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hidePivotFieldList="1" showPivotChartFilter="1"/>
  <mc:AlternateContent xmlns:mc="http://schemas.openxmlformats.org/markup-compatibility/2006">
    <mc:Choice Requires="x15">
      <x15ac:absPath xmlns:x15ac="http://schemas.microsoft.com/office/spreadsheetml/2010/11/ac" url="C:\Users\opasu\Desktop\TEMPLATES\Price Comparison Template\"/>
    </mc:Choice>
  </mc:AlternateContent>
  <xr:revisionPtr revIDLastSave="0" documentId="8_{732C77AF-0F70-4410-A185-2303F75CDE5B}" xr6:coauthVersionLast="47" xr6:coauthVersionMax="47" xr10:uidLastSave="{00000000-0000-0000-0000-000000000000}"/>
  <bookViews>
    <workbookView showSheetTabs="0" xWindow="-120" yWindow="-120" windowWidth="29040" windowHeight="15720" xr2:uid="{00000000-000D-0000-FFFF-FFFF00000000}"/>
  </bookViews>
  <sheets>
    <sheet name="Navigation" sheetId="22" r:id="rId1"/>
    <sheet name="Variables" sheetId="6" r:id="rId2"/>
    <sheet name="Prices" sheetId="20" r:id="rId3"/>
    <sheet name="Analytics" sheetId="24" r:id="rId4"/>
    <sheet name="Calc" sheetId="1" state="hidden" r:id="rId5"/>
  </sheets>
  <definedNames>
    <definedName name="_xlnm._FilterDatabase" localSheetId="4" hidden="1">Calc!$E$2:$L$122</definedName>
    <definedName name="_xlnm.Print_Area" localSheetId="3">OFFSET(Analytics!$C$5,0,0,COUNTA(Analytics!$C:$C)+10,COUNTA(Analytics!$C$19:$W$19))</definedName>
    <definedName name="_xlnm.Print_Area" localSheetId="0">Navigation!$B$2:$K$35</definedName>
    <definedName name="_xlnm.Print_Area" localSheetId="2">OFFSET(Prices!$B$5,0,0,COUNTIF(Prices!$B$5:$B$205,"&gt;&lt;"""),COUNTIF(Prices!$B$5:$V$5,"&gt;&lt;"""))</definedName>
    <definedName name="_xlnm.Print_Area" localSheetId="1">OFFSET(Variables!$B$5,0,0,MAX(COUNTA(Variables!$B$5:$B$205),COUNTA(Variables!$F$5:$F$25)),5)</definedName>
    <definedName name="_xlnm.Print_Titles" localSheetId="3">Analytics!$19:$19</definedName>
    <definedName name="_xlnm.Print_Titles" localSheetId="0">Navigation!$2:$4</definedName>
    <definedName name="_xlnm.Print_Titles" localSheetId="2">Prices!$5:$5</definedName>
    <definedName name="_xlnm.Print_Titles" localSheetId="1">Variables!$5:$5</definedName>
  </definedNames>
  <calcPr calcId="191029"/>
  <pivotCaches>
    <pivotCache cacheId="0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002" i="1" l="1"/>
  <c r="F4001" i="1"/>
  <c r="F4000" i="1"/>
  <c r="F3999" i="1"/>
  <c r="F3998" i="1"/>
  <c r="F3997" i="1"/>
  <c r="F3996" i="1"/>
  <c r="F3995" i="1"/>
  <c r="F3994" i="1"/>
  <c r="F3993" i="1"/>
  <c r="F3992" i="1"/>
  <c r="F3991" i="1"/>
  <c r="F3990" i="1"/>
  <c r="F3989" i="1"/>
  <c r="F3988" i="1"/>
  <c r="F3987" i="1"/>
  <c r="F3986" i="1"/>
  <c r="F3985" i="1"/>
  <c r="F3984" i="1"/>
  <c r="F3983" i="1"/>
  <c r="F3982" i="1"/>
  <c r="F3981" i="1"/>
  <c r="F3980" i="1"/>
  <c r="F3979" i="1"/>
  <c r="F3978" i="1"/>
  <c r="F3977" i="1"/>
  <c r="F3976" i="1"/>
  <c r="F3975" i="1"/>
  <c r="F3974" i="1"/>
  <c r="F3973" i="1"/>
  <c r="F3972" i="1"/>
  <c r="F3971" i="1"/>
  <c r="F3970" i="1"/>
  <c r="F3969" i="1"/>
  <c r="F3968" i="1"/>
  <c r="F3967" i="1"/>
  <c r="F3966" i="1"/>
  <c r="F3965" i="1"/>
  <c r="F3964" i="1"/>
  <c r="F3963" i="1"/>
  <c r="F3962" i="1"/>
  <c r="F3961" i="1"/>
  <c r="F3960" i="1"/>
  <c r="F3959" i="1"/>
  <c r="F3958" i="1"/>
  <c r="F3957" i="1"/>
  <c r="F3956" i="1"/>
  <c r="F3955" i="1"/>
  <c r="F3954" i="1"/>
  <c r="F3953" i="1"/>
  <c r="F3952" i="1"/>
  <c r="F3951" i="1"/>
  <c r="F3950" i="1"/>
  <c r="F3949" i="1"/>
  <c r="F3948" i="1"/>
  <c r="F3947" i="1"/>
  <c r="F3946" i="1"/>
  <c r="F3945" i="1"/>
  <c r="F3944" i="1"/>
  <c r="F3943" i="1"/>
  <c r="F3942" i="1"/>
  <c r="F3941" i="1"/>
  <c r="F3940" i="1"/>
  <c r="F3939" i="1"/>
  <c r="F3938" i="1"/>
  <c r="F3937" i="1"/>
  <c r="F3936" i="1"/>
  <c r="F3935" i="1"/>
  <c r="F3934" i="1"/>
  <c r="F3933" i="1"/>
  <c r="F3932" i="1"/>
  <c r="F3931" i="1"/>
  <c r="F3930" i="1"/>
  <c r="F3929" i="1"/>
  <c r="F3928" i="1"/>
  <c r="F3927" i="1"/>
  <c r="F3926" i="1"/>
  <c r="F3925" i="1"/>
  <c r="F3924" i="1"/>
  <c r="F3923" i="1"/>
  <c r="F3922" i="1"/>
  <c r="F3921" i="1"/>
  <c r="F3920" i="1"/>
  <c r="F3919" i="1"/>
  <c r="F3918" i="1"/>
  <c r="F3917" i="1"/>
  <c r="F3916" i="1"/>
  <c r="F3915" i="1"/>
  <c r="F3914" i="1"/>
  <c r="F3913" i="1"/>
  <c r="F3912" i="1"/>
  <c r="F3911" i="1"/>
  <c r="F3910" i="1"/>
  <c r="F3909" i="1"/>
  <c r="F3908" i="1"/>
  <c r="F3907" i="1"/>
  <c r="F3906" i="1"/>
  <c r="F3905" i="1"/>
  <c r="F3904" i="1"/>
  <c r="F3903" i="1"/>
  <c r="F3902" i="1"/>
  <c r="F3901" i="1"/>
  <c r="F3900" i="1"/>
  <c r="F3899" i="1"/>
  <c r="F3898" i="1"/>
  <c r="F3897" i="1"/>
  <c r="F3896" i="1"/>
  <c r="F3895" i="1"/>
  <c r="F3894" i="1"/>
  <c r="F3893" i="1"/>
  <c r="F3892" i="1"/>
  <c r="F3891" i="1"/>
  <c r="F3890" i="1"/>
  <c r="F3889" i="1"/>
  <c r="F3888" i="1"/>
  <c r="F3887" i="1"/>
  <c r="F3886" i="1"/>
  <c r="F3885" i="1"/>
  <c r="F3884" i="1"/>
  <c r="F3883" i="1"/>
  <c r="F3882" i="1"/>
  <c r="F3881" i="1"/>
  <c r="F3880" i="1"/>
  <c r="F3879" i="1"/>
  <c r="F3878" i="1"/>
  <c r="F3877" i="1"/>
  <c r="F3876" i="1"/>
  <c r="F3875" i="1"/>
  <c r="F3874" i="1"/>
  <c r="F3873" i="1"/>
  <c r="F3872" i="1"/>
  <c r="F3871" i="1"/>
  <c r="F3870" i="1"/>
  <c r="F3869" i="1"/>
  <c r="F3868" i="1"/>
  <c r="F3867" i="1"/>
  <c r="F3866" i="1"/>
  <c r="F3865" i="1"/>
  <c r="F3864" i="1"/>
  <c r="F3863" i="1"/>
  <c r="F3862" i="1"/>
  <c r="F3861" i="1"/>
  <c r="F3860" i="1"/>
  <c r="F3859" i="1"/>
  <c r="F3858" i="1"/>
  <c r="F3857" i="1"/>
  <c r="F3856" i="1"/>
  <c r="F3855" i="1"/>
  <c r="F3854" i="1"/>
  <c r="F3853" i="1"/>
  <c r="F3852" i="1"/>
  <c r="F3851" i="1"/>
  <c r="F3850" i="1"/>
  <c r="F3849" i="1"/>
  <c r="F3848" i="1"/>
  <c r="F3847" i="1"/>
  <c r="F3846" i="1"/>
  <c r="F3845" i="1"/>
  <c r="F3844" i="1"/>
  <c r="F3843" i="1"/>
  <c r="F3842" i="1"/>
  <c r="F3841" i="1"/>
  <c r="F3840" i="1"/>
  <c r="F3839" i="1"/>
  <c r="F3838" i="1"/>
  <c r="F3837" i="1"/>
  <c r="F3836" i="1"/>
  <c r="F3835" i="1"/>
  <c r="F3834" i="1"/>
  <c r="F3833" i="1"/>
  <c r="F3832" i="1"/>
  <c r="F3831" i="1"/>
  <c r="F3830" i="1"/>
  <c r="F3829" i="1"/>
  <c r="F3828" i="1"/>
  <c r="F3827" i="1"/>
  <c r="F3826" i="1"/>
  <c r="F3825" i="1"/>
  <c r="F3824" i="1"/>
  <c r="F3823" i="1"/>
  <c r="F3822" i="1"/>
  <c r="F3821" i="1"/>
  <c r="F3820" i="1"/>
  <c r="F3819" i="1"/>
  <c r="F3818" i="1"/>
  <c r="F3817" i="1"/>
  <c r="F3816" i="1"/>
  <c r="F3815" i="1"/>
  <c r="F3814" i="1"/>
  <c r="F3813" i="1"/>
  <c r="F3812" i="1"/>
  <c r="F3811" i="1"/>
  <c r="F3810" i="1"/>
  <c r="F3809" i="1"/>
  <c r="F3808" i="1"/>
  <c r="F3807" i="1"/>
  <c r="F3806" i="1"/>
  <c r="F3805" i="1"/>
  <c r="F3804" i="1"/>
  <c r="F3803" i="1"/>
  <c r="F3802" i="1"/>
  <c r="F3801" i="1"/>
  <c r="F3800" i="1"/>
  <c r="F3799" i="1"/>
  <c r="F3798" i="1"/>
  <c r="F3797" i="1"/>
  <c r="F3796" i="1"/>
  <c r="F3795" i="1"/>
  <c r="F3794" i="1"/>
  <c r="F3793" i="1"/>
  <c r="F3792" i="1"/>
  <c r="F3791" i="1"/>
  <c r="F3790" i="1"/>
  <c r="F3789" i="1"/>
  <c r="F3788" i="1"/>
  <c r="F3787" i="1"/>
  <c r="F3786" i="1"/>
  <c r="F3785" i="1"/>
  <c r="F3784" i="1"/>
  <c r="F3783" i="1"/>
  <c r="F3782" i="1"/>
  <c r="F3781" i="1"/>
  <c r="F3780" i="1"/>
  <c r="F3779" i="1"/>
  <c r="F3778" i="1"/>
  <c r="F3777" i="1"/>
  <c r="F3776" i="1"/>
  <c r="F3775" i="1"/>
  <c r="F3774" i="1"/>
  <c r="F3773" i="1"/>
  <c r="F3772" i="1"/>
  <c r="F3771" i="1"/>
  <c r="F3770" i="1"/>
  <c r="F3769" i="1"/>
  <c r="F3768" i="1"/>
  <c r="F3767" i="1"/>
  <c r="F3766" i="1"/>
  <c r="F3765" i="1"/>
  <c r="F3764" i="1"/>
  <c r="F3763" i="1"/>
  <c r="F3762" i="1"/>
  <c r="F3761" i="1"/>
  <c r="F3760" i="1"/>
  <c r="F3759" i="1"/>
  <c r="F3758" i="1"/>
  <c r="F3757" i="1"/>
  <c r="F3756" i="1"/>
  <c r="F3755" i="1"/>
  <c r="F3754" i="1"/>
  <c r="F3753" i="1"/>
  <c r="F3752" i="1"/>
  <c r="F3751" i="1"/>
  <c r="F3750" i="1"/>
  <c r="F3749" i="1"/>
  <c r="F3748" i="1"/>
  <c r="F3747" i="1"/>
  <c r="F3746" i="1"/>
  <c r="F3745" i="1"/>
  <c r="F3744" i="1"/>
  <c r="F3743" i="1"/>
  <c r="F3742" i="1"/>
  <c r="F3741" i="1"/>
  <c r="F3740" i="1"/>
  <c r="F3739" i="1"/>
  <c r="F3738" i="1"/>
  <c r="F3737" i="1"/>
  <c r="F3736" i="1"/>
  <c r="F3735" i="1"/>
  <c r="F3734" i="1"/>
  <c r="F3733" i="1"/>
  <c r="F3732" i="1"/>
  <c r="F3731" i="1"/>
  <c r="F3730" i="1"/>
  <c r="F3729" i="1"/>
  <c r="F3728" i="1"/>
  <c r="F3727" i="1"/>
  <c r="F3726" i="1"/>
  <c r="F3725" i="1"/>
  <c r="F3724" i="1"/>
  <c r="F3723" i="1"/>
  <c r="F3722" i="1"/>
  <c r="F3721" i="1"/>
  <c r="F3720" i="1"/>
  <c r="F3719" i="1"/>
  <c r="F3718" i="1"/>
  <c r="F3717" i="1"/>
  <c r="F3716" i="1"/>
  <c r="F3715" i="1"/>
  <c r="F3714" i="1"/>
  <c r="F3713" i="1"/>
  <c r="F3712" i="1"/>
  <c r="F3711" i="1"/>
  <c r="F3710" i="1"/>
  <c r="F3709" i="1"/>
  <c r="F3708" i="1"/>
  <c r="F3707" i="1"/>
  <c r="F3706" i="1"/>
  <c r="F3705" i="1"/>
  <c r="F3704" i="1"/>
  <c r="F3703" i="1"/>
  <c r="F3702" i="1"/>
  <c r="F3701" i="1"/>
  <c r="F3700" i="1"/>
  <c r="F3699" i="1"/>
  <c r="F3698" i="1"/>
  <c r="F3697" i="1"/>
  <c r="F3696" i="1"/>
  <c r="F3695" i="1"/>
  <c r="F3694" i="1"/>
  <c r="F3693" i="1"/>
  <c r="F3692" i="1"/>
  <c r="F3691" i="1"/>
  <c r="F3690" i="1"/>
  <c r="F3689" i="1"/>
  <c r="F3688" i="1"/>
  <c r="F3687" i="1"/>
  <c r="F3686" i="1"/>
  <c r="F3685" i="1"/>
  <c r="F3684" i="1"/>
  <c r="F3683" i="1"/>
  <c r="F3682" i="1"/>
  <c r="F3681" i="1"/>
  <c r="F3680" i="1"/>
  <c r="F3679" i="1"/>
  <c r="F3678" i="1"/>
  <c r="F3677" i="1"/>
  <c r="F3676" i="1"/>
  <c r="F3675" i="1"/>
  <c r="F3674" i="1"/>
  <c r="F3673" i="1"/>
  <c r="F3672" i="1"/>
  <c r="F3671" i="1"/>
  <c r="F3670" i="1"/>
  <c r="F3669" i="1"/>
  <c r="F3668" i="1"/>
  <c r="F3667" i="1"/>
  <c r="F3666" i="1"/>
  <c r="F3665" i="1"/>
  <c r="F3664" i="1"/>
  <c r="F3663" i="1"/>
  <c r="F3662" i="1"/>
  <c r="F3661" i="1"/>
  <c r="F3660" i="1"/>
  <c r="F3659" i="1"/>
  <c r="F3658" i="1"/>
  <c r="F3657" i="1"/>
  <c r="F3656" i="1"/>
  <c r="F3655" i="1"/>
  <c r="F3654" i="1"/>
  <c r="F3653" i="1"/>
  <c r="F3652" i="1"/>
  <c r="F3651" i="1"/>
  <c r="F3650" i="1"/>
  <c r="F3649" i="1"/>
  <c r="F3648" i="1"/>
  <c r="F3647" i="1"/>
  <c r="F3646" i="1"/>
  <c r="F3645" i="1"/>
  <c r="F3644" i="1"/>
  <c r="F3643" i="1"/>
  <c r="F3642" i="1"/>
  <c r="F3641" i="1"/>
  <c r="F3640" i="1"/>
  <c r="F3639" i="1"/>
  <c r="F3638" i="1"/>
  <c r="F3637" i="1"/>
  <c r="F3636" i="1"/>
  <c r="F3635" i="1"/>
  <c r="F3634" i="1"/>
  <c r="F3633" i="1"/>
  <c r="F3632" i="1"/>
  <c r="F3631" i="1"/>
  <c r="F3630" i="1"/>
  <c r="F3629" i="1"/>
  <c r="F3628" i="1"/>
  <c r="F3627" i="1"/>
  <c r="F3626" i="1"/>
  <c r="F3625" i="1"/>
  <c r="F3624" i="1"/>
  <c r="F3623" i="1"/>
  <c r="F3622" i="1"/>
  <c r="F3621" i="1"/>
  <c r="F3620" i="1"/>
  <c r="F3619" i="1"/>
  <c r="F3618" i="1"/>
  <c r="F3617" i="1"/>
  <c r="F3616" i="1"/>
  <c r="F3615" i="1"/>
  <c r="F3614" i="1"/>
  <c r="F3613" i="1"/>
  <c r="F3612" i="1"/>
  <c r="F3611" i="1"/>
  <c r="F3610" i="1"/>
  <c r="F3609" i="1"/>
  <c r="F3608" i="1"/>
  <c r="F3607" i="1"/>
  <c r="F3606" i="1"/>
  <c r="F3605" i="1"/>
  <c r="F3604" i="1"/>
  <c r="F3603" i="1"/>
  <c r="F3602" i="1"/>
  <c r="F3601" i="1"/>
  <c r="F3600" i="1"/>
  <c r="F3599" i="1"/>
  <c r="F3598" i="1"/>
  <c r="F3597" i="1"/>
  <c r="F3596" i="1"/>
  <c r="F3595" i="1"/>
  <c r="F3594" i="1"/>
  <c r="F3593" i="1"/>
  <c r="F3592" i="1"/>
  <c r="F3591" i="1"/>
  <c r="F3590" i="1"/>
  <c r="F3589" i="1"/>
  <c r="F3588" i="1"/>
  <c r="F3587" i="1"/>
  <c r="F3586" i="1"/>
  <c r="F3585" i="1"/>
  <c r="F3584" i="1"/>
  <c r="F3583" i="1"/>
  <c r="F3582" i="1"/>
  <c r="F3581" i="1"/>
  <c r="F3580" i="1"/>
  <c r="F3579" i="1"/>
  <c r="F3578" i="1"/>
  <c r="F3577" i="1"/>
  <c r="F3576" i="1"/>
  <c r="F3575" i="1"/>
  <c r="F3574" i="1"/>
  <c r="F3573" i="1"/>
  <c r="F3572" i="1"/>
  <c r="F3571" i="1"/>
  <c r="F3570" i="1"/>
  <c r="F3569" i="1"/>
  <c r="F3568" i="1"/>
  <c r="F3567" i="1"/>
  <c r="F3566" i="1"/>
  <c r="F3565" i="1"/>
  <c r="F3564" i="1"/>
  <c r="F3563" i="1"/>
  <c r="F3562" i="1"/>
  <c r="F3561" i="1"/>
  <c r="F3560" i="1"/>
  <c r="F3559" i="1"/>
  <c r="F3558" i="1"/>
  <c r="F3557" i="1"/>
  <c r="F3556" i="1"/>
  <c r="F3555" i="1"/>
  <c r="F3554" i="1"/>
  <c r="F3553" i="1"/>
  <c r="F3552" i="1"/>
  <c r="F3551" i="1"/>
  <c r="F3550" i="1"/>
  <c r="F3549" i="1"/>
  <c r="F3548" i="1"/>
  <c r="F3547" i="1"/>
  <c r="F3546" i="1"/>
  <c r="F3545" i="1"/>
  <c r="F3544" i="1"/>
  <c r="F3543" i="1"/>
  <c r="F3542" i="1"/>
  <c r="F3541" i="1"/>
  <c r="F3540" i="1"/>
  <c r="F3539" i="1"/>
  <c r="F3538" i="1"/>
  <c r="F3537" i="1"/>
  <c r="F3536" i="1"/>
  <c r="F3535" i="1"/>
  <c r="F3534" i="1"/>
  <c r="F3533" i="1"/>
  <c r="F3532" i="1"/>
  <c r="F3531" i="1"/>
  <c r="F3530" i="1"/>
  <c r="F3529" i="1"/>
  <c r="F3528" i="1"/>
  <c r="F3527" i="1"/>
  <c r="F3526" i="1"/>
  <c r="F3525" i="1"/>
  <c r="F3524" i="1"/>
  <c r="F3523" i="1"/>
  <c r="F3522" i="1"/>
  <c r="F3521" i="1"/>
  <c r="F3520" i="1"/>
  <c r="F3519" i="1"/>
  <c r="F3518" i="1"/>
  <c r="F3517" i="1"/>
  <c r="F3516" i="1"/>
  <c r="F3515" i="1"/>
  <c r="F3514" i="1"/>
  <c r="F3513" i="1"/>
  <c r="F3512" i="1"/>
  <c r="F3511" i="1"/>
  <c r="F3510" i="1"/>
  <c r="F3509" i="1"/>
  <c r="F3508" i="1"/>
  <c r="F3507" i="1"/>
  <c r="F3506" i="1"/>
  <c r="F3505" i="1"/>
  <c r="F3504" i="1"/>
  <c r="F3503" i="1"/>
  <c r="F3502" i="1"/>
  <c r="F3501" i="1"/>
  <c r="F3500" i="1"/>
  <c r="F3499" i="1"/>
  <c r="F3498" i="1"/>
  <c r="F3497" i="1"/>
  <c r="F3496" i="1"/>
  <c r="F3495" i="1"/>
  <c r="F3494" i="1"/>
  <c r="F3493" i="1"/>
  <c r="F3492" i="1"/>
  <c r="F3491" i="1"/>
  <c r="F3490" i="1"/>
  <c r="F3489" i="1"/>
  <c r="F3488" i="1"/>
  <c r="F3487" i="1"/>
  <c r="F3486" i="1"/>
  <c r="F3485" i="1"/>
  <c r="F3484" i="1"/>
  <c r="F3483" i="1"/>
  <c r="F3482" i="1"/>
  <c r="F3481" i="1"/>
  <c r="F3480" i="1"/>
  <c r="F3479" i="1"/>
  <c r="F3478" i="1"/>
  <c r="F3477" i="1"/>
  <c r="F3476" i="1"/>
  <c r="F3475" i="1"/>
  <c r="F3474" i="1"/>
  <c r="F3473" i="1"/>
  <c r="F3472" i="1"/>
  <c r="F3471" i="1"/>
  <c r="F3470" i="1"/>
  <c r="F3469" i="1"/>
  <c r="F3468" i="1"/>
  <c r="F3467" i="1"/>
  <c r="F3466" i="1"/>
  <c r="F3465" i="1"/>
  <c r="F3464" i="1"/>
  <c r="F3463" i="1"/>
  <c r="F3462" i="1"/>
  <c r="F3461" i="1"/>
  <c r="F3460" i="1"/>
  <c r="F3459" i="1"/>
  <c r="F3458" i="1"/>
  <c r="F3457" i="1"/>
  <c r="F3456" i="1"/>
  <c r="F3455" i="1"/>
  <c r="F3454" i="1"/>
  <c r="F3453" i="1"/>
  <c r="F3452" i="1"/>
  <c r="F3451" i="1"/>
  <c r="F3450" i="1"/>
  <c r="F3449" i="1"/>
  <c r="F3448" i="1"/>
  <c r="F3447" i="1"/>
  <c r="F3446" i="1"/>
  <c r="F3445" i="1"/>
  <c r="F3444" i="1"/>
  <c r="F3443" i="1"/>
  <c r="F3442" i="1"/>
  <c r="F3441" i="1"/>
  <c r="F3440" i="1"/>
  <c r="F3439" i="1"/>
  <c r="F3438" i="1"/>
  <c r="F3437" i="1"/>
  <c r="F3436" i="1"/>
  <c r="F3435" i="1"/>
  <c r="F3434" i="1"/>
  <c r="F3433" i="1"/>
  <c r="F3432" i="1"/>
  <c r="F3431" i="1"/>
  <c r="F3430" i="1"/>
  <c r="F3429" i="1"/>
  <c r="F3428" i="1"/>
  <c r="F3427" i="1"/>
  <c r="F3426" i="1"/>
  <c r="F3425" i="1"/>
  <c r="F3424" i="1"/>
  <c r="F3423" i="1"/>
  <c r="F3422" i="1"/>
  <c r="F3421" i="1"/>
  <c r="F3420" i="1"/>
  <c r="F3419" i="1"/>
  <c r="F3418" i="1"/>
  <c r="F3417" i="1"/>
  <c r="F3416" i="1"/>
  <c r="F3415" i="1"/>
  <c r="F3414" i="1"/>
  <c r="F3413" i="1"/>
  <c r="F3412" i="1"/>
  <c r="F3411" i="1"/>
  <c r="F3410" i="1"/>
  <c r="F3409" i="1"/>
  <c r="F3408" i="1"/>
  <c r="F3407" i="1"/>
  <c r="F3406" i="1"/>
  <c r="F3405" i="1"/>
  <c r="F3404" i="1"/>
  <c r="F3403" i="1"/>
  <c r="F3402" i="1"/>
  <c r="F3401" i="1"/>
  <c r="F3400" i="1"/>
  <c r="F3399" i="1"/>
  <c r="F3398" i="1"/>
  <c r="F3397" i="1"/>
  <c r="F3396" i="1"/>
  <c r="F3395" i="1"/>
  <c r="F3394" i="1"/>
  <c r="F3393" i="1"/>
  <c r="F3392" i="1"/>
  <c r="F3391" i="1"/>
  <c r="F3390" i="1"/>
  <c r="F3389" i="1"/>
  <c r="F3388" i="1"/>
  <c r="F3387" i="1"/>
  <c r="F3386" i="1"/>
  <c r="F3385" i="1"/>
  <c r="F3384" i="1"/>
  <c r="F3383" i="1"/>
  <c r="F3382" i="1"/>
  <c r="F3381" i="1"/>
  <c r="F3380" i="1"/>
  <c r="F3379" i="1"/>
  <c r="F3378" i="1"/>
  <c r="F3377" i="1"/>
  <c r="F3376" i="1"/>
  <c r="F3375" i="1"/>
  <c r="F3374" i="1"/>
  <c r="F3373" i="1"/>
  <c r="F3372" i="1"/>
  <c r="F3371" i="1"/>
  <c r="F3370" i="1"/>
  <c r="F3369" i="1"/>
  <c r="F3368" i="1"/>
  <c r="F3367" i="1"/>
  <c r="F3366" i="1"/>
  <c r="F3365" i="1"/>
  <c r="F3364" i="1"/>
  <c r="F3363" i="1"/>
  <c r="F3362" i="1"/>
  <c r="F3361" i="1"/>
  <c r="F3360" i="1"/>
  <c r="F3359" i="1"/>
  <c r="F3358" i="1"/>
  <c r="F3357" i="1"/>
  <c r="F3356" i="1"/>
  <c r="F3355" i="1"/>
  <c r="F3354" i="1"/>
  <c r="F3353" i="1"/>
  <c r="F3352" i="1"/>
  <c r="F3351" i="1"/>
  <c r="F3350" i="1"/>
  <c r="F3349" i="1"/>
  <c r="F3348" i="1"/>
  <c r="F3347" i="1"/>
  <c r="F3346" i="1"/>
  <c r="F3345" i="1"/>
  <c r="F3344" i="1"/>
  <c r="F3343" i="1"/>
  <c r="F3342" i="1"/>
  <c r="F3341" i="1"/>
  <c r="F3340" i="1"/>
  <c r="F3339" i="1"/>
  <c r="F3338" i="1"/>
  <c r="F3337" i="1"/>
  <c r="F3336" i="1"/>
  <c r="F3335" i="1"/>
  <c r="F3334" i="1"/>
  <c r="F3333" i="1"/>
  <c r="F3332" i="1"/>
  <c r="F3331" i="1"/>
  <c r="F3330" i="1"/>
  <c r="F3329" i="1"/>
  <c r="F3328" i="1"/>
  <c r="F3327" i="1"/>
  <c r="F3326" i="1"/>
  <c r="F3325" i="1"/>
  <c r="F3324" i="1"/>
  <c r="F3323" i="1"/>
  <c r="F3322" i="1"/>
  <c r="F3321" i="1"/>
  <c r="F3320" i="1"/>
  <c r="F3319" i="1"/>
  <c r="F3318" i="1"/>
  <c r="F3317" i="1"/>
  <c r="F3316" i="1"/>
  <c r="F3315" i="1"/>
  <c r="F3314" i="1"/>
  <c r="F3313" i="1"/>
  <c r="F3312" i="1"/>
  <c r="F3311" i="1"/>
  <c r="F3310" i="1"/>
  <c r="F3309" i="1"/>
  <c r="F3308" i="1"/>
  <c r="F3307" i="1"/>
  <c r="F3306" i="1"/>
  <c r="F3305" i="1"/>
  <c r="F3304" i="1"/>
  <c r="F3303" i="1"/>
  <c r="F3302" i="1"/>
  <c r="F3301" i="1"/>
  <c r="F3300" i="1"/>
  <c r="F3299" i="1"/>
  <c r="F3298" i="1"/>
  <c r="F3297" i="1"/>
  <c r="F3296" i="1"/>
  <c r="F3295" i="1"/>
  <c r="F3294" i="1"/>
  <c r="F3293" i="1"/>
  <c r="F3292" i="1"/>
  <c r="F3291" i="1"/>
  <c r="F3290" i="1"/>
  <c r="F3289" i="1"/>
  <c r="F3288" i="1"/>
  <c r="F3287" i="1"/>
  <c r="F3286" i="1"/>
  <c r="F3285" i="1"/>
  <c r="F3284" i="1"/>
  <c r="F3283" i="1"/>
  <c r="F3282" i="1"/>
  <c r="F3281" i="1"/>
  <c r="F3280" i="1"/>
  <c r="F3279" i="1"/>
  <c r="F3278" i="1"/>
  <c r="F3277" i="1"/>
  <c r="F3276" i="1"/>
  <c r="F3275" i="1"/>
  <c r="F3274" i="1"/>
  <c r="F3273" i="1"/>
  <c r="F3272" i="1"/>
  <c r="F3271" i="1"/>
  <c r="F3270" i="1"/>
  <c r="F3269" i="1"/>
  <c r="F3268" i="1"/>
  <c r="F3267" i="1"/>
  <c r="F3266" i="1"/>
  <c r="F3265" i="1"/>
  <c r="F3264" i="1"/>
  <c r="F3263" i="1"/>
  <c r="F3262" i="1"/>
  <c r="F3261" i="1"/>
  <c r="F3260" i="1"/>
  <c r="F3259" i="1"/>
  <c r="F3258" i="1"/>
  <c r="F3257" i="1"/>
  <c r="F3256" i="1"/>
  <c r="F3255" i="1"/>
  <c r="F3254" i="1"/>
  <c r="F3253" i="1"/>
  <c r="F3252" i="1"/>
  <c r="F3251" i="1"/>
  <c r="F3250" i="1"/>
  <c r="F3249" i="1"/>
  <c r="F3248" i="1"/>
  <c r="F3247" i="1"/>
  <c r="F3246" i="1"/>
  <c r="F3245" i="1"/>
  <c r="F3244" i="1"/>
  <c r="F3243" i="1"/>
  <c r="F3242" i="1"/>
  <c r="F3241" i="1"/>
  <c r="F3240" i="1"/>
  <c r="F3239" i="1"/>
  <c r="F3238" i="1"/>
  <c r="F3237" i="1"/>
  <c r="F3236" i="1"/>
  <c r="F3235" i="1"/>
  <c r="F3234" i="1"/>
  <c r="F3233" i="1"/>
  <c r="F3232" i="1"/>
  <c r="F3231" i="1"/>
  <c r="F3230" i="1"/>
  <c r="F3229" i="1"/>
  <c r="F3228" i="1"/>
  <c r="F3227" i="1"/>
  <c r="F3226" i="1"/>
  <c r="F3225" i="1"/>
  <c r="F3224" i="1"/>
  <c r="F3223" i="1"/>
  <c r="F3222" i="1"/>
  <c r="F3221" i="1"/>
  <c r="F3220" i="1"/>
  <c r="F3219" i="1"/>
  <c r="F3218" i="1"/>
  <c r="F3217" i="1"/>
  <c r="F3216" i="1"/>
  <c r="F3215" i="1"/>
  <c r="F3214" i="1"/>
  <c r="F3213" i="1"/>
  <c r="F3212" i="1"/>
  <c r="F3211" i="1"/>
  <c r="F3210" i="1"/>
  <c r="F3209" i="1"/>
  <c r="F3208" i="1"/>
  <c r="F3207" i="1"/>
  <c r="F3206" i="1"/>
  <c r="F3205" i="1"/>
  <c r="F3204" i="1"/>
  <c r="F3203" i="1"/>
  <c r="F3202" i="1"/>
  <c r="F3201" i="1"/>
  <c r="F3200" i="1"/>
  <c r="F3199" i="1"/>
  <c r="F3198" i="1"/>
  <c r="F3197" i="1"/>
  <c r="F3196" i="1"/>
  <c r="F3195" i="1"/>
  <c r="F3194" i="1"/>
  <c r="F3193" i="1"/>
  <c r="F3192" i="1"/>
  <c r="F3191" i="1"/>
  <c r="F3190" i="1"/>
  <c r="F3189" i="1"/>
  <c r="F3188" i="1"/>
  <c r="F3187" i="1"/>
  <c r="F3186" i="1"/>
  <c r="F3185" i="1"/>
  <c r="F3184" i="1"/>
  <c r="F3183" i="1"/>
  <c r="F3182" i="1"/>
  <c r="F3181" i="1"/>
  <c r="F3180" i="1"/>
  <c r="F3179" i="1"/>
  <c r="F3178" i="1"/>
  <c r="F3177" i="1"/>
  <c r="F3176" i="1"/>
  <c r="F3175" i="1"/>
  <c r="F3174" i="1"/>
  <c r="F3173" i="1"/>
  <c r="F3172" i="1"/>
  <c r="F3171" i="1"/>
  <c r="F3170" i="1"/>
  <c r="F3169" i="1"/>
  <c r="F3168" i="1"/>
  <c r="F3167" i="1"/>
  <c r="F3166" i="1"/>
  <c r="F3165" i="1"/>
  <c r="F3164" i="1"/>
  <c r="F3163" i="1"/>
  <c r="F3162" i="1"/>
  <c r="F3161" i="1"/>
  <c r="F3160" i="1"/>
  <c r="F3159" i="1"/>
  <c r="F3158" i="1"/>
  <c r="F3157" i="1"/>
  <c r="F3156" i="1"/>
  <c r="F3155" i="1"/>
  <c r="F3154" i="1"/>
  <c r="F3153" i="1"/>
  <c r="F3152" i="1"/>
  <c r="F3151" i="1"/>
  <c r="F3150" i="1"/>
  <c r="F3149" i="1"/>
  <c r="F3148" i="1"/>
  <c r="F3147" i="1"/>
  <c r="F3146" i="1"/>
  <c r="F3145" i="1"/>
  <c r="F3144" i="1"/>
  <c r="F3143" i="1"/>
  <c r="F3142" i="1"/>
  <c r="F3141" i="1"/>
  <c r="F3140" i="1"/>
  <c r="F3139" i="1"/>
  <c r="F3138" i="1"/>
  <c r="F3137" i="1"/>
  <c r="F3136" i="1"/>
  <c r="F3135" i="1"/>
  <c r="F3134" i="1"/>
  <c r="F3133" i="1"/>
  <c r="F3132" i="1"/>
  <c r="F3131" i="1"/>
  <c r="F3130" i="1"/>
  <c r="F3129" i="1"/>
  <c r="F3128" i="1"/>
  <c r="F3127" i="1"/>
  <c r="F3126" i="1"/>
  <c r="F3125" i="1"/>
  <c r="F3124" i="1"/>
  <c r="F3123" i="1"/>
  <c r="F3122" i="1"/>
  <c r="F3121" i="1"/>
  <c r="F3120" i="1"/>
  <c r="F3119" i="1"/>
  <c r="F3118" i="1"/>
  <c r="F3117" i="1"/>
  <c r="F3116" i="1"/>
  <c r="F3115" i="1"/>
  <c r="F3114" i="1"/>
  <c r="F3113" i="1"/>
  <c r="F3112" i="1"/>
  <c r="F3111" i="1"/>
  <c r="F3110" i="1"/>
  <c r="F3109" i="1"/>
  <c r="F3108" i="1"/>
  <c r="F3107" i="1"/>
  <c r="F3106" i="1"/>
  <c r="F3105" i="1"/>
  <c r="F3104" i="1"/>
  <c r="F3103" i="1"/>
  <c r="F3102" i="1"/>
  <c r="F3101" i="1"/>
  <c r="F3100" i="1"/>
  <c r="F3099" i="1"/>
  <c r="F3098" i="1"/>
  <c r="F3097" i="1"/>
  <c r="F3096" i="1"/>
  <c r="F3095" i="1"/>
  <c r="F3094" i="1"/>
  <c r="F3093" i="1"/>
  <c r="F3092" i="1"/>
  <c r="F3091" i="1"/>
  <c r="F3090" i="1"/>
  <c r="F3089" i="1"/>
  <c r="F3088" i="1"/>
  <c r="F3087" i="1"/>
  <c r="F3086" i="1"/>
  <c r="F3085" i="1"/>
  <c r="F3084" i="1"/>
  <c r="F3083" i="1"/>
  <c r="F3082" i="1"/>
  <c r="F3081" i="1"/>
  <c r="F3080" i="1"/>
  <c r="F3079" i="1"/>
  <c r="F3078" i="1"/>
  <c r="F3077" i="1"/>
  <c r="F3076" i="1"/>
  <c r="F3075" i="1"/>
  <c r="F3074" i="1"/>
  <c r="F3073" i="1"/>
  <c r="F3072" i="1"/>
  <c r="F3071" i="1"/>
  <c r="F3070" i="1"/>
  <c r="F3069" i="1"/>
  <c r="F3068" i="1"/>
  <c r="F3067" i="1"/>
  <c r="F3066" i="1"/>
  <c r="F3065" i="1"/>
  <c r="F3064" i="1"/>
  <c r="F3063" i="1"/>
  <c r="F3062" i="1"/>
  <c r="F3061" i="1"/>
  <c r="F3060" i="1"/>
  <c r="F3059" i="1"/>
  <c r="F3058" i="1"/>
  <c r="F3057" i="1"/>
  <c r="F3056" i="1"/>
  <c r="F3055" i="1"/>
  <c r="F3054" i="1"/>
  <c r="F3053" i="1"/>
  <c r="F3052" i="1"/>
  <c r="F3051" i="1"/>
  <c r="F3050" i="1"/>
  <c r="F3049" i="1"/>
  <c r="F3048" i="1"/>
  <c r="F3047" i="1"/>
  <c r="F3046" i="1"/>
  <c r="F3045" i="1"/>
  <c r="F3044" i="1"/>
  <c r="F3043" i="1"/>
  <c r="F3042" i="1"/>
  <c r="F3041" i="1"/>
  <c r="F3040" i="1"/>
  <c r="F3039" i="1"/>
  <c r="F3038" i="1"/>
  <c r="F3037" i="1"/>
  <c r="F3036" i="1"/>
  <c r="F3035" i="1"/>
  <c r="F3034" i="1"/>
  <c r="F3033" i="1"/>
  <c r="F3032" i="1"/>
  <c r="F3031" i="1"/>
  <c r="F3030" i="1"/>
  <c r="F3029" i="1"/>
  <c r="F3028" i="1"/>
  <c r="F3027" i="1"/>
  <c r="F3026" i="1"/>
  <c r="F3025" i="1"/>
  <c r="F3024" i="1"/>
  <c r="F3023" i="1"/>
  <c r="F3022" i="1"/>
  <c r="F3021" i="1"/>
  <c r="F3020" i="1"/>
  <c r="F3019" i="1"/>
  <c r="F3018" i="1"/>
  <c r="F3017" i="1"/>
  <c r="F3016" i="1"/>
  <c r="F3015" i="1"/>
  <c r="F3014" i="1"/>
  <c r="F3013" i="1"/>
  <c r="F3012" i="1"/>
  <c r="F3011" i="1"/>
  <c r="F3010" i="1"/>
  <c r="F3009" i="1"/>
  <c r="F3008" i="1"/>
  <c r="F3007" i="1"/>
  <c r="F3006" i="1"/>
  <c r="F3005" i="1"/>
  <c r="F3004" i="1"/>
  <c r="F3003" i="1"/>
  <c r="F3002" i="1"/>
  <c r="F3001" i="1"/>
  <c r="F3000" i="1"/>
  <c r="F2999" i="1"/>
  <c r="F2998" i="1"/>
  <c r="F2997" i="1"/>
  <c r="F2996" i="1"/>
  <c r="F2995" i="1"/>
  <c r="F2994" i="1"/>
  <c r="F2993" i="1"/>
  <c r="F2992" i="1"/>
  <c r="F2991" i="1"/>
  <c r="F2990" i="1"/>
  <c r="F2989" i="1"/>
  <c r="F2988" i="1"/>
  <c r="F2987" i="1"/>
  <c r="F2986" i="1"/>
  <c r="F2985" i="1"/>
  <c r="F2984" i="1"/>
  <c r="F2983" i="1"/>
  <c r="F2982" i="1"/>
  <c r="F2981" i="1"/>
  <c r="F2980" i="1"/>
  <c r="F2979" i="1"/>
  <c r="F2978" i="1"/>
  <c r="F2977" i="1"/>
  <c r="F2976" i="1"/>
  <c r="F2975" i="1"/>
  <c r="F2974" i="1"/>
  <c r="F2973" i="1"/>
  <c r="F2972" i="1"/>
  <c r="F2971" i="1"/>
  <c r="F2970" i="1"/>
  <c r="F2969" i="1"/>
  <c r="F2968" i="1"/>
  <c r="F2967" i="1"/>
  <c r="F2966" i="1"/>
  <c r="F2965" i="1"/>
  <c r="F2964" i="1"/>
  <c r="F2963" i="1"/>
  <c r="F2962" i="1"/>
  <c r="F2961" i="1"/>
  <c r="F2960" i="1"/>
  <c r="F2959" i="1"/>
  <c r="F2958" i="1"/>
  <c r="F2957" i="1"/>
  <c r="F2956" i="1"/>
  <c r="F2955" i="1"/>
  <c r="F2954" i="1"/>
  <c r="F2953" i="1"/>
  <c r="F2952" i="1"/>
  <c r="F2951" i="1"/>
  <c r="F2950" i="1"/>
  <c r="F2949" i="1"/>
  <c r="F2948" i="1"/>
  <c r="F2947" i="1"/>
  <c r="F2946" i="1"/>
  <c r="F2945" i="1"/>
  <c r="F2944" i="1"/>
  <c r="F2943" i="1"/>
  <c r="F2942" i="1"/>
  <c r="F2941" i="1"/>
  <c r="F2940" i="1"/>
  <c r="F2939" i="1"/>
  <c r="F2938" i="1"/>
  <c r="F2937" i="1"/>
  <c r="F2936" i="1"/>
  <c r="F2935" i="1"/>
  <c r="F2934" i="1"/>
  <c r="F2933" i="1"/>
  <c r="F2932" i="1"/>
  <c r="F2931" i="1"/>
  <c r="F2930" i="1"/>
  <c r="F2929" i="1"/>
  <c r="F2928" i="1"/>
  <c r="F2927" i="1"/>
  <c r="F2926" i="1"/>
  <c r="F2925" i="1"/>
  <c r="F2924" i="1"/>
  <c r="F2923" i="1"/>
  <c r="F2922" i="1"/>
  <c r="F2921" i="1"/>
  <c r="F2920" i="1"/>
  <c r="F2919" i="1"/>
  <c r="F2918" i="1"/>
  <c r="F2917" i="1"/>
  <c r="F2916" i="1"/>
  <c r="F2915" i="1"/>
  <c r="F2914" i="1"/>
  <c r="F2913" i="1"/>
  <c r="F2912" i="1"/>
  <c r="F2911" i="1"/>
  <c r="F2910" i="1"/>
  <c r="F2909" i="1"/>
  <c r="F2908" i="1"/>
  <c r="F2907" i="1"/>
  <c r="F2906" i="1"/>
  <c r="F2905" i="1"/>
  <c r="F2904" i="1"/>
  <c r="F2903" i="1"/>
  <c r="F2902" i="1"/>
  <c r="F2901" i="1"/>
  <c r="F2900" i="1"/>
  <c r="F2899" i="1"/>
  <c r="F2898" i="1"/>
  <c r="F2897" i="1"/>
  <c r="F2896" i="1"/>
  <c r="F2895" i="1"/>
  <c r="F2894" i="1"/>
  <c r="F2893" i="1"/>
  <c r="F2892" i="1"/>
  <c r="F2891" i="1"/>
  <c r="F2890" i="1"/>
  <c r="F2889" i="1"/>
  <c r="F2888" i="1"/>
  <c r="F2887" i="1"/>
  <c r="F2886" i="1"/>
  <c r="F2885" i="1"/>
  <c r="F2884" i="1"/>
  <c r="F2883" i="1"/>
  <c r="F2882" i="1"/>
  <c r="F2881" i="1"/>
  <c r="F2880" i="1"/>
  <c r="F2879" i="1"/>
  <c r="F2878" i="1"/>
  <c r="F2877" i="1"/>
  <c r="F2876" i="1"/>
  <c r="F2875" i="1"/>
  <c r="F2874" i="1"/>
  <c r="F2873" i="1"/>
  <c r="F2872" i="1"/>
  <c r="F2871" i="1"/>
  <c r="F2870" i="1"/>
  <c r="F2869" i="1"/>
  <c r="F2868" i="1"/>
  <c r="F2867" i="1"/>
  <c r="F2866" i="1"/>
  <c r="F2865" i="1"/>
  <c r="F2864" i="1"/>
  <c r="F2863" i="1"/>
  <c r="F2862" i="1"/>
  <c r="F2861" i="1"/>
  <c r="F2860" i="1"/>
  <c r="F2859" i="1"/>
  <c r="F2858" i="1"/>
  <c r="F2857" i="1"/>
  <c r="F2856" i="1"/>
  <c r="F2855" i="1"/>
  <c r="F2854" i="1"/>
  <c r="F2853" i="1"/>
  <c r="F2852" i="1"/>
  <c r="F2851" i="1"/>
  <c r="F2850" i="1"/>
  <c r="F2849" i="1"/>
  <c r="F2848" i="1"/>
  <c r="F2847" i="1"/>
  <c r="F2846" i="1"/>
  <c r="F2845" i="1"/>
  <c r="F2844" i="1"/>
  <c r="F2843" i="1"/>
  <c r="F2842" i="1"/>
  <c r="F2841" i="1"/>
  <c r="F2840" i="1"/>
  <c r="F2839" i="1"/>
  <c r="F2838" i="1"/>
  <c r="F2837" i="1"/>
  <c r="F2836" i="1"/>
  <c r="F2835" i="1"/>
  <c r="F2834" i="1"/>
  <c r="F2833" i="1"/>
  <c r="F2832" i="1"/>
  <c r="F2831" i="1"/>
  <c r="F2830" i="1"/>
  <c r="F2829" i="1"/>
  <c r="F2828" i="1"/>
  <c r="F2827" i="1"/>
  <c r="F2826" i="1"/>
  <c r="F2825" i="1"/>
  <c r="F2824" i="1"/>
  <c r="F2823" i="1"/>
  <c r="F2822" i="1"/>
  <c r="F2821" i="1"/>
  <c r="F2820" i="1"/>
  <c r="F2819" i="1"/>
  <c r="F2818" i="1"/>
  <c r="F2817" i="1"/>
  <c r="F2816" i="1"/>
  <c r="F2815" i="1"/>
  <c r="F2814" i="1"/>
  <c r="F2813" i="1"/>
  <c r="F2812" i="1"/>
  <c r="F2811" i="1"/>
  <c r="F2810" i="1"/>
  <c r="F2809" i="1"/>
  <c r="F2808" i="1"/>
  <c r="F2807" i="1"/>
  <c r="F2806" i="1"/>
  <c r="F2805" i="1"/>
  <c r="F2804" i="1"/>
  <c r="F2803" i="1"/>
  <c r="F2802" i="1"/>
  <c r="F2801" i="1"/>
  <c r="F2800" i="1"/>
  <c r="F2799" i="1"/>
  <c r="F2798" i="1"/>
  <c r="F2797" i="1"/>
  <c r="F2796" i="1"/>
  <c r="F2795" i="1"/>
  <c r="F2794" i="1"/>
  <c r="F2793" i="1"/>
  <c r="F2792" i="1"/>
  <c r="F2791" i="1"/>
  <c r="F2790" i="1"/>
  <c r="F2789" i="1"/>
  <c r="F2788" i="1"/>
  <c r="F2787" i="1"/>
  <c r="F2786" i="1"/>
  <c r="F2785" i="1"/>
  <c r="F2784" i="1"/>
  <c r="F2783" i="1"/>
  <c r="F2782" i="1"/>
  <c r="F2781" i="1"/>
  <c r="F2780" i="1"/>
  <c r="F2779" i="1"/>
  <c r="F2778" i="1"/>
  <c r="F2777" i="1"/>
  <c r="F2776" i="1"/>
  <c r="F2775" i="1"/>
  <c r="F2774" i="1"/>
  <c r="F2773" i="1"/>
  <c r="F2772" i="1"/>
  <c r="F2771" i="1"/>
  <c r="F2770" i="1"/>
  <c r="F2769" i="1"/>
  <c r="F2768" i="1"/>
  <c r="F2767" i="1"/>
  <c r="F2766" i="1"/>
  <c r="F2765" i="1"/>
  <c r="F2764" i="1"/>
  <c r="F2763" i="1"/>
  <c r="F2762" i="1"/>
  <c r="F2761" i="1"/>
  <c r="F2760" i="1"/>
  <c r="F2759" i="1"/>
  <c r="F2758" i="1"/>
  <c r="F2757" i="1"/>
  <c r="F2756" i="1"/>
  <c r="F2755" i="1"/>
  <c r="F2754" i="1"/>
  <c r="F2753" i="1"/>
  <c r="F2752" i="1"/>
  <c r="F2751" i="1"/>
  <c r="F2750" i="1"/>
  <c r="F2749" i="1"/>
  <c r="F2748" i="1"/>
  <c r="F2747" i="1"/>
  <c r="F2746" i="1"/>
  <c r="F2745" i="1"/>
  <c r="F2744" i="1"/>
  <c r="F2743" i="1"/>
  <c r="F2742" i="1"/>
  <c r="F2741" i="1"/>
  <c r="F2740" i="1"/>
  <c r="F2739" i="1"/>
  <c r="F2738" i="1"/>
  <c r="F2737" i="1"/>
  <c r="F2736" i="1"/>
  <c r="F2735" i="1"/>
  <c r="F2734" i="1"/>
  <c r="F2733" i="1"/>
  <c r="F2732" i="1"/>
  <c r="F2731" i="1"/>
  <c r="F2730" i="1"/>
  <c r="F2729" i="1"/>
  <c r="F2728" i="1"/>
  <c r="F2727" i="1"/>
  <c r="F2726" i="1"/>
  <c r="F2725" i="1"/>
  <c r="F2724" i="1"/>
  <c r="F2723" i="1"/>
  <c r="F2722" i="1"/>
  <c r="F2721" i="1"/>
  <c r="F2720" i="1"/>
  <c r="F2719" i="1"/>
  <c r="F2718" i="1"/>
  <c r="F2717" i="1"/>
  <c r="F2716" i="1"/>
  <c r="F2715" i="1"/>
  <c r="F2714" i="1"/>
  <c r="F2713" i="1"/>
  <c r="F2712" i="1"/>
  <c r="F2711" i="1"/>
  <c r="F2710" i="1"/>
  <c r="F2709" i="1"/>
  <c r="F2708" i="1"/>
  <c r="F2707" i="1"/>
  <c r="F2706" i="1"/>
  <c r="F2705" i="1"/>
  <c r="F2704" i="1"/>
  <c r="F2703" i="1"/>
  <c r="F2702" i="1"/>
  <c r="F2701" i="1"/>
  <c r="F2700" i="1"/>
  <c r="F2699" i="1"/>
  <c r="F2698" i="1"/>
  <c r="F2697" i="1"/>
  <c r="F2696" i="1"/>
  <c r="F2695" i="1"/>
  <c r="F2694" i="1"/>
  <c r="F2693" i="1"/>
  <c r="F2692" i="1"/>
  <c r="F2691" i="1"/>
  <c r="F2690" i="1"/>
  <c r="F2689" i="1"/>
  <c r="F2688" i="1"/>
  <c r="F2687" i="1"/>
  <c r="F2686" i="1"/>
  <c r="F2685" i="1"/>
  <c r="F2684" i="1"/>
  <c r="F2683" i="1"/>
  <c r="F2682" i="1"/>
  <c r="F2681" i="1"/>
  <c r="F2680" i="1"/>
  <c r="F2679" i="1"/>
  <c r="F2678" i="1"/>
  <c r="F2677" i="1"/>
  <c r="F2676" i="1"/>
  <c r="F2675" i="1"/>
  <c r="F2674" i="1"/>
  <c r="F2673" i="1"/>
  <c r="F2672" i="1"/>
  <c r="F2671" i="1"/>
  <c r="F2670" i="1"/>
  <c r="F2669" i="1"/>
  <c r="F2668" i="1"/>
  <c r="F2667" i="1"/>
  <c r="F2666" i="1"/>
  <c r="F2665" i="1"/>
  <c r="F2664" i="1"/>
  <c r="F2663" i="1"/>
  <c r="F2662" i="1"/>
  <c r="F2661" i="1"/>
  <c r="F2660" i="1"/>
  <c r="F2659" i="1"/>
  <c r="F2658" i="1"/>
  <c r="F2657" i="1"/>
  <c r="F2656" i="1"/>
  <c r="F2655" i="1"/>
  <c r="F2654" i="1"/>
  <c r="F2653" i="1"/>
  <c r="F2652" i="1"/>
  <c r="F2651" i="1"/>
  <c r="F2650" i="1"/>
  <c r="F2649" i="1"/>
  <c r="F2648" i="1"/>
  <c r="F2647" i="1"/>
  <c r="F2646" i="1"/>
  <c r="F2645" i="1"/>
  <c r="F2644" i="1"/>
  <c r="F2643" i="1"/>
  <c r="F2642" i="1"/>
  <c r="F2641" i="1"/>
  <c r="F2640" i="1"/>
  <c r="F2639" i="1"/>
  <c r="F2638" i="1"/>
  <c r="F2637" i="1"/>
  <c r="F2636" i="1"/>
  <c r="F2635" i="1"/>
  <c r="F2634" i="1"/>
  <c r="F2633" i="1"/>
  <c r="F2632" i="1"/>
  <c r="F2631" i="1"/>
  <c r="F2630" i="1"/>
  <c r="F2629" i="1"/>
  <c r="F2628" i="1"/>
  <c r="F2627" i="1"/>
  <c r="F2626" i="1"/>
  <c r="F2625" i="1"/>
  <c r="F2624" i="1"/>
  <c r="F2623" i="1"/>
  <c r="F2622" i="1"/>
  <c r="F2621" i="1"/>
  <c r="F2620" i="1"/>
  <c r="F2619" i="1"/>
  <c r="F2618" i="1"/>
  <c r="F2617" i="1"/>
  <c r="F2616" i="1"/>
  <c r="F2615" i="1"/>
  <c r="F2614" i="1"/>
  <c r="F2613" i="1"/>
  <c r="F2612" i="1"/>
  <c r="F2611" i="1"/>
  <c r="F2610" i="1"/>
  <c r="F2609" i="1"/>
  <c r="F2608" i="1"/>
  <c r="F2607" i="1"/>
  <c r="F2606" i="1"/>
  <c r="F2605" i="1"/>
  <c r="F2604" i="1"/>
  <c r="F2603" i="1"/>
  <c r="F2602" i="1"/>
  <c r="F2601" i="1"/>
  <c r="F2600" i="1"/>
  <c r="F2599" i="1"/>
  <c r="F2598" i="1"/>
  <c r="F2597" i="1"/>
  <c r="F2596" i="1"/>
  <c r="F2595" i="1"/>
  <c r="F2594" i="1"/>
  <c r="F2593" i="1"/>
  <c r="F2592" i="1"/>
  <c r="F2591" i="1"/>
  <c r="F2590" i="1"/>
  <c r="F2589" i="1"/>
  <c r="F2588" i="1"/>
  <c r="F2587" i="1"/>
  <c r="F2586" i="1"/>
  <c r="F2585" i="1"/>
  <c r="F2584" i="1"/>
  <c r="F2583" i="1"/>
  <c r="F2582" i="1"/>
  <c r="F2581" i="1"/>
  <c r="F2580" i="1"/>
  <c r="F2579" i="1"/>
  <c r="F2578" i="1"/>
  <c r="F2577" i="1"/>
  <c r="F2576" i="1"/>
  <c r="F2575" i="1"/>
  <c r="F2574" i="1"/>
  <c r="F2573" i="1"/>
  <c r="F2572" i="1"/>
  <c r="F2571" i="1"/>
  <c r="F2570" i="1"/>
  <c r="F2569" i="1"/>
  <c r="F2568" i="1"/>
  <c r="F2567" i="1"/>
  <c r="F2566" i="1"/>
  <c r="F2565" i="1"/>
  <c r="F2564" i="1"/>
  <c r="F2563" i="1"/>
  <c r="F2562" i="1"/>
  <c r="F2561" i="1"/>
  <c r="F2560" i="1"/>
  <c r="F2559" i="1"/>
  <c r="F2558" i="1"/>
  <c r="F2557" i="1"/>
  <c r="F2556" i="1"/>
  <c r="F2555" i="1"/>
  <c r="F2554" i="1"/>
  <c r="F2553" i="1"/>
  <c r="F2552" i="1"/>
  <c r="F2551" i="1"/>
  <c r="F2550" i="1"/>
  <c r="F2549" i="1"/>
  <c r="F2548" i="1"/>
  <c r="F2547" i="1"/>
  <c r="F2546" i="1"/>
  <c r="F2545" i="1"/>
  <c r="F2544" i="1"/>
  <c r="F2543" i="1"/>
  <c r="F2542" i="1"/>
  <c r="F2541" i="1"/>
  <c r="F2540" i="1"/>
  <c r="F2539" i="1"/>
  <c r="F2538" i="1"/>
  <c r="F2537" i="1"/>
  <c r="F2536" i="1"/>
  <c r="F2535" i="1"/>
  <c r="F2534" i="1"/>
  <c r="F2533" i="1"/>
  <c r="F2532" i="1"/>
  <c r="F2531" i="1"/>
  <c r="F2530" i="1"/>
  <c r="F2529" i="1"/>
  <c r="F2528" i="1"/>
  <c r="F2527" i="1"/>
  <c r="F2526" i="1"/>
  <c r="F2525" i="1"/>
  <c r="F2524" i="1"/>
  <c r="F2523" i="1"/>
  <c r="F2522" i="1"/>
  <c r="F2521" i="1"/>
  <c r="F2520" i="1"/>
  <c r="F2519" i="1"/>
  <c r="F2518" i="1"/>
  <c r="F2517" i="1"/>
  <c r="F2516" i="1"/>
  <c r="F2515" i="1"/>
  <c r="F2514" i="1"/>
  <c r="F2513" i="1"/>
  <c r="F2512" i="1"/>
  <c r="F2511" i="1"/>
  <c r="F2510" i="1"/>
  <c r="F2509" i="1"/>
  <c r="F2508" i="1"/>
  <c r="F2507" i="1"/>
  <c r="F2506" i="1"/>
  <c r="F2505" i="1"/>
  <c r="F2504" i="1"/>
  <c r="F2503" i="1"/>
  <c r="F2502" i="1"/>
  <c r="F2501" i="1"/>
  <c r="F2500" i="1"/>
  <c r="F2499" i="1"/>
  <c r="F2498" i="1"/>
  <c r="F2497" i="1"/>
  <c r="F2496" i="1"/>
  <c r="F2495" i="1"/>
  <c r="F2494" i="1"/>
  <c r="F2493" i="1"/>
  <c r="F2492" i="1"/>
  <c r="F2491" i="1"/>
  <c r="F2490" i="1"/>
  <c r="F2489" i="1"/>
  <c r="F2488" i="1"/>
  <c r="F2487" i="1"/>
  <c r="F2486" i="1"/>
  <c r="F2485" i="1"/>
  <c r="F2484" i="1"/>
  <c r="F2483" i="1"/>
  <c r="F2482" i="1"/>
  <c r="F2481" i="1"/>
  <c r="F2480" i="1"/>
  <c r="F2479" i="1"/>
  <c r="F2478" i="1"/>
  <c r="F2477" i="1"/>
  <c r="F2476" i="1"/>
  <c r="F2475" i="1"/>
  <c r="F2474" i="1"/>
  <c r="F2473" i="1"/>
  <c r="F2472" i="1"/>
  <c r="F2471" i="1"/>
  <c r="F2470" i="1"/>
  <c r="F2469" i="1"/>
  <c r="F2468" i="1"/>
  <c r="F2467" i="1"/>
  <c r="F2466" i="1"/>
  <c r="F2465" i="1"/>
  <c r="F2464" i="1"/>
  <c r="F2463" i="1"/>
  <c r="F2462" i="1"/>
  <c r="F2461" i="1"/>
  <c r="F2460" i="1"/>
  <c r="F2459" i="1"/>
  <c r="F2458" i="1"/>
  <c r="F2457" i="1"/>
  <c r="F2456" i="1"/>
  <c r="F2455" i="1"/>
  <c r="F2454" i="1"/>
  <c r="F2453" i="1"/>
  <c r="F2452" i="1"/>
  <c r="F2451" i="1"/>
  <c r="F2450" i="1"/>
  <c r="F2449" i="1"/>
  <c r="F2448" i="1"/>
  <c r="F2447" i="1"/>
  <c r="F2446" i="1"/>
  <c r="F2445" i="1"/>
  <c r="F2444" i="1"/>
  <c r="F2443" i="1"/>
  <c r="F2442" i="1"/>
  <c r="F2441" i="1"/>
  <c r="F2440" i="1"/>
  <c r="F2439" i="1"/>
  <c r="F2438" i="1"/>
  <c r="F2437" i="1"/>
  <c r="F2436" i="1"/>
  <c r="F2435" i="1"/>
  <c r="F2434" i="1"/>
  <c r="F2433" i="1"/>
  <c r="F2432" i="1"/>
  <c r="F2431" i="1"/>
  <c r="F2430" i="1"/>
  <c r="F2429" i="1"/>
  <c r="F2428" i="1"/>
  <c r="F2427" i="1"/>
  <c r="F2426" i="1"/>
  <c r="F2425" i="1"/>
  <c r="F2424" i="1"/>
  <c r="F2423" i="1"/>
  <c r="F2422" i="1"/>
  <c r="F2421" i="1"/>
  <c r="F2420" i="1"/>
  <c r="F2419" i="1"/>
  <c r="F2418" i="1"/>
  <c r="F2417" i="1"/>
  <c r="F2416" i="1"/>
  <c r="F2415" i="1"/>
  <c r="F2414" i="1"/>
  <c r="F2413" i="1"/>
  <c r="F2412" i="1"/>
  <c r="F2411" i="1"/>
  <c r="F2410" i="1"/>
  <c r="F2409" i="1"/>
  <c r="F2408" i="1"/>
  <c r="F2407" i="1"/>
  <c r="F2406" i="1"/>
  <c r="F2405" i="1"/>
  <c r="F2404" i="1"/>
  <c r="F2403" i="1"/>
  <c r="F2402" i="1"/>
  <c r="F2401" i="1"/>
  <c r="F2400" i="1"/>
  <c r="F2399" i="1"/>
  <c r="F2398" i="1"/>
  <c r="F2397" i="1"/>
  <c r="F2396" i="1"/>
  <c r="F2395" i="1"/>
  <c r="F2394" i="1"/>
  <c r="F2393" i="1"/>
  <c r="F2392" i="1"/>
  <c r="F2391" i="1"/>
  <c r="F2390" i="1"/>
  <c r="F2389" i="1"/>
  <c r="F2388" i="1"/>
  <c r="F2387" i="1"/>
  <c r="F2386" i="1"/>
  <c r="F2385" i="1"/>
  <c r="F2384" i="1"/>
  <c r="F2383" i="1"/>
  <c r="F2382" i="1"/>
  <c r="F2381" i="1"/>
  <c r="F2380" i="1"/>
  <c r="F2379" i="1"/>
  <c r="F2378" i="1"/>
  <c r="F2377" i="1"/>
  <c r="F2376" i="1"/>
  <c r="F2375" i="1"/>
  <c r="F2374" i="1"/>
  <c r="F2373" i="1"/>
  <c r="F2372" i="1"/>
  <c r="F2371" i="1"/>
  <c r="F2370" i="1"/>
  <c r="F2369" i="1"/>
  <c r="F2368" i="1"/>
  <c r="F2367" i="1"/>
  <c r="F2366" i="1"/>
  <c r="F2365" i="1"/>
  <c r="F2364" i="1"/>
  <c r="F2363" i="1"/>
  <c r="F2362" i="1"/>
  <c r="F2361" i="1"/>
  <c r="F2360" i="1"/>
  <c r="F2359" i="1"/>
  <c r="F2358" i="1"/>
  <c r="F2357" i="1"/>
  <c r="F2356" i="1"/>
  <c r="F2355" i="1"/>
  <c r="F2354" i="1"/>
  <c r="F2353" i="1"/>
  <c r="F2352" i="1"/>
  <c r="F2351" i="1"/>
  <c r="F2350" i="1"/>
  <c r="F2349" i="1"/>
  <c r="F2348" i="1"/>
  <c r="F2347" i="1"/>
  <c r="F2346" i="1"/>
  <c r="F2345" i="1"/>
  <c r="F2344" i="1"/>
  <c r="F2343" i="1"/>
  <c r="F2342" i="1"/>
  <c r="F2341" i="1"/>
  <c r="F2340" i="1"/>
  <c r="F2339" i="1"/>
  <c r="F2338" i="1"/>
  <c r="F2337" i="1"/>
  <c r="F2336" i="1"/>
  <c r="F2335" i="1"/>
  <c r="F2334" i="1"/>
  <c r="F2333" i="1"/>
  <c r="F2332" i="1"/>
  <c r="F2331" i="1"/>
  <c r="F2330" i="1"/>
  <c r="F2329" i="1"/>
  <c r="F2328" i="1"/>
  <c r="F2327" i="1"/>
  <c r="F2326" i="1"/>
  <c r="F2325" i="1"/>
  <c r="F2324" i="1"/>
  <c r="F2323" i="1"/>
  <c r="F2322" i="1"/>
  <c r="F2321" i="1"/>
  <c r="F2320" i="1"/>
  <c r="F2319" i="1"/>
  <c r="F2318" i="1"/>
  <c r="F2317" i="1"/>
  <c r="F2316" i="1"/>
  <c r="F2315" i="1"/>
  <c r="F2314" i="1"/>
  <c r="F2313" i="1"/>
  <c r="F2312" i="1"/>
  <c r="F2311" i="1"/>
  <c r="F2310" i="1"/>
  <c r="F2309" i="1"/>
  <c r="F2308" i="1"/>
  <c r="F2307" i="1"/>
  <c r="F2306" i="1"/>
  <c r="F2305" i="1"/>
  <c r="F2304" i="1"/>
  <c r="F2303" i="1"/>
  <c r="F2302" i="1"/>
  <c r="F2301" i="1"/>
  <c r="F2300" i="1"/>
  <c r="F2299" i="1"/>
  <c r="F2298" i="1"/>
  <c r="F2297" i="1"/>
  <c r="F2296" i="1"/>
  <c r="F2295" i="1"/>
  <c r="F2294" i="1"/>
  <c r="F2293" i="1"/>
  <c r="F2292" i="1"/>
  <c r="F2291" i="1"/>
  <c r="F2290" i="1"/>
  <c r="F2289" i="1"/>
  <c r="F2288" i="1"/>
  <c r="F2287" i="1"/>
  <c r="F2286" i="1"/>
  <c r="F2285" i="1"/>
  <c r="F2284" i="1"/>
  <c r="F2283" i="1"/>
  <c r="F2282" i="1"/>
  <c r="F2281" i="1"/>
  <c r="F2280" i="1"/>
  <c r="F2279" i="1"/>
  <c r="F2278" i="1"/>
  <c r="F2277" i="1"/>
  <c r="F2276" i="1"/>
  <c r="F2275" i="1"/>
  <c r="F2274" i="1"/>
  <c r="F2273" i="1"/>
  <c r="F2272" i="1"/>
  <c r="F2271" i="1"/>
  <c r="F2270" i="1"/>
  <c r="F2269" i="1"/>
  <c r="F2268" i="1"/>
  <c r="F2267" i="1"/>
  <c r="F2266" i="1"/>
  <c r="F2265" i="1"/>
  <c r="F2264" i="1"/>
  <c r="F2263" i="1"/>
  <c r="F2262" i="1"/>
  <c r="F2261" i="1"/>
  <c r="F2260" i="1"/>
  <c r="F2259" i="1"/>
  <c r="F2258" i="1"/>
  <c r="F2257" i="1"/>
  <c r="F2256" i="1"/>
  <c r="F2255" i="1"/>
  <c r="F2254" i="1"/>
  <c r="F2253" i="1"/>
  <c r="F2252" i="1"/>
  <c r="F2251" i="1"/>
  <c r="F2250" i="1"/>
  <c r="F2249" i="1"/>
  <c r="F2248" i="1"/>
  <c r="F2247" i="1"/>
  <c r="F2246" i="1"/>
  <c r="F2245" i="1"/>
  <c r="F2244" i="1"/>
  <c r="F2243" i="1"/>
  <c r="F2242" i="1"/>
  <c r="F2241" i="1"/>
  <c r="F2240" i="1"/>
  <c r="F2239" i="1"/>
  <c r="F2238" i="1"/>
  <c r="F2237" i="1"/>
  <c r="F2236" i="1"/>
  <c r="F2235" i="1"/>
  <c r="F2234" i="1"/>
  <c r="F2233" i="1"/>
  <c r="F2232" i="1"/>
  <c r="F2231" i="1"/>
  <c r="F2230" i="1"/>
  <c r="F2229" i="1"/>
  <c r="F2228" i="1"/>
  <c r="F2227" i="1"/>
  <c r="F2226" i="1"/>
  <c r="F2225" i="1"/>
  <c r="F2224" i="1"/>
  <c r="F2223" i="1"/>
  <c r="F2222" i="1"/>
  <c r="F2221" i="1"/>
  <c r="F2220" i="1"/>
  <c r="F2219" i="1"/>
  <c r="F2218" i="1"/>
  <c r="F2217" i="1"/>
  <c r="F2216" i="1"/>
  <c r="F2215" i="1"/>
  <c r="F2214" i="1"/>
  <c r="F2213" i="1"/>
  <c r="F2212" i="1"/>
  <c r="F2211" i="1"/>
  <c r="F2210" i="1"/>
  <c r="F2209" i="1"/>
  <c r="F2208" i="1"/>
  <c r="F2207" i="1"/>
  <c r="F2206" i="1"/>
  <c r="F2205" i="1"/>
  <c r="F2204" i="1"/>
  <c r="F2203" i="1"/>
  <c r="F2202" i="1"/>
  <c r="F2201" i="1"/>
  <c r="F2200" i="1"/>
  <c r="F2199" i="1"/>
  <c r="F2198" i="1"/>
  <c r="F2197" i="1"/>
  <c r="F2196" i="1"/>
  <c r="F2195" i="1"/>
  <c r="F2194" i="1"/>
  <c r="F2193" i="1"/>
  <c r="F2192" i="1"/>
  <c r="F2191" i="1"/>
  <c r="F2190" i="1"/>
  <c r="F2189" i="1"/>
  <c r="F2188" i="1"/>
  <c r="F2187" i="1"/>
  <c r="F2186" i="1"/>
  <c r="F2185" i="1"/>
  <c r="F2184" i="1"/>
  <c r="F2183" i="1"/>
  <c r="F2182" i="1"/>
  <c r="F2181" i="1"/>
  <c r="F2180" i="1"/>
  <c r="F2179" i="1"/>
  <c r="F2178" i="1"/>
  <c r="F2177" i="1"/>
  <c r="F2176" i="1"/>
  <c r="F2175" i="1"/>
  <c r="F2174" i="1"/>
  <c r="F2173" i="1"/>
  <c r="F2172" i="1"/>
  <c r="F2171" i="1"/>
  <c r="F2170" i="1"/>
  <c r="F2169" i="1"/>
  <c r="F2168" i="1"/>
  <c r="F2167" i="1"/>
  <c r="F2166" i="1"/>
  <c r="F2165" i="1"/>
  <c r="F2164" i="1"/>
  <c r="F2163" i="1"/>
  <c r="F2162" i="1"/>
  <c r="F2161" i="1"/>
  <c r="F2160" i="1"/>
  <c r="F2159" i="1"/>
  <c r="F2158" i="1"/>
  <c r="F2157" i="1"/>
  <c r="F2156" i="1"/>
  <c r="F2155" i="1"/>
  <c r="F2154" i="1"/>
  <c r="F2153" i="1"/>
  <c r="F2152" i="1"/>
  <c r="F2151" i="1"/>
  <c r="F2150" i="1"/>
  <c r="F2149" i="1"/>
  <c r="F2148" i="1"/>
  <c r="F2147" i="1"/>
  <c r="F2146" i="1"/>
  <c r="F2145" i="1"/>
  <c r="F2144" i="1"/>
  <c r="F2143" i="1"/>
  <c r="F2142" i="1"/>
  <c r="F2141" i="1"/>
  <c r="F2140" i="1"/>
  <c r="F2139" i="1"/>
  <c r="F2138" i="1"/>
  <c r="F2137" i="1"/>
  <c r="F2136" i="1"/>
  <c r="F2135" i="1"/>
  <c r="F2134" i="1"/>
  <c r="F2133" i="1"/>
  <c r="F2132" i="1"/>
  <c r="F2131" i="1"/>
  <c r="F2130" i="1"/>
  <c r="F2129" i="1"/>
  <c r="F2128" i="1"/>
  <c r="F2127" i="1"/>
  <c r="F2126" i="1"/>
  <c r="F2125" i="1"/>
  <c r="F2124" i="1"/>
  <c r="F2123" i="1"/>
  <c r="F2122" i="1"/>
  <c r="F2121" i="1"/>
  <c r="F2120" i="1"/>
  <c r="F2119" i="1"/>
  <c r="F2118" i="1"/>
  <c r="F2117" i="1"/>
  <c r="F2116" i="1"/>
  <c r="F2115" i="1"/>
  <c r="F2114" i="1"/>
  <c r="F2113" i="1"/>
  <c r="F2112" i="1"/>
  <c r="F2111" i="1"/>
  <c r="F2110" i="1"/>
  <c r="F2109" i="1"/>
  <c r="F2108" i="1"/>
  <c r="F2107" i="1"/>
  <c r="F2106" i="1"/>
  <c r="F2105" i="1"/>
  <c r="F2104" i="1"/>
  <c r="F2103" i="1"/>
  <c r="F2102" i="1"/>
  <c r="F2101" i="1"/>
  <c r="F2100" i="1"/>
  <c r="F2099" i="1"/>
  <c r="F2098" i="1"/>
  <c r="F2097" i="1"/>
  <c r="F2096" i="1"/>
  <c r="F2095" i="1"/>
  <c r="F2094" i="1"/>
  <c r="F2093" i="1"/>
  <c r="F2092" i="1"/>
  <c r="F2091" i="1"/>
  <c r="F2090" i="1"/>
  <c r="F2089" i="1"/>
  <c r="F2088" i="1"/>
  <c r="F2087" i="1"/>
  <c r="F2086" i="1"/>
  <c r="F2085" i="1"/>
  <c r="F2084" i="1"/>
  <c r="F2083" i="1"/>
  <c r="F2082" i="1"/>
  <c r="F2081" i="1"/>
  <c r="F2080" i="1"/>
  <c r="F2079" i="1"/>
  <c r="F2078" i="1"/>
  <c r="F2077" i="1"/>
  <c r="F2076" i="1"/>
  <c r="F2075" i="1"/>
  <c r="F2074" i="1"/>
  <c r="F2073" i="1"/>
  <c r="F2072" i="1"/>
  <c r="F2071" i="1"/>
  <c r="F2070" i="1"/>
  <c r="F2069" i="1"/>
  <c r="F2068" i="1"/>
  <c r="F2067" i="1"/>
  <c r="F2066" i="1"/>
  <c r="F2065" i="1"/>
  <c r="F2064" i="1"/>
  <c r="F2063" i="1"/>
  <c r="F2062" i="1"/>
  <c r="F2061" i="1"/>
  <c r="F2060" i="1"/>
  <c r="F2059" i="1"/>
  <c r="F2058" i="1"/>
  <c r="F2057" i="1"/>
  <c r="F2056" i="1"/>
  <c r="F2055" i="1"/>
  <c r="F2054" i="1"/>
  <c r="F2053" i="1"/>
  <c r="F2052" i="1"/>
  <c r="F2051" i="1"/>
  <c r="F2050" i="1"/>
  <c r="F2049" i="1"/>
  <c r="F2048" i="1"/>
  <c r="F2047" i="1"/>
  <c r="F2046" i="1"/>
  <c r="F2045" i="1"/>
  <c r="F2044" i="1"/>
  <c r="F2043" i="1"/>
  <c r="F2042" i="1"/>
  <c r="F2041" i="1"/>
  <c r="F2040" i="1"/>
  <c r="F2039" i="1"/>
  <c r="F2038" i="1"/>
  <c r="F2037" i="1"/>
  <c r="F2036" i="1"/>
  <c r="F2035" i="1"/>
  <c r="F2034" i="1"/>
  <c r="F2033" i="1"/>
  <c r="F2032" i="1"/>
  <c r="F2031" i="1"/>
  <c r="F2030" i="1"/>
  <c r="F2029" i="1"/>
  <c r="F2028" i="1"/>
  <c r="F2027" i="1"/>
  <c r="F2026" i="1"/>
  <c r="F2025" i="1"/>
  <c r="F2024" i="1"/>
  <c r="F2023" i="1"/>
  <c r="F2022" i="1"/>
  <c r="F2021" i="1"/>
  <c r="F2020" i="1"/>
  <c r="F2019" i="1"/>
  <c r="F2018" i="1"/>
  <c r="F2017" i="1"/>
  <c r="F2016" i="1"/>
  <c r="F2015" i="1"/>
  <c r="F2014" i="1"/>
  <c r="F2013" i="1"/>
  <c r="F2012" i="1"/>
  <c r="F2011" i="1"/>
  <c r="F2010" i="1"/>
  <c r="F2009" i="1"/>
  <c r="F2008" i="1"/>
  <c r="F2007" i="1"/>
  <c r="F2006" i="1"/>
  <c r="F2005" i="1"/>
  <c r="F2004" i="1"/>
  <c r="F2003" i="1"/>
  <c r="F2002" i="1"/>
  <c r="F2001" i="1"/>
  <c r="F2000" i="1"/>
  <c r="F1999" i="1"/>
  <c r="F1998" i="1"/>
  <c r="F1997" i="1"/>
  <c r="F1996" i="1"/>
  <c r="F1995" i="1"/>
  <c r="F1994" i="1"/>
  <c r="F1993" i="1"/>
  <c r="F1992" i="1"/>
  <c r="F1991" i="1"/>
  <c r="F1990" i="1"/>
  <c r="F1989" i="1"/>
  <c r="F1988" i="1"/>
  <c r="F1987" i="1"/>
  <c r="F1986" i="1"/>
  <c r="F1985" i="1"/>
  <c r="F1984" i="1"/>
  <c r="F1983" i="1"/>
  <c r="F1982" i="1"/>
  <c r="F1981" i="1"/>
  <c r="F1980" i="1"/>
  <c r="F1979" i="1"/>
  <c r="F1978" i="1"/>
  <c r="F1977" i="1"/>
  <c r="F1976" i="1"/>
  <c r="F1975" i="1"/>
  <c r="F1974" i="1"/>
  <c r="F1973" i="1"/>
  <c r="F1972" i="1"/>
  <c r="F1971" i="1"/>
  <c r="F1970" i="1"/>
  <c r="F1969" i="1"/>
  <c r="F1968" i="1"/>
  <c r="F1967" i="1"/>
  <c r="F1966" i="1"/>
  <c r="F1965" i="1"/>
  <c r="F1964" i="1"/>
  <c r="F1963" i="1"/>
  <c r="F1962" i="1"/>
  <c r="F1961" i="1"/>
  <c r="F1960" i="1"/>
  <c r="F1959" i="1"/>
  <c r="F1958" i="1"/>
  <c r="F1957" i="1"/>
  <c r="F1956" i="1"/>
  <c r="F1955" i="1"/>
  <c r="F1954" i="1"/>
  <c r="F1953" i="1"/>
  <c r="F1952" i="1"/>
  <c r="F1951" i="1"/>
  <c r="F1950" i="1"/>
  <c r="F1949" i="1"/>
  <c r="F1948" i="1"/>
  <c r="F1947" i="1"/>
  <c r="F1946" i="1"/>
  <c r="F1945" i="1"/>
  <c r="F1944" i="1"/>
  <c r="F1943" i="1"/>
  <c r="F1942" i="1"/>
  <c r="F1941" i="1"/>
  <c r="F1940" i="1"/>
  <c r="F1939" i="1"/>
  <c r="F1938" i="1"/>
  <c r="F1937" i="1"/>
  <c r="F1936" i="1"/>
  <c r="F1935" i="1"/>
  <c r="F1934" i="1"/>
  <c r="F1933" i="1"/>
  <c r="F1932" i="1"/>
  <c r="F1931" i="1"/>
  <c r="F1930" i="1"/>
  <c r="F1929" i="1"/>
  <c r="F1928" i="1"/>
  <c r="F1927" i="1"/>
  <c r="F1926" i="1"/>
  <c r="F1925" i="1"/>
  <c r="F1924" i="1"/>
  <c r="F1923" i="1"/>
  <c r="F1922" i="1"/>
  <c r="F1921" i="1"/>
  <c r="F1920" i="1"/>
  <c r="F1919" i="1"/>
  <c r="F1918" i="1"/>
  <c r="F1917" i="1"/>
  <c r="F1916" i="1"/>
  <c r="F1915" i="1"/>
  <c r="F1914" i="1"/>
  <c r="F1913" i="1"/>
  <c r="F1912" i="1"/>
  <c r="F1911" i="1"/>
  <c r="F1910" i="1"/>
  <c r="F1909" i="1"/>
  <c r="F1908" i="1"/>
  <c r="F1907" i="1"/>
  <c r="F1906" i="1"/>
  <c r="F1905" i="1"/>
  <c r="F1904" i="1"/>
  <c r="F1903" i="1"/>
  <c r="F1902" i="1"/>
  <c r="F1901" i="1"/>
  <c r="F1900" i="1"/>
  <c r="F1899" i="1"/>
  <c r="F1898" i="1"/>
  <c r="F1897" i="1"/>
  <c r="F1896" i="1"/>
  <c r="F1895" i="1"/>
  <c r="F1894" i="1"/>
  <c r="F1893" i="1"/>
  <c r="F1892" i="1"/>
  <c r="F1891" i="1"/>
  <c r="F1890" i="1"/>
  <c r="F1889" i="1"/>
  <c r="F1888" i="1"/>
  <c r="F1887" i="1"/>
  <c r="F1886" i="1"/>
  <c r="F1885" i="1"/>
  <c r="F1884" i="1"/>
  <c r="F1883" i="1"/>
  <c r="F1882" i="1"/>
  <c r="F1881" i="1"/>
  <c r="F1880" i="1"/>
  <c r="F1879" i="1"/>
  <c r="F1878" i="1"/>
  <c r="F1877" i="1"/>
  <c r="F1876" i="1"/>
  <c r="F1875" i="1"/>
  <c r="F1874" i="1"/>
  <c r="F1873" i="1"/>
  <c r="F1872" i="1"/>
  <c r="F1871" i="1"/>
  <c r="F1870" i="1"/>
  <c r="F1869" i="1"/>
  <c r="F1868" i="1"/>
  <c r="F1867" i="1"/>
  <c r="F1866" i="1"/>
  <c r="F1865" i="1"/>
  <c r="F1864" i="1"/>
  <c r="F1863" i="1"/>
  <c r="F1862" i="1"/>
  <c r="F1861" i="1"/>
  <c r="F1860" i="1"/>
  <c r="F1859" i="1"/>
  <c r="F1858" i="1"/>
  <c r="F1857" i="1"/>
  <c r="F1856" i="1"/>
  <c r="F1855" i="1"/>
  <c r="F1854" i="1"/>
  <c r="F1853" i="1"/>
  <c r="F1852" i="1"/>
  <c r="F1851" i="1"/>
  <c r="F1850" i="1"/>
  <c r="F1849" i="1"/>
  <c r="F1848" i="1"/>
  <c r="F1847" i="1"/>
  <c r="F1846" i="1"/>
  <c r="F1845" i="1"/>
  <c r="F1844" i="1"/>
  <c r="F1843" i="1"/>
  <c r="F1842" i="1"/>
  <c r="F1841" i="1"/>
  <c r="F1840" i="1"/>
  <c r="F1839" i="1"/>
  <c r="F1838" i="1"/>
  <c r="F1837" i="1"/>
  <c r="F1836" i="1"/>
  <c r="F1835" i="1"/>
  <c r="F1834" i="1"/>
  <c r="F1833" i="1"/>
  <c r="F1832" i="1"/>
  <c r="F1831" i="1"/>
  <c r="F1830" i="1"/>
  <c r="F1829" i="1"/>
  <c r="F1828" i="1"/>
  <c r="F1827" i="1"/>
  <c r="F1826" i="1"/>
  <c r="F1825" i="1"/>
  <c r="F1824" i="1"/>
  <c r="F1823" i="1"/>
  <c r="F1822" i="1"/>
  <c r="F1821" i="1"/>
  <c r="F1820" i="1"/>
  <c r="F1819" i="1"/>
  <c r="F1818" i="1"/>
  <c r="F1817" i="1"/>
  <c r="F1816" i="1"/>
  <c r="F1815" i="1"/>
  <c r="F1814" i="1"/>
  <c r="F1813" i="1"/>
  <c r="F1812" i="1"/>
  <c r="F1811" i="1"/>
  <c r="F1810" i="1"/>
  <c r="F1809" i="1"/>
  <c r="F1808" i="1"/>
  <c r="F1807" i="1"/>
  <c r="F1806" i="1"/>
  <c r="F1805" i="1"/>
  <c r="F1804" i="1"/>
  <c r="F1803" i="1"/>
  <c r="F1802" i="1"/>
  <c r="F1801" i="1"/>
  <c r="F1800" i="1"/>
  <c r="F1799" i="1"/>
  <c r="F1798" i="1"/>
  <c r="F1797" i="1"/>
  <c r="F1796" i="1"/>
  <c r="F1795" i="1"/>
  <c r="F1794" i="1"/>
  <c r="F1793" i="1"/>
  <c r="F1792" i="1"/>
  <c r="F1791" i="1"/>
  <c r="F1790" i="1"/>
  <c r="F1789" i="1"/>
  <c r="F1788" i="1"/>
  <c r="F1787" i="1"/>
  <c r="F1786" i="1"/>
  <c r="F1785" i="1"/>
  <c r="F1784" i="1"/>
  <c r="F1783" i="1"/>
  <c r="F1782" i="1"/>
  <c r="F1781" i="1"/>
  <c r="F1780" i="1"/>
  <c r="F1779" i="1"/>
  <c r="F1778" i="1"/>
  <c r="F1777" i="1"/>
  <c r="F1776" i="1"/>
  <c r="F1775" i="1"/>
  <c r="F1774" i="1"/>
  <c r="F1773" i="1"/>
  <c r="F1772" i="1"/>
  <c r="F1771" i="1"/>
  <c r="F1770" i="1"/>
  <c r="F1769" i="1"/>
  <c r="F1768" i="1"/>
  <c r="F1767" i="1"/>
  <c r="F1766" i="1"/>
  <c r="F1765" i="1"/>
  <c r="F1764" i="1"/>
  <c r="F1763" i="1"/>
  <c r="F1762" i="1"/>
  <c r="F1761" i="1"/>
  <c r="F1760" i="1"/>
  <c r="F1759" i="1"/>
  <c r="F1758" i="1"/>
  <c r="F1757" i="1"/>
  <c r="F1756" i="1"/>
  <c r="F1755" i="1"/>
  <c r="F1754" i="1"/>
  <c r="F1753" i="1"/>
  <c r="F1752" i="1"/>
  <c r="F1751" i="1"/>
  <c r="F1750" i="1"/>
  <c r="F1749" i="1"/>
  <c r="F1748" i="1"/>
  <c r="F1747" i="1"/>
  <c r="F1746" i="1"/>
  <c r="F1745" i="1"/>
  <c r="F1744" i="1"/>
  <c r="F1743" i="1"/>
  <c r="F1742" i="1"/>
  <c r="F1741" i="1"/>
  <c r="F1740" i="1"/>
  <c r="F1739" i="1"/>
  <c r="F1738" i="1"/>
  <c r="F1737" i="1"/>
  <c r="F1736" i="1"/>
  <c r="F1735" i="1"/>
  <c r="F1734" i="1"/>
  <c r="F1733" i="1"/>
  <c r="F1732" i="1"/>
  <c r="F1731" i="1"/>
  <c r="F1730" i="1"/>
  <c r="F1729" i="1"/>
  <c r="F1728" i="1"/>
  <c r="F1727" i="1"/>
  <c r="F1726" i="1"/>
  <c r="F1725" i="1"/>
  <c r="F1724" i="1"/>
  <c r="F1723" i="1"/>
  <c r="F1722" i="1"/>
  <c r="F1721" i="1"/>
  <c r="F1720" i="1"/>
  <c r="F1719" i="1"/>
  <c r="F1718" i="1"/>
  <c r="F1717" i="1"/>
  <c r="F1716" i="1"/>
  <c r="F1715" i="1"/>
  <c r="F1714" i="1"/>
  <c r="F1713" i="1"/>
  <c r="F1712" i="1"/>
  <c r="F1711" i="1"/>
  <c r="F1710" i="1"/>
  <c r="F1709" i="1"/>
  <c r="F1708" i="1"/>
  <c r="F1707" i="1"/>
  <c r="F1706" i="1"/>
  <c r="F1705" i="1"/>
  <c r="F1704" i="1"/>
  <c r="F1703" i="1"/>
  <c r="F1702" i="1"/>
  <c r="F1701" i="1"/>
  <c r="F1700" i="1"/>
  <c r="F1699" i="1"/>
  <c r="F1698" i="1"/>
  <c r="F1697" i="1"/>
  <c r="F1696" i="1"/>
  <c r="F1695" i="1"/>
  <c r="F1694" i="1"/>
  <c r="F1693" i="1"/>
  <c r="F1692" i="1"/>
  <c r="F1691" i="1"/>
  <c r="F1690" i="1"/>
  <c r="F1689" i="1"/>
  <c r="F1688" i="1"/>
  <c r="F1687" i="1"/>
  <c r="F1686" i="1"/>
  <c r="F1685" i="1"/>
  <c r="F1684" i="1"/>
  <c r="F1683" i="1"/>
  <c r="F1682" i="1"/>
  <c r="F1681" i="1"/>
  <c r="F1680" i="1"/>
  <c r="F1679" i="1"/>
  <c r="F1678" i="1"/>
  <c r="F1677" i="1"/>
  <c r="F1676" i="1"/>
  <c r="F1675" i="1"/>
  <c r="F1674" i="1"/>
  <c r="F1673" i="1"/>
  <c r="F1672" i="1"/>
  <c r="F1671" i="1"/>
  <c r="F1670" i="1"/>
  <c r="F1669" i="1"/>
  <c r="F1668" i="1"/>
  <c r="F1667" i="1"/>
  <c r="F1666" i="1"/>
  <c r="F1665" i="1"/>
  <c r="F1664" i="1"/>
  <c r="F1663" i="1"/>
  <c r="F1662" i="1"/>
  <c r="F1661" i="1"/>
  <c r="F1660" i="1"/>
  <c r="F1659" i="1"/>
  <c r="F1658" i="1"/>
  <c r="F1657" i="1"/>
  <c r="F1656" i="1"/>
  <c r="F1655" i="1"/>
  <c r="F1654" i="1"/>
  <c r="F1653" i="1"/>
  <c r="F1652" i="1"/>
  <c r="F1651" i="1"/>
  <c r="F1650" i="1"/>
  <c r="F1649" i="1"/>
  <c r="F1648" i="1"/>
  <c r="F1647" i="1"/>
  <c r="F1646" i="1"/>
  <c r="F1645" i="1"/>
  <c r="F1644" i="1"/>
  <c r="F1643" i="1"/>
  <c r="F1642" i="1"/>
  <c r="F1641" i="1"/>
  <c r="F1640" i="1"/>
  <c r="F1639" i="1"/>
  <c r="F1638" i="1"/>
  <c r="F1637" i="1"/>
  <c r="F1636" i="1"/>
  <c r="F1635" i="1"/>
  <c r="F1634" i="1"/>
  <c r="F1633" i="1"/>
  <c r="F1632" i="1"/>
  <c r="F1631" i="1"/>
  <c r="F1630" i="1"/>
  <c r="F1629" i="1"/>
  <c r="F1628" i="1"/>
  <c r="F1627" i="1"/>
  <c r="F1626" i="1"/>
  <c r="F1625" i="1"/>
  <c r="F1624" i="1"/>
  <c r="F1623" i="1"/>
  <c r="F1622" i="1"/>
  <c r="F1621" i="1"/>
  <c r="F1620" i="1"/>
  <c r="F1619" i="1"/>
  <c r="F1618" i="1"/>
  <c r="F1617" i="1"/>
  <c r="F1616" i="1"/>
  <c r="F1615" i="1"/>
  <c r="F1614" i="1"/>
  <c r="F1613" i="1"/>
  <c r="F1612" i="1"/>
  <c r="F1611" i="1"/>
  <c r="F1610" i="1"/>
  <c r="F1609" i="1"/>
  <c r="F1608" i="1"/>
  <c r="F1607" i="1"/>
  <c r="F1606" i="1"/>
  <c r="F1605" i="1"/>
  <c r="F1604" i="1"/>
  <c r="F1603" i="1"/>
  <c r="F1602" i="1"/>
  <c r="F1601" i="1"/>
  <c r="F1600" i="1"/>
  <c r="F1599" i="1"/>
  <c r="F1598" i="1"/>
  <c r="F1597" i="1"/>
  <c r="F1596" i="1"/>
  <c r="F1595" i="1"/>
  <c r="F1594" i="1"/>
  <c r="F1593" i="1"/>
  <c r="F1592" i="1"/>
  <c r="F1591" i="1"/>
  <c r="F1590" i="1"/>
  <c r="F1589" i="1"/>
  <c r="F1588" i="1"/>
  <c r="F1587" i="1"/>
  <c r="F1586" i="1"/>
  <c r="F1585" i="1"/>
  <c r="F1584" i="1"/>
  <c r="F1583" i="1"/>
  <c r="F1582" i="1"/>
  <c r="F1581" i="1"/>
  <c r="F1580" i="1"/>
  <c r="F1579" i="1"/>
  <c r="F1578" i="1"/>
  <c r="F1577" i="1"/>
  <c r="F1576" i="1"/>
  <c r="F1575" i="1"/>
  <c r="F1574" i="1"/>
  <c r="F1573" i="1"/>
  <c r="F1572" i="1"/>
  <c r="F1571" i="1"/>
  <c r="F1570" i="1"/>
  <c r="F1569" i="1"/>
  <c r="F1568" i="1"/>
  <c r="F1567" i="1"/>
  <c r="F1566" i="1"/>
  <c r="F1565" i="1"/>
  <c r="F1564" i="1"/>
  <c r="F1563" i="1"/>
  <c r="F1562" i="1"/>
  <c r="F1561" i="1"/>
  <c r="F1560" i="1"/>
  <c r="F1559" i="1"/>
  <c r="F1558" i="1"/>
  <c r="F1557" i="1"/>
  <c r="F1556" i="1"/>
  <c r="F1555" i="1"/>
  <c r="F1554" i="1"/>
  <c r="F1553" i="1"/>
  <c r="F1552" i="1"/>
  <c r="F1551" i="1"/>
  <c r="F1550" i="1"/>
  <c r="F1549" i="1"/>
  <c r="F1548" i="1"/>
  <c r="F1547" i="1"/>
  <c r="F1546" i="1"/>
  <c r="F1545" i="1"/>
  <c r="F1544" i="1"/>
  <c r="F1543" i="1"/>
  <c r="F1542" i="1"/>
  <c r="F1541" i="1"/>
  <c r="F1540" i="1"/>
  <c r="F1539" i="1"/>
  <c r="F1538" i="1"/>
  <c r="F1537" i="1"/>
  <c r="F1536" i="1"/>
  <c r="F1535" i="1"/>
  <c r="F1534" i="1"/>
  <c r="F1533" i="1"/>
  <c r="F1532" i="1"/>
  <c r="F1531" i="1"/>
  <c r="F1530" i="1"/>
  <c r="F1529" i="1"/>
  <c r="F1528" i="1"/>
  <c r="F1527" i="1"/>
  <c r="F1526" i="1"/>
  <c r="F1525" i="1"/>
  <c r="F1524" i="1"/>
  <c r="F1523" i="1"/>
  <c r="F1522" i="1"/>
  <c r="F1521" i="1"/>
  <c r="F1520" i="1"/>
  <c r="F1519" i="1"/>
  <c r="F1518" i="1"/>
  <c r="F1517" i="1"/>
  <c r="F1516" i="1"/>
  <c r="F1515" i="1"/>
  <c r="F1514" i="1"/>
  <c r="F1513" i="1"/>
  <c r="F1512" i="1"/>
  <c r="F1511" i="1"/>
  <c r="F1510" i="1"/>
  <c r="F1509" i="1"/>
  <c r="F1508" i="1"/>
  <c r="F1507" i="1"/>
  <c r="F1506" i="1"/>
  <c r="F1505" i="1"/>
  <c r="F1504" i="1"/>
  <c r="F1503" i="1"/>
  <c r="F1502" i="1"/>
  <c r="F1501" i="1"/>
  <c r="F1500" i="1"/>
  <c r="F1499" i="1"/>
  <c r="F1498" i="1"/>
  <c r="F1497" i="1"/>
  <c r="F1496" i="1"/>
  <c r="F1495" i="1"/>
  <c r="F1494" i="1"/>
  <c r="F1493" i="1"/>
  <c r="F1492" i="1"/>
  <c r="F1491" i="1"/>
  <c r="F1490" i="1"/>
  <c r="F1489" i="1"/>
  <c r="F1488" i="1"/>
  <c r="F1487" i="1"/>
  <c r="F1486" i="1"/>
  <c r="F1485" i="1"/>
  <c r="F1484" i="1"/>
  <c r="F1483" i="1"/>
  <c r="F1482" i="1"/>
  <c r="F1481" i="1"/>
  <c r="F1480" i="1"/>
  <c r="F1479" i="1"/>
  <c r="F1478" i="1"/>
  <c r="F1477" i="1"/>
  <c r="F1476" i="1"/>
  <c r="F1475" i="1"/>
  <c r="F1474" i="1"/>
  <c r="F1473" i="1"/>
  <c r="F1472" i="1"/>
  <c r="F1471" i="1"/>
  <c r="F1470" i="1"/>
  <c r="F1469" i="1"/>
  <c r="F1468" i="1"/>
  <c r="F1467" i="1"/>
  <c r="F1466" i="1"/>
  <c r="F1465" i="1"/>
  <c r="F1464" i="1"/>
  <c r="F1463" i="1"/>
  <c r="F1462" i="1"/>
  <c r="F1461" i="1"/>
  <c r="F1460" i="1"/>
  <c r="F1459" i="1"/>
  <c r="F1458" i="1"/>
  <c r="F1457" i="1"/>
  <c r="F1456" i="1"/>
  <c r="F1455" i="1"/>
  <c r="F1454" i="1"/>
  <c r="F1453" i="1"/>
  <c r="F1452" i="1"/>
  <c r="F1451" i="1"/>
  <c r="F1450" i="1"/>
  <c r="F1449" i="1"/>
  <c r="F1448" i="1"/>
  <c r="F1447" i="1"/>
  <c r="F1446" i="1"/>
  <c r="F1445" i="1"/>
  <c r="F1444" i="1"/>
  <c r="F1443" i="1"/>
  <c r="F1442" i="1"/>
  <c r="F1441" i="1"/>
  <c r="F1440" i="1"/>
  <c r="F1439" i="1"/>
  <c r="F1438" i="1"/>
  <c r="F1437" i="1"/>
  <c r="F1436" i="1"/>
  <c r="F1435" i="1"/>
  <c r="F1434" i="1"/>
  <c r="F1433" i="1"/>
  <c r="F1432" i="1"/>
  <c r="F1431" i="1"/>
  <c r="F1430" i="1"/>
  <c r="F1429" i="1"/>
  <c r="F1428" i="1"/>
  <c r="F1427" i="1"/>
  <c r="F1426" i="1"/>
  <c r="F1425" i="1"/>
  <c r="F1424" i="1"/>
  <c r="F1423" i="1"/>
  <c r="F1422" i="1"/>
  <c r="F1421" i="1"/>
  <c r="F1420" i="1"/>
  <c r="F1419" i="1"/>
  <c r="F1418" i="1"/>
  <c r="F1417" i="1"/>
  <c r="F1416" i="1"/>
  <c r="F1415" i="1"/>
  <c r="F1414" i="1"/>
  <c r="F1413" i="1"/>
  <c r="F1412" i="1"/>
  <c r="F1411" i="1"/>
  <c r="F1410" i="1"/>
  <c r="F1409" i="1"/>
  <c r="F1408" i="1"/>
  <c r="F1407" i="1"/>
  <c r="F1406" i="1"/>
  <c r="F1405" i="1"/>
  <c r="F1404" i="1"/>
  <c r="F1403" i="1"/>
  <c r="F1402" i="1"/>
  <c r="F1401" i="1"/>
  <c r="F1400" i="1"/>
  <c r="F1399" i="1"/>
  <c r="F1398" i="1"/>
  <c r="F1397" i="1"/>
  <c r="F1396" i="1"/>
  <c r="F1395" i="1"/>
  <c r="F1394" i="1"/>
  <c r="F1393" i="1"/>
  <c r="F1392" i="1"/>
  <c r="F1391" i="1"/>
  <c r="F1390" i="1"/>
  <c r="F1389" i="1"/>
  <c r="F1388" i="1"/>
  <c r="F1387" i="1"/>
  <c r="F1386" i="1"/>
  <c r="F1385" i="1"/>
  <c r="F1384" i="1"/>
  <c r="F1383" i="1"/>
  <c r="F1382" i="1"/>
  <c r="F1381" i="1"/>
  <c r="F1380" i="1"/>
  <c r="F1379" i="1"/>
  <c r="F1378" i="1"/>
  <c r="F1377" i="1"/>
  <c r="F1376" i="1"/>
  <c r="F1375" i="1"/>
  <c r="F1374" i="1"/>
  <c r="F1373" i="1"/>
  <c r="F1372" i="1"/>
  <c r="F1371" i="1"/>
  <c r="F1370" i="1"/>
  <c r="F1369" i="1"/>
  <c r="F1368" i="1"/>
  <c r="F1367" i="1"/>
  <c r="F1366" i="1"/>
  <c r="F1365" i="1"/>
  <c r="F1364" i="1"/>
  <c r="F1363" i="1"/>
  <c r="F1362" i="1"/>
  <c r="F1361" i="1"/>
  <c r="F1360" i="1"/>
  <c r="F1359" i="1"/>
  <c r="F1358" i="1"/>
  <c r="F1357" i="1"/>
  <c r="F1356" i="1"/>
  <c r="F1355" i="1"/>
  <c r="F1354" i="1"/>
  <c r="F1353" i="1"/>
  <c r="F1352" i="1"/>
  <c r="F1351" i="1"/>
  <c r="F1350" i="1"/>
  <c r="F1349" i="1"/>
  <c r="F1348" i="1"/>
  <c r="F1347" i="1"/>
  <c r="F1346" i="1"/>
  <c r="F1345" i="1"/>
  <c r="F1344" i="1"/>
  <c r="F1343" i="1"/>
  <c r="F1342" i="1"/>
  <c r="F1341" i="1"/>
  <c r="F1340" i="1"/>
  <c r="F1339" i="1"/>
  <c r="F1338" i="1"/>
  <c r="F1337" i="1"/>
  <c r="F1336" i="1"/>
  <c r="F1335" i="1"/>
  <c r="F1334" i="1"/>
  <c r="F1333" i="1"/>
  <c r="F1332" i="1"/>
  <c r="F1331" i="1"/>
  <c r="F1330" i="1"/>
  <c r="F1329" i="1"/>
  <c r="F1328" i="1"/>
  <c r="F1327" i="1"/>
  <c r="F1326" i="1"/>
  <c r="F1325" i="1"/>
  <c r="F1324" i="1"/>
  <c r="F1323" i="1"/>
  <c r="F1322" i="1"/>
  <c r="F1321" i="1"/>
  <c r="F1320" i="1"/>
  <c r="F1319" i="1"/>
  <c r="F1318" i="1"/>
  <c r="F1317" i="1"/>
  <c r="F1316" i="1"/>
  <c r="F1315" i="1"/>
  <c r="F1314" i="1"/>
  <c r="F1313" i="1"/>
  <c r="F1312" i="1"/>
  <c r="F1311" i="1"/>
  <c r="F1310" i="1"/>
  <c r="F1309" i="1"/>
  <c r="F1308" i="1"/>
  <c r="F1307" i="1"/>
  <c r="F1306" i="1"/>
  <c r="F1305" i="1"/>
  <c r="F1304" i="1"/>
  <c r="F1303" i="1"/>
  <c r="F1302" i="1"/>
  <c r="F1301" i="1"/>
  <c r="F1300" i="1"/>
  <c r="F1299" i="1"/>
  <c r="F1298" i="1"/>
  <c r="F1297" i="1"/>
  <c r="F1296" i="1"/>
  <c r="F1295" i="1"/>
  <c r="F1294" i="1"/>
  <c r="F1293" i="1"/>
  <c r="F1292" i="1"/>
  <c r="F1291" i="1"/>
  <c r="F1290" i="1"/>
  <c r="F1289" i="1"/>
  <c r="F1288" i="1"/>
  <c r="F1287" i="1"/>
  <c r="F1286" i="1"/>
  <c r="F1285" i="1"/>
  <c r="F1284" i="1"/>
  <c r="F1283" i="1"/>
  <c r="F1282" i="1"/>
  <c r="F1281" i="1"/>
  <c r="F1280" i="1"/>
  <c r="F1279" i="1"/>
  <c r="F1278" i="1"/>
  <c r="F1277" i="1"/>
  <c r="F1276" i="1"/>
  <c r="F1275" i="1"/>
  <c r="F1274" i="1"/>
  <c r="F1273" i="1"/>
  <c r="F1272" i="1"/>
  <c r="F1271" i="1"/>
  <c r="F1270" i="1"/>
  <c r="F1269" i="1"/>
  <c r="F1268" i="1"/>
  <c r="F1267" i="1"/>
  <c r="F1266" i="1"/>
  <c r="F1265" i="1"/>
  <c r="F1264" i="1"/>
  <c r="F1263" i="1"/>
  <c r="F1262" i="1"/>
  <c r="F1261" i="1"/>
  <c r="F1260" i="1"/>
  <c r="F1259" i="1"/>
  <c r="F1258" i="1"/>
  <c r="F1257" i="1"/>
  <c r="F1256" i="1"/>
  <c r="F1255" i="1"/>
  <c r="F1254" i="1"/>
  <c r="F1253" i="1"/>
  <c r="F1252" i="1"/>
  <c r="F1251" i="1"/>
  <c r="F1250" i="1"/>
  <c r="F1249" i="1"/>
  <c r="F1248" i="1"/>
  <c r="F1247" i="1"/>
  <c r="F1246" i="1"/>
  <c r="F1245" i="1"/>
  <c r="F1244" i="1"/>
  <c r="F1243" i="1"/>
  <c r="F1242" i="1"/>
  <c r="F1241" i="1"/>
  <c r="F1240" i="1"/>
  <c r="F1239" i="1"/>
  <c r="F1238" i="1"/>
  <c r="F1237" i="1"/>
  <c r="F1236" i="1"/>
  <c r="F1235" i="1"/>
  <c r="F1234" i="1"/>
  <c r="F1233" i="1"/>
  <c r="F1232" i="1"/>
  <c r="F1231" i="1"/>
  <c r="F1230" i="1"/>
  <c r="F1229" i="1"/>
  <c r="F1228" i="1"/>
  <c r="F1227" i="1"/>
  <c r="F1226" i="1"/>
  <c r="F1225" i="1"/>
  <c r="F1224" i="1"/>
  <c r="F1223" i="1"/>
  <c r="F1222" i="1"/>
  <c r="F1221" i="1"/>
  <c r="F1220" i="1"/>
  <c r="F1219" i="1"/>
  <c r="F1218" i="1"/>
  <c r="F1217" i="1"/>
  <c r="F1216" i="1"/>
  <c r="F1215" i="1"/>
  <c r="F1214" i="1"/>
  <c r="F1213" i="1"/>
  <c r="F1212" i="1"/>
  <c r="F1211" i="1"/>
  <c r="F1210" i="1"/>
  <c r="F1209" i="1"/>
  <c r="F1208" i="1"/>
  <c r="F1207" i="1"/>
  <c r="F1206" i="1"/>
  <c r="F1205" i="1"/>
  <c r="F1204" i="1"/>
  <c r="F1203" i="1"/>
  <c r="F1202" i="1"/>
  <c r="F1201" i="1"/>
  <c r="F1200" i="1"/>
  <c r="F1199" i="1"/>
  <c r="F1198" i="1"/>
  <c r="F1197" i="1"/>
  <c r="F1196" i="1"/>
  <c r="F1195" i="1"/>
  <c r="F1194" i="1"/>
  <c r="F1193" i="1"/>
  <c r="F1192" i="1"/>
  <c r="F1191" i="1"/>
  <c r="F1190" i="1"/>
  <c r="F1189" i="1"/>
  <c r="F1188" i="1"/>
  <c r="F1187" i="1"/>
  <c r="F1186" i="1"/>
  <c r="F1185" i="1"/>
  <c r="F1184" i="1"/>
  <c r="F1183" i="1"/>
  <c r="F1182" i="1"/>
  <c r="F1181" i="1"/>
  <c r="F1180" i="1"/>
  <c r="F1179" i="1"/>
  <c r="F1178" i="1"/>
  <c r="F1177" i="1"/>
  <c r="F1176" i="1"/>
  <c r="F1175" i="1"/>
  <c r="F1174" i="1"/>
  <c r="F1173" i="1"/>
  <c r="F1172" i="1"/>
  <c r="F1171" i="1"/>
  <c r="F1170" i="1"/>
  <c r="F1169" i="1"/>
  <c r="F1168" i="1"/>
  <c r="F1167" i="1"/>
  <c r="F1166" i="1"/>
  <c r="F1165" i="1"/>
  <c r="F1164" i="1"/>
  <c r="F1163" i="1"/>
  <c r="F1162" i="1"/>
  <c r="F1161" i="1"/>
  <c r="F1160" i="1"/>
  <c r="F1159" i="1"/>
  <c r="F1158" i="1"/>
  <c r="F1157" i="1"/>
  <c r="F1156" i="1"/>
  <c r="F1155" i="1"/>
  <c r="F1154" i="1"/>
  <c r="F1153" i="1"/>
  <c r="F1152" i="1"/>
  <c r="F1151" i="1"/>
  <c r="F1150" i="1"/>
  <c r="F1149" i="1"/>
  <c r="F1148" i="1"/>
  <c r="F1147" i="1"/>
  <c r="F1146" i="1"/>
  <c r="F1145" i="1"/>
  <c r="F1144" i="1"/>
  <c r="F1143" i="1"/>
  <c r="F1142" i="1"/>
  <c r="F1141" i="1"/>
  <c r="F1140" i="1"/>
  <c r="F1139" i="1"/>
  <c r="F1138" i="1"/>
  <c r="F1137" i="1"/>
  <c r="F1136" i="1"/>
  <c r="F1135" i="1"/>
  <c r="F1134" i="1"/>
  <c r="F1133" i="1"/>
  <c r="F1132" i="1"/>
  <c r="F1131" i="1"/>
  <c r="F1130" i="1"/>
  <c r="F1129" i="1"/>
  <c r="F1128" i="1"/>
  <c r="F1127" i="1"/>
  <c r="F1126" i="1"/>
  <c r="F1125" i="1"/>
  <c r="F1124" i="1"/>
  <c r="F1123" i="1"/>
  <c r="F1122" i="1"/>
  <c r="F1121" i="1"/>
  <c r="F1120" i="1"/>
  <c r="F1119" i="1"/>
  <c r="F1118" i="1"/>
  <c r="F1117" i="1"/>
  <c r="F1116" i="1"/>
  <c r="F1115" i="1"/>
  <c r="F1114" i="1"/>
  <c r="F1113" i="1"/>
  <c r="F1112" i="1"/>
  <c r="F1111" i="1"/>
  <c r="F1110" i="1"/>
  <c r="F1109" i="1"/>
  <c r="F1108" i="1"/>
  <c r="F1107" i="1"/>
  <c r="F1106" i="1"/>
  <c r="F1105" i="1"/>
  <c r="F1104" i="1"/>
  <c r="F1103" i="1"/>
  <c r="F1102" i="1"/>
  <c r="F1101" i="1"/>
  <c r="F1100" i="1"/>
  <c r="F1099" i="1"/>
  <c r="F1098" i="1"/>
  <c r="F1097" i="1"/>
  <c r="F1096" i="1"/>
  <c r="F1095" i="1"/>
  <c r="F1094" i="1"/>
  <c r="F1093" i="1"/>
  <c r="F1092" i="1"/>
  <c r="F1091" i="1"/>
  <c r="F1090" i="1"/>
  <c r="F1089" i="1"/>
  <c r="F1088" i="1"/>
  <c r="F1087" i="1"/>
  <c r="F1086" i="1"/>
  <c r="F1085" i="1"/>
  <c r="F1084" i="1"/>
  <c r="F1083" i="1"/>
  <c r="F1082" i="1"/>
  <c r="F1081" i="1"/>
  <c r="F1080" i="1"/>
  <c r="F1079" i="1"/>
  <c r="F1078" i="1"/>
  <c r="F1077" i="1"/>
  <c r="F1076" i="1"/>
  <c r="F1075" i="1"/>
  <c r="F1074" i="1"/>
  <c r="F1073" i="1"/>
  <c r="F1072" i="1"/>
  <c r="F1071" i="1"/>
  <c r="F1070" i="1"/>
  <c r="F1069" i="1"/>
  <c r="F1068" i="1"/>
  <c r="F1067" i="1"/>
  <c r="F1066" i="1"/>
  <c r="F1065" i="1"/>
  <c r="F1064" i="1"/>
  <c r="F1063" i="1"/>
  <c r="F1062" i="1"/>
  <c r="F1061" i="1"/>
  <c r="F1060" i="1"/>
  <c r="F1059" i="1"/>
  <c r="F1058" i="1"/>
  <c r="F1057" i="1"/>
  <c r="F1056" i="1"/>
  <c r="F1055" i="1"/>
  <c r="F1054" i="1"/>
  <c r="F1053" i="1"/>
  <c r="F1052" i="1"/>
  <c r="F1051" i="1"/>
  <c r="F1050" i="1"/>
  <c r="F1049" i="1"/>
  <c r="F1048" i="1"/>
  <c r="F1047" i="1"/>
  <c r="F1046" i="1"/>
  <c r="F1045" i="1"/>
  <c r="F1044" i="1"/>
  <c r="F1043" i="1"/>
  <c r="F1042" i="1"/>
  <c r="F1041" i="1"/>
  <c r="F1040" i="1"/>
  <c r="F1039" i="1"/>
  <c r="F1038" i="1"/>
  <c r="F1037" i="1"/>
  <c r="F1036" i="1"/>
  <c r="F1035" i="1"/>
  <c r="F1034" i="1"/>
  <c r="F1033" i="1"/>
  <c r="F1032" i="1"/>
  <c r="F1031" i="1"/>
  <c r="F1030" i="1"/>
  <c r="F1029" i="1"/>
  <c r="F1028" i="1"/>
  <c r="F1027" i="1"/>
  <c r="F1026" i="1"/>
  <c r="F1025" i="1"/>
  <c r="F1024" i="1"/>
  <c r="F1023" i="1"/>
  <c r="F1022" i="1"/>
  <c r="F1021" i="1"/>
  <c r="F1020" i="1"/>
  <c r="F1019" i="1"/>
  <c r="F1018" i="1"/>
  <c r="F1017" i="1"/>
  <c r="F1016" i="1"/>
  <c r="F1015" i="1"/>
  <c r="F1014" i="1"/>
  <c r="F1013" i="1"/>
  <c r="F1012" i="1"/>
  <c r="F1011" i="1"/>
  <c r="F1010" i="1"/>
  <c r="F1009" i="1"/>
  <c r="F1008" i="1"/>
  <c r="F1007" i="1"/>
  <c r="F1006" i="1"/>
  <c r="F1005" i="1"/>
  <c r="F1004" i="1"/>
  <c r="F1003" i="1"/>
  <c r="F1002" i="1"/>
  <c r="F1001" i="1"/>
  <c r="F1000" i="1"/>
  <c r="F999" i="1"/>
  <c r="F998" i="1"/>
  <c r="F997" i="1"/>
  <c r="F996" i="1"/>
  <c r="F995" i="1"/>
  <c r="F994" i="1"/>
  <c r="F993" i="1"/>
  <c r="F992" i="1"/>
  <c r="F991" i="1"/>
  <c r="F990" i="1"/>
  <c r="F989" i="1"/>
  <c r="F988" i="1"/>
  <c r="F987" i="1"/>
  <c r="F986" i="1"/>
  <c r="F985" i="1"/>
  <c r="F984" i="1"/>
  <c r="F983" i="1"/>
  <c r="F982" i="1"/>
  <c r="F981" i="1"/>
  <c r="F980" i="1"/>
  <c r="F979" i="1"/>
  <c r="F978" i="1"/>
  <c r="F977" i="1"/>
  <c r="F976" i="1"/>
  <c r="F975" i="1"/>
  <c r="F974" i="1"/>
  <c r="F973" i="1"/>
  <c r="F972" i="1"/>
  <c r="F971" i="1"/>
  <c r="F970" i="1"/>
  <c r="F969" i="1"/>
  <c r="F968" i="1"/>
  <c r="F967" i="1"/>
  <c r="F966" i="1"/>
  <c r="F965" i="1"/>
  <c r="F964" i="1"/>
  <c r="F963" i="1"/>
  <c r="F962" i="1"/>
  <c r="F961" i="1"/>
  <c r="F960" i="1"/>
  <c r="F959" i="1"/>
  <c r="F958" i="1"/>
  <c r="F957" i="1"/>
  <c r="F956" i="1"/>
  <c r="F955" i="1"/>
  <c r="F954" i="1"/>
  <c r="F953" i="1"/>
  <c r="F952" i="1"/>
  <c r="F951" i="1"/>
  <c r="F950" i="1"/>
  <c r="F949" i="1"/>
  <c r="F948" i="1"/>
  <c r="F947" i="1"/>
  <c r="F946" i="1"/>
  <c r="F945" i="1"/>
  <c r="F944" i="1"/>
  <c r="F943" i="1"/>
  <c r="F942" i="1"/>
  <c r="F941" i="1"/>
  <c r="F940" i="1"/>
  <c r="F939" i="1"/>
  <c r="F938" i="1"/>
  <c r="F937" i="1"/>
  <c r="F936" i="1"/>
  <c r="F935" i="1"/>
  <c r="F934" i="1"/>
  <c r="F933" i="1"/>
  <c r="F932" i="1"/>
  <c r="F931" i="1"/>
  <c r="F930" i="1"/>
  <c r="F929" i="1"/>
  <c r="F928" i="1"/>
  <c r="F927" i="1"/>
  <c r="F926" i="1"/>
  <c r="F925" i="1"/>
  <c r="F924" i="1"/>
  <c r="F923" i="1"/>
  <c r="F922" i="1"/>
  <c r="F921" i="1"/>
  <c r="F920" i="1"/>
  <c r="F919" i="1"/>
  <c r="F918" i="1"/>
  <c r="F917" i="1"/>
  <c r="F916" i="1"/>
  <c r="F915" i="1"/>
  <c r="F914" i="1"/>
  <c r="F913" i="1"/>
  <c r="F912" i="1"/>
  <c r="F911" i="1"/>
  <c r="F910" i="1"/>
  <c r="F909" i="1"/>
  <c r="F908" i="1"/>
  <c r="F907" i="1"/>
  <c r="F906" i="1"/>
  <c r="F905" i="1"/>
  <c r="F904" i="1"/>
  <c r="F903" i="1"/>
  <c r="F902" i="1"/>
  <c r="F901" i="1"/>
  <c r="F900" i="1"/>
  <c r="F899" i="1"/>
  <c r="F898" i="1"/>
  <c r="F897" i="1"/>
  <c r="F896" i="1"/>
  <c r="F895" i="1"/>
  <c r="F894" i="1"/>
  <c r="F893" i="1"/>
  <c r="F892" i="1"/>
  <c r="F891" i="1"/>
  <c r="F890" i="1"/>
  <c r="F889" i="1"/>
  <c r="F888" i="1"/>
  <c r="F887" i="1"/>
  <c r="F886" i="1"/>
  <c r="F885" i="1"/>
  <c r="F884" i="1"/>
  <c r="F883" i="1"/>
  <c r="F882" i="1"/>
  <c r="F881" i="1"/>
  <c r="F880" i="1"/>
  <c r="F879" i="1"/>
  <c r="F878" i="1"/>
  <c r="F877" i="1"/>
  <c r="F876" i="1"/>
  <c r="F875" i="1"/>
  <c r="F874" i="1"/>
  <c r="F873" i="1"/>
  <c r="F872" i="1"/>
  <c r="F871" i="1"/>
  <c r="F870" i="1"/>
  <c r="F869" i="1"/>
  <c r="F868" i="1"/>
  <c r="F867" i="1"/>
  <c r="F866" i="1"/>
  <c r="F865" i="1"/>
  <c r="F864" i="1"/>
  <c r="F863" i="1"/>
  <c r="F862" i="1"/>
  <c r="F861" i="1"/>
  <c r="F860" i="1"/>
  <c r="F859" i="1"/>
  <c r="F858" i="1"/>
  <c r="F857" i="1"/>
  <c r="F856" i="1"/>
  <c r="F855" i="1"/>
  <c r="F854" i="1"/>
  <c r="F853" i="1"/>
  <c r="F852" i="1"/>
  <c r="F851" i="1"/>
  <c r="F850" i="1"/>
  <c r="F849" i="1"/>
  <c r="F848" i="1"/>
  <c r="F847" i="1"/>
  <c r="F846" i="1"/>
  <c r="F845" i="1"/>
  <c r="F844" i="1"/>
  <c r="F843" i="1"/>
  <c r="F842" i="1"/>
  <c r="F841" i="1"/>
  <c r="F840" i="1"/>
  <c r="F839" i="1"/>
  <c r="F838" i="1"/>
  <c r="F837" i="1"/>
  <c r="F836" i="1"/>
  <c r="F835" i="1"/>
  <c r="F834" i="1"/>
  <c r="F833" i="1"/>
  <c r="F832" i="1"/>
  <c r="F831" i="1"/>
  <c r="F830" i="1"/>
  <c r="F829" i="1"/>
  <c r="F828" i="1"/>
  <c r="F827" i="1"/>
  <c r="F826" i="1"/>
  <c r="F825" i="1"/>
  <c r="F824" i="1"/>
  <c r="F823" i="1"/>
  <c r="F822" i="1"/>
  <c r="F821" i="1"/>
  <c r="F820" i="1"/>
  <c r="F819" i="1"/>
  <c r="F818" i="1"/>
  <c r="F817" i="1"/>
  <c r="F816" i="1"/>
  <c r="F815" i="1"/>
  <c r="F814" i="1"/>
  <c r="F813" i="1"/>
  <c r="F812" i="1"/>
  <c r="F811" i="1"/>
  <c r="F810" i="1"/>
  <c r="F809" i="1"/>
  <c r="F808" i="1"/>
  <c r="F807" i="1"/>
  <c r="F806" i="1"/>
  <c r="F805" i="1"/>
  <c r="F804" i="1"/>
  <c r="F803" i="1"/>
  <c r="F802" i="1"/>
  <c r="F801" i="1"/>
  <c r="F800" i="1"/>
  <c r="F799" i="1"/>
  <c r="F798" i="1"/>
  <c r="F797" i="1"/>
  <c r="F796" i="1"/>
  <c r="F795" i="1"/>
  <c r="F794" i="1"/>
  <c r="F793" i="1"/>
  <c r="F792" i="1"/>
  <c r="F791" i="1"/>
  <c r="F790" i="1"/>
  <c r="F789" i="1"/>
  <c r="F788" i="1"/>
  <c r="F787" i="1"/>
  <c r="F786" i="1"/>
  <c r="F785" i="1"/>
  <c r="F784" i="1"/>
  <c r="F783" i="1"/>
  <c r="F782" i="1"/>
  <c r="F781" i="1"/>
  <c r="F780" i="1"/>
  <c r="F779" i="1"/>
  <c r="F778" i="1"/>
  <c r="F777" i="1"/>
  <c r="F776" i="1"/>
  <c r="F775" i="1"/>
  <c r="F774" i="1"/>
  <c r="F773" i="1"/>
  <c r="F772" i="1"/>
  <c r="F771" i="1"/>
  <c r="F770" i="1"/>
  <c r="F769" i="1"/>
  <c r="F768" i="1"/>
  <c r="F767" i="1"/>
  <c r="F766" i="1"/>
  <c r="F765" i="1"/>
  <c r="F764" i="1"/>
  <c r="F763" i="1"/>
  <c r="F762" i="1"/>
  <c r="F761" i="1"/>
  <c r="F760" i="1"/>
  <c r="F759" i="1"/>
  <c r="F758" i="1"/>
  <c r="F757" i="1"/>
  <c r="F756" i="1"/>
  <c r="F755" i="1"/>
  <c r="F754" i="1"/>
  <c r="F753" i="1"/>
  <c r="F752" i="1"/>
  <c r="F751" i="1"/>
  <c r="F750" i="1"/>
  <c r="F749" i="1"/>
  <c r="F748" i="1"/>
  <c r="F747" i="1"/>
  <c r="F746" i="1"/>
  <c r="F745" i="1"/>
  <c r="F744" i="1"/>
  <c r="F743" i="1"/>
  <c r="F742" i="1"/>
  <c r="F741" i="1"/>
  <c r="F740" i="1"/>
  <c r="F739" i="1"/>
  <c r="F738" i="1"/>
  <c r="F737" i="1"/>
  <c r="F736" i="1"/>
  <c r="F735" i="1"/>
  <c r="F734" i="1"/>
  <c r="F733" i="1"/>
  <c r="F732" i="1"/>
  <c r="F731" i="1"/>
  <c r="F730" i="1"/>
  <c r="F729" i="1"/>
  <c r="F728" i="1"/>
  <c r="F727" i="1"/>
  <c r="F726" i="1"/>
  <c r="F725" i="1"/>
  <c r="F724" i="1"/>
  <c r="F723" i="1"/>
  <c r="F722" i="1"/>
  <c r="F721" i="1"/>
  <c r="F720" i="1"/>
  <c r="F719" i="1"/>
  <c r="F718" i="1"/>
  <c r="F717" i="1"/>
  <c r="F716" i="1"/>
  <c r="F715" i="1"/>
  <c r="F714" i="1"/>
  <c r="F713" i="1"/>
  <c r="F712" i="1"/>
  <c r="F711" i="1"/>
  <c r="F710" i="1"/>
  <c r="F709" i="1"/>
  <c r="F708" i="1"/>
  <c r="F707" i="1"/>
  <c r="F706" i="1"/>
  <c r="F705" i="1"/>
  <c r="F704" i="1"/>
  <c r="F703" i="1"/>
  <c r="F702" i="1"/>
  <c r="F701" i="1"/>
  <c r="F700" i="1"/>
  <c r="F699" i="1"/>
  <c r="F698" i="1"/>
  <c r="F697" i="1"/>
  <c r="F696" i="1"/>
  <c r="F695" i="1"/>
  <c r="F694" i="1"/>
  <c r="F693" i="1"/>
  <c r="F692" i="1"/>
  <c r="F691" i="1"/>
  <c r="F690" i="1"/>
  <c r="F689" i="1"/>
  <c r="F688" i="1"/>
  <c r="F687" i="1"/>
  <c r="F686" i="1"/>
  <c r="F685" i="1"/>
  <c r="F684" i="1"/>
  <c r="F683" i="1"/>
  <c r="F682" i="1"/>
  <c r="F681" i="1"/>
  <c r="F680" i="1"/>
  <c r="F679" i="1"/>
  <c r="F678" i="1"/>
  <c r="F677" i="1"/>
  <c r="F676" i="1"/>
  <c r="F675" i="1"/>
  <c r="F674" i="1"/>
  <c r="F673" i="1"/>
  <c r="F672" i="1"/>
  <c r="F671" i="1"/>
  <c r="F670" i="1"/>
  <c r="F669" i="1"/>
  <c r="F668" i="1"/>
  <c r="F667" i="1"/>
  <c r="F666" i="1"/>
  <c r="F665" i="1"/>
  <c r="F664" i="1"/>
  <c r="F663" i="1"/>
  <c r="F662" i="1"/>
  <c r="F661" i="1"/>
  <c r="F660" i="1"/>
  <c r="F659" i="1"/>
  <c r="F658" i="1"/>
  <c r="F657" i="1"/>
  <c r="F656" i="1"/>
  <c r="F655" i="1"/>
  <c r="F654" i="1"/>
  <c r="F653" i="1"/>
  <c r="F652" i="1"/>
  <c r="F651" i="1"/>
  <c r="F650" i="1"/>
  <c r="F649" i="1"/>
  <c r="F648" i="1"/>
  <c r="F647" i="1"/>
  <c r="F646" i="1"/>
  <c r="F645" i="1"/>
  <c r="F644" i="1"/>
  <c r="F643" i="1"/>
  <c r="F642" i="1"/>
  <c r="F641" i="1"/>
  <c r="F640" i="1"/>
  <c r="F639" i="1"/>
  <c r="F638" i="1"/>
  <c r="F637" i="1"/>
  <c r="F636" i="1"/>
  <c r="F635" i="1"/>
  <c r="F634" i="1"/>
  <c r="F633" i="1"/>
  <c r="F632" i="1"/>
  <c r="F631" i="1"/>
  <c r="F630" i="1"/>
  <c r="F629" i="1"/>
  <c r="F628" i="1"/>
  <c r="F627" i="1"/>
  <c r="F626" i="1"/>
  <c r="F625" i="1"/>
  <c r="F624" i="1"/>
  <c r="F623" i="1"/>
  <c r="F622" i="1"/>
  <c r="F621" i="1"/>
  <c r="F620" i="1"/>
  <c r="F619" i="1"/>
  <c r="F618" i="1"/>
  <c r="F617" i="1"/>
  <c r="F616" i="1"/>
  <c r="F615" i="1"/>
  <c r="F614" i="1"/>
  <c r="F613" i="1"/>
  <c r="F612" i="1"/>
  <c r="F611" i="1"/>
  <c r="F610" i="1"/>
  <c r="F609" i="1"/>
  <c r="F608" i="1"/>
  <c r="F607" i="1"/>
  <c r="F606" i="1"/>
  <c r="F605" i="1"/>
  <c r="F604" i="1"/>
  <c r="F603" i="1"/>
  <c r="F602" i="1"/>
  <c r="F601" i="1"/>
  <c r="F600" i="1"/>
  <c r="F599" i="1"/>
  <c r="F598" i="1"/>
  <c r="F597" i="1"/>
  <c r="F596" i="1"/>
  <c r="F595" i="1"/>
  <c r="F594" i="1"/>
  <c r="F593" i="1"/>
  <c r="F592" i="1"/>
  <c r="F591" i="1"/>
  <c r="F590" i="1"/>
  <c r="F589" i="1"/>
  <c r="F588" i="1"/>
  <c r="F587" i="1"/>
  <c r="F586" i="1"/>
  <c r="F585" i="1"/>
  <c r="F584" i="1"/>
  <c r="F583" i="1"/>
  <c r="F582" i="1"/>
  <c r="F581" i="1"/>
  <c r="F580" i="1"/>
  <c r="F579" i="1"/>
  <c r="F578" i="1"/>
  <c r="F577" i="1"/>
  <c r="F576" i="1"/>
  <c r="F575" i="1"/>
  <c r="F574" i="1"/>
  <c r="F573" i="1"/>
  <c r="F572" i="1"/>
  <c r="F571" i="1"/>
  <c r="F570" i="1"/>
  <c r="F569" i="1"/>
  <c r="F568" i="1"/>
  <c r="F567" i="1"/>
  <c r="F566" i="1"/>
  <c r="F565" i="1"/>
  <c r="F564" i="1"/>
  <c r="F563" i="1"/>
  <c r="F562" i="1"/>
  <c r="F561" i="1"/>
  <c r="F560" i="1"/>
  <c r="F559" i="1"/>
  <c r="F558" i="1"/>
  <c r="F557" i="1"/>
  <c r="F556" i="1"/>
  <c r="F555" i="1"/>
  <c r="F554" i="1"/>
  <c r="F553" i="1"/>
  <c r="F552" i="1"/>
  <c r="F551" i="1"/>
  <c r="F550" i="1"/>
  <c r="F549" i="1"/>
  <c r="F548" i="1"/>
  <c r="F547" i="1"/>
  <c r="F546" i="1"/>
  <c r="F545" i="1"/>
  <c r="F544" i="1"/>
  <c r="F543" i="1"/>
  <c r="F542" i="1"/>
  <c r="F541" i="1"/>
  <c r="F540" i="1"/>
  <c r="F539" i="1"/>
  <c r="F538" i="1"/>
  <c r="F537" i="1"/>
  <c r="F536" i="1"/>
  <c r="F535" i="1"/>
  <c r="F534" i="1"/>
  <c r="F533" i="1"/>
  <c r="F532" i="1"/>
  <c r="F531" i="1"/>
  <c r="F530" i="1"/>
  <c r="F529" i="1"/>
  <c r="F528" i="1"/>
  <c r="F527" i="1"/>
  <c r="F526" i="1"/>
  <c r="F525" i="1"/>
  <c r="F524" i="1"/>
  <c r="F523" i="1"/>
  <c r="F522" i="1"/>
  <c r="F521" i="1"/>
  <c r="F520" i="1"/>
  <c r="F519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E4002" i="1"/>
  <c r="E4001" i="1"/>
  <c r="E4000" i="1"/>
  <c r="E3999" i="1"/>
  <c r="E3998" i="1"/>
  <c r="E3997" i="1"/>
  <c r="E3996" i="1"/>
  <c r="E3995" i="1"/>
  <c r="E3994" i="1"/>
  <c r="E3993" i="1"/>
  <c r="E3992" i="1"/>
  <c r="E3991" i="1"/>
  <c r="E3990" i="1"/>
  <c r="E3989" i="1"/>
  <c r="E3988" i="1"/>
  <c r="E3987" i="1"/>
  <c r="E3986" i="1"/>
  <c r="E3985" i="1"/>
  <c r="E3984" i="1"/>
  <c r="E3983" i="1"/>
  <c r="E3982" i="1"/>
  <c r="E3981" i="1"/>
  <c r="E3980" i="1"/>
  <c r="E3979" i="1"/>
  <c r="E3978" i="1"/>
  <c r="E3977" i="1"/>
  <c r="E3976" i="1"/>
  <c r="E3975" i="1"/>
  <c r="E3974" i="1"/>
  <c r="E3973" i="1"/>
  <c r="E3972" i="1"/>
  <c r="E3971" i="1"/>
  <c r="E3970" i="1"/>
  <c r="E3969" i="1"/>
  <c r="E3968" i="1"/>
  <c r="E3967" i="1"/>
  <c r="E3966" i="1"/>
  <c r="E3965" i="1"/>
  <c r="E3964" i="1"/>
  <c r="E3963" i="1"/>
  <c r="E3962" i="1"/>
  <c r="E3961" i="1"/>
  <c r="E3960" i="1"/>
  <c r="E3959" i="1"/>
  <c r="E3958" i="1"/>
  <c r="E3957" i="1"/>
  <c r="E3956" i="1"/>
  <c r="E3955" i="1"/>
  <c r="E3954" i="1"/>
  <c r="E3953" i="1"/>
  <c r="E3952" i="1"/>
  <c r="E3951" i="1"/>
  <c r="E3950" i="1"/>
  <c r="E3949" i="1"/>
  <c r="E3948" i="1"/>
  <c r="E3947" i="1"/>
  <c r="E3946" i="1"/>
  <c r="E3945" i="1"/>
  <c r="E3944" i="1"/>
  <c r="E3943" i="1"/>
  <c r="E3942" i="1"/>
  <c r="E3941" i="1"/>
  <c r="E3940" i="1"/>
  <c r="E3939" i="1"/>
  <c r="E3938" i="1"/>
  <c r="E3937" i="1"/>
  <c r="E3936" i="1"/>
  <c r="E3935" i="1"/>
  <c r="E3934" i="1"/>
  <c r="E3933" i="1"/>
  <c r="E3932" i="1"/>
  <c r="E3931" i="1"/>
  <c r="E3930" i="1"/>
  <c r="E3929" i="1"/>
  <c r="E3928" i="1"/>
  <c r="E3927" i="1"/>
  <c r="E3926" i="1"/>
  <c r="E3925" i="1"/>
  <c r="E3924" i="1"/>
  <c r="E3923" i="1"/>
  <c r="E3922" i="1"/>
  <c r="E3921" i="1"/>
  <c r="E3920" i="1"/>
  <c r="E3919" i="1"/>
  <c r="E3918" i="1"/>
  <c r="E3917" i="1"/>
  <c r="E3916" i="1"/>
  <c r="E3915" i="1"/>
  <c r="E3914" i="1"/>
  <c r="E3913" i="1"/>
  <c r="E3912" i="1"/>
  <c r="E3911" i="1"/>
  <c r="E3910" i="1"/>
  <c r="E3909" i="1"/>
  <c r="E3908" i="1"/>
  <c r="E3907" i="1"/>
  <c r="E3906" i="1"/>
  <c r="E3905" i="1"/>
  <c r="E3904" i="1"/>
  <c r="E3903" i="1"/>
  <c r="E3902" i="1"/>
  <c r="E3901" i="1"/>
  <c r="E3900" i="1"/>
  <c r="E3899" i="1"/>
  <c r="E3898" i="1"/>
  <c r="E3897" i="1"/>
  <c r="E3896" i="1"/>
  <c r="E3895" i="1"/>
  <c r="E3894" i="1"/>
  <c r="E3893" i="1"/>
  <c r="E3892" i="1"/>
  <c r="E3891" i="1"/>
  <c r="E3890" i="1"/>
  <c r="E3889" i="1"/>
  <c r="E3888" i="1"/>
  <c r="E3887" i="1"/>
  <c r="E3886" i="1"/>
  <c r="E3885" i="1"/>
  <c r="E3884" i="1"/>
  <c r="E3883" i="1"/>
  <c r="E3882" i="1"/>
  <c r="E3881" i="1"/>
  <c r="E3880" i="1"/>
  <c r="E3879" i="1"/>
  <c r="E3878" i="1"/>
  <c r="E3877" i="1"/>
  <c r="E3876" i="1"/>
  <c r="E3875" i="1"/>
  <c r="E3874" i="1"/>
  <c r="E3873" i="1"/>
  <c r="E3872" i="1"/>
  <c r="E3871" i="1"/>
  <c r="E3870" i="1"/>
  <c r="E3869" i="1"/>
  <c r="E3868" i="1"/>
  <c r="E3867" i="1"/>
  <c r="E3866" i="1"/>
  <c r="E3865" i="1"/>
  <c r="E3864" i="1"/>
  <c r="E3863" i="1"/>
  <c r="E3862" i="1"/>
  <c r="E3861" i="1"/>
  <c r="E3860" i="1"/>
  <c r="E3859" i="1"/>
  <c r="E3858" i="1"/>
  <c r="E3857" i="1"/>
  <c r="E3856" i="1"/>
  <c r="E3855" i="1"/>
  <c r="E3854" i="1"/>
  <c r="E3853" i="1"/>
  <c r="E3852" i="1"/>
  <c r="E3851" i="1"/>
  <c r="E3850" i="1"/>
  <c r="E3849" i="1"/>
  <c r="E3848" i="1"/>
  <c r="E3847" i="1"/>
  <c r="E3846" i="1"/>
  <c r="E3845" i="1"/>
  <c r="E3844" i="1"/>
  <c r="E3843" i="1"/>
  <c r="E3842" i="1"/>
  <c r="E3841" i="1"/>
  <c r="E3840" i="1"/>
  <c r="E3839" i="1"/>
  <c r="E3838" i="1"/>
  <c r="E3837" i="1"/>
  <c r="E3836" i="1"/>
  <c r="E3835" i="1"/>
  <c r="E3834" i="1"/>
  <c r="E3833" i="1"/>
  <c r="E3832" i="1"/>
  <c r="E3831" i="1"/>
  <c r="E3830" i="1"/>
  <c r="E3829" i="1"/>
  <c r="E3828" i="1"/>
  <c r="E3827" i="1"/>
  <c r="E3826" i="1"/>
  <c r="E3825" i="1"/>
  <c r="E3824" i="1"/>
  <c r="E3823" i="1"/>
  <c r="E3822" i="1"/>
  <c r="E3821" i="1"/>
  <c r="E3820" i="1"/>
  <c r="E3819" i="1"/>
  <c r="E3818" i="1"/>
  <c r="E3817" i="1"/>
  <c r="E3816" i="1"/>
  <c r="E3815" i="1"/>
  <c r="E3814" i="1"/>
  <c r="E3813" i="1"/>
  <c r="E3812" i="1"/>
  <c r="E3811" i="1"/>
  <c r="E3810" i="1"/>
  <c r="E3809" i="1"/>
  <c r="E3808" i="1"/>
  <c r="E3807" i="1"/>
  <c r="E3806" i="1"/>
  <c r="E3805" i="1"/>
  <c r="E3804" i="1"/>
  <c r="E3803" i="1"/>
  <c r="E3802" i="1"/>
  <c r="E3801" i="1"/>
  <c r="E3800" i="1"/>
  <c r="E3799" i="1"/>
  <c r="E3798" i="1"/>
  <c r="E3797" i="1"/>
  <c r="E3796" i="1"/>
  <c r="E3795" i="1"/>
  <c r="E3794" i="1"/>
  <c r="E3793" i="1"/>
  <c r="E3792" i="1"/>
  <c r="E3791" i="1"/>
  <c r="E3790" i="1"/>
  <c r="E3789" i="1"/>
  <c r="E3788" i="1"/>
  <c r="E3787" i="1"/>
  <c r="E3786" i="1"/>
  <c r="E3785" i="1"/>
  <c r="E3784" i="1"/>
  <c r="E3783" i="1"/>
  <c r="E3782" i="1"/>
  <c r="E3781" i="1"/>
  <c r="E3780" i="1"/>
  <c r="E3779" i="1"/>
  <c r="E3778" i="1"/>
  <c r="E3777" i="1"/>
  <c r="E3776" i="1"/>
  <c r="E3775" i="1"/>
  <c r="E3774" i="1"/>
  <c r="E3773" i="1"/>
  <c r="E3772" i="1"/>
  <c r="E3771" i="1"/>
  <c r="E3770" i="1"/>
  <c r="E3769" i="1"/>
  <c r="E3768" i="1"/>
  <c r="E3767" i="1"/>
  <c r="E3766" i="1"/>
  <c r="E3765" i="1"/>
  <c r="E3764" i="1"/>
  <c r="E3763" i="1"/>
  <c r="E3762" i="1"/>
  <c r="E3761" i="1"/>
  <c r="E3760" i="1"/>
  <c r="E3759" i="1"/>
  <c r="E3758" i="1"/>
  <c r="E3757" i="1"/>
  <c r="E3756" i="1"/>
  <c r="E3755" i="1"/>
  <c r="E3754" i="1"/>
  <c r="E3753" i="1"/>
  <c r="E3752" i="1"/>
  <c r="E3751" i="1"/>
  <c r="E3750" i="1"/>
  <c r="E3749" i="1"/>
  <c r="E3748" i="1"/>
  <c r="E3747" i="1"/>
  <c r="E3746" i="1"/>
  <c r="E3745" i="1"/>
  <c r="E3744" i="1"/>
  <c r="E3743" i="1"/>
  <c r="E3742" i="1"/>
  <c r="E3741" i="1"/>
  <c r="E3740" i="1"/>
  <c r="E3739" i="1"/>
  <c r="E3738" i="1"/>
  <c r="E3737" i="1"/>
  <c r="E3736" i="1"/>
  <c r="E3735" i="1"/>
  <c r="E3734" i="1"/>
  <c r="E3733" i="1"/>
  <c r="E3732" i="1"/>
  <c r="E3731" i="1"/>
  <c r="E3730" i="1"/>
  <c r="E3729" i="1"/>
  <c r="E3728" i="1"/>
  <c r="E3727" i="1"/>
  <c r="E3726" i="1"/>
  <c r="E3725" i="1"/>
  <c r="E3724" i="1"/>
  <c r="E3723" i="1"/>
  <c r="E3722" i="1"/>
  <c r="E3721" i="1"/>
  <c r="E3720" i="1"/>
  <c r="E3719" i="1"/>
  <c r="E3718" i="1"/>
  <c r="E3717" i="1"/>
  <c r="E3716" i="1"/>
  <c r="E3715" i="1"/>
  <c r="E3714" i="1"/>
  <c r="E3713" i="1"/>
  <c r="E3712" i="1"/>
  <c r="E3711" i="1"/>
  <c r="E3710" i="1"/>
  <c r="E3709" i="1"/>
  <c r="E3708" i="1"/>
  <c r="E3707" i="1"/>
  <c r="E3706" i="1"/>
  <c r="E3705" i="1"/>
  <c r="E3704" i="1"/>
  <c r="E3703" i="1"/>
  <c r="E3702" i="1"/>
  <c r="E3701" i="1"/>
  <c r="E3700" i="1"/>
  <c r="E3699" i="1"/>
  <c r="E3698" i="1"/>
  <c r="E3697" i="1"/>
  <c r="E3696" i="1"/>
  <c r="E3695" i="1"/>
  <c r="E3694" i="1"/>
  <c r="E3693" i="1"/>
  <c r="E3692" i="1"/>
  <c r="E3691" i="1"/>
  <c r="E3690" i="1"/>
  <c r="E3689" i="1"/>
  <c r="E3688" i="1"/>
  <c r="E3687" i="1"/>
  <c r="E3686" i="1"/>
  <c r="E3685" i="1"/>
  <c r="E3684" i="1"/>
  <c r="E3683" i="1"/>
  <c r="E3682" i="1"/>
  <c r="E3681" i="1"/>
  <c r="E3680" i="1"/>
  <c r="E3679" i="1"/>
  <c r="E3678" i="1"/>
  <c r="E3677" i="1"/>
  <c r="E3676" i="1"/>
  <c r="E3675" i="1"/>
  <c r="E3674" i="1"/>
  <c r="E3673" i="1"/>
  <c r="E3672" i="1"/>
  <c r="E3671" i="1"/>
  <c r="E3670" i="1"/>
  <c r="E3669" i="1"/>
  <c r="E3668" i="1"/>
  <c r="E3667" i="1"/>
  <c r="E3666" i="1"/>
  <c r="E3665" i="1"/>
  <c r="E3664" i="1"/>
  <c r="E3663" i="1"/>
  <c r="E3662" i="1"/>
  <c r="E3661" i="1"/>
  <c r="E3660" i="1"/>
  <c r="E3659" i="1"/>
  <c r="E3658" i="1"/>
  <c r="E3657" i="1"/>
  <c r="E3656" i="1"/>
  <c r="E3655" i="1"/>
  <c r="E3654" i="1"/>
  <c r="E3653" i="1"/>
  <c r="E3652" i="1"/>
  <c r="E3651" i="1"/>
  <c r="E3650" i="1"/>
  <c r="E3649" i="1"/>
  <c r="E3648" i="1"/>
  <c r="E3647" i="1"/>
  <c r="E3646" i="1"/>
  <c r="E3645" i="1"/>
  <c r="E3644" i="1"/>
  <c r="E3643" i="1"/>
  <c r="E3642" i="1"/>
  <c r="E3641" i="1"/>
  <c r="E3640" i="1"/>
  <c r="E3639" i="1"/>
  <c r="E3638" i="1"/>
  <c r="E3637" i="1"/>
  <c r="E3636" i="1"/>
  <c r="E3635" i="1"/>
  <c r="E3634" i="1"/>
  <c r="E3633" i="1"/>
  <c r="E3632" i="1"/>
  <c r="E3631" i="1"/>
  <c r="E3630" i="1"/>
  <c r="E3629" i="1"/>
  <c r="E3628" i="1"/>
  <c r="E3627" i="1"/>
  <c r="E3626" i="1"/>
  <c r="E3625" i="1"/>
  <c r="E3624" i="1"/>
  <c r="E3623" i="1"/>
  <c r="E3622" i="1"/>
  <c r="E3621" i="1"/>
  <c r="E3620" i="1"/>
  <c r="E3619" i="1"/>
  <c r="E3618" i="1"/>
  <c r="E3617" i="1"/>
  <c r="E3616" i="1"/>
  <c r="E3615" i="1"/>
  <c r="E3614" i="1"/>
  <c r="E3613" i="1"/>
  <c r="E3612" i="1"/>
  <c r="E3611" i="1"/>
  <c r="E3610" i="1"/>
  <c r="E3609" i="1"/>
  <c r="E3608" i="1"/>
  <c r="E3607" i="1"/>
  <c r="E3606" i="1"/>
  <c r="E3605" i="1"/>
  <c r="E3604" i="1"/>
  <c r="E3603" i="1"/>
  <c r="E3602" i="1"/>
  <c r="E3601" i="1"/>
  <c r="E3600" i="1"/>
  <c r="E3599" i="1"/>
  <c r="E3598" i="1"/>
  <c r="E3597" i="1"/>
  <c r="E3596" i="1"/>
  <c r="E3595" i="1"/>
  <c r="E3594" i="1"/>
  <c r="E3593" i="1"/>
  <c r="E3592" i="1"/>
  <c r="E3591" i="1"/>
  <c r="E3590" i="1"/>
  <c r="E3589" i="1"/>
  <c r="E3588" i="1"/>
  <c r="E3587" i="1"/>
  <c r="E3586" i="1"/>
  <c r="E3585" i="1"/>
  <c r="E3584" i="1"/>
  <c r="E3583" i="1"/>
  <c r="E3582" i="1"/>
  <c r="E3581" i="1"/>
  <c r="E3580" i="1"/>
  <c r="E3579" i="1"/>
  <c r="E3578" i="1"/>
  <c r="E3577" i="1"/>
  <c r="E3576" i="1"/>
  <c r="E3575" i="1"/>
  <c r="E3574" i="1"/>
  <c r="E3573" i="1"/>
  <c r="E3572" i="1"/>
  <c r="E3571" i="1"/>
  <c r="E3570" i="1"/>
  <c r="E3569" i="1"/>
  <c r="E3568" i="1"/>
  <c r="E3567" i="1"/>
  <c r="E3566" i="1"/>
  <c r="E3565" i="1"/>
  <c r="E3564" i="1"/>
  <c r="E3563" i="1"/>
  <c r="E3562" i="1"/>
  <c r="E3561" i="1"/>
  <c r="E3560" i="1"/>
  <c r="E3559" i="1"/>
  <c r="E3558" i="1"/>
  <c r="E3557" i="1"/>
  <c r="E3556" i="1"/>
  <c r="E3555" i="1"/>
  <c r="E3554" i="1"/>
  <c r="E3553" i="1"/>
  <c r="E3552" i="1"/>
  <c r="E3551" i="1"/>
  <c r="E3550" i="1"/>
  <c r="E3549" i="1"/>
  <c r="E3548" i="1"/>
  <c r="E3547" i="1"/>
  <c r="E3546" i="1"/>
  <c r="E3545" i="1"/>
  <c r="E3544" i="1"/>
  <c r="E3543" i="1"/>
  <c r="E3542" i="1"/>
  <c r="E3541" i="1"/>
  <c r="E3540" i="1"/>
  <c r="E3539" i="1"/>
  <c r="E3538" i="1"/>
  <c r="E3537" i="1"/>
  <c r="E3536" i="1"/>
  <c r="E3535" i="1"/>
  <c r="E3534" i="1"/>
  <c r="E3533" i="1"/>
  <c r="E3532" i="1"/>
  <c r="E3531" i="1"/>
  <c r="E3530" i="1"/>
  <c r="E3529" i="1"/>
  <c r="E3528" i="1"/>
  <c r="E3527" i="1"/>
  <c r="E3526" i="1"/>
  <c r="E3525" i="1"/>
  <c r="E3524" i="1"/>
  <c r="E3523" i="1"/>
  <c r="E3522" i="1"/>
  <c r="E3521" i="1"/>
  <c r="E3520" i="1"/>
  <c r="E3519" i="1"/>
  <c r="E3518" i="1"/>
  <c r="E3517" i="1"/>
  <c r="E3516" i="1"/>
  <c r="E3515" i="1"/>
  <c r="E3514" i="1"/>
  <c r="E3513" i="1"/>
  <c r="E3512" i="1"/>
  <c r="E3511" i="1"/>
  <c r="E3510" i="1"/>
  <c r="E3509" i="1"/>
  <c r="E3508" i="1"/>
  <c r="E3507" i="1"/>
  <c r="E3506" i="1"/>
  <c r="E3505" i="1"/>
  <c r="E3504" i="1"/>
  <c r="E3503" i="1"/>
  <c r="E3502" i="1"/>
  <c r="E3501" i="1"/>
  <c r="E3500" i="1"/>
  <c r="E3499" i="1"/>
  <c r="E3498" i="1"/>
  <c r="E3497" i="1"/>
  <c r="E3496" i="1"/>
  <c r="E3495" i="1"/>
  <c r="E3494" i="1"/>
  <c r="E3493" i="1"/>
  <c r="E3492" i="1"/>
  <c r="E3491" i="1"/>
  <c r="E3490" i="1"/>
  <c r="E3489" i="1"/>
  <c r="E3488" i="1"/>
  <c r="E3487" i="1"/>
  <c r="E3486" i="1"/>
  <c r="E3485" i="1"/>
  <c r="E3484" i="1"/>
  <c r="E3483" i="1"/>
  <c r="E3482" i="1"/>
  <c r="E3481" i="1"/>
  <c r="E3480" i="1"/>
  <c r="E3479" i="1"/>
  <c r="E3478" i="1"/>
  <c r="E3477" i="1"/>
  <c r="E3476" i="1"/>
  <c r="E3475" i="1"/>
  <c r="E3474" i="1"/>
  <c r="E3473" i="1"/>
  <c r="E3472" i="1"/>
  <c r="E3471" i="1"/>
  <c r="E3470" i="1"/>
  <c r="E3469" i="1"/>
  <c r="E3468" i="1"/>
  <c r="E3467" i="1"/>
  <c r="E3466" i="1"/>
  <c r="E3465" i="1"/>
  <c r="E3464" i="1"/>
  <c r="E3463" i="1"/>
  <c r="E3462" i="1"/>
  <c r="E3461" i="1"/>
  <c r="E3460" i="1"/>
  <c r="E3459" i="1"/>
  <c r="E3458" i="1"/>
  <c r="E3457" i="1"/>
  <c r="E3456" i="1"/>
  <c r="E3455" i="1"/>
  <c r="E3454" i="1"/>
  <c r="E3453" i="1"/>
  <c r="E3452" i="1"/>
  <c r="E3451" i="1"/>
  <c r="E3450" i="1"/>
  <c r="E3449" i="1"/>
  <c r="E3448" i="1"/>
  <c r="E3447" i="1"/>
  <c r="E3446" i="1"/>
  <c r="E3445" i="1"/>
  <c r="E3444" i="1"/>
  <c r="E3443" i="1"/>
  <c r="E3442" i="1"/>
  <c r="E3441" i="1"/>
  <c r="E3440" i="1"/>
  <c r="E3439" i="1"/>
  <c r="E3438" i="1"/>
  <c r="E3437" i="1"/>
  <c r="E3436" i="1"/>
  <c r="E3435" i="1"/>
  <c r="E3434" i="1"/>
  <c r="E3433" i="1"/>
  <c r="E3432" i="1"/>
  <c r="E3431" i="1"/>
  <c r="E3430" i="1"/>
  <c r="E3429" i="1"/>
  <c r="E3428" i="1"/>
  <c r="E3427" i="1"/>
  <c r="E3426" i="1"/>
  <c r="E3425" i="1"/>
  <c r="E3424" i="1"/>
  <c r="E3423" i="1"/>
  <c r="E3422" i="1"/>
  <c r="E3421" i="1"/>
  <c r="E3420" i="1"/>
  <c r="E3419" i="1"/>
  <c r="E3418" i="1"/>
  <c r="E3417" i="1"/>
  <c r="E3416" i="1"/>
  <c r="E3415" i="1"/>
  <c r="E3414" i="1"/>
  <c r="E3413" i="1"/>
  <c r="E3412" i="1"/>
  <c r="E3411" i="1"/>
  <c r="E3410" i="1"/>
  <c r="E3409" i="1"/>
  <c r="E3408" i="1"/>
  <c r="E3407" i="1"/>
  <c r="E3406" i="1"/>
  <c r="E3405" i="1"/>
  <c r="E3404" i="1"/>
  <c r="E3403" i="1"/>
  <c r="E3402" i="1"/>
  <c r="E3401" i="1"/>
  <c r="E3400" i="1"/>
  <c r="E3399" i="1"/>
  <c r="E3398" i="1"/>
  <c r="E3397" i="1"/>
  <c r="E3396" i="1"/>
  <c r="E3395" i="1"/>
  <c r="E3394" i="1"/>
  <c r="E3393" i="1"/>
  <c r="E3392" i="1"/>
  <c r="E3391" i="1"/>
  <c r="E3390" i="1"/>
  <c r="E3389" i="1"/>
  <c r="E3388" i="1"/>
  <c r="E3387" i="1"/>
  <c r="E3386" i="1"/>
  <c r="E3385" i="1"/>
  <c r="E3384" i="1"/>
  <c r="E3383" i="1"/>
  <c r="E3382" i="1"/>
  <c r="E3381" i="1"/>
  <c r="E3380" i="1"/>
  <c r="E3379" i="1"/>
  <c r="E3378" i="1"/>
  <c r="E3377" i="1"/>
  <c r="E3376" i="1"/>
  <c r="E3375" i="1"/>
  <c r="E3374" i="1"/>
  <c r="E3373" i="1"/>
  <c r="E3372" i="1"/>
  <c r="E3371" i="1"/>
  <c r="E3370" i="1"/>
  <c r="E3369" i="1"/>
  <c r="E3368" i="1"/>
  <c r="E3367" i="1"/>
  <c r="E3366" i="1"/>
  <c r="E3365" i="1"/>
  <c r="E3364" i="1"/>
  <c r="E3363" i="1"/>
  <c r="E3362" i="1"/>
  <c r="E3361" i="1"/>
  <c r="E3360" i="1"/>
  <c r="E3359" i="1"/>
  <c r="E3358" i="1"/>
  <c r="E3357" i="1"/>
  <c r="E3356" i="1"/>
  <c r="E3355" i="1"/>
  <c r="E3354" i="1"/>
  <c r="E3353" i="1"/>
  <c r="E3352" i="1"/>
  <c r="E3351" i="1"/>
  <c r="E3350" i="1"/>
  <c r="E3349" i="1"/>
  <c r="E3348" i="1"/>
  <c r="E3347" i="1"/>
  <c r="E3346" i="1"/>
  <c r="E3345" i="1"/>
  <c r="E3344" i="1"/>
  <c r="E3343" i="1"/>
  <c r="E3342" i="1"/>
  <c r="E3341" i="1"/>
  <c r="E3340" i="1"/>
  <c r="E3339" i="1"/>
  <c r="E3338" i="1"/>
  <c r="E3337" i="1"/>
  <c r="E3336" i="1"/>
  <c r="E3335" i="1"/>
  <c r="E3334" i="1"/>
  <c r="E3333" i="1"/>
  <c r="E3332" i="1"/>
  <c r="E3331" i="1"/>
  <c r="E3330" i="1"/>
  <c r="E3329" i="1"/>
  <c r="E3328" i="1"/>
  <c r="E3327" i="1"/>
  <c r="E3326" i="1"/>
  <c r="E3325" i="1"/>
  <c r="E3324" i="1"/>
  <c r="E3323" i="1"/>
  <c r="E3322" i="1"/>
  <c r="E3321" i="1"/>
  <c r="E3320" i="1"/>
  <c r="E3319" i="1"/>
  <c r="E3318" i="1"/>
  <c r="E3317" i="1"/>
  <c r="E3316" i="1"/>
  <c r="E3315" i="1"/>
  <c r="E3314" i="1"/>
  <c r="E3313" i="1"/>
  <c r="E3312" i="1"/>
  <c r="E3311" i="1"/>
  <c r="E3310" i="1"/>
  <c r="E3309" i="1"/>
  <c r="E3308" i="1"/>
  <c r="E3307" i="1"/>
  <c r="E3306" i="1"/>
  <c r="E3305" i="1"/>
  <c r="E3304" i="1"/>
  <c r="E3303" i="1"/>
  <c r="E3302" i="1"/>
  <c r="E3301" i="1"/>
  <c r="E3300" i="1"/>
  <c r="E3299" i="1"/>
  <c r="E3298" i="1"/>
  <c r="E3297" i="1"/>
  <c r="E3296" i="1"/>
  <c r="E3295" i="1"/>
  <c r="E3294" i="1"/>
  <c r="E3293" i="1"/>
  <c r="E3292" i="1"/>
  <c r="E3291" i="1"/>
  <c r="E3290" i="1"/>
  <c r="E3289" i="1"/>
  <c r="E3288" i="1"/>
  <c r="E3287" i="1"/>
  <c r="E3286" i="1"/>
  <c r="E3285" i="1"/>
  <c r="E3284" i="1"/>
  <c r="E3283" i="1"/>
  <c r="E3282" i="1"/>
  <c r="E3281" i="1"/>
  <c r="E3280" i="1"/>
  <c r="E3279" i="1"/>
  <c r="E3278" i="1"/>
  <c r="E3277" i="1"/>
  <c r="E3276" i="1"/>
  <c r="E3275" i="1"/>
  <c r="E3274" i="1"/>
  <c r="E3273" i="1"/>
  <c r="E3272" i="1"/>
  <c r="E3271" i="1"/>
  <c r="E3270" i="1"/>
  <c r="E3269" i="1"/>
  <c r="E3268" i="1"/>
  <c r="E3267" i="1"/>
  <c r="E3266" i="1"/>
  <c r="E3265" i="1"/>
  <c r="E3264" i="1"/>
  <c r="E3263" i="1"/>
  <c r="E3262" i="1"/>
  <c r="E3261" i="1"/>
  <c r="E3260" i="1"/>
  <c r="E3259" i="1"/>
  <c r="E3258" i="1"/>
  <c r="E3257" i="1"/>
  <c r="E3256" i="1"/>
  <c r="E3255" i="1"/>
  <c r="E3254" i="1"/>
  <c r="E3253" i="1"/>
  <c r="E3252" i="1"/>
  <c r="E3251" i="1"/>
  <c r="E3250" i="1"/>
  <c r="E3249" i="1"/>
  <c r="E3248" i="1"/>
  <c r="E3247" i="1"/>
  <c r="E3246" i="1"/>
  <c r="E3245" i="1"/>
  <c r="E3244" i="1"/>
  <c r="E3243" i="1"/>
  <c r="E3242" i="1"/>
  <c r="E3241" i="1"/>
  <c r="E3240" i="1"/>
  <c r="E3239" i="1"/>
  <c r="E3238" i="1"/>
  <c r="E3237" i="1"/>
  <c r="E3236" i="1"/>
  <c r="E3235" i="1"/>
  <c r="E3234" i="1"/>
  <c r="E3233" i="1"/>
  <c r="E3232" i="1"/>
  <c r="E3231" i="1"/>
  <c r="E3230" i="1"/>
  <c r="E3229" i="1"/>
  <c r="E3228" i="1"/>
  <c r="E3227" i="1"/>
  <c r="E3226" i="1"/>
  <c r="E3225" i="1"/>
  <c r="E3224" i="1"/>
  <c r="E3223" i="1"/>
  <c r="E3222" i="1"/>
  <c r="E3221" i="1"/>
  <c r="E3220" i="1"/>
  <c r="E3219" i="1"/>
  <c r="E3218" i="1"/>
  <c r="E3217" i="1"/>
  <c r="E3216" i="1"/>
  <c r="E3215" i="1"/>
  <c r="E3214" i="1"/>
  <c r="E3213" i="1"/>
  <c r="E3212" i="1"/>
  <c r="E3211" i="1"/>
  <c r="E3210" i="1"/>
  <c r="E3209" i="1"/>
  <c r="E3208" i="1"/>
  <c r="E3207" i="1"/>
  <c r="E3206" i="1"/>
  <c r="E3205" i="1"/>
  <c r="E3204" i="1"/>
  <c r="E3203" i="1"/>
  <c r="E3202" i="1"/>
  <c r="E3201" i="1"/>
  <c r="E3200" i="1"/>
  <c r="E3199" i="1"/>
  <c r="E3198" i="1"/>
  <c r="E3197" i="1"/>
  <c r="E3196" i="1"/>
  <c r="E3195" i="1"/>
  <c r="E3194" i="1"/>
  <c r="E3193" i="1"/>
  <c r="E3192" i="1"/>
  <c r="E3191" i="1"/>
  <c r="E3190" i="1"/>
  <c r="E3189" i="1"/>
  <c r="E3188" i="1"/>
  <c r="E3187" i="1"/>
  <c r="E3186" i="1"/>
  <c r="E3185" i="1"/>
  <c r="E3184" i="1"/>
  <c r="E3183" i="1"/>
  <c r="E3182" i="1"/>
  <c r="E3181" i="1"/>
  <c r="E3180" i="1"/>
  <c r="E3179" i="1"/>
  <c r="E3178" i="1"/>
  <c r="E3177" i="1"/>
  <c r="E3176" i="1"/>
  <c r="E3175" i="1"/>
  <c r="E3174" i="1"/>
  <c r="E3173" i="1"/>
  <c r="E3172" i="1"/>
  <c r="E3171" i="1"/>
  <c r="E3170" i="1"/>
  <c r="E3169" i="1"/>
  <c r="E3168" i="1"/>
  <c r="E3167" i="1"/>
  <c r="E3166" i="1"/>
  <c r="E3165" i="1"/>
  <c r="E3164" i="1"/>
  <c r="E3163" i="1"/>
  <c r="E3162" i="1"/>
  <c r="E3161" i="1"/>
  <c r="E3160" i="1"/>
  <c r="E3159" i="1"/>
  <c r="E3158" i="1"/>
  <c r="E3157" i="1"/>
  <c r="E3156" i="1"/>
  <c r="E3155" i="1"/>
  <c r="E3154" i="1"/>
  <c r="E3153" i="1"/>
  <c r="E3152" i="1"/>
  <c r="E3151" i="1"/>
  <c r="E3150" i="1"/>
  <c r="E3149" i="1"/>
  <c r="E3148" i="1"/>
  <c r="E3147" i="1"/>
  <c r="E3146" i="1"/>
  <c r="E3145" i="1"/>
  <c r="E3144" i="1"/>
  <c r="E3143" i="1"/>
  <c r="E3142" i="1"/>
  <c r="E3141" i="1"/>
  <c r="E3140" i="1"/>
  <c r="E3139" i="1"/>
  <c r="E3138" i="1"/>
  <c r="E3137" i="1"/>
  <c r="E3136" i="1"/>
  <c r="E3135" i="1"/>
  <c r="E3134" i="1"/>
  <c r="E3133" i="1"/>
  <c r="E3132" i="1"/>
  <c r="E3131" i="1"/>
  <c r="E3130" i="1"/>
  <c r="E3129" i="1"/>
  <c r="E3128" i="1"/>
  <c r="E3127" i="1"/>
  <c r="E3126" i="1"/>
  <c r="E3125" i="1"/>
  <c r="E3124" i="1"/>
  <c r="E3123" i="1"/>
  <c r="E3122" i="1"/>
  <c r="E3121" i="1"/>
  <c r="E3120" i="1"/>
  <c r="E3119" i="1"/>
  <c r="E3118" i="1"/>
  <c r="E3117" i="1"/>
  <c r="E3116" i="1"/>
  <c r="E3115" i="1"/>
  <c r="E3114" i="1"/>
  <c r="E3113" i="1"/>
  <c r="E3112" i="1"/>
  <c r="E3111" i="1"/>
  <c r="E3110" i="1"/>
  <c r="E3109" i="1"/>
  <c r="E3108" i="1"/>
  <c r="E3107" i="1"/>
  <c r="E3106" i="1"/>
  <c r="E3105" i="1"/>
  <c r="E3104" i="1"/>
  <c r="E3103" i="1"/>
  <c r="E3102" i="1"/>
  <c r="E3101" i="1"/>
  <c r="E3100" i="1"/>
  <c r="E3099" i="1"/>
  <c r="E3098" i="1"/>
  <c r="E3097" i="1"/>
  <c r="E3096" i="1"/>
  <c r="E3095" i="1"/>
  <c r="E3094" i="1"/>
  <c r="E3093" i="1"/>
  <c r="E3092" i="1"/>
  <c r="E3091" i="1"/>
  <c r="E3090" i="1"/>
  <c r="E3089" i="1"/>
  <c r="E3088" i="1"/>
  <c r="E3087" i="1"/>
  <c r="E3086" i="1"/>
  <c r="E3085" i="1"/>
  <c r="E3084" i="1"/>
  <c r="E3083" i="1"/>
  <c r="E3082" i="1"/>
  <c r="E3081" i="1"/>
  <c r="E3080" i="1"/>
  <c r="E3079" i="1"/>
  <c r="E3078" i="1"/>
  <c r="E3077" i="1"/>
  <c r="E3076" i="1"/>
  <c r="E3075" i="1"/>
  <c r="E3074" i="1"/>
  <c r="E3073" i="1"/>
  <c r="E3072" i="1"/>
  <c r="E3071" i="1"/>
  <c r="E3070" i="1"/>
  <c r="E3069" i="1"/>
  <c r="E3068" i="1"/>
  <c r="E3067" i="1"/>
  <c r="E3066" i="1"/>
  <c r="E3065" i="1"/>
  <c r="E3064" i="1"/>
  <c r="E3063" i="1"/>
  <c r="E3062" i="1"/>
  <c r="E3061" i="1"/>
  <c r="E3060" i="1"/>
  <c r="E3059" i="1"/>
  <c r="E3058" i="1"/>
  <c r="E3057" i="1"/>
  <c r="E3056" i="1"/>
  <c r="E3055" i="1"/>
  <c r="E3054" i="1"/>
  <c r="E3053" i="1"/>
  <c r="E3052" i="1"/>
  <c r="E3051" i="1"/>
  <c r="E3050" i="1"/>
  <c r="E3049" i="1"/>
  <c r="E3048" i="1"/>
  <c r="E3047" i="1"/>
  <c r="E3046" i="1"/>
  <c r="E3045" i="1"/>
  <c r="E3044" i="1"/>
  <c r="E3043" i="1"/>
  <c r="E3042" i="1"/>
  <c r="E3041" i="1"/>
  <c r="E3040" i="1"/>
  <c r="E3039" i="1"/>
  <c r="E3038" i="1"/>
  <c r="E3037" i="1"/>
  <c r="E3036" i="1"/>
  <c r="E3035" i="1"/>
  <c r="E3034" i="1"/>
  <c r="E3033" i="1"/>
  <c r="E3032" i="1"/>
  <c r="E3031" i="1"/>
  <c r="E3030" i="1"/>
  <c r="E3029" i="1"/>
  <c r="E3028" i="1"/>
  <c r="E3027" i="1"/>
  <c r="E3026" i="1"/>
  <c r="E3025" i="1"/>
  <c r="E3024" i="1"/>
  <c r="E3023" i="1"/>
  <c r="E3022" i="1"/>
  <c r="E3021" i="1"/>
  <c r="E3020" i="1"/>
  <c r="E3019" i="1"/>
  <c r="E3018" i="1"/>
  <c r="E3017" i="1"/>
  <c r="E3016" i="1"/>
  <c r="E3015" i="1"/>
  <c r="E3014" i="1"/>
  <c r="E3013" i="1"/>
  <c r="E3012" i="1"/>
  <c r="E3011" i="1"/>
  <c r="E3010" i="1"/>
  <c r="E3009" i="1"/>
  <c r="E3008" i="1"/>
  <c r="E3007" i="1"/>
  <c r="E3006" i="1"/>
  <c r="E3005" i="1"/>
  <c r="E3004" i="1"/>
  <c r="E3003" i="1"/>
  <c r="E3002" i="1"/>
  <c r="E3001" i="1"/>
  <c r="E3000" i="1"/>
  <c r="E2999" i="1"/>
  <c r="E2998" i="1"/>
  <c r="E2997" i="1"/>
  <c r="E2996" i="1"/>
  <c r="E2995" i="1"/>
  <c r="E2994" i="1"/>
  <c r="E2993" i="1"/>
  <c r="E2992" i="1"/>
  <c r="E2991" i="1"/>
  <c r="E2990" i="1"/>
  <c r="E2989" i="1"/>
  <c r="E2988" i="1"/>
  <c r="E2987" i="1"/>
  <c r="E2986" i="1"/>
  <c r="E2985" i="1"/>
  <c r="E2984" i="1"/>
  <c r="E2983" i="1"/>
  <c r="E2982" i="1"/>
  <c r="E2981" i="1"/>
  <c r="E2980" i="1"/>
  <c r="E2979" i="1"/>
  <c r="E2978" i="1"/>
  <c r="E2977" i="1"/>
  <c r="E2976" i="1"/>
  <c r="E2975" i="1"/>
  <c r="E2974" i="1"/>
  <c r="E2973" i="1"/>
  <c r="E2972" i="1"/>
  <c r="E2971" i="1"/>
  <c r="E2970" i="1"/>
  <c r="E2969" i="1"/>
  <c r="E2968" i="1"/>
  <c r="E2967" i="1"/>
  <c r="E2966" i="1"/>
  <c r="E2965" i="1"/>
  <c r="E2964" i="1"/>
  <c r="E2963" i="1"/>
  <c r="E2962" i="1"/>
  <c r="E2961" i="1"/>
  <c r="E2960" i="1"/>
  <c r="E2959" i="1"/>
  <c r="E2958" i="1"/>
  <c r="E2957" i="1"/>
  <c r="E2956" i="1"/>
  <c r="E2955" i="1"/>
  <c r="E2954" i="1"/>
  <c r="E2953" i="1"/>
  <c r="E2952" i="1"/>
  <c r="E2951" i="1"/>
  <c r="E2950" i="1"/>
  <c r="E2949" i="1"/>
  <c r="E2948" i="1"/>
  <c r="E2947" i="1"/>
  <c r="E2946" i="1"/>
  <c r="E2945" i="1"/>
  <c r="E2944" i="1"/>
  <c r="E2943" i="1"/>
  <c r="E2942" i="1"/>
  <c r="E2941" i="1"/>
  <c r="E2940" i="1"/>
  <c r="E2939" i="1"/>
  <c r="E2938" i="1"/>
  <c r="E2937" i="1"/>
  <c r="E2936" i="1"/>
  <c r="E2935" i="1"/>
  <c r="E2934" i="1"/>
  <c r="E2933" i="1"/>
  <c r="E2932" i="1"/>
  <c r="E2931" i="1"/>
  <c r="E2930" i="1"/>
  <c r="E2929" i="1"/>
  <c r="E2928" i="1"/>
  <c r="E2927" i="1"/>
  <c r="E2926" i="1"/>
  <c r="E2925" i="1"/>
  <c r="E2924" i="1"/>
  <c r="E2923" i="1"/>
  <c r="E2922" i="1"/>
  <c r="E2921" i="1"/>
  <c r="E2920" i="1"/>
  <c r="E2919" i="1"/>
  <c r="E2918" i="1"/>
  <c r="E2917" i="1"/>
  <c r="E2916" i="1"/>
  <c r="E2915" i="1"/>
  <c r="E2914" i="1"/>
  <c r="E2913" i="1"/>
  <c r="E2912" i="1"/>
  <c r="E2911" i="1"/>
  <c r="E2910" i="1"/>
  <c r="E2909" i="1"/>
  <c r="E2908" i="1"/>
  <c r="E2907" i="1"/>
  <c r="E2906" i="1"/>
  <c r="E2905" i="1"/>
  <c r="E2904" i="1"/>
  <c r="E2903" i="1"/>
  <c r="E2902" i="1"/>
  <c r="E2901" i="1"/>
  <c r="E2900" i="1"/>
  <c r="E2899" i="1"/>
  <c r="E2898" i="1"/>
  <c r="E2897" i="1"/>
  <c r="E2896" i="1"/>
  <c r="E2895" i="1"/>
  <c r="E2894" i="1"/>
  <c r="E2893" i="1"/>
  <c r="E2892" i="1"/>
  <c r="E2891" i="1"/>
  <c r="E2890" i="1"/>
  <c r="E2889" i="1"/>
  <c r="E2888" i="1"/>
  <c r="E2887" i="1"/>
  <c r="E2886" i="1"/>
  <c r="E2885" i="1"/>
  <c r="E2884" i="1"/>
  <c r="E2883" i="1"/>
  <c r="E2882" i="1"/>
  <c r="E2881" i="1"/>
  <c r="E2880" i="1"/>
  <c r="E2879" i="1"/>
  <c r="E2878" i="1"/>
  <c r="E2877" i="1"/>
  <c r="E2876" i="1"/>
  <c r="E2875" i="1"/>
  <c r="E2874" i="1"/>
  <c r="E2873" i="1"/>
  <c r="E2872" i="1"/>
  <c r="E2871" i="1"/>
  <c r="E2870" i="1"/>
  <c r="E2869" i="1"/>
  <c r="E2868" i="1"/>
  <c r="E2867" i="1"/>
  <c r="E2866" i="1"/>
  <c r="E2865" i="1"/>
  <c r="E2864" i="1"/>
  <c r="E2863" i="1"/>
  <c r="E2862" i="1"/>
  <c r="E2861" i="1"/>
  <c r="E2860" i="1"/>
  <c r="E2859" i="1"/>
  <c r="E2858" i="1"/>
  <c r="E2857" i="1"/>
  <c r="E2856" i="1"/>
  <c r="E2855" i="1"/>
  <c r="E2854" i="1"/>
  <c r="E2853" i="1"/>
  <c r="E2852" i="1"/>
  <c r="E2851" i="1"/>
  <c r="E2850" i="1"/>
  <c r="E2849" i="1"/>
  <c r="E2848" i="1"/>
  <c r="E2847" i="1"/>
  <c r="E2846" i="1"/>
  <c r="E2845" i="1"/>
  <c r="E2844" i="1"/>
  <c r="E2843" i="1"/>
  <c r="E2842" i="1"/>
  <c r="E2841" i="1"/>
  <c r="E2840" i="1"/>
  <c r="E2839" i="1"/>
  <c r="E2838" i="1"/>
  <c r="E2837" i="1"/>
  <c r="E2836" i="1"/>
  <c r="E2835" i="1"/>
  <c r="E2834" i="1"/>
  <c r="E2833" i="1"/>
  <c r="E2832" i="1"/>
  <c r="E2831" i="1"/>
  <c r="E2830" i="1"/>
  <c r="E2829" i="1"/>
  <c r="E2828" i="1"/>
  <c r="E2827" i="1"/>
  <c r="E2826" i="1"/>
  <c r="E2825" i="1"/>
  <c r="E2824" i="1"/>
  <c r="E2823" i="1"/>
  <c r="E2822" i="1"/>
  <c r="E2821" i="1"/>
  <c r="E2820" i="1"/>
  <c r="E2819" i="1"/>
  <c r="E2818" i="1"/>
  <c r="E2817" i="1"/>
  <c r="E2816" i="1"/>
  <c r="E2815" i="1"/>
  <c r="E2814" i="1"/>
  <c r="E2813" i="1"/>
  <c r="E2812" i="1"/>
  <c r="E2811" i="1"/>
  <c r="E2810" i="1"/>
  <c r="E2809" i="1"/>
  <c r="E2808" i="1"/>
  <c r="E2807" i="1"/>
  <c r="E2806" i="1"/>
  <c r="E2805" i="1"/>
  <c r="E2804" i="1"/>
  <c r="E2803" i="1"/>
  <c r="E2802" i="1"/>
  <c r="E2801" i="1"/>
  <c r="E2800" i="1"/>
  <c r="E2799" i="1"/>
  <c r="E2798" i="1"/>
  <c r="E2797" i="1"/>
  <c r="E2796" i="1"/>
  <c r="E2795" i="1"/>
  <c r="E2794" i="1"/>
  <c r="E2793" i="1"/>
  <c r="E2792" i="1"/>
  <c r="E2791" i="1"/>
  <c r="E2790" i="1"/>
  <c r="E2789" i="1"/>
  <c r="E2788" i="1"/>
  <c r="E2787" i="1"/>
  <c r="E2786" i="1"/>
  <c r="E2785" i="1"/>
  <c r="E2784" i="1"/>
  <c r="E2783" i="1"/>
  <c r="E2782" i="1"/>
  <c r="E2781" i="1"/>
  <c r="E2780" i="1"/>
  <c r="E2779" i="1"/>
  <c r="E2778" i="1"/>
  <c r="E2777" i="1"/>
  <c r="E2776" i="1"/>
  <c r="E2775" i="1"/>
  <c r="E2774" i="1"/>
  <c r="E2773" i="1"/>
  <c r="E2772" i="1"/>
  <c r="E2771" i="1"/>
  <c r="E2770" i="1"/>
  <c r="E2769" i="1"/>
  <c r="E2768" i="1"/>
  <c r="E2767" i="1"/>
  <c r="E2766" i="1"/>
  <c r="E2765" i="1"/>
  <c r="E2764" i="1"/>
  <c r="E2763" i="1"/>
  <c r="E2762" i="1"/>
  <c r="E2761" i="1"/>
  <c r="E2760" i="1"/>
  <c r="E2759" i="1"/>
  <c r="E2758" i="1"/>
  <c r="E2757" i="1"/>
  <c r="E2756" i="1"/>
  <c r="E2755" i="1"/>
  <c r="E2754" i="1"/>
  <c r="E2753" i="1"/>
  <c r="E2752" i="1"/>
  <c r="E2751" i="1"/>
  <c r="E2750" i="1"/>
  <c r="E2749" i="1"/>
  <c r="E2748" i="1"/>
  <c r="E2747" i="1"/>
  <c r="E2746" i="1"/>
  <c r="E2745" i="1"/>
  <c r="E2744" i="1"/>
  <c r="E2743" i="1"/>
  <c r="E2742" i="1"/>
  <c r="E2741" i="1"/>
  <c r="E2740" i="1"/>
  <c r="E2739" i="1"/>
  <c r="E2738" i="1"/>
  <c r="E2737" i="1"/>
  <c r="E2736" i="1"/>
  <c r="E2735" i="1"/>
  <c r="E2734" i="1"/>
  <c r="E2733" i="1"/>
  <c r="E2732" i="1"/>
  <c r="E2731" i="1"/>
  <c r="E2730" i="1"/>
  <c r="E2729" i="1"/>
  <c r="E2728" i="1"/>
  <c r="E2727" i="1"/>
  <c r="E2726" i="1"/>
  <c r="E2725" i="1"/>
  <c r="E2724" i="1"/>
  <c r="E2723" i="1"/>
  <c r="E2722" i="1"/>
  <c r="E2721" i="1"/>
  <c r="E2720" i="1"/>
  <c r="E2719" i="1"/>
  <c r="E2718" i="1"/>
  <c r="E2717" i="1"/>
  <c r="E2716" i="1"/>
  <c r="E2715" i="1"/>
  <c r="E2714" i="1"/>
  <c r="E2713" i="1"/>
  <c r="E2712" i="1"/>
  <c r="E2711" i="1"/>
  <c r="E2710" i="1"/>
  <c r="E2709" i="1"/>
  <c r="E2708" i="1"/>
  <c r="E2707" i="1"/>
  <c r="E2706" i="1"/>
  <c r="E2705" i="1"/>
  <c r="E2704" i="1"/>
  <c r="E2703" i="1"/>
  <c r="E2702" i="1"/>
  <c r="E2701" i="1"/>
  <c r="E2700" i="1"/>
  <c r="E2699" i="1"/>
  <c r="E2698" i="1"/>
  <c r="E2697" i="1"/>
  <c r="E2696" i="1"/>
  <c r="E2695" i="1"/>
  <c r="E2694" i="1"/>
  <c r="E2693" i="1"/>
  <c r="E2692" i="1"/>
  <c r="E2691" i="1"/>
  <c r="E2690" i="1"/>
  <c r="E2689" i="1"/>
  <c r="E2688" i="1"/>
  <c r="E2687" i="1"/>
  <c r="E2686" i="1"/>
  <c r="E2685" i="1"/>
  <c r="E2684" i="1"/>
  <c r="E2683" i="1"/>
  <c r="E2682" i="1"/>
  <c r="E2681" i="1"/>
  <c r="E2680" i="1"/>
  <c r="E2679" i="1"/>
  <c r="E2678" i="1"/>
  <c r="E2677" i="1"/>
  <c r="E2676" i="1"/>
  <c r="E2675" i="1"/>
  <c r="E2674" i="1"/>
  <c r="E2673" i="1"/>
  <c r="E2672" i="1"/>
  <c r="E2671" i="1"/>
  <c r="E2670" i="1"/>
  <c r="E2669" i="1"/>
  <c r="E2668" i="1"/>
  <c r="E2667" i="1"/>
  <c r="E2666" i="1"/>
  <c r="E2665" i="1"/>
  <c r="E2664" i="1"/>
  <c r="E2663" i="1"/>
  <c r="E2662" i="1"/>
  <c r="E2661" i="1"/>
  <c r="E2660" i="1"/>
  <c r="E2659" i="1"/>
  <c r="E2658" i="1"/>
  <c r="E2657" i="1"/>
  <c r="E2656" i="1"/>
  <c r="E2655" i="1"/>
  <c r="E2654" i="1"/>
  <c r="E2653" i="1"/>
  <c r="E2652" i="1"/>
  <c r="E2651" i="1"/>
  <c r="E2650" i="1"/>
  <c r="E2649" i="1"/>
  <c r="E2648" i="1"/>
  <c r="E2647" i="1"/>
  <c r="E2646" i="1"/>
  <c r="E2645" i="1"/>
  <c r="E2644" i="1"/>
  <c r="E2643" i="1"/>
  <c r="E2642" i="1"/>
  <c r="E2641" i="1"/>
  <c r="E2640" i="1"/>
  <c r="E2639" i="1"/>
  <c r="E2638" i="1"/>
  <c r="E2637" i="1"/>
  <c r="E2636" i="1"/>
  <c r="E2635" i="1"/>
  <c r="E2634" i="1"/>
  <c r="E2633" i="1"/>
  <c r="E2632" i="1"/>
  <c r="E2631" i="1"/>
  <c r="E2630" i="1"/>
  <c r="E2629" i="1"/>
  <c r="E2628" i="1"/>
  <c r="E2627" i="1"/>
  <c r="E2626" i="1"/>
  <c r="E2625" i="1"/>
  <c r="E2624" i="1"/>
  <c r="E2623" i="1"/>
  <c r="E2622" i="1"/>
  <c r="E2621" i="1"/>
  <c r="E2620" i="1"/>
  <c r="E2619" i="1"/>
  <c r="E2618" i="1"/>
  <c r="E2617" i="1"/>
  <c r="E2616" i="1"/>
  <c r="E2615" i="1"/>
  <c r="E2614" i="1"/>
  <c r="E2613" i="1"/>
  <c r="E2612" i="1"/>
  <c r="E2611" i="1"/>
  <c r="E2610" i="1"/>
  <c r="E2609" i="1"/>
  <c r="E2608" i="1"/>
  <c r="E2607" i="1"/>
  <c r="E2606" i="1"/>
  <c r="E2605" i="1"/>
  <c r="E2604" i="1"/>
  <c r="E2603" i="1"/>
  <c r="E2602" i="1"/>
  <c r="E2601" i="1"/>
  <c r="E2600" i="1"/>
  <c r="E2599" i="1"/>
  <c r="E2598" i="1"/>
  <c r="E2597" i="1"/>
  <c r="E2596" i="1"/>
  <c r="E2595" i="1"/>
  <c r="E2594" i="1"/>
  <c r="E2593" i="1"/>
  <c r="E2592" i="1"/>
  <c r="E2591" i="1"/>
  <c r="E2590" i="1"/>
  <c r="E2589" i="1"/>
  <c r="E2588" i="1"/>
  <c r="E2587" i="1"/>
  <c r="E2586" i="1"/>
  <c r="E2585" i="1"/>
  <c r="E2584" i="1"/>
  <c r="E2583" i="1"/>
  <c r="E2582" i="1"/>
  <c r="E2581" i="1"/>
  <c r="E2580" i="1"/>
  <c r="E2579" i="1"/>
  <c r="E2578" i="1"/>
  <c r="E2577" i="1"/>
  <c r="E2576" i="1"/>
  <c r="E2575" i="1"/>
  <c r="E2574" i="1"/>
  <c r="E2573" i="1"/>
  <c r="E2572" i="1"/>
  <c r="E2571" i="1"/>
  <c r="E2570" i="1"/>
  <c r="E2569" i="1"/>
  <c r="E2568" i="1"/>
  <c r="E2567" i="1"/>
  <c r="E2566" i="1"/>
  <c r="E2565" i="1"/>
  <c r="E2564" i="1"/>
  <c r="E2563" i="1"/>
  <c r="E2562" i="1"/>
  <c r="E2561" i="1"/>
  <c r="E2560" i="1"/>
  <c r="E2559" i="1"/>
  <c r="E2558" i="1"/>
  <c r="E2557" i="1"/>
  <c r="E2556" i="1"/>
  <c r="E2555" i="1"/>
  <c r="E2554" i="1"/>
  <c r="E2553" i="1"/>
  <c r="E2552" i="1"/>
  <c r="E2551" i="1"/>
  <c r="E2550" i="1"/>
  <c r="E2549" i="1"/>
  <c r="E2548" i="1"/>
  <c r="E2547" i="1"/>
  <c r="E2546" i="1"/>
  <c r="E2545" i="1"/>
  <c r="E2544" i="1"/>
  <c r="E2543" i="1"/>
  <c r="E2542" i="1"/>
  <c r="E2541" i="1"/>
  <c r="E2540" i="1"/>
  <c r="E2539" i="1"/>
  <c r="E2538" i="1"/>
  <c r="E2537" i="1"/>
  <c r="E2536" i="1"/>
  <c r="E2535" i="1"/>
  <c r="E2534" i="1"/>
  <c r="E2533" i="1"/>
  <c r="E2532" i="1"/>
  <c r="E2531" i="1"/>
  <c r="E2530" i="1"/>
  <c r="E2529" i="1"/>
  <c r="E2528" i="1"/>
  <c r="E2527" i="1"/>
  <c r="E2526" i="1"/>
  <c r="E2525" i="1"/>
  <c r="E2524" i="1"/>
  <c r="E2523" i="1"/>
  <c r="E2522" i="1"/>
  <c r="E2521" i="1"/>
  <c r="E2520" i="1"/>
  <c r="E2519" i="1"/>
  <c r="E2518" i="1"/>
  <c r="E2517" i="1"/>
  <c r="E2516" i="1"/>
  <c r="E2515" i="1"/>
  <c r="E2514" i="1"/>
  <c r="E2513" i="1"/>
  <c r="E2512" i="1"/>
  <c r="E2511" i="1"/>
  <c r="E2510" i="1"/>
  <c r="E2509" i="1"/>
  <c r="E2508" i="1"/>
  <c r="E2507" i="1"/>
  <c r="E2506" i="1"/>
  <c r="E2505" i="1"/>
  <c r="E2504" i="1"/>
  <c r="E2503" i="1"/>
  <c r="E2502" i="1"/>
  <c r="E2501" i="1"/>
  <c r="E2500" i="1"/>
  <c r="E2499" i="1"/>
  <c r="E2498" i="1"/>
  <c r="E2497" i="1"/>
  <c r="E2496" i="1"/>
  <c r="E2495" i="1"/>
  <c r="E2494" i="1"/>
  <c r="E2493" i="1"/>
  <c r="E2492" i="1"/>
  <c r="E2491" i="1"/>
  <c r="E2490" i="1"/>
  <c r="E2489" i="1"/>
  <c r="E2488" i="1"/>
  <c r="E2487" i="1"/>
  <c r="E2486" i="1"/>
  <c r="E2485" i="1"/>
  <c r="E2484" i="1"/>
  <c r="E2483" i="1"/>
  <c r="E2482" i="1"/>
  <c r="E2481" i="1"/>
  <c r="E2480" i="1"/>
  <c r="E2479" i="1"/>
  <c r="E2478" i="1"/>
  <c r="E2477" i="1"/>
  <c r="E2476" i="1"/>
  <c r="E2475" i="1"/>
  <c r="E2474" i="1"/>
  <c r="E2473" i="1"/>
  <c r="E2472" i="1"/>
  <c r="E2471" i="1"/>
  <c r="E2470" i="1"/>
  <c r="E2469" i="1"/>
  <c r="E2468" i="1"/>
  <c r="E2467" i="1"/>
  <c r="E2466" i="1"/>
  <c r="E2465" i="1"/>
  <c r="E2464" i="1"/>
  <c r="E2463" i="1"/>
  <c r="E2462" i="1"/>
  <c r="E2461" i="1"/>
  <c r="E2460" i="1"/>
  <c r="E2459" i="1"/>
  <c r="E2458" i="1"/>
  <c r="E2457" i="1"/>
  <c r="E2456" i="1"/>
  <c r="E2455" i="1"/>
  <c r="E2454" i="1"/>
  <c r="E2453" i="1"/>
  <c r="E2452" i="1"/>
  <c r="E2451" i="1"/>
  <c r="E2450" i="1"/>
  <c r="E2449" i="1"/>
  <c r="E2448" i="1"/>
  <c r="E2447" i="1"/>
  <c r="E2446" i="1"/>
  <c r="E2445" i="1"/>
  <c r="E2444" i="1"/>
  <c r="E2443" i="1"/>
  <c r="E2442" i="1"/>
  <c r="E2441" i="1"/>
  <c r="E2440" i="1"/>
  <c r="E2439" i="1"/>
  <c r="E2438" i="1"/>
  <c r="E2437" i="1"/>
  <c r="E2436" i="1"/>
  <c r="E2435" i="1"/>
  <c r="E2434" i="1"/>
  <c r="E2433" i="1"/>
  <c r="E2432" i="1"/>
  <c r="E2431" i="1"/>
  <c r="E2430" i="1"/>
  <c r="E2429" i="1"/>
  <c r="E2428" i="1"/>
  <c r="E2427" i="1"/>
  <c r="E2426" i="1"/>
  <c r="E2425" i="1"/>
  <c r="E2424" i="1"/>
  <c r="E2423" i="1"/>
  <c r="E2422" i="1"/>
  <c r="E2421" i="1"/>
  <c r="E2420" i="1"/>
  <c r="E2419" i="1"/>
  <c r="E2418" i="1"/>
  <c r="E2417" i="1"/>
  <c r="E2416" i="1"/>
  <c r="E2415" i="1"/>
  <c r="E2414" i="1"/>
  <c r="E2413" i="1"/>
  <c r="E2412" i="1"/>
  <c r="E2411" i="1"/>
  <c r="E2410" i="1"/>
  <c r="E2409" i="1"/>
  <c r="E2408" i="1"/>
  <c r="E2407" i="1"/>
  <c r="E2406" i="1"/>
  <c r="E2405" i="1"/>
  <c r="E2404" i="1"/>
  <c r="E2403" i="1"/>
  <c r="E2402" i="1"/>
  <c r="E2401" i="1"/>
  <c r="E2400" i="1"/>
  <c r="E2399" i="1"/>
  <c r="E2398" i="1"/>
  <c r="E2397" i="1"/>
  <c r="E2396" i="1"/>
  <c r="E2395" i="1"/>
  <c r="E2394" i="1"/>
  <c r="E2393" i="1"/>
  <c r="E2392" i="1"/>
  <c r="E2391" i="1"/>
  <c r="E2390" i="1"/>
  <c r="E2389" i="1"/>
  <c r="E2388" i="1"/>
  <c r="E2387" i="1"/>
  <c r="E2386" i="1"/>
  <c r="E2385" i="1"/>
  <c r="E2384" i="1"/>
  <c r="E2383" i="1"/>
  <c r="E2382" i="1"/>
  <c r="E2381" i="1"/>
  <c r="E2380" i="1"/>
  <c r="E2379" i="1"/>
  <c r="E2378" i="1"/>
  <c r="E2377" i="1"/>
  <c r="E2376" i="1"/>
  <c r="E2375" i="1"/>
  <c r="E2374" i="1"/>
  <c r="E2373" i="1"/>
  <c r="E2372" i="1"/>
  <c r="E2371" i="1"/>
  <c r="E2370" i="1"/>
  <c r="E2369" i="1"/>
  <c r="E2368" i="1"/>
  <c r="E2367" i="1"/>
  <c r="E2366" i="1"/>
  <c r="E2365" i="1"/>
  <c r="E2364" i="1"/>
  <c r="E2363" i="1"/>
  <c r="E2362" i="1"/>
  <c r="E2361" i="1"/>
  <c r="E2360" i="1"/>
  <c r="E2359" i="1"/>
  <c r="E2358" i="1"/>
  <c r="E2357" i="1"/>
  <c r="E2356" i="1"/>
  <c r="E2355" i="1"/>
  <c r="E2354" i="1"/>
  <c r="E2353" i="1"/>
  <c r="E2352" i="1"/>
  <c r="E2351" i="1"/>
  <c r="E2350" i="1"/>
  <c r="E2349" i="1"/>
  <c r="E2348" i="1"/>
  <c r="E2347" i="1"/>
  <c r="E2346" i="1"/>
  <c r="E2345" i="1"/>
  <c r="E2344" i="1"/>
  <c r="E2343" i="1"/>
  <c r="E2342" i="1"/>
  <c r="E2341" i="1"/>
  <c r="E2340" i="1"/>
  <c r="E2339" i="1"/>
  <c r="E2338" i="1"/>
  <c r="E2337" i="1"/>
  <c r="E2336" i="1"/>
  <c r="E2335" i="1"/>
  <c r="E2334" i="1"/>
  <c r="E2333" i="1"/>
  <c r="E2332" i="1"/>
  <c r="E2331" i="1"/>
  <c r="E2330" i="1"/>
  <c r="E2329" i="1"/>
  <c r="E2328" i="1"/>
  <c r="E2327" i="1"/>
  <c r="E2326" i="1"/>
  <c r="E2325" i="1"/>
  <c r="E2324" i="1"/>
  <c r="E2323" i="1"/>
  <c r="E2322" i="1"/>
  <c r="E2321" i="1"/>
  <c r="E2320" i="1"/>
  <c r="E2319" i="1"/>
  <c r="E2318" i="1"/>
  <c r="E2317" i="1"/>
  <c r="E2316" i="1"/>
  <c r="E2315" i="1"/>
  <c r="E2314" i="1"/>
  <c r="E2313" i="1"/>
  <c r="E2312" i="1"/>
  <c r="E2311" i="1"/>
  <c r="E2310" i="1"/>
  <c r="E2309" i="1"/>
  <c r="E2308" i="1"/>
  <c r="E2307" i="1"/>
  <c r="E2306" i="1"/>
  <c r="E2305" i="1"/>
  <c r="E2304" i="1"/>
  <c r="E2303" i="1"/>
  <c r="E2302" i="1"/>
  <c r="E2301" i="1"/>
  <c r="E2300" i="1"/>
  <c r="E2299" i="1"/>
  <c r="E2298" i="1"/>
  <c r="E2297" i="1"/>
  <c r="E2296" i="1"/>
  <c r="E2295" i="1"/>
  <c r="E2294" i="1"/>
  <c r="E2293" i="1"/>
  <c r="E2292" i="1"/>
  <c r="E2291" i="1"/>
  <c r="E2290" i="1"/>
  <c r="E2289" i="1"/>
  <c r="E2288" i="1"/>
  <c r="E2287" i="1"/>
  <c r="E2286" i="1"/>
  <c r="E2285" i="1"/>
  <c r="E2284" i="1"/>
  <c r="E2283" i="1"/>
  <c r="E2282" i="1"/>
  <c r="E2281" i="1"/>
  <c r="E2280" i="1"/>
  <c r="E2279" i="1"/>
  <c r="E2278" i="1"/>
  <c r="E2277" i="1"/>
  <c r="E2276" i="1"/>
  <c r="E2275" i="1"/>
  <c r="E2274" i="1"/>
  <c r="E2273" i="1"/>
  <c r="E2272" i="1"/>
  <c r="E2271" i="1"/>
  <c r="E2270" i="1"/>
  <c r="E2269" i="1"/>
  <c r="E2268" i="1"/>
  <c r="E2267" i="1"/>
  <c r="E2266" i="1"/>
  <c r="E2265" i="1"/>
  <c r="E2264" i="1"/>
  <c r="E2263" i="1"/>
  <c r="E2262" i="1"/>
  <c r="E2261" i="1"/>
  <c r="E2260" i="1"/>
  <c r="E2259" i="1"/>
  <c r="E2258" i="1"/>
  <c r="E2257" i="1"/>
  <c r="E2256" i="1"/>
  <c r="E2255" i="1"/>
  <c r="E2254" i="1"/>
  <c r="E2253" i="1"/>
  <c r="E2252" i="1"/>
  <c r="E2251" i="1"/>
  <c r="E2250" i="1"/>
  <c r="E2249" i="1"/>
  <c r="E2248" i="1"/>
  <c r="E2247" i="1"/>
  <c r="E2246" i="1"/>
  <c r="E2245" i="1"/>
  <c r="E2244" i="1"/>
  <c r="E2243" i="1"/>
  <c r="E2242" i="1"/>
  <c r="E2241" i="1"/>
  <c r="E2240" i="1"/>
  <c r="E2239" i="1"/>
  <c r="E2238" i="1"/>
  <c r="E2237" i="1"/>
  <c r="E2236" i="1"/>
  <c r="E2235" i="1"/>
  <c r="E2234" i="1"/>
  <c r="E2233" i="1"/>
  <c r="E2232" i="1"/>
  <c r="E2231" i="1"/>
  <c r="E2230" i="1"/>
  <c r="E2229" i="1"/>
  <c r="E2228" i="1"/>
  <c r="E2227" i="1"/>
  <c r="E2226" i="1"/>
  <c r="E2225" i="1"/>
  <c r="E2224" i="1"/>
  <c r="E2223" i="1"/>
  <c r="E2222" i="1"/>
  <c r="E2221" i="1"/>
  <c r="E2220" i="1"/>
  <c r="E2219" i="1"/>
  <c r="E2218" i="1"/>
  <c r="E2217" i="1"/>
  <c r="E2216" i="1"/>
  <c r="E2215" i="1"/>
  <c r="E2214" i="1"/>
  <c r="E2213" i="1"/>
  <c r="E2212" i="1"/>
  <c r="E2211" i="1"/>
  <c r="E2210" i="1"/>
  <c r="E2209" i="1"/>
  <c r="E2208" i="1"/>
  <c r="E2207" i="1"/>
  <c r="E2206" i="1"/>
  <c r="E2205" i="1"/>
  <c r="E2204" i="1"/>
  <c r="E2203" i="1"/>
  <c r="E2202" i="1"/>
  <c r="E2201" i="1"/>
  <c r="E2200" i="1"/>
  <c r="E2199" i="1"/>
  <c r="E2198" i="1"/>
  <c r="E2197" i="1"/>
  <c r="E2196" i="1"/>
  <c r="E2195" i="1"/>
  <c r="E2194" i="1"/>
  <c r="E2193" i="1"/>
  <c r="E2192" i="1"/>
  <c r="E2191" i="1"/>
  <c r="E2190" i="1"/>
  <c r="E2189" i="1"/>
  <c r="E2188" i="1"/>
  <c r="E2187" i="1"/>
  <c r="E2186" i="1"/>
  <c r="E2185" i="1"/>
  <c r="E2184" i="1"/>
  <c r="E2183" i="1"/>
  <c r="E2182" i="1"/>
  <c r="E2181" i="1"/>
  <c r="E2180" i="1"/>
  <c r="E2179" i="1"/>
  <c r="E2178" i="1"/>
  <c r="E2177" i="1"/>
  <c r="E2176" i="1"/>
  <c r="E2175" i="1"/>
  <c r="E2174" i="1"/>
  <c r="E2173" i="1"/>
  <c r="E2172" i="1"/>
  <c r="E2171" i="1"/>
  <c r="E2170" i="1"/>
  <c r="E2169" i="1"/>
  <c r="E2168" i="1"/>
  <c r="E2167" i="1"/>
  <c r="E2166" i="1"/>
  <c r="E2165" i="1"/>
  <c r="E2164" i="1"/>
  <c r="E2163" i="1"/>
  <c r="E2162" i="1"/>
  <c r="E2161" i="1"/>
  <c r="E2160" i="1"/>
  <c r="E2159" i="1"/>
  <c r="E2158" i="1"/>
  <c r="E2157" i="1"/>
  <c r="E2156" i="1"/>
  <c r="E2155" i="1"/>
  <c r="E2154" i="1"/>
  <c r="E2153" i="1"/>
  <c r="E2152" i="1"/>
  <c r="E2151" i="1"/>
  <c r="E2150" i="1"/>
  <c r="E2149" i="1"/>
  <c r="E2148" i="1"/>
  <c r="E2147" i="1"/>
  <c r="E2146" i="1"/>
  <c r="E2145" i="1"/>
  <c r="E2144" i="1"/>
  <c r="E2143" i="1"/>
  <c r="E2142" i="1"/>
  <c r="E2141" i="1"/>
  <c r="E2140" i="1"/>
  <c r="E2139" i="1"/>
  <c r="E2138" i="1"/>
  <c r="E2137" i="1"/>
  <c r="E2136" i="1"/>
  <c r="E2135" i="1"/>
  <c r="E2134" i="1"/>
  <c r="E2133" i="1"/>
  <c r="E2132" i="1"/>
  <c r="E2131" i="1"/>
  <c r="E2130" i="1"/>
  <c r="E2129" i="1"/>
  <c r="E2128" i="1"/>
  <c r="E2127" i="1"/>
  <c r="E2126" i="1"/>
  <c r="E2125" i="1"/>
  <c r="E2124" i="1"/>
  <c r="E2123" i="1"/>
  <c r="E2122" i="1"/>
  <c r="E2121" i="1"/>
  <c r="E2120" i="1"/>
  <c r="E2119" i="1"/>
  <c r="E2118" i="1"/>
  <c r="E2117" i="1"/>
  <c r="E2116" i="1"/>
  <c r="E2115" i="1"/>
  <c r="E2114" i="1"/>
  <c r="E2113" i="1"/>
  <c r="E2112" i="1"/>
  <c r="E2111" i="1"/>
  <c r="E2110" i="1"/>
  <c r="E2109" i="1"/>
  <c r="E2108" i="1"/>
  <c r="E2107" i="1"/>
  <c r="E2106" i="1"/>
  <c r="E2105" i="1"/>
  <c r="E2104" i="1"/>
  <c r="E2103" i="1"/>
  <c r="E2102" i="1"/>
  <c r="E2101" i="1"/>
  <c r="E2100" i="1"/>
  <c r="E2099" i="1"/>
  <c r="E2098" i="1"/>
  <c r="E2097" i="1"/>
  <c r="E2096" i="1"/>
  <c r="E2095" i="1"/>
  <c r="E2094" i="1"/>
  <c r="E2093" i="1"/>
  <c r="E2092" i="1"/>
  <c r="E2091" i="1"/>
  <c r="E2090" i="1"/>
  <c r="E2089" i="1"/>
  <c r="E2088" i="1"/>
  <c r="E2087" i="1"/>
  <c r="E2086" i="1"/>
  <c r="E2085" i="1"/>
  <c r="E2084" i="1"/>
  <c r="E2083" i="1"/>
  <c r="E2082" i="1"/>
  <c r="E2081" i="1"/>
  <c r="E2080" i="1"/>
  <c r="E2079" i="1"/>
  <c r="E2078" i="1"/>
  <c r="E2077" i="1"/>
  <c r="E2076" i="1"/>
  <c r="E2075" i="1"/>
  <c r="E2074" i="1"/>
  <c r="E2073" i="1"/>
  <c r="E2072" i="1"/>
  <c r="E2071" i="1"/>
  <c r="E2070" i="1"/>
  <c r="E2069" i="1"/>
  <c r="E2068" i="1"/>
  <c r="E2067" i="1"/>
  <c r="E2066" i="1"/>
  <c r="E2065" i="1"/>
  <c r="E2064" i="1"/>
  <c r="E2063" i="1"/>
  <c r="E2062" i="1"/>
  <c r="E2061" i="1"/>
  <c r="E2060" i="1"/>
  <c r="E2059" i="1"/>
  <c r="E2058" i="1"/>
  <c r="E2057" i="1"/>
  <c r="E2056" i="1"/>
  <c r="E2055" i="1"/>
  <c r="E2054" i="1"/>
  <c r="E2053" i="1"/>
  <c r="E2052" i="1"/>
  <c r="E2051" i="1"/>
  <c r="E2050" i="1"/>
  <c r="E2049" i="1"/>
  <c r="E2048" i="1"/>
  <c r="E2047" i="1"/>
  <c r="E2046" i="1"/>
  <c r="E2045" i="1"/>
  <c r="E2044" i="1"/>
  <c r="E2043" i="1"/>
  <c r="E2042" i="1"/>
  <c r="E2041" i="1"/>
  <c r="E2040" i="1"/>
  <c r="E2039" i="1"/>
  <c r="E2038" i="1"/>
  <c r="E2037" i="1"/>
  <c r="E2036" i="1"/>
  <c r="E2035" i="1"/>
  <c r="E2034" i="1"/>
  <c r="E2033" i="1"/>
  <c r="E2032" i="1"/>
  <c r="E2031" i="1"/>
  <c r="E2030" i="1"/>
  <c r="E2029" i="1"/>
  <c r="E2028" i="1"/>
  <c r="E2027" i="1"/>
  <c r="E2026" i="1"/>
  <c r="E2025" i="1"/>
  <c r="E2024" i="1"/>
  <c r="E2023" i="1"/>
  <c r="E2022" i="1"/>
  <c r="E2021" i="1"/>
  <c r="E2020" i="1"/>
  <c r="E2019" i="1"/>
  <c r="E2018" i="1"/>
  <c r="E2017" i="1"/>
  <c r="E2016" i="1"/>
  <c r="E2015" i="1"/>
  <c r="E2014" i="1"/>
  <c r="E2013" i="1"/>
  <c r="E2012" i="1"/>
  <c r="E2011" i="1"/>
  <c r="E2010" i="1"/>
  <c r="E2009" i="1"/>
  <c r="E2008" i="1"/>
  <c r="E2007" i="1"/>
  <c r="E2006" i="1"/>
  <c r="E2005" i="1"/>
  <c r="E2004" i="1"/>
  <c r="E2003" i="1"/>
  <c r="E2002" i="1"/>
  <c r="E2001" i="1"/>
  <c r="E2000" i="1"/>
  <c r="E1999" i="1"/>
  <c r="E1998" i="1"/>
  <c r="E1997" i="1"/>
  <c r="E1996" i="1"/>
  <c r="E1995" i="1"/>
  <c r="E1994" i="1"/>
  <c r="E1993" i="1"/>
  <c r="E1992" i="1"/>
  <c r="E1991" i="1"/>
  <c r="E1990" i="1"/>
  <c r="E1989" i="1"/>
  <c r="E1988" i="1"/>
  <c r="E1987" i="1"/>
  <c r="E1986" i="1"/>
  <c r="E1985" i="1"/>
  <c r="E1984" i="1"/>
  <c r="E1983" i="1"/>
  <c r="E1982" i="1"/>
  <c r="E1981" i="1"/>
  <c r="E1980" i="1"/>
  <c r="E1979" i="1"/>
  <c r="E1978" i="1"/>
  <c r="E1977" i="1"/>
  <c r="E1976" i="1"/>
  <c r="E1975" i="1"/>
  <c r="E1974" i="1"/>
  <c r="E1973" i="1"/>
  <c r="E1972" i="1"/>
  <c r="E1971" i="1"/>
  <c r="E1970" i="1"/>
  <c r="E1969" i="1"/>
  <c r="E1968" i="1"/>
  <c r="E1967" i="1"/>
  <c r="E1966" i="1"/>
  <c r="E1965" i="1"/>
  <c r="E1964" i="1"/>
  <c r="E1963" i="1"/>
  <c r="E1962" i="1"/>
  <c r="E1961" i="1"/>
  <c r="E1960" i="1"/>
  <c r="E1959" i="1"/>
  <c r="E1958" i="1"/>
  <c r="E1957" i="1"/>
  <c r="E1956" i="1"/>
  <c r="E1955" i="1"/>
  <c r="E1954" i="1"/>
  <c r="E1953" i="1"/>
  <c r="E1952" i="1"/>
  <c r="E1951" i="1"/>
  <c r="E1950" i="1"/>
  <c r="E1949" i="1"/>
  <c r="E1948" i="1"/>
  <c r="E1947" i="1"/>
  <c r="E1946" i="1"/>
  <c r="E1945" i="1"/>
  <c r="E1944" i="1"/>
  <c r="E1943" i="1"/>
  <c r="E1942" i="1"/>
  <c r="E1941" i="1"/>
  <c r="E1940" i="1"/>
  <c r="E1939" i="1"/>
  <c r="E1938" i="1"/>
  <c r="E1937" i="1"/>
  <c r="E1936" i="1"/>
  <c r="E1935" i="1"/>
  <c r="E1934" i="1"/>
  <c r="E1933" i="1"/>
  <c r="E1932" i="1"/>
  <c r="E1931" i="1"/>
  <c r="E1930" i="1"/>
  <c r="E1929" i="1"/>
  <c r="E1928" i="1"/>
  <c r="E1927" i="1"/>
  <c r="E1926" i="1"/>
  <c r="E1925" i="1"/>
  <c r="E1924" i="1"/>
  <c r="E1923" i="1"/>
  <c r="E1922" i="1"/>
  <c r="E1921" i="1"/>
  <c r="E1920" i="1"/>
  <c r="E1919" i="1"/>
  <c r="E1918" i="1"/>
  <c r="E1917" i="1"/>
  <c r="E1916" i="1"/>
  <c r="E1915" i="1"/>
  <c r="E1914" i="1"/>
  <c r="E1913" i="1"/>
  <c r="E1912" i="1"/>
  <c r="E1911" i="1"/>
  <c r="E1910" i="1"/>
  <c r="E1909" i="1"/>
  <c r="E1908" i="1"/>
  <c r="E1907" i="1"/>
  <c r="E1906" i="1"/>
  <c r="E1905" i="1"/>
  <c r="E1904" i="1"/>
  <c r="E1903" i="1"/>
  <c r="E1902" i="1"/>
  <c r="E1901" i="1"/>
  <c r="E1900" i="1"/>
  <c r="E1899" i="1"/>
  <c r="E1898" i="1"/>
  <c r="E1897" i="1"/>
  <c r="E1896" i="1"/>
  <c r="E1895" i="1"/>
  <c r="E1894" i="1"/>
  <c r="E1893" i="1"/>
  <c r="E1892" i="1"/>
  <c r="E1891" i="1"/>
  <c r="E1890" i="1"/>
  <c r="E1889" i="1"/>
  <c r="E1888" i="1"/>
  <c r="E1887" i="1"/>
  <c r="E1886" i="1"/>
  <c r="E1885" i="1"/>
  <c r="E1884" i="1"/>
  <c r="E1883" i="1"/>
  <c r="E1882" i="1"/>
  <c r="E1881" i="1"/>
  <c r="E1880" i="1"/>
  <c r="E1879" i="1"/>
  <c r="E1878" i="1"/>
  <c r="E1877" i="1"/>
  <c r="E1876" i="1"/>
  <c r="E1875" i="1"/>
  <c r="E1874" i="1"/>
  <c r="E1873" i="1"/>
  <c r="E1872" i="1"/>
  <c r="E1871" i="1"/>
  <c r="E1870" i="1"/>
  <c r="E1869" i="1"/>
  <c r="E1868" i="1"/>
  <c r="E1867" i="1"/>
  <c r="E1866" i="1"/>
  <c r="E1865" i="1"/>
  <c r="E1864" i="1"/>
  <c r="E1863" i="1"/>
  <c r="E1862" i="1"/>
  <c r="E1861" i="1"/>
  <c r="E1860" i="1"/>
  <c r="E1859" i="1"/>
  <c r="E1858" i="1"/>
  <c r="E1857" i="1"/>
  <c r="E1856" i="1"/>
  <c r="E1855" i="1"/>
  <c r="E1854" i="1"/>
  <c r="E1853" i="1"/>
  <c r="E1852" i="1"/>
  <c r="E1851" i="1"/>
  <c r="E1850" i="1"/>
  <c r="E1849" i="1"/>
  <c r="E1848" i="1"/>
  <c r="E1847" i="1"/>
  <c r="E1846" i="1"/>
  <c r="E1845" i="1"/>
  <c r="E1844" i="1"/>
  <c r="E1843" i="1"/>
  <c r="E1842" i="1"/>
  <c r="E1841" i="1"/>
  <c r="E1840" i="1"/>
  <c r="E1839" i="1"/>
  <c r="E1838" i="1"/>
  <c r="E1837" i="1"/>
  <c r="E1836" i="1"/>
  <c r="E1835" i="1"/>
  <c r="E1834" i="1"/>
  <c r="E1833" i="1"/>
  <c r="E1832" i="1"/>
  <c r="E1831" i="1"/>
  <c r="E1830" i="1"/>
  <c r="E1829" i="1"/>
  <c r="E1828" i="1"/>
  <c r="E1827" i="1"/>
  <c r="E1826" i="1"/>
  <c r="E1825" i="1"/>
  <c r="E1824" i="1"/>
  <c r="E1823" i="1"/>
  <c r="E1822" i="1"/>
  <c r="E1821" i="1"/>
  <c r="E1820" i="1"/>
  <c r="E1819" i="1"/>
  <c r="E1818" i="1"/>
  <c r="E1817" i="1"/>
  <c r="E1816" i="1"/>
  <c r="E1815" i="1"/>
  <c r="E1814" i="1"/>
  <c r="E1813" i="1"/>
  <c r="E1812" i="1"/>
  <c r="E1811" i="1"/>
  <c r="E1810" i="1"/>
  <c r="E1809" i="1"/>
  <c r="E1808" i="1"/>
  <c r="E1807" i="1"/>
  <c r="E1806" i="1"/>
  <c r="E1805" i="1"/>
  <c r="E1804" i="1"/>
  <c r="E1803" i="1"/>
  <c r="E1802" i="1"/>
  <c r="E1801" i="1"/>
  <c r="E1800" i="1"/>
  <c r="E1799" i="1"/>
  <c r="E1798" i="1"/>
  <c r="E1797" i="1"/>
  <c r="E1796" i="1"/>
  <c r="E1795" i="1"/>
  <c r="E1794" i="1"/>
  <c r="E1793" i="1"/>
  <c r="E1792" i="1"/>
  <c r="E1791" i="1"/>
  <c r="E1790" i="1"/>
  <c r="E1789" i="1"/>
  <c r="E1788" i="1"/>
  <c r="E1787" i="1"/>
  <c r="E1786" i="1"/>
  <c r="E1785" i="1"/>
  <c r="E1784" i="1"/>
  <c r="E1783" i="1"/>
  <c r="E1782" i="1"/>
  <c r="E1781" i="1"/>
  <c r="E1780" i="1"/>
  <c r="E1779" i="1"/>
  <c r="E1778" i="1"/>
  <c r="E1777" i="1"/>
  <c r="E1776" i="1"/>
  <c r="E1775" i="1"/>
  <c r="E1774" i="1"/>
  <c r="E1773" i="1"/>
  <c r="E1772" i="1"/>
  <c r="E1771" i="1"/>
  <c r="E1770" i="1"/>
  <c r="E1769" i="1"/>
  <c r="E1768" i="1"/>
  <c r="E1767" i="1"/>
  <c r="E1766" i="1"/>
  <c r="E1765" i="1"/>
  <c r="E1764" i="1"/>
  <c r="E1763" i="1"/>
  <c r="E1762" i="1"/>
  <c r="E1761" i="1"/>
  <c r="E1760" i="1"/>
  <c r="E1759" i="1"/>
  <c r="E1758" i="1"/>
  <c r="E1757" i="1"/>
  <c r="E1756" i="1"/>
  <c r="E1755" i="1"/>
  <c r="E1754" i="1"/>
  <c r="E1753" i="1"/>
  <c r="E1752" i="1"/>
  <c r="E1751" i="1"/>
  <c r="E1750" i="1"/>
  <c r="E1749" i="1"/>
  <c r="E1748" i="1"/>
  <c r="E1747" i="1"/>
  <c r="E1746" i="1"/>
  <c r="E1745" i="1"/>
  <c r="E1744" i="1"/>
  <c r="E1743" i="1"/>
  <c r="E1742" i="1"/>
  <c r="E1741" i="1"/>
  <c r="E1740" i="1"/>
  <c r="E1739" i="1"/>
  <c r="E1738" i="1"/>
  <c r="E1737" i="1"/>
  <c r="E1736" i="1"/>
  <c r="E1735" i="1"/>
  <c r="E1734" i="1"/>
  <c r="E1733" i="1"/>
  <c r="E1732" i="1"/>
  <c r="E1731" i="1"/>
  <c r="E1730" i="1"/>
  <c r="E1729" i="1"/>
  <c r="E1728" i="1"/>
  <c r="E1727" i="1"/>
  <c r="E1726" i="1"/>
  <c r="E1725" i="1"/>
  <c r="E1724" i="1"/>
  <c r="E1723" i="1"/>
  <c r="E1722" i="1"/>
  <c r="E1721" i="1"/>
  <c r="E1720" i="1"/>
  <c r="E1719" i="1"/>
  <c r="E1718" i="1"/>
  <c r="E1717" i="1"/>
  <c r="E1716" i="1"/>
  <c r="E1715" i="1"/>
  <c r="E1714" i="1"/>
  <c r="E1713" i="1"/>
  <c r="E1712" i="1"/>
  <c r="E1711" i="1"/>
  <c r="E1710" i="1"/>
  <c r="E1709" i="1"/>
  <c r="E1708" i="1"/>
  <c r="E1707" i="1"/>
  <c r="E1706" i="1"/>
  <c r="E1705" i="1"/>
  <c r="E1704" i="1"/>
  <c r="E1703" i="1"/>
  <c r="E1702" i="1"/>
  <c r="E1701" i="1"/>
  <c r="E1700" i="1"/>
  <c r="E1699" i="1"/>
  <c r="E1698" i="1"/>
  <c r="E1697" i="1"/>
  <c r="E1696" i="1"/>
  <c r="E1695" i="1"/>
  <c r="E1694" i="1"/>
  <c r="E1693" i="1"/>
  <c r="E1692" i="1"/>
  <c r="E1691" i="1"/>
  <c r="E1690" i="1"/>
  <c r="E1689" i="1"/>
  <c r="E1688" i="1"/>
  <c r="E1687" i="1"/>
  <c r="E1686" i="1"/>
  <c r="E1685" i="1"/>
  <c r="E1684" i="1"/>
  <c r="E1683" i="1"/>
  <c r="E1682" i="1"/>
  <c r="E1681" i="1"/>
  <c r="E1680" i="1"/>
  <c r="E1679" i="1"/>
  <c r="E1678" i="1"/>
  <c r="E1677" i="1"/>
  <c r="E1676" i="1"/>
  <c r="E1675" i="1"/>
  <c r="E1674" i="1"/>
  <c r="E1673" i="1"/>
  <c r="E1672" i="1"/>
  <c r="E1671" i="1"/>
  <c r="E1670" i="1"/>
  <c r="E1669" i="1"/>
  <c r="E1668" i="1"/>
  <c r="E1667" i="1"/>
  <c r="E1666" i="1"/>
  <c r="E1665" i="1"/>
  <c r="E1664" i="1"/>
  <c r="E1663" i="1"/>
  <c r="E1662" i="1"/>
  <c r="E1661" i="1"/>
  <c r="E1660" i="1"/>
  <c r="E1659" i="1"/>
  <c r="E1658" i="1"/>
  <c r="E1657" i="1"/>
  <c r="E1656" i="1"/>
  <c r="E1655" i="1"/>
  <c r="E1654" i="1"/>
  <c r="E1653" i="1"/>
  <c r="E1652" i="1"/>
  <c r="E1651" i="1"/>
  <c r="E1650" i="1"/>
  <c r="E1649" i="1"/>
  <c r="E1648" i="1"/>
  <c r="E1647" i="1"/>
  <c r="E1646" i="1"/>
  <c r="E1645" i="1"/>
  <c r="E1644" i="1"/>
  <c r="E1643" i="1"/>
  <c r="E1642" i="1"/>
  <c r="E1641" i="1"/>
  <c r="E1640" i="1"/>
  <c r="E1639" i="1"/>
  <c r="E1638" i="1"/>
  <c r="E1637" i="1"/>
  <c r="E1636" i="1"/>
  <c r="E1635" i="1"/>
  <c r="E1634" i="1"/>
  <c r="E1633" i="1"/>
  <c r="E1632" i="1"/>
  <c r="E1631" i="1"/>
  <c r="E1630" i="1"/>
  <c r="E1629" i="1"/>
  <c r="E1628" i="1"/>
  <c r="E1627" i="1"/>
  <c r="E1626" i="1"/>
  <c r="E1625" i="1"/>
  <c r="E1624" i="1"/>
  <c r="E1623" i="1"/>
  <c r="E1622" i="1"/>
  <c r="E1621" i="1"/>
  <c r="E1620" i="1"/>
  <c r="E1619" i="1"/>
  <c r="E1618" i="1"/>
  <c r="E1617" i="1"/>
  <c r="E1616" i="1"/>
  <c r="E1615" i="1"/>
  <c r="E1614" i="1"/>
  <c r="E1613" i="1"/>
  <c r="E1612" i="1"/>
  <c r="E1611" i="1"/>
  <c r="E1610" i="1"/>
  <c r="E1609" i="1"/>
  <c r="E1608" i="1"/>
  <c r="E1607" i="1"/>
  <c r="E1606" i="1"/>
  <c r="E1605" i="1"/>
  <c r="E1604" i="1"/>
  <c r="E1603" i="1"/>
  <c r="E1602" i="1"/>
  <c r="E1601" i="1"/>
  <c r="E1600" i="1"/>
  <c r="E1599" i="1"/>
  <c r="E1598" i="1"/>
  <c r="E1597" i="1"/>
  <c r="E1596" i="1"/>
  <c r="E1595" i="1"/>
  <c r="E1594" i="1"/>
  <c r="E1593" i="1"/>
  <c r="E1592" i="1"/>
  <c r="E1591" i="1"/>
  <c r="E1590" i="1"/>
  <c r="E1589" i="1"/>
  <c r="E1588" i="1"/>
  <c r="E1587" i="1"/>
  <c r="E1586" i="1"/>
  <c r="E1585" i="1"/>
  <c r="E1584" i="1"/>
  <c r="E1583" i="1"/>
  <c r="E1582" i="1"/>
  <c r="E1581" i="1"/>
  <c r="E1580" i="1"/>
  <c r="E1579" i="1"/>
  <c r="E1578" i="1"/>
  <c r="E1577" i="1"/>
  <c r="E1576" i="1"/>
  <c r="E1575" i="1"/>
  <c r="E1574" i="1"/>
  <c r="E1573" i="1"/>
  <c r="E1572" i="1"/>
  <c r="E1571" i="1"/>
  <c r="E1570" i="1"/>
  <c r="E1569" i="1"/>
  <c r="E1568" i="1"/>
  <c r="E1567" i="1"/>
  <c r="E1566" i="1"/>
  <c r="E1565" i="1"/>
  <c r="E1564" i="1"/>
  <c r="E1563" i="1"/>
  <c r="E1562" i="1"/>
  <c r="E1561" i="1"/>
  <c r="E1560" i="1"/>
  <c r="E1559" i="1"/>
  <c r="E1558" i="1"/>
  <c r="E1557" i="1"/>
  <c r="E1556" i="1"/>
  <c r="E1555" i="1"/>
  <c r="E1554" i="1"/>
  <c r="E1553" i="1"/>
  <c r="E1552" i="1"/>
  <c r="E1551" i="1"/>
  <c r="E1550" i="1"/>
  <c r="E1549" i="1"/>
  <c r="E1548" i="1"/>
  <c r="E1547" i="1"/>
  <c r="E1546" i="1"/>
  <c r="E1545" i="1"/>
  <c r="E1544" i="1"/>
  <c r="E1543" i="1"/>
  <c r="E1542" i="1"/>
  <c r="E1541" i="1"/>
  <c r="E1540" i="1"/>
  <c r="E1539" i="1"/>
  <c r="E1538" i="1"/>
  <c r="E1537" i="1"/>
  <c r="E1536" i="1"/>
  <c r="E1535" i="1"/>
  <c r="E1534" i="1"/>
  <c r="E1533" i="1"/>
  <c r="E1532" i="1"/>
  <c r="E1531" i="1"/>
  <c r="E1530" i="1"/>
  <c r="E1529" i="1"/>
  <c r="E1528" i="1"/>
  <c r="E1527" i="1"/>
  <c r="E1526" i="1"/>
  <c r="E1525" i="1"/>
  <c r="E1524" i="1"/>
  <c r="E1523" i="1"/>
  <c r="E1522" i="1"/>
  <c r="E1521" i="1"/>
  <c r="E1520" i="1"/>
  <c r="E1519" i="1"/>
  <c r="E1518" i="1"/>
  <c r="E1517" i="1"/>
  <c r="E1516" i="1"/>
  <c r="E1515" i="1"/>
  <c r="E1514" i="1"/>
  <c r="E1513" i="1"/>
  <c r="E1512" i="1"/>
  <c r="E1511" i="1"/>
  <c r="E1510" i="1"/>
  <c r="E1509" i="1"/>
  <c r="E1508" i="1"/>
  <c r="E1507" i="1"/>
  <c r="E1506" i="1"/>
  <c r="E1505" i="1"/>
  <c r="E1504" i="1"/>
  <c r="E1503" i="1"/>
  <c r="E1502" i="1"/>
  <c r="E1501" i="1"/>
  <c r="E1500" i="1"/>
  <c r="E1499" i="1"/>
  <c r="E1498" i="1"/>
  <c r="E1497" i="1"/>
  <c r="E1496" i="1"/>
  <c r="E1495" i="1"/>
  <c r="E1494" i="1"/>
  <c r="E1493" i="1"/>
  <c r="E1492" i="1"/>
  <c r="E1491" i="1"/>
  <c r="E1490" i="1"/>
  <c r="E1489" i="1"/>
  <c r="E1488" i="1"/>
  <c r="E1487" i="1"/>
  <c r="E1486" i="1"/>
  <c r="E1485" i="1"/>
  <c r="E1484" i="1"/>
  <c r="E1483" i="1"/>
  <c r="E1482" i="1"/>
  <c r="E1481" i="1"/>
  <c r="E1480" i="1"/>
  <c r="E1479" i="1"/>
  <c r="E1478" i="1"/>
  <c r="E1477" i="1"/>
  <c r="E1476" i="1"/>
  <c r="E1475" i="1"/>
  <c r="E1474" i="1"/>
  <c r="E1473" i="1"/>
  <c r="E1472" i="1"/>
  <c r="E1471" i="1"/>
  <c r="E1470" i="1"/>
  <c r="E1469" i="1"/>
  <c r="E1468" i="1"/>
  <c r="E1467" i="1"/>
  <c r="E1466" i="1"/>
  <c r="E1465" i="1"/>
  <c r="E1464" i="1"/>
  <c r="E1463" i="1"/>
  <c r="E1462" i="1"/>
  <c r="E1461" i="1"/>
  <c r="E1460" i="1"/>
  <c r="E1459" i="1"/>
  <c r="E1458" i="1"/>
  <c r="E1457" i="1"/>
  <c r="E1456" i="1"/>
  <c r="E1455" i="1"/>
  <c r="E1454" i="1"/>
  <c r="E1453" i="1"/>
  <c r="E1452" i="1"/>
  <c r="E1451" i="1"/>
  <c r="E1450" i="1"/>
  <c r="E1449" i="1"/>
  <c r="E1448" i="1"/>
  <c r="E1447" i="1"/>
  <c r="E1446" i="1"/>
  <c r="E1445" i="1"/>
  <c r="E1444" i="1"/>
  <c r="E1443" i="1"/>
  <c r="E1442" i="1"/>
  <c r="E1441" i="1"/>
  <c r="E1440" i="1"/>
  <c r="E1439" i="1"/>
  <c r="E1438" i="1"/>
  <c r="E1437" i="1"/>
  <c r="E1436" i="1"/>
  <c r="E1435" i="1"/>
  <c r="E1434" i="1"/>
  <c r="E1433" i="1"/>
  <c r="E1432" i="1"/>
  <c r="E1431" i="1"/>
  <c r="E1430" i="1"/>
  <c r="E1429" i="1"/>
  <c r="E1428" i="1"/>
  <c r="E1427" i="1"/>
  <c r="E1426" i="1"/>
  <c r="E1425" i="1"/>
  <c r="E1424" i="1"/>
  <c r="E1423" i="1"/>
  <c r="E1422" i="1"/>
  <c r="E1421" i="1"/>
  <c r="E1420" i="1"/>
  <c r="E1419" i="1"/>
  <c r="E1418" i="1"/>
  <c r="E1417" i="1"/>
  <c r="E1416" i="1"/>
  <c r="E1415" i="1"/>
  <c r="E1414" i="1"/>
  <c r="E1413" i="1"/>
  <c r="E1412" i="1"/>
  <c r="E1411" i="1"/>
  <c r="E1410" i="1"/>
  <c r="E1409" i="1"/>
  <c r="E1408" i="1"/>
  <c r="E1407" i="1"/>
  <c r="E1406" i="1"/>
  <c r="E1405" i="1"/>
  <c r="E1404" i="1"/>
  <c r="E1403" i="1"/>
  <c r="E1402" i="1"/>
  <c r="E1401" i="1"/>
  <c r="E1400" i="1"/>
  <c r="E1399" i="1"/>
  <c r="E1398" i="1"/>
  <c r="E1397" i="1"/>
  <c r="E1396" i="1"/>
  <c r="E1395" i="1"/>
  <c r="E1394" i="1"/>
  <c r="E1393" i="1"/>
  <c r="E1392" i="1"/>
  <c r="E1391" i="1"/>
  <c r="E1390" i="1"/>
  <c r="E1389" i="1"/>
  <c r="E1388" i="1"/>
  <c r="E1387" i="1"/>
  <c r="E1386" i="1"/>
  <c r="E1385" i="1"/>
  <c r="E1384" i="1"/>
  <c r="E1383" i="1"/>
  <c r="E1382" i="1"/>
  <c r="E1381" i="1"/>
  <c r="E1380" i="1"/>
  <c r="E1379" i="1"/>
  <c r="E1378" i="1"/>
  <c r="E1377" i="1"/>
  <c r="E1376" i="1"/>
  <c r="E1375" i="1"/>
  <c r="E1374" i="1"/>
  <c r="E1373" i="1"/>
  <c r="E1372" i="1"/>
  <c r="E1371" i="1"/>
  <c r="E1370" i="1"/>
  <c r="E1369" i="1"/>
  <c r="E1368" i="1"/>
  <c r="E1367" i="1"/>
  <c r="E1366" i="1"/>
  <c r="E1365" i="1"/>
  <c r="E1364" i="1"/>
  <c r="E1363" i="1"/>
  <c r="E1362" i="1"/>
  <c r="E1361" i="1"/>
  <c r="E1360" i="1"/>
  <c r="E1359" i="1"/>
  <c r="E1358" i="1"/>
  <c r="E1357" i="1"/>
  <c r="E1356" i="1"/>
  <c r="E1355" i="1"/>
  <c r="E1354" i="1"/>
  <c r="E1353" i="1"/>
  <c r="E1352" i="1"/>
  <c r="E1351" i="1"/>
  <c r="E1350" i="1"/>
  <c r="E1349" i="1"/>
  <c r="E1348" i="1"/>
  <c r="E1347" i="1"/>
  <c r="E1346" i="1"/>
  <c r="E1345" i="1"/>
  <c r="E1344" i="1"/>
  <c r="E1343" i="1"/>
  <c r="E1342" i="1"/>
  <c r="E1341" i="1"/>
  <c r="E1340" i="1"/>
  <c r="E1339" i="1"/>
  <c r="E1338" i="1"/>
  <c r="E1337" i="1"/>
  <c r="E1336" i="1"/>
  <c r="E1335" i="1"/>
  <c r="E1334" i="1"/>
  <c r="E1333" i="1"/>
  <c r="E1332" i="1"/>
  <c r="E1331" i="1"/>
  <c r="E1330" i="1"/>
  <c r="E1329" i="1"/>
  <c r="E1328" i="1"/>
  <c r="E1327" i="1"/>
  <c r="E1326" i="1"/>
  <c r="E1325" i="1"/>
  <c r="E1324" i="1"/>
  <c r="E1323" i="1"/>
  <c r="E1322" i="1"/>
  <c r="E1321" i="1"/>
  <c r="E1320" i="1"/>
  <c r="E1319" i="1"/>
  <c r="E1318" i="1"/>
  <c r="E1317" i="1"/>
  <c r="E1316" i="1"/>
  <c r="E1315" i="1"/>
  <c r="E1314" i="1"/>
  <c r="E1313" i="1"/>
  <c r="E1312" i="1"/>
  <c r="E1311" i="1"/>
  <c r="E1310" i="1"/>
  <c r="E1309" i="1"/>
  <c r="E1308" i="1"/>
  <c r="E1307" i="1"/>
  <c r="E1306" i="1"/>
  <c r="E1305" i="1"/>
  <c r="E1304" i="1"/>
  <c r="E1303" i="1"/>
  <c r="E1302" i="1"/>
  <c r="E1301" i="1"/>
  <c r="E1300" i="1"/>
  <c r="E1299" i="1"/>
  <c r="E1298" i="1"/>
  <c r="E1297" i="1"/>
  <c r="E1296" i="1"/>
  <c r="E1295" i="1"/>
  <c r="E1294" i="1"/>
  <c r="E1293" i="1"/>
  <c r="E1292" i="1"/>
  <c r="E1291" i="1"/>
  <c r="E1290" i="1"/>
  <c r="E1289" i="1"/>
  <c r="E1288" i="1"/>
  <c r="E1287" i="1"/>
  <c r="E1286" i="1"/>
  <c r="E1285" i="1"/>
  <c r="E1284" i="1"/>
  <c r="E1283" i="1"/>
  <c r="E1282" i="1"/>
  <c r="E1281" i="1"/>
  <c r="E1280" i="1"/>
  <c r="E1279" i="1"/>
  <c r="E1278" i="1"/>
  <c r="E1277" i="1"/>
  <c r="E1276" i="1"/>
  <c r="E1275" i="1"/>
  <c r="E1274" i="1"/>
  <c r="E1273" i="1"/>
  <c r="E1272" i="1"/>
  <c r="E1271" i="1"/>
  <c r="E1270" i="1"/>
  <c r="E1269" i="1"/>
  <c r="E1268" i="1"/>
  <c r="E1267" i="1"/>
  <c r="E1266" i="1"/>
  <c r="E1265" i="1"/>
  <c r="E1264" i="1"/>
  <c r="E1263" i="1"/>
  <c r="E1262" i="1"/>
  <c r="E1261" i="1"/>
  <c r="E1260" i="1"/>
  <c r="E1259" i="1"/>
  <c r="E1258" i="1"/>
  <c r="E1257" i="1"/>
  <c r="E1256" i="1"/>
  <c r="E1255" i="1"/>
  <c r="E1254" i="1"/>
  <c r="E1253" i="1"/>
  <c r="E1252" i="1"/>
  <c r="E1251" i="1"/>
  <c r="E1250" i="1"/>
  <c r="E1249" i="1"/>
  <c r="E1248" i="1"/>
  <c r="E1247" i="1"/>
  <c r="E1246" i="1"/>
  <c r="E1245" i="1"/>
  <c r="E1244" i="1"/>
  <c r="E1243" i="1"/>
  <c r="E1242" i="1"/>
  <c r="E1241" i="1"/>
  <c r="E1240" i="1"/>
  <c r="E1239" i="1"/>
  <c r="E1238" i="1"/>
  <c r="E1237" i="1"/>
  <c r="E1236" i="1"/>
  <c r="E1235" i="1"/>
  <c r="E1234" i="1"/>
  <c r="E1233" i="1"/>
  <c r="E1232" i="1"/>
  <c r="E1231" i="1"/>
  <c r="E1230" i="1"/>
  <c r="E1229" i="1"/>
  <c r="E1228" i="1"/>
  <c r="E1227" i="1"/>
  <c r="E1226" i="1"/>
  <c r="E1225" i="1"/>
  <c r="E1224" i="1"/>
  <c r="E1223" i="1"/>
  <c r="E1222" i="1"/>
  <c r="E1221" i="1"/>
  <c r="E1220" i="1"/>
  <c r="E1219" i="1"/>
  <c r="E1218" i="1"/>
  <c r="E1217" i="1"/>
  <c r="E1216" i="1"/>
  <c r="E1215" i="1"/>
  <c r="E1214" i="1"/>
  <c r="E1213" i="1"/>
  <c r="E1212" i="1"/>
  <c r="E1211" i="1"/>
  <c r="E1210" i="1"/>
  <c r="E1209" i="1"/>
  <c r="E1208" i="1"/>
  <c r="E1207" i="1"/>
  <c r="E1206" i="1"/>
  <c r="E1205" i="1"/>
  <c r="E1204" i="1"/>
  <c r="E1203" i="1"/>
  <c r="E1202" i="1"/>
  <c r="E1201" i="1"/>
  <c r="E1200" i="1"/>
  <c r="E1199" i="1"/>
  <c r="E1198" i="1"/>
  <c r="E1197" i="1"/>
  <c r="E1196" i="1"/>
  <c r="E1195" i="1"/>
  <c r="E1194" i="1"/>
  <c r="E1193" i="1"/>
  <c r="E1192" i="1"/>
  <c r="E1191" i="1"/>
  <c r="E1190" i="1"/>
  <c r="E1189" i="1"/>
  <c r="E1188" i="1"/>
  <c r="E1187" i="1"/>
  <c r="E1186" i="1"/>
  <c r="E1185" i="1"/>
  <c r="E1184" i="1"/>
  <c r="E1183" i="1"/>
  <c r="E1182" i="1"/>
  <c r="E1181" i="1"/>
  <c r="E1180" i="1"/>
  <c r="E1179" i="1"/>
  <c r="E1178" i="1"/>
  <c r="E1177" i="1"/>
  <c r="E1176" i="1"/>
  <c r="E1175" i="1"/>
  <c r="E1174" i="1"/>
  <c r="E1173" i="1"/>
  <c r="E1172" i="1"/>
  <c r="E1171" i="1"/>
  <c r="E1170" i="1"/>
  <c r="E1169" i="1"/>
  <c r="E1168" i="1"/>
  <c r="E1167" i="1"/>
  <c r="E1166" i="1"/>
  <c r="E1165" i="1"/>
  <c r="E1164" i="1"/>
  <c r="E1163" i="1"/>
  <c r="E1162" i="1"/>
  <c r="E1161" i="1"/>
  <c r="E1160" i="1"/>
  <c r="E1159" i="1"/>
  <c r="E1158" i="1"/>
  <c r="E1157" i="1"/>
  <c r="E1156" i="1"/>
  <c r="E1155" i="1"/>
  <c r="E1154" i="1"/>
  <c r="E1153" i="1"/>
  <c r="E1152" i="1"/>
  <c r="E1151" i="1"/>
  <c r="E1150" i="1"/>
  <c r="E1149" i="1"/>
  <c r="E1148" i="1"/>
  <c r="E1147" i="1"/>
  <c r="E1146" i="1"/>
  <c r="E1145" i="1"/>
  <c r="E1144" i="1"/>
  <c r="E1143" i="1"/>
  <c r="E1142" i="1"/>
  <c r="E1141" i="1"/>
  <c r="E1140" i="1"/>
  <c r="E1139" i="1"/>
  <c r="E1138" i="1"/>
  <c r="E1137" i="1"/>
  <c r="E1136" i="1"/>
  <c r="E1135" i="1"/>
  <c r="E1134" i="1"/>
  <c r="E1133" i="1"/>
  <c r="E1132" i="1"/>
  <c r="E1131" i="1"/>
  <c r="E1130" i="1"/>
  <c r="E1129" i="1"/>
  <c r="E1128" i="1"/>
  <c r="E1127" i="1"/>
  <c r="E1126" i="1"/>
  <c r="E1125" i="1"/>
  <c r="E1124" i="1"/>
  <c r="E1123" i="1"/>
  <c r="E1122" i="1"/>
  <c r="E1121" i="1"/>
  <c r="E1120" i="1"/>
  <c r="E1119" i="1"/>
  <c r="E1118" i="1"/>
  <c r="E1117" i="1"/>
  <c r="E1116" i="1"/>
  <c r="E1115" i="1"/>
  <c r="E1114" i="1"/>
  <c r="E1113" i="1"/>
  <c r="E1112" i="1"/>
  <c r="E1111" i="1"/>
  <c r="E1110" i="1"/>
  <c r="E1109" i="1"/>
  <c r="E1108" i="1"/>
  <c r="E1107" i="1"/>
  <c r="E1106" i="1"/>
  <c r="E1105" i="1"/>
  <c r="E1104" i="1"/>
  <c r="E1103" i="1"/>
  <c r="E1102" i="1"/>
  <c r="E1101" i="1"/>
  <c r="E1100" i="1"/>
  <c r="E1099" i="1"/>
  <c r="E1098" i="1"/>
  <c r="E1097" i="1"/>
  <c r="E1096" i="1"/>
  <c r="E1095" i="1"/>
  <c r="E1094" i="1"/>
  <c r="E1093" i="1"/>
  <c r="E1092" i="1"/>
  <c r="E1091" i="1"/>
  <c r="E1090" i="1"/>
  <c r="E1089" i="1"/>
  <c r="E1088" i="1"/>
  <c r="E1087" i="1"/>
  <c r="E1086" i="1"/>
  <c r="E1085" i="1"/>
  <c r="E1084" i="1"/>
  <c r="E1083" i="1"/>
  <c r="E1082" i="1"/>
  <c r="E1081" i="1"/>
  <c r="E1080" i="1"/>
  <c r="E1079" i="1"/>
  <c r="E1078" i="1"/>
  <c r="E1077" i="1"/>
  <c r="E1076" i="1"/>
  <c r="E1075" i="1"/>
  <c r="E1074" i="1"/>
  <c r="E1073" i="1"/>
  <c r="E1072" i="1"/>
  <c r="E1071" i="1"/>
  <c r="E1070" i="1"/>
  <c r="E1069" i="1"/>
  <c r="E1068" i="1"/>
  <c r="E1067" i="1"/>
  <c r="E1066" i="1"/>
  <c r="E1065" i="1"/>
  <c r="E1064" i="1"/>
  <c r="E1063" i="1"/>
  <c r="E1062" i="1"/>
  <c r="E1061" i="1"/>
  <c r="E1060" i="1"/>
  <c r="E1059" i="1"/>
  <c r="E1058" i="1"/>
  <c r="E1057" i="1"/>
  <c r="E1056" i="1"/>
  <c r="E1055" i="1"/>
  <c r="E1054" i="1"/>
  <c r="E1053" i="1"/>
  <c r="E1052" i="1"/>
  <c r="E1051" i="1"/>
  <c r="E1050" i="1"/>
  <c r="E1049" i="1"/>
  <c r="E1048" i="1"/>
  <c r="E1047" i="1"/>
  <c r="E1046" i="1"/>
  <c r="E1045" i="1"/>
  <c r="E1044" i="1"/>
  <c r="E1043" i="1"/>
  <c r="E1042" i="1"/>
  <c r="E1041" i="1"/>
  <c r="E1040" i="1"/>
  <c r="E1039" i="1"/>
  <c r="E1038" i="1"/>
  <c r="E1037" i="1"/>
  <c r="E1036" i="1"/>
  <c r="E1035" i="1"/>
  <c r="E1034" i="1"/>
  <c r="E1033" i="1"/>
  <c r="E1032" i="1"/>
  <c r="E1031" i="1"/>
  <c r="E1030" i="1"/>
  <c r="E1029" i="1"/>
  <c r="E1028" i="1"/>
  <c r="E1027" i="1"/>
  <c r="E1026" i="1"/>
  <c r="E1025" i="1"/>
  <c r="E1024" i="1"/>
  <c r="E1023" i="1"/>
  <c r="E1022" i="1"/>
  <c r="E1021" i="1"/>
  <c r="E1020" i="1"/>
  <c r="E1019" i="1"/>
  <c r="E1018" i="1"/>
  <c r="E1017" i="1"/>
  <c r="E1016" i="1"/>
  <c r="E1015" i="1"/>
  <c r="E1014" i="1"/>
  <c r="E1013" i="1"/>
  <c r="E1012" i="1"/>
  <c r="E1011" i="1"/>
  <c r="E1010" i="1"/>
  <c r="E1009" i="1"/>
  <c r="E1008" i="1"/>
  <c r="E1007" i="1"/>
  <c r="E1006" i="1"/>
  <c r="E1005" i="1"/>
  <c r="E1004" i="1"/>
  <c r="E1003" i="1"/>
  <c r="E1002" i="1"/>
  <c r="E1001" i="1"/>
  <c r="E1000" i="1"/>
  <c r="E999" i="1"/>
  <c r="E998" i="1"/>
  <c r="E997" i="1"/>
  <c r="E996" i="1"/>
  <c r="E995" i="1"/>
  <c r="E994" i="1"/>
  <c r="E993" i="1"/>
  <c r="E992" i="1"/>
  <c r="E991" i="1"/>
  <c r="E990" i="1"/>
  <c r="E989" i="1"/>
  <c r="E988" i="1"/>
  <c r="E987" i="1"/>
  <c r="E986" i="1"/>
  <c r="E985" i="1"/>
  <c r="E984" i="1"/>
  <c r="E983" i="1"/>
  <c r="E982" i="1"/>
  <c r="E981" i="1"/>
  <c r="E980" i="1"/>
  <c r="E979" i="1"/>
  <c r="E978" i="1"/>
  <c r="E977" i="1"/>
  <c r="E976" i="1"/>
  <c r="E975" i="1"/>
  <c r="E974" i="1"/>
  <c r="E973" i="1"/>
  <c r="E972" i="1"/>
  <c r="E971" i="1"/>
  <c r="E970" i="1"/>
  <c r="E969" i="1"/>
  <c r="E968" i="1"/>
  <c r="E967" i="1"/>
  <c r="E966" i="1"/>
  <c r="E965" i="1"/>
  <c r="E964" i="1"/>
  <c r="E963" i="1"/>
  <c r="E962" i="1"/>
  <c r="E961" i="1"/>
  <c r="E960" i="1"/>
  <c r="E959" i="1"/>
  <c r="E958" i="1"/>
  <c r="E957" i="1"/>
  <c r="E956" i="1"/>
  <c r="E955" i="1"/>
  <c r="E954" i="1"/>
  <c r="E953" i="1"/>
  <c r="E952" i="1"/>
  <c r="E951" i="1"/>
  <c r="E950" i="1"/>
  <c r="E949" i="1"/>
  <c r="E948" i="1"/>
  <c r="E947" i="1"/>
  <c r="E946" i="1"/>
  <c r="E945" i="1"/>
  <c r="E944" i="1"/>
  <c r="E943" i="1"/>
  <c r="E942" i="1"/>
  <c r="E941" i="1"/>
  <c r="E940" i="1"/>
  <c r="E939" i="1"/>
  <c r="E938" i="1"/>
  <c r="E937" i="1"/>
  <c r="E936" i="1"/>
  <c r="E935" i="1"/>
  <c r="E934" i="1"/>
  <c r="E933" i="1"/>
  <c r="E932" i="1"/>
  <c r="E931" i="1"/>
  <c r="E930" i="1"/>
  <c r="E929" i="1"/>
  <c r="E928" i="1"/>
  <c r="E927" i="1"/>
  <c r="E926" i="1"/>
  <c r="E925" i="1"/>
  <c r="E924" i="1"/>
  <c r="E923" i="1"/>
  <c r="E922" i="1"/>
  <c r="E921" i="1"/>
  <c r="E920" i="1"/>
  <c r="E919" i="1"/>
  <c r="E918" i="1"/>
  <c r="E917" i="1"/>
  <c r="E916" i="1"/>
  <c r="E915" i="1"/>
  <c r="E914" i="1"/>
  <c r="E913" i="1"/>
  <c r="E912" i="1"/>
  <c r="E911" i="1"/>
  <c r="E910" i="1"/>
  <c r="E909" i="1"/>
  <c r="E908" i="1"/>
  <c r="E907" i="1"/>
  <c r="E906" i="1"/>
  <c r="E905" i="1"/>
  <c r="E904" i="1"/>
  <c r="E903" i="1"/>
  <c r="E902" i="1"/>
  <c r="E901" i="1"/>
  <c r="E900" i="1"/>
  <c r="E899" i="1"/>
  <c r="E898" i="1"/>
  <c r="E897" i="1"/>
  <c r="E896" i="1"/>
  <c r="E895" i="1"/>
  <c r="E894" i="1"/>
  <c r="E893" i="1"/>
  <c r="E892" i="1"/>
  <c r="E891" i="1"/>
  <c r="E890" i="1"/>
  <c r="E889" i="1"/>
  <c r="E888" i="1"/>
  <c r="E887" i="1"/>
  <c r="E886" i="1"/>
  <c r="E885" i="1"/>
  <c r="E884" i="1"/>
  <c r="E883" i="1"/>
  <c r="E882" i="1"/>
  <c r="E881" i="1"/>
  <c r="E880" i="1"/>
  <c r="E879" i="1"/>
  <c r="E878" i="1"/>
  <c r="E877" i="1"/>
  <c r="E876" i="1"/>
  <c r="E875" i="1"/>
  <c r="E874" i="1"/>
  <c r="E873" i="1"/>
  <c r="E872" i="1"/>
  <c r="E871" i="1"/>
  <c r="E870" i="1"/>
  <c r="E869" i="1"/>
  <c r="E868" i="1"/>
  <c r="E867" i="1"/>
  <c r="E866" i="1"/>
  <c r="E865" i="1"/>
  <c r="E864" i="1"/>
  <c r="E863" i="1"/>
  <c r="E862" i="1"/>
  <c r="E861" i="1"/>
  <c r="E860" i="1"/>
  <c r="E859" i="1"/>
  <c r="E858" i="1"/>
  <c r="E857" i="1"/>
  <c r="E856" i="1"/>
  <c r="E855" i="1"/>
  <c r="E854" i="1"/>
  <c r="E853" i="1"/>
  <c r="E852" i="1"/>
  <c r="E851" i="1"/>
  <c r="E850" i="1"/>
  <c r="E849" i="1"/>
  <c r="E848" i="1"/>
  <c r="E847" i="1"/>
  <c r="E846" i="1"/>
  <c r="E845" i="1"/>
  <c r="E844" i="1"/>
  <c r="E843" i="1"/>
  <c r="E842" i="1"/>
  <c r="E841" i="1"/>
  <c r="E840" i="1"/>
  <c r="E839" i="1"/>
  <c r="E838" i="1"/>
  <c r="E837" i="1"/>
  <c r="E836" i="1"/>
  <c r="E835" i="1"/>
  <c r="E834" i="1"/>
  <c r="E833" i="1"/>
  <c r="E832" i="1"/>
  <c r="E831" i="1"/>
  <c r="E830" i="1"/>
  <c r="E829" i="1"/>
  <c r="E828" i="1"/>
  <c r="E827" i="1"/>
  <c r="E826" i="1"/>
  <c r="E825" i="1"/>
  <c r="E824" i="1"/>
  <c r="E823" i="1"/>
  <c r="E822" i="1"/>
  <c r="E821" i="1"/>
  <c r="E820" i="1"/>
  <c r="E819" i="1"/>
  <c r="E818" i="1"/>
  <c r="E817" i="1"/>
  <c r="E816" i="1"/>
  <c r="E815" i="1"/>
  <c r="E814" i="1"/>
  <c r="E813" i="1"/>
  <c r="E812" i="1"/>
  <c r="E811" i="1"/>
  <c r="E810" i="1"/>
  <c r="E809" i="1"/>
  <c r="E808" i="1"/>
  <c r="E807" i="1"/>
  <c r="E806" i="1"/>
  <c r="E805" i="1"/>
  <c r="E804" i="1"/>
  <c r="E803" i="1"/>
  <c r="E802" i="1"/>
  <c r="E801" i="1"/>
  <c r="E800" i="1"/>
  <c r="E799" i="1"/>
  <c r="E798" i="1"/>
  <c r="E797" i="1"/>
  <c r="E796" i="1"/>
  <c r="E795" i="1"/>
  <c r="E794" i="1"/>
  <c r="E793" i="1"/>
  <c r="E792" i="1"/>
  <c r="E791" i="1"/>
  <c r="E790" i="1"/>
  <c r="E789" i="1"/>
  <c r="E788" i="1"/>
  <c r="E787" i="1"/>
  <c r="E786" i="1"/>
  <c r="E785" i="1"/>
  <c r="E784" i="1"/>
  <c r="E783" i="1"/>
  <c r="E782" i="1"/>
  <c r="E781" i="1"/>
  <c r="E780" i="1"/>
  <c r="E779" i="1"/>
  <c r="E778" i="1"/>
  <c r="E777" i="1"/>
  <c r="E776" i="1"/>
  <c r="E775" i="1"/>
  <c r="E774" i="1"/>
  <c r="E773" i="1"/>
  <c r="E772" i="1"/>
  <c r="E771" i="1"/>
  <c r="E770" i="1"/>
  <c r="E769" i="1"/>
  <c r="E768" i="1"/>
  <c r="E767" i="1"/>
  <c r="E766" i="1"/>
  <c r="E765" i="1"/>
  <c r="E764" i="1"/>
  <c r="E763" i="1"/>
  <c r="E762" i="1"/>
  <c r="E761" i="1"/>
  <c r="E760" i="1"/>
  <c r="E759" i="1"/>
  <c r="E758" i="1"/>
  <c r="E757" i="1"/>
  <c r="E756" i="1"/>
  <c r="E755" i="1"/>
  <c r="E754" i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D4002" i="1"/>
  <c r="D4001" i="1"/>
  <c r="D4000" i="1"/>
  <c r="D3999" i="1"/>
  <c r="D3998" i="1"/>
  <c r="D3997" i="1"/>
  <c r="D3996" i="1"/>
  <c r="D3995" i="1"/>
  <c r="D3994" i="1"/>
  <c r="D3993" i="1"/>
  <c r="D3992" i="1"/>
  <c r="D3991" i="1"/>
  <c r="D3990" i="1"/>
  <c r="D3989" i="1"/>
  <c r="D3988" i="1"/>
  <c r="D3987" i="1"/>
  <c r="D3986" i="1"/>
  <c r="D3985" i="1"/>
  <c r="D3984" i="1"/>
  <c r="D3983" i="1"/>
  <c r="D3982" i="1"/>
  <c r="D3981" i="1"/>
  <c r="D3980" i="1"/>
  <c r="D3979" i="1"/>
  <c r="D3978" i="1"/>
  <c r="D3977" i="1"/>
  <c r="D3976" i="1"/>
  <c r="D3975" i="1"/>
  <c r="D3974" i="1"/>
  <c r="D3973" i="1"/>
  <c r="D3972" i="1"/>
  <c r="D3971" i="1"/>
  <c r="D3970" i="1"/>
  <c r="D3969" i="1"/>
  <c r="D3968" i="1"/>
  <c r="D3967" i="1"/>
  <c r="D3966" i="1"/>
  <c r="D3965" i="1"/>
  <c r="D3964" i="1"/>
  <c r="D3963" i="1"/>
  <c r="D3962" i="1"/>
  <c r="D3961" i="1"/>
  <c r="D3960" i="1"/>
  <c r="D3959" i="1"/>
  <c r="D3958" i="1"/>
  <c r="D3957" i="1"/>
  <c r="D3956" i="1"/>
  <c r="D3955" i="1"/>
  <c r="D3954" i="1"/>
  <c r="D3953" i="1"/>
  <c r="D3952" i="1"/>
  <c r="D3951" i="1"/>
  <c r="D3950" i="1"/>
  <c r="D3949" i="1"/>
  <c r="D3948" i="1"/>
  <c r="D3947" i="1"/>
  <c r="D3946" i="1"/>
  <c r="D3945" i="1"/>
  <c r="D3944" i="1"/>
  <c r="D3943" i="1"/>
  <c r="D3942" i="1"/>
  <c r="D3941" i="1"/>
  <c r="D3940" i="1"/>
  <c r="D3939" i="1"/>
  <c r="D3938" i="1"/>
  <c r="D3937" i="1"/>
  <c r="D3936" i="1"/>
  <c r="D3935" i="1"/>
  <c r="D3934" i="1"/>
  <c r="D3933" i="1"/>
  <c r="D3932" i="1"/>
  <c r="D3931" i="1"/>
  <c r="D3930" i="1"/>
  <c r="D3929" i="1"/>
  <c r="D3928" i="1"/>
  <c r="D3927" i="1"/>
  <c r="D3926" i="1"/>
  <c r="D3925" i="1"/>
  <c r="D3924" i="1"/>
  <c r="D3923" i="1"/>
  <c r="D3922" i="1"/>
  <c r="D3921" i="1"/>
  <c r="D3920" i="1"/>
  <c r="D3919" i="1"/>
  <c r="D3918" i="1"/>
  <c r="D3917" i="1"/>
  <c r="D3916" i="1"/>
  <c r="D3915" i="1"/>
  <c r="D3914" i="1"/>
  <c r="D3913" i="1"/>
  <c r="D3912" i="1"/>
  <c r="D3911" i="1"/>
  <c r="D3910" i="1"/>
  <c r="D3909" i="1"/>
  <c r="D3908" i="1"/>
  <c r="D3907" i="1"/>
  <c r="D3906" i="1"/>
  <c r="D3905" i="1"/>
  <c r="D3904" i="1"/>
  <c r="D3903" i="1"/>
  <c r="D3902" i="1"/>
  <c r="D3901" i="1"/>
  <c r="D3900" i="1"/>
  <c r="D3899" i="1"/>
  <c r="D3898" i="1"/>
  <c r="D3897" i="1"/>
  <c r="D3896" i="1"/>
  <c r="D3895" i="1"/>
  <c r="D3894" i="1"/>
  <c r="D3893" i="1"/>
  <c r="D3892" i="1"/>
  <c r="D3891" i="1"/>
  <c r="D3890" i="1"/>
  <c r="D3889" i="1"/>
  <c r="D3888" i="1"/>
  <c r="D3887" i="1"/>
  <c r="D3886" i="1"/>
  <c r="D3885" i="1"/>
  <c r="D3884" i="1"/>
  <c r="D3883" i="1"/>
  <c r="D3882" i="1"/>
  <c r="D3881" i="1"/>
  <c r="D3880" i="1"/>
  <c r="D3879" i="1"/>
  <c r="D3878" i="1"/>
  <c r="D3877" i="1"/>
  <c r="D3876" i="1"/>
  <c r="D3875" i="1"/>
  <c r="D3874" i="1"/>
  <c r="D3873" i="1"/>
  <c r="D3872" i="1"/>
  <c r="D3871" i="1"/>
  <c r="D3870" i="1"/>
  <c r="D3869" i="1"/>
  <c r="D3868" i="1"/>
  <c r="D3867" i="1"/>
  <c r="D3866" i="1"/>
  <c r="D3865" i="1"/>
  <c r="D3864" i="1"/>
  <c r="D3863" i="1"/>
  <c r="D3862" i="1"/>
  <c r="D3861" i="1"/>
  <c r="D3860" i="1"/>
  <c r="D3859" i="1"/>
  <c r="D3858" i="1"/>
  <c r="D3857" i="1"/>
  <c r="D3856" i="1"/>
  <c r="D3855" i="1"/>
  <c r="D3854" i="1"/>
  <c r="D3853" i="1"/>
  <c r="D3852" i="1"/>
  <c r="D3851" i="1"/>
  <c r="D3850" i="1"/>
  <c r="D3849" i="1"/>
  <c r="D3848" i="1"/>
  <c r="D3847" i="1"/>
  <c r="D3846" i="1"/>
  <c r="D3845" i="1"/>
  <c r="D3844" i="1"/>
  <c r="D3843" i="1"/>
  <c r="D3842" i="1"/>
  <c r="D3841" i="1"/>
  <c r="D3840" i="1"/>
  <c r="D3839" i="1"/>
  <c r="D3838" i="1"/>
  <c r="D3837" i="1"/>
  <c r="D3836" i="1"/>
  <c r="D3835" i="1"/>
  <c r="D3834" i="1"/>
  <c r="D3833" i="1"/>
  <c r="D3832" i="1"/>
  <c r="D3831" i="1"/>
  <c r="D3830" i="1"/>
  <c r="D3829" i="1"/>
  <c r="D3828" i="1"/>
  <c r="D3827" i="1"/>
  <c r="D3826" i="1"/>
  <c r="D3825" i="1"/>
  <c r="D3824" i="1"/>
  <c r="D3823" i="1"/>
  <c r="D3822" i="1"/>
  <c r="D3821" i="1"/>
  <c r="D3820" i="1"/>
  <c r="D3819" i="1"/>
  <c r="D3818" i="1"/>
  <c r="D3817" i="1"/>
  <c r="D3816" i="1"/>
  <c r="D3815" i="1"/>
  <c r="D3814" i="1"/>
  <c r="D3813" i="1"/>
  <c r="D3812" i="1"/>
  <c r="D3811" i="1"/>
  <c r="D3810" i="1"/>
  <c r="D3809" i="1"/>
  <c r="D3808" i="1"/>
  <c r="D3807" i="1"/>
  <c r="D3806" i="1"/>
  <c r="D3805" i="1"/>
  <c r="D3804" i="1"/>
  <c r="D3803" i="1"/>
  <c r="D3802" i="1"/>
  <c r="D3801" i="1"/>
  <c r="D3800" i="1"/>
  <c r="D3799" i="1"/>
  <c r="D3798" i="1"/>
  <c r="D3797" i="1"/>
  <c r="D3796" i="1"/>
  <c r="D3795" i="1"/>
  <c r="D3794" i="1"/>
  <c r="D3793" i="1"/>
  <c r="D3792" i="1"/>
  <c r="D3791" i="1"/>
  <c r="D3790" i="1"/>
  <c r="D3789" i="1"/>
  <c r="D3788" i="1"/>
  <c r="D3787" i="1"/>
  <c r="D3786" i="1"/>
  <c r="D3785" i="1"/>
  <c r="D3784" i="1"/>
  <c r="D3783" i="1"/>
  <c r="D3782" i="1"/>
  <c r="D3781" i="1"/>
  <c r="D3780" i="1"/>
  <c r="D3779" i="1"/>
  <c r="D3778" i="1"/>
  <c r="D3777" i="1"/>
  <c r="D3776" i="1"/>
  <c r="D3775" i="1"/>
  <c r="D3774" i="1"/>
  <c r="D3773" i="1"/>
  <c r="D3772" i="1"/>
  <c r="D3771" i="1"/>
  <c r="D3770" i="1"/>
  <c r="D3769" i="1"/>
  <c r="D3768" i="1"/>
  <c r="D3767" i="1"/>
  <c r="D3766" i="1"/>
  <c r="D3765" i="1"/>
  <c r="D3764" i="1"/>
  <c r="D3763" i="1"/>
  <c r="D3762" i="1"/>
  <c r="D3761" i="1"/>
  <c r="D3760" i="1"/>
  <c r="D3759" i="1"/>
  <c r="D3758" i="1"/>
  <c r="D3757" i="1"/>
  <c r="D3756" i="1"/>
  <c r="D3755" i="1"/>
  <c r="D3754" i="1"/>
  <c r="D3753" i="1"/>
  <c r="D3752" i="1"/>
  <c r="D3751" i="1"/>
  <c r="D3750" i="1"/>
  <c r="D3749" i="1"/>
  <c r="D3748" i="1"/>
  <c r="D3747" i="1"/>
  <c r="D3746" i="1"/>
  <c r="D3745" i="1"/>
  <c r="D3744" i="1"/>
  <c r="D3743" i="1"/>
  <c r="D3742" i="1"/>
  <c r="D3741" i="1"/>
  <c r="D3740" i="1"/>
  <c r="D3739" i="1"/>
  <c r="D3738" i="1"/>
  <c r="D3737" i="1"/>
  <c r="D3736" i="1"/>
  <c r="D3735" i="1"/>
  <c r="D3734" i="1"/>
  <c r="D3733" i="1"/>
  <c r="D3732" i="1"/>
  <c r="D3731" i="1"/>
  <c r="D3730" i="1"/>
  <c r="D3729" i="1"/>
  <c r="D3728" i="1"/>
  <c r="D3727" i="1"/>
  <c r="D3726" i="1"/>
  <c r="D3725" i="1"/>
  <c r="D3724" i="1"/>
  <c r="D3723" i="1"/>
  <c r="D3722" i="1"/>
  <c r="D3721" i="1"/>
  <c r="D3720" i="1"/>
  <c r="D3719" i="1"/>
  <c r="D3718" i="1"/>
  <c r="D3717" i="1"/>
  <c r="D3716" i="1"/>
  <c r="D3715" i="1"/>
  <c r="D3714" i="1"/>
  <c r="D3713" i="1"/>
  <c r="D3712" i="1"/>
  <c r="D3711" i="1"/>
  <c r="D3710" i="1"/>
  <c r="D3709" i="1"/>
  <c r="D3708" i="1"/>
  <c r="D3707" i="1"/>
  <c r="D3706" i="1"/>
  <c r="D3705" i="1"/>
  <c r="D3704" i="1"/>
  <c r="D3703" i="1"/>
  <c r="D3702" i="1"/>
  <c r="D3701" i="1"/>
  <c r="D3700" i="1"/>
  <c r="D3699" i="1"/>
  <c r="D3698" i="1"/>
  <c r="D3697" i="1"/>
  <c r="D3696" i="1"/>
  <c r="D3695" i="1"/>
  <c r="D3694" i="1"/>
  <c r="D3693" i="1"/>
  <c r="D3692" i="1"/>
  <c r="D3691" i="1"/>
  <c r="D3690" i="1"/>
  <c r="D3689" i="1"/>
  <c r="D3688" i="1"/>
  <c r="D3687" i="1"/>
  <c r="D3686" i="1"/>
  <c r="D3685" i="1"/>
  <c r="D3684" i="1"/>
  <c r="D3683" i="1"/>
  <c r="D3682" i="1"/>
  <c r="D3681" i="1"/>
  <c r="D3680" i="1"/>
  <c r="D3679" i="1"/>
  <c r="D3678" i="1"/>
  <c r="D3677" i="1"/>
  <c r="D3676" i="1"/>
  <c r="D3675" i="1"/>
  <c r="D3674" i="1"/>
  <c r="D3673" i="1"/>
  <c r="D3672" i="1"/>
  <c r="D3671" i="1"/>
  <c r="D3670" i="1"/>
  <c r="D3669" i="1"/>
  <c r="D3668" i="1"/>
  <c r="D3667" i="1"/>
  <c r="D3666" i="1"/>
  <c r="D3665" i="1"/>
  <c r="D3664" i="1"/>
  <c r="D3663" i="1"/>
  <c r="D3662" i="1"/>
  <c r="D3661" i="1"/>
  <c r="D3660" i="1"/>
  <c r="D3659" i="1"/>
  <c r="D3658" i="1"/>
  <c r="D3657" i="1"/>
  <c r="D3656" i="1"/>
  <c r="D3655" i="1"/>
  <c r="D3654" i="1"/>
  <c r="D3653" i="1"/>
  <c r="D3652" i="1"/>
  <c r="D3651" i="1"/>
  <c r="D3650" i="1"/>
  <c r="D3649" i="1"/>
  <c r="D3648" i="1"/>
  <c r="D3647" i="1"/>
  <c r="D3646" i="1"/>
  <c r="D3645" i="1"/>
  <c r="D3644" i="1"/>
  <c r="D3643" i="1"/>
  <c r="D3642" i="1"/>
  <c r="D3641" i="1"/>
  <c r="D3640" i="1"/>
  <c r="D3639" i="1"/>
  <c r="D3638" i="1"/>
  <c r="D3637" i="1"/>
  <c r="D3636" i="1"/>
  <c r="D3635" i="1"/>
  <c r="D3634" i="1"/>
  <c r="D3633" i="1"/>
  <c r="D3632" i="1"/>
  <c r="D3631" i="1"/>
  <c r="D3630" i="1"/>
  <c r="D3629" i="1"/>
  <c r="D3628" i="1"/>
  <c r="D3627" i="1"/>
  <c r="D3626" i="1"/>
  <c r="D3625" i="1"/>
  <c r="D3624" i="1"/>
  <c r="D3623" i="1"/>
  <c r="D3622" i="1"/>
  <c r="D3621" i="1"/>
  <c r="D3620" i="1"/>
  <c r="D3619" i="1"/>
  <c r="D3618" i="1"/>
  <c r="D3617" i="1"/>
  <c r="D3616" i="1"/>
  <c r="D3615" i="1"/>
  <c r="D3614" i="1"/>
  <c r="D3613" i="1"/>
  <c r="D3612" i="1"/>
  <c r="D3611" i="1"/>
  <c r="D3610" i="1"/>
  <c r="D3609" i="1"/>
  <c r="D3608" i="1"/>
  <c r="D3607" i="1"/>
  <c r="D3606" i="1"/>
  <c r="D3605" i="1"/>
  <c r="D3604" i="1"/>
  <c r="D3603" i="1"/>
  <c r="D3602" i="1"/>
  <c r="D3601" i="1"/>
  <c r="D3600" i="1"/>
  <c r="D3599" i="1"/>
  <c r="D3598" i="1"/>
  <c r="D3597" i="1"/>
  <c r="D3596" i="1"/>
  <c r="D3595" i="1"/>
  <c r="D3594" i="1"/>
  <c r="D3593" i="1"/>
  <c r="D3592" i="1"/>
  <c r="D3591" i="1"/>
  <c r="D3590" i="1"/>
  <c r="D3589" i="1"/>
  <c r="D3588" i="1"/>
  <c r="D3587" i="1"/>
  <c r="D3586" i="1"/>
  <c r="D3585" i="1"/>
  <c r="D3584" i="1"/>
  <c r="D3583" i="1"/>
  <c r="D3582" i="1"/>
  <c r="D3581" i="1"/>
  <c r="D3580" i="1"/>
  <c r="D3579" i="1"/>
  <c r="D3578" i="1"/>
  <c r="D3577" i="1"/>
  <c r="D3576" i="1"/>
  <c r="D3575" i="1"/>
  <c r="D3574" i="1"/>
  <c r="D3573" i="1"/>
  <c r="D3572" i="1"/>
  <c r="D3571" i="1"/>
  <c r="D3570" i="1"/>
  <c r="D3569" i="1"/>
  <c r="D3568" i="1"/>
  <c r="D3567" i="1"/>
  <c r="D3566" i="1"/>
  <c r="D3565" i="1"/>
  <c r="D3564" i="1"/>
  <c r="D3563" i="1"/>
  <c r="D3562" i="1"/>
  <c r="D3561" i="1"/>
  <c r="D3560" i="1"/>
  <c r="D3559" i="1"/>
  <c r="D3558" i="1"/>
  <c r="D3557" i="1"/>
  <c r="D3556" i="1"/>
  <c r="D3555" i="1"/>
  <c r="D3554" i="1"/>
  <c r="D3553" i="1"/>
  <c r="D3552" i="1"/>
  <c r="D3551" i="1"/>
  <c r="D3550" i="1"/>
  <c r="D3549" i="1"/>
  <c r="D3548" i="1"/>
  <c r="D3547" i="1"/>
  <c r="D3546" i="1"/>
  <c r="D3545" i="1"/>
  <c r="D3544" i="1"/>
  <c r="D3543" i="1"/>
  <c r="D3542" i="1"/>
  <c r="D3541" i="1"/>
  <c r="D3540" i="1"/>
  <c r="D3539" i="1"/>
  <c r="D3538" i="1"/>
  <c r="D3537" i="1"/>
  <c r="D3536" i="1"/>
  <c r="D3535" i="1"/>
  <c r="D3534" i="1"/>
  <c r="D3533" i="1"/>
  <c r="D3532" i="1"/>
  <c r="D3531" i="1"/>
  <c r="D3530" i="1"/>
  <c r="D3529" i="1"/>
  <c r="D3528" i="1"/>
  <c r="D3527" i="1"/>
  <c r="D3526" i="1"/>
  <c r="D3525" i="1"/>
  <c r="D3524" i="1"/>
  <c r="D3523" i="1"/>
  <c r="D3522" i="1"/>
  <c r="D3521" i="1"/>
  <c r="D3520" i="1"/>
  <c r="D3519" i="1"/>
  <c r="D3518" i="1"/>
  <c r="D3517" i="1"/>
  <c r="D3516" i="1"/>
  <c r="D3515" i="1"/>
  <c r="D3514" i="1"/>
  <c r="D3513" i="1"/>
  <c r="D3512" i="1"/>
  <c r="D3511" i="1"/>
  <c r="D3510" i="1"/>
  <c r="D3509" i="1"/>
  <c r="D3508" i="1"/>
  <c r="D3507" i="1"/>
  <c r="D3506" i="1"/>
  <c r="D3505" i="1"/>
  <c r="D3504" i="1"/>
  <c r="D3503" i="1"/>
  <c r="D3502" i="1"/>
  <c r="D3501" i="1"/>
  <c r="D3500" i="1"/>
  <c r="D3499" i="1"/>
  <c r="D3498" i="1"/>
  <c r="D3497" i="1"/>
  <c r="D3496" i="1"/>
  <c r="D3495" i="1"/>
  <c r="D3494" i="1"/>
  <c r="D3493" i="1"/>
  <c r="D3492" i="1"/>
  <c r="D3491" i="1"/>
  <c r="D3490" i="1"/>
  <c r="D3489" i="1"/>
  <c r="D3488" i="1"/>
  <c r="D3487" i="1"/>
  <c r="D3486" i="1"/>
  <c r="D3485" i="1"/>
  <c r="D3484" i="1"/>
  <c r="D3483" i="1"/>
  <c r="D3482" i="1"/>
  <c r="D3481" i="1"/>
  <c r="D3480" i="1"/>
  <c r="D3479" i="1"/>
  <c r="D3478" i="1"/>
  <c r="D3477" i="1"/>
  <c r="D3476" i="1"/>
  <c r="D3475" i="1"/>
  <c r="D3474" i="1"/>
  <c r="D3473" i="1"/>
  <c r="D3472" i="1"/>
  <c r="D3471" i="1"/>
  <c r="D3470" i="1"/>
  <c r="D3469" i="1"/>
  <c r="D3468" i="1"/>
  <c r="D3467" i="1"/>
  <c r="D3466" i="1"/>
  <c r="D3465" i="1"/>
  <c r="D3464" i="1"/>
  <c r="D3463" i="1"/>
  <c r="D3462" i="1"/>
  <c r="D3461" i="1"/>
  <c r="D3460" i="1"/>
  <c r="D3459" i="1"/>
  <c r="D3458" i="1"/>
  <c r="D3457" i="1"/>
  <c r="D3456" i="1"/>
  <c r="D3455" i="1"/>
  <c r="D3454" i="1"/>
  <c r="D3453" i="1"/>
  <c r="D3452" i="1"/>
  <c r="D3451" i="1"/>
  <c r="D3450" i="1"/>
  <c r="D3449" i="1"/>
  <c r="D3448" i="1"/>
  <c r="D3447" i="1"/>
  <c r="D3446" i="1"/>
  <c r="D3445" i="1"/>
  <c r="D3444" i="1"/>
  <c r="D3443" i="1"/>
  <c r="D3442" i="1"/>
  <c r="D3441" i="1"/>
  <c r="D3440" i="1"/>
  <c r="D3439" i="1"/>
  <c r="D3438" i="1"/>
  <c r="D3437" i="1"/>
  <c r="D3436" i="1"/>
  <c r="D3435" i="1"/>
  <c r="D3434" i="1"/>
  <c r="D3433" i="1"/>
  <c r="D3432" i="1"/>
  <c r="D3431" i="1"/>
  <c r="D3430" i="1"/>
  <c r="D3429" i="1"/>
  <c r="D3428" i="1"/>
  <c r="D3427" i="1"/>
  <c r="D3426" i="1"/>
  <c r="D3425" i="1"/>
  <c r="D3424" i="1"/>
  <c r="D3423" i="1"/>
  <c r="D3422" i="1"/>
  <c r="D3421" i="1"/>
  <c r="D3420" i="1"/>
  <c r="D3419" i="1"/>
  <c r="D3418" i="1"/>
  <c r="D3417" i="1"/>
  <c r="D3416" i="1"/>
  <c r="D3415" i="1"/>
  <c r="D3414" i="1"/>
  <c r="D3413" i="1"/>
  <c r="D3412" i="1"/>
  <c r="D3411" i="1"/>
  <c r="D3410" i="1"/>
  <c r="D3409" i="1"/>
  <c r="D3408" i="1"/>
  <c r="D3407" i="1"/>
  <c r="D3406" i="1"/>
  <c r="D3405" i="1"/>
  <c r="D3404" i="1"/>
  <c r="D3403" i="1"/>
  <c r="D3402" i="1"/>
  <c r="D3401" i="1"/>
  <c r="D3400" i="1"/>
  <c r="D3399" i="1"/>
  <c r="D3398" i="1"/>
  <c r="D3397" i="1"/>
  <c r="D3396" i="1"/>
  <c r="D3395" i="1"/>
  <c r="D3394" i="1"/>
  <c r="D3393" i="1"/>
  <c r="D3392" i="1"/>
  <c r="D3391" i="1"/>
  <c r="D3390" i="1"/>
  <c r="D3389" i="1"/>
  <c r="D3388" i="1"/>
  <c r="D3387" i="1"/>
  <c r="D3386" i="1"/>
  <c r="D3385" i="1"/>
  <c r="D3384" i="1"/>
  <c r="D3383" i="1"/>
  <c r="D3382" i="1"/>
  <c r="D3381" i="1"/>
  <c r="D3380" i="1"/>
  <c r="D3379" i="1"/>
  <c r="D3378" i="1"/>
  <c r="D3377" i="1"/>
  <c r="D3376" i="1"/>
  <c r="D3375" i="1"/>
  <c r="D3374" i="1"/>
  <c r="D3373" i="1"/>
  <c r="D3372" i="1"/>
  <c r="D3371" i="1"/>
  <c r="D3370" i="1"/>
  <c r="D3369" i="1"/>
  <c r="D3368" i="1"/>
  <c r="D3367" i="1"/>
  <c r="D3366" i="1"/>
  <c r="D3365" i="1"/>
  <c r="D3364" i="1"/>
  <c r="D3363" i="1"/>
  <c r="D3362" i="1"/>
  <c r="D3361" i="1"/>
  <c r="D3360" i="1"/>
  <c r="D3359" i="1"/>
  <c r="D3358" i="1"/>
  <c r="D3357" i="1"/>
  <c r="D3356" i="1"/>
  <c r="D3355" i="1"/>
  <c r="D3354" i="1"/>
  <c r="D3353" i="1"/>
  <c r="D3352" i="1"/>
  <c r="D3351" i="1"/>
  <c r="D3350" i="1"/>
  <c r="D3349" i="1"/>
  <c r="D3348" i="1"/>
  <c r="D3347" i="1"/>
  <c r="D3346" i="1"/>
  <c r="D3345" i="1"/>
  <c r="D3344" i="1"/>
  <c r="D3343" i="1"/>
  <c r="D3342" i="1"/>
  <c r="D3341" i="1"/>
  <c r="D3340" i="1"/>
  <c r="D3339" i="1"/>
  <c r="D3338" i="1"/>
  <c r="D3337" i="1"/>
  <c r="D3336" i="1"/>
  <c r="D3335" i="1"/>
  <c r="D3334" i="1"/>
  <c r="D3333" i="1"/>
  <c r="D3332" i="1"/>
  <c r="D3331" i="1"/>
  <c r="D3330" i="1"/>
  <c r="D3329" i="1"/>
  <c r="D3328" i="1"/>
  <c r="D3327" i="1"/>
  <c r="D3326" i="1"/>
  <c r="D3325" i="1"/>
  <c r="D3324" i="1"/>
  <c r="D3323" i="1"/>
  <c r="D3322" i="1"/>
  <c r="D3321" i="1"/>
  <c r="D3320" i="1"/>
  <c r="D3319" i="1"/>
  <c r="D3318" i="1"/>
  <c r="D3317" i="1"/>
  <c r="D3316" i="1"/>
  <c r="D3315" i="1"/>
  <c r="D3314" i="1"/>
  <c r="D3313" i="1"/>
  <c r="D3312" i="1"/>
  <c r="D3311" i="1"/>
  <c r="D3310" i="1"/>
  <c r="D3309" i="1"/>
  <c r="D3308" i="1"/>
  <c r="D3307" i="1"/>
  <c r="D3306" i="1"/>
  <c r="D3305" i="1"/>
  <c r="D3304" i="1"/>
  <c r="D3303" i="1"/>
  <c r="D3302" i="1"/>
  <c r="D3301" i="1"/>
  <c r="D3300" i="1"/>
  <c r="D3299" i="1"/>
  <c r="D3298" i="1"/>
  <c r="D3297" i="1"/>
  <c r="D3296" i="1"/>
  <c r="D3295" i="1"/>
  <c r="D3294" i="1"/>
  <c r="D3293" i="1"/>
  <c r="D3292" i="1"/>
  <c r="D3291" i="1"/>
  <c r="D3290" i="1"/>
  <c r="D3289" i="1"/>
  <c r="D3288" i="1"/>
  <c r="D3287" i="1"/>
  <c r="D3286" i="1"/>
  <c r="D3285" i="1"/>
  <c r="D3284" i="1"/>
  <c r="D3283" i="1"/>
  <c r="D3282" i="1"/>
  <c r="D3281" i="1"/>
  <c r="D3280" i="1"/>
  <c r="D3279" i="1"/>
  <c r="D3278" i="1"/>
  <c r="D3277" i="1"/>
  <c r="D3276" i="1"/>
  <c r="D3275" i="1"/>
  <c r="D3274" i="1"/>
  <c r="D3273" i="1"/>
  <c r="D3272" i="1"/>
  <c r="D3271" i="1"/>
  <c r="D3270" i="1"/>
  <c r="D3269" i="1"/>
  <c r="D3268" i="1"/>
  <c r="D3267" i="1"/>
  <c r="D3266" i="1"/>
  <c r="D3265" i="1"/>
  <c r="D3264" i="1"/>
  <c r="D3263" i="1"/>
  <c r="D3262" i="1"/>
  <c r="D3261" i="1"/>
  <c r="D3260" i="1"/>
  <c r="D3259" i="1"/>
  <c r="D3258" i="1"/>
  <c r="D3257" i="1"/>
  <c r="D3256" i="1"/>
  <c r="D3255" i="1"/>
  <c r="D3254" i="1"/>
  <c r="D3253" i="1"/>
  <c r="D3252" i="1"/>
  <c r="D3251" i="1"/>
  <c r="D3250" i="1"/>
  <c r="D3249" i="1"/>
  <c r="D3248" i="1"/>
  <c r="D3247" i="1"/>
  <c r="D3246" i="1"/>
  <c r="D3245" i="1"/>
  <c r="D3244" i="1"/>
  <c r="D3243" i="1"/>
  <c r="D3242" i="1"/>
  <c r="D3241" i="1"/>
  <c r="D3240" i="1"/>
  <c r="D3239" i="1"/>
  <c r="D3238" i="1"/>
  <c r="D3237" i="1"/>
  <c r="D3236" i="1"/>
  <c r="D3235" i="1"/>
  <c r="D3234" i="1"/>
  <c r="D3233" i="1"/>
  <c r="D3232" i="1"/>
  <c r="D3231" i="1"/>
  <c r="D3230" i="1"/>
  <c r="D3229" i="1"/>
  <c r="D3228" i="1"/>
  <c r="D3227" i="1"/>
  <c r="D3226" i="1"/>
  <c r="D3225" i="1"/>
  <c r="D3224" i="1"/>
  <c r="D3223" i="1"/>
  <c r="D3222" i="1"/>
  <c r="D3221" i="1"/>
  <c r="D3220" i="1"/>
  <c r="D3219" i="1"/>
  <c r="D3218" i="1"/>
  <c r="D3217" i="1"/>
  <c r="D3216" i="1"/>
  <c r="D3215" i="1"/>
  <c r="D3214" i="1"/>
  <c r="D3213" i="1"/>
  <c r="D3212" i="1"/>
  <c r="D3211" i="1"/>
  <c r="D3210" i="1"/>
  <c r="D3209" i="1"/>
  <c r="D3208" i="1"/>
  <c r="D3207" i="1"/>
  <c r="D3206" i="1"/>
  <c r="D3205" i="1"/>
  <c r="D3204" i="1"/>
  <c r="D3203" i="1"/>
  <c r="D3202" i="1"/>
  <c r="D3201" i="1"/>
  <c r="D3200" i="1"/>
  <c r="D3199" i="1"/>
  <c r="D3198" i="1"/>
  <c r="D3197" i="1"/>
  <c r="D3196" i="1"/>
  <c r="D3195" i="1"/>
  <c r="D3194" i="1"/>
  <c r="D3193" i="1"/>
  <c r="D3192" i="1"/>
  <c r="D3191" i="1"/>
  <c r="D3190" i="1"/>
  <c r="D3189" i="1"/>
  <c r="D3188" i="1"/>
  <c r="D3187" i="1"/>
  <c r="D3186" i="1"/>
  <c r="D3185" i="1"/>
  <c r="D3184" i="1"/>
  <c r="D3183" i="1"/>
  <c r="D3182" i="1"/>
  <c r="D3181" i="1"/>
  <c r="D3180" i="1"/>
  <c r="D3179" i="1"/>
  <c r="D3178" i="1"/>
  <c r="D3177" i="1"/>
  <c r="D3176" i="1"/>
  <c r="D3175" i="1"/>
  <c r="D3174" i="1"/>
  <c r="D3173" i="1"/>
  <c r="D3172" i="1"/>
  <c r="D3171" i="1"/>
  <c r="D3170" i="1"/>
  <c r="D3169" i="1"/>
  <c r="D3168" i="1"/>
  <c r="D3167" i="1"/>
  <c r="D3166" i="1"/>
  <c r="D3165" i="1"/>
  <c r="D3164" i="1"/>
  <c r="D3163" i="1"/>
  <c r="D3162" i="1"/>
  <c r="D3161" i="1"/>
  <c r="D3160" i="1"/>
  <c r="D3159" i="1"/>
  <c r="D3158" i="1"/>
  <c r="D3157" i="1"/>
  <c r="D3156" i="1"/>
  <c r="D3155" i="1"/>
  <c r="D3154" i="1"/>
  <c r="D3153" i="1"/>
  <c r="D3152" i="1"/>
  <c r="D3151" i="1"/>
  <c r="D3150" i="1"/>
  <c r="D3149" i="1"/>
  <c r="D3148" i="1"/>
  <c r="D3147" i="1"/>
  <c r="D3146" i="1"/>
  <c r="D3145" i="1"/>
  <c r="D3144" i="1"/>
  <c r="D3143" i="1"/>
  <c r="D3142" i="1"/>
  <c r="D3141" i="1"/>
  <c r="D3140" i="1"/>
  <c r="D3139" i="1"/>
  <c r="D3138" i="1"/>
  <c r="D3137" i="1"/>
  <c r="D3136" i="1"/>
  <c r="D3135" i="1"/>
  <c r="D3134" i="1"/>
  <c r="D3133" i="1"/>
  <c r="D3132" i="1"/>
  <c r="D3131" i="1"/>
  <c r="D3130" i="1"/>
  <c r="D3129" i="1"/>
  <c r="D3128" i="1"/>
  <c r="D3127" i="1"/>
  <c r="D3126" i="1"/>
  <c r="D3125" i="1"/>
  <c r="D3124" i="1"/>
  <c r="D3123" i="1"/>
  <c r="D3122" i="1"/>
  <c r="D3121" i="1"/>
  <c r="D3120" i="1"/>
  <c r="D3119" i="1"/>
  <c r="D3118" i="1"/>
  <c r="D3117" i="1"/>
  <c r="D3116" i="1"/>
  <c r="D3115" i="1"/>
  <c r="D3114" i="1"/>
  <c r="D3113" i="1"/>
  <c r="D3112" i="1"/>
  <c r="D3111" i="1"/>
  <c r="D3110" i="1"/>
  <c r="D3109" i="1"/>
  <c r="D3108" i="1"/>
  <c r="D3107" i="1"/>
  <c r="D3106" i="1"/>
  <c r="D3105" i="1"/>
  <c r="D3104" i="1"/>
  <c r="D3103" i="1"/>
  <c r="D3102" i="1"/>
  <c r="D3101" i="1"/>
  <c r="D3100" i="1"/>
  <c r="D3099" i="1"/>
  <c r="D3098" i="1"/>
  <c r="D3097" i="1"/>
  <c r="D3096" i="1"/>
  <c r="D3095" i="1"/>
  <c r="D3094" i="1"/>
  <c r="D3093" i="1"/>
  <c r="D3092" i="1"/>
  <c r="D3091" i="1"/>
  <c r="D3090" i="1"/>
  <c r="D3089" i="1"/>
  <c r="D3088" i="1"/>
  <c r="D3087" i="1"/>
  <c r="D3086" i="1"/>
  <c r="D3085" i="1"/>
  <c r="D3084" i="1"/>
  <c r="D3083" i="1"/>
  <c r="D3082" i="1"/>
  <c r="D3081" i="1"/>
  <c r="D3080" i="1"/>
  <c r="D3079" i="1"/>
  <c r="D3078" i="1"/>
  <c r="D3077" i="1"/>
  <c r="D3076" i="1"/>
  <c r="D3075" i="1"/>
  <c r="D3074" i="1"/>
  <c r="D3073" i="1"/>
  <c r="D3072" i="1"/>
  <c r="D3071" i="1"/>
  <c r="D3070" i="1"/>
  <c r="D3069" i="1"/>
  <c r="D3068" i="1"/>
  <c r="D3067" i="1"/>
  <c r="D3066" i="1"/>
  <c r="D3065" i="1"/>
  <c r="D3064" i="1"/>
  <c r="D3063" i="1"/>
  <c r="D3062" i="1"/>
  <c r="D3061" i="1"/>
  <c r="D3060" i="1"/>
  <c r="D3059" i="1"/>
  <c r="D3058" i="1"/>
  <c r="D3057" i="1"/>
  <c r="D3056" i="1"/>
  <c r="D3055" i="1"/>
  <c r="D3054" i="1"/>
  <c r="D3053" i="1"/>
  <c r="D3052" i="1"/>
  <c r="D3051" i="1"/>
  <c r="D3050" i="1"/>
  <c r="D3049" i="1"/>
  <c r="D3048" i="1"/>
  <c r="D3047" i="1"/>
  <c r="D3046" i="1"/>
  <c r="D3045" i="1"/>
  <c r="D3044" i="1"/>
  <c r="D3043" i="1"/>
  <c r="D3042" i="1"/>
  <c r="D3041" i="1"/>
  <c r="D3040" i="1"/>
  <c r="D3039" i="1"/>
  <c r="D3038" i="1"/>
  <c r="D3037" i="1"/>
  <c r="D3036" i="1"/>
  <c r="D3035" i="1"/>
  <c r="D3034" i="1"/>
  <c r="D3033" i="1"/>
  <c r="D3032" i="1"/>
  <c r="D3031" i="1"/>
  <c r="D3030" i="1"/>
  <c r="D3029" i="1"/>
  <c r="D3028" i="1"/>
  <c r="D3027" i="1"/>
  <c r="D3026" i="1"/>
  <c r="D3025" i="1"/>
  <c r="D3024" i="1"/>
  <c r="D3023" i="1"/>
  <c r="D3022" i="1"/>
  <c r="D3021" i="1"/>
  <c r="D3020" i="1"/>
  <c r="D3019" i="1"/>
  <c r="D3018" i="1"/>
  <c r="D3017" i="1"/>
  <c r="D3016" i="1"/>
  <c r="D3015" i="1"/>
  <c r="D3014" i="1"/>
  <c r="D3013" i="1"/>
  <c r="D3012" i="1"/>
  <c r="D3011" i="1"/>
  <c r="D3010" i="1"/>
  <c r="D3009" i="1"/>
  <c r="D3008" i="1"/>
  <c r="D3007" i="1"/>
  <c r="D3006" i="1"/>
  <c r="D3005" i="1"/>
  <c r="D3004" i="1"/>
  <c r="D3003" i="1"/>
  <c r="D3002" i="1"/>
  <c r="D3001" i="1"/>
  <c r="D3000" i="1"/>
  <c r="D2999" i="1"/>
  <c r="D2998" i="1"/>
  <c r="D2997" i="1"/>
  <c r="D2996" i="1"/>
  <c r="D2995" i="1"/>
  <c r="D2994" i="1"/>
  <c r="D2993" i="1"/>
  <c r="D2992" i="1"/>
  <c r="D2991" i="1"/>
  <c r="D2990" i="1"/>
  <c r="D2989" i="1"/>
  <c r="D2988" i="1"/>
  <c r="D2987" i="1"/>
  <c r="D2986" i="1"/>
  <c r="D2985" i="1"/>
  <c r="D2984" i="1"/>
  <c r="D2983" i="1"/>
  <c r="D2982" i="1"/>
  <c r="D2981" i="1"/>
  <c r="D2980" i="1"/>
  <c r="D2979" i="1"/>
  <c r="D2978" i="1"/>
  <c r="D2977" i="1"/>
  <c r="D2976" i="1"/>
  <c r="D2975" i="1"/>
  <c r="D2974" i="1"/>
  <c r="D2973" i="1"/>
  <c r="D2972" i="1"/>
  <c r="D2971" i="1"/>
  <c r="D2970" i="1"/>
  <c r="D2969" i="1"/>
  <c r="D2968" i="1"/>
  <c r="D2967" i="1"/>
  <c r="D2966" i="1"/>
  <c r="D2965" i="1"/>
  <c r="D2964" i="1"/>
  <c r="D2963" i="1"/>
  <c r="D2962" i="1"/>
  <c r="D2961" i="1"/>
  <c r="D2960" i="1"/>
  <c r="D2959" i="1"/>
  <c r="D2958" i="1"/>
  <c r="D2957" i="1"/>
  <c r="D2956" i="1"/>
  <c r="D2955" i="1"/>
  <c r="D2954" i="1"/>
  <c r="D2953" i="1"/>
  <c r="D2952" i="1"/>
  <c r="D2951" i="1"/>
  <c r="D2950" i="1"/>
  <c r="D2949" i="1"/>
  <c r="D2948" i="1"/>
  <c r="D2947" i="1"/>
  <c r="D2946" i="1"/>
  <c r="D2945" i="1"/>
  <c r="D2944" i="1"/>
  <c r="D2943" i="1"/>
  <c r="D2942" i="1"/>
  <c r="D2941" i="1"/>
  <c r="D2940" i="1"/>
  <c r="D2939" i="1"/>
  <c r="D2938" i="1"/>
  <c r="D2937" i="1"/>
  <c r="D2936" i="1"/>
  <c r="D2935" i="1"/>
  <c r="D2934" i="1"/>
  <c r="D2933" i="1"/>
  <c r="D2932" i="1"/>
  <c r="D2931" i="1"/>
  <c r="D2930" i="1"/>
  <c r="D2929" i="1"/>
  <c r="D2928" i="1"/>
  <c r="D2927" i="1"/>
  <c r="D2926" i="1"/>
  <c r="D2925" i="1"/>
  <c r="D2924" i="1"/>
  <c r="D2923" i="1"/>
  <c r="D2922" i="1"/>
  <c r="D2921" i="1"/>
  <c r="D2920" i="1"/>
  <c r="D2919" i="1"/>
  <c r="D2918" i="1"/>
  <c r="D2917" i="1"/>
  <c r="D2916" i="1"/>
  <c r="D2915" i="1"/>
  <c r="D2914" i="1"/>
  <c r="D2913" i="1"/>
  <c r="D2912" i="1"/>
  <c r="D2911" i="1"/>
  <c r="D2910" i="1"/>
  <c r="D2909" i="1"/>
  <c r="D2908" i="1"/>
  <c r="D2907" i="1"/>
  <c r="D2906" i="1"/>
  <c r="D2905" i="1"/>
  <c r="D2904" i="1"/>
  <c r="D2903" i="1"/>
  <c r="D2902" i="1"/>
  <c r="D2901" i="1"/>
  <c r="D2900" i="1"/>
  <c r="D2899" i="1"/>
  <c r="D2898" i="1"/>
  <c r="D2897" i="1"/>
  <c r="D2896" i="1"/>
  <c r="D2895" i="1"/>
  <c r="D2894" i="1"/>
  <c r="D2893" i="1"/>
  <c r="D2892" i="1"/>
  <c r="D2891" i="1"/>
  <c r="D2890" i="1"/>
  <c r="D2889" i="1"/>
  <c r="D2888" i="1"/>
  <c r="D2887" i="1"/>
  <c r="D2886" i="1"/>
  <c r="D2885" i="1"/>
  <c r="D2884" i="1"/>
  <c r="D2883" i="1"/>
  <c r="D2882" i="1"/>
  <c r="D2881" i="1"/>
  <c r="D2880" i="1"/>
  <c r="D2879" i="1"/>
  <c r="D2878" i="1"/>
  <c r="D2877" i="1"/>
  <c r="D2876" i="1"/>
  <c r="D2875" i="1"/>
  <c r="D2874" i="1"/>
  <c r="D2873" i="1"/>
  <c r="D2872" i="1"/>
  <c r="D2871" i="1"/>
  <c r="D2870" i="1"/>
  <c r="D2869" i="1"/>
  <c r="D2868" i="1"/>
  <c r="D2867" i="1"/>
  <c r="D2866" i="1"/>
  <c r="D2865" i="1"/>
  <c r="D2864" i="1"/>
  <c r="D2863" i="1"/>
  <c r="D2862" i="1"/>
  <c r="D2861" i="1"/>
  <c r="D2860" i="1"/>
  <c r="D2859" i="1"/>
  <c r="D2858" i="1"/>
  <c r="D2857" i="1"/>
  <c r="D2856" i="1"/>
  <c r="D2855" i="1"/>
  <c r="D2854" i="1"/>
  <c r="D2853" i="1"/>
  <c r="D2852" i="1"/>
  <c r="D2851" i="1"/>
  <c r="D2850" i="1"/>
  <c r="D2849" i="1"/>
  <c r="D2848" i="1"/>
  <c r="D2847" i="1"/>
  <c r="D2846" i="1"/>
  <c r="D2845" i="1"/>
  <c r="D2844" i="1"/>
  <c r="D2843" i="1"/>
  <c r="D2842" i="1"/>
  <c r="D2841" i="1"/>
  <c r="D2840" i="1"/>
  <c r="D2839" i="1"/>
  <c r="D2838" i="1"/>
  <c r="D2837" i="1"/>
  <c r="D2836" i="1"/>
  <c r="D2835" i="1"/>
  <c r="D2834" i="1"/>
  <c r="D2833" i="1"/>
  <c r="D2832" i="1"/>
  <c r="D2831" i="1"/>
  <c r="D2830" i="1"/>
  <c r="D2829" i="1"/>
  <c r="D2828" i="1"/>
  <c r="D2827" i="1"/>
  <c r="D2826" i="1"/>
  <c r="D2825" i="1"/>
  <c r="D2824" i="1"/>
  <c r="D2823" i="1"/>
  <c r="D2822" i="1"/>
  <c r="D2821" i="1"/>
  <c r="D2820" i="1"/>
  <c r="D2819" i="1"/>
  <c r="D2818" i="1"/>
  <c r="D2817" i="1"/>
  <c r="D2816" i="1"/>
  <c r="D2815" i="1"/>
  <c r="D2814" i="1"/>
  <c r="D2813" i="1"/>
  <c r="D2812" i="1"/>
  <c r="D2811" i="1"/>
  <c r="D2810" i="1"/>
  <c r="D2809" i="1"/>
  <c r="D2808" i="1"/>
  <c r="D2807" i="1"/>
  <c r="D2806" i="1"/>
  <c r="D2805" i="1"/>
  <c r="D2804" i="1"/>
  <c r="D2803" i="1"/>
  <c r="D2802" i="1"/>
  <c r="D2801" i="1"/>
  <c r="D2800" i="1"/>
  <c r="D2799" i="1"/>
  <c r="D2798" i="1"/>
  <c r="D2797" i="1"/>
  <c r="D2796" i="1"/>
  <c r="D2795" i="1"/>
  <c r="D2794" i="1"/>
  <c r="D2793" i="1"/>
  <c r="D2792" i="1"/>
  <c r="D2791" i="1"/>
  <c r="D2790" i="1"/>
  <c r="D2789" i="1"/>
  <c r="D2788" i="1"/>
  <c r="D2787" i="1"/>
  <c r="D2786" i="1"/>
  <c r="D2785" i="1"/>
  <c r="D2784" i="1"/>
  <c r="D2783" i="1"/>
  <c r="D2782" i="1"/>
  <c r="D2781" i="1"/>
  <c r="D2780" i="1"/>
  <c r="D2779" i="1"/>
  <c r="D2778" i="1"/>
  <c r="D2777" i="1"/>
  <c r="D2776" i="1"/>
  <c r="D2775" i="1"/>
  <c r="D2774" i="1"/>
  <c r="D2773" i="1"/>
  <c r="D2772" i="1"/>
  <c r="D2771" i="1"/>
  <c r="D2770" i="1"/>
  <c r="D2769" i="1"/>
  <c r="D2768" i="1"/>
  <c r="D2767" i="1"/>
  <c r="D2766" i="1"/>
  <c r="D2765" i="1"/>
  <c r="D2764" i="1"/>
  <c r="D2763" i="1"/>
  <c r="D2762" i="1"/>
  <c r="D2761" i="1"/>
  <c r="D2760" i="1"/>
  <c r="D2759" i="1"/>
  <c r="D2758" i="1"/>
  <c r="D2757" i="1"/>
  <c r="D2756" i="1"/>
  <c r="D2755" i="1"/>
  <c r="D2754" i="1"/>
  <c r="D2753" i="1"/>
  <c r="D2752" i="1"/>
  <c r="D2751" i="1"/>
  <c r="D2750" i="1"/>
  <c r="D2749" i="1"/>
  <c r="D2748" i="1"/>
  <c r="D2747" i="1"/>
  <c r="D2746" i="1"/>
  <c r="D2745" i="1"/>
  <c r="D2744" i="1"/>
  <c r="D2743" i="1"/>
  <c r="D2742" i="1"/>
  <c r="D2741" i="1"/>
  <c r="D2740" i="1"/>
  <c r="D2739" i="1"/>
  <c r="D2738" i="1"/>
  <c r="D2737" i="1"/>
  <c r="D2736" i="1"/>
  <c r="D2735" i="1"/>
  <c r="D2734" i="1"/>
  <c r="D2733" i="1"/>
  <c r="D2732" i="1"/>
  <c r="D2731" i="1"/>
  <c r="D2730" i="1"/>
  <c r="D2729" i="1"/>
  <c r="D2728" i="1"/>
  <c r="D2727" i="1"/>
  <c r="D2726" i="1"/>
  <c r="D2725" i="1"/>
  <c r="D2724" i="1"/>
  <c r="D2723" i="1"/>
  <c r="D2722" i="1"/>
  <c r="D2721" i="1"/>
  <c r="D2720" i="1"/>
  <c r="D2719" i="1"/>
  <c r="D2718" i="1"/>
  <c r="D2717" i="1"/>
  <c r="D2716" i="1"/>
  <c r="D2715" i="1"/>
  <c r="D2714" i="1"/>
  <c r="D2713" i="1"/>
  <c r="D2712" i="1"/>
  <c r="D2711" i="1"/>
  <c r="D2710" i="1"/>
  <c r="D2709" i="1"/>
  <c r="D2708" i="1"/>
  <c r="D2707" i="1"/>
  <c r="D2706" i="1"/>
  <c r="D2705" i="1"/>
  <c r="D2704" i="1"/>
  <c r="D2703" i="1"/>
  <c r="D2702" i="1"/>
  <c r="D2701" i="1"/>
  <c r="D2700" i="1"/>
  <c r="D2699" i="1"/>
  <c r="D2698" i="1"/>
  <c r="D2697" i="1"/>
  <c r="D2696" i="1"/>
  <c r="D2695" i="1"/>
  <c r="D2694" i="1"/>
  <c r="D2693" i="1"/>
  <c r="D2692" i="1"/>
  <c r="D2691" i="1"/>
  <c r="D2690" i="1"/>
  <c r="D2689" i="1"/>
  <c r="D2688" i="1"/>
  <c r="D2687" i="1"/>
  <c r="D2686" i="1"/>
  <c r="D2685" i="1"/>
  <c r="D2684" i="1"/>
  <c r="D2683" i="1"/>
  <c r="D2682" i="1"/>
  <c r="D2681" i="1"/>
  <c r="D2680" i="1"/>
  <c r="D2679" i="1"/>
  <c r="D2678" i="1"/>
  <c r="D2677" i="1"/>
  <c r="D2676" i="1"/>
  <c r="D2675" i="1"/>
  <c r="D2674" i="1"/>
  <c r="D2673" i="1"/>
  <c r="D2672" i="1"/>
  <c r="D2671" i="1"/>
  <c r="D2670" i="1"/>
  <c r="D2669" i="1"/>
  <c r="D2668" i="1"/>
  <c r="D2667" i="1"/>
  <c r="D2666" i="1"/>
  <c r="D2665" i="1"/>
  <c r="D2664" i="1"/>
  <c r="D2663" i="1"/>
  <c r="D2662" i="1"/>
  <c r="D2661" i="1"/>
  <c r="D2660" i="1"/>
  <c r="D2659" i="1"/>
  <c r="D2658" i="1"/>
  <c r="D2657" i="1"/>
  <c r="D2656" i="1"/>
  <c r="D2655" i="1"/>
  <c r="D2654" i="1"/>
  <c r="D2653" i="1"/>
  <c r="D2652" i="1"/>
  <c r="D2651" i="1"/>
  <c r="D2650" i="1"/>
  <c r="D2649" i="1"/>
  <c r="D2648" i="1"/>
  <c r="D2647" i="1"/>
  <c r="D2646" i="1"/>
  <c r="D2645" i="1"/>
  <c r="D2644" i="1"/>
  <c r="D2643" i="1"/>
  <c r="D2642" i="1"/>
  <c r="D2641" i="1"/>
  <c r="D2640" i="1"/>
  <c r="D2639" i="1"/>
  <c r="D2638" i="1"/>
  <c r="D2637" i="1"/>
  <c r="D2636" i="1"/>
  <c r="D2635" i="1"/>
  <c r="D2634" i="1"/>
  <c r="D2633" i="1"/>
  <c r="D2632" i="1"/>
  <c r="D2631" i="1"/>
  <c r="D2630" i="1"/>
  <c r="D2629" i="1"/>
  <c r="D2628" i="1"/>
  <c r="D2627" i="1"/>
  <c r="D2626" i="1"/>
  <c r="D2625" i="1"/>
  <c r="D2624" i="1"/>
  <c r="D2623" i="1"/>
  <c r="D2622" i="1"/>
  <c r="D2621" i="1"/>
  <c r="D2620" i="1"/>
  <c r="D2619" i="1"/>
  <c r="D2618" i="1"/>
  <c r="D2617" i="1"/>
  <c r="D2616" i="1"/>
  <c r="D2615" i="1"/>
  <c r="D2614" i="1"/>
  <c r="D2613" i="1"/>
  <c r="D2612" i="1"/>
  <c r="D2611" i="1"/>
  <c r="D2610" i="1"/>
  <c r="D2609" i="1"/>
  <c r="D2608" i="1"/>
  <c r="D2607" i="1"/>
  <c r="D2606" i="1"/>
  <c r="D2605" i="1"/>
  <c r="D2604" i="1"/>
  <c r="D2603" i="1"/>
  <c r="D2602" i="1"/>
  <c r="D2601" i="1"/>
  <c r="D2600" i="1"/>
  <c r="D2599" i="1"/>
  <c r="D2598" i="1"/>
  <c r="D2597" i="1"/>
  <c r="D2596" i="1"/>
  <c r="D2595" i="1"/>
  <c r="D2594" i="1"/>
  <c r="D2593" i="1"/>
  <c r="D2592" i="1"/>
  <c r="D2591" i="1"/>
  <c r="D2590" i="1"/>
  <c r="D2589" i="1"/>
  <c r="D2588" i="1"/>
  <c r="D2587" i="1"/>
  <c r="D2586" i="1"/>
  <c r="D2585" i="1"/>
  <c r="D2584" i="1"/>
  <c r="D2583" i="1"/>
  <c r="D2582" i="1"/>
  <c r="D2581" i="1"/>
  <c r="D2580" i="1"/>
  <c r="D2579" i="1"/>
  <c r="D2578" i="1"/>
  <c r="D2577" i="1"/>
  <c r="D2576" i="1"/>
  <c r="D2575" i="1"/>
  <c r="D2574" i="1"/>
  <c r="D2573" i="1"/>
  <c r="D2572" i="1"/>
  <c r="D2571" i="1"/>
  <c r="D2570" i="1"/>
  <c r="D2569" i="1"/>
  <c r="D2568" i="1"/>
  <c r="D2567" i="1"/>
  <c r="D2566" i="1"/>
  <c r="D2565" i="1"/>
  <c r="D2564" i="1"/>
  <c r="D2563" i="1"/>
  <c r="D2562" i="1"/>
  <c r="D2561" i="1"/>
  <c r="D2560" i="1"/>
  <c r="D2559" i="1"/>
  <c r="D2558" i="1"/>
  <c r="D2557" i="1"/>
  <c r="D2556" i="1"/>
  <c r="D2555" i="1"/>
  <c r="D2554" i="1"/>
  <c r="D2553" i="1"/>
  <c r="D2552" i="1"/>
  <c r="D2551" i="1"/>
  <c r="D2550" i="1"/>
  <c r="D2549" i="1"/>
  <c r="D2548" i="1"/>
  <c r="D2547" i="1"/>
  <c r="D2546" i="1"/>
  <c r="D2545" i="1"/>
  <c r="D2544" i="1"/>
  <c r="D2543" i="1"/>
  <c r="D2542" i="1"/>
  <c r="D2541" i="1"/>
  <c r="D2540" i="1"/>
  <c r="D2539" i="1"/>
  <c r="D2538" i="1"/>
  <c r="D2537" i="1"/>
  <c r="D2536" i="1"/>
  <c r="D2535" i="1"/>
  <c r="D2534" i="1"/>
  <c r="D2533" i="1"/>
  <c r="D2532" i="1"/>
  <c r="D2531" i="1"/>
  <c r="D2530" i="1"/>
  <c r="D2529" i="1"/>
  <c r="D2528" i="1"/>
  <c r="D2527" i="1"/>
  <c r="D2526" i="1"/>
  <c r="D2525" i="1"/>
  <c r="D2524" i="1"/>
  <c r="D2523" i="1"/>
  <c r="D2522" i="1"/>
  <c r="D2521" i="1"/>
  <c r="D2520" i="1"/>
  <c r="D2519" i="1"/>
  <c r="D2518" i="1"/>
  <c r="D2517" i="1"/>
  <c r="D2516" i="1"/>
  <c r="D2515" i="1"/>
  <c r="D2514" i="1"/>
  <c r="D2513" i="1"/>
  <c r="D2512" i="1"/>
  <c r="D2511" i="1"/>
  <c r="D2510" i="1"/>
  <c r="D2509" i="1"/>
  <c r="D2508" i="1"/>
  <c r="D2507" i="1"/>
  <c r="D2506" i="1"/>
  <c r="D2505" i="1"/>
  <c r="D2504" i="1"/>
  <c r="D2503" i="1"/>
  <c r="D2502" i="1"/>
  <c r="D2501" i="1"/>
  <c r="D2500" i="1"/>
  <c r="D2499" i="1"/>
  <c r="D2498" i="1"/>
  <c r="D2497" i="1"/>
  <c r="D2496" i="1"/>
  <c r="D2495" i="1"/>
  <c r="D2494" i="1"/>
  <c r="D2493" i="1"/>
  <c r="D2492" i="1"/>
  <c r="D2491" i="1"/>
  <c r="D2490" i="1"/>
  <c r="D2489" i="1"/>
  <c r="D2488" i="1"/>
  <c r="D2487" i="1"/>
  <c r="D2486" i="1"/>
  <c r="D2485" i="1"/>
  <c r="D2484" i="1"/>
  <c r="D2483" i="1"/>
  <c r="D2482" i="1"/>
  <c r="D2481" i="1"/>
  <c r="D2480" i="1"/>
  <c r="D2479" i="1"/>
  <c r="D2478" i="1"/>
  <c r="D2477" i="1"/>
  <c r="D2476" i="1"/>
  <c r="D2475" i="1"/>
  <c r="D2474" i="1"/>
  <c r="D2473" i="1"/>
  <c r="D2472" i="1"/>
  <c r="D2471" i="1"/>
  <c r="D2470" i="1"/>
  <c r="D2469" i="1"/>
  <c r="D2468" i="1"/>
  <c r="D2467" i="1"/>
  <c r="D2466" i="1"/>
  <c r="D2465" i="1"/>
  <c r="D2464" i="1"/>
  <c r="D2463" i="1"/>
  <c r="D2462" i="1"/>
  <c r="D2461" i="1"/>
  <c r="D2460" i="1"/>
  <c r="D2459" i="1"/>
  <c r="D2458" i="1"/>
  <c r="D2457" i="1"/>
  <c r="D2456" i="1"/>
  <c r="D2455" i="1"/>
  <c r="D2454" i="1"/>
  <c r="D2453" i="1"/>
  <c r="D2452" i="1"/>
  <c r="D2451" i="1"/>
  <c r="D2450" i="1"/>
  <c r="D2449" i="1"/>
  <c r="D2448" i="1"/>
  <c r="D2447" i="1"/>
  <c r="D2446" i="1"/>
  <c r="D2445" i="1"/>
  <c r="D2444" i="1"/>
  <c r="D2443" i="1"/>
  <c r="D2442" i="1"/>
  <c r="D2441" i="1"/>
  <c r="D2440" i="1"/>
  <c r="D2439" i="1"/>
  <c r="D2438" i="1"/>
  <c r="D2437" i="1"/>
  <c r="D2436" i="1"/>
  <c r="D2435" i="1"/>
  <c r="D2434" i="1"/>
  <c r="D2433" i="1"/>
  <c r="D2432" i="1"/>
  <c r="D2431" i="1"/>
  <c r="D2430" i="1"/>
  <c r="D2429" i="1"/>
  <c r="D2428" i="1"/>
  <c r="D2427" i="1"/>
  <c r="D2426" i="1"/>
  <c r="D2425" i="1"/>
  <c r="D2424" i="1"/>
  <c r="D2423" i="1"/>
  <c r="D2422" i="1"/>
  <c r="D2421" i="1"/>
  <c r="D2420" i="1"/>
  <c r="D2419" i="1"/>
  <c r="D2418" i="1"/>
  <c r="D2417" i="1"/>
  <c r="D2416" i="1"/>
  <c r="D2415" i="1"/>
  <c r="D2414" i="1"/>
  <c r="D2413" i="1"/>
  <c r="D2412" i="1"/>
  <c r="D2411" i="1"/>
  <c r="D2410" i="1"/>
  <c r="D2409" i="1"/>
  <c r="D2408" i="1"/>
  <c r="D2407" i="1"/>
  <c r="D2406" i="1"/>
  <c r="D2405" i="1"/>
  <c r="D2404" i="1"/>
  <c r="D2403" i="1"/>
  <c r="D2402" i="1"/>
  <c r="D2401" i="1"/>
  <c r="D2400" i="1"/>
  <c r="D2399" i="1"/>
  <c r="D2398" i="1"/>
  <c r="D2397" i="1"/>
  <c r="D2396" i="1"/>
  <c r="D2395" i="1"/>
  <c r="D2394" i="1"/>
  <c r="D2393" i="1"/>
  <c r="D2392" i="1"/>
  <c r="D2391" i="1"/>
  <c r="D2390" i="1"/>
  <c r="D2389" i="1"/>
  <c r="D2388" i="1"/>
  <c r="D2387" i="1"/>
  <c r="D2386" i="1"/>
  <c r="D2385" i="1"/>
  <c r="D2384" i="1"/>
  <c r="D2383" i="1"/>
  <c r="D2382" i="1"/>
  <c r="D2381" i="1"/>
  <c r="D2380" i="1"/>
  <c r="D2379" i="1"/>
  <c r="D2378" i="1"/>
  <c r="D2377" i="1"/>
  <c r="D2376" i="1"/>
  <c r="D2375" i="1"/>
  <c r="D2374" i="1"/>
  <c r="D2373" i="1"/>
  <c r="D2372" i="1"/>
  <c r="D2371" i="1"/>
  <c r="D2370" i="1"/>
  <c r="D2369" i="1"/>
  <c r="D2368" i="1"/>
  <c r="D2367" i="1"/>
  <c r="D2366" i="1"/>
  <c r="D2365" i="1"/>
  <c r="D2364" i="1"/>
  <c r="D2363" i="1"/>
  <c r="D2362" i="1"/>
  <c r="D2361" i="1"/>
  <c r="D2360" i="1"/>
  <c r="D2359" i="1"/>
  <c r="D2358" i="1"/>
  <c r="D2357" i="1"/>
  <c r="D2356" i="1"/>
  <c r="D2355" i="1"/>
  <c r="D2354" i="1"/>
  <c r="D2353" i="1"/>
  <c r="D2352" i="1"/>
  <c r="D2351" i="1"/>
  <c r="D2350" i="1"/>
  <c r="D2349" i="1"/>
  <c r="D2348" i="1"/>
  <c r="D2347" i="1"/>
  <c r="D2346" i="1"/>
  <c r="D2345" i="1"/>
  <c r="D2344" i="1"/>
  <c r="D2343" i="1"/>
  <c r="D2342" i="1"/>
  <c r="D2341" i="1"/>
  <c r="D2340" i="1"/>
  <c r="D2339" i="1"/>
  <c r="D2338" i="1"/>
  <c r="D2337" i="1"/>
  <c r="D2336" i="1"/>
  <c r="D2335" i="1"/>
  <c r="D2334" i="1"/>
  <c r="D2333" i="1"/>
  <c r="D2332" i="1"/>
  <c r="D2331" i="1"/>
  <c r="D2330" i="1"/>
  <c r="D2329" i="1"/>
  <c r="D2328" i="1"/>
  <c r="D2327" i="1"/>
  <c r="D2326" i="1"/>
  <c r="D2325" i="1"/>
  <c r="D2324" i="1"/>
  <c r="D2323" i="1"/>
  <c r="D2322" i="1"/>
  <c r="D2321" i="1"/>
  <c r="D2320" i="1"/>
  <c r="D2319" i="1"/>
  <c r="D2318" i="1"/>
  <c r="D2317" i="1"/>
  <c r="D2316" i="1"/>
  <c r="D2315" i="1"/>
  <c r="D2314" i="1"/>
  <c r="D2313" i="1"/>
  <c r="D2312" i="1"/>
  <c r="D2311" i="1"/>
  <c r="D2310" i="1"/>
  <c r="D2309" i="1"/>
  <c r="D2308" i="1"/>
  <c r="D2307" i="1"/>
  <c r="D2306" i="1"/>
  <c r="D2305" i="1"/>
  <c r="D2304" i="1"/>
  <c r="D2303" i="1"/>
  <c r="D2302" i="1"/>
  <c r="D2301" i="1"/>
  <c r="D2300" i="1"/>
  <c r="D2299" i="1"/>
  <c r="D2298" i="1"/>
  <c r="D2297" i="1"/>
  <c r="D2296" i="1"/>
  <c r="D2295" i="1"/>
  <c r="D2294" i="1"/>
  <c r="D2293" i="1"/>
  <c r="D2292" i="1"/>
  <c r="D2291" i="1"/>
  <c r="D2290" i="1"/>
  <c r="D2289" i="1"/>
  <c r="D2288" i="1"/>
  <c r="D2287" i="1"/>
  <c r="D2286" i="1"/>
  <c r="D2285" i="1"/>
  <c r="D2284" i="1"/>
  <c r="D2283" i="1"/>
  <c r="D2282" i="1"/>
  <c r="D2281" i="1"/>
  <c r="D2280" i="1"/>
  <c r="D2279" i="1"/>
  <c r="D2278" i="1"/>
  <c r="D2277" i="1"/>
  <c r="D2276" i="1"/>
  <c r="D2275" i="1"/>
  <c r="D2274" i="1"/>
  <c r="D2273" i="1"/>
  <c r="D2272" i="1"/>
  <c r="D2271" i="1"/>
  <c r="D2270" i="1"/>
  <c r="D2269" i="1"/>
  <c r="D2268" i="1"/>
  <c r="D2267" i="1"/>
  <c r="D2266" i="1"/>
  <c r="D2265" i="1"/>
  <c r="D2264" i="1"/>
  <c r="D2263" i="1"/>
  <c r="D2262" i="1"/>
  <c r="D2261" i="1"/>
  <c r="D2260" i="1"/>
  <c r="D2259" i="1"/>
  <c r="D2258" i="1"/>
  <c r="D2257" i="1"/>
  <c r="D2256" i="1"/>
  <c r="D2255" i="1"/>
  <c r="D2254" i="1"/>
  <c r="D2253" i="1"/>
  <c r="D2252" i="1"/>
  <c r="D2251" i="1"/>
  <c r="D2250" i="1"/>
  <c r="D2249" i="1"/>
  <c r="D2248" i="1"/>
  <c r="D2247" i="1"/>
  <c r="D2246" i="1"/>
  <c r="D2245" i="1"/>
  <c r="D2244" i="1"/>
  <c r="D2243" i="1"/>
  <c r="D2242" i="1"/>
  <c r="D2241" i="1"/>
  <c r="D2240" i="1"/>
  <c r="D2239" i="1"/>
  <c r="D2238" i="1"/>
  <c r="D2237" i="1"/>
  <c r="D2236" i="1"/>
  <c r="D2235" i="1"/>
  <c r="D2234" i="1"/>
  <c r="D2233" i="1"/>
  <c r="D2232" i="1"/>
  <c r="D2231" i="1"/>
  <c r="D2230" i="1"/>
  <c r="D2229" i="1"/>
  <c r="D2228" i="1"/>
  <c r="D2227" i="1"/>
  <c r="D2226" i="1"/>
  <c r="D2225" i="1"/>
  <c r="D2224" i="1"/>
  <c r="D2223" i="1"/>
  <c r="D2222" i="1"/>
  <c r="D2221" i="1"/>
  <c r="D2220" i="1"/>
  <c r="D2219" i="1"/>
  <c r="D2218" i="1"/>
  <c r="D2217" i="1"/>
  <c r="D2216" i="1"/>
  <c r="D2215" i="1"/>
  <c r="D2214" i="1"/>
  <c r="D2213" i="1"/>
  <c r="D2212" i="1"/>
  <c r="D2211" i="1"/>
  <c r="D2210" i="1"/>
  <c r="D2209" i="1"/>
  <c r="D2208" i="1"/>
  <c r="D2207" i="1"/>
  <c r="D2206" i="1"/>
  <c r="D2205" i="1"/>
  <c r="D2204" i="1"/>
  <c r="D2203" i="1"/>
  <c r="D2202" i="1"/>
  <c r="D2201" i="1"/>
  <c r="D2200" i="1"/>
  <c r="D2199" i="1"/>
  <c r="D2198" i="1"/>
  <c r="D2197" i="1"/>
  <c r="D2196" i="1"/>
  <c r="D2195" i="1"/>
  <c r="D2194" i="1"/>
  <c r="D2193" i="1"/>
  <c r="D2192" i="1"/>
  <c r="D2191" i="1"/>
  <c r="D2190" i="1"/>
  <c r="D2189" i="1"/>
  <c r="D2188" i="1"/>
  <c r="D2187" i="1"/>
  <c r="D2186" i="1"/>
  <c r="D2185" i="1"/>
  <c r="D2184" i="1"/>
  <c r="D2183" i="1"/>
  <c r="D2182" i="1"/>
  <c r="D2181" i="1"/>
  <c r="D2180" i="1"/>
  <c r="D2179" i="1"/>
  <c r="D2178" i="1"/>
  <c r="D2177" i="1"/>
  <c r="D2176" i="1"/>
  <c r="D2175" i="1"/>
  <c r="D2174" i="1"/>
  <c r="D2173" i="1"/>
  <c r="D2172" i="1"/>
  <c r="D2171" i="1"/>
  <c r="D2170" i="1"/>
  <c r="D2169" i="1"/>
  <c r="D2168" i="1"/>
  <c r="D2167" i="1"/>
  <c r="D2166" i="1"/>
  <c r="D2165" i="1"/>
  <c r="D2164" i="1"/>
  <c r="D2163" i="1"/>
  <c r="D2162" i="1"/>
  <c r="D2161" i="1"/>
  <c r="D2160" i="1"/>
  <c r="D2159" i="1"/>
  <c r="D2158" i="1"/>
  <c r="D2157" i="1"/>
  <c r="D2156" i="1"/>
  <c r="D2155" i="1"/>
  <c r="D2154" i="1"/>
  <c r="D2153" i="1"/>
  <c r="D2152" i="1"/>
  <c r="D2151" i="1"/>
  <c r="D2150" i="1"/>
  <c r="D2149" i="1"/>
  <c r="D2148" i="1"/>
  <c r="D2147" i="1"/>
  <c r="D2146" i="1"/>
  <c r="D2145" i="1"/>
  <c r="D2144" i="1"/>
  <c r="D2143" i="1"/>
  <c r="D2142" i="1"/>
  <c r="D2141" i="1"/>
  <c r="D2140" i="1"/>
  <c r="D2139" i="1"/>
  <c r="D2138" i="1"/>
  <c r="D2137" i="1"/>
  <c r="D2136" i="1"/>
  <c r="D2135" i="1"/>
  <c r="D2134" i="1"/>
  <c r="D2133" i="1"/>
  <c r="D2132" i="1"/>
  <c r="D2131" i="1"/>
  <c r="D2130" i="1"/>
  <c r="D2129" i="1"/>
  <c r="D2128" i="1"/>
  <c r="D2127" i="1"/>
  <c r="D2126" i="1"/>
  <c r="D2125" i="1"/>
  <c r="D2124" i="1"/>
  <c r="D2123" i="1"/>
  <c r="D2122" i="1"/>
  <c r="D2121" i="1"/>
  <c r="D2120" i="1"/>
  <c r="D2119" i="1"/>
  <c r="D2118" i="1"/>
  <c r="D2117" i="1"/>
  <c r="D2116" i="1"/>
  <c r="D2115" i="1"/>
  <c r="D2114" i="1"/>
  <c r="D2113" i="1"/>
  <c r="D2112" i="1"/>
  <c r="D2111" i="1"/>
  <c r="D2110" i="1"/>
  <c r="D2109" i="1"/>
  <c r="D2108" i="1"/>
  <c r="D2107" i="1"/>
  <c r="D2106" i="1"/>
  <c r="D2105" i="1"/>
  <c r="D2104" i="1"/>
  <c r="D2103" i="1"/>
  <c r="D2102" i="1"/>
  <c r="D2101" i="1"/>
  <c r="D2100" i="1"/>
  <c r="D2099" i="1"/>
  <c r="D2098" i="1"/>
  <c r="D2097" i="1"/>
  <c r="D2096" i="1"/>
  <c r="D2095" i="1"/>
  <c r="D2094" i="1"/>
  <c r="D2093" i="1"/>
  <c r="D2092" i="1"/>
  <c r="D2091" i="1"/>
  <c r="D2090" i="1"/>
  <c r="D2089" i="1"/>
  <c r="D2088" i="1"/>
  <c r="D2087" i="1"/>
  <c r="D2086" i="1"/>
  <c r="D2085" i="1"/>
  <c r="D2084" i="1"/>
  <c r="D2083" i="1"/>
  <c r="D2082" i="1"/>
  <c r="D2081" i="1"/>
  <c r="D2080" i="1"/>
  <c r="D2079" i="1"/>
  <c r="D2078" i="1"/>
  <c r="D2077" i="1"/>
  <c r="D2076" i="1"/>
  <c r="D2075" i="1"/>
  <c r="D2074" i="1"/>
  <c r="D2073" i="1"/>
  <c r="D2072" i="1"/>
  <c r="D2071" i="1"/>
  <c r="D2070" i="1"/>
  <c r="D2069" i="1"/>
  <c r="D2068" i="1"/>
  <c r="D2067" i="1"/>
  <c r="D2066" i="1"/>
  <c r="D2065" i="1"/>
  <c r="D2064" i="1"/>
  <c r="D2063" i="1"/>
  <c r="D2062" i="1"/>
  <c r="D2061" i="1"/>
  <c r="D2060" i="1"/>
  <c r="D2059" i="1"/>
  <c r="D2058" i="1"/>
  <c r="D2057" i="1"/>
  <c r="D2056" i="1"/>
  <c r="D2055" i="1"/>
  <c r="D2054" i="1"/>
  <c r="D2053" i="1"/>
  <c r="D2052" i="1"/>
  <c r="D2051" i="1"/>
  <c r="D2050" i="1"/>
  <c r="D2049" i="1"/>
  <c r="D2048" i="1"/>
  <c r="D2047" i="1"/>
  <c r="D2046" i="1"/>
  <c r="D2045" i="1"/>
  <c r="D2044" i="1"/>
  <c r="D2043" i="1"/>
  <c r="D2042" i="1"/>
  <c r="D2041" i="1"/>
  <c r="D2040" i="1"/>
  <c r="D2039" i="1"/>
  <c r="D2038" i="1"/>
  <c r="D2037" i="1"/>
  <c r="D2036" i="1"/>
  <c r="D2035" i="1"/>
  <c r="D2034" i="1"/>
  <c r="D2033" i="1"/>
  <c r="D2032" i="1"/>
  <c r="D2031" i="1"/>
  <c r="D2030" i="1"/>
  <c r="D2029" i="1"/>
  <c r="D2028" i="1"/>
  <c r="D2027" i="1"/>
  <c r="D2026" i="1"/>
  <c r="D2025" i="1"/>
  <c r="D2024" i="1"/>
  <c r="D2023" i="1"/>
  <c r="D2022" i="1"/>
  <c r="D2021" i="1"/>
  <c r="D2020" i="1"/>
  <c r="D2019" i="1"/>
  <c r="D2018" i="1"/>
  <c r="D2017" i="1"/>
  <c r="D2016" i="1"/>
  <c r="D2015" i="1"/>
  <c r="D2014" i="1"/>
  <c r="D2013" i="1"/>
  <c r="D2012" i="1"/>
  <c r="D2011" i="1"/>
  <c r="D2010" i="1"/>
  <c r="D2009" i="1"/>
  <c r="D2008" i="1"/>
  <c r="D2007" i="1"/>
  <c r="D2006" i="1"/>
  <c r="D2005" i="1"/>
  <c r="D2004" i="1"/>
  <c r="D2003" i="1"/>
  <c r="D2002" i="1"/>
  <c r="D2001" i="1"/>
  <c r="D2000" i="1"/>
  <c r="D1999" i="1"/>
  <c r="D1998" i="1"/>
  <c r="D1997" i="1"/>
  <c r="D1996" i="1"/>
  <c r="D1995" i="1"/>
  <c r="D1994" i="1"/>
  <c r="D1993" i="1"/>
  <c r="D1992" i="1"/>
  <c r="D1991" i="1"/>
  <c r="D1990" i="1"/>
  <c r="D1989" i="1"/>
  <c r="D1988" i="1"/>
  <c r="D1987" i="1"/>
  <c r="D1986" i="1"/>
  <c r="D1985" i="1"/>
  <c r="D1984" i="1"/>
  <c r="D1983" i="1"/>
  <c r="D1982" i="1"/>
  <c r="D1981" i="1"/>
  <c r="D1980" i="1"/>
  <c r="D1979" i="1"/>
  <c r="D1978" i="1"/>
  <c r="D1977" i="1"/>
  <c r="D1976" i="1"/>
  <c r="D1975" i="1"/>
  <c r="D1974" i="1"/>
  <c r="D1973" i="1"/>
  <c r="D1972" i="1"/>
  <c r="D1971" i="1"/>
  <c r="D1970" i="1"/>
  <c r="D1969" i="1"/>
  <c r="D1968" i="1"/>
  <c r="D1967" i="1"/>
  <c r="D1966" i="1"/>
  <c r="D1965" i="1"/>
  <c r="D1964" i="1"/>
  <c r="D1963" i="1"/>
  <c r="D1962" i="1"/>
  <c r="D1961" i="1"/>
  <c r="D1960" i="1"/>
  <c r="D1959" i="1"/>
  <c r="D1958" i="1"/>
  <c r="D1957" i="1"/>
  <c r="D1956" i="1"/>
  <c r="D1955" i="1"/>
  <c r="D1954" i="1"/>
  <c r="D1953" i="1"/>
  <c r="D1952" i="1"/>
  <c r="D1951" i="1"/>
  <c r="D1950" i="1"/>
  <c r="D1949" i="1"/>
  <c r="D1948" i="1"/>
  <c r="D1947" i="1"/>
  <c r="D1946" i="1"/>
  <c r="D1945" i="1"/>
  <c r="D1944" i="1"/>
  <c r="D1943" i="1"/>
  <c r="D1942" i="1"/>
  <c r="D1941" i="1"/>
  <c r="D1940" i="1"/>
  <c r="D1939" i="1"/>
  <c r="D1938" i="1"/>
  <c r="D1937" i="1"/>
  <c r="D1936" i="1"/>
  <c r="D1935" i="1"/>
  <c r="D1934" i="1"/>
  <c r="D1933" i="1"/>
  <c r="D1932" i="1"/>
  <c r="D1931" i="1"/>
  <c r="D1930" i="1"/>
  <c r="D1929" i="1"/>
  <c r="D1928" i="1"/>
  <c r="D1927" i="1"/>
  <c r="D1926" i="1"/>
  <c r="D1925" i="1"/>
  <c r="D1924" i="1"/>
  <c r="D1923" i="1"/>
  <c r="D1922" i="1"/>
  <c r="D1921" i="1"/>
  <c r="D1920" i="1"/>
  <c r="D1919" i="1"/>
  <c r="D1918" i="1"/>
  <c r="D1917" i="1"/>
  <c r="D1916" i="1"/>
  <c r="D1915" i="1"/>
  <c r="D1914" i="1"/>
  <c r="D1913" i="1"/>
  <c r="D1912" i="1"/>
  <c r="D1911" i="1"/>
  <c r="D1910" i="1"/>
  <c r="D1909" i="1"/>
  <c r="D1908" i="1"/>
  <c r="D1907" i="1"/>
  <c r="D1906" i="1"/>
  <c r="D1905" i="1"/>
  <c r="D1904" i="1"/>
  <c r="D1903" i="1"/>
  <c r="D1902" i="1"/>
  <c r="D1901" i="1"/>
  <c r="D1900" i="1"/>
  <c r="D1899" i="1"/>
  <c r="D1898" i="1"/>
  <c r="D1897" i="1"/>
  <c r="D1896" i="1"/>
  <c r="D1895" i="1"/>
  <c r="D1894" i="1"/>
  <c r="D1893" i="1"/>
  <c r="D1892" i="1"/>
  <c r="D1891" i="1"/>
  <c r="D1890" i="1"/>
  <c r="D1889" i="1"/>
  <c r="D1888" i="1"/>
  <c r="D1887" i="1"/>
  <c r="D1886" i="1"/>
  <c r="D1885" i="1"/>
  <c r="D1884" i="1"/>
  <c r="D1883" i="1"/>
  <c r="D1882" i="1"/>
  <c r="D1881" i="1"/>
  <c r="D1880" i="1"/>
  <c r="D1879" i="1"/>
  <c r="D1878" i="1"/>
  <c r="D1877" i="1"/>
  <c r="D1876" i="1"/>
  <c r="D1875" i="1"/>
  <c r="D1874" i="1"/>
  <c r="D1873" i="1"/>
  <c r="D1872" i="1"/>
  <c r="D1871" i="1"/>
  <c r="D1870" i="1"/>
  <c r="D1869" i="1"/>
  <c r="D1868" i="1"/>
  <c r="D1867" i="1"/>
  <c r="D1866" i="1"/>
  <c r="D1865" i="1"/>
  <c r="D1864" i="1"/>
  <c r="D1863" i="1"/>
  <c r="D1862" i="1"/>
  <c r="D1861" i="1"/>
  <c r="D1860" i="1"/>
  <c r="D1859" i="1"/>
  <c r="D1858" i="1"/>
  <c r="D1857" i="1"/>
  <c r="D1856" i="1"/>
  <c r="D1855" i="1"/>
  <c r="D1854" i="1"/>
  <c r="D1853" i="1"/>
  <c r="D1852" i="1"/>
  <c r="D1851" i="1"/>
  <c r="D1850" i="1"/>
  <c r="D1849" i="1"/>
  <c r="D1848" i="1"/>
  <c r="D1847" i="1"/>
  <c r="D1846" i="1"/>
  <c r="D1845" i="1"/>
  <c r="D1844" i="1"/>
  <c r="D1843" i="1"/>
  <c r="D1842" i="1"/>
  <c r="D1841" i="1"/>
  <c r="D1840" i="1"/>
  <c r="D1839" i="1"/>
  <c r="D1838" i="1"/>
  <c r="D1837" i="1"/>
  <c r="D1836" i="1"/>
  <c r="D1835" i="1"/>
  <c r="D1834" i="1"/>
  <c r="D1833" i="1"/>
  <c r="D1832" i="1"/>
  <c r="D1831" i="1"/>
  <c r="D1830" i="1"/>
  <c r="D1829" i="1"/>
  <c r="D1828" i="1"/>
  <c r="D1827" i="1"/>
  <c r="D1826" i="1"/>
  <c r="D1825" i="1"/>
  <c r="D1824" i="1"/>
  <c r="D1823" i="1"/>
  <c r="D1822" i="1"/>
  <c r="D1821" i="1"/>
  <c r="D1820" i="1"/>
  <c r="D1819" i="1"/>
  <c r="D1818" i="1"/>
  <c r="D1817" i="1"/>
  <c r="D1816" i="1"/>
  <c r="D1815" i="1"/>
  <c r="D1814" i="1"/>
  <c r="D1813" i="1"/>
  <c r="D1812" i="1"/>
  <c r="D1811" i="1"/>
  <c r="D1810" i="1"/>
  <c r="D1809" i="1"/>
  <c r="D1808" i="1"/>
  <c r="D1807" i="1"/>
  <c r="D1806" i="1"/>
  <c r="D1805" i="1"/>
  <c r="D1804" i="1"/>
  <c r="D1803" i="1"/>
  <c r="D1802" i="1"/>
  <c r="D1801" i="1"/>
  <c r="D1800" i="1"/>
  <c r="D1799" i="1"/>
  <c r="D1798" i="1"/>
  <c r="D1797" i="1"/>
  <c r="D1796" i="1"/>
  <c r="D1795" i="1"/>
  <c r="D1794" i="1"/>
  <c r="D1793" i="1"/>
  <c r="D1792" i="1"/>
  <c r="D1791" i="1"/>
  <c r="D1790" i="1"/>
  <c r="D1789" i="1"/>
  <c r="D1788" i="1"/>
  <c r="D1787" i="1"/>
  <c r="D1786" i="1"/>
  <c r="D1785" i="1"/>
  <c r="D1784" i="1"/>
  <c r="D1783" i="1"/>
  <c r="D1782" i="1"/>
  <c r="D1781" i="1"/>
  <c r="D1780" i="1"/>
  <c r="D1779" i="1"/>
  <c r="D1778" i="1"/>
  <c r="D1777" i="1"/>
  <c r="D1776" i="1"/>
  <c r="D1775" i="1"/>
  <c r="D1774" i="1"/>
  <c r="D1773" i="1"/>
  <c r="D1772" i="1"/>
  <c r="D1771" i="1"/>
  <c r="D1770" i="1"/>
  <c r="D1769" i="1"/>
  <c r="D1768" i="1"/>
  <c r="D1767" i="1"/>
  <c r="D1766" i="1"/>
  <c r="D1765" i="1"/>
  <c r="D1764" i="1"/>
  <c r="D1763" i="1"/>
  <c r="D1762" i="1"/>
  <c r="D1761" i="1"/>
  <c r="D1760" i="1"/>
  <c r="D1759" i="1"/>
  <c r="D1758" i="1"/>
  <c r="D1757" i="1"/>
  <c r="D1756" i="1"/>
  <c r="D1755" i="1"/>
  <c r="D1754" i="1"/>
  <c r="D1753" i="1"/>
  <c r="D1752" i="1"/>
  <c r="D1751" i="1"/>
  <c r="D1750" i="1"/>
  <c r="D1749" i="1"/>
  <c r="D1748" i="1"/>
  <c r="D1747" i="1"/>
  <c r="D1746" i="1"/>
  <c r="D1745" i="1"/>
  <c r="D1744" i="1"/>
  <c r="D1743" i="1"/>
  <c r="D1742" i="1"/>
  <c r="D1741" i="1"/>
  <c r="D1740" i="1"/>
  <c r="D1739" i="1"/>
  <c r="D1738" i="1"/>
  <c r="D1737" i="1"/>
  <c r="D1736" i="1"/>
  <c r="D1735" i="1"/>
  <c r="D1734" i="1"/>
  <c r="D1733" i="1"/>
  <c r="D1732" i="1"/>
  <c r="D1731" i="1"/>
  <c r="D1730" i="1"/>
  <c r="D1729" i="1"/>
  <c r="D1728" i="1"/>
  <c r="D1727" i="1"/>
  <c r="D1726" i="1"/>
  <c r="D1725" i="1"/>
  <c r="D1724" i="1"/>
  <c r="D1723" i="1"/>
  <c r="D1722" i="1"/>
  <c r="D1721" i="1"/>
  <c r="D1720" i="1"/>
  <c r="D1719" i="1"/>
  <c r="D1718" i="1"/>
  <c r="D1717" i="1"/>
  <c r="D1716" i="1"/>
  <c r="D1715" i="1"/>
  <c r="D1714" i="1"/>
  <c r="D1713" i="1"/>
  <c r="D1712" i="1"/>
  <c r="D1711" i="1"/>
  <c r="D1710" i="1"/>
  <c r="D1709" i="1"/>
  <c r="D1708" i="1"/>
  <c r="D1707" i="1"/>
  <c r="D1706" i="1"/>
  <c r="D1705" i="1"/>
  <c r="D1704" i="1"/>
  <c r="D1703" i="1"/>
  <c r="D1702" i="1"/>
  <c r="D1701" i="1"/>
  <c r="D1700" i="1"/>
  <c r="D1699" i="1"/>
  <c r="D1698" i="1"/>
  <c r="D1697" i="1"/>
  <c r="D1696" i="1"/>
  <c r="D1695" i="1"/>
  <c r="D1694" i="1"/>
  <c r="D1693" i="1"/>
  <c r="D1692" i="1"/>
  <c r="D1691" i="1"/>
  <c r="D1690" i="1"/>
  <c r="D1689" i="1"/>
  <c r="D1688" i="1"/>
  <c r="D1687" i="1"/>
  <c r="D1686" i="1"/>
  <c r="D1685" i="1"/>
  <c r="D1684" i="1"/>
  <c r="D1683" i="1"/>
  <c r="D1682" i="1"/>
  <c r="D1681" i="1"/>
  <c r="D1680" i="1"/>
  <c r="D1679" i="1"/>
  <c r="D1678" i="1"/>
  <c r="D1677" i="1"/>
  <c r="D1676" i="1"/>
  <c r="D1675" i="1"/>
  <c r="D1674" i="1"/>
  <c r="D1673" i="1"/>
  <c r="D1672" i="1"/>
  <c r="D1671" i="1"/>
  <c r="D1670" i="1"/>
  <c r="D1669" i="1"/>
  <c r="D1668" i="1"/>
  <c r="D1667" i="1"/>
  <c r="D1666" i="1"/>
  <c r="D1665" i="1"/>
  <c r="D1664" i="1"/>
  <c r="D1663" i="1"/>
  <c r="D1662" i="1"/>
  <c r="D1661" i="1"/>
  <c r="D1660" i="1"/>
  <c r="D1659" i="1"/>
  <c r="D1658" i="1"/>
  <c r="D1657" i="1"/>
  <c r="D1656" i="1"/>
  <c r="D1655" i="1"/>
  <c r="D1654" i="1"/>
  <c r="D1653" i="1"/>
  <c r="D1652" i="1"/>
  <c r="D1651" i="1"/>
  <c r="D1650" i="1"/>
  <c r="D1649" i="1"/>
  <c r="D1648" i="1"/>
  <c r="D1647" i="1"/>
  <c r="D1646" i="1"/>
  <c r="D1645" i="1"/>
  <c r="D1644" i="1"/>
  <c r="D1643" i="1"/>
  <c r="D1642" i="1"/>
  <c r="D1641" i="1"/>
  <c r="D1640" i="1"/>
  <c r="D1639" i="1"/>
  <c r="D1638" i="1"/>
  <c r="D1637" i="1"/>
  <c r="D1636" i="1"/>
  <c r="D1635" i="1"/>
  <c r="D1634" i="1"/>
  <c r="D1633" i="1"/>
  <c r="D1632" i="1"/>
  <c r="D1631" i="1"/>
  <c r="D1630" i="1"/>
  <c r="D1629" i="1"/>
  <c r="D1628" i="1"/>
  <c r="D1627" i="1"/>
  <c r="D1626" i="1"/>
  <c r="D1625" i="1"/>
  <c r="D1624" i="1"/>
  <c r="D1623" i="1"/>
  <c r="D1622" i="1"/>
  <c r="D1621" i="1"/>
  <c r="D1620" i="1"/>
  <c r="D1619" i="1"/>
  <c r="D1618" i="1"/>
  <c r="D1617" i="1"/>
  <c r="D1616" i="1"/>
  <c r="D1615" i="1"/>
  <c r="D1614" i="1"/>
  <c r="D1613" i="1"/>
  <c r="D1612" i="1"/>
  <c r="D1611" i="1"/>
  <c r="D1610" i="1"/>
  <c r="D1609" i="1"/>
  <c r="D1608" i="1"/>
  <c r="D1607" i="1"/>
  <c r="D1606" i="1"/>
  <c r="D1605" i="1"/>
  <c r="D1604" i="1"/>
  <c r="D1603" i="1"/>
  <c r="D1602" i="1"/>
  <c r="D1601" i="1"/>
  <c r="D1600" i="1"/>
  <c r="D1599" i="1"/>
  <c r="D1598" i="1"/>
  <c r="D1597" i="1"/>
  <c r="D1596" i="1"/>
  <c r="D1595" i="1"/>
  <c r="D1594" i="1"/>
  <c r="D1593" i="1"/>
  <c r="D1592" i="1"/>
  <c r="D1591" i="1"/>
  <c r="D1590" i="1"/>
  <c r="D1589" i="1"/>
  <c r="D1588" i="1"/>
  <c r="D1587" i="1"/>
  <c r="D1586" i="1"/>
  <c r="D1585" i="1"/>
  <c r="D1584" i="1"/>
  <c r="D1583" i="1"/>
  <c r="D1582" i="1"/>
  <c r="D1581" i="1"/>
  <c r="D1580" i="1"/>
  <c r="D1579" i="1"/>
  <c r="D1578" i="1"/>
  <c r="D1577" i="1"/>
  <c r="D1576" i="1"/>
  <c r="D1575" i="1"/>
  <c r="D1574" i="1"/>
  <c r="D1573" i="1"/>
  <c r="D1572" i="1"/>
  <c r="D1571" i="1"/>
  <c r="D1570" i="1"/>
  <c r="D1569" i="1"/>
  <c r="D1568" i="1"/>
  <c r="D1567" i="1"/>
  <c r="D1566" i="1"/>
  <c r="D1565" i="1"/>
  <c r="D1564" i="1"/>
  <c r="D1563" i="1"/>
  <c r="D1562" i="1"/>
  <c r="D1561" i="1"/>
  <c r="D1560" i="1"/>
  <c r="D1559" i="1"/>
  <c r="D1558" i="1"/>
  <c r="D1557" i="1"/>
  <c r="D1556" i="1"/>
  <c r="D1555" i="1"/>
  <c r="D1554" i="1"/>
  <c r="D1553" i="1"/>
  <c r="D1552" i="1"/>
  <c r="D1551" i="1"/>
  <c r="D1550" i="1"/>
  <c r="D1549" i="1"/>
  <c r="D1548" i="1"/>
  <c r="D1547" i="1"/>
  <c r="D1546" i="1"/>
  <c r="D1545" i="1"/>
  <c r="D1544" i="1"/>
  <c r="D1543" i="1"/>
  <c r="D1542" i="1"/>
  <c r="D1541" i="1"/>
  <c r="D1540" i="1"/>
  <c r="D1539" i="1"/>
  <c r="D1538" i="1"/>
  <c r="D1537" i="1"/>
  <c r="D1536" i="1"/>
  <c r="D1535" i="1"/>
  <c r="D1534" i="1"/>
  <c r="D1533" i="1"/>
  <c r="D1532" i="1"/>
  <c r="D1531" i="1"/>
  <c r="D1530" i="1"/>
  <c r="D1529" i="1"/>
  <c r="D1528" i="1"/>
  <c r="D1527" i="1"/>
  <c r="D1526" i="1"/>
  <c r="D1525" i="1"/>
  <c r="D1524" i="1"/>
  <c r="D1523" i="1"/>
  <c r="D1522" i="1"/>
  <c r="D1521" i="1"/>
  <c r="D1520" i="1"/>
  <c r="D1519" i="1"/>
  <c r="D1518" i="1"/>
  <c r="D1517" i="1"/>
  <c r="D1516" i="1"/>
  <c r="D1515" i="1"/>
  <c r="D1514" i="1"/>
  <c r="D1513" i="1"/>
  <c r="D1512" i="1"/>
  <c r="D1511" i="1"/>
  <c r="D1510" i="1"/>
  <c r="D1509" i="1"/>
  <c r="D1508" i="1"/>
  <c r="D1507" i="1"/>
  <c r="D1506" i="1"/>
  <c r="D1505" i="1"/>
  <c r="D1504" i="1"/>
  <c r="D1503" i="1"/>
  <c r="D1502" i="1"/>
  <c r="D1501" i="1"/>
  <c r="D1500" i="1"/>
  <c r="D1499" i="1"/>
  <c r="D1498" i="1"/>
  <c r="D1497" i="1"/>
  <c r="D1496" i="1"/>
  <c r="D1495" i="1"/>
  <c r="D1494" i="1"/>
  <c r="D1493" i="1"/>
  <c r="D1492" i="1"/>
  <c r="D1491" i="1"/>
  <c r="D1490" i="1"/>
  <c r="D1489" i="1"/>
  <c r="D1488" i="1"/>
  <c r="D1487" i="1"/>
  <c r="D1486" i="1"/>
  <c r="D1485" i="1"/>
  <c r="D1484" i="1"/>
  <c r="D1483" i="1"/>
  <c r="D1482" i="1"/>
  <c r="D1481" i="1"/>
  <c r="D1480" i="1"/>
  <c r="D1479" i="1"/>
  <c r="D1478" i="1"/>
  <c r="D1477" i="1"/>
  <c r="D1476" i="1"/>
  <c r="D1475" i="1"/>
  <c r="D1474" i="1"/>
  <c r="D1473" i="1"/>
  <c r="D1472" i="1"/>
  <c r="D1471" i="1"/>
  <c r="D1470" i="1"/>
  <c r="D1469" i="1"/>
  <c r="D1468" i="1"/>
  <c r="D1467" i="1"/>
  <c r="D1466" i="1"/>
  <c r="D1465" i="1"/>
  <c r="D1464" i="1"/>
  <c r="D1463" i="1"/>
  <c r="D1462" i="1"/>
  <c r="D1461" i="1"/>
  <c r="D1460" i="1"/>
  <c r="D1459" i="1"/>
  <c r="D1458" i="1"/>
  <c r="D1457" i="1"/>
  <c r="D1456" i="1"/>
  <c r="D1455" i="1"/>
  <c r="D1454" i="1"/>
  <c r="D1453" i="1"/>
  <c r="D1452" i="1"/>
  <c r="D1451" i="1"/>
  <c r="D1450" i="1"/>
  <c r="D1449" i="1"/>
  <c r="D1448" i="1"/>
  <c r="D1447" i="1"/>
  <c r="D1446" i="1"/>
  <c r="D1445" i="1"/>
  <c r="D1444" i="1"/>
  <c r="D1443" i="1"/>
  <c r="D1442" i="1"/>
  <c r="D1441" i="1"/>
  <c r="D1440" i="1"/>
  <c r="D1439" i="1"/>
  <c r="D1438" i="1"/>
  <c r="D1437" i="1"/>
  <c r="D1436" i="1"/>
  <c r="D1435" i="1"/>
  <c r="D1434" i="1"/>
  <c r="D1433" i="1"/>
  <c r="D1432" i="1"/>
  <c r="D1431" i="1"/>
  <c r="D1430" i="1"/>
  <c r="D1429" i="1"/>
  <c r="D1428" i="1"/>
  <c r="D1427" i="1"/>
  <c r="D1426" i="1"/>
  <c r="D1425" i="1"/>
  <c r="D1424" i="1"/>
  <c r="D1423" i="1"/>
  <c r="D1422" i="1"/>
  <c r="D1421" i="1"/>
  <c r="D1420" i="1"/>
  <c r="D1419" i="1"/>
  <c r="D1418" i="1"/>
  <c r="D1417" i="1"/>
  <c r="D1416" i="1"/>
  <c r="D1415" i="1"/>
  <c r="D1414" i="1"/>
  <c r="D1413" i="1"/>
  <c r="D1412" i="1"/>
  <c r="D1411" i="1"/>
  <c r="D1410" i="1"/>
  <c r="D1409" i="1"/>
  <c r="D1408" i="1"/>
  <c r="D1407" i="1"/>
  <c r="D1406" i="1"/>
  <c r="D1405" i="1"/>
  <c r="D1404" i="1"/>
  <c r="D1403" i="1"/>
  <c r="D1402" i="1"/>
  <c r="D1401" i="1"/>
  <c r="D1400" i="1"/>
  <c r="D1399" i="1"/>
  <c r="D1398" i="1"/>
  <c r="D1397" i="1"/>
  <c r="D1396" i="1"/>
  <c r="D1395" i="1"/>
  <c r="D1394" i="1"/>
  <c r="D1393" i="1"/>
  <c r="D1392" i="1"/>
  <c r="D1391" i="1"/>
  <c r="D1390" i="1"/>
  <c r="D1389" i="1"/>
  <c r="D1388" i="1"/>
  <c r="D1387" i="1"/>
  <c r="D1386" i="1"/>
  <c r="D1385" i="1"/>
  <c r="D1384" i="1"/>
  <c r="D1383" i="1"/>
  <c r="D1382" i="1"/>
  <c r="D1381" i="1"/>
  <c r="D1380" i="1"/>
  <c r="D1379" i="1"/>
  <c r="D1378" i="1"/>
  <c r="D1377" i="1"/>
  <c r="D1376" i="1"/>
  <c r="D1375" i="1"/>
  <c r="D1374" i="1"/>
  <c r="D1373" i="1"/>
  <c r="D1372" i="1"/>
  <c r="D1371" i="1"/>
  <c r="D1370" i="1"/>
  <c r="D1369" i="1"/>
  <c r="D1368" i="1"/>
  <c r="D1367" i="1"/>
  <c r="D1366" i="1"/>
  <c r="D1365" i="1"/>
  <c r="D1364" i="1"/>
  <c r="D1363" i="1"/>
  <c r="D1362" i="1"/>
  <c r="D1361" i="1"/>
  <c r="D1360" i="1"/>
  <c r="D1359" i="1"/>
  <c r="D1358" i="1"/>
  <c r="D1357" i="1"/>
  <c r="D1356" i="1"/>
  <c r="D1355" i="1"/>
  <c r="D1354" i="1"/>
  <c r="D1353" i="1"/>
  <c r="D1352" i="1"/>
  <c r="D1351" i="1"/>
  <c r="D1350" i="1"/>
  <c r="D1349" i="1"/>
  <c r="D1348" i="1"/>
  <c r="D1347" i="1"/>
  <c r="D1346" i="1"/>
  <c r="D1345" i="1"/>
  <c r="D1344" i="1"/>
  <c r="D1343" i="1"/>
  <c r="D1342" i="1"/>
  <c r="D1341" i="1"/>
  <c r="D1340" i="1"/>
  <c r="D1339" i="1"/>
  <c r="D1338" i="1"/>
  <c r="D1337" i="1"/>
  <c r="D1336" i="1"/>
  <c r="D1335" i="1"/>
  <c r="D1334" i="1"/>
  <c r="D1333" i="1"/>
  <c r="D1332" i="1"/>
  <c r="D1331" i="1"/>
  <c r="D1330" i="1"/>
  <c r="D1329" i="1"/>
  <c r="D1328" i="1"/>
  <c r="D1327" i="1"/>
  <c r="D1326" i="1"/>
  <c r="D1325" i="1"/>
  <c r="D1324" i="1"/>
  <c r="D1323" i="1"/>
  <c r="D1322" i="1"/>
  <c r="D1321" i="1"/>
  <c r="D1320" i="1"/>
  <c r="D1319" i="1"/>
  <c r="D1318" i="1"/>
  <c r="D1317" i="1"/>
  <c r="D1316" i="1"/>
  <c r="D1315" i="1"/>
  <c r="D1314" i="1"/>
  <c r="D1313" i="1"/>
  <c r="D1312" i="1"/>
  <c r="D1311" i="1"/>
  <c r="D1310" i="1"/>
  <c r="D1309" i="1"/>
  <c r="D1308" i="1"/>
  <c r="D1307" i="1"/>
  <c r="D1306" i="1"/>
  <c r="D1305" i="1"/>
  <c r="D1304" i="1"/>
  <c r="D1303" i="1"/>
  <c r="D1302" i="1"/>
  <c r="D1301" i="1"/>
  <c r="D1300" i="1"/>
  <c r="D1299" i="1"/>
  <c r="D1298" i="1"/>
  <c r="D1297" i="1"/>
  <c r="D1296" i="1"/>
  <c r="D1295" i="1"/>
  <c r="D1294" i="1"/>
  <c r="D1293" i="1"/>
  <c r="D1292" i="1"/>
  <c r="D1291" i="1"/>
  <c r="D1290" i="1"/>
  <c r="D1289" i="1"/>
  <c r="D1288" i="1"/>
  <c r="D1287" i="1"/>
  <c r="D1286" i="1"/>
  <c r="D1285" i="1"/>
  <c r="D1284" i="1"/>
  <c r="D1283" i="1"/>
  <c r="D1282" i="1"/>
  <c r="D1281" i="1"/>
  <c r="D1280" i="1"/>
  <c r="D1279" i="1"/>
  <c r="D1278" i="1"/>
  <c r="D1277" i="1"/>
  <c r="D1276" i="1"/>
  <c r="D1275" i="1"/>
  <c r="D1274" i="1"/>
  <c r="D1273" i="1"/>
  <c r="D1272" i="1"/>
  <c r="D1271" i="1"/>
  <c r="D1270" i="1"/>
  <c r="D1269" i="1"/>
  <c r="D1268" i="1"/>
  <c r="D1267" i="1"/>
  <c r="D1266" i="1"/>
  <c r="D1265" i="1"/>
  <c r="D1264" i="1"/>
  <c r="D1263" i="1"/>
  <c r="D1262" i="1"/>
  <c r="D1261" i="1"/>
  <c r="D1260" i="1"/>
  <c r="D1259" i="1"/>
  <c r="D1258" i="1"/>
  <c r="D1257" i="1"/>
  <c r="D1256" i="1"/>
  <c r="D1255" i="1"/>
  <c r="D1254" i="1"/>
  <c r="D1253" i="1"/>
  <c r="D1252" i="1"/>
  <c r="D1251" i="1"/>
  <c r="D1250" i="1"/>
  <c r="D1249" i="1"/>
  <c r="D1248" i="1"/>
  <c r="D1247" i="1"/>
  <c r="D1246" i="1"/>
  <c r="D1245" i="1"/>
  <c r="D1244" i="1"/>
  <c r="D1243" i="1"/>
  <c r="D1242" i="1"/>
  <c r="D1241" i="1"/>
  <c r="D1240" i="1"/>
  <c r="D1239" i="1"/>
  <c r="D1238" i="1"/>
  <c r="D1237" i="1"/>
  <c r="D1236" i="1"/>
  <c r="D1235" i="1"/>
  <c r="D1234" i="1"/>
  <c r="D1233" i="1"/>
  <c r="D1232" i="1"/>
  <c r="D1231" i="1"/>
  <c r="D1230" i="1"/>
  <c r="D1229" i="1"/>
  <c r="D1228" i="1"/>
  <c r="D1227" i="1"/>
  <c r="D1226" i="1"/>
  <c r="D1225" i="1"/>
  <c r="D1224" i="1"/>
  <c r="D1223" i="1"/>
  <c r="D1222" i="1"/>
  <c r="D1221" i="1"/>
  <c r="D1220" i="1"/>
  <c r="D1219" i="1"/>
  <c r="D1218" i="1"/>
  <c r="D1217" i="1"/>
  <c r="D1216" i="1"/>
  <c r="D1215" i="1"/>
  <c r="D1214" i="1"/>
  <c r="D1213" i="1"/>
  <c r="D1212" i="1"/>
  <c r="D1211" i="1"/>
  <c r="D1210" i="1"/>
  <c r="D1209" i="1"/>
  <c r="D1208" i="1"/>
  <c r="D1207" i="1"/>
  <c r="D1206" i="1"/>
  <c r="D1205" i="1"/>
  <c r="D1204" i="1"/>
  <c r="D1203" i="1"/>
  <c r="D1202" i="1"/>
  <c r="D1201" i="1"/>
  <c r="D1200" i="1"/>
  <c r="D1199" i="1"/>
  <c r="D1198" i="1"/>
  <c r="D1197" i="1"/>
  <c r="D1196" i="1"/>
  <c r="D1195" i="1"/>
  <c r="D1194" i="1"/>
  <c r="D1193" i="1"/>
  <c r="D1192" i="1"/>
  <c r="D1191" i="1"/>
  <c r="D1190" i="1"/>
  <c r="D1189" i="1"/>
  <c r="D1188" i="1"/>
  <c r="D1187" i="1"/>
  <c r="D1186" i="1"/>
  <c r="D1185" i="1"/>
  <c r="D1184" i="1"/>
  <c r="D1183" i="1"/>
  <c r="D1182" i="1"/>
  <c r="D1181" i="1"/>
  <c r="D1180" i="1"/>
  <c r="D1179" i="1"/>
  <c r="D1178" i="1"/>
  <c r="D1177" i="1"/>
  <c r="D1176" i="1"/>
  <c r="D1175" i="1"/>
  <c r="D1174" i="1"/>
  <c r="D1173" i="1"/>
  <c r="D1172" i="1"/>
  <c r="D1171" i="1"/>
  <c r="D1170" i="1"/>
  <c r="D1169" i="1"/>
  <c r="D1168" i="1"/>
  <c r="D1167" i="1"/>
  <c r="D1166" i="1"/>
  <c r="D1165" i="1"/>
  <c r="D1164" i="1"/>
  <c r="D1163" i="1"/>
  <c r="D1162" i="1"/>
  <c r="D1161" i="1"/>
  <c r="D1160" i="1"/>
  <c r="D1159" i="1"/>
  <c r="D1158" i="1"/>
  <c r="D1157" i="1"/>
  <c r="D1156" i="1"/>
  <c r="D1155" i="1"/>
  <c r="D1154" i="1"/>
  <c r="D1153" i="1"/>
  <c r="D1152" i="1"/>
  <c r="D1151" i="1"/>
  <c r="D1150" i="1"/>
  <c r="D1149" i="1"/>
  <c r="D1148" i="1"/>
  <c r="D1147" i="1"/>
  <c r="D1146" i="1"/>
  <c r="D1145" i="1"/>
  <c r="D1144" i="1"/>
  <c r="D1143" i="1"/>
  <c r="D1142" i="1"/>
  <c r="D1141" i="1"/>
  <c r="D1140" i="1"/>
  <c r="D1139" i="1"/>
  <c r="D1138" i="1"/>
  <c r="D1137" i="1"/>
  <c r="D1136" i="1"/>
  <c r="D1135" i="1"/>
  <c r="D1134" i="1"/>
  <c r="D1133" i="1"/>
  <c r="D1132" i="1"/>
  <c r="D1131" i="1"/>
  <c r="D1130" i="1"/>
  <c r="D1129" i="1"/>
  <c r="D1128" i="1"/>
  <c r="D1127" i="1"/>
  <c r="D1126" i="1"/>
  <c r="D1125" i="1"/>
  <c r="D1124" i="1"/>
  <c r="D1123" i="1"/>
  <c r="D1122" i="1"/>
  <c r="D1121" i="1"/>
  <c r="D1120" i="1"/>
  <c r="D1119" i="1"/>
  <c r="D1118" i="1"/>
  <c r="D1117" i="1"/>
  <c r="D1116" i="1"/>
  <c r="D1115" i="1"/>
  <c r="D1114" i="1"/>
  <c r="D1113" i="1"/>
  <c r="D1112" i="1"/>
  <c r="D1111" i="1"/>
  <c r="D1110" i="1"/>
  <c r="D1109" i="1"/>
  <c r="D1108" i="1"/>
  <c r="D1107" i="1"/>
  <c r="D1106" i="1"/>
  <c r="D1105" i="1"/>
  <c r="D1104" i="1"/>
  <c r="D1103" i="1"/>
  <c r="D1102" i="1"/>
  <c r="D1101" i="1"/>
  <c r="D1100" i="1"/>
  <c r="D1099" i="1"/>
  <c r="D1098" i="1"/>
  <c r="D1097" i="1"/>
  <c r="D1096" i="1"/>
  <c r="D1095" i="1"/>
  <c r="D1094" i="1"/>
  <c r="D1093" i="1"/>
  <c r="D1092" i="1"/>
  <c r="D1091" i="1"/>
  <c r="D1090" i="1"/>
  <c r="D1089" i="1"/>
  <c r="D1088" i="1"/>
  <c r="D1087" i="1"/>
  <c r="D1086" i="1"/>
  <c r="D1085" i="1"/>
  <c r="D1084" i="1"/>
  <c r="D1083" i="1"/>
  <c r="D1082" i="1"/>
  <c r="D1081" i="1"/>
  <c r="D1080" i="1"/>
  <c r="D1079" i="1"/>
  <c r="D1078" i="1"/>
  <c r="D1077" i="1"/>
  <c r="D1076" i="1"/>
  <c r="D1075" i="1"/>
  <c r="D1074" i="1"/>
  <c r="D1073" i="1"/>
  <c r="D1072" i="1"/>
  <c r="D1071" i="1"/>
  <c r="D1070" i="1"/>
  <c r="D1069" i="1"/>
  <c r="D1068" i="1"/>
  <c r="D1067" i="1"/>
  <c r="D1066" i="1"/>
  <c r="D1065" i="1"/>
  <c r="D1064" i="1"/>
  <c r="D1063" i="1"/>
  <c r="D1062" i="1"/>
  <c r="D1061" i="1"/>
  <c r="D1060" i="1"/>
  <c r="D1059" i="1"/>
  <c r="D1058" i="1"/>
  <c r="D1057" i="1"/>
  <c r="D1056" i="1"/>
  <c r="D1055" i="1"/>
  <c r="D1054" i="1"/>
  <c r="D1053" i="1"/>
  <c r="D1052" i="1"/>
  <c r="D1051" i="1"/>
  <c r="D1050" i="1"/>
  <c r="D1049" i="1"/>
  <c r="D1048" i="1"/>
  <c r="D1047" i="1"/>
  <c r="D1046" i="1"/>
  <c r="D1045" i="1"/>
  <c r="D1044" i="1"/>
  <c r="D1043" i="1"/>
  <c r="D1042" i="1"/>
  <c r="D1041" i="1"/>
  <c r="D1040" i="1"/>
  <c r="D1039" i="1"/>
  <c r="D1038" i="1"/>
  <c r="D1037" i="1"/>
  <c r="D1036" i="1"/>
  <c r="D1035" i="1"/>
  <c r="D1034" i="1"/>
  <c r="D1033" i="1"/>
  <c r="D1032" i="1"/>
  <c r="D1031" i="1"/>
  <c r="D1030" i="1"/>
  <c r="D1029" i="1"/>
  <c r="D1028" i="1"/>
  <c r="D1027" i="1"/>
  <c r="D1026" i="1"/>
  <c r="D1025" i="1"/>
  <c r="D1024" i="1"/>
  <c r="D1023" i="1"/>
  <c r="D1022" i="1"/>
  <c r="D1021" i="1"/>
  <c r="D1020" i="1"/>
  <c r="D1019" i="1"/>
  <c r="D1018" i="1"/>
  <c r="D1017" i="1"/>
  <c r="D1016" i="1"/>
  <c r="D1015" i="1"/>
  <c r="D1014" i="1"/>
  <c r="D1013" i="1"/>
  <c r="D1012" i="1"/>
  <c r="D1011" i="1"/>
  <c r="D1010" i="1"/>
  <c r="D1009" i="1"/>
  <c r="D1008" i="1"/>
  <c r="D1007" i="1"/>
  <c r="D1006" i="1"/>
  <c r="D1005" i="1"/>
  <c r="D1004" i="1"/>
  <c r="D1003" i="1"/>
  <c r="D1002" i="1"/>
  <c r="D1001" i="1"/>
  <c r="D1000" i="1"/>
  <c r="D999" i="1"/>
  <c r="D998" i="1"/>
  <c r="D997" i="1"/>
  <c r="D996" i="1"/>
  <c r="D995" i="1"/>
  <c r="D994" i="1"/>
  <c r="D993" i="1"/>
  <c r="D992" i="1"/>
  <c r="D991" i="1"/>
  <c r="D990" i="1"/>
  <c r="D989" i="1"/>
  <c r="D988" i="1"/>
  <c r="D987" i="1"/>
  <c r="D986" i="1"/>
  <c r="D985" i="1"/>
  <c r="D984" i="1"/>
  <c r="D983" i="1"/>
  <c r="D982" i="1"/>
  <c r="D981" i="1"/>
  <c r="D980" i="1"/>
  <c r="D979" i="1"/>
  <c r="D978" i="1"/>
  <c r="D977" i="1"/>
  <c r="D976" i="1"/>
  <c r="D975" i="1"/>
  <c r="D974" i="1"/>
  <c r="D973" i="1"/>
  <c r="D972" i="1"/>
  <c r="D971" i="1"/>
  <c r="D970" i="1"/>
  <c r="D969" i="1"/>
  <c r="D968" i="1"/>
  <c r="D967" i="1"/>
  <c r="D966" i="1"/>
  <c r="D965" i="1"/>
  <c r="D964" i="1"/>
  <c r="D963" i="1"/>
  <c r="D962" i="1"/>
  <c r="D961" i="1"/>
  <c r="D960" i="1"/>
  <c r="D959" i="1"/>
  <c r="D958" i="1"/>
  <c r="D957" i="1"/>
  <c r="D956" i="1"/>
  <c r="D955" i="1"/>
  <c r="D954" i="1"/>
  <c r="D953" i="1"/>
  <c r="D952" i="1"/>
  <c r="D951" i="1"/>
  <c r="D950" i="1"/>
  <c r="D949" i="1"/>
  <c r="D948" i="1"/>
  <c r="D947" i="1"/>
  <c r="D946" i="1"/>
  <c r="D945" i="1"/>
  <c r="D944" i="1"/>
  <c r="D943" i="1"/>
  <c r="D942" i="1"/>
  <c r="D941" i="1"/>
  <c r="D940" i="1"/>
  <c r="D939" i="1"/>
  <c r="D938" i="1"/>
  <c r="D937" i="1"/>
  <c r="D936" i="1"/>
  <c r="D935" i="1"/>
  <c r="D934" i="1"/>
  <c r="D933" i="1"/>
  <c r="D932" i="1"/>
  <c r="D931" i="1"/>
  <c r="D930" i="1"/>
  <c r="D929" i="1"/>
  <c r="D928" i="1"/>
  <c r="D927" i="1"/>
  <c r="D926" i="1"/>
  <c r="D925" i="1"/>
  <c r="D924" i="1"/>
  <c r="D923" i="1"/>
  <c r="D922" i="1"/>
  <c r="D921" i="1"/>
  <c r="D920" i="1"/>
  <c r="D919" i="1"/>
  <c r="D918" i="1"/>
  <c r="D917" i="1"/>
  <c r="D916" i="1"/>
  <c r="D915" i="1"/>
  <c r="D914" i="1"/>
  <c r="D913" i="1"/>
  <c r="D912" i="1"/>
  <c r="D911" i="1"/>
  <c r="D910" i="1"/>
  <c r="D909" i="1"/>
  <c r="D908" i="1"/>
  <c r="D907" i="1"/>
  <c r="D906" i="1"/>
  <c r="D905" i="1"/>
  <c r="D904" i="1"/>
  <c r="D903" i="1"/>
  <c r="D902" i="1"/>
  <c r="D901" i="1"/>
  <c r="D900" i="1"/>
  <c r="D899" i="1"/>
  <c r="D898" i="1"/>
  <c r="D897" i="1"/>
  <c r="D896" i="1"/>
  <c r="D895" i="1"/>
  <c r="D894" i="1"/>
  <c r="D893" i="1"/>
  <c r="D892" i="1"/>
  <c r="D891" i="1"/>
  <c r="D890" i="1"/>
  <c r="D889" i="1"/>
  <c r="D888" i="1"/>
  <c r="D887" i="1"/>
  <c r="D886" i="1"/>
  <c r="D885" i="1"/>
  <c r="D884" i="1"/>
  <c r="D883" i="1"/>
  <c r="D882" i="1"/>
  <c r="D881" i="1"/>
  <c r="D880" i="1"/>
  <c r="D879" i="1"/>
  <c r="D878" i="1"/>
  <c r="D877" i="1"/>
  <c r="D876" i="1"/>
  <c r="D875" i="1"/>
  <c r="D874" i="1"/>
  <c r="D873" i="1"/>
  <c r="D872" i="1"/>
  <c r="D871" i="1"/>
  <c r="D870" i="1"/>
  <c r="D869" i="1"/>
  <c r="D868" i="1"/>
  <c r="D867" i="1"/>
  <c r="D866" i="1"/>
  <c r="D865" i="1"/>
  <c r="D864" i="1"/>
  <c r="D863" i="1"/>
  <c r="D862" i="1"/>
  <c r="D861" i="1"/>
  <c r="D860" i="1"/>
  <c r="D859" i="1"/>
  <c r="D858" i="1"/>
  <c r="D857" i="1"/>
  <c r="D856" i="1"/>
  <c r="D855" i="1"/>
  <c r="D854" i="1"/>
  <c r="D853" i="1"/>
  <c r="D852" i="1"/>
  <c r="D851" i="1"/>
  <c r="D850" i="1"/>
  <c r="D849" i="1"/>
  <c r="D848" i="1"/>
  <c r="D847" i="1"/>
  <c r="D846" i="1"/>
  <c r="D845" i="1"/>
  <c r="D844" i="1"/>
  <c r="D843" i="1"/>
  <c r="D842" i="1"/>
  <c r="D841" i="1"/>
  <c r="D840" i="1"/>
  <c r="D839" i="1"/>
  <c r="D838" i="1"/>
  <c r="D837" i="1"/>
  <c r="D836" i="1"/>
  <c r="D835" i="1"/>
  <c r="D834" i="1"/>
  <c r="D833" i="1"/>
  <c r="D832" i="1"/>
  <c r="D831" i="1"/>
  <c r="D830" i="1"/>
  <c r="D829" i="1"/>
  <c r="D828" i="1"/>
  <c r="D827" i="1"/>
  <c r="D826" i="1"/>
  <c r="D825" i="1"/>
  <c r="D824" i="1"/>
  <c r="D823" i="1"/>
  <c r="D822" i="1"/>
  <c r="D821" i="1"/>
  <c r="D820" i="1"/>
  <c r="D819" i="1"/>
  <c r="D818" i="1"/>
  <c r="D817" i="1"/>
  <c r="D816" i="1"/>
  <c r="D815" i="1"/>
  <c r="D814" i="1"/>
  <c r="D813" i="1"/>
  <c r="D812" i="1"/>
  <c r="D811" i="1"/>
  <c r="D810" i="1"/>
  <c r="D809" i="1"/>
  <c r="D808" i="1"/>
  <c r="D807" i="1"/>
  <c r="D806" i="1"/>
  <c r="D805" i="1"/>
  <c r="D804" i="1"/>
  <c r="D803" i="1"/>
  <c r="D802" i="1"/>
  <c r="D801" i="1"/>
  <c r="D800" i="1"/>
  <c r="D799" i="1"/>
  <c r="D798" i="1"/>
  <c r="D797" i="1"/>
  <c r="D796" i="1"/>
  <c r="D795" i="1"/>
  <c r="D794" i="1"/>
  <c r="D793" i="1"/>
  <c r="D792" i="1"/>
  <c r="D791" i="1"/>
  <c r="D790" i="1"/>
  <c r="D789" i="1"/>
  <c r="D788" i="1"/>
  <c r="D787" i="1"/>
  <c r="D786" i="1"/>
  <c r="D785" i="1"/>
  <c r="D784" i="1"/>
  <c r="D783" i="1"/>
  <c r="D782" i="1"/>
  <c r="D781" i="1"/>
  <c r="D780" i="1"/>
  <c r="D779" i="1"/>
  <c r="D778" i="1"/>
  <c r="D777" i="1"/>
  <c r="D776" i="1"/>
  <c r="D775" i="1"/>
  <c r="D774" i="1"/>
  <c r="D773" i="1"/>
  <c r="D772" i="1"/>
  <c r="D771" i="1"/>
  <c r="D770" i="1"/>
  <c r="D769" i="1"/>
  <c r="D768" i="1"/>
  <c r="D767" i="1"/>
  <c r="D766" i="1"/>
  <c r="D765" i="1"/>
  <c r="D764" i="1"/>
  <c r="D763" i="1"/>
  <c r="D762" i="1"/>
  <c r="D761" i="1"/>
  <c r="D760" i="1"/>
  <c r="D759" i="1"/>
  <c r="D758" i="1"/>
  <c r="D757" i="1"/>
  <c r="D756" i="1"/>
  <c r="D755" i="1"/>
  <c r="D754" i="1"/>
  <c r="D753" i="1"/>
  <c r="D752" i="1"/>
  <c r="D751" i="1"/>
  <c r="D750" i="1"/>
  <c r="D749" i="1"/>
  <c r="D748" i="1"/>
  <c r="D747" i="1"/>
  <c r="D746" i="1"/>
  <c r="D745" i="1"/>
  <c r="D744" i="1"/>
  <c r="D743" i="1"/>
  <c r="D742" i="1"/>
  <c r="D741" i="1"/>
  <c r="D740" i="1"/>
  <c r="D739" i="1"/>
  <c r="D738" i="1"/>
  <c r="D737" i="1"/>
  <c r="D736" i="1"/>
  <c r="D735" i="1"/>
  <c r="D734" i="1"/>
  <c r="D733" i="1"/>
  <c r="D732" i="1"/>
  <c r="D731" i="1"/>
  <c r="D730" i="1"/>
  <c r="D729" i="1"/>
  <c r="D728" i="1"/>
  <c r="D727" i="1"/>
  <c r="D726" i="1"/>
  <c r="D725" i="1"/>
  <c r="D724" i="1"/>
  <c r="D723" i="1"/>
  <c r="D722" i="1"/>
  <c r="D721" i="1"/>
  <c r="D720" i="1"/>
  <c r="D719" i="1"/>
  <c r="D718" i="1"/>
  <c r="D717" i="1"/>
  <c r="D716" i="1"/>
  <c r="D715" i="1"/>
  <c r="D714" i="1"/>
  <c r="D713" i="1"/>
  <c r="D712" i="1"/>
  <c r="D711" i="1"/>
  <c r="D710" i="1"/>
  <c r="D709" i="1"/>
  <c r="D708" i="1"/>
  <c r="D707" i="1"/>
  <c r="D706" i="1"/>
  <c r="D705" i="1"/>
  <c r="D704" i="1"/>
  <c r="D703" i="1"/>
  <c r="D702" i="1"/>
  <c r="D701" i="1"/>
  <c r="D700" i="1"/>
  <c r="D699" i="1"/>
  <c r="D698" i="1"/>
  <c r="D697" i="1"/>
  <c r="D696" i="1"/>
  <c r="D695" i="1"/>
  <c r="D694" i="1"/>
  <c r="D693" i="1"/>
  <c r="D692" i="1"/>
  <c r="D691" i="1"/>
  <c r="D690" i="1"/>
  <c r="D689" i="1"/>
  <c r="D688" i="1"/>
  <c r="D687" i="1"/>
  <c r="D686" i="1"/>
  <c r="D685" i="1"/>
  <c r="D684" i="1"/>
  <c r="D683" i="1"/>
  <c r="D682" i="1"/>
  <c r="D681" i="1"/>
  <c r="D680" i="1"/>
  <c r="D679" i="1"/>
  <c r="D678" i="1"/>
  <c r="D677" i="1"/>
  <c r="D676" i="1"/>
  <c r="D675" i="1"/>
  <c r="D674" i="1"/>
  <c r="D673" i="1"/>
  <c r="D672" i="1"/>
  <c r="D671" i="1"/>
  <c r="D670" i="1"/>
  <c r="D669" i="1"/>
  <c r="D668" i="1"/>
  <c r="D667" i="1"/>
  <c r="D666" i="1"/>
  <c r="D665" i="1"/>
  <c r="D664" i="1"/>
  <c r="D663" i="1"/>
  <c r="D662" i="1"/>
  <c r="D661" i="1"/>
  <c r="D660" i="1"/>
  <c r="D659" i="1"/>
  <c r="D658" i="1"/>
  <c r="D657" i="1"/>
  <c r="D656" i="1"/>
  <c r="D655" i="1"/>
  <c r="D654" i="1"/>
  <c r="D653" i="1"/>
  <c r="D652" i="1"/>
  <c r="D651" i="1"/>
  <c r="D650" i="1"/>
  <c r="D649" i="1"/>
  <c r="D648" i="1"/>
  <c r="D647" i="1"/>
  <c r="D646" i="1"/>
  <c r="D645" i="1"/>
  <c r="D644" i="1"/>
  <c r="D643" i="1"/>
  <c r="D642" i="1"/>
  <c r="D641" i="1"/>
  <c r="D640" i="1"/>
  <c r="D639" i="1"/>
  <c r="D638" i="1"/>
  <c r="D637" i="1"/>
  <c r="D636" i="1"/>
  <c r="D635" i="1"/>
  <c r="D634" i="1"/>
  <c r="D633" i="1"/>
  <c r="D632" i="1"/>
  <c r="D631" i="1"/>
  <c r="D630" i="1"/>
  <c r="D629" i="1"/>
  <c r="D628" i="1"/>
  <c r="D627" i="1"/>
  <c r="D626" i="1"/>
  <c r="D625" i="1"/>
  <c r="D624" i="1"/>
  <c r="D623" i="1"/>
  <c r="D622" i="1"/>
  <c r="D621" i="1"/>
  <c r="D620" i="1"/>
  <c r="D619" i="1"/>
  <c r="D618" i="1"/>
  <c r="D617" i="1"/>
  <c r="D616" i="1"/>
  <c r="D615" i="1"/>
  <c r="D614" i="1"/>
  <c r="D613" i="1"/>
  <c r="D612" i="1"/>
  <c r="D611" i="1"/>
  <c r="D610" i="1"/>
  <c r="D609" i="1"/>
  <c r="D608" i="1"/>
  <c r="D607" i="1"/>
  <c r="D606" i="1"/>
  <c r="D605" i="1"/>
  <c r="D604" i="1"/>
  <c r="D603" i="1"/>
  <c r="D602" i="1"/>
  <c r="D601" i="1"/>
  <c r="D600" i="1"/>
  <c r="D599" i="1"/>
  <c r="D598" i="1"/>
  <c r="D597" i="1"/>
  <c r="D596" i="1"/>
  <c r="D595" i="1"/>
  <c r="D594" i="1"/>
  <c r="D593" i="1"/>
  <c r="D592" i="1"/>
  <c r="D591" i="1"/>
  <c r="D590" i="1"/>
  <c r="D589" i="1"/>
  <c r="D588" i="1"/>
  <c r="D587" i="1"/>
  <c r="D586" i="1"/>
  <c r="D585" i="1"/>
  <c r="D584" i="1"/>
  <c r="D583" i="1"/>
  <c r="D582" i="1"/>
  <c r="D581" i="1"/>
  <c r="D580" i="1"/>
  <c r="D579" i="1"/>
  <c r="D578" i="1"/>
  <c r="D577" i="1"/>
  <c r="D576" i="1"/>
  <c r="D575" i="1"/>
  <c r="D574" i="1"/>
  <c r="D573" i="1"/>
  <c r="D572" i="1"/>
  <c r="D571" i="1"/>
  <c r="D570" i="1"/>
  <c r="D569" i="1"/>
  <c r="D568" i="1"/>
  <c r="D567" i="1"/>
  <c r="D566" i="1"/>
  <c r="D565" i="1"/>
  <c r="D564" i="1"/>
  <c r="D563" i="1"/>
  <c r="D562" i="1"/>
  <c r="D561" i="1"/>
  <c r="D560" i="1"/>
  <c r="D559" i="1"/>
  <c r="D558" i="1"/>
  <c r="D557" i="1"/>
  <c r="D556" i="1"/>
  <c r="D555" i="1"/>
  <c r="D554" i="1"/>
  <c r="D553" i="1"/>
  <c r="D552" i="1"/>
  <c r="D551" i="1"/>
  <c r="D550" i="1"/>
  <c r="D549" i="1"/>
  <c r="D548" i="1"/>
  <c r="D547" i="1"/>
  <c r="D546" i="1"/>
  <c r="D545" i="1"/>
  <c r="D544" i="1"/>
  <c r="D543" i="1"/>
  <c r="D542" i="1"/>
  <c r="D541" i="1"/>
  <c r="D540" i="1"/>
  <c r="D539" i="1"/>
  <c r="D538" i="1"/>
  <c r="D537" i="1"/>
  <c r="D536" i="1"/>
  <c r="D535" i="1"/>
  <c r="D534" i="1"/>
  <c r="D533" i="1"/>
  <c r="D532" i="1"/>
  <c r="D531" i="1"/>
  <c r="D530" i="1"/>
  <c r="D529" i="1"/>
  <c r="D528" i="1"/>
  <c r="D527" i="1"/>
  <c r="D526" i="1"/>
  <c r="D525" i="1"/>
  <c r="D524" i="1"/>
  <c r="D523" i="1"/>
  <c r="D522" i="1"/>
  <c r="D521" i="1"/>
  <c r="D520" i="1"/>
  <c r="D519" i="1"/>
  <c r="D518" i="1"/>
  <c r="D517" i="1"/>
  <c r="D516" i="1"/>
  <c r="D515" i="1"/>
  <c r="D514" i="1"/>
  <c r="D513" i="1"/>
  <c r="D512" i="1"/>
  <c r="D511" i="1"/>
  <c r="D510" i="1"/>
  <c r="D509" i="1"/>
  <c r="D508" i="1"/>
  <c r="D507" i="1"/>
  <c r="D506" i="1"/>
  <c r="D505" i="1"/>
  <c r="D504" i="1"/>
  <c r="D503" i="1"/>
  <c r="D502" i="1"/>
  <c r="D501" i="1"/>
  <c r="D500" i="1"/>
  <c r="D499" i="1"/>
  <c r="D498" i="1"/>
  <c r="D497" i="1"/>
  <c r="D496" i="1"/>
  <c r="D495" i="1"/>
  <c r="D494" i="1"/>
  <c r="D493" i="1"/>
  <c r="D492" i="1"/>
  <c r="D491" i="1"/>
  <c r="D490" i="1"/>
  <c r="D489" i="1"/>
  <c r="D488" i="1"/>
  <c r="D487" i="1"/>
  <c r="D486" i="1"/>
  <c r="D485" i="1"/>
  <c r="D484" i="1"/>
  <c r="D483" i="1"/>
  <c r="D482" i="1"/>
  <c r="D481" i="1"/>
  <c r="D480" i="1"/>
  <c r="D479" i="1"/>
  <c r="D478" i="1"/>
  <c r="D477" i="1"/>
  <c r="D476" i="1"/>
  <c r="D475" i="1"/>
  <c r="D474" i="1"/>
  <c r="D473" i="1"/>
  <c r="D472" i="1"/>
  <c r="D471" i="1"/>
  <c r="D470" i="1"/>
  <c r="D469" i="1"/>
  <c r="D468" i="1"/>
  <c r="D467" i="1"/>
  <c r="D466" i="1"/>
  <c r="D465" i="1"/>
  <c r="D464" i="1"/>
  <c r="D463" i="1"/>
  <c r="D462" i="1"/>
  <c r="D461" i="1"/>
  <c r="D460" i="1"/>
  <c r="D459" i="1"/>
  <c r="D458" i="1"/>
  <c r="D457" i="1"/>
  <c r="D456" i="1"/>
  <c r="D455" i="1"/>
  <c r="D454" i="1"/>
  <c r="D453" i="1"/>
  <c r="D452" i="1"/>
  <c r="D451" i="1"/>
  <c r="D450" i="1"/>
  <c r="D449" i="1"/>
  <c r="D448" i="1"/>
  <c r="D447" i="1"/>
  <c r="D446" i="1"/>
  <c r="D445" i="1"/>
  <c r="D444" i="1"/>
  <c r="D443" i="1"/>
  <c r="D442" i="1"/>
  <c r="D441" i="1"/>
  <c r="D440" i="1"/>
  <c r="D439" i="1"/>
  <c r="D438" i="1"/>
  <c r="D437" i="1"/>
  <c r="D436" i="1"/>
  <c r="D435" i="1"/>
  <c r="D434" i="1"/>
  <c r="D433" i="1"/>
  <c r="D432" i="1"/>
  <c r="D431" i="1"/>
  <c r="D430" i="1"/>
  <c r="D429" i="1"/>
  <c r="D428" i="1"/>
  <c r="D427" i="1"/>
  <c r="D426" i="1"/>
  <c r="D425" i="1"/>
  <c r="D424" i="1"/>
  <c r="D423" i="1"/>
  <c r="D422" i="1"/>
  <c r="D421" i="1"/>
  <c r="D420" i="1"/>
  <c r="D419" i="1"/>
  <c r="D418" i="1"/>
  <c r="D417" i="1"/>
  <c r="D416" i="1"/>
  <c r="D415" i="1"/>
  <c r="D414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400" i="1"/>
  <c r="D399" i="1"/>
  <c r="D398" i="1"/>
  <c r="D397" i="1"/>
  <c r="D396" i="1"/>
  <c r="D395" i="1"/>
  <c r="D394" i="1"/>
  <c r="D393" i="1"/>
  <c r="D392" i="1"/>
  <c r="D391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V5" i="20"/>
  <c r="U5" i="20"/>
  <c r="T5" i="20"/>
  <c r="S5" i="20"/>
  <c r="R5" i="20"/>
  <c r="Q5" i="20"/>
  <c r="P5" i="20"/>
  <c r="O5" i="20"/>
  <c r="N5" i="20"/>
  <c r="M5" i="20"/>
  <c r="L5" i="20"/>
  <c r="K5" i="20"/>
  <c r="J5" i="20"/>
  <c r="I5" i="20"/>
  <c r="H5" i="20"/>
  <c r="G5" i="20"/>
  <c r="F5" i="20"/>
  <c r="E5" i="20"/>
  <c r="D5" i="20"/>
  <c r="C5" i="20"/>
  <c r="AG5" i="1" l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B21" i="20" l="1"/>
  <c r="B22" i="20"/>
  <c r="B23" i="20"/>
  <c r="B24" i="20"/>
  <c r="B25" i="20"/>
  <c r="B26" i="20"/>
  <c r="B27" i="20"/>
  <c r="B28" i="20"/>
  <c r="B29" i="20"/>
  <c r="B30" i="20"/>
  <c r="B31" i="20"/>
  <c r="B32" i="20"/>
  <c r="B33" i="20"/>
  <c r="B34" i="20"/>
  <c r="B35" i="20"/>
  <c r="B7" i="20"/>
  <c r="B8" i="20"/>
  <c r="B9" i="20"/>
  <c r="B10" i="20"/>
  <c r="B11" i="20"/>
  <c r="B12" i="20"/>
  <c r="B13" i="20"/>
  <c r="B14" i="20"/>
  <c r="B15" i="20"/>
  <c r="B16" i="20"/>
  <c r="B17" i="20"/>
  <c r="B18" i="20"/>
  <c r="B19" i="20"/>
  <c r="B20" i="20"/>
  <c r="B6" i="20"/>
  <c r="G3931" i="1" l="1"/>
  <c r="G3867" i="1"/>
  <c r="G3787" i="1"/>
  <c r="G3699" i="1"/>
  <c r="G3619" i="1"/>
  <c r="G3515" i="1"/>
  <c r="H3515" i="1" s="1"/>
  <c r="G3419" i="1"/>
  <c r="G3227" i="1"/>
  <c r="H3227" i="1" s="1"/>
  <c r="G2827" i="1"/>
  <c r="G1915" i="1"/>
  <c r="G3434" i="1"/>
  <c r="G3947" i="1"/>
  <c r="G3883" i="1"/>
  <c r="G3811" i="1"/>
  <c r="G3739" i="1"/>
  <c r="G3675" i="1"/>
  <c r="G3595" i="1"/>
  <c r="G3555" i="1"/>
  <c r="G3459" i="1"/>
  <c r="G3403" i="1"/>
  <c r="H3403" i="1" s="1"/>
  <c r="G3347" i="1"/>
  <c r="G3275" i="1"/>
  <c r="H3275" i="1" s="1"/>
  <c r="G3219" i="1"/>
  <c r="G3163" i="1"/>
  <c r="H3163" i="1" s="1"/>
  <c r="G3091" i="1"/>
  <c r="G3035" i="1"/>
  <c r="H3035" i="1" s="1"/>
  <c r="G2987" i="1"/>
  <c r="G2923" i="1"/>
  <c r="H2923" i="1" s="1"/>
  <c r="G2867" i="1"/>
  <c r="G2779" i="1"/>
  <c r="H2779" i="1" s="1"/>
  <c r="G2731" i="1"/>
  <c r="G2699" i="1"/>
  <c r="H2699" i="1" s="1"/>
  <c r="G2651" i="1"/>
  <c r="G2603" i="1"/>
  <c r="H2603" i="1" s="1"/>
  <c r="G2531" i="1"/>
  <c r="G2467" i="1"/>
  <c r="G2403" i="1"/>
  <c r="G2347" i="1"/>
  <c r="H2347" i="1" s="1"/>
  <c r="G2299" i="1"/>
  <c r="G2251" i="1"/>
  <c r="H2251" i="1" s="1"/>
  <c r="G2195" i="1"/>
  <c r="G2115" i="1"/>
  <c r="G2035" i="1"/>
  <c r="G1987" i="1"/>
  <c r="G1923" i="1"/>
  <c r="G1867" i="1"/>
  <c r="G1819" i="1"/>
  <c r="G1747" i="1"/>
  <c r="G1691" i="1"/>
  <c r="G1619" i="1"/>
  <c r="G1563" i="1"/>
  <c r="G1507" i="1"/>
  <c r="G1451" i="1"/>
  <c r="G1379" i="1"/>
  <c r="G1315" i="1"/>
  <c r="G1251" i="1"/>
  <c r="G1211" i="1"/>
  <c r="G1163" i="1"/>
  <c r="G1099" i="1"/>
  <c r="G1035" i="1"/>
  <c r="H1035" i="1" s="1"/>
  <c r="G963" i="1"/>
  <c r="G899" i="1"/>
  <c r="G851" i="1"/>
  <c r="G787" i="1"/>
  <c r="G723" i="1"/>
  <c r="G675" i="1"/>
  <c r="H675" i="1" s="1"/>
  <c r="G627" i="1"/>
  <c r="G547" i="1"/>
  <c r="H547" i="1" s="1"/>
  <c r="G499" i="1"/>
  <c r="G451" i="1"/>
  <c r="H451" i="1" s="1"/>
  <c r="G411" i="1"/>
  <c r="G331" i="1"/>
  <c r="H331" i="1" s="1"/>
  <c r="G283" i="1"/>
  <c r="G243" i="1"/>
  <c r="H243" i="1" s="1"/>
  <c r="G219" i="1"/>
  <c r="G203" i="1"/>
  <c r="H203" i="1" s="1"/>
  <c r="G187" i="1"/>
  <c r="G171" i="1"/>
  <c r="H171" i="1" s="1"/>
  <c r="G155" i="1"/>
  <c r="G139" i="1"/>
  <c r="H139" i="1" s="1"/>
  <c r="G131" i="1"/>
  <c r="G123" i="1"/>
  <c r="H123" i="1" s="1"/>
  <c r="G107" i="1"/>
  <c r="G99" i="1"/>
  <c r="H99" i="1" s="1"/>
  <c r="G91" i="1"/>
  <c r="G83" i="1"/>
  <c r="H83" i="1" s="1"/>
  <c r="G75" i="1"/>
  <c r="G67" i="1"/>
  <c r="H67" i="1" s="1"/>
  <c r="G59" i="1"/>
  <c r="G51" i="1"/>
  <c r="H51" i="1" s="1"/>
  <c r="G43" i="1"/>
  <c r="G35" i="1"/>
  <c r="H35" i="1" s="1"/>
  <c r="G27" i="1"/>
  <c r="G19" i="1"/>
  <c r="H19" i="1" s="1"/>
  <c r="G11" i="1"/>
  <c r="G4002" i="1"/>
  <c r="H4002" i="1" s="1"/>
  <c r="G3986" i="1"/>
  <c r="G3970" i="1"/>
  <c r="G3962" i="1"/>
  <c r="G3954" i="1"/>
  <c r="G3946" i="1"/>
  <c r="G3938" i="1"/>
  <c r="H3938" i="1" s="1"/>
  <c r="G3930" i="1"/>
  <c r="G3922" i="1"/>
  <c r="G3914" i="1"/>
  <c r="G3906" i="1"/>
  <c r="G3898" i="1"/>
  <c r="G3890" i="1"/>
  <c r="G3882" i="1"/>
  <c r="G3874" i="1"/>
  <c r="H3874" i="1" s="1"/>
  <c r="G3866" i="1"/>
  <c r="G3858" i="1"/>
  <c r="G3850" i="1"/>
  <c r="G3842" i="1"/>
  <c r="G3834" i="1"/>
  <c r="G3826" i="1"/>
  <c r="H3826" i="1" s="1"/>
  <c r="G3818" i="1"/>
  <c r="G3810" i="1"/>
  <c r="G3802" i="1"/>
  <c r="G3794" i="1"/>
  <c r="G3786" i="1"/>
  <c r="G3778" i="1"/>
  <c r="H3778" i="1" s="1"/>
  <c r="G3770" i="1"/>
  <c r="G3762" i="1"/>
  <c r="G3754" i="1"/>
  <c r="G3746" i="1"/>
  <c r="G3738" i="1"/>
  <c r="G3730" i="1"/>
  <c r="H3730" i="1" s="1"/>
  <c r="G3722" i="1"/>
  <c r="G3714" i="1"/>
  <c r="H3714" i="1" s="1"/>
  <c r="G3706" i="1"/>
  <c r="G3698" i="1"/>
  <c r="G3690" i="1"/>
  <c r="G3682" i="1"/>
  <c r="G3674" i="1"/>
  <c r="G3666" i="1"/>
  <c r="G3658" i="1"/>
  <c r="G3650" i="1"/>
  <c r="G3642" i="1"/>
  <c r="G3634" i="1"/>
  <c r="G3626" i="1"/>
  <c r="G3618" i="1"/>
  <c r="G3610" i="1"/>
  <c r="G3602" i="1"/>
  <c r="G3594" i="1"/>
  <c r="G3586" i="1"/>
  <c r="G3578" i="1"/>
  <c r="G3570" i="1"/>
  <c r="G3562" i="1"/>
  <c r="G3554" i="1"/>
  <c r="G3546" i="1"/>
  <c r="G3538" i="1"/>
  <c r="G3530" i="1"/>
  <c r="G3522" i="1"/>
  <c r="G3514" i="1"/>
  <c r="G3506" i="1"/>
  <c r="G3498" i="1"/>
  <c r="G3490" i="1"/>
  <c r="G3482" i="1"/>
  <c r="G3474" i="1"/>
  <c r="G3466" i="1"/>
  <c r="G3458" i="1"/>
  <c r="G3450" i="1"/>
  <c r="G3442" i="1"/>
  <c r="G3426" i="1"/>
  <c r="G3" i="1"/>
  <c r="H3" i="1" s="1"/>
  <c r="G3963" i="1"/>
  <c r="G3907" i="1"/>
  <c r="G3843" i="1"/>
  <c r="G3795" i="1"/>
  <c r="G3755" i="1"/>
  <c r="G3707" i="1"/>
  <c r="G3651" i="1"/>
  <c r="G3611" i="1"/>
  <c r="G3563" i="1"/>
  <c r="G3523" i="1"/>
  <c r="G3483" i="1"/>
  <c r="G3435" i="1"/>
  <c r="G3371" i="1"/>
  <c r="G3331" i="1"/>
  <c r="G3291" i="1"/>
  <c r="G3251" i="1"/>
  <c r="G3187" i="1"/>
  <c r="G3139" i="1"/>
  <c r="G3107" i="1"/>
  <c r="G3051" i="1"/>
  <c r="G3011" i="1"/>
  <c r="G2955" i="1"/>
  <c r="G2907" i="1"/>
  <c r="G2875" i="1"/>
  <c r="G2803" i="1"/>
  <c r="G2747" i="1"/>
  <c r="G2675" i="1"/>
  <c r="G2627" i="1"/>
  <c r="G2587" i="1"/>
  <c r="G2539" i="1"/>
  <c r="G2491" i="1"/>
  <c r="G2443" i="1"/>
  <c r="G2379" i="1"/>
  <c r="G2331" i="1"/>
  <c r="G2283" i="1"/>
  <c r="G2235" i="1"/>
  <c r="G2187" i="1"/>
  <c r="G2123" i="1"/>
  <c r="G2083" i="1"/>
  <c r="G2059" i="1"/>
  <c r="G2003" i="1"/>
  <c r="G1947" i="1"/>
  <c r="G1891" i="1"/>
  <c r="G1843" i="1"/>
  <c r="G1811" i="1"/>
  <c r="G1771" i="1"/>
  <c r="G1715" i="1"/>
  <c r="G1667" i="1"/>
  <c r="G1643" i="1"/>
  <c r="G1595" i="1"/>
  <c r="G1547" i="1"/>
  <c r="G1499" i="1"/>
  <c r="G1467" i="1"/>
  <c r="G1419" i="1"/>
  <c r="G1371" i="1"/>
  <c r="G1339" i="1"/>
  <c r="G1291" i="1"/>
  <c r="G1243" i="1"/>
  <c r="G1195" i="1"/>
  <c r="G1155" i="1"/>
  <c r="G1115" i="1"/>
  <c r="G1059" i="1"/>
  <c r="G1019" i="1"/>
  <c r="G987" i="1"/>
  <c r="G939" i="1"/>
  <c r="G891" i="1"/>
  <c r="G835" i="1"/>
  <c r="G795" i="1"/>
  <c r="G755" i="1"/>
  <c r="G715" i="1"/>
  <c r="G667" i="1"/>
  <c r="G603" i="1"/>
  <c r="G555" i="1"/>
  <c r="G507" i="1"/>
  <c r="G459" i="1"/>
  <c r="G419" i="1"/>
  <c r="G371" i="1"/>
  <c r="G339" i="1"/>
  <c r="G291" i="1"/>
  <c r="G275" i="1"/>
  <c r="G227" i="1"/>
  <c r="G211" i="1"/>
  <c r="G195" i="1"/>
  <c r="G179" i="1"/>
  <c r="G163" i="1"/>
  <c r="G147" i="1"/>
  <c r="G115" i="1"/>
  <c r="G3994" i="1"/>
  <c r="G3978" i="1"/>
  <c r="G4000" i="1"/>
  <c r="G3992" i="1"/>
  <c r="G3984" i="1"/>
  <c r="G3976" i="1"/>
  <c r="G3968" i="1"/>
  <c r="G3960" i="1"/>
  <c r="G3952" i="1"/>
  <c r="G3944" i="1"/>
  <c r="G3936" i="1"/>
  <c r="G3928" i="1"/>
  <c r="G3920" i="1"/>
  <c r="G3912" i="1"/>
  <c r="G3904" i="1"/>
  <c r="G3896" i="1"/>
  <c r="G3888" i="1"/>
  <c r="G3880" i="1"/>
  <c r="G3872" i="1"/>
  <c r="G3864" i="1"/>
  <c r="G3856" i="1"/>
  <c r="G3848" i="1"/>
  <c r="G3840" i="1"/>
  <c r="G3832" i="1"/>
  <c r="G3824" i="1"/>
  <c r="G3816" i="1"/>
  <c r="G3808" i="1"/>
  <c r="G3800" i="1"/>
  <c r="G3792" i="1"/>
  <c r="G3784" i="1"/>
  <c r="G3776" i="1"/>
  <c r="G3768" i="1"/>
  <c r="G3760" i="1"/>
  <c r="G3752" i="1"/>
  <c r="G3744" i="1"/>
  <c r="G3736" i="1"/>
  <c r="G3728" i="1"/>
  <c r="G3720" i="1"/>
  <c r="G3712" i="1"/>
  <c r="G3704" i="1"/>
  <c r="G3696" i="1"/>
  <c r="G3688" i="1"/>
  <c r="G3680" i="1"/>
  <c r="G3672" i="1"/>
  <c r="G3664" i="1"/>
  <c r="G3656" i="1"/>
  <c r="G3648" i="1"/>
  <c r="G3640" i="1"/>
  <c r="G3632" i="1"/>
  <c r="G3624" i="1"/>
  <c r="G3616" i="1"/>
  <c r="G3608" i="1"/>
  <c r="G3600" i="1"/>
  <c r="G3592" i="1"/>
  <c r="G3584" i="1"/>
  <c r="G3576" i="1"/>
  <c r="G3568" i="1"/>
  <c r="G3560" i="1"/>
  <c r="G3552" i="1"/>
  <c r="G3544" i="1"/>
  <c r="G3536" i="1"/>
  <c r="G3528" i="1"/>
  <c r="G3520" i="1"/>
  <c r="G3512" i="1"/>
  <c r="G3504" i="1"/>
  <c r="G3496" i="1"/>
  <c r="G3488" i="1"/>
  <c r="G3480" i="1"/>
  <c r="G3472" i="1"/>
  <c r="G3464" i="1"/>
  <c r="G3456" i="1"/>
  <c r="G3448" i="1"/>
  <c r="G3440" i="1"/>
  <c r="G3432" i="1"/>
  <c r="G3424" i="1"/>
  <c r="G3416" i="1"/>
  <c r="G3408" i="1"/>
  <c r="G3400" i="1"/>
  <c r="G3392" i="1"/>
  <c r="G3384" i="1"/>
  <c r="G3376" i="1"/>
  <c r="G3368" i="1"/>
  <c r="G3360" i="1"/>
  <c r="G3352" i="1"/>
  <c r="G3344" i="1"/>
  <c r="G3971" i="1"/>
  <c r="G3915" i="1"/>
  <c r="G3851" i="1"/>
  <c r="G3803" i="1"/>
  <c r="G3763" i="1"/>
  <c r="G3731" i="1"/>
  <c r="G3683" i="1"/>
  <c r="G3643" i="1"/>
  <c r="G3571" i="1"/>
  <c r="G3507" i="1"/>
  <c r="G3475" i="1"/>
  <c r="G3427" i="1"/>
  <c r="G3379" i="1"/>
  <c r="G3323" i="1"/>
  <c r="G3283" i="1"/>
  <c r="G3243" i="1"/>
  <c r="G3195" i="1"/>
  <c r="G3147" i="1"/>
  <c r="G3115" i="1"/>
  <c r="G3059" i="1"/>
  <c r="G2995" i="1"/>
  <c r="G2947" i="1"/>
  <c r="G2899" i="1"/>
  <c r="G2851" i="1"/>
  <c r="G2819" i="1"/>
  <c r="G2771" i="1"/>
  <c r="G2723" i="1"/>
  <c r="G2707" i="1"/>
  <c r="G2659" i="1"/>
  <c r="G2611" i="1"/>
  <c r="G2563" i="1"/>
  <c r="G2515" i="1"/>
  <c r="G2483" i="1"/>
  <c r="G2427" i="1"/>
  <c r="G2387" i="1"/>
  <c r="G2323" i="1"/>
  <c r="G2275" i="1"/>
  <c r="G2227" i="1"/>
  <c r="G2179" i="1"/>
  <c r="G2139" i="1"/>
  <c r="G2107" i="1"/>
  <c r="G2067" i="1"/>
  <c r="G2011" i="1"/>
  <c r="G1963" i="1"/>
  <c r="G1899" i="1"/>
  <c r="G1851" i="1"/>
  <c r="G1803" i="1"/>
  <c r="G1763" i="1"/>
  <c r="G1723" i="1"/>
  <c r="G1675" i="1"/>
  <c r="G1635" i="1"/>
  <c r="G1587" i="1"/>
  <c r="G1539" i="1"/>
  <c r="G1491" i="1"/>
  <c r="G1459" i="1"/>
  <c r="G1411" i="1"/>
  <c r="G1363" i="1"/>
  <c r="G1331" i="1"/>
  <c r="G1283" i="1"/>
  <c r="G1235" i="1"/>
  <c r="G1187" i="1"/>
  <c r="G1147" i="1"/>
  <c r="G1107" i="1"/>
  <c r="G1067" i="1"/>
  <c r="G1011" i="1"/>
  <c r="G979" i="1"/>
  <c r="G931" i="1"/>
  <c r="G883" i="1"/>
  <c r="G843" i="1"/>
  <c r="G803" i="1"/>
  <c r="G763" i="1"/>
  <c r="G707" i="1"/>
  <c r="G659" i="1"/>
  <c r="G595" i="1"/>
  <c r="G563" i="1"/>
  <c r="G531" i="1"/>
  <c r="G491" i="1"/>
  <c r="G443" i="1"/>
  <c r="G395" i="1"/>
  <c r="G363" i="1"/>
  <c r="G315" i="1"/>
  <c r="G259" i="1"/>
  <c r="G3983" i="1"/>
  <c r="G3935" i="1"/>
  <c r="G3887" i="1"/>
  <c r="G3831" i="1"/>
  <c r="G3759" i="1"/>
  <c r="G3719" i="1"/>
  <c r="G3679" i="1"/>
  <c r="G3631" i="1"/>
  <c r="G3519" i="1"/>
  <c r="G3471" i="1"/>
  <c r="G3439" i="1"/>
  <c r="G3399" i="1"/>
  <c r="G3359" i="1"/>
  <c r="G3319" i="1"/>
  <c r="G3279" i="1"/>
  <c r="G3223" i="1"/>
  <c r="G3175" i="1"/>
  <c r="G3135" i="1"/>
  <c r="G3095" i="1"/>
  <c r="G3055" i="1"/>
  <c r="G3007" i="1"/>
  <c r="G2975" i="1"/>
  <c r="G2935" i="1"/>
  <c r="G2895" i="1"/>
  <c r="G2847" i="1"/>
  <c r="G2767" i="1"/>
  <c r="G2727" i="1"/>
  <c r="G2687" i="1"/>
  <c r="G2655" i="1"/>
  <c r="G2607" i="1"/>
  <c r="G2575" i="1"/>
  <c r="G2543" i="1"/>
  <c r="G2503" i="1"/>
  <c r="G2471" i="1"/>
  <c r="G2439" i="1"/>
  <c r="G2407" i="1"/>
  <c r="G2391" i="1"/>
  <c r="G2375" i="1"/>
  <c r="G2351" i="1"/>
  <c r="G2335" i="1"/>
  <c r="G2327" i="1"/>
  <c r="G2303" i="1"/>
  <c r="G2295" i="1"/>
  <c r="G2279" i="1"/>
  <c r="G2271" i="1"/>
  <c r="G2263" i="1"/>
  <c r="G2255" i="1"/>
  <c r="G2247" i="1"/>
  <c r="G2239" i="1"/>
  <c r="G2231" i="1"/>
  <c r="G2223" i="1"/>
  <c r="G2215" i="1"/>
  <c r="G2207" i="1"/>
  <c r="G2199" i="1"/>
  <c r="G2191" i="1"/>
  <c r="G2183" i="1"/>
  <c r="G2175" i="1"/>
  <c r="G2167" i="1"/>
  <c r="G2159" i="1"/>
  <c r="G2127" i="1"/>
  <c r="G2119" i="1"/>
  <c r="G2111" i="1"/>
  <c r="G2103" i="1"/>
  <c r="G2095" i="1"/>
  <c r="G2087" i="1"/>
  <c r="G2079" i="1"/>
  <c r="G2071" i="1"/>
  <c r="G2063" i="1"/>
  <c r="G2055" i="1"/>
  <c r="G2047" i="1"/>
  <c r="G2039" i="1"/>
  <c r="G2031" i="1"/>
  <c r="G2023" i="1"/>
  <c r="G2015" i="1"/>
  <c r="G2007" i="1"/>
  <c r="G1999" i="1"/>
  <c r="G1991" i="1"/>
  <c r="G1983" i="1"/>
  <c r="G1975" i="1"/>
  <c r="G1967" i="1"/>
  <c r="G1959" i="1"/>
  <c r="G1951" i="1"/>
  <c r="G1943" i="1"/>
  <c r="G1935" i="1"/>
  <c r="G1927" i="1"/>
  <c r="G1919" i="1"/>
  <c r="G1911" i="1"/>
  <c r="G1903" i="1"/>
  <c r="G1895" i="1"/>
  <c r="G1887" i="1"/>
  <c r="G1879" i="1"/>
  <c r="G1871" i="1"/>
  <c r="G1863" i="1"/>
  <c r="G1855" i="1"/>
  <c r="G1847" i="1"/>
  <c r="G1839" i="1"/>
  <c r="G1831" i="1"/>
  <c r="G1823" i="1"/>
  <c r="G1815" i="1"/>
  <c r="G1807" i="1"/>
  <c r="G1799" i="1"/>
  <c r="G1791" i="1"/>
  <c r="G1783" i="1"/>
  <c r="G1775" i="1"/>
  <c r="G1767" i="1"/>
  <c r="G1759" i="1"/>
  <c r="G1751" i="1"/>
  <c r="G1743" i="1"/>
  <c r="G1735" i="1"/>
  <c r="G1727" i="1"/>
  <c r="G1719" i="1"/>
  <c r="G1711" i="1"/>
  <c r="G1703" i="1"/>
  <c r="G1695" i="1"/>
  <c r="G1687" i="1"/>
  <c r="G1679" i="1"/>
  <c r="G1671" i="1"/>
  <c r="G1663" i="1"/>
  <c r="G1655" i="1"/>
  <c r="G1647" i="1"/>
  <c r="G1639" i="1"/>
  <c r="G1631" i="1"/>
  <c r="G1623" i="1"/>
  <c r="G1615" i="1"/>
  <c r="G1607" i="1"/>
  <c r="G1599" i="1"/>
  <c r="G1591" i="1"/>
  <c r="G1583" i="1"/>
  <c r="G1575" i="1"/>
  <c r="G1567" i="1"/>
  <c r="G1559" i="1"/>
  <c r="G1551" i="1"/>
  <c r="G1543" i="1"/>
  <c r="G1535" i="1"/>
  <c r="G1527" i="1"/>
  <c r="G1519" i="1"/>
  <c r="G1511" i="1"/>
  <c r="G1503" i="1"/>
  <c r="G1495" i="1"/>
  <c r="G1487" i="1"/>
  <c r="G1479" i="1"/>
  <c r="G1471" i="1"/>
  <c r="G1463" i="1"/>
  <c r="G1455" i="1"/>
  <c r="G1447" i="1"/>
  <c r="G1439" i="1"/>
  <c r="G1431" i="1"/>
  <c r="G1423" i="1"/>
  <c r="G1415" i="1"/>
  <c r="G1407" i="1"/>
  <c r="G1399" i="1"/>
  <c r="G1391" i="1"/>
  <c r="G1383" i="1"/>
  <c r="G1375" i="1"/>
  <c r="G1367" i="1"/>
  <c r="G1359" i="1"/>
  <c r="G1351" i="1"/>
  <c r="G1343" i="1"/>
  <c r="G1335" i="1"/>
  <c r="G1327" i="1"/>
  <c r="G1319" i="1"/>
  <c r="G1311" i="1"/>
  <c r="G1303" i="1"/>
  <c r="G1295" i="1"/>
  <c r="G1287" i="1"/>
  <c r="G1279" i="1"/>
  <c r="G1271" i="1"/>
  <c r="G1263" i="1"/>
  <c r="G1255" i="1"/>
  <c r="G1247" i="1"/>
  <c r="G1239" i="1"/>
  <c r="G1231" i="1"/>
  <c r="G1223" i="1"/>
  <c r="G1215" i="1"/>
  <c r="G1207" i="1"/>
  <c r="G1199" i="1"/>
  <c r="G3995" i="1"/>
  <c r="G3955" i="1"/>
  <c r="G3923" i="1"/>
  <c r="G3875" i="1"/>
  <c r="G3835" i="1"/>
  <c r="G3779" i="1"/>
  <c r="G3723" i="1"/>
  <c r="G3659" i="1"/>
  <c r="G3627" i="1"/>
  <c r="G3579" i="1"/>
  <c r="G3531" i="1"/>
  <c r="G3491" i="1"/>
  <c r="G3443" i="1"/>
  <c r="G3395" i="1"/>
  <c r="G3339" i="1"/>
  <c r="G3299" i="1"/>
  <c r="G3267" i="1"/>
  <c r="G3211" i="1"/>
  <c r="G3179" i="1"/>
  <c r="G3131" i="1"/>
  <c r="G3099" i="1"/>
  <c r="G3067" i="1"/>
  <c r="G3019" i="1"/>
  <c r="G2971" i="1"/>
  <c r="G2939" i="1"/>
  <c r="G2883" i="1"/>
  <c r="G2835" i="1"/>
  <c r="G2795" i="1"/>
  <c r="G2763" i="1"/>
  <c r="G2715" i="1"/>
  <c r="G2667" i="1"/>
  <c r="G2619" i="1"/>
  <c r="G2579" i="1"/>
  <c r="G2555" i="1"/>
  <c r="G2499" i="1"/>
  <c r="G2451" i="1"/>
  <c r="G2419" i="1"/>
  <c r="G2371" i="1"/>
  <c r="G2339" i="1"/>
  <c r="G2307" i="1"/>
  <c r="G2267" i="1"/>
  <c r="G2211" i="1"/>
  <c r="G2163" i="1"/>
  <c r="G2147" i="1"/>
  <c r="G2091" i="1"/>
  <c r="G2043" i="1"/>
  <c r="G1995" i="1"/>
  <c r="G1955" i="1"/>
  <c r="G1907" i="1"/>
  <c r="G1875" i="1"/>
  <c r="G1827" i="1"/>
  <c r="G1787" i="1"/>
  <c r="G1739" i="1"/>
  <c r="G1699" i="1"/>
  <c r="G1651" i="1"/>
  <c r="G1603" i="1"/>
  <c r="G1555" i="1"/>
  <c r="G1523" i="1"/>
  <c r="G1475" i="1"/>
  <c r="G1427" i="1"/>
  <c r="G1395" i="1"/>
  <c r="G1347" i="1"/>
  <c r="G1299" i="1"/>
  <c r="G1275" i="1"/>
  <c r="G1227" i="1"/>
  <c r="G1179" i="1"/>
  <c r="G1123" i="1"/>
  <c r="G1083" i="1"/>
  <c r="G1043" i="1"/>
  <c r="G1003" i="1"/>
  <c r="G947" i="1"/>
  <c r="G907" i="1"/>
  <c r="G867" i="1"/>
  <c r="G819" i="1"/>
  <c r="G771" i="1"/>
  <c r="G731" i="1"/>
  <c r="G683" i="1"/>
  <c r="G643" i="1"/>
  <c r="G619" i="1"/>
  <c r="G579" i="1"/>
  <c r="G523" i="1"/>
  <c r="G483" i="1"/>
  <c r="G435" i="1"/>
  <c r="G379" i="1"/>
  <c r="G347" i="1"/>
  <c r="G307" i="1"/>
  <c r="G251" i="1"/>
  <c r="G3967" i="1"/>
  <c r="G3943" i="1"/>
  <c r="G3919" i="1"/>
  <c r="G3895" i="1"/>
  <c r="G3863" i="1"/>
  <c r="G3847" i="1"/>
  <c r="G3815" i="1"/>
  <c r="G3791" i="1"/>
  <c r="G3767" i="1"/>
  <c r="G3743" i="1"/>
  <c r="G3711" i="1"/>
  <c r="G3695" i="1"/>
  <c r="G3663" i="1"/>
  <c r="G3647" i="1"/>
  <c r="G3607" i="1"/>
  <c r="G3591" i="1"/>
  <c r="G3567" i="1"/>
  <c r="G3551" i="1"/>
  <c r="G3527" i="1"/>
  <c r="G3503" i="1"/>
  <c r="G3487" i="1"/>
  <c r="G3455" i="1"/>
  <c r="G3415" i="1"/>
  <c r="G3391" i="1"/>
  <c r="G3367" i="1"/>
  <c r="G3335" i="1"/>
  <c r="G3311" i="1"/>
  <c r="G3287" i="1"/>
  <c r="G3255" i="1"/>
  <c r="G3239" i="1"/>
  <c r="G3215" i="1"/>
  <c r="G3191" i="1"/>
  <c r="G3167" i="1"/>
  <c r="G3143" i="1"/>
  <c r="G3119" i="1"/>
  <c r="G3087" i="1"/>
  <c r="G3063" i="1"/>
  <c r="G3039" i="1"/>
  <c r="G3015" i="1"/>
  <c r="G2991" i="1"/>
  <c r="G2967" i="1"/>
  <c r="G2943" i="1"/>
  <c r="G2919" i="1"/>
  <c r="G2879" i="1"/>
  <c r="G2855" i="1"/>
  <c r="G2823" i="1"/>
  <c r="G2815" i="1"/>
  <c r="G2791" i="1"/>
  <c r="G2775" i="1"/>
  <c r="G2743" i="1"/>
  <c r="G2711" i="1"/>
  <c r="G2695" i="1"/>
  <c r="G2663" i="1"/>
  <c r="G2631" i="1"/>
  <c r="G2623" i="1"/>
  <c r="G2583" i="1"/>
  <c r="G2551" i="1"/>
  <c r="G2527" i="1"/>
  <c r="G2495" i="1"/>
  <c r="G2463" i="1"/>
  <c r="G2447" i="1"/>
  <c r="G2415" i="1"/>
  <c r="G2399" i="1"/>
  <c r="G2367" i="1"/>
  <c r="G2311" i="1"/>
  <c r="G2151" i="1"/>
  <c r="G3998" i="1"/>
  <c r="G3982" i="1"/>
  <c r="G3958" i="1"/>
  <c r="G3934" i="1"/>
  <c r="G3918" i="1"/>
  <c r="G3894" i="1"/>
  <c r="G3870" i="1"/>
  <c r="G3854" i="1"/>
  <c r="G3830" i="1"/>
  <c r="G3806" i="1"/>
  <c r="G3790" i="1"/>
  <c r="G3758" i="1"/>
  <c r="G3734" i="1"/>
  <c r="G3710" i="1"/>
  <c r="G3686" i="1"/>
  <c r="G3670" i="1"/>
  <c r="G3646" i="1"/>
  <c r="G3622" i="1"/>
  <c r="G3606" i="1"/>
  <c r="G3582" i="1"/>
  <c r="G3566" i="1"/>
  <c r="G3534" i="1"/>
  <c r="G3510" i="1"/>
  <c r="G3486" i="1"/>
  <c r="G3470" i="1"/>
  <c r="G3446" i="1"/>
  <c r="G3422" i="1"/>
  <c r="G3414" i="1"/>
  <c r="G3390" i="1"/>
  <c r="G3366" i="1"/>
  <c r="G3350" i="1"/>
  <c r="G3318" i="1"/>
  <c r="G3302" i="1"/>
  <c r="G3278" i="1"/>
  <c r="G3254" i="1"/>
  <c r="G3230" i="1"/>
  <c r="G3206" i="1"/>
  <c r="G3190" i="1"/>
  <c r="G3166" i="1"/>
  <c r="G3142" i="1"/>
  <c r="G3126" i="1"/>
  <c r="G3102" i="1"/>
  <c r="G3094" i="1"/>
  <c r="G3070" i="1"/>
  <c r="G3054" i="1"/>
  <c r="G3046" i="1"/>
  <c r="G3038" i="1"/>
  <c r="G3030" i="1"/>
  <c r="G3022" i="1"/>
  <c r="G3014" i="1"/>
  <c r="G3006" i="1"/>
  <c r="G2998" i="1"/>
  <c r="G2990" i="1"/>
  <c r="G2974" i="1"/>
  <c r="G2958" i="1"/>
  <c r="G2950" i="1"/>
  <c r="G2942" i="1"/>
  <c r="G2934" i="1"/>
  <c r="G2926" i="1"/>
  <c r="G2918" i="1"/>
  <c r="G2910" i="1"/>
  <c r="G2902" i="1"/>
  <c r="G2894" i="1"/>
  <c r="G2886" i="1"/>
  <c r="G2878" i="1"/>
  <c r="G2870" i="1"/>
  <c r="G2862" i="1"/>
  <c r="G2854" i="1"/>
  <c r="G2846" i="1"/>
  <c r="G2838" i="1"/>
  <c r="G2830" i="1"/>
  <c r="G2822" i="1"/>
  <c r="G2814" i="1"/>
  <c r="G2806" i="1"/>
  <c r="G2798" i="1"/>
  <c r="G2790" i="1"/>
  <c r="G2782" i="1"/>
  <c r="G2774" i="1"/>
  <c r="G2766" i="1"/>
  <c r="G2758" i="1"/>
  <c r="G2750" i="1"/>
  <c r="G2742" i="1"/>
  <c r="G2734" i="1"/>
  <c r="G2726" i="1"/>
  <c r="G2718" i="1"/>
  <c r="G2710" i="1"/>
  <c r="G2702" i="1"/>
  <c r="G2694" i="1"/>
  <c r="G2686" i="1"/>
  <c r="G2678" i="1"/>
  <c r="G2670" i="1"/>
  <c r="G2662" i="1"/>
  <c r="G2654" i="1"/>
  <c r="G2646" i="1"/>
  <c r="G2638" i="1"/>
  <c r="G3979" i="1"/>
  <c r="G3891" i="1"/>
  <c r="G3819" i="1"/>
  <c r="G3747" i="1"/>
  <c r="G3691" i="1"/>
  <c r="G3603" i="1"/>
  <c r="G3539" i="1"/>
  <c r="G3467" i="1"/>
  <c r="G3411" i="1"/>
  <c r="G3363" i="1"/>
  <c r="G3315" i="1"/>
  <c r="G3235" i="1"/>
  <c r="G3171" i="1"/>
  <c r="G3083" i="1"/>
  <c r="G3027" i="1"/>
  <c r="G2979" i="1"/>
  <c r="G2915" i="1"/>
  <c r="G2843" i="1"/>
  <c r="G2787" i="1"/>
  <c r="G2739" i="1"/>
  <c r="G2691" i="1"/>
  <c r="G2635" i="1"/>
  <c r="G2571" i="1"/>
  <c r="G2523" i="1"/>
  <c r="G2459" i="1"/>
  <c r="G2411" i="1"/>
  <c r="G2355" i="1"/>
  <c r="G2291" i="1"/>
  <c r="G2243" i="1"/>
  <c r="G2203" i="1"/>
  <c r="G2155" i="1"/>
  <c r="G2099" i="1"/>
  <c r="G2027" i="1"/>
  <c r="G1979" i="1"/>
  <c r="G1939" i="1"/>
  <c r="G1859" i="1"/>
  <c r="G1795" i="1"/>
  <c r="G1755" i="1"/>
  <c r="G1683" i="1"/>
  <c r="G1627" i="1"/>
  <c r="G1579" i="1"/>
  <c r="G1515" i="1"/>
  <c r="G1443" i="1"/>
  <c r="G1387" i="1"/>
  <c r="G1323" i="1"/>
  <c r="G1259" i="1"/>
  <c r="G1203" i="1"/>
  <c r="G1139" i="1"/>
  <c r="G1075" i="1"/>
  <c r="G1027" i="1"/>
  <c r="G971" i="1"/>
  <c r="G915" i="1"/>
  <c r="G859" i="1"/>
  <c r="G811" i="1"/>
  <c r="G747" i="1"/>
  <c r="G699" i="1"/>
  <c r="G635" i="1"/>
  <c r="G587" i="1"/>
  <c r="G539" i="1"/>
  <c r="G467" i="1"/>
  <c r="G403" i="1"/>
  <c r="G323" i="1"/>
  <c r="G267" i="1"/>
  <c r="G3991" i="1"/>
  <c r="G3951" i="1"/>
  <c r="G3911" i="1"/>
  <c r="G3871" i="1"/>
  <c r="G3839" i="1"/>
  <c r="G3807" i="1"/>
  <c r="G3783" i="1"/>
  <c r="G3735" i="1"/>
  <c r="G3703" i="1"/>
  <c r="G3655" i="1"/>
  <c r="G3623" i="1"/>
  <c r="G3583" i="1"/>
  <c r="G3543" i="1"/>
  <c r="G3511" i="1"/>
  <c r="G3463" i="1"/>
  <c r="G3431" i="1"/>
  <c r="G3383" i="1"/>
  <c r="G3351" i="1"/>
  <c r="G3303" i="1"/>
  <c r="G3263" i="1"/>
  <c r="G3231" i="1"/>
  <c r="G3199" i="1"/>
  <c r="G3151" i="1"/>
  <c r="G3111" i="1"/>
  <c r="G3071" i="1"/>
  <c r="G3031" i="1"/>
  <c r="G2999" i="1"/>
  <c r="G2951" i="1"/>
  <c r="G2911" i="1"/>
  <c r="G2871" i="1"/>
  <c r="G2839" i="1"/>
  <c r="G2799" i="1"/>
  <c r="G2751" i="1"/>
  <c r="G2719" i="1"/>
  <c r="G2679" i="1"/>
  <c r="G2647" i="1"/>
  <c r="G2599" i="1"/>
  <c r="G2567" i="1"/>
  <c r="G2519" i="1"/>
  <c r="G2487" i="1"/>
  <c r="G2455" i="1"/>
  <c r="G2423" i="1"/>
  <c r="G2383" i="1"/>
  <c r="G2359" i="1"/>
  <c r="G2343" i="1"/>
  <c r="G2319" i="1"/>
  <c r="G2287" i="1"/>
  <c r="G2143" i="1"/>
  <c r="G3974" i="1"/>
  <c r="G3942" i="1"/>
  <c r="G3902" i="1"/>
  <c r="G3878" i="1"/>
  <c r="G3838" i="1"/>
  <c r="G3814" i="1"/>
  <c r="G3774" i="1"/>
  <c r="G3750" i="1"/>
  <c r="G3726" i="1"/>
  <c r="G3694" i="1"/>
  <c r="G3662" i="1"/>
  <c r="G3638" i="1"/>
  <c r="G3598" i="1"/>
  <c r="G3574" i="1"/>
  <c r="G3550" i="1"/>
  <c r="G3526" i="1"/>
  <c r="G3494" i="1"/>
  <c r="G3462" i="1"/>
  <c r="G3430" i="1"/>
  <c r="G3398" i="1"/>
  <c r="G3374" i="1"/>
  <c r="G3342" i="1"/>
  <c r="G3310" i="1"/>
  <c r="G3286" i="1"/>
  <c r="G3246" i="1"/>
  <c r="G3214" i="1"/>
  <c r="G3182" i="1"/>
  <c r="G3158" i="1"/>
  <c r="G3118" i="1"/>
  <c r="G3078" i="1"/>
  <c r="G2966" i="1"/>
  <c r="G3989" i="1"/>
  <c r="G3965" i="1"/>
  <c r="G3949" i="1"/>
  <c r="G3925" i="1"/>
  <c r="G3893" i="1"/>
  <c r="G3877" i="1"/>
  <c r="G3853" i="1"/>
  <c r="G3837" i="1"/>
  <c r="G3821" i="1"/>
  <c r="G3797" i="1"/>
  <c r="G3781" i="1"/>
  <c r="G3757" i="1"/>
  <c r="G3741" i="1"/>
  <c r="G3717" i="1"/>
  <c r="G3693" i="1"/>
  <c r="G3677" i="1"/>
  <c r="G3653" i="1"/>
  <c r="G3637" i="1"/>
  <c r="G3613" i="1"/>
  <c r="G3597" i="1"/>
  <c r="G3581" i="1"/>
  <c r="G3565" i="1"/>
  <c r="G3557" i="1"/>
  <c r="G3987" i="1"/>
  <c r="G3939" i="1"/>
  <c r="G3899" i="1"/>
  <c r="G3859" i="1"/>
  <c r="G3827" i="1"/>
  <c r="G3771" i="1"/>
  <c r="G3715" i="1"/>
  <c r="G3667" i="1"/>
  <c r="G3635" i="1"/>
  <c r="G3587" i="1"/>
  <c r="G3547" i="1"/>
  <c r="G3499" i="1"/>
  <c r="G3451" i="1"/>
  <c r="G3387" i="1"/>
  <c r="G3355" i="1"/>
  <c r="G3307" i="1"/>
  <c r="G3259" i="1"/>
  <c r="G3203" i="1"/>
  <c r="G3155" i="1"/>
  <c r="G3123" i="1"/>
  <c r="G3075" i="1"/>
  <c r="G3043" i="1"/>
  <c r="G3003" i="1"/>
  <c r="G2963" i="1"/>
  <c r="G2931" i="1"/>
  <c r="G2891" i="1"/>
  <c r="G2859" i="1"/>
  <c r="G2811" i="1"/>
  <c r="G2755" i="1"/>
  <c r="G2683" i="1"/>
  <c r="G2643" i="1"/>
  <c r="G2595" i="1"/>
  <c r="G2547" i="1"/>
  <c r="G2507" i="1"/>
  <c r="G2475" i="1"/>
  <c r="G2435" i="1"/>
  <c r="G2395" i="1"/>
  <c r="G2363" i="1"/>
  <c r="G2315" i="1"/>
  <c r="G2259" i="1"/>
  <c r="G2219" i="1"/>
  <c r="G2171" i="1"/>
  <c r="G2131" i="1"/>
  <c r="G2075" i="1"/>
  <c r="G2051" i="1"/>
  <c r="G2019" i="1"/>
  <c r="G1971" i="1"/>
  <c r="G1931" i="1"/>
  <c r="G1883" i="1"/>
  <c r="G1835" i="1"/>
  <c r="G1779" i="1"/>
  <c r="G1731" i="1"/>
  <c r="G1707" i="1"/>
  <c r="G1659" i="1"/>
  <c r="G1611" i="1"/>
  <c r="G1571" i="1"/>
  <c r="G1531" i="1"/>
  <c r="G1483" i="1"/>
  <c r="G1435" i="1"/>
  <c r="G1403" i="1"/>
  <c r="G1355" i="1"/>
  <c r="G1307" i="1"/>
  <c r="G1267" i="1"/>
  <c r="G1219" i="1"/>
  <c r="G1171" i="1"/>
  <c r="G1131" i="1"/>
  <c r="G1091" i="1"/>
  <c r="G1051" i="1"/>
  <c r="G995" i="1"/>
  <c r="G955" i="1"/>
  <c r="G923" i="1"/>
  <c r="G875" i="1"/>
  <c r="G827" i="1"/>
  <c r="G779" i="1"/>
  <c r="G739" i="1"/>
  <c r="G691" i="1"/>
  <c r="G651" i="1"/>
  <c r="G611" i="1"/>
  <c r="G571" i="1"/>
  <c r="G515" i="1"/>
  <c r="G475" i="1"/>
  <c r="G427" i="1"/>
  <c r="G387" i="1"/>
  <c r="G355" i="1"/>
  <c r="G299" i="1"/>
  <c r="G235" i="1"/>
  <c r="G3999" i="1"/>
  <c r="G3975" i="1"/>
  <c r="G3959" i="1"/>
  <c r="G3927" i="1"/>
  <c r="G3903" i="1"/>
  <c r="G3879" i="1"/>
  <c r="G3855" i="1"/>
  <c r="G3823" i="1"/>
  <c r="G3799" i="1"/>
  <c r="G3775" i="1"/>
  <c r="G3751" i="1"/>
  <c r="G3727" i="1"/>
  <c r="G3687" i="1"/>
  <c r="G3671" i="1"/>
  <c r="G3639" i="1"/>
  <c r="G3615" i="1"/>
  <c r="G3599" i="1"/>
  <c r="G3575" i="1"/>
  <c r="G3559" i="1"/>
  <c r="G3535" i="1"/>
  <c r="G3495" i="1"/>
  <c r="G3479" i="1"/>
  <c r="G3447" i="1"/>
  <c r="G3423" i="1"/>
  <c r="G3407" i="1"/>
  <c r="G3375" i="1"/>
  <c r="G3343" i="1"/>
  <c r="G3327" i="1"/>
  <c r="G3295" i="1"/>
  <c r="G3271" i="1"/>
  <c r="G3247" i="1"/>
  <c r="G3207" i="1"/>
  <c r="G3183" i="1"/>
  <c r="G3159" i="1"/>
  <c r="G3127" i="1"/>
  <c r="G3103" i="1"/>
  <c r="G3079" i="1"/>
  <c r="G3047" i="1"/>
  <c r="G3023" i="1"/>
  <c r="G2983" i="1"/>
  <c r="G2959" i="1"/>
  <c r="G2927" i="1"/>
  <c r="G2903" i="1"/>
  <c r="G2887" i="1"/>
  <c r="G2863" i="1"/>
  <c r="G2831" i="1"/>
  <c r="G2807" i="1"/>
  <c r="G2783" i="1"/>
  <c r="G2759" i="1"/>
  <c r="G2735" i="1"/>
  <c r="G2703" i="1"/>
  <c r="G2671" i="1"/>
  <c r="G2639" i="1"/>
  <c r="G2615" i="1"/>
  <c r="G2591" i="1"/>
  <c r="G2559" i="1"/>
  <c r="G2535" i="1"/>
  <c r="G2511" i="1"/>
  <c r="G2479" i="1"/>
  <c r="G2431" i="1"/>
  <c r="G2135" i="1"/>
  <c r="G3990" i="1"/>
  <c r="G3966" i="1"/>
  <c r="G3950" i="1"/>
  <c r="G3926" i="1"/>
  <c r="G3910" i="1"/>
  <c r="G3886" i="1"/>
  <c r="G3862" i="1"/>
  <c r="G3846" i="1"/>
  <c r="G3822" i="1"/>
  <c r="G3798" i="1"/>
  <c r="G3782" i="1"/>
  <c r="G3766" i="1"/>
  <c r="G3742" i="1"/>
  <c r="G3718" i="1"/>
  <c r="G3702" i="1"/>
  <c r="G3678" i="1"/>
  <c r="G3654" i="1"/>
  <c r="G3630" i="1"/>
  <c r="G3614" i="1"/>
  <c r="G3590" i="1"/>
  <c r="G3558" i="1"/>
  <c r="G3542" i="1"/>
  <c r="G3518" i="1"/>
  <c r="G3502" i="1"/>
  <c r="G3478" i="1"/>
  <c r="G3454" i="1"/>
  <c r="G3438" i="1"/>
  <c r="G3406" i="1"/>
  <c r="G3382" i="1"/>
  <c r="G3358" i="1"/>
  <c r="G3334" i="1"/>
  <c r="G3326" i="1"/>
  <c r="G3294" i="1"/>
  <c r="G3270" i="1"/>
  <c r="G3262" i="1"/>
  <c r="G3238" i="1"/>
  <c r="G3222" i="1"/>
  <c r="G3198" i="1"/>
  <c r="G3174" i="1"/>
  <c r="G3150" i="1"/>
  <c r="G3134" i="1"/>
  <c r="G3110" i="1"/>
  <c r="G3086" i="1"/>
  <c r="G3062" i="1"/>
  <c r="G2982" i="1"/>
  <c r="G3997" i="1"/>
  <c r="G3981" i="1"/>
  <c r="G3973" i="1"/>
  <c r="G3957" i="1"/>
  <c r="G3941" i="1"/>
  <c r="G3933" i="1"/>
  <c r="G3917" i="1"/>
  <c r="G3909" i="1"/>
  <c r="G3901" i="1"/>
  <c r="G3885" i="1"/>
  <c r="G3869" i="1"/>
  <c r="G3861" i="1"/>
  <c r="G3845" i="1"/>
  <c r="G3829" i="1"/>
  <c r="G3813" i="1"/>
  <c r="G3805" i="1"/>
  <c r="G3789" i="1"/>
  <c r="G3773" i="1"/>
  <c r="G3765" i="1"/>
  <c r="G3749" i="1"/>
  <c r="G3733" i="1"/>
  <c r="G3725" i="1"/>
  <c r="G3709" i="1"/>
  <c r="G3701" i="1"/>
  <c r="G3685" i="1"/>
  <c r="G3669" i="1"/>
  <c r="G3661" i="1"/>
  <c r="G3645" i="1"/>
  <c r="G3629" i="1"/>
  <c r="G3621" i="1"/>
  <c r="G3605" i="1"/>
  <c r="G3589" i="1"/>
  <c r="G3573" i="1"/>
  <c r="G3549" i="1"/>
  <c r="G3418" i="1"/>
  <c r="G3394" i="1"/>
  <c r="G3378" i="1"/>
  <c r="G3354" i="1"/>
  <c r="G3338" i="1"/>
  <c r="G3314" i="1"/>
  <c r="G3298" i="1"/>
  <c r="G3290" i="1"/>
  <c r="G3282" i="1"/>
  <c r="G3274" i="1"/>
  <c r="G3266" i="1"/>
  <c r="G3250" i="1"/>
  <c r="G3242" i="1"/>
  <c r="G3234" i="1"/>
  <c r="G3226" i="1"/>
  <c r="G3218" i="1"/>
  <c r="G3210" i="1"/>
  <c r="G3202" i="1"/>
  <c r="G3194" i="1"/>
  <c r="G3186" i="1"/>
  <c r="G3178" i="1"/>
  <c r="G3170" i="1"/>
  <c r="G3162" i="1"/>
  <c r="G3154" i="1"/>
  <c r="G3146" i="1"/>
  <c r="G3138" i="1"/>
  <c r="G3130" i="1"/>
  <c r="G3122" i="1"/>
  <c r="G3114" i="1"/>
  <c r="G3106" i="1"/>
  <c r="G3098" i="1"/>
  <c r="G3090" i="1"/>
  <c r="G3082" i="1"/>
  <c r="G3074" i="1"/>
  <c r="G3066" i="1"/>
  <c r="G3058" i="1"/>
  <c r="G3050" i="1"/>
  <c r="G3042" i="1"/>
  <c r="G3034" i="1"/>
  <c r="G3026" i="1"/>
  <c r="G3018" i="1"/>
  <c r="G3010" i="1"/>
  <c r="G3002" i="1"/>
  <c r="G2994" i="1"/>
  <c r="G2986" i="1"/>
  <c r="G2978" i="1"/>
  <c r="G2970" i="1"/>
  <c r="G2962" i="1"/>
  <c r="G2954" i="1"/>
  <c r="G2946" i="1"/>
  <c r="G2938" i="1"/>
  <c r="G2930" i="1"/>
  <c r="G2922" i="1"/>
  <c r="G2914" i="1"/>
  <c r="G2906" i="1"/>
  <c r="G2898" i="1"/>
  <c r="G2890" i="1"/>
  <c r="G2882" i="1"/>
  <c r="G2874" i="1"/>
  <c r="G2866" i="1"/>
  <c r="G2858" i="1"/>
  <c r="G2850" i="1"/>
  <c r="G2842" i="1"/>
  <c r="G2834" i="1"/>
  <c r="G2826" i="1"/>
  <c r="G2818" i="1"/>
  <c r="G2810" i="1"/>
  <c r="G2802" i="1"/>
  <c r="G2794" i="1"/>
  <c r="G2786" i="1"/>
  <c r="G2778" i="1"/>
  <c r="G2770" i="1"/>
  <c r="G2762" i="1"/>
  <c r="G2754" i="1"/>
  <c r="G2746" i="1"/>
  <c r="G2738" i="1"/>
  <c r="G2730" i="1"/>
  <c r="G2722" i="1"/>
  <c r="G2714" i="1"/>
  <c r="G2706" i="1"/>
  <c r="G2698" i="1"/>
  <c r="G2690" i="1"/>
  <c r="G2682" i="1"/>
  <c r="G2674" i="1"/>
  <c r="G2666" i="1"/>
  <c r="G2658" i="1"/>
  <c r="G2650" i="1"/>
  <c r="G2642" i="1"/>
  <c r="G2634" i="1"/>
  <c r="G2626" i="1"/>
  <c r="G2618" i="1"/>
  <c r="G2610" i="1"/>
  <c r="G2602" i="1"/>
  <c r="G2594" i="1"/>
  <c r="G2586" i="1"/>
  <c r="G2578" i="1"/>
  <c r="G2570" i="1"/>
  <c r="G2562" i="1"/>
  <c r="G2554" i="1"/>
  <c r="G2546" i="1"/>
  <c r="G2538" i="1"/>
  <c r="G2530" i="1"/>
  <c r="G2522" i="1"/>
  <c r="G2514" i="1"/>
  <c r="G2506" i="1"/>
  <c r="G2498" i="1"/>
  <c r="G2490" i="1"/>
  <c r="G2482" i="1"/>
  <c r="G2474" i="1"/>
  <c r="G2466" i="1"/>
  <c r="G2458" i="1"/>
  <c r="G2450" i="1"/>
  <c r="G2442" i="1"/>
  <c r="G2434" i="1"/>
  <c r="G2426" i="1"/>
  <c r="G2418" i="1"/>
  <c r="G2410" i="1"/>
  <c r="G2402" i="1"/>
  <c r="G2394" i="1"/>
  <c r="G2386" i="1"/>
  <c r="G2378" i="1"/>
  <c r="G2370" i="1"/>
  <c r="G2362" i="1"/>
  <c r="G2354" i="1"/>
  <c r="G2346" i="1"/>
  <c r="G2338" i="1"/>
  <c r="G2330" i="1"/>
  <c r="G2322" i="1"/>
  <c r="G2314" i="1"/>
  <c r="G2306" i="1"/>
  <c r="G2298" i="1"/>
  <c r="G2290" i="1"/>
  <c r="G2282" i="1"/>
  <c r="G2274" i="1"/>
  <c r="G2266" i="1"/>
  <c r="G2258" i="1"/>
  <c r="G2250" i="1"/>
  <c r="G2242" i="1"/>
  <c r="G2234" i="1"/>
  <c r="G2226" i="1"/>
  <c r="G2218" i="1"/>
  <c r="G2210" i="1"/>
  <c r="G2202" i="1"/>
  <c r="G2194" i="1"/>
  <c r="G2186" i="1"/>
  <c r="G2178" i="1"/>
  <c r="G2170" i="1"/>
  <c r="G2162" i="1"/>
  <c r="G2154" i="1"/>
  <c r="G2146" i="1"/>
  <c r="G2138" i="1"/>
  <c r="G2130" i="1"/>
  <c r="G2122" i="1"/>
  <c r="G2114" i="1"/>
  <c r="G2106" i="1"/>
  <c r="G2098" i="1"/>
  <c r="G2090" i="1"/>
  <c r="G2082" i="1"/>
  <c r="G2074" i="1"/>
  <c r="G2066" i="1"/>
  <c r="G2058" i="1"/>
  <c r="G2050" i="1"/>
  <c r="G2042" i="1"/>
  <c r="G2034" i="1"/>
  <c r="G2026" i="1"/>
  <c r="G2018" i="1"/>
  <c r="G2010" i="1"/>
  <c r="G2002" i="1"/>
  <c r="G1994" i="1"/>
  <c r="G1986" i="1"/>
  <c r="G1978" i="1"/>
  <c r="G1970" i="1"/>
  <c r="G1962" i="1"/>
  <c r="G1954" i="1"/>
  <c r="G1946" i="1"/>
  <c r="G1938" i="1"/>
  <c r="G1930" i="1"/>
  <c r="G1922" i="1"/>
  <c r="G1914" i="1"/>
  <c r="G1906" i="1"/>
  <c r="G1898" i="1"/>
  <c r="G1890" i="1"/>
  <c r="G1882" i="1"/>
  <c r="G1874" i="1"/>
  <c r="G1866" i="1"/>
  <c r="G1858" i="1"/>
  <c r="G1850" i="1"/>
  <c r="G1842" i="1"/>
  <c r="G1834" i="1"/>
  <c r="G1826" i="1"/>
  <c r="G1818" i="1"/>
  <c r="G1810" i="1"/>
  <c r="G1802" i="1"/>
  <c r="G1794" i="1"/>
  <c r="G1786" i="1"/>
  <c r="G1778" i="1"/>
  <c r="G1770" i="1"/>
  <c r="G1762" i="1"/>
  <c r="G1754" i="1"/>
  <c r="G1746" i="1"/>
  <c r="G1738" i="1"/>
  <c r="G1730" i="1"/>
  <c r="G1722" i="1"/>
  <c r="G1714" i="1"/>
  <c r="G1706" i="1"/>
  <c r="G1698" i="1"/>
  <c r="G1690" i="1"/>
  <c r="G1682" i="1"/>
  <c r="G1674" i="1"/>
  <c r="G1666" i="1"/>
  <c r="G1658" i="1"/>
  <c r="G1650" i="1"/>
  <c r="G1642" i="1"/>
  <c r="G1634" i="1"/>
  <c r="G1626" i="1"/>
  <c r="G1618" i="1"/>
  <c r="G1610" i="1"/>
  <c r="G1602" i="1"/>
  <c r="G1594" i="1"/>
  <c r="G1586" i="1"/>
  <c r="G1578" i="1"/>
  <c r="G1570" i="1"/>
  <c r="G1562" i="1"/>
  <c r="G1554" i="1"/>
  <c r="G1546" i="1"/>
  <c r="G1538" i="1"/>
  <c r="G1530" i="1"/>
  <c r="G1522" i="1"/>
  <c r="G1514" i="1"/>
  <c r="G1506" i="1"/>
  <c r="G1498" i="1"/>
  <c r="G1490" i="1"/>
  <c r="G1482" i="1"/>
  <c r="G1474" i="1"/>
  <c r="G1466" i="1"/>
  <c r="G1458" i="1"/>
  <c r="G1450" i="1"/>
  <c r="G1442" i="1"/>
  <c r="G1434" i="1"/>
  <c r="G1426" i="1"/>
  <c r="G1418" i="1"/>
  <c r="G1410" i="1"/>
  <c r="G1402" i="1"/>
  <c r="G1394" i="1"/>
  <c r="G1386" i="1"/>
  <c r="G1378" i="1"/>
  <c r="G1370" i="1"/>
  <c r="G1362" i="1"/>
  <c r="G1354" i="1"/>
  <c r="G1346" i="1"/>
  <c r="G1338" i="1"/>
  <c r="G1330" i="1"/>
  <c r="G1322" i="1"/>
  <c r="G1314" i="1"/>
  <c r="G1306" i="1"/>
  <c r="G1298" i="1"/>
  <c r="G1290" i="1"/>
  <c r="G1282" i="1"/>
  <c r="G1274" i="1"/>
  <c r="G1266" i="1"/>
  <c r="G1258" i="1"/>
  <c r="G1250" i="1"/>
  <c r="G1242" i="1"/>
  <c r="G1234" i="1"/>
  <c r="G1226" i="1"/>
  <c r="G1218" i="1"/>
  <c r="G1210" i="1"/>
  <c r="G1202" i="1"/>
  <c r="G1194" i="1"/>
  <c r="G1186" i="1"/>
  <c r="G1178" i="1"/>
  <c r="G1170" i="1"/>
  <c r="G1162" i="1"/>
  <c r="G1154" i="1"/>
  <c r="G1146" i="1"/>
  <c r="G1138" i="1"/>
  <c r="G1130" i="1"/>
  <c r="G1122" i="1"/>
  <c r="G1114" i="1"/>
  <c r="G1106" i="1"/>
  <c r="G1098" i="1"/>
  <c r="G1090" i="1"/>
  <c r="G1082" i="1"/>
  <c r="G1074" i="1"/>
  <c r="G1066" i="1"/>
  <c r="G1058" i="1"/>
  <c r="G1050" i="1"/>
  <c r="G1042" i="1"/>
  <c r="G1034" i="1"/>
  <c r="G1026" i="1"/>
  <c r="G1018" i="1"/>
  <c r="G1010" i="1"/>
  <c r="G1002" i="1"/>
  <c r="G994" i="1"/>
  <c r="G986" i="1"/>
  <c r="G978" i="1"/>
  <c r="G970" i="1"/>
  <c r="G962" i="1"/>
  <c r="G954" i="1"/>
  <c r="G946" i="1"/>
  <c r="G938" i="1"/>
  <c r="G930" i="1"/>
  <c r="G922" i="1"/>
  <c r="G914" i="1"/>
  <c r="G906" i="1"/>
  <c r="G898" i="1"/>
  <c r="G890" i="1"/>
  <c r="G882" i="1"/>
  <c r="G874" i="1"/>
  <c r="G866" i="1"/>
  <c r="G858" i="1"/>
  <c r="G850" i="1"/>
  <c r="G842" i="1"/>
  <c r="G834" i="1"/>
  <c r="G826" i="1"/>
  <c r="G818" i="1"/>
  <c r="G810" i="1"/>
  <c r="G802" i="1"/>
  <c r="G794" i="1"/>
  <c r="G786" i="1"/>
  <c r="G778" i="1"/>
  <c r="G770" i="1"/>
  <c r="G762" i="1"/>
  <c r="G754" i="1"/>
  <c r="G746" i="1"/>
  <c r="G738" i="1"/>
  <c r="G730" i="1"/>
  <c r="G722" i="1"/>
  <c r="G714" i="1"/>
  <c r="G706" i="1"/>
  <c r="G698" i="1"/>
  <c r="G690" i="1"/>
  <c r="G682" i="1"/>
  <c r="G674" i="1"/>
  <c r="G666" i="1"/>
  <c r="G658" i="1"/>
  <c r="G650" i="1"/>
  <c r="G642" i="1"/>
  <c r="G634" i="1"/>
  <c r="G626" i="1"/>
  <c r="G618" i="1"/>
  <c r="G610" i="1"/>
  <c r="J610" i="1" s="1"/>
  <c r="G602" i="1"/>
  <c r="G594" i="1"/>
  <c r="G586" i="1"/>
  <c r="G578" i="1"/>
  <c r="G570" i="1"/>
  <c r="G562" i="1"/>
  <c r="G554" i="1"/>
  <c r="G546" i="1"/>
  <c r="G538" i="1"/>
  <c r="G530" i="1"/>
  <c r="G522" i="1"/>
  <c r="G514" i="1"/>
  <c r="G506" i="1"/>
  <c r="G498" i="1"/>
  <c r="G490" i="1"/>
  <c r="G482" i="1"/>
  <c r="G474" i="1"/>
  <c r="G466" i="1"/>
  <c r="G458" i="1"/>
  <c r="G450" i="1"/>
  <c r="G442" i="1"/>
  <c r="G434" i="1"/>
  <c r="G426" i="1"/>
  <c r="G418" i="1"/>
  <c r="G410" i="1"/>
  <c r="G402" i="1"/>
  <c r="G394" i="1"/>
  <c r="G386" i="1"/>
  <c r="G378" i="1"/>
  <c r="G370" i="1"/>
  <c r="G362" i="1"/>
  <c r="G354" i="1"/>
  <c r="G346" i="1"/>
  <c r="G338" i="1"/>
  <c r="G330" i="1"/>
  <c r="G322" i="1"/>
  <c r="G314" i="1"/>
  <c r="G306" i="1"/>
  <c r="G298" i="1"/>
  <c r="G290" i="1"/>
  <c r="G282" i="1"/>
  <c r="G274" i="1"/>
  <c r="G266" i="1"/>
  <c r="G258" i="1"/>
  <c r="G250" i="1"/>
  <c r="G242" i="1"/>
  <c r="G234" i="1"/>
  <c r="G226" i="1"/>
  <c r="G218" i="1"/>
  <c r="G210" i="1"/>
  <c r="J210" i="1" s="1"/>
  <c r="G202" i="1"/>
  <c r="G194" i="1"/>
  <c r="G186" i="1"/>
  <c r="G178" i="1"/>
  <c r="G170" i="1"/>
  <c r="G162" i="1"/>
  <c r="G154" i="1"/>
  <c r="G146" i="1"/>
  <c r="G138" i="1"/>
  <c r="G130" i="1"/>
  <c r="G122" i="1"/>
  <c r="G114" i="1"/>
  <c r="G106" i="1"/>
  <c r="G98" i="1"/>
  <c r="G90" i="1"/>
  <c r="G82" i="1"/>
  <c r="G74" i="1"/>
  <c r="G66" i="1"/>
  <c r="G58" i="1"/>
  <c r="G50" i="1"/>
  <c r="G42" i="1"/>
  <c r="G34" i="1"/>
  <c r="G26" i="1"/>
  <c r="G18" i="1"/>
  <c r="G10" i="1"/>
  <c r="G3410" i="1"/>
  <c r="G3402" i="1"/>
  <c r="G3386" i="1"/>
  <c r="G3370" i="1"/>
  <c r="G3362" i="1"/>
  <c r="G3346" i="1"/>
  <c r="G3330" i="1"/>
  <c r="G3322" i="1"/>
  <c r="G3306" i="1"/>
  <c r="G3258" i="1"/>
  <c r="G4001" i="1"/>
  <c r="G3993" i="1"/>
  <c r="G3985" i="1"/>
  <c r="G3977" i="1"/>
  <c r="G3969" i="1"/>
  <c r="G3961" i="1"/>
  <c r="G3953" i="1"/>
  <c r="G3945" i="1"/>
  <c r="G3937" i="1"/>
  <c r="G3929" i="1"/>
  <c r="G3921" i="1"/>
  <c r="G3913" i="1"/>
  <c r="G3905" i="1"/>
  <c r="G3897" i="1"/>
  <c r="G3889" i="1"/>
  <c r="G3881" i="1"/>
  <c r="G3873" i="1"/>
  <c r="G3865" i="1"/>
  <c r="G3857" i="1"/>
  <c r="G3849" i="1"/>
  <c r="G3841" i="1"/>
  <c r="G3833" i="1"/>
  <c r="G3825" i="1"/>
  <c r="G3817" i="1"/>
  <c r="G3809" i="1"/>
  <c r="G3801" i="1"/>
  <c r="G3793" i="1"/>
  <c r="G3785" i="1"/>
  <c r="G3777" i="1"/>
  <c r="G3769" i="1"/>
  <c r="G3761" i="1"/>
  <c r="G3753" i="1"/>
  <c r="G3745" i="1"/>
  <c r="G3737" i="1"/>
  <c r="G3729" i="1"/>
  <c r="G3721" i="1"/>
  <c r="G3713" i="1"/>
  <c r="G3705" i="1"/>
  <c r="G3697" i="1"/>
  <c r="G3689" i="1"/>
  <c r="G3681" i="1"/>
  <c r="G3673" i="1"/>
  <c r="G3665" i="1"/>
  <c r="G3657" i="1"/>
  <c r="G3649" i="1"/>
  <c r="G3641" i="1"/>
  <c r="G3633" i="1"/>
  <c r="G3625" i="1"/>
  <c r="G3617" i="1"/>
  <c r="G3609" i="1"/>
  <c r="G3601" i="1"/>
  <c r="G3593" i="1"/>
  <c r="G3585" i="1"/>
  <c r="G3577" i="1"/>
  <c r="G3569" i="1"/>
  <c r="G3561" i="1"/>
  <c r="G3553" i="1"/>
  <c r="G3545" i="1"/>
  <c r="G3537" i="1"/>
  <c r="G3529" i="1"/>
  <c r="G3521" i="1"/>
  <c r="G3513" i="1"/>
  <c r="G3505" i="1"/>
  <c r="G3497" i="1"/>
  <c r="G3489" i="1"/>
  <c r="G3481" i="1"/>
  <c r="G3473" i="1"/>
  <c r="G3465" i="1"/>
  <c r="G3457" i="1"/>
  <c r="G3449" i="1"/>
  <c r="G3441" i="1"/>
  <c r="G3433" i="1"/>
  <c r="G3425" i="1"/>
  <c r="G3417" i="1"/>
  <c r="G3409" i="1"/>
  <c r="G3401" i="1"/>
  <c r="G3393" i="1"/>
  <c r="G3385" i="1"/>
  <c r="G3377" i="1"/>
  <c r="G3369" i="1"/>
  <c r="G3361" i="1"/>
  <c r="G3353" i="1"/>
  <c r="G3345" i="1"/>
  <c r="G3337" i="1"/>
  <c r="G3329" i="1"/>
  <c r="G3321" i="1"/>
  <c r="G3313" i="1"/>
  <c r="G3305" i="1"/>
  <c r="G3297" i="1"/>
  <c r="G3289" i="1"/>
  <c r="G3281" i="1"/>
  <c r="G3273" i="1"/>
  <c r="G3265" i="1"/>
  <c r="G3257" i="1"/>
  <c r="G3249" i="1"/>
  <c r="G3241" i="1"/>
  <c r="G3233" i="1"/>
  <c r="G3225" i="1"/>
  <c r="G3217" i="1"/>
  <c r="G3209" i="1"/>
  <c r="G3201" i="1"/>
  <c r="G3193" i="1"/>
  <c r="G3185" i="1"/>
  <c r="G3177" i="1"/>
  <c r="G3169" i="1"/>
  <c r="G3161" i="1"/>
  <c r="G3153" i="1"/>
  <c r="G3145" i="1"/>
  <c r="G3137" i="1"/>
  <c r="G3129" i="1"/>
  <c r="G3121" i="1"/>
  <c r="G3113" i="1"/>
  <c r="G3105" i="1"/>
  <c r="G3097" i="1"/>
  <c r="G3089" i="1"/>
  <c r="G3081" i="1"/>
  <c r="G3073" i="1"/>
  <c r="G3065" i="1"/>
  <c r="G3057" i="1"/>
  <c r="G3049" i="1"/>
  <c r="G3041" i="1"/>
  <c r="G3033" i="1"/>
  <c r="G3025" i="1"/>
  <c r="G3017" i="1"/>
  <c r="G3009" i="1"/>
  <c r="G3001" i="1"/>
  <c r="G2993" i="1"/>
  <c r="G2985" i="1"/>
  <c r="G2977" i="1"/>
  <c r="G2969" i="1"/>
  <c r="G2961" i="1"/>
  <c r="G2953" i="1"/>
  <c r="G2945" i="1"/>
  <c r="G2937" i="1"/>
  <c r="G2929" i="1"/>
  <c r="G2921" i="1"/>
  <c r="G2913" i="1"/>
  <c r="G2905" i="1"/>
  <c r="G2897" i="1"/>
  <c r="G2889" i="1"/>
  <c r="G2881" i="1"/>
  <c r="G2873" i="1"/>
  <c r="G2865" i="1"/>
  <c r="G2857" i="1"/>
  <c r="G2849" i="1"/>
  <c r="G2841" i="1"/>
  <c r="G2833" i="1"/>
  <c r="G2825" i="1"/>
  <c r="G2817" i="1"/>
  <c r="G2809" i="1"/>
  <c r="G2801" i="1"/>
  <c r="G2793" i="1"/>
  <c r="G2785" i="1"/>
  <c r="G2777" i="1"/>
  <c r="G2769" i="1"/>
  <c r="G2761" i="1"/>
  <c r="G2753" i="1"/>
  <c r="G2745" i="1"/>
  <c r="G2737" i="1"/>
  <c r="G2729" i="1"/>
  <c r="G2721" i="1"/>
  <c r="G2713" i="1"/>
  <c r="G2705" i="1"/>
  <c r="G2697" i="1"/>
  <c r="G2689" i="1"/>
  <c r="G2681" i="1"/>
  <c r="G2673" i="1"/>
  <c r="G2665" i="1"/>
  <c r="G2657" i="1"/>
  <c r="G2649" i="1"/>
  <c r="G2641" i="1"/>
  <c r="G2633" i="1"/>
  <c r="G2625" i="1"/>
  <c r="G2617" i="1"/>
  <c r="G2609" i="1"/>
  <c r="G2601" i="1"/>
  <c r="G2593" i="1"/>
  <c r="G2585" i="1"/>
  <c r="G2577" i="1"/>
  <c r="G2569" i="1"/>
  <c r="G2561" i="1"/>
  <c r="G2553" i="1"/>
  <c r="G2545" i="1"/>
  <c r="G2537" i="1"/>
  <c r="G2529" i="1"/>
  <c r="G2521" i="1"/>
  <c r="G2513" i="1"/>
  <c r="G2505" i="1"/>
  <c r="G2497" i="1"/>
  <c r="G2489" i="1"/>
  <c r="G2481" i="1"/>
  <c r="G2473" i="1"/>
  <c r="G2465" i="1"/>
  <c r="G2457" i="1"/>
  <c r="G2449" i="1"/>
  <c r="G2441" i="1"/>
  <c r="G2433" i="1"/>
  <c r="G2425" i="1"/>
  <c r="G2417" i="1"/>
  <c r="G2409" i="1"/>
  <c r="G2401" i="1"/>
  <c r="G2393" i="1"/>
  <c r="G2385" i="1"/>
  <c r="G2377" i="1"/>
  <c r="G2369" i="1"/>
  <c r="G2361" i="1"/>
  <c r="G2353" i="1"/>
  <c r="G2345" i="1"/>
  <c r="G2337" i="1"/>
  <c r="G2329" i="1"/>
  <c r="G2321" i="1"/>
  <c r="G2313" i="1"/>
  <c r="G2305" i="1"/>
  <c r="G2297" i="1"/>
  <c r="G2289" i="1"/>
  <c r="G2281" i="1"/>
  <c r="G2273" i="1"/>
  <c r="G2265" i="1"/>
  <c r="G2257" i="1"/>
  <c r="G2249" i="1"/>
  <c r="G2241" i="1"/>
  <c r="G2233" i="1"/>
  <c r="G2225" i="1"/>
  <c r="G2217" i="1"/>
  <c r="G2209" i="1"/>
  <c r="G2201" i="1"/>
  <c r="G2193" i="1"/>
  <c r="G2185" i="1"/>
  <c r="G2177" i="1"/>
  <c r="G2169" i="1"/>
  <c r="G2161" i="1"/>
  <c r="G2153" i="1"/>
  <c r="G2145" i="1"/>
  <c r="G2137" i="1"/>
  <c r="G2129" i="1"/>
  <c r="G2121" i="1"/>
  <c r="G2113" i="1"/>
  <c r="G2105" i="1"/>
  <c r="G2097" i="1"/>
  <c r="G2089" i="1"/>
  <c r="G2081" i="1"/>
  <c r="G2073" i="1"/>
  <c r="G2065" i="1"/>
  <c r="G2057" i="1"/>
  <c r="G2049" i="1"/>
  <c r="G2041" i="1"/>
  <c r="G2033" i="1"/>
  <c r="G2025" i="1"/>
  <c r="G2017" i="1"/>
  <c r="G2009" i="1"/>
  <c r="G2001" i="1"/>
  <c r="G1993" i="1"/>
  <c r="G1985" i="1"/>
  <c r="G1977" i="1"/>
  <c r="G1969" i="1"/>
  <c r="G1961" i="1"/>
  <c r="G1953" i="1"/>
  <c r="G1945" i="1"/>
  <c r="G1937" i="1"/>
  <c r="G1929" i="1"/>
  <c r="G1921" i="1"/>
  <c r="G1913" i="1"/>
  <c r="G1905" i="1"/>
  <c r="G1897" i="1"/>
  <c r="G1889" i="1"/>
  <c r="G1881" i="1"/>
  <c r="G1873" i="1"/>
  <c r="G1865" i="1"/>
  <c r="G1857" i="1"/>
  <c r="G1849" i="1"/>
  <c r="G1841" i="1"/>
  <c r="G1833" i="1"/>
  <c r="G1825" i="1"/>
  <c r="G1817" i="1"/>
  <c r="G1809" i="1"/>
  <c r="G1801" i="1"/>
  <c r="G1793" i="1"/>
  <c r="G1785" i="1"/>
  <c r="G1777" i="1"/>
  <c r="G1769" i="1"/>
  <c r="G1761" i="1"/>
  <c r="G1753" i="1"/>
  <c r="G1745" i="1"/>
  <c r="G1737" i="1"/>
  <c r="G1729" i="1"/>
  <c r="G1721" i="1"/>
  <c r="G1713" i="1"/>
  <c r="G1705" i="1"/>
  <c r="G1697" i="1"/>
  <c r="G1689" i="1"/>
  <c r="G1681" i="1"/>
  <c r="G1673" i="1"/>
  <c r="G1665" i="1"/>
  <c r="G1657" i="1"/>
  <c r="G1649" i="1"/>
  <c r="G1641" i="1"/>
  <c r="G1633" i="1"/>
  <c r="G1625" i="1"/>
  <c r="G1617" i="1"/>
  <c r="G1609" i="1"/>
  <c r="G1601" i="1"/>
  <c r="G1593" i="1"/>
  <c r="G1585" i="1"/>
  <c r="G1577" i="1"/>
  <c r="G1569" i="1"/>
  <c r="G1561" i="1"/>
  <c r="G1553" i="1"/>
  <c r="G1545" i="1"/>
  <c r="G1537" i="1"/>
  <c r="G1529" i="1"/>
  <c r="G1521" i="1"/>
  <c r="G1513" i="1"/>
  <c r="G1505" i="1"/>
  <c r="G1497" i="1"/>
  <c r="G1489" i="1"/>
  <c r="G1481" i="1"/>
  <c r="G1473" i="1"/>
  <c r="G1465" i="1"/>
  <c r="G1457" i="1"/>
  <c r="G1449" i="1"/>
  <c r="G1441" i="1"/>
  <c r="G1433" i="1"/>
  <c r="G1425" i="1"/>
  <c r="G1417" i="1"/>
  <c r="G1409" i="1"/>
  <c r="G1401" i="1"/>
  <c r="G1393" i="1"/>
  <c r="G1385" i="1"/>
  <c r="G1377" i="1"/>
  <c r="G1369" i="1"/>
  <c r="H1369" i="1" s="1"/>
  <c r="G1361" i="1"/>
  <c r="G1353" i="1"/>
  <c r="H1353" i="1" s="1"/>
  <c r="G1345" i="1"/>
  <c r="G1337" i="1"/>
  <c r="H1337" i="1" s="1"/>
  <c r="G1329" i="1"/>
  <c r="G1321" i="1"/>
  <c r="H1321" i="1" s="1"/>
  <c r="G1313" i="1"/>
  <c r="G1305" i="1"/>
  <c r="H1305" i="1" s="1"/>
  <c r="G1297" i="1"/>
  <c r="G1289" i="1"/>
  <c r="H1289" i="1" s="1"/>
  <c r="G1281" i="1"/>
  <c r="G1273" i="1"/>
  <c r="H1273" i="1" s="1"/>
  <c r="G1265" i="1"/>
  <c r="G1257" i="1"/>
  <c r="H1257" i="1" s="1"/>
  <c r="G1249" i="1"/>
  <c r="G1241" i="1"/>
  <c r="H1241" i="1" s="1"/>
  <c r="G1233" i="1"/>
  <c r="G1225" i="1"/>
  <c r="H1225" i="1" s="1"/>
  <c r="G1217" i="1"/>
  <c r="G1209" i="1"/>
  <c r="H1209" i="1" s="1"/>
  <c r="G1201" i="1"/>
  <c r="G1193" i="1"/>
  <c r="H1193" i="1" s="1"/>
  <c r="G1185" i="1"/>
  <c r="G1177" i="1"/>
  <c r="H1177" i="1" s="1"/>
  <c r="G1169" i="1"/>
  <c r="G1161" i="1"/>
  <c r="H1161" i="1" s="1"/>
  <c r="G1153" i="1"/>
  <c r="G1145" i="1"/>
  <c r="H1145" i="1" s="1"/>
  <c r="G1137" i="1"/>
  <c r="G1129" i="1"/>
  <c r="H1129" i="1" s="1"/>
  <c r="G1121" i="1"/>
  <c r="G1113" i="1"/>
  <c r="H1113" i="1" s="1"/>
  <c r="G1105" i="1"/>
  <c r="G1097" i="1"/>
  <c r="H1097" i="1" s="1"/>
  <c r="G1089" i="1"/>
  <c r="G1081" i="1"/>
  <c r="H1081" i="1" s="1"/>
  <c r="G1073" i="1"/>
  <c r="G1065" i="1"/>
  <c r="H1065" i="1" s="1"/>
  <c r="G1057" i="1"/>
  <c r="G1049" i="1"/>
  <c r="H1049" i="1" s="1"/>
  <c r="G1041" i="1"/>
  <c r="G1033" i="1"/>
  <c r="H1033" i="1" s="1"/>
  <c r="G1025" i="1"/>
  <c r="G1017" i="1"/>
  <c r="H1017" i="1" s="1"/>
  <c r="G1009" i="1"/>
  <c r="G1001" i="1"/>
  <c r="H1001" i="1" s="1"/>
  <c r="G993" i="1"/>
  <c r="G985" i="1"/>
  <c r="H985" i="1" s="1"/>
  <c r="G977" i="1"/>
  <c r="G969" i="1"/>
  <c r="H969" i="1" s="1"/>
  <c r="G961" i="1"/>
  <c r="G953" i="1"/>
  <c r="H953" i="1" s="1"/>
  <c r="G945" i="1"/>
  <c r="G937" i="1"/>
  <c r="H937" i="1" s="1"/>
  <c r="G929" i="1"/>
  <c r="G921" i="1"/>
  <c r="H921" i="1" s="1"/>
  <c r="G913" i="1"/>
  <c r="G905" i="1"/>
  <c r="H905" i="1" s="1"/>
  <c r="G897" i="1"/>
  <c r="G889" i="1"/>
  <c r="H889" i="1" s="1"/>
  <c r="G881" i="1"/>
  <c r="G873" i="1"/>
  <c r="H873" i="1" s="1"/>
  <c r="G865" i="1"/>
  <c r="G857" i="1"/>
  <c r="H857" i="1" s="1"/>
  <c r="G849" i="1"/>
  <c r="G841" i="1"/>
  <c r="H841" i="1" s="1"/>
  <c r="G833" i="1"/>
  <c r="G825" i="1"/>
  <c r="H825" i="1" s="1"/>
  <c r="G817" i="1"/>
  <c r="G809" i="1"/>
  <c r="H809" i="1" s="1"/>
  <c r="G801" i="1"/>
  <c r="G793" i="1"/>
  <c r="H793" i="1" s="1"/>
  <c r="G785" i="1"/>
  <c r="G777" i="1"/>
  <c r="H777" i="1" s="1"/>
  <c r="G769" i="1"/>
  <c r="G761" i="1"/>
  <c r="H761" i="1" s="1"/>
  <c r="G753" i="1"/>
  <c r="G745" i="1"/>
  <c r="H745" i="1" s="1"/>
  <c r="G737" i="1"/>
  <c r="G729" i="1"/>
  <c r="H729" i="1" s="1"/>
  <c r="G721" i="1"/>
  <c r="G713" i="1"/>
  <c r="H713" i="1" s="1"/>
  <c r="G705" i="1"/>
  <c r="G697" i="1"/>
  <c r="H697" i="1" s="1"/>
  <c r="G689" i="1"/>
  <c r="G681" i="1"/>
  <c r="H681" i="1" s="1"/>
  <c r="G673" i="1"/>
  <c r="G665" i="1"/>
  <c r="H665" i="1" s="1"/>
  <c r="G657" i="1"/>
  <c r="G649" i="1"/>
  <c r="H649" i="1" s="1"/>
  <c r="G641" i="1"/>
  <c r="G633" i="1"/>
  <c r="H633" i="1" s="1"/>
  <c r="G625" i="1"/>
  <c r="G617" i="1"/>
  <c r="H617" i="1" s="1"/>
  <c r="G609" i="1"/>
  <c r="J609" i="1" s="1"/>
  <c r="G601" i="1"/>
  <c r="H601" i="1" s="1"/>
  <c r="G593" i="1"/>
  <c r="G585" i="1"/>
  <c r="H585" i="1" s="1"/>
  <c r="G577" i="1"/>
  <c r="G569" i="1"/>
  <c r="H569" i="1" s="1"/>
  <c r="G561" i="1"/>
  <c r="G553" i="1"/>
  <c r="H553" i="1" s="1"/>
  <c r="G545" i="1"/>
  <c r="G537" i="1"/>
  <c r="H537" i="1" s="1"/>
  <c r="G529" i="1"/>
  <c r="G521" i="1"/>
  <c r="H521" i="1" s="1"/>
  <c r="G513" i="1"/>
  <c r="G505" i="1"/>
  <c r="H505" i="1" s="1"/>
  <c r="G497" i="1"/>
  <c r="G489" i="1"/>
  <c r="H489" i="1" s="1"/>
  <c r="G481" i="1"/>
  <c r="G473" i="1"/>
  <c r="H473" i="1" s="1"/>
  <c r="G465" i="1"/>
  <c r="G457" i="1"/>
  <c r="H457" i="1" s="1"/>
  <c r="G449" i="1"/>
  <c r="G441" i="1"/>
  <c r="H441" i="1" s="1"/>
  <c r="G433" i="1"/>
  <c r="G425" i="1"/>
  <c r="H425" i="1" s="1"/>
  <c r="G417" i="1"/>
  <c r="G409" i="1"/>
  <c r="J409" i="1" s="1"/>
  <c r="G401" i="1"/>
  <c r="G393" i="1"/>
  <c r="H393" i="1" s="1"/>
  <c r="G385" i="1"/>
  <c r="G377" i="1"/>
  <c r="H377" i="1" s="1"/>
  <c r="G369" i="1"/>
  <c r="G361" i="1"/>
  <c r="H361" i="1" s="1"/>
  <c r="G353" i="1"/>
  <c r="G345" i="1"/>
  <c r="H345" i="1" s="1"/>
  <c r="G337" i="1"/>
  <c r="G329" i="1"/>
  <c r="H329" i="1" s="1"/>
  <c r="G321" i="1"/>
  <c r="G313" i="1"/>
  <c r="H313" i="1" s="1"/>
  <c r="G305" i="1"/>
  <c r="G297" i="1"/>
  <c r="H297" i="1" s="1"/>
  <c r="G289" i="1"/>
  <c r="G281" i="1"/>
  <c r="H281" i="1" s="1"/>
  <c r="G273" i="1"/>
  <c r="G265" i="1"/>
  <c r="H265" i="1" s="1"/>
  <c r="G257" i="1"/>
  <c r="G249" i="1"/>
  <c r="H249" i="1" s="1"/>
  <c r="G241" i="1"/>
  <c r="G233" i="1"/>
  <c r="H233" i="1" s="1"/>
  <c r="G225" i="1"/>
  <c r="G217" i="1"/>
  <c r="H217" i="1" s="1"/>
  <c r="G209" i="1"/>
  <c r="J209" i="1" s="1"/>
  <c r="G201" i="1"/>
  <c r="H201" i="1" s="1"/>
  <c r="G193" i="1"/>
  <c r="G185" i="1"/>
  <c r="H185" i="1" s="1"/>
  <c r="G177" i="1"/>
  <c r="G169" i="1"/>
  <c r="H169" i="1" s="1"/>
  <c r="G161" i="1"/>
  <c r="G153" i="1"/>
  <c r="H153" i="1" s="1"/>
  <c r="G145" i="1"/>
  <c r="G137" i="1"/>
  <c r="H137" i="1" s="1"/>
  <c r="G129" i="1"/>
  <c r="G121" i="1"/>
  <c r="H121" i="1" s="1"/>
  <c r="G113" i="1"/>
  <c r="G105" i="1"/>
  <c r="H105" i="1" s="1"/>
  <c r="G97" i="1"/>
  <c r="G89" i="1"/>
  <c r="H89" i="1" s="1"/>
  <c r="G81" i="1"/>
  <c r="G73" i="1"/>
  <c r="H73" i="1" s="1"/>
  <c r="G65" i="1"/>
  <c r="G57" i="1"/>
  <c r="H57" i="1" s="1"/>
  <c r="G49" i="1"/>
  <c r="G41" i="1"/>
  <c r="H41" i="1" s="1"/>
  <c r="G33" i="1"/>
  <c r="G25" i="1"/>
  <c r="H25" i="1" s="1"/>
  <c r="G17" i="1"/>
  <c r="G9" i="1"/>
  <c r="J9" i="1" s="1"/>
  <c r="G3336" i="1"/>
  <c r="G3328" i="1"/>
  <c r="G3320" i="1"/>
  <c r="G3312" i="1"/>
  <c r="G3304" i="1"/>
  <c r="G3296" i="1"/>
  <c r="G3288" i="1"/>
  <c r="G3280" i="1"/>
  <c r="G3272" i="1"/>
  <c r="G3264" i="1"/>
  <c r="G3256" i="1"/>
  <c r="G3248" i="1"/>
  <c r="G3240" i="1"/>
  <c r="G3232" i="1"/>
  <c r="G3224" i="1"/>
  <c r="G3216" i="1"/>
  <c r="G3208" i="1"/>
  <c r="G3200" i="1"/>
  <c r="G3192" i="1"/>
  <c r="G3184" i="1"/>
  <c r="G3176" i="1"/>
  <c r="G3168" i="1"/>
  <c r="G3160" i="1"/>
  <c r="G3152" i="1"/>
  <c r="G3144" i="1"/>
  <c r="G3136" i="1"/>
  <c r="G3128" i="1"/>
  <c r="G3120" i="1"/>
  <c r="G3112" i="1"/>
  <c r="G3104" i="1"/>
  <c r="G3096" i="1"/>
  <c r="G3088" i="1"/>
  <c r="G3080" i="1"/>
  <c r="G3072" i="1"/>
  <c r="G3064" i="1"/>
  <c r="G3056" i="1"/>
  <c r="G3048" i="1"/>
  <c r="G3040" i="1"/>
  <c r="G3032" i="1"/>
  <c r="G3024" i="1"/>
  <c r="G3016" i="1"/>
  <c r="G3008" i="1"/>
  <c r="G3000" i="1"/>
  <c r="G2992" i="1"/>
  <c r="G2984" i="1"/>
  <c r="G2976" i="1"/>
  <c r="G2968" i="1"/>
  <c r="G2960" i="1"/>
  <c r="G2952" i="1"/>
  <c r="G2944" i="1"/>
  <c r="G2936" i="1"/>
  <c r="G2928" i="1"/>
  <c r="G2920" i="1"/>
  <c r="G2912" i="1"/>
  <c r="G2904" i="1"/>
  <c r="G2896" i="1"/>
  <c r="G2888" i="1"/>
  <c r="G2880" i="1"/>
  <c r="G2872" i="1"/>
  <c r="G2864" i="1"/>
  <c r="G2856" i="1"/>
  <c r="G2848" i="1"/>
  <c r="G2840" i="1"/>
  <c r="G2832" i="1"/>
  <c r="G2824" i="1"/>
  <c r="G2816" i="1"/>
  <c r="G2808" i="1"/>
  <c r="G2800" i="1"/>
  <c r="G2792" i="1"/>
  <c r="G2784" i="1"/>
  <c r="G2776" i="1"/>
  <c r="G2768" i="1"/>
  <c r="G2760" i="1"/>
  <c r="G2752" i="1"/>
  <c r="G2744" i="1"/>
  <c r="G2736" i="1"/>
  <c r="G2728" i="1"/>
  <c r="G2720" i="1"/>
  <c r="G2712" i="1"/>
  <c r="G2704" i="1"/>
  <c r="G2696" i="1"/>
  <c r="G2688" i="1"/>
  <c r="G2680" i="1"/>
  <c r="G2672" i="1"/>
  <c r="G2664" i="1"/>
  <c r="G2656" i="1"/>
  <c r="G2648" i="1"/>
  <c r="G2640" i="1"/>
  <c r="G2632" i="1"/>
  <c r="G2624" i="1"/>
  <c r="G2616" i="1"/>
  <c r="G2608" i="1"/>
  <c r="G2600" i="1"/>
  <c r="G2592" i="1"/>
  <c r="G2584" i="1"/>
  <c r="G2576" i="1"/>
  <c r="G2568" i="1"/>
  <c r="G2560" i="1"/>
  <c r="G2552" i="1"/>
  <c r="G2544" i="1"/>
  <c r="G2536" i="1"/>
  <c r="G2528" i="1"/>
  <c r="G2520" i="1"/>
  <c r="G2512" i="1"/>
  <c r="G2504" i="1"/>
  <c r="G2496" i="1"/>
  <c r="G2488" i="1"/>
  <c r="G2480" i="1"/>
  <c r="G2472" i="1"/>
  <c r="G2464" i="1"/>
  <c r="G2456" i="1"/>
  <c r="G2448" i="1"/>
  <c r="G2440" i="1"/>
  <c r="G2432" i="1"/>
  <c r="G2424" i="1"/>
  <c r="G2416" i="1"/>
  <c r="G2408" i="1"/>
  <c r="G2400" i="1"/>
  <c r="G2392" i="1"/>
  <c r="G2384" i="1"/>
  <c r="G2376" i="1"/>
  <c r="G2368" i="1"/>
  <c r="G2360" i="1"/>
  <c r="G2352" i="1"/>
  <c r="G2344" i="1"/>
  <c r="G2336" i="1"/>
  <c r="G2328" i="1"/>
  <c r="G2320" i="1"/>
  <c r="G2312" i="1"/>
  <c r="G2304" i="1"/>
  <c r="G2296" i="1"/>
  <c r="G2288" i="1"/>
  <c r="G2280" i="1"/>
  <c r="G2272" i="1"/>
  <c r="G2264" i="1"/>
  <c r="G2256" i="1"/>
  <c r="G2248" i="1"/>
  <c r="G2240" i="1"/>
  <c r="G2232" i="1"/>
  <c r="G2224" i="1"/>
  <c r="G2216" i="1"/>
  <c r="G2208" i="1"/>
  <c r="G2200" i="1"/>
  <c r="G2192" i="1"/>
  <c r="G2184" i="1"/>
  <c r="G2176" i="1"/>
  <c r="G2168" i="1"/>
  <c r="G2160" i="1"/>
  <c r="G2152" i="1"/>
  <c r="G2144" i="1"/>
  <c r="G2136" i="1"/>
  <c r="G2128" i="1"/>
  <c r="G2120" i="1"/>
  <c r="G2112" i="1"/>
  <c r="G2104" i="1"/>
  <c r="G2096" i="1"/>
  <c r="G2088" i="1"/>
  <c r="G2080" i="1"/>
  <c r="G2072" i="1"/>
  <c r="G2064" i="1"/>
  <c r="G2056" i="1"/>
  <c r="G2048" i="1"/>
  <c r="G2040" i="1"/>
  <c r="G2032" i="1"/>
  <c r="G2024" i="1"/>
  <c r="G2016" i="1"/>
  <c r="G2008" i="1"/>
  <c r="G2000" i="1"/>
  <c r="G1992" i="1"/>
  <c r="G1984" i="1"/>
  <c r="G1976" i="1"/>
  <c r="G1968" i="1"/>
  <c r="G1960" i="1"/>
  <c r="G1952" i="1"/>
  <c r="G1944" i="1"/>
  <c r="G1936" i="1"/>
  <c r="G1928" i="1"/>
  <c r="G1920" i="1"/>
  <c r="G1912" i="1"/>
  <c r="G1904" i="1"/>
  <c r="G1896" i="1"/>
  <c r="G1888" i="1"/>
  <c r="G1880" i="1"/>
  <c r="G1872" i="1"/>
  <c r="G1864" i="1"/>
  <c r="G1856" i="1"/>
  <c r="G1848" i="1"/>
  <c r="G1840" i="1"/>
  <c r="G1832" i="1"/>
  <c r="G1824" i="1"/>
  <c r="G1816" i="1"/>
  <c r="G1808" i="1"/>
  <c r="G1800" i="1"/>
  <c r="G1792" i="1"/>
  <c r="G1784" i="1"/>
  <c r="G1776" i="1"/>
  <c r="G1768" i="1"/>
  <c r="G1760" i="1"/>
  <c r="G1752" i="1"/>
  <c r="G1744" i="1"/>
  <c r="G1736" i="1"/>
  <c r="G1728" i="1"/>
  <c r="G1720" i="1"/>
  <c r="G1712" i="1"/>
  <c r="G1704" i="1"/>
  <c r="G1696" i="1"/>
  <c r="G1688" i="1"/>
  <c r="G1680" i="1"/>
  <c r="G1672" i="1"/>
  <c r="G1664" i="1"/>
  <c r="G1656" i="1"/>
  <c r="G1648" i="1"/>
  <c r="G1640" i="1"/>
  <c r="G1632" i="1"/>
  <c r="G1624" i="1"/>
  <c r="G1616" i="1"/>
  <c r="G1608" i="1"/>
  <c r="G1600" i="1"/>
  <c r="G1592" i="1"/>
  <c r="G1584" i="1"/>
  <c r="G1576" i="1"/>
  <c r="G1568" i="1"/>
  <c r="G1560" i="1"/>
  <c r="G1552" i="1"/>
  <c r="G1544" i="1"/>
  <c r="G1536" i="1"/>
  <c r="G1528" i="1"/>
  <c r="G1520" i="1"/>
  <c r="G1512" i="1"/>
  <c r="G1504" i="1"/>
  <c r="G1496" i="1"/>
  <c r="G1488" i="1"/>
  <c r="G1480" i="1"/>
  <c r="G1472" i="1"/>
  <c r="G1464" i="1"/>
  <c r="G1456" i="1"/>
  <c r="G1448" i="1"/>
  <c r="G1440" i="1"/>
  <c r="G1432" i="1"/>
  <c r="G1424" i="1"/>
  <c r="G1416" i="1"/>
  <c r="G1408" i="1"/>
  <c r="G1400" i="1"/>
  <c r="G1392" i="1"/>
  <c r="G1384" i="1"/>
  <c r="G1376" i="1"/>
  <c r="G1368" i="1"/>
  <c r="G1360" i="1"/>
  <c r="G1352" i="1"/>
  <c r="G1344" i="1"/>
  <c r="G1336" i="1"/>
  <c r="G1328" i="1"/>
  <c r="G1320" i="1"/>
  <c r="G1312" i="1"/>
  <c r="G1304" i="1"/>
  <c r="G1296" i="1"/>
  <c r="G1288" i="1"/>
  <c r="G1280" i="1"/>
  <c r="G1272" i="1"/>
  <c r="G1264" i="1"/>
  <c r="G1256" i="1"/>
  <c r="G1248" i="1"/>
  <c r="G1240" i="1"/>
  <c r="G1232" i="1"/>
  <c r="G1224" i="1"/>
  <c r="G1216" i="1"/>
  <c r="G1208" i="1"/>
  <c r="G1200" i="1"/>
  <c r="G1192" i="1"/>
  <c r="G1184" i="1"/>
  <c r="G1176" i="1"/>
  <c r="G1168" i="1"/>
  <c r="G1160" i="1"/>
  <c r="G1152" i="1"/>
  <c r="G1144" i="1"/>
  <c r="G1136" i="1"/>
  <c r="G1128" i="1"/>
  <c r="G1120" i="1"/>
  <c r="G1112" i="1"/>
  <c r="G1104" i="1"/>
  <c r="G1096" i="1"/>
  <c r="G1088" i="1"/>
  <c r="G1080" i="1"/>
  <c r="G1072" i="1"/>
  <c r="G1064" i="1"/>
  <c r="G1056" i="1"/>
  <c r="G1048" i="1"/>
  <c r="G1040" i="1"/>
  <c r="G1032" i="1"/>
  <c r="G1024" i="1"/>
  <c r="G1016" i="1"/>
  <c r="G1008" i="1"/>
  <c r="G1000" i="1"/>
  <c r="G992" i="1"/>
  <c r="G984" i="1"/>
  <c r="G976" i="1"/>
  <c r="G968" i="1"/>
  <c r="G960" i="1"/>
  <c r="G952" i="1"/>
  <c r="G944" i="1"/>
  <c r="G936" i="1"/>
  <c r="G928" i="1"/>
  <c r="G920" i="1"/>
  <c r="G912" i="1"/>
  <c r="G904" i="1"/>
  <c r="G896" i="1"/>
  <c r="G888" i="1"/>
  <c r="G880" i="1"/>
  <c r="G872" i="1"/>
  <c r="G864" i="1"/>
  <c r="G856" i="1"/>
  <c r="G848" i="1"/>
  <c r="G840" i="1"/>
  <c r="G832" i="1"/>
  <c r="G824" i="1"/>
  <c r="G816" i="1"/>
  <c r="G808" i="1"/>
  <c r="G800" i="1"/>
  <c r="G792" i="1"/>
  <c r="G784" i="1"/>
  <c r="G776" i="1"/>
  <c r="G768" i="1"/>
  <c r="G760" i="1"/>
  <c r="G752" i="1"/>
  <c r="G744" i="1"/>
  <c r="G736" i="1"/>
  <c r="G728" i="1"/>
  <c r="G720" i="1"/>
  <c r="G712" i="1"/>
  <c r="G704" i="1"/>
  <c r="G696" i="1"/>
  <c r="G688" i="1"/>
  <c r="G680" i="1"/>
  <c r="G672" i="1"/>
  <c r="G664" i="1"/>
  <c r="G656" i="1"/>
  <c r="G648" i="1"/>
  <c r="G640" i="1"/>
  <c r="G632" i="1"/>
  <c r="G624" i="1"/>
  <c r="G616" i="1"/>
  <c r="G608" i="1"/>
  <c r="G600" i="1"/>
  <c r="G592" i="1"/>
  <c r="G584" i="1"/>
  <c r="G576" i="1"/>
  <c r="G568" i="1"/>
  <c r="G560" i="1"/>
  <c r="G552" i="1"/>
  <c r="G544" i="1"/>
  <c r="G536" i="1"/>
  <c r="G528" i="1"/>
  <c r="G520" i="1"/>
  <c r="G512" i="1"/>
  <c r="G504" i="1"/>
  <c r="G496" i="1"/>
  <c r="G488" i="1"/>
  <c r="G480" i="1"/>
  <c r="G472" i="1"/>
  <c r="G464" i="1"/>
  <c r="G456" i="1"/>
  <c r="G448" i="1"/>
  <c r="G440" i="1"/>
  <c r="G432" i="1"/>
  <c r="G424" i="1"/>
  <c r="G416" i="1"/>
  <c r="G408" i="1"/>
  <c r="G400" i="1"/>
  <c r="G392" i="1"/>
  <c r="G384" i="1"/>
  <c r="G376" i="1"/>
  <c r="G368" i="1"/>
  <c r="G360" i="1"/>
  <c r="G352" i="1"/>
  <c r="G344" i="1"/>
  <c r="G336" i="1"/>
  <c r="G328" i="1"/>
  <c r="G320" i="1"/>
  <c r="G312" i="1"/>
  <c r="G304" i="1"/>
  <c r="G296" i="1"/>
  <c r="G288" i="1"/>
  <c r="G280" i="1"/>
  <c r="G272" i="1"/>
  <c r="G264" i="1"/>
  <c r="G256" i="1"/>
  <c r="G248" i="1"/>
  <c r="G240" i="1"/>
  <c r="G232" i="1"/>
  <c r="G224" i="1"/>
  <c r="G216" i="1"/>
  <c r="G208" i="1"/>
  <c r="G200" i="1"/>
  <c r="G192" i="1"/>
  <c r="G184" i="1"/>
  <c r="G176" i="1"/>
  <c r="G168" i="1"/>
  <c r="G160" i="1"/>
  <c r="G152" i="1"/>
  <c r="G144" i="1"/>
  <c r="G136" i="1"/>
  <c r="G128" i="1"/>
  <c r="G120" i="1"/>
  <c r="G112" i="1"/>
  <c r="G104" i="1"/>
  <c r="G96" i="1"/>
  <c r="G88" i="1"/>
  <c r="G80" i="1"/>
  <c r="G72" i="1"/>
  <c r="G64" i="1"/>
  <c r="G56" i="1"/>
  <c r="G48" i="1"/>
  <c r="G40" i="1"/>
  <c r="G32" i="1"/>
  <c r="G24" i="1"/>
  <c r="G16" i="1"/>
  <c r="G8" i="1"/>
  <c r="J8" i="1" s="1"/>
  <c r="G1191" i="1"/>
  <c r="G1183" i="1"/>
  <c r="G1175" i="1"/>
  <c r="G1167" i="1"/>
  <c r="G1159" i="1"/>
  <c r="G1151" i="1"/>
  <c r="G1143" i="1"/>
  <c r="G1135" i="1"/>
  <c r="G1127" i="1"/>
  <c r="G1119" i="1"/>
  <c r="G1111" i="1"/>
  <c r="G1103" i="1"/>
  <c r="G1095" i="1"/>
  <c r="G1087" i="1"/>
  <c r="G1079" i="1"/>
  <c r="G1071" i="1"/>
  <c r="G1063" i="1"/>
  <c r="G1055" i="1"/>
  <c r="G1047" i="1"/>
  <c r="G1039" i="1"/>
  <c r="G1031" i="1"/>
  <c r="G1023" i="1"/>
  <c r="G1015" i="1"/>
  <c r="G1007" i="1"/>
  <c r="G999" i="1"/>
  <c r="G991" i="1"/>
  <c r="G983" i="1"/>
  <c r="G975" i="1"/>
  <c r="G967" i="1"/>
  <c r="G959" i="1"/>
  <c r="G951" i="1"/>
  <c r="G943" i="1"/>
  <c r="G935" i="1"/>
  <c r="G927" i="1"/>
  <c r="G919" i="1"/>
  <c r="G911" i="1"/>
  <c r="G903" i="1"/>
  <c r="G895" i="1"/>
  <c r="G887" i="1"/>
  <c r="G879" i="1"/>
  <c r="G871" i="1"/>
  <c r="G863" i="1"/>
  <c r="G855" i="1"/>
  <c r="G847" i="1"/>
  <c r="G839" i="1"/>
  <c r="G831" i="1"/>
  <c r="G823" i="1"/>
  <c r="G815" i="1"/>
  <c r="G807" i="1"/>
  <c r="G799" i="1"/>
  <c r="G791" i="1"/>
  <c r="G783" i="1"/>
  <c r="G775" i="1"/>
  <c r="G767" i="1"/>
  <c r="G759" i="1"/>
  <c r="G751" i="1"/>
  <c r="G743" i="1"/>
  <c r="G735" i="1"/>
  <c r="G727" i="1"/>
  <c r="G719" i="1"/>
  <c r="G711" i="1"/>
  <c r="G703" i="1"/>
  <c r="G695" i="1"/>
  <c r="G687" i="1"/>
  <c r="G679" i="1"/>
  <c r="G671" i="1"/>
  <c r="G663" i="1"/>
  <c r="G655" i="1"/>
  <c r="G647" i="1"/>
  <c r="G639" i="1"/>
  <c r="G631" i="1"/>
  <c r="G623" i="1"/>
  <c r="G615" i="1"/>
  <c r="G607" i="1"/>
  <c r="G599" i="1"/>
  <c r="G591" i="1"/>
  <c r="G583" i="1"/>
  <c r="G575" i="1"/>
  <c r="G567" i="1"/>
  <c r="G559" i="1"/>
  <c r="G551" i="1"/>
  <c r="G543" i="1"/>
  <c r="G535" i="1"/>
  <c r="G527" i="1"/>
  <c r="G519" i="1"/>
  <c r="G511" i="1"/>
  <c r="G503" i="1"/>
  <c r="G495" i="1"/>
  <c r="G487" i="1"/>
  <c r="G479" i="1"/>
  <c r="G471" i="1"/>
  <c r="G463" i="1"/>
  <c r="G455" i="1"/>
  <c r="G447" i="1"/>
  <c r="G439" i="1"/>
  <c r="G431" i="1"/>
  <c r="G423" i="1"/>
  <c r="G415" i="1"/>
  <c r="G407" i="1"/>
  <c r="J407" i="1" s="1"/>
  <c r="G399" i="1"/>
  <c r="G391" i="1"/>
  <c r="G383" i="1"/>
  <c r="G375" i="1"/>
  <c r="G367" i="1"/>
  <c r="G359" i="1"/>
  <c r="G351" i="1"/>
  <c r="G343" i="1"/>
  <c r="G335" i="1"/>
  <c r="G327" i="1"/>
  <c r="G319" i="1"/>
  <c r="G311" i="1"/>
  <c r="G303" i="1"/>
  <c r="G295" i="1"/>
  <c r="G287" i="1"/>
  <c r="G279" i="1"/>
  <c r="G271" i="1"/>
  <c r="G263" i="1"/>
  <c r="G255" i="1"/>
  <c r="G247" i="1"/>
  <c r="G239" i="1"/>
  <c r="G231" i="1"/>
  <c r="G223" i="1"/>
  <c r="G215" i="1"/>
  <c r="G207" i="1"/>
  <c r="J207" i="1" s="1"/>
  <c r="G199" i="1"/>
  <c r="G191" i="1"/>
  <c r="G183" i="1"/>
  <c r="G175" i="1"/>
  <c r="G167" i="1"/>
  <c r="G159" i="1"/>
  <c r="G151" i="1"/>
  <c r="G143" i="1"/>
  <c r="G135" i="1"/>
  <c r="G127" i="1"/>
  <c r="G119" i="1"/>
  <c r="G111" i="1"/>
  <c r="G103" i="1"/>
  <c r="G95" i="1"/>
  <c r="G87" i="1"/>
  <c r="G79" i="1"/>
  <c r="G71" i="1"/>
  <c r="G63" i="1"/>
  <c r="G55" i="1"/>
  <c r="G47" i="1"/>
  <c r="G39" i="1"/>
  <c r="G31" i="1"/>
  <c r="G23" i="1"/>
  <c r="G15" i="1"/>
  <c r="G7" i="1"/>
  <c r="J7" i="1" s="1"/>
  <c r="G2630" i="1"/>
  <c r="G2622" i="1"/>
  <c r="G2614" i="1"/>
  <c r="G2606" i="1"/>
  <c r="G2598" i="1"/>
  <c r="G2590" i="1"/>
  <c r="G2582" i="1"/>
  <c r="G2574" i="1"/>
  <c r="G2566" i="1"/>
  <c r="G2558" i="1"/>
  <c r="G2550" i="1"/>
  <c r="G2542" i="1"/>
  <c r="G2534" i="1"/>
  <c r="G2526" i="1"/>
  <c r="G2518" i="1"/>
  <c r="G2510" i="1"/>
  <c r="G2502" i="1"/>
  <c r="G2494" i="1"/>
  <c r="G2486" i="1"/>
  <c r="G2478" i="1"/>
  <c r="G2470" i="1"/>
  <c r="G2462" i="1"/>
  <c r="G2454" i="1"/>
  <c r="G2446" i="1"/>
  <c r="G2438" i="1"/>
  <c r="G2430" i="1"/>
  <c r="G2422" i="1"/>
  <c r="G2414" i="1"/>
  <c r="G2406" i="1"/>
  <c r="G2398" i="1"/>
  <c r="G2390" i="1"/>
  <c r="G2382" i="1"/>
  <c r="G2374" i="1"/>
  <c r="G2366" i="1"/>
  <c r="G2358" i="1"/>
  <c r="G2350" i="1"/>
  <c r="G2342" i="1"/>
  <c r="G2334" i="1"/>
  <c r="G2326" i="1"/>
  <c r="G2318" i="1"/>
  <c r="G2310" i="1"/>
  <c r="G2302" i="1"/>
  <c r="G2294" i="1"/>
  <c r="G2286" i="1"/>
  <c r="G2278" i="1"/>
  <c r="G2270" i="1"/>
  <c r="G2262" i="1"/>
  <c r="G2254" i="1"/>
  <c r="G2246" i="1"/>
  <c r="G2238" i="1"/>
  <c r="G2230" i="1"/>
  <c r="G2222" i="1"/>
  <c r="G2214" i="1"/>
  <c r="G2206" i="1"/>
  <c r="G2198" i="1"/>
  <c r="G2190" i="1"/>
  <c r="G2182" i="1"/>
  <c r="G2174" i="1"/>
  <c r="G2166" i="1"/>
  <c r="G2158" i="1"/>
  <c r="G2150" i="1"/>
  <c r="G2142" i="1"/>
  <c r="G2134" i="1"/>
  <c r="G2126" i="1"/>
  <c r="G2118" i="1"/>
  <c r="G2110" i="1"/>
  <c r="G2102" i="1"/>
  <c r="G2094" i="1"/>
  <c r="G2086" i="1"/>
  <c r="G2078" i="1"/>
  <c r="G2070" i="1"/>
  <c r="G2062" i="1"/>
  <c r="G2054" i="1"/>
  <c r="G2046" i="1"/>
  <c r="G2038" i="1"/>
  <c r="G2030" i="1"/>
  <c r="G2022" i="1"/>
  <c r="G2014" i="1"/>
  <c r="G2006" i="1"/>
  <c r="G1998" i="1"/>
  <c r="G1990" i="1"/>
  <c r="G1982" i="1"/>
  <c r="G1974" i="1"/>
  <c r="G1966" i="1"/>
  <c r="G1958" i="1"/>
  <c r="G1950" i="1"/>
  <c r="G1942" i="1"/>
  <c r="G1934" i="1"/>
  <c r="G1926" i="1"/>
  <c r="G1918" i="1"/>
  <c r="G1910" i="1"/>
  <c r="G1902" i="1"/>
  <c r="G1894" i="1"/>
  <c r="G1886" i="1"/>
  <c r="G1878" i="1"/>
  <c r="G1870" i="1"/>
  <c r="G1862" i="1"/>
  <c r="G1854" i="1"/>
  <c r="G1846" i="1"/>
  <c r="G1838" i="1"/>
  <c r="G1830" i="1"/>
  <c r="G1822" i="1"/>
  <c r="G1814" i="1"/>
  <c r="G1806" i="1"/>
  <c r="G1798" i="1"/>
  <c r="G1790" i="1"/>
  <c r="G1782" i="1"/>
  <c r="G1774" i="1"/>
  <c r="G1766" i="1"/>
  <c r="G1758" i="1"/>
  <c r="G1750" i="1"/>
  <c r="G1742" i="1"/>
  <c r="G1734" i="1"/>
  <c r="G1726" i="1"/>
  <c r="G1718" i="1"/>
  <c r="G1710" i="1"/>
  <c r="G1702" i="1"/>
  <c r="G1694" i="1"/>
  <c r="G1686" i="1"/>
  <c r="G1678" i="1"/>
  <c r="G1670" i="1"/>
  <c r="G1662" i="1"/>
  <c r="G1654" i="1"/>
  <c r="G1646" i="1"/>
  <c r="G1638" i="1"/>
  <c r="G1630" i="1"/>
  <c r="G1622" i="1"/>
  <c r="G1614" i="1"/>
  <c r="G1606" i="1"/>
  <c r="G1598" i="1"/>
  <c r="G1590" i="1"/>
  <c r="G1582" i="1"/>
  <c r="G1574" i="1"/>
  <c r="G1566" i="1"/>
  <c r="G1558" i="1"/>
  <c r="G1550" i="1"/>
  <c r="G1542" i="1"/>
  <c r="G1534" i="1"/>
  <c r="G1526" i="1"/>
  <c r="G1518" i="1"/>
  <c r="G1510" i="1"/>
  <c r="G1502" i="1"/>
  <c r="G1494" i="1"/>
  <c r="G1486" i="1"/>
  <c r="G1478" i="1"/>
  <c r="G1470" i="1"/>
  <c r="G1462" i="1"/>
  <c r="G1454" i="1"/>
  <c r="G1446" i="1"/>
  <c r="G1438" i="1"/>
  <c r="G1430" i="1"/>
  <c r="G1422" i="1"/>
  <c r="G1414" i="1"/>
  <c r="G1406" i="1"/>
  <c r="G1398" i="1"/>
  <c r="G1390" i="1"/>
  <c r="G1382" i="1"/>
  <c r="G1374" i="1"/>
  <c r="G1366" i="1"/>
  <c r="G1358" i="1"/>
  <c r="G1350" i="1"/>
  <c r="G1342" i="1"/>
  <c r="G1334" i="1"/>
  <c r="G1326" i="1"/>
  <c r="G1318" i="1"/>
  <c r="G1310" i="1"/>
  <c r="G1302" i="1"/>
  <c r="G1294" i="1"/>
  <c r="G1286" i="1"/>
  <c r="G1278" i="1"/>
  <c r="G1270" i="1"/>
  <c r="G1262" i="1"/>
  <c r="G1254" i="1"/>
  <c r="G1246" i="1"/>
  <c r="G1238" i="1"/>
  <c r="G1230" i="1"/>
  <c r="G1222" i="1"/>
  <c r="G1214" i="1"/>
  <c r="G1206" i="1"/>
  <c r="G1198" i="1"/>
  <c r="G1190" i="1"/>
  <c r="G1182" i="1"/>
  <c r="G1174" i="1"/>
  <c r="G1166" i="1"/>
  <c r="G1158" i="1"/>
  <c r="G1150" i="1"/>
  <c r="G1142" i="1"/>
  <c r="G1134" i="1"/>
  <c r="G1126" i="1"/>
  <c r="G1118" i="1"/>
  <c r="G1110" i="1"/>
  <c r="G1102" i="1"/>
  <c r="G1094" i="1"/>
  <c r="G1086" i="1"/>
  <c r="G1078" i="1"/>
  <c r="G1070" i="1"/>
  <c r="G1062" i="1"/>
  <c r="G1054" i="1"/>
  <c r="G1046" i="1"/>
  <c r="G1038" i="1"/>
  <c r="G1030" i="1"/>
  <c r="G1022" i="1"/>
  <c r="G1014" i="1"/>
  <c r="G1006" i="1"/>
  <c r="G998" i="1"/>
  <c r="G990" i="1"/>
  <c r="G982" i="1"/>
  <c r="G974" i="1"/>
  <c r="G966" i="1"/>
  <c r="G958" i="1"/>
  <c r="G950" i="1"/>
  <c r="G942" i="1"/>
  <c r="G934" i="1"/>
  <c r="G926" i="1"/>
  <c r="G918" i="1"/>
  <c r="G910" i="1"/>
  <c r="G902" i="1"/>
  <c r="G894" i="1"/>
  <c r="G886" i="1"/>
  <c r="G878" i="1"/>
  <c r="G870" i="1"/>
  <c r="G862" i="1"/>
  <c r="G854" i="1"/>
  <c r="G846" i="1"/>
  <c r="G838" i="1"/>
  <c r="G830" i="1"/>
  <c r="G822" i="1"/>
  <c r="G814" i="1"/>
  <c r="G806" i="1"/>
  <c r="G798" i="1"/>
  <c r="G790" i="1"/>
  <c r="G782" i="1"/>
  <c r="G774" i="1"/>
  <c r="G766" i="1"/>
  <c r="G758" i="1"/>
  <c r="G750" i="1"/>
  <c r="G742" i="1"/>
  <c r="G734" i="1"/>
  <c r="G726" i="1"/>
  <c r="G718" i="1"/>
  <c r="G710" i="1"/>
  <c r="G702" i="1"/>
  <c r="G694" i="1"/>
  <c r="G686" i="1"/>
  <c r="G678" i="1"/>
  <c r="G670" i="1"/>
  <c r="G662" i="1"/>
  <c r="G654" i="1"/>
  <c r="G646" i="1"/>
  <c r="G638" i="1"/>
  <c r="G630" i="1"/>
  <c r="G622" i="1"/>
  <c r="G614" i="1"/>
  <c r="G606" i="1"/>
  <c r="G598" i="1"/>
  <c r="G590" i="1"/>
  <c r="G582" i="1"/>
  <c r="G574" i="1"/>
  <c r="G566" i="1"/>
  <c r="G558" i="1"/>
  <c r="G550" i="1"/>
  <c r="G542" i="1"/>
  <c r="G534" i="1"/>
  <c r="G526" i="1"/>
  <c r="G518" i="1"/>
  <c r="G510" i="1"/>
  <c r="G502" i="1"/>
  <c r="G494" i="1"/>
  <c r="G486" i="1"/>
  <c r="G478" i="1"/>
  <c r="G470" i="1"/>
  <c r="G462" i="1"/>
  <c r="G454" i="1"/>
  <c r="G446" i="1"/>
  <c r="G438" i="1"/>
  <c r="G430" i="1"/>
  <c r="G422" i="1"/>
  <c r="G414" i="1"/>
  <c r="G406" i="1"/>
  <c r="G398" i="1"/>
  <c r="G390" i="1"/>
  <c r="G382" i="1"/>
  <c r="G374" i="1"/>
  <c r="G366" i="1"/>
  <c r="G358" i="1"/>
  <c r="G350" i="1"/>
  <c r="G342" i="1"/>
  <c r="G334" i="1"/>
  <c r="G326" i="1"/>
  <c r="G318" i="1"/>
  <c r="G310" i="1"/>
  <c r="G302" i="1"/>
  <c r="G294" i="1"/>
  <c r="G286" i="1"/>
  <c r="G278" i="1"/>
  <c r="G270" i="1"/>
  <c r="G262" i="1"/>
  <c r="G254" i="1"/>
  <c r="G246" i="1"/>
  <c r="G238" i="1"/>
  <c r="G230" i="1"/>
  <c r="G222" i="1"/>
  <c r="G214" i="1"/>
  <c r="G206" i="1"/>
  <c r="J206" i="1" s="1"/>
  <c r="G198" i="1"/>
  <c r="G190" i="1"/>
  <c r="G182" i="1"/>
  <c r="G174" i="1"/>
  <c r="G166" i="1"/>
  <c r="G158" i="1"/>
  <c r="G150" i="1"/>
  <c r="G142" i="1"/>
  <c r="G134" i="1"/>
  <c r="G126" i="1"/>
  <c r="G118" i="1"/>
  <c r="G110" i="1"/>
  <c r="G102" i="1"/>
  <c r="G94" i="1"/>
  <c r="G86" i="1"/>
  <c r="G78" i="1"/>
  <c r="G70" i="1"/>
  <c r="G62" i="1"/>
  <c r="G54" i="1"/>
  <c r="G46" i="1"/>
  <c r="G38" i="1"/>
  <c r="G30" i="1"/>
  <c r="G22" i="1"/>
  <c r="G14" i="1"/>
  <c r="G6" i="1"/>
  <c r="J6" i="1" s="1"/>
  <c r="G3533" i="1"/>
  <c r="G3517" i="1"/>
  <c r="G3501" i="1"/>
  <c r="G3477" i="1"/>
  <c r="G3461" i="1"/>
  <c r="G3445" i="1"/>
  <c r="G3421" i="1"/>
  <c r="G3405" i="1"/>
  <c r="G3389" i="1"/>
  <c r="G3381" i="1"/>
  <c r="G3373" i="1"/>
  <c r="G3357" i="1"/>
  <c r="G3349" i="1"/>
  <c r="G3341" i="1"/>
  <c r="G3333" i="1"/>
  <c r="G3325" i="1"/>
  <c r="G3317" i="1"/>
  <c r="G3309" i="1"/>
  <c r="G3301" i="1"/>
  <c r="G3293" i="1"/>
  <c r="G3285" i="1"/>
  <c r="G3277" i="1"/>
  <c r="G3269" i="1"/>
  <c r="G3261" i="1"/>
  <c r="G3253" i="1"/>
  <c r="G3245" i="1"/>
  <c r="G3237" i="1"/>
  <c r="G3229" i="1"/>
  <c r="G3221" i="1"/>
  <c r="G3213" i="1"/>
  <c r="G3205" i="1"/>
  <c r="G3197" i="1"/>
  <c r="G3189" i="1"/>
  <c r="G3181" i="1"/>
  <c r="G3173" i="1"/>
  <c r="G3165" i="1"/>
  <c r="G3157" i="1"/>
  <c r="G3149" i="1"/>
  <c r="G3141" i="1"/>
  <c r="G3133" i="1"/>
  <c r="G3125" i="1"/>
  <c r="G3117" i="1"/>
  <c r="G3109" i="1"/>
  <c r="G3101" i="1"/>
  <c r="G3093" i="1"/>
  <c r="G3085" i="1"/>
  <c r="G3077" i="1"/>
  <c r="G3069" i="1"/>
  <c r="G3061" i="1"/>
  <c r="G3053" i="1"/>
  <c r="G3045" i="1"/>
  <c r="G3037" i="1"/>
  <c r="G3029" i="1"/>
  <c r="G3021" i="1"/>
  <c r="G3013" i="1"/>
  <c r="G3005" i="1"/>
  <c r="G2997" i="1"/>
  <c r="G2989" i="1"/>
  <c r="G2981" i="1"/>
  <c r="G2973" i="1"/>
  <c r="G2965" i="1"/>
  <c r="G2957" i="1"/>
  <c r="G2949" i="1"/>
  <c r="G2941" i="1"/>
  <c r="G2933" i="1"/>
  <c r="G2925" i="1"/>
  <c r="G2917" i="1"/>
  <c r="G2909" i="1"/>
  <c r="G2901" i="1"/>
  <c r="G2893" i="1"/>
  <c r="G2885" i="1"/>
  <c r="G2877" i="1"/>
  <c r="G2869" i="1"/>
  <c r="G2861" i="1"/>
  <c r="G2853" i="1"/>
  <c r="G2845" i="1"/>
  <c r="G2837" i="1"/>
  <c r="G2829" i="1"/>
  <c r="G2821" i="1"/>
  <c r="G2813" i="1"/>
  <c r="G2805" i="1"/>
  <c r="G2797" i="1"/>
  <c r="G2789" i="1"/>
  <c r="G2781" i="1"/>
  <c r="G2773" i="1"/>
  <c r="G2765" i="1"/>
  <c r="G2757" i="1"/>
  <c r="G2749" i="1"/>
  <c r="G2741" i="1"/>
  <c r="G2733" i="1"/>
  <c r="G2725" i="1"/>
  <c r="G2717" i="1"/>
  <c r="G2709" i="1"/>
  <c r="G2701" i="1"/>
  <c r="G2693" i="1"/>
  <c r="G2685" i="1"/>
  <c r="G2677" i="1"/>
  <c r="G2669" i="1"/>
  <c r="G2661" i="1"/>
  <c r="G2653" i="1"/>
  <c r="G2645" i="1"/>
  <c r="G2637" i="1"/>
  <c r="G2629" i="1"/>
  <c r="G2621" i="1"/>
  <c r="G2613" i="1"/>
  <c r="G2605" i="1"/>
  <c r="G2597" i="1"/>
  <c r="G2589" i="1"/>
  <c r="G2581" i="1"/>
  <c r="G2573" i="1"/>
  <c r="G2565" i="1"/>
  <c r="G2557" i="1"/>
  <c r="G2549" i="1"/>
  <c r="G2541" i="1"/>
  <c r="G2533" i="1"/>
  <c r="G2525" i="1"/>
  <c r="G2517" i="1"/>
  <c r="G2509" i="1"/>
  <c r="G2501" i="1"/>
  <c r="G2493" i="1"/>
  <c r="G2485" i="1"/>
  <c r="G2477" i="1"/>
  <c r="G2469" i="1"/>
  <c r="G2461" i="1"/>
  <c r="G2453" i="1"/>
  <c r="G2445" i="1"/>
  <c r="G2437" i="1"/>
  <c r="G2429" i="1"/>
  <c r="G2421" i="1"/>
  <c r="G2413" i="1"/>
  <c r="G2405" i="1"/>
  <c r="G2397" i="1"/>
  <c r="G2389" i="1"/>
  <c r="G2381" i="1"/>
  <c r="G2373" i="1"/>
  <c r="G2365" i="1"/>
  <c r="G2357" i="1"/>
  <c r="G2349" i="1"/>
  <c r="G2341" i="1"/>
  <c r="G2333" i="1"/>
  <c r="G2325" i="1"/>
  <c r="G2317" i="1"/>
  <c r="G2309" i="1"/>
  <c r="G2301" i="1"/>
  <c r="G2293" i="1"/>
  <c r="G2285" i="1"/>
  <c r="G2277" i="1"/>
  <c r="G2269" i="1"/>
  <c r="G2261" i="1"/>
  <c r="G2253" i="1"/>
  <c r="G2245" i="1"/>
  <c r="G2237" i="1"/>
  <c r="G2229" i="1"/>
  <c r="G2221" i="1"/>
  <c r="G2213" i="1"/>
  <c r="G2205" i="1"/>
  <c r="G2197" i="1"/>
  <c r="G2189" i="1"/>
  <c r="G2181" i="1"/>
  <c r="G2173" i="1"/>
  <c r="G2165" i="1"/>
  <c r="G2157" i="1"/>
  <c r="G2149" i="1"/>
  <c r="G2141" i="1"/>
  <c r="G2133" i="1"/>
  <c r="G2125" i="1"/>
  <c r="G2117" i="1"/>
  <c r="G2109" i="1"/>
  <c r="G2101" i="1"/>
  <c r="G2093" i="1"/>
  <c r="G2085" i="1"/>
  <c r="G2077" i="1"/>
  <c r="G2069" i="1"/>
  <c r="G2061" i="1"/>
  <c r="G2053" i="1"/>
  <c r="G2045" i="1"/>
  <c r="G2037" i="1"/>
  <c r="G2029" i="1"/>
  <c r="G2021" i="1"/>
  <c r="G2013" i="1"/>
  <c r="G2005" i="1"/>
  <c r="G1997" i="1"/>
  <c r="G1989" i="1"/>
  <c r="G1981" i="1"/>
  <c r="G1973" i="1"/>
  <c r="G1965" i="1"/>
  <c r="G1957" i="1"/>
  <c r="G1949" i="1"/>
  <c r="G1941" i="1"/>
  <c r="G1933" i="1"/>
  <c r="G1925" i="1"/>
  <c r="G1917" i="1"/>
  <c r="G1909" i="1"/>
  <c r="G1901" i="1"/>
  <c r="G1893" i="1"/>
  <c r="G1885" i="1"/>
  <c r="G1877" i="1"/>
  <c r="G1869" i="1"/>
  <c r="G1861" i="1"/>
  <c r="G1853" i="1"/>
  <c r="G1845" i="1"/>
  <c r="G1837" i="1"/>
  <c r="G1829" i="1"/>
  <c r="G1821" i="1"/>
  <c r="G1813" i="1"/>
  <c r="G1805" i="1"/>
  <c r="G1797" i="1"/>
  <c r="G1789" i="1"/>
  <c r="G1781" i="1"/>
  <c r="G1773" i="1"/>
  <c r="G1765" i="1"/>
  <c r="G1757" i="1"/>
  <c r="G1749" i="1"/>
  <c r="G1741" i="1"/>
  <c r="G1733" i="1"/>
  <c r="G1725" i="1"/>
  <c r="G1717" i="1"/>
  <c r="G1709" i="1"/>
  <c r="G1701" i="1"/>
  <c r="G1693" i="1"/>
  <c r="G1685" i="1"/>
  <c r="G1677" i="1"/>
  <c r="G1669" i="1"/>
  <c r="G1661" i="1"/>
  <c r="G1653" i="1"/>
  <c r="G1645" i="1"/>
  <c r="G1637" i="1"/>
  <c r="G1629" i="1"/>
  <c r="G1621" i="1"/>
  <c r="G1613" i="1"/>
  <c r="G1605" i="1"/>
  <c r="G1597" i="1"/>
  <c r="G1589" i="1"/>
  <c r="G1581" i="1"/>
  <c r="G1573" i="1"/>
  <c r="G1565" i="1"/>
  <c r="G1557" i="1"/>
  <c r="G1549" i="1"/>
  <c r="G1541" i="1"/>
  <c r="G1533" i="1"/>
  <c r="G1525" i="1"/>
  <c r="G1517" i="1"/>
  <c r="G1509" i="1"/>
  <c r="G1501" i="1"/>
  <c r="G1493" i="1"/>
  <c r="G1485" i="1"/>
  <c r="G1477" i="1"/>
  <c r="G1469" i="1"/>
  <c r="G1461" i="1"/>
  <c r="G1453" i="1"/>
  <c r="G1445" i="1"/>
  <c r="G1437" i="1"/>
  <c r="G1429" i="1"/>
  <c r="G1421" i="1"/>
  <c r="G1413" i="1"/>
  <c r="G1405" i="1"/>
  <c r="G1397" i="1"/>
  <c r="G1389" i="1"/>
  <c r="G1381" i="1"/>
  <c r="G1373" i="1"/>
  <c r="G1365" i="1"/>
  <c r="G1357" i="1"/>
  <c r="G1349" i="1"/>
  <c r="G1341" i="1"/>
  <c r="G1333" i="1"/>
  <c r="G1325" i="1"/>
  <c r="G1317" i="1"/>
  <c r="G1309" i="1"/>
  <c r="G1301" i="1"/>
  <c r="G1293" i="1"/>
  <c r="G1285" i="1"/>
  <c r="G1277" i="1"/>
  <c r="G1269" i="1"/>
  <c r="G1261" i="1"/>
  <c r="G1253" i="1"/>
  <c r="G1245" i="1"/>
  <c r="G1237" i="1"/>
  <c r="G1229" i="1"/>
  <c r="G1221" i="1"/>
  <c r="G1213" i="1"/>
  <c r="G1205" i="1"/>
  <c r="G1197" i="1"/>
  <c r="G1189" i="1"/>
  <c r="G1181" i="1"/>
  <c r="G1173" i="1"/>
  <c r="G1165" i="1"/>
  <c r="G1157" i="1"/>
  <c r="G1149" i="1"/>
  <c r="G1141" i="1"/>
  <c r="G1133" i="1"/>
  <c r="G1125" i="1"/>
  <c r="G1117" i="1"/>
  <c r="G1109" i="1"/>
  <c r="G1101" i="1"/>
  <c r="G1093" i="1"/>
  <c r="G1085" i="1"/>
  <c r="G1077" i="1"/>
  <c r="G1069" i="1"/>
  <c r="G1061" i="1"/>
  <c r="G1053" i="1"/>
  <c r="G1045" i="1"/>
  <c r="G1037" i="1"/>
  <c r="G1029" i="1"/>
  <c r="G1021" i="1"/>
  <c r="G1013" i="1"/>
  <c r="G1005" i="1"/>
  <c r="G997" i="1"/>
  <c r="G989" i="1"/>
  <c r="G981" i="1"/>
  <c r="G973" i="1"/>
  <c r="G965" i="1"/>
  <c r="G957" i="1"/>
  <c r="G949" i="1"/>
  <c r="G941" i="1"/>
  <c r="G933" i="1"/>
  <c r="G925" i="1"/>
  <c r="G917" i="1"/>
  <c r="G909" i="1"/>
  <c r="G901" i="1"/>
  <c r="G893" i="1"/>
  <c r="G885" i="1"/>
  <c r="G877" i="1"/>
  <c r="G869" i="1"/>
  <c r="G861" i="1"/>
  <c r="G853" i="1"/>
  <c r="G845" i="1"/>
  <c r="G837" i="1"/>
  <c r="G829" i="1"/>
  <c r="G821" i="1"/>
  <c r="G813" i="1"/>
  <c r="G805" i="1"/>
  <c r="G797" i="1"/>
  <c r="G789" i="1"/>
  <c r="G781" i="1"/>
  <c r="G773" i="1"/>
  <c r="G765" i="1"/>
  <c r="G757" i="1"/>
  <c r="G749" i="1"/>
  <c r="G741" i="1"/>
  <c r="G733" i="1"/>
  <c r="G725" i="1"/>
  <c r="G717" i="1"/>
  <c r="G709" i="1"/>
  <c r="G701" i="1"/>
  <c r="G693" i="1"/>
  <c r="G685" i="1"/>
  <c r="G677" i="1"/>
  <c r="G669" i="1"/>
  <c r="G661" i="1"/>
  <c r="G653" i="1"/>
  <c r="G645" i="1"/>
  <c r="G637" i="1"/>
  <c r="G629" i="1"/>
  <c r="G621" i="1"/>
  <c r="G613" i="1"/>
  <c r="G605" i="1"/>
  <c r="G597" i="1"/>
  <c r="G589" i="1"/>
  <c r="G581" i="1"/>
  <c r="G573" i="1"/>
  <c r="G565" i="1"/>
  <c r="G557" i="1"/>
  <c r="G549" i="1"/>
  <c r="G541" i="1"/>
  <c r="G533" i="1"/>
  <c r="G525" i="1"/>
  <c r="G517" i="1"/>
  <c r="G509" i="1"/>
  <c r="G501" i="1"/>
  <c r="G493" i="1"/>
  <c r="G485" i="1"/>
  <c r="G477" i="1"/>
  <c r="G469" i="1"/>
  <c r="G461" i="1"/>
  <c r="G453" i="1"/>
  <c r="G445" i="1"/>
  <c r="G437" i="1"/>
  <c r="G429" i="1"/>
  <c r="G421" i="1"/>
  <c r="G413" i="1"/>
  <c r="G405" i="1"/>
  <c r="J405" i="1" s="1"/>
  <c r="G397" i="1"/>
  <c r="G389" i="1"/>
  <c r="G381" i="1"/>
  <c r="G373" i="1"/>
  <c r="G365" i="1"/>
  <c r="G357" i="1"/>
  <c r="G349" i="1"/>
  <c r="G341" i="1"/>
  <c r="G333" i="1"/>
  <c r="G325" i="1"/>
  <c r="G317" i="1"/>
  <c r="G309" i="1"/>
  <c r="G301" i="1"/>
  <c r="G293" i="1"/>
  <c r="G285" i="1"/>
  <c r="G277" i="1"/>
  <c r="G269" i="1"/>
  <c r="G261" i="1"/>
  <c r="G253" i="1"/>
  <c r="G245" i="1"/>
  <c r="G237" i="1"/>
  <c r="G229" i="1"/>
  <c r="G221" i="1"/>
  <c r="G213" i="1"/>
  <c r="G205" i="1"/>
  <c r="J205" i="1" s="1"/>
  <c r="G197" i="1"/>
  <c r="G189" i="1"/>
  <c r="G181" i="1"/>
  <c r="G173" i="1"/>
  <c r="G165" i="1"/>
  <c r="G157" i="1"/>
  <c r="G149" i="1"/>
  <c r="G141" i="1"/>
  <c r="G133" i="1"/>
  <c r="G125" i="1"/>
  <c r="G117" i="1"/>
  <c r="G109" i="1"/>
  <c r="G101" i="1"/>
  <c r="G93" i="1"/>
  <c r="G85" i="1"/>
  <c r="G77" i="1"/>
  <c r="G69" i="1"/>
  <c r="G61" i="1"/>
  <c r="G53" i="1"/>
  <c r="G45" i="1"/>
  <c r="G37" i="1"/>
  <c r="G29" i="1"/>
  <c r="G21" i="1"/>
  <c r="G13" i="1"/>
  <c r="G5" i="1"/>
  <c r="J5" i="1" s="1"/>
  <c r="G3541" i="1"/>
  <c r="G3525" i="1"/>
  <c r="G3509" i="1"/>
  <c r="G3493" i="1"/>
  <c r="G3485" i="1"/>
  <c r="G3469" i="1"/>
  <c r="G3453" i="1"/>
  <c r="G3437" i="1"/>
  <c r="G3429" i="1"/>
  <c r="G3413" i="1"/>
  <c r="G3397" i="1"/>
  <c r="G3365" i="1"/>
  <c r="G3996" i="1"/>
  <c r="G3988" i="1"/>
  <c r="G3980" i="1"/>
  <c r="G3972" i="1"/>
  <c r="G3964" i="1"/>
  <c r="G3956" i="1"/>
  <c r="G3948" i="1"/>
  <c r="G3940" i="1"/>
  <c r="G3932" i="1"/>
  <c r="G3924" i="1"/>
  <c r="G3916" i="1"/>
  <c r="G3908" i="1"/>
  <c r="G3900" i="1"/>
  <c r="G3892" i="1"/>
  <c r="G3884" i="1"/>
  <c r="G3876" i="1"/>
  <c r="G3868" i="1"/>
  <c r="G3860" i="1"/>
  <c r="G3852" i="1"/>
  <c r="G3844" i="1"/>
  <c r="G3836" i="1"/>
  <c r="G3828" i="1"/>
  <c r="G3820" i="1"/>
  <c r="G3812" i="1"/>
  <c r="G3804" i="1"/>
  <c r="G3796" i="1"/>
  <c r="G3788" i="1"/>
  <c r="G3780" i="1"/>
  <c r="G3772" i="1"/>
  <c r="G3764" i="1"/>
  <c r="G3756" i="1"/>
  <c r="G3748" i="1"/>
  <c r="G3740" i="1"/>
  <c r="G3732" i="1"/>
  <c r="G3724" i="1"/>
  <c r="G3716" i="1"/>
  <c r="G3708" i="1"/>
  <c r="G3700" i="1"/>
  <c r="G3692" i="1"/>
  <c r="G3684" i="1"/>
  <c r="G3676" i="1"/>
  <c r="G3668" i="1"/>
  <c r="G3660" i="1"/>
  <c r="G3652" i="1"/>
  <c r="G3644" i="1"/>
  <c r="G3636" i="1"/>
  <c r="G3628" i="1"/>
  <c r="G3620" i="1"/>
  <c r="G3612" i="1"/>
  <c r="G3604" i="1"/>
  <c r="G3596" i="1"/>
  <c r="G3588" i="1"/>
  <c r="G3580" i="1"/>
  <c r="G3572" i="1"/>
  <c r="G3564" i="1"/>
  <c r="G3556" i="1"/>
  <c r="G3548" i="1"/>
  <c r="G3540" i="1"/>
  <c r="G3532" i="1"/>
  <c r="G3524" i="1"/>
  <c r="G3516" i="1"/>
  <c r="G3508" i="1"/>
  <c r="G3500" i="1"/>
  <c r="G3492" i="1"/>
  <c r="G3484" i="1"/>
  <c r="G3476" i="1"/>
  <c r="G3468" i="1"/>
  <c r="G3460" i="1"/>
  <c r="G3452" i="1"/>
  <c r="G3444" i="1"/>
  <c r="G3436" i="1"/>
  <c r="G3428" i="1"/>
  <c r="G3420" i="1"/>
  <c r="G3412" i="1"/>
  <c r="G3404" i="1"/>
  <c r="G3396" i="1"/>
  <c r="G3388" i="1"/>
  <c r="G3380" i="1"/>
  <c r="G3372" i="1"/>
  <c r="G3364" i="1"/>
  <c r="G3356" i="1"/>
  <c r="G3348" i="1"/>
  <c r="G3340" i="1"/>
  <c r="G3332" i="1"/>
  <c r="G3324" i="1"/>
  <c r="G3316" i="1"/>
  <c r="G3308" i="1"/>
  <c r="G3300" i="1"/>
  <c r="G3292" i="1"/>
  <c r="G3284" i="1"/>
  <c r="G3276" i="1"/>
  <c r="G3268" i="1"/>
  <c r="G3260" i="1"/>
  <c r="G3252" i="1"/>
  <c r="G3244" i="1"/>
  <c r="G3236" i="1"/>
  <c r="G3228" i="1"/>
  <c r="G3220" i="1"/>
  <c r="G3212" i="1"/>
  <c r="G3204" i="1"/>
  <c r="G3196" i="1"/>
  <c r="G3188" i="1"/>
  <c r="G3180" i="1"/>
  <c r="G3172" i="1"/>
  <c r="G3164" i="1"/>
  <c r="G3156" i="1"/>
  <c r="G3148" i="1"/>
  <c r="G3140" i="1"/>
  <c r="G3132" i="1"/>
  <c r="G3124" i="1"/>
  <c r="G3116" i="1"/>
  <c r="G3108" i="1"/>
  <c r="G3100" i="1"/>
  <c r="G3092" i="1"/>
  <c r="G3084" i="1"/>
  <c r="G3076" i="1"/>
  <c r="G3068" i="1"/>
  <c r="G3060" i="1"/>
  <c r="G3052" i="1"/>
  <c r="G3044" i="1"/>
  <c r="G3036" i="1"/>
  <c r="G3028" i="1"/>
  <c r="G3020" i="1"/>
  <c r="G3012" i="1"/>
  <c r="G3004" i="1"/>
  <c r="G2996" i="1"/>
  <c r="G2988" i="1"/>
  <c r="G2980" i="1"/>
  <c r="G2972" i="1"/>
  <c r="G2964" i="1"/>
  <c r="G2956" i="1"/>
  <c r="G2948" i="1"/>
  <c r="G2940" i="1"/>
  <c r="G2932" i="1"/>
  <c r="G2924" i="1"/>
  <c r="G2916" i="1"/>
  <c r="G2908" i="1"/>
  <c r="G2900" i="1"/>
  <c r="G2892" i="1"/>
  <c r="G2884" i="1"/>
  <c r="G2876" i="1"/>
  <c r="G2868" i="1"/>
  <c r="G2860" i="1"/>
  <c r="G2852" i="1"/>
  <c r="G2844" i="1"/>
  <c r="G2836" i="1"/>
  <c r="G2828" i="1"/>
  <c r="G2820" i="1"/>
  <c r="G2812" i="1"/>
  <c r="G2804" i="1"/>
  <c r="G2796" i="1"/>
  <c r="G2788" i="1"/>
  <c r="G2780" i="1"/>
  <c r="G2772" i="1"/>
  <c r="G2764" i="1"/>
  <c r="G2756" i="1"/>
  <c r="G2748" i="1"/>
  <c r="G2740" i="1"/>
  <c r="G2732" i="1"/>
  <c r="G2724" i="1"/>
  <c r="G2716" i="1"/>
  <c r="G2708" i="1"/>
  <c r="G2700" i="1"/>
  <c r="G2692" i="1"/>
  <c r="G2684" i="1"/>
  <c r="G2676" i="1"/>
  <c r="G2668" i="1"/>
  <c r="G2660" i="1"/>
  <c r="G2652" i="1"/>
  <c r="G2644" i="1"/>
  <c r="G2636" i="1"/>
  <c r="G2628" i="1"/>
  <c r="G2620" i="1"/>
  <c r="G2612" i="1"/>
  <c r="G2604" i="1"/>
  <c r="G2596" i="1"/>
  <c r="G2588" i="1"/>
  <c r="G2580" i="1"/>
  <c r="G2572" i="1"/>
  <c r="G2564" i="1"/>
  <c r="G2556" i="1"/>
  <c r="G2548" i="1"/>
  <c r="G2540" i="1"/>
  <c r="G2532" i="1"/>
  <c r="G2524" i="1"/>
  <c r="G2516" i="1"/>
  <c r="G2508" i="1"/>
  <c r="G2500" i="1"/>
  <c r="G2492" i="1"/>
  <c r="G2484" i="1"/>
  <c r="G2476" i="1"/>
  <c r="G2468" i="1"/>
  <c r="G2460" i="1"/>
  <c r="G2452" i="1"/>
  <c r="G2444" i="1"/>
  <c r="G2436" i="1"/>
  <c r="G2428" i="1"/>
  <c r="G2420" i="1"/>
  <c r="G2412" i="1"/>
  <c r="G2404" i="1"/>
  <c r="G2396" i="1"/>
  <c r="G2388" i="1"/>
  <c r="G2380" i="1"/>
  <c r="G2372" i="1"/>
  <c r="G2364" i="1"/>
  <c r="G2356" i="1"/>
  <c r="G2348" i="1"/>
  <c r="G2340" i="1"/>
  <c r="G2332" i="1"/>
  <c r="G2324" i="1"/>
  <c r="G2316" i="1"/>
  <c r="G2308" i="1"/>
  <c r="G2300" i="1"/>
  <c r="G2292" i="1"/>
  <c r="G2284" i="1"/>
  <c r="G2276" i="1"/>
  <c r="G2268" i="1"/>
  <c r="G2260" i="1"/>
  <c r="G2252" i="1"/>
  <c r="G2244" i="1"/>
  <c r="G2236" i="1"/>
  <c r="G2228" i="1"/>
  <c r="G2220" i="1"/>
  <c r="G2212" i="1"/>
  <c r="G2204" i="1"/>
  <c r="G2196" i="1"/>
  <c r="G2188" i="1"/>
  <c r="G2180" i="1"/>
  <c r="G2172" i="1"/>
  <c r="G2164" i="1"/>
  <c r="G2156" i="1"/>
  <c r="G2148" i="1"/>
  <c r="G2140" i="1"/>
  <c r="G2132" i="1"/>
  <c r="G2124" i="1"/>
  <c r="G2116" i="1"/>
  <c r="G2108" i="1"/>
  <c r="G2100" i="1"/>
  <c r="G2092" i="1"/>
  <c r="G2084" i="1"/>
  <c r="G2076" i="1"/>
  <c r="G2068" i="1"/>
  <c r="G2060" i="1"/>
  <c r="G2052" i="1"/>
  <c r="G2044" i="1"/>
  <c r="G2036" i="1"/>
  <c r="G2028" i="1"/>
  <c r="G2020" i="1"/>
  <c r="G2012" i="1"/>
  <c r="G2004" i="1"/>
  <c r="G1996" i="1"/>
  <c r="G1988" i="1"/>
  <c r="G1980" i="1"/>
  <c r="G1972" i="1"/>
  <c r="G1964" i="1"/>
  <c r="G1956" i="1"/>
  <c r="G1948" i="1"/>
  <c r="G1940" i="1"/>
  <c r="G1932" i="1"/>
  <c r="G1924" i="1"/>
  <c r="G1916" i="1"/>
  <c r="G1908" i="1"/>
  <c r="G1900" i="1"/>
  <c r="G1892" i="1"/>
  <c r="G1884" i="1"/>
  <c r="G1876" i="1"/>
  <c r="G1868" i="1"/>
  <c r="G1860" i="1"/>
  <c r="G1852" i="1"/>
  <c r="G1844" i="1"/>
  <c r="G1836" i="1"/>
  <c r="G1828" i="1"/>
  <c r="G1820" i="1"/>
  <c r="G1812" i="1"/>
  <c r="G1804" i="1"/>
  <c r="G1796" i="1"/>
  <c r="G1788" i="1"/>
  <c r="G1780" i="1"/>
  <c r="G1772" i="1"/>
  <c r="G1764" i="1"/>
  <c r="G1756" i="1"/>
  <c r="G1748" i="1"/>
  <c r="G1740" i="1"/>
  <c r="G1732" i="1"/>
  <c r="G1724" i="1"/>
  <c r="G1716" i="1"/>
  <c r="G1708" i="1"/>
  <c r="G1700" i="1"/>
  <c r="G1692" i="1"/>
  <c r="G1684" i="1"/>
  <c r="G1676" i="1"/>
  <c r="G1668" i="1"/>
  <c r="G1660" i="1"/>
  <c r="G1652" i="1"/>
  <c r="G1644" i="1"/>
  <c r="G1636" i="1"/>
  <c r="G1628" i="1"/>
  <c r="G1620" i="1"/>
  <c r="G1612" i="1"/>
  <c r="G1604" i="1"/>
  <c r="G1596" i="1"/>
  <c r="G1588" i="1"/>
  <c r="G1580" i="1"/>
  <c r="G1572" i="1"/>
  <c r="G1564" i="1"/>
  <c r="G1556" i="1"/>
  <c r="G1548" i="1"/>
  <c r="G1540" i="1"/>
  <c r="G1532" i="1"/>
  <c r="G1524" i="1"/>
  <c r="G1516" i="1"/>
  <c r="G1508" i="1"/>
  <c r="G1500" i="1"/>
  <c r="G1492" i="1"/>
  <c r="G1484" i="1"/>
  <c r="G1476" i="1"/>
  <c r="G1468" i="1"/>
  <c r="G1460" i="1"/>
  <c r="G1452" i="1"/>
  <c r="G1444" i="1"/>
  <c r="G1436" i="1"/>
  <c r="G1428" i="1"/>
  <c r="G1420" i="1"/>
  <c r="G1412" i="1"/>
  <c r="G1404" i="1"/>
  <c r="G1396" i="1"/>
  <c r="G1388" i="1"/>
  <c r="G1380" i="1"/>
  <c r="G1372" i="1"/>
  <c r="G1364" i="1"/>
  <c r="G1356" i="1"/>
  <c r="G1348" i="1"/>
  <c r="G1340" i="1"/>
  <c r="G1332" i="1"/>
  <c r="H1332" i="1" s="1"/>
  <c r="G1324" i="1"/>
  <c r="G1316" i="1"/>
  <c r="H1316" i="1" s="1"/>
  <c r="G1308" i="1"/>
  <c r="G1300" i="1"/>
  <c r="H1300" i="1" s="1"/>
  <c r="G1292" i="1"/>
  <c r="G1284" i="1"/>
  <c r="H1284" i="1" s="1"/>
  <c r="G1276" i="1"/>
  <c r="G1268" i="1"/>
  <c r="H1268" i="1" s="1"/>
  <c r="G1260" i="1"/>
  <c r="G1252" i="1"/>
  <c r="H1252" i="1" s="1"/>
  <c r="G1244" i="1"/>
  <c r="G1236" i="1"/>
  <c r="H1236" i="1" s="1"/>
  <c r="G1228" i="1"/>
  <c r="G1220" i="1"/>
  <c r="H1220" i="1" s="1"/>
  <c r="G1212" i="1"/>
  <c r="G1204" i="1"/>
  <c r="H1204" i="1" s="1"/>
  <c r="G1196" i="1"/>
  <c r="G1188" i="1"/>
  <c r="H1188" i="1" s="1"/>
  <c r="G1180" i="1"/>
  <c r="G1172" i="1"/>
  <c r="H1172" i="1" s="1"/>
  <c r="G1164" i="1"/>
  <c r="G1156" i="1"/>
  <c r="H1156" i="1" s="1"/>
  <c r="G1148" i="1"/>
  <c r="G1140" i="1"/>
  <c r="H1140" i="1" s="1"/>
  <c r="G1132" i="1"/>
  <c r="G1124" i="1"/>
  <c r="H1124" i="1" s="1"/>
  <c r="G1116" i="1"/>
  <c r="G1108" i="1"/>
  <c r="H1108" i="1" s="1"/>
  <c r="G1100" i="1"/>
  <c r="G1092" i="1"/>
  <c r="H1092" i="1" s="1"/>
  <c r="G1084" i="1"/>
  <c r="G1076" i="1"/>
  <c r="H1076" i="1" s="1"/>
  <c r="G1068" i="1"/>
  <c r="G1060" i="1"/>
  <c r="H1060" i="1" s="1"/>
  <c r="G1052" i="1"/>
  <c r="G1044" i="1"/>
  <c r="H1044" i="1" s="1"/>
  <c r="G1036" i="1"/>
  <c r="G1028" i="1"/>
  <c r="H1028" i="1" s="1"/>
  <c r="G1020" i="1"/>
  <c r="G1012" i="1"/>
  <c r="H1012" i="1" s="1"/>
  <c r="G1004" i="1"/>
  <c r="G996" i="1"/>
  <c r="H996" i="1" s="1"/>
  <c r="G988" i="1"/>
  <c r="G980" i="1"/>
  <c r="H980" i="1" s="1"/>
  <c r="G972" i="1"/>
  <c r="G964" i="1"/>
  <c r="H964" i="1" s="1"/>
  <c r="G956" i="1"/>
  <c r="G948" i="1"/>
  <c r="H948" i="1" s="1"/>
  <c r="G940" i="1"/>
  <c r="G932" i="1"/>
  <c r="H932" i="1" s="1"/>
  <c r="G924" i="1"/>
  <c r="G916" i="1"/>
  <c r="H916" i="1" s="1"/>
  <c r="G908" i="1"/>
  <c r="G900" i="1"/>
  <c r="H900" i="1" s="1"/>
  <c r="G892" i="1"/>
  <c r="G884" i="1"/>
  <c r="H884" i="1" s="1"/>
  <c r="G876" i="1"/>
  <c r="G868" i="1"/>
  <c r="H868" i="1" s="1"/>
  <c r="G860" i="1"/>
  <c r="G852" i="1"/>
  <c r="H852" i="1" s="1"/>
  <c r="G844" i="1"/>
  <c r="G836" i="1"/>
  <c r="H836" i="1" s="1"/>
  <c r="G828" i="1"/>
  <c r="G820" i="1"/>
  <c r="H820" i="1" s="1"/>
  <c r="G812" i="1"/>
  <c r="G804" i="1"/>
  <c r="H804" i="1" s="1"/>
  <c r="G796" i="1"/>
  <c r="G788" i="1"/>
  <c r="H788" i="1" s="1"/>
  <c r="G780" i="1"/>
  <c r="G772" i="1"/>
  <c r="H772" i="1" s="1"/>
  <c r="G764" i="1"/>
  <c r="G756" i="1"/>
  <c r="H756" i="1" s="1"/>
  <c r="G748" i="1"/>
  <c r="G740" i="1"/>
  <c r="H740" i="1" s="1"/>
  <c r="G732" i="1"/>
  <c r="G724" i="1"/>
  <c r="H724" i="1" s="1"/>
  <c r="G716" i="1"/>
  <c r="G708" i="1"/>
  <c r="H708" i="1" s="1"/>
  <c r="G700" i="1"/>
  <c r="G692" i="1"/>
  <c r="H692" i="1" s="1"/>
  <c r="G684" i="1"/>
  <c r="G676" i="1"/>
  <c r="H676" i="1" s="1"/>
  <c r="G668" i="1"/>
  <c r="G660" i="1"/>
  <c r="H660" i="1" s="1"/>
  <c r="G652" i="1"/>
  <c r="G644" i="1"/>
  <c r="H644" i="1" s="1"/>
  <c r="G636" i="1"/>
  <c r="G628" i="1"/>
  <c r="H628" i="1" s="1"/>
  <c r="G620" i="1"/>
  <c r="G612" i="1"/>
  <c r="H612" i="1" s="1"/>
  <c r="G604" i="1"/>
  <c r="G596" i="1"/>
  <c r="H596" i="1" s="1"/>
  <c r="G588" i="1"/>
  <c r="G580" i="1"/>
  <c r="H580" i="1" s="1"/>
  <c r="G572" i="1"/>
  <c r="G564" i="1"/>
  <c r="H564" i="1" s="1"/>
  <c r="G556" i="1"/>
  <c r="G548" i="1"/>
  <c r="H548" i="1" s="1"/>
  <c r="G540" i="1"/>
  <c r="G532" i="1"/>
  <c r="H532" i="1" s="1"/>
  <c r="G524" i="1"/>
  <c r="G516" i="1"/>
  <c r="H516" i="1" s="1"/>
  <c r="G508" i="1"/>
  <c r="G500" i="1"/>
  <c r="H500" i="1" s="1"/>
  <c r="G492" i="1"/>
  <c r="G484" i="1"/>
  <c r="H484" i="1" s="1"/>
  <c r="G476" i="1"/>
  <c r="G468" i="1"/>
  <c r="H468" i="1" s="1"/>
  <c r="G460" i="1"/>
  <c r="G452" i="1"/>
  <c r="H452" i="1" s="1"/>
  <c r="G444" i="1"/>
  <c r="G436" i="1"/>
  <c r="H436" i="1" s="1"/>
  <c r="G428" i="1"/>
  <c r="G420" i="1"/>
  <c r="H420" i="1" s="1"/>
  <c r="G412" i="1"/>
  <c r="G404" i="1"/>
  <c r="J404" i="1" s="1"/>
  <c r="G396" i="1"/>
  <c r="G388" i="1"/>
  <c r="H388" i="1" s="1"/>
  <c r="G380" i="1"/>
  <c r="G372" i="1"/>
  <c r="H372" i="1" s="1"/>
  <c r="G364" i="1"/>
  <c r="G356" i="1"/>
  <c r="H356" i="1" s="1"/>
  <c r="G348" i="1"/>
  <c r="G340" i="1"/>
  <c r="H340" i="1" s="1"/>
  <c r="G332" i="1"/>
  <c r="G324" i="1"/>
  <c r="H324" i="1" s="1"/>
  <c r="G316" i="1"/>
  <c r="G308" i="1"/>
  <c r="H308" i="1" s="1"/>
  <c r="G300" i="1"/>
  <c r="G292" i="1"/>
  <c r="H292" i="1" s="1"/>
  <c r="G284" i="1"/>
  <c r="G276" i="1"/>
  <c r="H276" i="1" s="1"/>
  <c r="G268" i="1"/>
  <c r="G260" i="1"/>
  <c r="H260" i="1" s="1"/>
  <c r="G252" i="1"/>
  <c r="G244" i="1"/>
  <c r="H244" i="1" s="1"/>
  <c r="G236" i="1"/>
  <c r="G228" i="1"/>
  <c r="H228" i="1" s="1"/>
  <c r="G220" i="1"/>
  <c r="G212" i="1"/>
  <c r="H212" i="1" s="1"/>
  <c r="G204" i="1"/>
  <c r="J204" i="1" s="1"/>
  <c r="G196" i="1"/>
  <c r="H196" i="1" s="1"/>
  <c r="G188" i="1"/>
  <c r="G180" i="1"/>
  <c r="H180" i="1" s="1"/>
  <c r="G172" i="1"/>
  <c r="G164" i="1"/>
  <c r="H164" i="1" s="1"/>
  <c r="G156" i="1"/>
  <c r="G148" i="1"/>
  <c r="H148" i="1" s="1"/>
  <c r="G140" i="1"/>
  <c r="G132" i="1"/>
  <c r="H132" i="1" s="1"/>
  <c r="G124" i="1"/>
  <c r="G116" i="1"/>
  <c r="H116" i="1" s="1"/>
  <c r="G108" i="1"/>
  <c r="G100" i="1"/>
  <c r="H100" i="1" s="1"/>
  <c r="G92" i="1"/>
  <c r="G84" i="1"/>
  <c r="H84" i="1" s="1"/>
  <c r="G76" i="1"/>
  <c r="G68" i="1"/>
  <c r="H68" i="1" s="1"/>
  <c r="G60" i="1"/>
  <c r="G52" i="1"/>
  <c r="H52" i="1" s="1"/>
  <c r="G44" i="1"/>
  <c r="G36" i="1"/>
  <c r="H36" i="1" s="1"/>
  <c r="G28" i="1"/>
  <c r="G20" i="1"/>
  <c r="H20" i="1" s="1"/>
  <c r="G12" i="1"/>
  <c r="G4" i="1"/>
  <c r="J4" i="1" s="1"/>
  <c r="H12" i="1" l="1"/>
  <c r="J12" i="1"/>
  <c r="H44" i="1"/>
  <c r="J44" i="1"/>
  <c r="H76" i="1"/>
  <c r="J76" i="1"/>
  <c r="H108" i="1"/>
  <c r="J108" i="1"/>
  <c r="H140" i="1"/>
  <c r="J140" i="1"/>
  <c r="H172" i="1"/>
  <c r="J172" i="1"/>
  <c r="H236" i="1"/>
  <c r="J236" i="1"/>
  <c r="H268" i="1"/>
  <c r="J268" i="1"/>
  <c r="H300" i="1"/>
  <c r="J300" i="1"/>
  <c r="H332" i="1"/>
  <c r="J332" i="1"/>
  <c r="H364" i="1"/>
  <c r="J364" i="1"/>
  <c r="H396" i="1"/>
  <c r="J396" i="1"/>
  <c r="H428" i="1"/>
  <c r="J428" i="1"/>
  <c r="H460" i="1"/>
  <c r="J460" i="1"/>
  <c r="H492" i="1"/>
  <c r="J492" i="1"/>
  <c r="H524" i="1"/>
  <c r="J524" i="1"/>
  <c r="H556" i="1"/>
  <c r="J556" i="1"/>
  <c r="H588" i="1"/>
  <c r="J588" i="1"/>
  <c r="H620" i="1"/>
  <c r="J620" i="1"/>
  <c r="H652" i="1"/>
  <c r="J652" i="1"/>
  <c r="H684" i="1"/>
  <c r="J684" i="1"/>
  <c r="H716" i="1"/>
  <c r="J716" i="1"/>
  <c r="H748" i="1"/>
  <c r="J748" i="1"/>
  <c r="H780" i="1"/>
  <c r="J780" i="1"/>
  <c r="H812" i="1"/>
  <c r="J812" i="1"/>
  <c r="H844" i="1"/>
  <c r="J844" i="1"/>
  <c r="H876" i="1"/>
  <c r="J876" i="1"/>
  <c r="H908" i="1"/>
  <c r="J908" i="1"/>
  <c r="H940" i="1"/>
  <c r="J940" i="1"/>
  <c r="H972" i="1"/>
  <c r="J972" i="1"/>
  <c r="H1004" i="1"/>
  <c r="J1004" i="1"/>
  <c r="H1036" i="1"/>
  <c r="J1036" i="1"/>
  <c r="H1068" i="1"/>
  <c r="J1068" i="1"/>
  <c r="H1100" i="1"/>
  <c r="J1100" i="1"/>
  <c r="H1132" i="1"/>
  <c r="J1132" i="1"/>
  <c r="H1164" i="1"/>
  <c r="J1164" i="1"/>
  <c r="H1196" i="1"/>
  <c r="J1196" i="1"/>
  <c r="H1228" i="1"/>
  <c r="J1228" i="1"/>
  <c r="H1260" i="1"/>
  <c r="J1260" i="1"/>
  <c r="H1292" i="1"/>
  <c r="J1292" i="1"/>
  <c r="H1324" i="1"/>
  <c r="J1324" i="1"/>
  <c r="H1356" i="1"/>
  <c r="J1356" i="1"/>
  <c r="H1388" i="1"/>
  <c r="J1388" i="1"/>
  <c r="H1420" i="1"/>
  <c r="J1420" i="1"/>
  <c r="H1452" i="1"/>
  <c r="J1452" i="1"/>
  <c r="H1484" i="1"/>
  <c r="J1484" i="1"/>
  <c r="H1516" i="1"/>
  <c r="J1516" i="1"/>
  <c r="H1548" i="1"/>
  <c r="J1548" i="1"/>
  <c r="H1580" i="1"/>
  <c r="J1580" i="1"/>
  <c r="H1612" i="1"/>
  <c r="J1612" i="1"/>
  <c r="H1644" i="1"/>
  <c r="J1644" i="1"/>
  <c r="H1676" i="1"/>
  <c r="J1676" i="1"/>
  <c r="H1708" i="1"/>
  <c r="J1708" i="1"/>
  <c r="H1740" i="1"/>
  <c r="J1740" i="1"/>
  <c r="H1772" i="1"/>
  <c r="J1772" i="1"/>
  <c r="H1804" i="1"/>
  <c r="J1804" i="1"/>
  <c r="H1836" i="1"/>
  <c r="J1836" i="1"/>
  <c r="H1868" i="1"/>
  <c r="J1868" i="1"/>
  <c r="H1900" i="1"/>
  <c r="J1900" i="1"/>
  <c r="H1932" i="1"/>
  <c r="J1932" i="1"/>
  <c r="H1964" i="1"/>
  <c r="J1964" i="1"/>
  <c r="H1996" i="1"/>
  <c r="J1996" i="1"/>
  <c r="H2028" i="1"/>
  <c r="J2028" i="1"/>
  <c r="H2060" i="1"/>
  <c r="J2060" i="1"/>
  <c r="H2092" i="1"/>
  <c r="J2092" i="1"/>
  <c r="H2124" i="1"/>
  <c r="J2124" i="1"/>
  <c r="H2156" i="1"/>
  <c r="J2156" i="1"/>
  <c r="H2188" i="1"/>
  <c r="J2188" i="1"/>
  <c r="H2220" i="1"/>
  <c r="J2220" i="1"/>
  <c r="H2252" i="1"/>
  <c r="J2252" i="1"/>
  <c r="H2284" i="1"/>
  <c r="J2284" i="1"/>
  <c r="H2316" i="1"/>
  <c r="J2316" i="1"/>
  <c r="H2348" i="1"/>
  <c r="J2348" i="1"/>
  <c r="H2380" i="1"/>
  <c r="J2380" i="1"/>
  <c r="H2412" i="1"/>
  <c r="J2412" i="1"/>
  <c r="H2444" i="1"/>
  <c r="J2444" i="1"/>
  <c r="H2476" i="1"/>
  <c r="J2476" i="1"/>
  <c r="H2508" i="1"/>
  <c r="J2508" i="1"/>
  <c r="H2540" i="1"/>
  <c r="J2540" i="1"/>
  <c r="H2572" i="1"/>
  <c r="J2572" i="1"/>
  <c r="H2604" i="1"/>
  <c r="J2604" i="1"/>
  <c r="H2636" i="1"/>
  <c r="J2636" i="1"/>
  <c r="H2668" i="1"/>
  <c r="J2668" i="1"/>
  <c r="H2700" i="1"/>
  <c r="J2700" i="1"/>
  <c r="H2732" i="1"/>
  <c r="J2732" i="1"/>
  <c r="H2764" i="1"/>
  <c r="J2764" i="1"/>
  <c r="H2796" i="1"/>
  <c r="J2796" i="1"/>
  <c r="H2828" i="1"/>
  <c r="J2828" i="1"/>
  <c r="H2860" i="1"/>
  <c r="J2860" i="1"/>
  <c r="H2892" i="1"/>
  <c r="J2892" i="1"/>
  <c r="H2924" i="1"/>
  <c r="J2924" i="1"/>
  <c r="H2956" i="1"/>
  <c r="J2956" i="1"/>
  <c r="H2988" i="1"/>
  <c r="J2988" i="1"/>
  <c r="H3020" i="1"/>
  <c r="J3020" i="1"/>
  <c r="H3052" i="1"/>
  <c r="J3052" i="1"/>
  <c r="H3084" i="1"/>
  <c r="J3084" i="1"/>
  <c r="H3116" i="1"/>
  <c r="J3116" i="1"/>
  <c r="H3148" i="1"/>
  <c r="J3148" i="1"/>
  <c r="H3180" i="1"/>
  <c r="J3180" i="1"/>
  <c r="H3212" i="1"/>
  <c r="J3212" i="1"/>
  <c r="H3244" i="1"/>
  <c r="J3244" i="1"/>
  <c r="H3276" i="1"/>
  <c r="J3276" i="1"/>
  <c r="H3308" i="1"/>
  <c r="J3308" i="1"/>
  <c r="H3340" i="1"/>
  <c r="J3340" i="1"/>
  <c r="H3372" i="1"/>
  <c r="J3372" i="1"/>
  <c r="H3404" i="1"/>
  <c r="J3404" i="1"/>
  <c r="H3436" i="1"/>
  <c r="J3436" i="1"/>
  <c r="H3468" i="1"/>
  <c r="J3468" i="1"/>
  <c r="H3500" i="1"/>
  <c r="J3500" i="1"/>
  <c r="H3532" i="1"/>
  <c r="J3532" i="1"/>
  <c r="H3564" i="1"/>
  <c r="J3564" i="1"/>
  <c r="H3596" i="1"/>
  <c r="J3596" i="1"/>
  <c r="H3628" i="1"/>
  <c r="J3628" i="1"/>
  <c r="H3660" i="1"/>
  <c r="J3660" i="1"/>
  <c r="H3692" i="1"/>
  <c r="J3692" i="1"/>
  <c r="H3724" i="1"/>
  <c r="J3724" i="1"/>
  <c r="H3756" i="1"/>
  <c r="J3756" i="1"/>
  <c r="H3788" i="1"/>
  <c r="J3788" i="1"/>
  <c r="H3820" i="1"/>
  <c r="J3820" i="1"/>
  <c r="H3852" i="1"/>
  <c r="J3852" i="1"/>
  <c r="H3884" i="1"/>
  <c r="J3884" i="1"/>
  <c r="H3916" i="1"/>
  <c r="J3916" i="1"/>
  <c r="H3948" i="1"/>
  <c r="J3948" i="1"/>
  <c r="H3980" i="1"/>
  <c r="J3980" i="1"/>
  <c r="H3397" i="1"/>
  <c r="J3397" i="1"/>
  <c r="H3453" i="1"/>
  <c r="J3453" i="1"/>
  <c r="H3509" i="1"/>
  <c r="J3509" i="1"/>
  <c r="H13" i="1"/>
  <c r="J13" i="1"/>
  <c r="H45" i="1"/>
  <c r="J45" i="1"/>
  <c r="H77" i="1"/>
  <c r="J77" i="1"/>
  <c r="H109" i="1"/>
  <c r="J109" i="1"/>
  <c r="H141" i="1"/>
  <c r="J141" i="1"/>
  <c r="H173" i="1"/>
  <c r="J173" i="1"/>
  <c r="H237" i="1"/>
  <c r="J237" i="1"/>
  <c r="H269" i="1"/>
  <c r="J269" i="1"/>
  <c r="H301" i="1"/>
  <c r="J301" i="1"/>
  <c r="H333" i="1"/>
  <c r="J333" i="1"/>
  <c r="H365" i="1"/>
  <c r="J365" i="1"/>
  <c r="H397" i="1"/>
  <c r="J397" i="1"/>
  <c r="H429" i="1"/>
  <c r="J429" i="1"/>
  <c r="H461" i="1"/>
  <c r="J461" i="1"/>
  <c r="H493" i="1"/>
  <c r="J493" i="1"/>
  <c r="H525" i="1"/>
  <c r="J525" i="1"/>
  <c r="H557" i="1"/>
  <c r="J557" i="1"/>
  <c r="H589" i="1"/>
  <c r="J589" i="1"/>
  <c r="H621" i="1"/>
  <c r="J621" i="1"/>
  <c r="H653" i="1"/>
  <c r="J653" i="1"/>
  <c r="H685" i="1"/>
  <c r="J685" i="1"/>
  <c r="H717" i="1"/>
  <c r="J717" i="1"/>
  <c r="H749" i="1"/>
  <c r="J749" i="1"/>
  <c r="H781" i="1"/>
  <c r="J781" i="1"/>
  <c r="H813" i="1"/>
  <c r="J813" i="1"/>
  <c r="H845" i="1"/>
  <c r="J845" i="1"/>
  <c r="H877" i="1"/>
  <c r="J877" i="1"/>
  <c r="H909" i="1"/>
  <c r="J909" i="1"/>
  <c r="H941" i="1"/>
  <c r="J941" i="1"/>
  <c r="H973" i="1"/>
  <c r="J973" i="1"/>
  <c r="H1005" i="1"/>
  <c r="J1005" i="1"/>
  <c r="H1037" i="1"/>
  <c r="J1037" i="1"/>
  <c r="H1069" i="1"/>
  <c r="J1069" i="1"/>
  <c r="H1101" i="1"/>
  <c r="J1101" i="1"/>
  <c r="H1133" i="1"/>
  <c r="J1133" i="1"/>
  <c r="H1165" i="1"/>
  <c r="J1165" i="1"/>
  <c r="H1197" i="1"/>
  <c r="J1197" i="1"/>
  <c r="H1229" i="1"/>
  <c r="J1229" i="1"/>
  <c r="H1261" i="1"/>
  <c r="J1261" i="1"/>
  <c r="H1293" i="1"/>
  <c r="J1293" i="1"/>
  <c r="H1325" i="1"/>
  <c r="J1325" i="1"/>
  <c r="H1357" i="1"/>
  <c r="J1357" i="1"/>
  <c r="H1389" i="1"/>
  <c r="J1389" i="1"/>
  <c r="H1421" i="1"/>
  <c r="J1421" i="1"/>
  <c r="H1453" i="1"/>
  <c r="J1453" i="1"/>
  <c r="H1485" i="1"/>
  <c r="J1485" i="1"/>
  <c r="H1517" i="1"/>
  <c r="J1517" i="1"/>
  <c r="H1549" i="1"/>
  <c r="J1549" i="1"/>
  <c r="H1581" i="1"/>
  <c r="J1581" i="1"/>
  <c r="H1613" i="1"/>
  <c r="J1613" i="1"/>
  <c r="H1645" i="1"/>
  <c r="J1645" i="1"/>
  <c r="H1677" i="1"/>
  <c r="J1677" i="1"/>
  <c r="H1709" i="1"/>
  <c r="J1709" i="1"/>
  <c r="H1741" i="1"/>
  <c r="J1741" i="1"/>
  <c r="H1773" i="1"/>
  <c r="J1773" i="1"/>
  <c r="H1805" i="1"/>
  <c r="J1805" i="1"/>
  <c r="H1837" i="1"/>
  <c r="J1837" i="1"/>
  <c r="H1869" i="1"/>
  <c r="J1869" i="1"/>
  <c r="H1901" i="1"/>
  <c r="J1901" i="1"/>
  <c r="H1933" i="1"/>
  <c r="J1933" i="1"/>
  <c r="H1965" i="1"/>
  <c r="J1965" i="1"/>
  <c r="H1997" i="1"/>
  <c r="J1997" i="1"/>
  <c r="H2029" i="1"/>
  <c r="J2029" i="1"/>
  <c r="H2061" i="1"/>
  <c r="J2061" i="1"/>
  <c r="H2093" i="1"/>
  <c r="J2093" i="1"/>
  <c r="H2125" i="1"/>
  <c r="J2125" i="1"/>
  <c r="H2157" i="1"/>
  <c r="J2157" i="1"/>
  <c r="H2189" i="1"/>
  <c r="J2189" i="1"/>
  <c r="H2221" i="1"/>
  <c r="J2221" i="1"/>
  <c r="H2253" i="1"/>
  <c r="J2253" i="1"/>
  <c r="H2285" i="1"/>
  <c r="J2285" i="1"/>
  <c r="H2317" i="1"/>
  <c r="J2317" i="1"/>
  <c r="H2349" i="1"/>
  <c r="J2349" i="1"/>
  <c r="H2381" i="1"/>
  <c r="J2381" i="1"/>
  <c r="H2413" i="1"/>
  <c r="J2413" i="1"/>
  <c r="H2445" i="1"/>
  <c r="J2445" i="1"/>
  <c r="H2477" i="1"/>
  <c r="J2477" i="1"/>
  <c r="H2509" i="1"/>
  <c r="J2509" i="1"/>
  <c r="H2541" i="1"/>
  <c r="J2541" i="1"/>
  <c r="H2573" i="1"/>
  <c r="J2573" i="1"/>
  <c r="H2605" i="1"/>
  <c r="J2605" i="1"/>
  <c r="H2637" i="1"/>
  <c r="J2637" i="1"/>
  <c r="H2669" i="1"/>
  <c r="J2669" i="1"/>
  <c r="H2701" i="1"/>
  <c r="J2701" i="1"/>
  <c r="H2733" i="1"/>
  <c r="J2733" i="1"/>
  <c r="H2765" i="1"/>
  <c r="J2765" i="1"/>
  <c r="H2797" i="1"/>
  <c r="J2797" i="1"/>
  <c r="H2829" i="1"/>
  <c r="J2829" i="1"/>
  <c r="H2861" i="1"/>
  <c r="J2861" i="1"/>
  <c r="H2893" i="1"/>
  <c r="J2893" i="1"/>
  <c r="H2925" i="1"/>
  <c r="J2925" i="1"/>
  <c r="H2957" i="1"/>
  <c r="J2957" i="1"/>
  <c r="H2989" i="1"/>
  <c r="J2989" i="1"/>
  <c r="H3021" i="1"/>
  <c r="J3021" i="1"/>
  <c r="H3053" i="1"/>
  <c r="J3053" i="1"/>
  <c r="H3085" i="1"/>
  <c r="J3085" i="1"/>
  <c r="H3117" i="1"/>
  <c r="J3117" i="1"/>
  <c r="H3149" i="1"/>
  <c r="J3149" i="1"/>
  <c r="H3181" i="1"/>
  <c r="J3181" i="1"/>
  <c r="H3213" i="1"/>
  <c r="J3213" i="1"/>
  <c r="H3245" i="1"/>
  <c r="J3245" i="1"/>
  <c r="H3277" i="1"/>
  <c r="J3277" i="1"/>
  <c r="H3309" i="1"/>
  <c r="J3309" i="1"/>
  <c r="H3341" i="1"/>
  <c r="J3341" i="1"/>
  <c r="H3381" i="1"/>
  <c r="J3381" i="1"/>
  <c r="H3445" i="1"/>
  <c r="J3445" i="1"/>
  <c r="H3517" i="1"/>
  <c r="J3517" i="1"/>
  <c r="H22" i="1"/>
  <c r="J22" i="1"/>
  <c r="H54" i="1"/>
  <c r="J54" i="1"/>
  <c r="H86" i="1"/>
  <c r="J86" i="1"/>
  <c r="H118" i="1"/>
  <c r="J118" i="1"/>
  <c r="H150" i="1"/>
  <c r="J150" i="1"/>
  <c r="H182" i="1"/>
  <c r="J182" i="1"/>
  <c r="H214" i="1"/>
  <c r="J214" i="1"/>
  <c r="H246" i="1"/>
  <c r="J246" i="1"/>
  <c r="H278" i="1"/>
  <c r="J278" i="1"/>
  <c r="H310" i="1"/>
  <c r="J310" i="1"/>
  <c r="H342" i="1"/>
  <c r="J342" i="1"/>
  <c r="H374" i="1"/>
  <c r="J374" i="1"/>
  <c r="H406" i="1"/>
  <c r="J406" i="1"/>
  <c r="H438" i="1"/>
  <c r="J438" i="1"/>
  <c r="H470" i="1"/>
  <c r="J470" i="1"/>
  <c r="H502" i="1"/>
  <c r="J502" i="1"/>
  <c r="H534" i="1"/>
  <c r="J534" i="1"/>
  <c r="H566" i="1"/>
  <c r="J566" i="1"/>
  <c r="H598" i="1"/>
  <c r="J598" i="1"/>
  <c r="H630" i="1"/>
  <c r="J630" i="1"/>
  <c r="H662" i="1"/>
  <c r="J662" i="1"/>
  <c r="H694" i="1"/>
  <c r="J694" i="1"/>
  <c r="H726" i="1"/>
  <c r="J726" i="1"/>
  <c r="H758" i="1"/>
  <c r="J758" i="1"/>
  <c r="H790" i="1"/>
  <c r="J790" i="1"/>
  <c r="H822" i="1"/>
  <c r="J822" i="1"/>
  <c r="H854" i="1"/>
  <c r="J854" i="1"/>
  <c r="H886" i="1"/>
  <c r="J886" i="1"/>
  <c r="H918" i="1"/>
  <c r="J918" i="1"/>
  <c r="H950" i="1"/>
  <c r="J950" i="1"/>
  <c r="H982" i="1"/>
  <c r="J982" i="1"/>
  <c r="H1014" i="1"/>
  <c r="J1014" i="1"/>
  <c r="H1046" i="1"/>
  <c r="J1046" i="1"/>
  <c r="H1078" i="1"/>
  <c r="J1078" i="1"/>
  <c r="H1110" i="1"/>
  <c r="J1110" i="1"/>
  <c r="H1142" i="1"/>
  <c r="J1142" i="1"/>
  <c r="H1174" i="1"/>
  <c r="J1174" i="1"/>
  <c r="H1206" i="1"/>
  <c r="J1206" i="1"/>
  <c r="H1238" i="1"/>
  <c r="J1238" i="1"/>
  <c r="H1270" i="1"/>
  <c r="J1270" i="1"/>
  <c r="H1302" i="1"/>
  <c r="J1302" i="1"/>
  <c r="H1334" i="1"/>
  <c r="J1334" i="1"/>
  <c r="H1366" i="1"/>
  <c r="J1366" i="1"/>
  <c r="H1398" i="1"/>
  <c r="J1398" i="1"/>
  <c r="H1430" i="1"/>
  <c r="J1430" i="1"/>
  <c r="H1462" i="1"/>
  <c r="J1462" i="1"/>
  <c r="H1494" i="1"/>
  <c r="J1494" i="1"/>
  <c r="H1526" i="1"/>
  <c r="J1526" i="1"/>
  <c r="H1558" i="1"/>
  <c r="J1558" i="1"/>
  <c r="H1590" i="1"/>
  <c r="J1590" i="1"/>
  <c r="H1622" i="1"/>
  <c r="J1622" i="1"/>
  <c r="H1654" i="1"/>
  <c r="J1654" i="1"/>
  <c r="H1686" i="1"/>
  <c r="J1686" i="1"/>
  <c r="H1718" i="1"/>
  <c r="J1718" i="1"/>
  <c r="H1750" i="1"/>
  <c r="J1750" i="1"/>
  <c r="H1782" i="1"/>
  <c r="J1782" i="1"/>
  <c r="H1814" i="1"/>
  <c r="J1814" i="1"/>
  <c r="H1846" i="1"/>
  <c r="J1846" i="1"/>
  <c r="H1878" i="1"/>
  <c r="J1878" i="1"/>
  <c r="H1910" i="1"/>
  <c r="J1910" i="1"/>
  <c r="H1942" i="1"/>
  <c r="J1942" i="1"/>
  <c r="H1974" i="1"/>
  <c r="J1974" i="1"/>
  <c r="H2006" i="1"/>
  <c r="J2006" i="1"/>
  <c r="H2038" i="1"/>
  <c r="J2038" i="1"/>
  <c r="H2070" i="1"/>
  <c r="J2070" i="1"/>
  <c r="H2102" i="1"/>
  <c r="J2102" i="1"/>
  <c r="H2134" i="1"/>
  <c r="J2134" i="1"/>
  <c r="H2166" i="1"/>
  <c r="J2166" i="1"/>
  <c r="H2198" i="1"/>
  <c r="J2198" i="1"/>
  <c r="H2230" i="1"/>
  <c r="J2230" i="1"/>
  <c r="H2262" i="1"/>
  <c r="J2262" i="1"/>
  <c r="H2294" i="1"/>
  <c r="J2294" i="1"/>
  <c r="H2326" i="1"/>
  <c r="J2326" i="1"/>
  <c r="H2358" i="1"/>
  <c r="J2358" i="1"/>
  <c r="H2390" i="1"/>
  <c r="J2390" i="1"/>
  <c r="H2422" i="1"/>
  <c r="J2422" i="1"/>
  <c r="H2454" i="1"/>
  <c r="J2454" i="1"/>
  <c r="H2486" i="1"/>
  <c r="J2486" i="1"/>
  <c r="H2518" i="1"/>
  <c r="J2518" i="1"/>
  <c r="H2550" i="1"/>
  <c r="J2550" i="1"/>
  <c r="H2582" i="1"/>
  <c r="J2582" i="1"/>
  <c r="H2614" i="1"/>
  <c r="J2614" i="1"/>
  <c r="H15" i="1"/>
  <c r="J15" i="1"/>
  <c r="H47" i="1"/>
  <c r="J47" i="1"/>
  <c r="H79" i="1"/>
  <c r="J79" i="1"/>
  <c r="H111" i="1"/>
  <c r="J111" i="1"/>
  <c r="H143" i="1"/>
  <c r="J143" i="1"/>
  <c r="H175" i="1"/>
  <c r="J175" i="1"/>
  <c r="H239" i="1"/>
  <c r="J239" i="1"/>
  <c r="H271" i="1"/>
  <c r="J271" i="1"/>
  <c r="H303" i="1"/>
  <c r="J303" i="1"/>
  <c r="H335" i="1"/>
  <c r="J335" i="1"/>
  <c r="H367" i="1"/>
  <c r="J367" i="1"/>
  <c r="H399" i="1"/>
  <c r="J399" i="1"/>
  <c r="H431" i="1"/>
  <c r="J431" i="1"/>
  <c r="H463" i="1"/>
  <c r="J463" i="1"/>
  <c r="H495" i="1"/>
  <c r="J495" i="1"/>
  <c r="H527" i="1"/>
  <c r="J527" i="1"/>
  <c r="H559" i="1"/>
  <c r="J559" i="1"/>
  <c r="H591" i="1"/>
  <c r="J591" i="1"/>
  <c r="H623" i="1"/>
  <c r="J623" i="1"/>
  <c r="H655" i="1"/>
  <c r="J655" i="1"/>
  <c r="H687" i="1"/>
  <c r="J687" i="1"/>
  <c r="H719" i="1"/>
  <c r="J719" i="1"/>
  <c r="H751" i="1"/>
  <c r="J751" i="1"/>
  <c r="H783" i="1"/>
  <c r="J783" i="1"/>
  <c r="H815" i="1"/>
  <c r="J815" i="1"/>
  <c r="H847" i="1"/>
  <c r="J847" i="1"/>
  <c r="H879" i="1"/>
  <c r="J879" i="1"/>
  <c r="H911" i="1"/>
  <c r="J911" i="1"/>
  <c r="H943" i="1"/>
  <c r="J943" i="1"/>
  <c r="H975" i="1"/>
  <c r="J975" i="1"/>
  <c r="H1007" i="1"/>
  <c r="J1007" i="1"/>
  <c r="H1039" i="1"/>
  <c r="J1039" i="1"/>
  <c r="H1071" i="1"/>
  <c r="J1071" i="1"/>
  <c r="H1103" i="1"/>
  <c r="J1103" i="1"/>
  <c r="H1135" i="1"/>
  <c r="J1135" i="1"/>
  <c r="H1167" i="1"/>
  <c r="J1167" i="1"/>
  <c r="H40" i="1"/>
  <c r="J40" i="1"/>
  <c r="H72" i="1"/>
  <c r="J72" i="1"/>
  <c r="H104" i="1"/>
  <c r="J104" i="1"/>
  <c r="H136" i="1"/>
  <c r="J136" i="1"/>
  <c r="H168" i="1"/>
  <c r="J168" i="1"/>
  <c r="H200" i="1"/>
  <c r="J200" i="1"/>
  <c r="H232" i="1"/>
  <c r="J232" i="1"/>
  <c r="H264" i="1"/>
  <c r="J264" i="1"/>
  <c r="H296" i="1"/>
  <c r="J296" i="1"/>
  <c r="H328" i="1"/>
  <c r="J328" i="1"/>
  <c r="H360" i="1"/>
  <c r="J360" i="1"/>
  <c r="H392" i="1"/>
  <c r="J392" i="1"/>
  <c r="H424" i="1"/>
  <c r="J424" i="1"/>
  <c r="H456" i="1"/>
  <c r="J456" i="1"/>
  <c r="H488" i="1"/>
  <c r="J488" i="1"/>
  <c r="H520" i="1"/>
  <c r="J520" i="1"/>
  <c r="H552" i="1"/>
  <c r="J552" i="1"/>
  <c r="H584" i="1"/>
  <c r="J584" i="1"/>
  <c r="H616" i="1"/>
  <c r="J616" i="1"/>
  <c r="H648" i="1"/>
  <c r="J648" i="1"/>
  <c r="H680" i="1"/>
  <c r="J680" i="1"/>
  <c r="H712" i="1"/>
  <c r="J712" i="1"/>
  <c r="H744" i="1"/>
  <c r="J744" i="1"/>
  <c r="H776" i="1"/>
  <c r="J776" i="1"/>
  <c r="H808" i="1"/>
  <c r="J808" i="1"/>
  <c r="H840" i="1"/>
  <c r="J840" i="1"/>
  <c r="H872" i="1"/>
  <c r="J872" i="1"/>
  <c r="H904" i="1"/>
  <c r="J904" i="1"/>
  <c r="H936" i="1"/>
  <c r="J936" i="1"/>
  <c r="H968" i="1"/>
  <c r="J968" i="1"/>
  <c r="H1000" i="1"/>
  <c r="J1000" i="1"/>
  <c r="H1032" i="1"/>
  <c r="J1032" i="1"/>
  <c r="H1064" i="1"/>
  <c r="J1064" i="1"/>
  <c r="H1096" i="1"/>
  <c r="J1096" i="1"/>
  <c r="H1128" i="1"/>
  <c r="J1128" i="1"/>
  <c r="H1160" i="1"/>
  <c r="J1160" i="1"/>
  <c r="H1192" i="1"/>
  <c r="J1192" i="1"/>
  <c r="H1224" i="1"/>
  <c r="J1224" i="1"/>
  <c r="H1256" i="1"/>
  <c r="J1256" i="1"/>
  <c r="H1288" i="1"/>
  <c r="J1288" i="1"/>
  <c r="H1320" i="1"/>
  <c r="J1320" i="1"/>
  <c r="H1352" i="1"/>
  <c r="J1352" i="1"/>
  <c r="H1384" i="1"/>
  <c r="J1384" i="1"/>
  <c r="H1416" i="1"/>
  <c r="J1416" i="1"/>
  <c r="H1448" i="1"/>
  <c r="J1448" i="1"/>
  <c r="H1480" i="1"/>
  <c r="J1480" i="1"/>
  <c r="H1512" i="1"/>
  <c r="J1512" i="1"/>
  <c r="H1544" i="1"/>
  <c r="J1544" i="1"/>
  <c r="H1576" i="1"/>
  <c r="J1576" i="1"/>
  <c r="H1608" i="1"/>
  <c r="J1608" i="1"/>
  <c r="H1640" i="1"/>
  <c r="J1640" i="1"/>
  <c r="H1672" i="1"/>
  <c r="J1672" i="1"/>
  <c r="H1704" i="1"/>
  <c r="J1704" i="1"/>
  <c r="H1736" i="1"/>
  <c r="J1736" i="1"/>
  <c r="H1768" i="1"/>
  <c r="J1768" i="1"/>
  <c r="H1800" i="1"/>
  <c r="J1800" i="1"/>
  <c r="H1832" i="1"/>
  <c r="J1832" i="1"/>
  <c r="H1864" i="1"/>
  <c r="J1864" i="1"/>
  <c r="H1896" i="1"/>
  <c r="J1896" i="1"/>
  <c r="H1928" i="1"/>
  <c r="J1928" i="1"/>
  <c r="H1960" i="1"/>
  <c r="J1960" i="1"/>
  <c r="H1992" i="1"/>
  <c r="J1992" i="1"/>
  <c r="H2024" i="1"/>
  <c r="J2024" i="1"/>
  <c r="H2056" i="1"/>
  <c r="J2056" i="1"/>
  <c r="H2088" i="1"/>
  <c r="J2088" i="1"/>
  <c r="H2120" i="1"/>
  <c r="J2120" i="1"/>
  <c r="H2152" i="1"/>
  <c r="J2152" i="1"/>
  <c r="H2184" i="1"/>
  <c r="J2184" i="1"/>
  <c r="H2216" i="1"/>
  <c r="J2216" i="1"/>
  <c r="H2248" i="1"/>
  <c r="J2248" i="1"/>
  <c r="H2280" i="1"/>
  <c r="J2280" i="1"/>
  <c r="H2312" i="1"/>
  <c r="J2312" i="1"/>
  <c r="H2344" i="1"/>
  <c r="J2344" i="1"/>
  <c r="H2376" i="1"/>
  <c r="J2376" i="1"/>
  <c r="H2408" i="1"/>
  <c r="J2408" i="1"/>
  <c r="H2440" i="1"/>
  <c r="J2440" i="1"/>
  <c r="H2472" i="1"/>
  <c r="J2472" i="1"/>
  <c r="H2504" i="1"/>
  <c r="J2504" i="1"/>
  <c r="H2536" i="1"/>
  <c r="J2536" i="1"/>
  <c r="H2568" i="1"/>
  <c r="J2568" i="1"/>
  <c r="H2600" i="1"/>
  <c r="J2600" i="1"/>
  <c r="H2632" i="1"/>
  <c r="J2632" i="1"/>
  <c r="H2664" i="1"/>
  <c r="J2664" i="1"/>
  <c r="H2696" i="1"/>
  <c r="J2696" i="1"/>
  <c r="H2728" i="1"/>
  <c r="J2728" i="1"/>
  <c r="H2760" i="1"/>
  <c r="J2760" i="1"/>
  <c r="H2792" i="1"/>
  <c r="J2792" i="1"/>
  <c r="H2824" i="1"/>
  <c r="J2824" i="1"/>
  <c r="H2856" i="1"/>
  <c r="J2856" i="1"/>
  <c r="H2888" i="1"/>
  <c r="J2888" i="1"/>
  <c r="H2920" i="1"/>
  <c r="J2920" i="1"/>
  <c r="H2952" i="1"/>
  <c r="J2952" i="1"/>
  <c r="H2984" i="1"/>
  <c r="J2984" i="1"/>
  <c r="H3016" i="1"/>
  <c r="J3016" i="1"/>
  <c r="H3048" i="1"/>
  <c r="J3048" i="1"/>
  <c r="H3080" i="1"/>
  <c r="J3080" i="1"/>
  <c r="H3112" i="1"/>
  <c r="J3112" i="1"/>
  <c r="H3144" i="1"/>
  <c r="J3144" i="1"/>
  <c r="H3176" i="1"/>
  <c r="J3176" i="1"/>
  <c r="H3208" i="1"/>
  <c r="J3208" i="1"/>
  <c r="H3240" i="1"/>
  <c r="J3240" i="1"/>
  <c r="H3272" i="1"/>
  <c r="J3272" i="1"/>
  <c r="H3304" i="1"/>
  <c r="J3304" i="1"/>
  <c r="H3336" i="1"/>
  <c r="J3336" i="1"/>
  <c r="H33" i="1"/>
  <c r="J33" i="1"/>
  <c r="H65" i="1"/>
  <c r="J65" i="1"/>
  <c r="H97" i="1"/>
  <c r="J97" i="1"/>
  <c r="H129" i="1"/>
  <c r="J129" i="1"/>
  <c r="H161" i="1"/>
  <c r="J161" i="1"/>
  <c r="H193" i="1"/>
  <c r="J193" i="1"/>
  <c r="H225" i="1"/>
  <c r="J225" i="1"/>
  <c r="H257" i="1"/>
  <c r="J257" i="1"/>
  <c r="H289" i="1"/>
  <c r="J289" i="1"/>
  <c r="H321" i="1"/>
  <c r="J321" i="1"/>
  <c r="H353" i="1"/>
  <c r="J353" i="1"/>
  <c r="H385" i="1"/>
  <c r="J385" i="1"/>
  <c r="H417" i="1"/>
  <c r="J417" i="1"/>
  <c r="H449" i="1"/>
  <c r="J449" i="1"/>
  <c r="H481" i="1"/>
  <c r="J481" i="1"/>
  <c r="H513" i="1"/>
  <c r="J513" i="1"/>
  <c r="H545" i="1"/>
  <c r="J545" i="1"/>
  <c r="H577" i="1"/>
  <c r="J577" i="1"/>
  <c r="H641" i="1"/>
  <c r="J641" i="1"/>
  <c r="H673" i="1"/>
  <c r="J673" i="1"/>
  <c r="H705" i="1"/>
  <c r="J705" i="1"/>
  <c r="H737" i="1"/>
  <c r="J737" i="1"/>
  <c r="H769" i="1"/>
  <c r="J769" i="1"/>
  <c r="H801" i="1"/>
  <c r="J801" i="1"/>
  <c r="H833" i="1"/>
  <c r="J833" i="1"/>
  <c r="H865" i="1"/>
  <c r="J865" i="1"/>
  <c r="H897" i="1"/>
  <c r="J897" i="1"/>
  <c r="H929" i="1"/>
  <c r="J929" i="1"/>
  <c r="H961" i="1"/>
  <c r="J961" i="1"/>
  <c r="H993" i="1"/>
  <c r="J993" i="1"/>
  <c r="H1025" i="1"/>
  <c r="J1025" i="1"/>
  <c r="H1057" i="1"/>
  <c r="J1057" i="1"/>
  <c r="H1089" i="1"/>
  <c r="J1089" i="1"/>
  <c r="H1121" i="1"/>
  <c r="J1121" i="1"/>
  <c r="H1153" i="1"/>
  <c r="J1153" i="1"/>
  <c r="H1185" i="1"/>
  <c r="J1185" i="1"/>
  <c r="H1217" i="1"/>
  <c r="J1217" i="1"/>
  <c r="H1249" i="1"/>
  <c r="J1249" i="1"/>
  <c r="H1281" i="1"/>
  <c r="J1281" i="1"/>
  <c r="H1313" i="1"/>
  <c r="J1313" i="1"/>
  <c r="H1345" i="1"/>
  <c r="J1345" i="1"/>
  <c r="H1377" i="1"/>
  <c r="J1377" i="1"/>
  <c r="H1409" i="1"/>
  <c r="J1409" i="1"/>
  <c r="H1441" i="1"/>
  <c r="J1441" i="1"/>
  <c r="H1473" i="1"/>
  <c r="J1473" i="1"/>
  <c r="H1505" i="1"/>
  <c r="J1505" i="1"/>
  <c r="H1537" i="1"/>
  <c r="J1537" i="1"/>
  <c r="H1569" i="1"/>
  <c r="J1569" i="1"/>
  <c r="H1601" i="1"/>
  <c r="J1601" i="1"/>
  <c r="H1633" i="1"/>
  <c r="J1633" i="1"/>
  <c r="H1665" i="1"/>
  <c r="J1665" i="1"/>
  <c r="H1697" i="1"/>
  <c r="J1697" i="1"/>
  <c r="H1729" i="1"/>
  <c r="J1729" i="1"/>
  <c r="H1761" i="1"/>
  <c r="J1761" i="1"/>
  <c r="H1793" i="1"/>
  <c r="J1793" i="1"/>
  <c r="H1825" i="1"/>
  <c r="J1825" i="1"/>
  <c r="H1857" i="1"/>
  <c r="J1857" i="1"/>
  <c r="H1889" i="1"/>
  <c r="J1889" i="1"/>
  <c r="H1921" i="1"/>
  <c r="J1921" i="1"/>
  <c r="H1953" i="1"/>
  <c r="J1953" i="1"/>
  <c r="H1985" i="1"/>
  <c r="J1985" i="1"/>
  <c r="H2017" i="1"/>
  <c r="J2017" i="1"/>
  <c r="H2049" i="1"/>
  <c r="J2049" i="1"/>
  <c r="H2081" i="1"/>
  <c r="J2081" i="1"/>
  <c r="H2113" i="1"/>
  <c r="J2113" i="1"/>
  <c r="H2145" i="1"/>
  <c r="J2145" i="1"/>
  <c r="H2177" i="1"/>
  <c r="J2177" i="1"/>
  <c r="H2209" i="1"/>
  <c r="J2209" i="1"/>
  <c r="H2241" i="1"/>
  <c r="J2241" i="1"/>
  <c r="H2273" i="1"/>
  <c r="J2273" i="1"/>
  <c r="H2305" i="1"/>
  <c r="J2305" i="1"/>
  <c r="H2337" i="1"/>
  <c r="J2337" i="1"/>
  <c r="H2369" i="1"/>
  <c r="J2369" i="1"/>
  <c r="H2401" i="1"/>
  <c r="J2401" i="1"/>
  <c r="H2433" i="1"/>
  <c r="J2433" i="1"/>
  <c r="H2465" i="1"/>
  <c r="J2465" i="1"/>
  <c r="H2497" i="1"/>
  <c r="J2497" i="1"/>
  <c r="H2529" i="1"/>
  <c r="J2529" i="1"/>
  <c r="H2561" i="1"/>
  <c r="J2561" i="1"/>
  <c r="H2593" i="1"/>
  <c r="J2593" i="1"/>
  <c r="H2625" i="1"/>
  <c r="J2625" i="1"/>
  <c r="H2657" i="1"/>
  <c r="J2657" i="1"/>
  <c r="H2689" i="1"/>
  <c r="J2689" i="1"/>
  <c r="H2721" i="1"/>
  <c r="J2721" i="1"/>
  <c r="H2753" i="1"/>
  <c r="J2753" i="1"/>
  <c r="H2785" i="1"/>
  <c r="J2785" i="1"/>
  <c r="H2817" i="1"/>
  <c r="J2817" i="1"/>
  <c r="H2849" i="1"/>
  <c r="J2849" i="1"/>
  <c r="H2881" i="1"/>
  <c r="J2881" i="1"/>
  <c r="H2913" i="1"/>
  <c r="J2913" i="1"/>
  <c r="H2945" i="1"/>
  <c r="J2945" i="1"/>
  <c r="H2977" i="1"/>
  <c r="J2977" i="1"/>
  <c r="H3009" i="1"/>
  <c r="J3009" i="1"/>
  <c r="H3041" i="1"/>
  <c r="J3041" i="1"/>
  <c r="H3073" i="1"/>
  <c r="J3073" i="1"/>
  <c r="H3105" i="1"/>
  <c r="J3105" i="1"/>
  <c r="H3137" i="1"/>
  <c r="J3137" i="1"/>
  <c r="H3169" i="1"/>
  <c r="J3169" i="1"/>
  <c r="H3201" i="1"/>
  <c r="J3201" i="1"/>
  <c r="H3233" i="1"/>
  <c r="J3233" i="1"/>
  <c r="H3265" i="1"/>
  <c r="J3265" i="1"/>
  <c r="H3297" i="1"/>
  <c r="J3297" i="1"/>
  <c r="H3329" i="1"/>
  <c r="J3329" i="1"/>
  <c r="H3361" i="1"/>
  <c r="J3361" i="1"/>
  <c r="H3393" i="1"/>
  <c r="J3393" i="1"/>
  <c r="H3425" i="1"/>
  <c r="J3425" i="1"/>
  <c r="H3457" i="1"/>
  <c r="J3457" i="1"/>
  <c r="H3489" i="1"/>
  <c r="J3489" i="1"/>
  <c r="H3521" i="1"/>
  <c r="J3521" i="1"/>
  <c r="H3553" i="1"/>
  <c r="J3553" i="1"/>
  <c r="H3585" i="1"/>
  <c r="J3585" i="1"/>
  <c r="H3617" i="1"/>
  <c r="J3617" i="1"/>
  <c r="H3649" i="1"/>
  <c r="J3649" i="1"/>
  <c r="H3681" i="1"/>
  <c r="J3681" i="1"/>
  <c r="H3713" i="1"/>
  <c r="J3713" i="1"/>
  <c r="H3745" i="1"/>
  <c r="J3745" i="1"/>
  <c r="H3777" i="1"/>
  <c r="J3777" i="1"/>
  <c r="H3809" i="1"/>
  <c r="J3809" i="1"/>
  <c r="H3841" i="1"/>
  <c r="J3841" i="1"/>
  <c r="H3873" i="1"/>
  <c r="J3873" i="1"/>
  <c r="H3905" i="1"/>
  <c r="J3905" i="1"/>
  <c r="H3937" i="1"/>
  <c r="J3937" i="1"/>
  <c r="H3969" i="1"/>
  <c r="J3969" i="1"/>
  <c r="H4001" i="1"/>
  <c r="J4001" i="1"/>
  <c r="H3330" i="1"/>
  <c r="J3330" i="1"/>
  <c r="H3386" i="1"/>
  <c r="J3386" i="1"/>
  <c r="H18" i="1"/>
  <c r="J18" i="1"/>
  <c r="H50" i="1"/>
  <c r="J50" i="1"/>
  <c r="H82" i="1"/>
  <c r="J82" i="1"/>
  <c r="H114" i="1"/>
  <c r="J114" i="1"/>
  <c r="H146" i="1"/>
  <c r="J146" i="1"/>
  <c r="H178" i="1"/>
  <c r="J178" i="1"/>
  <c r="H242" i="1"/>
  <c r="J242" i="1"/>
  <c r="H274" i="1"/>
  <c r="J274" i="1"/>
  <c r="H306" i="1"/>
  <c r="J306" i="1"/>
  <c r="H338" i="1"/>
  <c r="J338" i="1"/>
  <c r="H370" i="1"/>
  <c r="J370" i="1"/>
  <c r="H402" i="1"/>
  <c r="J402" i="1"/>
  <c r="H434" i="1"/>
  <c r="J434" i="1"/>
  <c r="H466" i="1"/>
  <c r="J466" i="1"/>
  <c r="H498" i="1"/>
  <c r="J498" i="1"/>
  <c r="H530" i="1"/>
  <c r="J530" i="1"/>
  <c r="H562" i="1"/>
  <c r="J562" i="1"/>
  <c r="H594" i="1"/>
  <c r="J594" i="1"/>
  <c r="H626" i="1"/>
  <c r="J626" i="1"/>
  <c r="H658" i="1"/>
  <c r="J658" i="1"/>
  <c r="H690" i="1"/>
  <c r="J690" i="1"/>
  <c r="H722" i="1"/>
  <c r="J722" i="1"/>
  <c r="H754" i="1"/>
  <c r="J754" i="1"/>
  <c r="H786" i="1"/>
  <c r="J786" i="1"/>
  <c r="H818" i="1"/>
  <c r="J818" i="1"/>
  <c r="H850" i="1"/>
  <c r="J850" i="1"/>
  <c r="H882" i="1"/>
  <c r="J882" i="1"/>
  <c r="H914" i="1"/>
  <c r="J914" i="1"/>
  <c r="H946" i="1"/>
  <c r="J946" i="1"/>
  <c r="H978" i="1"/>
  <c r="J978" i="1"/>
  <c r="H1010" i="1"/>
  <c r="J1010" i="1"/>
  <c r="H1042" i="1"/>
  <c r="J1042" i="1"/>
  <c r="H1074" i="1"/>
  <c r="J1074" i="1"/>
  <c r="H1106" i="1"/>
  <c r="J1106" i="1"/>
  <c r="H1138" i="1"/>
  <c r="J1138" i="1"/>
  <c r="H1170" i="1"/>
  <c r="J1170" i="1"/>
  <c r="H1202" i="1"/>
  <c r="J1202" i="1"/>
  <c r="H1234" i="1"/>
  <c r="J1234" i="1"/>
  <c r="H1266" i="1"/>
  <c r="J1266" i="1"/>
  <c r="H1298" i="1"/>
  <c r="J1298" i="1"/>
  <c r="H1330" i="1"/>
  <c r="J1330" i="1"/>
  <c r="H1362" i="1"/>
  <c r="J1362" i="1"/>
  <c r="H1394" i="1"/>
  <c r="J1394" i="1"/>
  <c r="H1426" i="1"/>
  <c r="J1426" i="1"/>
  <c r="H1458" i="1"/>
  <c r="J1458" i="1"/>
  <c r="H1490" i="1"/>
  <c r="J1490" i="1"/>
  <c r="H1522" i="1"/>
  <c r="J1522" i="1"/>
  <c r="H1554" i="1"/>
  <c r="J1554" i="1"/>
  <c r="H1586" i="1"/>
  <c r="J1586" i="1"/>
  <c r="H1618" i="1"/>
  <c r="J1618" i="1"/>
  <c r="H1650" i="1"/>
  <c r="J1650" i="1"/>
  <c r="H1682" i="1"/>
  <c r="J1682" i="1"/>
  <c r="H1714" i="1"/>
  <c r="J1714" i="1"/>
  <c r="H1746" i="1"/>
  <c r="J1746" i="1"/>
  <c r="H1778" i="1"/>
  <c r="J1778" i="1"/>
  <c r="H1810" i="1"/>
  <c r="J1810" i="1"/>
  <c r="H1842" i="1"/>
  <c r="J1842" i="1"/>
  <c r="H1874" i="1"/>
  <c r="J1874" i="1"/>
  <c r="H1906" i="1"/>
  <c r="J1906" i="1"/>
  <c r="H1938" i="1"/>
  <c r="J1938" i="1"/>
  <c r="H1970" i="1"/>
  <c r="J1970" i="1"/>
  <c r="H2002" i="1"/>
  <c r="J2002" i="1"/>
  <c r="H2034" i="1"/>
  <c r="J2034" i="1"/>
  <c r="H2066" i="1"/>
  <c r="J2066" i="1"/>
  <c r="H2098" i="1"/>
  <c r="J2098" i="1"/>
  <c r="H2130" i="1"/>
  <c r="J2130" i="1"/>
  <c r="H2162" i="1"/>
  <c r="J2162" i="1"/>
  <c r="H2194" i="1"/>
  <c r="J2194" i="1"/>
  <c r="H2226" i="1"/>
  <c r="J2226" i="1"/>
  <c r="H2258" i="1"/>
  <c r="J2258" i="1"/>
  <c r="H2290" i="1"/>
  <c r="J2290" i="1"/>
  <c r="H2322" i="1"/>
  <c r="J2322" i="1"/>
  <c r="H2354" i="1"/>
  <c r="J2354" i="1"/>
  <c r="H2386" i="1"/>
  <c r="J2386" i="1"/>
  <c r="H2418" i="1"/>
  <c r="J2418" i="1"/>
  <c r="H2450" i="1"/>
  <c r="J2450" i="1"/>
  <c r="H2482" i="1"/>
  <c r="J2482" i="1"/>
  <c r="H2514" i="1"/>
  <c r="J2514" i="1"/>
  <c r="H2546" i="1"/>
  <c r="J2546" i="1"/>
  <c r="H2578" i="1"/>
  <c r="J2578" i="1"/>
  <c r="H2610" i="1"/>
  <c r="J2610" i="1"/>
  <c r="H2642" i="1"/>
  <c r="J2642" i="1"/>
  <c r="H2674" i="1"/>
  <c r="J2674" i="1"/>
  <c r="H2706" i="1"/>
  <c r="J2706" i="1"/>
  <c r="H2738" i="1"/>
  <c r="J2738" i="1"/>
  <c r="H2770" i="1"/>
  <c r="J2770" i="1"/>
  <c r="H2802" i="1"/>
  <c r="J2802" i="1"/>
  <c r="H2834" i="1"/>
  <c r="J2834" i="1"/>
  <c r="H2866" i="1"/>
  <c r="J2866" i="1"/>
  <c r="H2898" i="1"/>
  <c r="J2898" i="1"/>
  <c r="H2930" i="1"/>
  <c r="J2930" i="1"/>
  <c r="H2962" i="1"/>
  <c r="J2962" i="1"/>
  <c r="H2994" i="1"/>
  <c r="J2994" i="1"/>
  <c r="H3026" i="1"/>
  <c r="J3026" i="1"/>
  <c r="H3058" i="1"/>
  <c r="J3058" i="1"/>
  <c r="H3090" i="1"/>
  <c r="J3090" i="1"/>
  <c r="H3122" i="1"/>
  <c r="J3122" i="1"/>
  <c r="H3154" i="1"/>
  <c r="J3154" i="1"/>
  <c r="H3186" i="1"/>
  <c r="J3186" i="1"/>
  <c r="H3218" i="1"/>
  <c r="J3218" i="1"/>
  <c r="H3250" i="1"/>
  <c r="J3250" i="1"/>
  <c r="H3290" i="1"/>
  <c r="J3290" i="1"/>
  <c r="H3354" i="1"/>
  <c r="J3354" i="1"/>
  <c r="H3549" i="1"/>
  <c r="J3549" i="1"/>
  <c r="H3621" i="1"/>
  <c r="J3621" i="1"/>
  <c r="H3669" i="1"/>
  <c r="J3669" i="1"/>
  <c r="H3725" i="1"/>
  <c r="J3725" i="1"/>
  <c r="H3773" i="1"/>
  <c r="J3773" i="1"/>
  <c r="H3829" i="1"/>
  <c r="J3829" i="1"/>
  <c r="H3885" i="1"/>
  <c r="J3885" i="1"/>
  <c r="H3933" i="1"/>
  <c r="J3933" i="1"/>
  <c r="H3981" i="1"/>
  <c r="J3981" i="1"/>
  <c r="H3086" i="1"/>
  <c r="J3086" i="1"/>
  <c r="H3174" i="1"/>
  <c r="J3174" i="1"/>
  <c r="H3262" i="1"/>
  <c r="J3262" i="1"/>
  <c r="H3334" i="1"/>
  <c r="J3334" i="1"/>
  <c r="H3438" i="1"/>
  <c r="J3438" i="1"/>
  <c r="H3518" i="1"/>
  <c r="J3518" i="1"/>
  <c r="H3614" i="1"/>
  <c r="J3614" i="1"/>
  <c r="H3702" i="1"/>
  <c r="J3702" i="1"/>
  <c r="H3782" i="1"/>
  <c r="J3782" i="1"/>
  <c r="H3862" i="1"/>
  <c r="J3862" i="1"/>
  <c r="H3950" i="1"/>
  <c r="J3950" i="1"/>
  <c r="H2431" i="1"/>
  <c r="J2431" i="1"/>
  <c r="H2559" i="1"/>
  <c r="J2559" i="1"/>
  <c r="H2671" i="1"/>
  <c r="J2671" i="1"/>
  <c r="H2783" i="1"/>
  <c r="J2783" i="1"/>
  <c r="H2887" i="1"/>
  <c r="J2887" i="1"/>
  <c r="H2983" i="1"/>
  <c r="J2983" i="1"/>
  <c r="H3103" i="1"/>
  <c r="J3103" i="1"/>
  <c r="H3207" i="1"/>
  <c r="J3207" i="1"/>
  <c r="H3327" i="1"/>
  <c r="J3327" i="1"/>
  <c r="H3423" i="1"/>
  <c r="J3423" i="1"/>
  <c r="H3535" i="1"/>
  <c r="J3535" i="1"/>
  <c r="H3615" i="1"/>
  <c r="J3615" i="1"/>
  <c r="H3727" i="1"/>
  <c r="J3727" i="1"/>
  <c r="H3823" i="1"/>
  <c r="J3823" i="1"/>
  <c r="H3927" i="1"/>
  <c r="J3927" i="1"/>
  <c r="H235" i="1"/>
  <c r="J235" i="1"/>
  <c r="H427" i="1"/>
  <c r="J427" i="1"/>
  <c r="H611" i="1"/>
  <c r="J611" i="1"/>
  <c r="H779" i="1"/>
  <c r="J779" i="1"/>
  <c r="H955" i="1"/>
  <c r="J955" i="1"/>
  <c r="H1131" i="1"/>
  <c r="J1131" i="1"/>
  <c r="H1307" i="1"/>
  <c r="J1307" i="1"/>
  <c r="H1483" i="1"/>
  <c r="J1483" i="1"/>
  <c r="H1659" i="1"/>
  <c r="J1659" i="1"/>
  <c r="H1835" i="1"/>
  <c r="J1835" i="1"/>
  <c r="H2019" i="1"/>
  <c r="J2019" i="1"/>
  <c r="H2171" i="1"/>
  <c r="J2171" i="1"/>
  <c r="H2363" i="1"/>
  <c r="J2363" i="1"/>
  <c r="H2507" i="1"/>
  <c r="J2507" i="1"/>
  <c r="H2683" i="1"/>
  <c r="J2683" i="1"/>
  <c r="H2891" i="1"/>
  <c r="J2891" i="1"/>
  <c r="H3043" i="1"/>
  <c r="J3043" i="1"/>
  <c r="H3203" i="1"/>
  <c r="J3203" i="1"/>
  <c r="H3387" i="1"/>
  <c r="J3387" i="1"/>
  <c r="H3587" i="1"/>
  <c r="J3587" i="1"/>
  <c r="H3771" i="1"/>
  <c r="J3771" i="1"/>
  <c r="H3939" i="1"/>
  <c r="J3939" i="1"/>
  <c r="H3581" i="1"/>
  <c r="J3581" i="1"/>
  <c r="H3653" i="1"/>
  <c r="J3653" i="1"/>
  <c r="H3741" i="1"/>
  <c r="J3741" i="1"/>
  <c r="H3821" i="1"/>
  <c r="J3821" i="1"/>
  <c r="H3893" i="1"/>
  <c r="J3893" i="1"/>
  <c r="H3989" i="1"/>
  <c r="J3989" i="1"/>
  <c r="H3158" i="1"/>
  <c r="J3158" i="1"/>
  <c r="H3286" i="1"/>
  <c r="J3286" i="1"/>
  <c r="H3398" i="1"/>
  <c r="J3398" i="1"/>
  <c r="H3526" i="1"/>
  <c r="J3526" i="1"/>
  <c r="H3638" i="1"/>
  <c r="J3638" i="1"/>
  <c r="H3750" i="1"/>
  <c r="J3750" i="1"/>
  <c r="H3878" i="1"/>
  <c r="J3878" i="1"/>
  <c r="H2143" i="1"/>
  <c r="J2143" i="1"/>
  <c r="H2359" i="1"/>
  <c r="J2359" i="1"/>
  <c r="H2487" i="1"/>
  <c r="J2487" i="1"/>
  <c r="H2647" i="1"/>
  <c r="J2647" i="1"/>
  <c r="H2799" i="1"/>
  <c r="J2799" i="1"/>
  <c r="H2951" i="1"/>
  <c r="J2951" i="1"/>
  <c r="H3111" i="1"/>
  <c r="J3111" i="1"/>
  <c r="H3263" i="1"/>
  <c r="J3263" i="1"/>
  <c r="H3431" i="1"/>
  <c r="J3431" i="1"/>
  <c r="H3583" i="1"/>
  <c r="J3583" i="1"/>
  <c r="H3735" i="1"/>
  <c r="J3735" i="1"/>
  <c r="H3871" i="1"/>
  <c r="J3871" i="1"/>
  <c r="H267" i="1"/>
  <c r="J267" i="1"/>
  <c r="H539" i="1"/>
  <c r="J539" i="1"/>
  <c r="H747" i="1"/>
  <c r="J747" i="1"/>
  <c r="H971" i="1"/>
  <c r="J971" i="1"/>
  <c r="H1203" i="1"/>
  <c r="J1203" i="1"/>
  <c r="H1443" i="1"/>
  <c r="J1443" i="1"/>
  <c r="H1683" i="1"/>
  <c r="J1683" i="1"/>
  <c r="H1939" i="1"/>
  <c r="J1939" i="1"/>
  <c r="H2155" i="1"/>
  <c r="J2155" i="1"/>
  <c r="H2355" i="1"/>
  <c r="J2355" i="1"/>
  <c r="H2571" i="1"/>
  <c r="J2571" i="1"/>
  <c r="H2787" i="1"/>
  <c r="J2787" i="1"/>
  <c r="H3027" i="1"/>
  <c r="J3027" i="1"/>
  <c r="H3315" i="1"/>
  <c r="J3315" i="1"/>
  <c r="H3539" i="1"/>
  <c r="J3539" i="1"/>
  <c r="H3819" i="1"/>
  <c r="J3819" i="1"/>
  <c r="H2646" i="1"/>
  <c r="J2646" i="1"/>
  <c r="H2678" i="1"/>
  <c r="J2678" i="1"/>
  <c r="H2710" i="1"/>
  <c r="J2710" i="1"/>
  <c r="H2742" i="1"/>
  <c r="J2742" i="1"/>
  <c r="H2774" i="1"/>
  <c r="J2774" i="1"/>
  <c r="H2806" i="1"/>
  <c r="J2806" i="1"/>
  <c r="H2838" i="1"/>
  <c r="J2838" i="1"/>
  <c r="H2870" i="1"/>
  <c r="J2870" i="1"/>
  <c r="H2902" i="1"/>
  <c r="J2902" i="1"/>
  <c r="H2934" i="1"/>
  <c r="J2934" i="1"/>
  <c r="H2974" i="1"/>
  <c r="J2974" i="1"/>
  <c r="H3014" i="1"/>
  <c r="J3014" i="1"/>
  <c r="H3046" i="1"/>
  <c r="J3046" i="1"/>
  <c r="H3102" i="1"/>
  <c r="J3102" i="1"/>
  <c r="H3190" i="1"/>
  <c r="J3190" i="1"/>
  <c r="H3278" i="1"/>
  <c r="J3278" i="1"/>
  <c r="H3366" i="1"/>
  <c r="J3366" i="1"/>
  <c r="H3446" i="1"/>
  <c r="J3446" i="1"/>
  <c r="H3534" i="1"/>
  <c r="J3534" i="1"/>
  <c r="H3622" i="1"/>
  <c r="J3622" i="1"/>
  <c r="H3710" i="1"/>
  <c r="J3710" i="1"/>
  <c r="H3806" i="1"/>
  <c r="J3806" i="1"/>
  <c r="H3894" i="1"/>
  <c r="J3894" i="1"/>
  <c r="H3982" i="1"/>
  <c r="J3982" i="1"/>
  <c r="H2367" i="1"/>
  <c r="J2367" i="1"/>
  <c r="H2463" i="1"/>
  <c r="J2463" i="1"/>
  <c r="H2583" i="1"/>
  <c r="J2583" i="1"/>
  <c r="H2695" i="1"/>
  <c r="J2695" i="1"/>
  <c r="H2791" i="1"/>
  <c r="J2791" i="1"/>
  <c r="H2879" i="1"/>
  <c r="J2879" i="1"/>
  <c r="H2991" i="1"/>
  <c r="J2991" i="1"/>
  <c r="H3087" i="1"/>
  <c r="J3087" i="1"/>
  <c r="H3191" i="1"/>
  <c r="J3191" i="1"/>
  <c r="H3287" i="1"/>
  <c r="J3287" i="1"/>
  <c r="H3391" i="1"/>
  <c r="J3391" i="1"/>
  <c r="H3503" i="1"/>
  <c r="J3503" i="1"/>
  <c r="H3591" i="1"/>
  <c r="J3591" i="1"/>
  <c r="H3695" i="1"/>
  <c r="J3695" i="1"/>
  <c r="H3791" i="1"/>
  <c r="J3791" i="1"/>
  <c r="H3895" i="1"/>
  <c r="J3895" i="1"/>
  <c r="H251" i="1"/>
  <c r="J251" i="1"/>
  <c r="H435" i="1"/>
  <c r="J435" i="1"/>
  <c r="H619" i="1"/>
  <c r="J619" i="1"/>
  <c r="H771" i="1"/>
  <c r="J771" i="1"/>
  <c r="H947" i="1"/>
  <c r="J947" i="1"/>
  <c r="H1123" i="1"/>
  <c r="J1123" i="1"/>
  <c r="H1299" i="1"/>
  <c r="J1299" i="1"/>
  <c r="H1475" i="1"/>
  <c r="J1475" i="1"/>
  <c r="H1651" i="1"/>
  <c r="J1651" i="1"/>
  <c r="H1827" i="1"/>
  <c r="J1827" i="1"/>
  <c r="H1995" i="1"/>
  <c r="J1995" i="1"/>
  <c r="H2163" i="1"/>
  <c r="J2163" i="1"/>
  <c r="H2339" i="1"/>
  <c r="J2339" i="1"/>
  <c r="H2499" i="1"/>
  <c r="J2499" i="1"/>
  <c r="H2667" i="1"/>
  <c r="J2667" i="1"/>
  <c r="H2835" i="1"/>
  <c r="J2835" i="1"/>
  <c r="H3019" i="1"/>
  <c r="J3019" i="1"/>
  <c r="H3179" i="1"/>
  <c r="J3179" i="1"/>
  <c r="H3339" i="1"/>
  <c r="J3339" i="1"/>
  <c r="H3531" i="1"/>
  <c r="J3531" i="1"/>
  <c r="H3723" i="1"/>
  <c r="J3723" i="1"/>
  <c r="H3923" i="1"/>
  <c r="J3923" i="1"/>
  <c r="H1207" i="1"/>
  <c r="J1207" i="1"/>
  <c r="H1239" i="1"/>
  <c r="J1239" i="1"/>
  <c r="H1271" i="1"/>
  <c r="J1271" i="1"/>
  <c r="H1303" i="1"/>
  <c r="J1303" i="1"/>
  <c r="H1335" i="1"/>
  <c r="J1335" i="1"/>
  <c r="H1367" i="1"/>
  <c r="J1367" i="1"/>
  <c r="H1399" i="1"/>
  <c r="J1399" i="1"/>
  <c r="H1431" i="1"/>
  <c r="J1431" i="1"/>
  <c r="H1463" i="1"/>
  <c r="J1463" i="1"/>
  <c r="H1495" i="1"/>
  <c r="J1495" i="1"/>
  <c r="H1527" i="1"/>
  <c r="J1527" i="1"/>
  <c r="H1559" i="1"/>
  <c r="J1559" i="1"/>
  <c r="H1591" i="1"/>
  <c r="J1591" i="1"/>
  <c r="H1623" i="1"/>
  <c r="J1623" i="1"/>
  <c r="H1655" i="1"/>
  <c r="J1655" i="1"/>
  <c r="H1687" i="1"/>
  <c r="J1687" i="1"/>
  <c r="H1719" i="1"/>
  <c r="J1719" i="1"/>
  <c r="H1751" i="1"/>
  <c r="J1751" i="1"/>
  <c r="H1783" i="1"/>
  <c r="J1783" i="1"/>
  <c r="H1815" i="1"/>
  <c r="J1815" i="1"/>
  <c r="H1847" i="1"/>
  <c r="J1847" i="1"/>
  <c r="H1879" i="1"/>
  <c r="J1879" i="1"/>
  <c r="H1911" i="1"/>
  <c r="J1911" i="1"/>
  <c r="H1943" i="1"/>
  <c r="J1943" i="1"/>
  <c r="H1975" i="1"/>
  <c r="J1975" i="1"/>
  <c r="H2007" i="1"/>
  <c r="J2007" i="1"/>
  <c r="H2039" i="1"/>
  <c r="J2039" i="1"/>
  <c r="H2071" i="1"/>
  <c r="J2071" i="1"/>
  <c r="H2103" i="1"/>
  <c r="J2103" i="1"/>
  <c r="H2159" i="1"/>
  <c r="J2159" i="1"/>
  <c r="H2191" i="1"/>
  <c r="J2191" i="1"/>
  <c r="H2223" i="1"/>
  <c r="J2223" i="1"/>
  <c r="H2255" i="1"/>
  <c r="J2255" i="1"/>
  <c r="H2295" i="1"/>
  <c r="J2295" i="1"/>
  <c r="H2351" i="1"/>
  <c r="J2351" i="1"/>
  <c r="H2439" i="1"/>
  <c r="J2439" i="1"/>
  <c r="H2575" i="1"/>
  <c r="J2575" i="1"/>
  <c r="H2727" i="1"/>
  <c r="J2727" i="1"/>
  <c r="H2935" i="1"/>
  <c r="J2935" i="1"/>
  <c r="H3095" i="1"/>
  <c r="J3095" i="1"/>
  <c r="H3279" i="1"/>
  <c r="J3279" i="1"/>
  <c r="H3439" i="1"/>
  <c r="J3439" i="1"/>
  <c r="H3679" i="1"/>
  <c r="J3679" i="1"/>
  <c r="H3887" i="1"/>
  <c r="J3887" i="1"/>
  <c r="H315" i="1"/>
  <c r="J315" i="1"/>
  <c r="H491" i="1"/>
  <c r="J491" i="1"/>
  <c r="H659" i="1"/>
  <c r="J659" i="1"/>
  <c r="H843" i="1"/>
  <c r="J843" i="1"/>
  <c r="H1011" i="1"/>
  <c r="J1011" i="1"/>
  <c r="H1187" i="1"/>
  <c r="J1187" i="1"/>
  <c r="H1363" i="1"/>
  <c r="J1363" i="1"/>
  <c r="H1539" i="1"/>
  <c r="J1539" i="1"/>
  <c r="H1723" i="1"/>
  <c r="J1723" i="1"/>
  <c r="H1899" i="1"/>
  <c r="J1899" i="1"/>
  <c r="H2107" i="1"/>
  <c r="J2107" i="1"/>
  <c r="H2275" i="1"/>
  <c r="J2275" i="1"/>
  <c r="H2483" i="1"/>
  <c r="J2483" i="1"/>
  <c r="H2659" i="1"/>
  <c r="J2659" i="1"/>
  <c r="H2819" i="1"/>
  <c r="J2819" i="1"/>
  <c r="H2995" i="1"/>
  <c r="J2995" i="1"/>
  <c r="H3195" i="1"/>
  <c r="J3195" i="1"/>
  <c r="H3379" i="1"/>
  <c r="J3379" i="1"/>
  <c r="H3571" i="1"/>
  <c r="J3571" i="1"/>
  <c r="H3763" i="1"/>
  <c r="J3763" i="1"/>
  <c r="H3971" i="1"/>
  <c r="J3971" i="1"/>
  <c r="H3368" i="1"/>
  <c r="J3368" i="1"/>
  <c r="H3400" i="1"/>
  <c r="J3400" i="1"/>
  <c r="H3432" i="1"/>
  <c r="J3432" i="1"/>
  <c r="H3464" i="1"/>
  <c r="J3464" i="1"/>
  <c r="H3496" i="1"/>
  <c r="J3496" i="1"/>
  <c r="H3528" i="1"/>
  <c r="J3528" i="1"/>
  <c r="H3560" i="1"/>
  <c r="J3560" i="1"/>
  <c r="H3592" i="1"/>
  <c r="J3592" i="1"/>
  <c r="H3624" i="1"/>
  <c r="J3624" i="1"/>
  <c r="H3656" i="1"/>
  <c r="J3656" i="1"/>
  <c r="H3688" i="1"/>
  <c r="J3688" i="1"/>
  <c r="H3720" i="1"/>
  <c r="J3720" i="1"/>
  <c r="H3752" i="1"/>
  <c r="J3752" i="1"/>
  <c r="H3784" i="1"/>
  <c r="J3784" i="1"/>
  <c r="H3816" i="1"/>
  <c r="J3816" i="1"/>
  <c r="H3848" i="1"/>
  <c r="J3848" i="1"/>
  <c r="H3880" i="1"/>
  <c r="J3880" i="1"/>
  <c r="H3912" i="1"/>
  <c r="J3912" i="1"/>
  <c r="H3944" i="1"/>
  <c r="J3944" i="1"/>
  <c r="H3976" i="1"/>
  <c r="J3976" i="1"/>
  <c r="H3978" i="1"/>
  <c r="J3978" i="1"/>
  <c r="H163" i="1"/>
  <c r="J163" i="1"/>
  <c r="H227" i="1"/>
  <c r="J227" i="1"/>
  <c r="H371" i="1"/>
  <c r="J371" i="1"/>
  <c r="H555" i="1"/>
  <c r="J555" i="1"/>
  <c r="H755" i="1"/>
  <c r="J755" i="1"/>
  <c r="H939" i="1"/>
  <c r="J939" i="1"/>
  <c r="H1115" i="1"/>
  <c r="J1115" i="1"/>
  <c r="H1291" i="1"/>
  <c r="J1291" i="1"/>
  <c r="H1467" i="1"/>
  <c r="J1467" i="1"/>
  <c r="H1643" i="1"/>
  <c r="J1643" i="1"/>
  <c r="H1811" i="1"/>
  <c r="J1811" i="1"/>
  <c r="H2003" i="1"/>
  <c r="J2003" i="1"/>
  <c r="H2187" i="1"/>
  <c r="J2187" i="1"/>
  <c r="H2379" i="1"/>
  <c r="J2379" i="1"/>
  <c r="H2587" i="1"/>
  <c r="J2587" i="1"/>
  <c r="H2803" i="1"/>
  <c r="J2803" i="1"/>
  <c r="H3011" i="1"/>
  <c r="J3011" i="1"/>
  <c r="H3187" i="1"/>
  <c r="J3187" i="1"/>
  <c r="H3371" i="1"/>
  <c r="J3371" i="1"/>
  <c r="H3563" i="1"/>
  <c r="J3563" i="1"/>
  <c r="H3755" i="1"/>
  <c r="J3755" i="1"/>
  <c r="H3963" i="1"/>
  <c r="J3963" i="1"/>
  <c r="H3450" i="1"/>
  <c r="J3450" i="1"/>
  <c r="H3482" i="1"/>
  <c r="J3482" i="1"/>
  <c r="H3514" i="1"/>
  <c r="J3514" i="1"/>
  <c r="H3546" i="1"/>
  <c r="J3546" i="1"/>
  <c r="H3578" i="1"/>
  <c r="J3578" i="1"/>
  <c r="H3610" i="1"/>
  <c r="J3610" i="1"/>
  <c r="H3642" i="1"/>
  <c r="J3642" i="1"/>
  <c r="H3674" i="1"/>
  <c r="J3674" i="1"/>
  <c r="H3706" i="1"/>
  <c r="J3706" i="1"/>
  <c r="H3738" i="1"/>
  <c r="J3738" i="1"/>
  <c r="H3770" i="1"/>
  <c r="J3770" i="1"/>
  <c r="H3802" i="1"/>
  <c r="J3802" i="1"/>
  <c r="H3834" i="1"/>
  <c r="J3834" i="1"/>
  <c r="H3866" i="1"/>
  <c r="J3866" i="1"/>
  <c r="H3898" i="1"/>
  <c r="J3898" i="1"/>
  <c r="H3930" i="1"/>
  <c r="J3930" i="1"/>
  <c r="H3962" i="1"/>
  <c r="J3962" i="1"/>
  <c r="H11" i="1"/>
  <c r="J11" i="1"/>
  <c r="H43" i="1"/>
  <c r="J43" i="1"/>
  <c r="H75" i="1"/>
  <c r="J75" i="1"/>
  <c r="H107" i="1"/>
  <c r="J107" i="1"/>
  <c r="H155" i="1"/>
  <c r="J155" i="1"/>
  <c r="H219" i="1"/>
  <c r="J219" i="1"/>
  <c r="H411" i="1"/>
  <c r="J411" i="1"/>
  <c r="H627" i="1"/>
  <c r="J627" i="1"/>
  <c r="H851" i="1"/>
  <c r="J851" i="1"/>
  <c r="H1099" i="1"/>
  <c r="J1099" i="1"/>
  <c r="H1315" i="1"/>
  <c r="J1315" i="1"/>
  <c r="H1563" i="1"/>
  <c r="J1563" i="1"/>
  <c r="H1819" i="1"/>
  <c r="J1819" i="1"/>
  <c r="H2035" i="1"/>
  <c r="J2035" i="1"/>
  <c r="H2299" i="1"/>
  <c r="J2299" i="1"/>
  <c r="H2531" i="1"/>
  <c r="J2531" i="1"/>
  <c r="H2731" i="1"/>
  <c r="J2731" i="1"/>
  <c r="H2987" i="1"/>
  <c r="J2987" i="1"/>
  <c r="H3219" i="1"/>
  <c r="J3219" i="1"/>
  <c r="H3459" i="1"/>
  <c r="J3459" i="1"/>
  <c r="H3739" i="1"/>
  <c r="J3739" i="1"/>
  <c r="H3434" i="1"/>
  <c r="J3434" i="1"/>
  <c r="H3419" i="1"/>
  <c r="J3419" i="1"/>
  <c r="J36" i="1"/>
  <c r="J100" i="1"/>
  <c r="J164" i="1"/>
  <c r="J228" i="1"/>
  <c r="J292" i="1"/>
  <c r="J356" i="1"/>
  <c r="J420" i="1"/>
  <c r="J484" i="1"/>
  <c r="J548" i="1"/>
  <c r="J612" i="1"/>
  <c r="J676" i="1"/>
  <c r="J740" i="1"/>
  <c r="J804" i="1"/>
  <c r="J868" i="1"/>
  <c r="J932" i="1"/>
  <c r="J996" i="1"/>
  <c r="J1060" i="1"/>
  <c r="J1124" i="1"/>
  <c r="J1188" i="1"/>
  <c r="J1252" i="1"/>
  <c r="J1316" i="1"/>
  <c r="J41" i="1"/>
  <c r="J105" i="1"/>
  <c r="J169" i="1"/>
  <c r="J233" i="1"/>
  <c r="J297" i="1"/>
  <c r="J361" i="1"/>
  <c r="J425" i="1"/>
  <c r="J489" i="1"/>
  <c r="J553" i="1"/>
  <c r="J617" i="1"/>
  <c r="J681" i="1"/>
  <c r="J745" i="1"/>
  <c r="J809" i="1"/>
  <c r="J873" i="1"/>
  <c r="J937" i="1"/>
  <c r="J1001" i="1"/>
  <c r="J1065" i="1"/>
  <c r="J1129" i="1"/>
  <c r="J1193" i="1"/>
  <c r="J1257" i="1"/>
  <c r="J1321" i="1"/>
  <c r="H1364" i="1"/>
  <c r="J1364" i="1"/>
  <c r="H1396" i="1"/>
  <c r="J1396" i="1"/>
  <c r="H1428" i="1"/>
  <c r="J1428" i="1"/>
  <c r="H1460" i="1"/>
  <c r="J1460" i="1"/>
  <c r="H1492" i="1"/>
  <c r="J1492" i="1"/>
  <c r="H1524" i="1"/>
  <c r="J1524" i="1"/>
  <c r="H1556" i="1"/>
  <c r="J1556" i="1"/>
  <c r="H1588" i="1"/>
  <c r="J1588" i="1"/>
  <c r="H1620" i="1"/>
  <c r="J1620" i="1"/>
  <c r="H1652" i="1"/>
  <c r="J1652" i="1"/>
  <c r="H1684" i="1"/>
  <c r="J1684" i="1"/>
  <c r="H1716" i="1"/>
  <c r="J1716" i="1"/>
  <c r="H1748" i="1"/>
  <c r="J1748" i="1"/>
  <c r="H1780" i="1"/>
  <c r="J1780" i="1"/>
  <c r="H1812" i="1"/>
  <c r="J1812" i="1"/>
  <c r="H1844" i="1"/>
  <c r="J1844" i="1"/>
  <c r="H1876" i="1"/>
  <c r="J1876" i="1"/>
  <c r="H1908" i="1"/>
  <c r="J1908" i="1"/>
  <c r="H1940" i="1"/>
  <c r="J1940" i="1"/>
  <c r="H1972" i="1"/>
  <c r="J1972" i="1"/>
  <c r="H2004" i="1"/>
  <c r="J2004" i="1"/>
  <c r="H2036" i="1"/>
  <c r="J2036" i="1"/>
  <c r="H2068" i="1"/>
  <c r="J2068" i="1"/>
  <c r="H2100" i="1"/>
  <c r="J2100" i="1"/>
  <c r="H2132" i="1"/>
  <c r="J2132" i="1"/>
  <c r="H2164" i="1"/>
  <c r="J2164" i="1"/>
  <c r="H2196" i="1"/>
  <c r="J2196" i="1"/>
  <c r="H2228" i="1"/>
  <c r="J2228" i="1"/>
  <c r="H2260" i="1"/>
  <c r="J2260" i="1"/>
  <c r="H2292" i="1"/>
  <c r="J2292" i="1"/>
  <c r="H2324" i="1"/>
  <c r="J2324" i="1"/>
  <c r="H2356" i="1"/>
  <c r="J2356" i="1"/>
  <c r="H2388" i="1"/>
  <c r="J2388" i="1"/>
  <c r="H2420" i="1"/>
  <c r="J2420" i="1"/>
  <c r="H2452" i="1"/>
  <c r="J2452" i="1"/>
  <c r="H2484" i="1"/>
  <c r="J2484" i="1"/>
  <c r="H2516" i="1"/>
  <c r="J2516" i="1"/>
  <c r="H2548" i="1"/>
  <c r="J2548" i="1"/>
  <c r="H2580" i="1"/>
  <c r="J2580" i="1"/>
  <c r="H2612" i="1"/>
  <c r="J2612" i="1"/>
  <c r="H2644" i="1"/>
  <c r="J2644" i="1"/>
  <c r="H2676" i="1"/>
  <c r="J2676" i="1"/>
  <c r="H2708" i="1"/>
  <c r="J2708" i="1"/>
  <c r="H2740" i="1"/>
  <c r="J2740" i="1"/>
  <c r="H2772" i="1"/>
  <c r="J2772" i="1"/>
  <c r="H2804" i="1"/>
  <c r="J2804" i="1"/>
  <c r="H2836" i="1"/>
  <c r="J2836" i="1"/>
  <c r="H2868" i="1"/>
  <c r="J2868" i="1"/>
  <c r="H2900" i="1"/>
  <c r="J2900" i="1"/>
  <c r="H2932" i="1"/>
  <c r="J2932" i="1"/>
  <c r="H2964" i="1"/>
  <c r="J2964" i="1"/>
  <c r="H2996" i="1"/>
  <c r="J2996" i="1"/>
  <c r="H3028" i="1"/>
  <c r="J3028" i="1"/>
  <c r="H3060" i="1"/>
  <c r="J3060" i="1"/>
  <c r="H3092" i="1"/>
  <c r="J3092" i="1"/>
  <c r="H3124" i="1"/>
  <c r="J3124" i="1"/>
  <c r="H3156" i="1"/>
  <c r="J3156" i="1"/>
  <c r="H3188" i="1"/>
  <c r="J3188" i="1"/>
  <c r="H3220" i="1"/>
  <c r="J3220" i="1"/>
  <c r="H3252" i="1"/>
  <c r="J3252" i="1"/>
  <c r="H3284" i="1"/>
  <c r="J3284" i="1"/>
  <c r="H3316" i="1"/>
  <c r="J3316" i="1"/>
  <c r="H3348" i="1"/>
  <c r="J3348" i="1"/>
  <c r="H3380" i="1"/>
  <c r="J3380" i="1"/>
  <c r="H3412" i="1"/>
  <c r="J3412" i="1"/>
  <c r="H3444" i="1"/>
  <c r="J3444" i="1"/>
  <c r="H3476" i="1"/>
  <c r="J3476" i="1"/>
  <c r="H3508" i="1"/>
  <c r="J3508" i="1"/>
  <c r="H3540" i="1"/>
  <c r="J3540" i="1"/>
  <c r="H3572" i="1"/>
  <c r="J3572" i="1"/>
  <c r="H3604" i="1"/>
  <c r="J3604" i="1"/>
  <c r="H3636" i="1"/>
  <c r="J3636" i="1"/>
  <c r="H3668" i="1"/>
  <c r="J3668" i="1"/>
  <c r="H3700" i="1"/>
  <c r="J3700" i="1"/>
  <c r="H3732" i="1"/>
  <c r="J3732" i="1"/>
  <c r="H3764" i="1"/>
  <c r="J3764" i="1"/>
  <c r="H3796" i="1"/>
  <c r="J3796" i="1"/>
  <c r="H3828" i="1"/>
  <c r="J3828" i="1"/>
  <c r="H3860" i="1"/>
  <c r="J3860" i="1"/>
  <c r="H3892" i="1"/>
  <c r="J3892" i="1"/>
  <c r="H3924" i="1"/>
  <c r="J3924" i="1"/>
  <c r="H3956" i="1"/>
  <c r="J3956" i="1"/>
  <c r="H3988" i="1"/>
  <c r="J3988" i="1"/>
  <c r="H3413" i="1"/>
  <c r="J3413" i="1"/>
  <c r="H3469" i="1"/>
  <c r="J3469" i="1"/>
  <c r="H3525" i="1"/>
  <c r="J3525" i="1"/>
  <c r="H21" i="1"/>
  <c r="J21" i="1"/>
  <c r="H53" i="1"/>
  <c r="J53" i="1"/>
  <c r="H85" i="1"/>
  <c r="J85" i="1"/>
  <c r="H117" i="1"/>
  <c r="J117" i="1"/>
  <c r="H149" i="1"/>
  <c r="J149" i="1"/>
  <c r="H181" i="1"/>
  <c r="J181" i="1"/>
  <c r="H213" i="1"/>
  <c r="J213" i="1"/>
  <c r="H245" i="1"/>
  <c r="J245" i="1"/>
  <c r="H277" i="1"/>
  <c r="J277" i="1"/>
  <c r="H309" i="1"/>
  <c r="J309" i="1"/>
  <c r="H341" i="1"/>
  <c r="J341" i="1"/>
  <c r="H373" i="1"/>
  <c r="J373" i="1"/>
  <c r="H437" i="1"/>
  <c r="J437" i="1"/>
  <c r="H469" i="1"/>
  <c r="J469" i="1"/>
  <c r="H501" i="1"/>
  <c r="J501" i="1"/>
  <c r="H533" i="1"/>
  <c r="J533" i="1"/>
  <c r="H565" i="1"/>
  <c r="J565" i="1"/>
  <c r="H597" i="1"/>
  <c r="J597" i="1"/>
  <c r="H629" i="1"/>
  <c r="J629" i="1"/>
  <c r="H661" i="1"/>
  <c r="J661" i="1"/>
  <c r="H693" i="1"/>
  <c r="J693" i="1"/>
  <c r="H725" i="1"/>
  <c r="J725" i="1"/>
  <c r="H757" i="1"/>
  <c r="J757" i="1"/>
  <c r="H789" i="1"/>
  <c r="J789" i="1"/>
  <c r="H821" i="1"/>
  <c r="J821" i="1"/>
  <c r="H853" i="1"/>
  <c r="J853" i="1"/>
  <c r="H885" i="1"/>
  <c r="J885" i="1"/>
  <c r="H917" i="1"/>
  <c r="J917" i="1"/>
  <c r="H949" i="1"/>
  <c r="J949" i="1"/>
  <c r="H981" i="1"/>
  <c r="J981" i="1"/>
  <c r="H1013" i="1"/>
  <c r="J1013" i="1"/>
  <c r="H1045" i="1"/>
  <c r="J1045" i="1"/>
  <c r="H1077" i="1"/>
  <c r="J1077" i="1"/>
  <c r="H1109" i="1"/>
  <c r="J1109" i="1"/>
  <c r="H1141" i="1"/>
  <c r="J1141" i="1"/>
  <c r="H1173" i="1"/>
  <c r="J1173" i="1"/>
  <c r="H1205" i="1"/>
  <c r="J1205" i="1"/>
  <c r="H1237" i="1"/>
  <c r="J1237" i="1"/>
  <c r="H1269" i="1"/>
  <c r="J1269" i="1"/>
  <c r="H1301" i="1"/>
  <c r="J1301" i="1"/>
  <c r="H1333" i="1"/>
  <c r="J1333" i="1"/>
  <c r="H1365" i="1"/>
  <c r="J1365" i="1"/>
  <c r="H1397" i="1"/>
  <c r="J1397" i="1"/>
  <c r="H1429" i="1"/>
  <c r="J1429" i="1"/>
  <c r="H1461" i="1"/>
  <c r="J1461" i="1"/>
  <c r="H1493" i="1"/>
  <c r="J1493" i="1"/>
  <c r="H1525" i="1"/>
  <c r="J1525" i="1"/>
  <c r="H1557" i="1"/>
  <c r="J1557" i="1"/>
  <c r="H1589" i="1"/>
  <c r="J1589" i="1"/>
  <c r="H1621" i="1"/>
  <c r="J1621" i="1"/>
  <c r="H1653" i="1"/>
  <c r="J1653" i="1"/>
  <c r="H1685" i="1"/>
  <c r="J1685" i="1"/>
  <c r="H1717" i="1"/>
  <c r="J1717" i="1"/>
  <c r="H1749" i="1"/>
  <c r="J1749" i="1"/>
  <c r="H1781" i="1"/>
  <c r="J1781" i="1"/>
  <c r="H1813" i="1"/>
  <c r="J1813" i="1"/>
  <c r="H1845" i="1"/>
  <c r="J1845" i="1"/>
  <c r="H1877" i="1"/>
  <c r="J1877" i="1"/>
  <c r="H1909" i="1"/>
  <c r="J1909" i="1"/>
  <c r="H1941" i="1"/>
  <c r="J1941" i="1"/>
  <c r="H1973" i="1"/>
  <c r="J1973" i="1"/>
  <c r="H2005" i="1"/>
  <c r="J2005" i="1"/>
  <c r="H2037" i="1"/>
  <c r="J2037" i="1"/>
  <c r="H2069" i="1"/>
  <c r="J2069" i="1"/>
  <c r="H2101" i="1"/>
  <c r="J2101" i="1"/>
  <c r="H2133" i="1"/>
  <c r="J2133" i="1"/>
  <c r="H2165" i="1"/>
  <c r="J2165" i="1"/>
  <c r="H2197" i="1"/>
  <c r="J2197" i="1"/>
  <c r="H2229" i="1"/>
  <c r="J2229" i="1"/>
  <c r="H2261" i="1"/>
  <c r="J2261" i="1"/>
  <c r="H2293" i="1"/>
  <c r="J2293" i="1"/>
  <c r="H2325" i="1"/>
  <c r="J2325" i="1"/>
  <c r="H2357" i="1"/>
  <c r="J2357" i="1"/>
  <c r="H2389" i="1"/>
  <c r="J2389" i="1"/>
  <c r="H2421" i="1"/>
  <c r="J2421" i="1"/>
  <c r="H2453" i="1"/>
  <c r="J2453" i="1"/>
  <c r="H2485" i="1"/>
  <c r="J2485" i="1"/>
  <c r="H2517" i="1"/>
  <c r="J2517" i="1"/>
  <c r="H2549" i="1"/>
  <c r="J2549" i="1"/>
  <c r="H2581" i="1"/>
  <c r="J2581" i="1"/>
  <c r="H2613" i="1"/>
  <c r="J2613" i="1"/>
  <c r="H2645" i="1"/>
  <c r="J2645" i="1"/>
  <c r="H2677" i="1"/>
  <c r="J2677" i="1"/>
  <c r="H2709" i="1"/>
  <c r="J2709" i="1"/>
  <c r="H2741" i="1"/>
  <c r="J2741" i="1"/>
  <c r="H2773" i="1"/>
  <c r="J2773" i="1"/>
  <c r="H2805" i="1"/>
  <c r="J2805" i="1"/>
  <c r="H2837" i="1"/>
  <c r="J2837" i="1"/>
  <c r="H2869" i="1"/>
  <c r="J2869" i="1"/>
  <c r="H2901" i="1"/>
  <c r="J2901" i="1"/>
  <c r="H2933" i="1"/>
  <c r="J2933" i="1"/>
  <c r="H2965" i="1"/>
  <c r="J2965" i="1"/>
  <c r="H2997" i="1"/>
  <c r="J2997" i="1"/>
  <c r="H3029" i="1"/>
  <c r="J3029" i="1"/>
  <c r="H3061" i="1"/>
  <c r="J3061" i="1"/>
  <c r="H3093" i="1"/>
  <c r="J3093" i="1"/>
  <c r="H3125" i="1"/>
  <c r="J3125" i="1"/>
  <c r="H3157" i="1"/>
  <c r="J3157" i="1"/>
  <c r="H3189" i="1"/>
  <c r="J3189" i="1"/>
  <c r="H3221" i="1"/>
  <c r="J3221" i="1"/>
  <c r="H3253" i="1"/>
  <c r="J3253" i="1"/>
  <c r="H3285" i="1"/>
  <c r="J3285" i="1"/>
  <c r="H3317" i="1"/>
  <c r="J3317" i="1"/>
  <c r="H3349" i="1"/>
  <c r="J3349" i="1"/>
  <c r="H3389" i="1"/>
  <c r="J3389" i="1"/>
  <c r="H3461" i="1"/>
  <c r="J3461" i="1"/>
  <c r="H3533" i="1"/>
  <c r="J3533" i="1"/>
  <c r="H30" i="1"/>
  <c r="J30" i="1"/>
  <c r="H62" i="1"/>
  <c r="J62" i="1"/>
  <c r="H94" i="1"/>
  <c r="J94" i="1"/>
  <c r="H126" i="1"/>
  <c r="J126" i="1"/>
  <c r="H158" i="1"/>
  <c r="J158" i="1"/>
  <c r="H190" i="1"/>
  <c r="J190" i="1"/>
  <c r="H222" i="1"/>
  <c r="J222" i="1"/>
  <c r="H254" i="1"/>
  <c r="J254" i="1"/>
  <c r="H286" i="1"/>
  <c r="J286" i="1"/>
  <c r="H318" i="1"/>
  <c r="J318" i="1"/>
  <c r="H350" i="1"/>
  <c r="J350" i="1"/>
  <c r="H382" i="1"/>
  <c r="J382" i="1"/>
  <c r="H414" i="1"/>
  <c r="J414" i="1"/>
  <c r="H446" i="1"/>
  <c r="J446" i="1"/>
  <c r="H478" i="1"/>
  <c r="J478" i="1"/>
  <c r="H510" i="1"/>
  <c r="J510" i="1"/>
  <c r="H542" i="1"/>
  <c r="J542" i="1"/>
  <c r="H574" i="1"/>
  <c r="J574" i="1"/>
  <c r="H606" i="1"/>
  <c r="J606" i="1"/>
  <c r="H638" i="1"/>
  <c r="J638" i="1"/>
  <c r="H670" i="1"/>
  <c r="J670" i="1"/>
  <c r="H702" i="1"/>
  <c r="J702" i="1"/>
  <c r="H734" i="1"/>
  <c r="J734" i="1"/>
  <c r="H766" i="1"/>
  <c r="J766" i="1"/>
  <c r="H798" i="1"/>
  <c r="J798" i="1"/>
  <c r="H830" i="1"/>
  <c r="J830" i="1"/>
  <c r="H862" i="1"/>
  <c r="J862" i="1"/>
  <c r="H894" i="1"/>
  <c r="J894" i="1"/>
  <c r="H926" i="1"/>
  <c r="J926" i="1"/>
  <c r="H958" i="1"/>
  <c r="J958" i="1"/>
  <c r="H990" i="1"/>
  <c r="J990" i="1"/>
  <c r="H1022" i="1"/>
  <c r="J1022" i="1"/>
  <c r="H1054" i="1"/>
  <c r="J1054" i="1"/>
  <c r="H1086" i="1"/>
  <c r="J1086" i="1"/>
  <c r="H1118" i="1"/>
  <c r="J1118" i="1"/>
  <c r="H1150" i="1"/>
  <c r="J1150" i="1"/>
  <c r="H1182" i="1"/>
  <c r="J1182" i="1"/>
  <c r="H1214" i="1"/>
  <c r="J1214" i="1"/>
  <c r="H1246" i="1"/>
  <c r="J1246" i="1"/>
  <c r="H1278" i="1"/>
  <c r="J1278" i="1"/>
  <c r="H1310" i="1"/>
  <c r="J1310" i="1"/>
  <c r="H1342" i="1"/>
  <c r="J1342" i="1"/>
  <c r="H1374" i="1"/>
  <c r="J1374" i="1"/>
  <c r="H1406" i="1"/>
  <c r="J1406" i="1"/>
  <c r="H1438" i="1"/>
  <c r="J1438" i="1"/>
  <c r="H1470" i="1"/>
  <c r="J1470" i="1"/>
  <c r="H1502" i="1"/>
  <c r="J1502" i="1"/>
  <c r="H1534" i="1"/>
  <c r="J1534" i="1"/>
  <c r="H1566" i="1"/>
  <c r="J1566" i="1"/>
  <c r="H1598" i="1"/>
  <c r="J1598" i="1"/>
  <c r="H1630" i="1"/>
  <c r="J1630" i="1"/>
  <c r="H1662" i="1"/>
  <c r="J1662" i="1"/>
  <c r="H1694" i="1"/>
  <c r="J1694" i="1"/>
  <c r="H1726" i="1"/>
  <c r="J1726" i="1"/>
  <c r="H1758" i="1"/>
  <c r="J1758" i="1"/>
  <c r="H1790" i="1"/>
  <c r="J1790" i="1"/>
  <c r="H1822" i="1"/>
  <c r="J1822" i="1"/>
  <c r="H1854" i="1"/>
  <c r="J1854" i="1"/>
  <c r="H1886" i="1"/>
  <c r="J1886" i="1"/>
  <c r="H1918" i="1"/>
  <c r="J1918" i="1"/>
  <c r="H1950" i="1"/>
  <c r="J1950" i="1"/>
  <c r="H1982" i="1"/>
  <c r="J1982" i="1"/>
  <c r="H2014" i="1"/>
  <c r="J2014" i="1"/>
  <c r="H2046" i="1"/>
  <c r="J2046" i="1"/>
  <c r="H2078" i="1"/>
  <c r="J2078" i="1"/>
  <c r="H2110" i="1"/>
  <c r="J2110" i="1"/>
  <c r="H2142" i="1"/>
  <c r="J2142" i="1"/>
  <c r="H2174" i="1"/>
  <c r="J2174" i="1"/>
  <c r="H2206" i="1"/>
  <c r="J2206" i="1"/>
  <c r="H2238" i="1"/>
  <c r="J2238" i="1"/>
  <c r="H2270" i="1"/>
  <c r="J2270" i="1"/>
  <c r="H2302" i="1"/>
  <c r="J2302" i="1"/>
  <c r="H2334" i="1"/>
  <c r="J2334" i="1"/>
  <c r="H2366" i="1"/>
  <c r="J2366" i="1"/>
  <c r="H2398" i="1"/>
  <c r="J2398" i="1"/>
  <c r="H2430" i="1"/>
  <c r="J2430" i="1"/>
  <c r="H2462" i="1"/>
  <c r="J2462" i="1"/>
  <c r="H2494" i="1"/>
  <c r="J2494" i="1"/>
  <c r="H2526" i="1"/>
  <c r="J2526" i="1"/>
  <c r="H2558" i="1"/>
  <c r="J2558" i="1"/>
  <c r="H2590" i="1"/>
  <c r="J2590" i="1"/>
  <c r="H2622" i="1"/>
  <c r="J2622" i="1"/>
  <c r="H23" i="1"/>
  <c r="J23" i="1"/>
  <c r="H55" i="1"/>
  <c r="J55" i="1"/>
  <c r="H87" i="1"/>
  <c r="J87" i="1"/>
  <c r="H119" i="1"/>
  <c r="J119" i="1"/>
  <c r="H151" i="1"/>
  <c r="J151" i="1"/>
  <c r="H183" i="1"/>
  <c r="J183" i="1"/>
  <c r="H215" i="1"/>
  <c r="J215" i="1"/>
  <c r="H247" i="1"/>
  <c r="J247" i="1"/>
  <c r="H279" i="1"/>
  <c r="J279" i="1"/>
  <c r="H311" i="1"/>
  <c r="J311" i="1"/>
  <c r="H343" i="1"/>
  <c r="J343" i="1"/>
  <c r="H375" i="1"/>
  <c r="J375" i="1"/>
  <c r="H439" i="1"/>
  <c r="J439" i="1"/>
  <c r="H471" i="1"/>
  <c r="J471" i="1"/>
  <c r="H503" i="1"/>
  <c r="J503" i="1"/>
  <c r="H535" i="1"/>
  <c r="J535" i="1"/>
  <c r="H567" i="1"/>
  <c r="J567" i="1"/>
  <c r="H599" i="1"/>
  <c r="J599" i="1"/>
  <c r="H631" i="1"/>
  <c r="J631" i="1"/>
  <c r="H663" i="1"/>
  <c r="J663" i="1"/>
  <c r="H695" i="1"/>
  <c r="J695" i="1"/>
  <c r="H727" i="1"/>
  <c r="J727" i="1"/>
  <c r="H759" i="1"/>
  <c r="J759" i="1"/>
  <c r="H791" i="1"/>
  <c r="J791" i="1"/>
  <c r="H823" i="1"/>
  <c r="J823" i="1"/>
  <c r="H855" i="1"/>
  <c r="J855" i="1"/>
  <c r="H887" i="1"/>
  <c r="J887" i="1"/>
  <c r="H919" i="1"/>
  <c r="J919" i="1"/>
  <c r="H951" i="1"/>
  <c r="J951" i="1"/>
  <c r="H983" i="1"/>
  <c r="J983" i="1"/>
  <c r="H1015" i="1"/>
  <c r="J1015" i="1"/>
  <c r="H1047" i="1"/>
  <c r="J1047" i="1"/>
  <c r="H1079" i="1"/>
  <c r="J1079" i="1"/>
  <c r="H1111" i="1"/>
  <c r="J1111" i="1"/>
  <c r="H1143" i="1"/>
  <c r="J1143" i="1"/>
  <c r="H1175" i="1"/>
  <c r="J1175" i="1"/>
  <c r="H16" i="1"/>
  <c r="J16" i="1"/>
  <c r="H48" i="1"/>
  <c r="J48" i="1"/>
  <c r="H80" i="1"/>
  <c r="J80" i="1"/>
  <c r="H112" i="1"/>
  <c r="J112" i="1"/>
  <c r="H144" i="1"/>
  <c r="J144" i="1"/>
  <c r="H176" i="1"/>
  <c r="J176" i="1"/>
  <c r="H208" i="1"/>
  <c r="J208" i="1"/>
  <c r="H240" i="1"/>
  <c r="J240" i="1"/>
  <c r="H272" i="1"/>
  <c r="J272" i="1"/>
  <c r="H304" i="1"/>
  <c r="J304" i="1"/>
  <c r="H336" i="1"/>
  <c r="J336" i="1"/>
  <c r="H368" i="1"/>
  <c r="J368" i="1"/>
  <c r="H400" i="1"/>
  <c r="J400" i="1"/>
  <c r="H432" i="1"/>
  <c r="J432" i="1"/>
  <c r="H464" i="1"/>
  <c r="J464" i="1"/>
  <c r="H496" i="1"/>
  <c r="J496" i="1"/>
  <c r="H528" i="1"/>
  <c r="J528" i="1"/>
  <c r="H560" i="1"/>
  <c r="J560" i="1"/>
  <c r="H592" i="1"/>
  <c r="J592" i="1"/>
  <c r="H624" i="1"/>
  <c r="J624" i="1"/>
  <c r="H656" i="1"/>
  <c r="J656" i="1"/>
  <c r="H688" i="1"/>
  <c r="J688" i="1"/>
  <c r="H720" i="1"/>
  <c r="J720" i="1"/>
  <c r="H752" i="1"/>
  <c r="J752" i="1"/>
  <c r="H784" i="1"/>
  <c r="J784" i="1"/>
  <c r="H816" i="1"/>
  <c r="J816" i="1"/>
  <c r="H848" i="1"/>
  <c r="J848" i="1"/>
  <c r="H880" i="1"/>
  <c r="J880" i="1"/>
  <c r="H912" i="1"/>
  <c r="J912" i="1"/>
  <c r="H944" i="1"/>
  <c r="J944" i="1"/>
  <c r="H976" i="1"/>
  <c r="J976" i="1"/>
  <c r="H1008" i="1"/>
  <c r="J1008" i="1"/>
  <c r="H1040" i="1"/>
  <c r="J1040" i="1"/>
  <c r="H1072" i="1"/>
  <c r="J1072" i="1"/>
  <c r="H1104" i="1"/>
  <c r="J1104" i="1"/>
  <c r="H1136" i="1"/>
  <c r="J1136" i="1"/>
  <c r="H1168" i="1"/>
  <c r="J1168" i="1"/>
  <c r="H1200" i="1"/>
  <c r="J1200" i="1"/>
  <c r="H1232" i="1"/>
  <c r="J1232" i="1"/>
  <c r="H1264" i="1"/>
  <c r="J1264" i="1"/>
  <c r="H1296" i="1"/>
  <c r="J1296" i="1"/>
  <c r="H1328" i="1"/>
  <c r="J1328" i="1"/>
  <c r="H1360" i="1"/>
  <c r="J1360" i="1"/>
  <c r="H1392" i="1"/>
  <c r="J1392" i="1"/>
  <c r="H1424" i="1"/>
  <c r="J1424" i="1"/>
  <c r="H1456" i="1"/>
  <c r="J1456" i="1"/>
  <c r="H1488" i="1"/>
  <c r="J1488" i="1"/>
  <c r="H1520" i="1"/>
  <c r="J1520" i="1"/>
  <c r="H1552" i="1"/>
  <c r="J1552" i="1"/>
  <c r="H1584" i="1"/>
  <c r="J1584" i="1"/>
  <c r="H1616" i="1"/>
  <c r="J1616" i="1"/>
  <c r="H1648" i="1"/>
  <c r="J1648" i="1"/>
  <c r="H1680" i="1"/>
  <c r="J1680" i="1"/>
  <c r="H1712" i="1"/>
  <c r="J1712" i="1"/>
  <c r="H1744" i="1"/>
  <c r="J1744" i="1"/>
  <c r="H1776" i="1"/>
  <c r="J1776" i="1"/>
  <c r="H1808" i="1"/>
  <c r="J1808" i="1"/>
  <c r="H1840" i="1"/>
  <c r="J1840" i="1"/>
  <c r="H1872" i="1"/>
  <c r="J1872" i="1"/>
  <c r="H1904" i="1"/>
  <c r="J1904" i="1"/>
  <c r="H1936" i="1"/>
  <c r="J1936" i="1"/>
  <c r="H1968" i="1"/>
  <c r="J1968" i="1"/>
  <c r="H2000" i="1"/>
  <c r="J2000" i="1"/>
  <c r="H2032" i="1"/>
  <c r="J2032" i="1"/>
  <c r="H2064" i="1"/>
  <c r="J2064" i="1"/>
  <c r="H2096" i="1"/>
  <c r="J2096" i="1"/>
  <c r="H2128" i="1"/>
  <c r="J2128" i="1"/>
  <c r="H2160" i="1"/>
  <c r="J2160" i="1"/>
  <c r="H2192" i="1"/>
  <c r="J2192" i="1"/>
  <c r="H2224" i="1"/>
  <c r="J2224" i="1"/>
  <c r="H2256" i="1"/>
  <c r="J2256" i="1"/>
  <c r="H2288" i="1"/>
  <c r="J2288" i="1"/>
  <c r="H2320" i="1"/>
  <c r="J2320" i="1"/>
  <c r="H2352" i="1"/>
  <c r="J2352" i="1"/>
  <c r="H2384" i="1"/>
  <c r="J2384" i="1"/>
  <c r="H2416" i="1"/>
  <c r="J2416" i="1"/>
  <c r="H2448" i="1"/>
  <c r="J2448" i="1"/>
  <c r="H2480" i="1"/>
  <c r="J2480" i="1"/>
  <c r="H2512" i="1"/>
  <c r="J2512" i="1"/>
  <c r="H2544" i="1"/>
  <c r="J2544" i="1"/>
  <c r="H2576" i="1"/>
  <c r="J2576" i="1"/>
  <c r="H2608" i="1"/>
  <c r="J2608" i="1"/>
  <c r="H2640" i="1"/>
  <c r="J2640" i="1"/>
  <c r="H2672" i="1"/>
  <c r="J2672" i="1"/>
  <c r="H2704" i="1"/>
  <c r="J2704" i="1"/>
  <c r="H2736" i="1"/>
  <c r="J2736" i="1"/>
  <c r="H2768" i="1"/>
  <c r="J2768" i="1"/>
  <c r="H2800" i="1"/>
  <c r="J2800" i="1"/>
  <c r="H2832" i="1"/>
  <c r="J2832" i="1"/>
  <c r="H2864" i="1"/>
  <c r="J2864" i="1"/>
  <c r="H2896" i="1"/>
  <c r="J2896" i="1"/>
  <c r="H2928" i="1"/>
  <c r="J2928" i="1"/>
  <c r="H2960" i="1"/>
  <c r="J2960" i="1"/>
  <c r="H2992" i="1"/>
  <c r="J2992" i="1"/>
  <c r="H3024" i="1"/>
  <c r="J3024" i="1"/>
  <c r="H3056" i="1"/>
  <c r="J3056" i="1"/>
  <c r="H3088" i="1"/>
  <c r="J3088" i="1"/>
  <c r="H3120" i="1"/>
  <c r="J3120" i="1"/>
  <c r="H3152" i="1"/>
  <c r="J3152" i="1"/>
  <c r="H3184" i="1"/>
  <c r="J3184" i="1"/>
  <c r="H3216" i="1"/>
  <c r="J3216" i="1"/>
  <c r="H3248" i="1"/>
  <c r="J3248" i="1"/>
  <c r="H3280" i="1"/>
  <c r="J3280" i="1"/>
  <c r="H3312" i="1"/>
  <c r="J3312" i="1"/>
  <c r="H1385" i="1"/>
  <c r="J1385" i="1"/>
  <c r="H1417" i="1"/>
  <c r="J1417" i="1"/>
  <c r="H1449" i="1"/>
  <c r="J1449" i="1"/>
  <c r="H1481" i="1"/>
  <c r="J1481" i="1"/>
  <c r="H1513" i="1"/>
  <c r="J1513" i="1"/>
  <c r="H1545" i="1"/>
  <c r="J1545" i="1"/>
  <c r="H1577" i="1"/>
  <c r="J1577" i="1"/>
  <c r="H1609" i="1"/>
  <c r="J1609" i="1"/>
  <c r="H1641" i="1"/>
  <c r="J1641" i="1"/>
  <c r="H1673" i="1"/>
  <c r="J1673" i="1"/>
  <c r="H1705" i="1"/>
  <c r="J1705" i="1"/>
  <c r="H1737" i="1"/>
  <c r="J1737" i="1"/>
  <c r="H1769" i="1"/>
  <c r="J1769" i="1"/>
  <c r="H1801" i="1"/>
  <c r="J1801" i="1"/>
  <c r="H1833" i="1"/>
  <c r="J1833" i="1"/>
  <c r="H1865" i="1"/>
  <c r="J1865" i="1"/>
  <c r="H1897" i="1"/>
  <c r="J1897" i="1"/>
  <c r="H1929" i="1"/>
  <c r="J1929" i="1"/>
  <c r="H1961" i="1"/>
  <c r="J1961" i="1"/>
  <c r="H1993" i="1"/>
  <c r="J1993" i="1"/>
  <c r="H2025" i="1"/>
  <c r="J2025" i="1"/>
  <c r="H2057" i="1"/>
  <c r="J2057" i="1"/>
  <c r="H2089" i="1"/>
  <c r="J2089" i="1"/>
  <c r="H2121" i="1"/>
  <c r="J2121" i="1"/>
  <c r="H2153" i="1"/>
  <c r="J2153" i="1"/>
  <c r="H2185" i="1"/>
  <c r="J2185" i="1"/>
  <c r="H2217" i="1"/>
  <c r="J2217" i="1"/>
  <c r="H2249" i="1"/>
  <c r="J2249" i="1"/>
  <c r="H2281" i="1"/>
  <c r="J2281" i="1"/>
  <c r="H2313" i="1"/>
  <c r="J2313" i="1"/>
  <c r="H2345" i="1"/>
  <c r="J2345" i="1"/>
  <c r="H2377" i="1"/>
  <c r="J2377" i="1"/>
  <c r="H2409" i="1"/>
  <c r="J2409" i="1"/>
  <c r="H2441" i="1"/>
  <c r="J2441" i="1"/>
  <c r="H2473" i="1"/>
  <c r="J2473" i="1"/>
  <c r="H2505" i="1"/>
  <c r="J2505" i="1"/>
  <c r="H2537" i="1"/>
  <c r="J2537" i="1"/>
  <c r="H2569" i="1"/>
  <c r="J2569" i="1"/>
  <c r="H2601" i="1"/>
  <c r="J2601" i="1"/>
  <c r="H2633" i="1"/>
  <c r="J2633" i="1"/>
  <c r="H2665" i="1"/>
  <c r="J2665" i="1"/>
  <c r="H2697" i="1"/>
  <c r="J2697" i="1"/>
  <c r="H2729" i="1"/>
  <c r="J2729" i="1"/>
  <c r="H2761" i="1"/>
  <c r="J2761" i="1"/>
  <c r="H2793" i="1"/>
  <c r="J2793" i="1"/>
  <c r="H2825" i="1"/>
  <c r="J2825" i="1"/>
  <c r="H2857" i="1"/>
  <c r="J2857" i="1"/>
  <c r="H2889" i="1"/>
  <c r="J2889" i="1"/>
  <c r="H2921" i="1"/>
  <c r="J2921" i="1"/>
  <c r="H2953" i="1"/>
  <c r="J2953" i="1"/>
  <c r="H2985" i="1"/>
  <c r="J2985" i="1"/>
  <c r="H3017" i="1"/>
  <c r="J3017" i="1"/>
  <c r="H3049" i="1"/>
  <c r="J3049" i="1"/>
  <c r="H3081" i="1"/>
  <c r="J3081" i="1"/>
  <c r="H3113" i="1"/>
  <c r="J3113" i="1"/>
  <c r="H3145" i="1"/>
  <c r="J3145" i="1"/>
  <c r="H3177" i="1"/>
  <c r="J3177" i="1"/>
  <c r="H3209" i="1"/>
  <c r="J3209" i="1"/>
  <c r="H3241" i="1"/>
  <c r="J3241" i="1"/>
  <c r="H3273" i="1"/>
  <c r="J3273" i="1"/>
  <c r="H3305" i="1"/>
  <c r="J3305" i="1"/>
  <c r="H3337" i="1"/>
  <c r="J3337" i="1"/>
  <c r="H3369" i="1"/>
  <c r="J3369" i="1"/>
  <c r="H3401" i="1"/>
  <c r="J3401" i="1"/>
  <c r="H3433" i="1"/>
  <c r="J3433" i="1"/>
  <c r="H3465" i="1"/>
  <c r="J3465" i="1"/>
  <c r="H3497" i="1"/>
  <c r="J3497" i="1"/>
  <c r="H3529" i="1"/>
  <c r="J3529" i="1"/>
  <c r="H3561" i="1"/>
  <c r="J3561" i="1"/>
  <c r="H3593" i="1"/>
  <c r="J3593" i="1"/>
  <c r="H3625" i="1"/>
  <c r="J3625" i="1"/>
  <c r="H3657" i="1"/>
  <c r="J3657" i="1"/>
  <c r="H3689" i="1"/>
  <c r="J3689" i="1"/>
  <c r="H3721" i="1"/>
  <c r="J3721" i="1"/>
  <c r="H3753" i="1"/>
  <c r="J3753" i="1"/>
  <c r="H3785" i="1"/>
  <c r="J3785" i="1"/>
  <c r="H3817" i="1"/>
  <c r="J3817" i="1"/>
  <c r="H3849" i="1"/>
  <c r="J3849" i="1"/>
  <c r="H3881" i="1"/>
  <c r="J3881" i="1"/>
  <c r="H3913" i="1"/>
  <c r="J3913" i="1"/>
  <c r="H3945" i="1"/>
  <c r="J3945" i="1"/>
  <c r="H3977" i="1"/>
  <c r="J3977" i="1"/>
  <c r="H3258" i="1"/>
  <c r="J3258" i="1"/>
  <c r="H3346" i="1"/>
  <c r="J3346" i="1"/>
  <c r="H3402" i="1"/>
  <c r="J3402" i="1"/>
  <c r="H26" i="1"/>
  <c r="J26" i="1"/>
  <c r="H58" i="1"/>
  <c r="J58" i="1"/>
  <c r="H90" i="1"/>
  <c r="J90" i="1"/>
  <c r="H122" i="1"/>
  <c r="J122" i="1"/>
  <c r="H154" i="1"/>
  <c r="J154" i="1"/>
  <c r="H186" i="1"/>
  <c r="J186" i="1"/>
  <c r="H218" i="1"/>
  <c r="J218" i="1"/>
  <c r="H250" i="1"/>
  <c r="J250" i="1"/>
  <c r="H282" i="1"/>
  <c r="J282" i="1"/>
  <c r="H314" i="1"/>
  <c r="J314" i="1"/>
  <c r="H346" i="1"/>
  <c r="J346" i="1"/>
  <c r="H378" i="1"/>
  <c r="J378" i="1"/>
  <c r="H410" i="1"/>
  <c r="J410" i="1"/>
  <c r="H442" i="1"/>
  <c r="J442" i="1"/>
  <c r="H474" i="1"/>
  <c r="J474" i="1"/>
  <c r="H506" i="1"/>
  <c r="J506" i="1"/>
  <c r="H538" i="1"/>
  <c r="J538" i="1"/>
  <c r="H570" i="1"/>
  <c r="J570" i="1"/>
  <c r="H602" i="1"/>
  <c r="J602" i="1"/>
  <c r="H634" i="1"/>
  <c r="J634" i="1"/>
  <c r="H666" i="1"/>
  <c r="J666" i="1"/>
  <c r="H698" i="1"/>
  <c r="J698" i="1"/>
  <c r="H730" i="1"/>
  <c r="J730" i="1"/>
  <c r="H762" i="1"/>
  <c r="J762" i="1"/>
  <c r="H794" i="1"/>
  <c r="J794" i="1"/>
  <c r="H826" i="1"/>
  <c r="J826" i="1"/>
  <c r="H858" i="1"/>
  <c r="J858" i="1"/>
  <c r="H890" i="1"/>
  <c r="J890" i="1"/>
  <c r="H922" i="1"/>
  <c r="J922" i="1"/>
  <c r="H954" i="1"/>
  <c r="J954" i="1"/>
  <c r="H986" i="1"/>
  <c r="J986" i="1"/>
  <c r="H1018" i="1"/>
  <c r="J1018" i="1"/>
  <c r="H1050" i="1"/>
  <c r="J1050" i="1"/>
  <c r="H1082" i="1"/>
  <c r="J1082" i="1"/>
  <c r="H1114" i="1"/>
  <c r="J1114" i="1"/>
  <c r="H1146" i="1"/>
  <c r="J1146" i="1"/>
  <c r="H1178" i="1"/>
  <c r="J1178" i="1"/>
  <c r="H1210" i="1"/>
  <c r="J1210" i="1"/>
  <c r="H1242" i="1"/>
  <c r="J1242" i="1"/>
  <c r="H1274" i="1"/>
  <c r="J1274" i="1"/>
  <c r="H1306" i="1"/>
  <c r="J1306" i="1"/>
  <c r="H1338" i="1"/>
  <c r="J1338" i="1"/>
  <c r="H1370" i="1"/>
  <c r="J1370" i="1"/>
  <c r="H1402" i="1"/>
  <c r="J1402" i="1"/>
  <c r="H1434" i="1"/>
  <c r="J1434" i="1"/>
  <c r="H1466" i="1"/>
  <c r="J1466" i="1"/>
  <c r="H1498" i="1"/>
  <c r="J1498" i="1"/>
  <c r="H1530" i="1"/>
  <c r="J1530" i="1"/>
  <c r="H1562" i="1"/>
  <c r="J1562" i="1"/>
  <c r="H1594" i="1"/>
  <c r="J1594" i="1"/>
  <c r="H1626" i="1"/>
  <c r="J1626" i="1"/>
  <c r="H1658" i="1"/>
  <c r="J1658" i="1"/>
  <c r="H1690" i="1"/>
  <c r="J1690" i="1"/>
  <c r="H1722" i="1"/>
  <c r="J1722" i="1"/>
  <c r="H1754" i="1"/>
  <c r="J1754" i="1"/>
  <c r="H1786" i="1"/>
  <c r="J1786" i="1"/>
  <c r="H1818" i="1"/>
  <c r="J1818" i="1"/>
  <c r="H1850" i="1"/>
  <c r="J1850" i="1"/>
  <c r="H1882" i="1"/>
  <c r="J1882" i="1"/>
  <c r="H1914" i="1"/>
  <c r="J1914" i="1"/>
  <c r="H1946" i="1"/>
  <c r="J1946" i="1"/>
  <c r="H1978" i="1"/>
  <c r="J1978" i="1"/>
  <c r="H2010" i="1"/>
  <c r="J2010" i="1"/>
  <c r="H2042" i="1"/>
  <c r="J2042" i="1"/>
  <c r="H2074" i="1"/>
  <c r="J2074" i="1"/>
  <c r="H2106" i="1"/>
  <c r="J2106" i="1"/>
  <c r="H2138" i="1"/>
  <c r="J2138" i="1"/>
  <c r="H2170" i="1"/>
  <c r="J2170" i="1"/>
  <c r="H2202" i="1"/>
  <c r="J2202" i="1"/>
  <c r="H2234" i="1"/>
  <c r="J2234" i="1"/>
  <c r="H2266" i="1"/>
  <c r="J2266" i="1"/>
  <c r="H2298" i="1"/>
  <c r="J2298" i="1"/>
  <c r="H2330" i="1"/>
  <c r="J2330" i="1"/>
  <c r="H2362" i="1"/>
  <c r="J2362" i="1"/>
  <c r="H2394" i="1"/>
  <c r="J2394" i="1"/>
  <c r="H2426" i="1"/>
  <c r="J2426" i="1"/>
  <c r="H2458" i="1"/>
  <c r="J2458" i="1"/>
  <c r="H2490" i="1"/>
  <c r="J2490" i="1"/>
  <c r="H2522" i="1"/>
  <c r="J2522" i="1"/>
  <c r="H2554" i="1"/>
  <c r="J2554" i="1"/>
  <c r="H2586" i="1"/>
  <c r="J2586" i="1"/>
  <c r="H2618" i="1"/>
  <c r="J2618" i="1"/>
  <c r="H2650" i="1"/>
  <c r="J2650" i="1"/>
  <c r="H2682" i="1"/>
  <c r="J2682" i="1"/>
  <c r="H2714" i="1"/>
  <c r="J2714" i="1"/>
  <c r="H2746" i="1"/>
  <c r="J2746" i="1"/>
  <c r="H2778" i="1"/>
  <c r="J2778" i="1"/>
  <c r="H2810" i="1"/>
  <c r="J2810" i="1"/>
  <c r="H2842" i="1"/>
  <c r="J2842" i="1"/>
  <c r="H2874" i="1"/>
  <c r="J2874" i="1"/>
  <c r="H2906" i="1"/>
  <c r="J2906" i="1"/>
  <c r="H2938" i="1"/>
  <c r="J2938" i="1"/>
  <c r="H2970" i="1"/>
  <c r="J2970" i="1"/>
  <c r="H3002" i="1"/>
  <c r="J3002" i="1"/>
  <c r="H3034" i="1"/>
  <c r="J3034" i="1"/>
  <c r="H3066" i="1"/>
  <c r="J3066" i="1"/>
  <c r="H3098" i="1"/>
  <c r="J3098" i="1"/>
  <c r="H3130" i="1"/>
  <c r="J3130" i="1"/>
  <c r="H3162" i="1"/>
  <c r="J3162" i="1"/>
  <c r="H3194" i="1"/>
  <c r="J3194" i="1"/>
  <c r="H3226" i="1"/>
  <c r="J3226" i="1"/>
  <c r="H3266" i="1"/>
  <c r="J3266" i="1"/>
  <c r="H3298" i="1"/>
  <c r="J3298" i="1"/>
  <c r="H3378" i="1"/>
  <c r="J3378" i="1"/>
  <c r="H3573" i="1"/>
  <c r="J3573" i="1"/>
  <c r="H3629" i="1"/>
  <c r="J3629" i="1"/>
  <c r="H3685" i="1"/>
  <c r="J3685" i="1"/>
  <c r="H3733" i="1"/>
  <c r="J3733" i="1"/>
  <c r="H3789" i="1"/>
  <c r="J3789" i="1"/>
  <c r="H3845" i="1"/>
  <c r="J3845" i="1"/>
  <c r="H3901" i="1"/>
  <c r="J3901" i="1"/>
  <c r="H3941" i="1"/>
  <c r="J3941" i="1"/>
  <c r="H3997" i="1"/>
  <c r="J3997" i="1"/>
  <c r="H3110" i="1"/>
  <c r="J3110" i="1"/>
  <c r="H3198" i="1"/>
  <c r="J3198" i="1"/>
  <c r="H3270" i="1"/>
  <c r="J3270" i="1"/>
  <c r="H3358" i="1"/>
  <c r="J3358" i="1"/>
  <c r="H3454" i="1"/>
  <c r="J3454" i="1"/>
  <c r="H3542" i="1"/>
  <c r="J3542" i="1"/>
  <c r="H3630" i="1"/>
  <c r="J3630" i="1"/>
  <c r="H3718" i="1"/>
  <c r="J3718" i="1"/>
  <c r="H3798" i="1"/>
  <c r="J3798" i="1"/>
  <c r="H3886" i="1"/>
  <c r="J3886" i="1"/>
  <c r="H3966" i="1"/>
  <c r="J3966" i="1"/>
  <c r="H2479" i="1"/>
  <c r="J2479" i="1"/>
  <c r="H2591" i="1"/>
  <c r="J2591" i="1"/>
  <c r="H2703" i="1"/>
  <c r="J2703" i="1"/>
  <c r="H2807" i="1"/>
  <c r="J2807" i="1"/>
  <c r="H2903" i="1"/>
  <c r="J2903" i="1"/>
  <c r="H3023" i="1"/>
  <c r="J3023" i="1"/>
  <c r="H3127" i="1"/>
  <c r="J3127" i="1"/>
  <c r="H3247" i="1"/>
  <c r="J3247" i="1"/>
  <c r="H3343" i="1"/>
  <c r="J3343" i="1"/>
  <c r="H3447" i="1"/>
  <c r="J3447" i="1"/>
  <c r="H3559" i="1"/>
  <c r="J3559" i="1"/>
  <c r="H3639" i="1"/>
  <c r="J3639" i="1"/>
  <c r="H3751" i="1"/>
  <c r="J3751" i="1"/>
  <c r="H3855" i="1"/>
  <c r="J3855" i="1"/>
  <c r="H3959" i="1"/>
  <c r="J3959" i="1"/>
  <c r="H299" i="1"/>
  <c r="J299" i="1"/>
  <c r="H475" i="1"/>
  <c r="J475" i="1"/>
  <c r="H651" i="1"/>
  <c r="J651" i="1"/>
  <c r="H827" i="1"/>
  <c r="J827" i="1"/>
  <c r="H995" i="1"/>
  <c r="J995" i="1"/>
  <c r="H1171" i="1"/>
  <c r="J1171" i="1"/>
  <c r="H1355" i="1"/>
  <c r="J1355" i="1"/>
  <c r="H1531" i="1"/>
  <c r="J1531" i="1"/>
  <c r="H1707" i="1"/>
  <c r="J1707" i="1"/>
  <c r="H1883" i="1"/>
  <c r="J1883" i="1"/>
  <c r="H2051" i="1"/>
  <c r="J2051" i="1"/>
  <c r="H2219" i="1"/>
  <c r="J2219" i="1"/>
  <c r="H2395" i="1"/>
  <c r="J2395" i="1"/>
  <c r="H2547" i="1"/>
  <c r="J2547" i="1"/>
  <c r="H2755" i="1"/>
  <c r="J2755" i="1"/>
  <c r="H2931" i="1"/>
  <c r="J2931" i="1"/>
  <c r="H3075" i="1"/>
  <c r="J3075" i="1"/>
  <c r="H3259" i="1"/>
  <c r="J3259" i="1"/>
  <c r="H3451" i="1"/>
  <c r="J3451" i="1"/>
  <c r="H3635" i="1"/>
  <c r="J3635" i="1"/>
  <c r="H3827" i="1"/>
  <c r="J3827" i="1"/>
  <c r="H3987" i="1"/>
  <c r="J3987" i="1"/>
  <c r="H3597" i="1"/>
  <c r="J3597" i="1"/>
  <c r="H3677" i="1"/>
  <c r="J3677" i="1"/>
  <c r="H3757" i="1"/>
  <c r="J3757" i="1"/>
  <c r="H3837" i="1"/>
  <c r="J3837" i="1"/>
  <c r="H3925" i="1"/>
  <c r="J3925" i="1"/>
  <c r="H2966" i="1"/>
  <c r="J2966" i="1"/>
  <c r="H3182" i="1"/>
  <c r="J3182" i="1"/>
  <c r="H3310" i="1"/>
  <c r="J3310" i="1"/>
  <c r="H3430" i="1"/>
  <c r="J3430" i="1"/>
  <c r="H3550" i="1"/>
  <c r="J3550" i="1"/>
  <c r="H3662" i="1"/>
  <c r="J3662" i="1"/>
  <c r="H3774" i="1"/>
  <c r="J3774" i="1"/>
  <c r="H3902" i="1"/>
  <c r="J3902" i="1"/>
  <c r="H2287" i="1"/>
  <c r="J2287" i="1"/>
  <c r="H2383" i="1"/>
  <c r="J2383" i="1"/>
  <c r="H2519" i="1"/>
  <c r="J2519" i="1"/>
  <c r="H2679" i="1"/>
  <c r="J2679" i="1"/>
  <c r="H2839" i="1"/>
  <c r="J2839" i="1"/>
  <c r="H2999" i="1"/>
  <c r="J2999" i="1"/>
  <c r="H3151" i="1"/>
  <c r="J3151" i="1"/>
  <c r="H3303" i="1"/>
  <c r="J3303" i="1"/>
  <c r="H3463" i="1"/>
  <c r="J3463" i="1"/>
  <c r="H3623" i="1"/>
  <c r="J3623" i="1"/>
  <c r="H3783" i="1"/>
  <c r="J3783" i="1"/>
  <c r="H3911" i="1"/>
  <c r="J3911" i="1"/>
  <c r="H323" i="1"/>
  <c r="J323" i="1"/>
  <c r="H587" i="1"/>
  <c r="J587" i="1"/>
  <c r="H811" i="1"/>
  <c r="J811" i="1"/>
  <c r="H1027" i="1"/>
  <c r="J1027" i="1"/>
  <c r="H1259" i="1"/>
  <c r="J1259" i="1"/>
  <c r="H1515" i="1"/>
  <c r="J1515" i="1"/>
  <c r="H1755" i="1"/>
  <c r="J1755" i="1"/>
  <c r="H1979" i="1"/>
  <c r="J1979" i="1"/>
  <c r="H2203" i="1"/>
  <c r="J2203" i="1"/>
  <c r="H2411" i="1"/>
  <c r="J2411" i="1"/>
  <c r="H2635" i="1"/>
  <c r="J2635" i="1"/>
  <c r="H2843" i="1"/>
  <c r="J2843" i="1"/>
  <c r="H3083" i="1"/>
  <c r="J3083" i="1"/>
  <c r="H3363" i="1"/>
  <c r="J3363" i="1"/>
  <c r="H3603" i="1"/>
  <c r="J3603" i="1"/>
  <c r="H3891" i="1"/>
  <c r="J3891" i="1"/>
  <c r="H2654" i="1"/>
  <c r="J2654" i="1"/>
  <c r="H2686" i="1"/>
  <c r="J2686" i="1"/>
  <c r="H2718" i="1"/>
  <c r="J2718" i="1"/>
  <c r="H2750" i="1"/>
  <c r="J2750" i="1"/>
  <c r="H2782" i="1"/>
  <c r="J2782" i="1"/>
  <c r="H2814" i="1"/>
  <c r="J2814" i="1"/>
  <c r="H2846" i="1"/>
  <c r="J2846" i="1"/>
  <c r="H2878" i="1"/>
  <c r="J2878" i="1"/>
  <c r="H2910" i="1"/>
  <c r="J2910" i="1"/>
  <c r="H2942" i="1"/>
  <c r="J2942" i="1"/>
  <c r="H2990" i="1"/>
  <c r="J2990" i="1"/>
  <c r="H3022" i="1"/>
  <c r="J3022" i="1"/>
  <c r="H3054" i="1"/>
  <c r="J3054" i="1"/>
  <c r="H3126" i="1"/>
  <c r="J3126" i="1"/>
  <c r="H3206" i="1"/>
  <c r="J3206" i="1"/>
  <c r="H3302" i="1"/>
  <c r="J3302" i="1"/>
  <c r="H3390" i="1"/>
  <c r="J3390" i="1"/>
  <c r="H3470" i="1"/>
  <c r="J3470" i="1"/>
  <c r="H3566" i="1"/>
  <c r="J3566" i="1"/>
  <c r="H3646" i="1"/>
  <c r="J3646" i="1"/>
  <c r="H3734" i="1"/>
  <c r="J3734" i="1"/>
  <c r="H3830" i="1"/>
  <c r="J3830" i="1"/>
  <c r="H3918" i="1"/>
  <c r="J3918" i="1"/>
  <c r="H3998" i="1"/>
  <c r="J3998" i="1"/>
  <c r="H2399" i="1"/>
  <c r="J2399" i="1"/>
  <c r="H2495" i="1"/>
  <c r="J2495" i="1"/>
  <c r="H2623" i="1"/>
  <c r="J2623" i="1"/>
  <c r="H2711" i="1"/>
  <c r="J2711" i="1"/>
  <c r="H2815" i="1"/>
  <c r="J2815" i="1"/>
  <c r="H2919" i="1"/>
  <c r="J2919" i="1"/>
  <c r="H3015" i="1"/>
  <c r="J3015" i="1"/>
  <c r="H3119" i="1"/>
  <c r="J3119" i="1"/>
  <c r="H3215" i="1"/>
  <c r="J3215" i="1"/>
  <c r="H3311" i="1"/>
  <c r="J3311" i="1"/>
  <c r="H3415" i="1"/>
  <c r="J3415" i="1"/>
  <c r="H3527" i="1"/>
  <c r="J3527" i="1"/>
  <c r="H3607" i="1"/>
  <c r="J3607" i="1"/>
  <c r="H3711" i="1"/>
  <c r="J3711" i="1"/>
  <c r="H3815" i="1"/>
  <c r="J3815" i="1"/>
  <c r="H3919" i="1"/>
  <c r="J3919" i="1"/>
  <c r="H307" i="1"/>
  <c r="J307" i="1"/>
  <c r="H483" i="1"/>
  <c r="J483" i="1"/>
  <c r="H643" i="1"/>
  <c r="J643" i="1"/>
  <c r="H819" i="1"/>
  <c r="J819" i="1"/>
  <c r="H1003" i="1"/>
  <c r="J1003" i="1"/>
  <c r="H1179" i="1"/>
  <c r="J1179" i="1"/>
  <c r="H1347" i="1"/>
  <c r="J1347" i="1"/>
  <c r="H1523" i="1"/>
  <c r="J1523" i="1"/>
  <c r="H1699" i="1"/>
  <c r="J1699" i="1"/>
  <c r="H1875" i="1"/>
  <c r="J1875" i="1"/>
  <c r="H2043" i="1"/>
  <c r="J2043" i="1"/>
  <c r="H2211" i="1"/>
  <c r="J2211" i="1"/>
  <c r="H2371" i="1"/>
  <c r="J2371" i="1"/>
  <c r="H2555" i="1"/>
  <c r="J2555" i="1"/>
  <c r="H2715" i="1"/>
  <c r="J2715" i="1"/>
  <c r="H2883" i="1"/>
  <c r="J2883" i="1"/>
  <c r="H3067" i="1"/>
  <c r="J3067" i="1"/>
  <c r="H3211" i="1"/>
  <c r="J3211" i="1"/>
  <c r="H3395" i="1"/>
  <c r="J3395" i="1"/>
  <c r="H3579" i="1"/>
  <c r="J3579" i="1"/>
  <c r="H3779" i="1"/>
  <c r="J3779" i="1"/>
  <c r="H3955" i="1"/>
  <c r="J3955" i="1"/>
  <c r="H1215" i="1"/>
  <c r="J1215" i="1"/>
  <c r="H1247" i="1"/>
  <c r="J1247" i="1"/>
  <c r="H1279" i="1"/>
  <c r="J1279" i="1"/>
  <c r="H1311" i="1"/>
  <c r="J1311" i="1"/>
  <c r="H1343" i="1"/>
  <c r="J1343" i="1"/>
  <c r="H1375" i="1"/>
  <c r="J1375" i="1"/>
  <c r="H1407" i="1"/>
  <c r="J1407" i="1"/>
  <c r="H1439" i="1"/>
  <c r="J1439" i="1"/>
  <c r="H1471" i="1"/>
  <c r="J1471" i="1"/>
  <c r="H1503" i="1"/>
  <c r="J1503" i="1"/>
  <c r="H1535" i="1"/>
  <c r="J1535" i="1"/>
  <c r="H1567" i="1"/>
  <c r="J1567" i="1"/>
  <c r="H1599" i="1"/>
  <c r="J1599" i="1"/>
  <c r="H1631" i="1"/>
  <c r="J1631" i="1"/>
  <c r="H1663" i="1"/>
  <c r="J1663" i="1"/>
  <c r="H1695" i="1"/>
  <c r="J1695" i="1"/>
  <c r="H1727" i="1"/>
  <c r="J1727" i="1"/>
  <c r="H1759" i="1"/>
  <c r="J1759" i="1"/>
  <c r="H1791" i="1"/>
  <c r="J1791" i="1"/>
  <c r="H1823" i="1"/>
  <c r="J1823" i="1"/>
  <c r="H1855" i="1"/>
  <c r="J1855" i="1"/>
  <c r="H1887" i="1"/>
  <c r="J1887" i="1"/>
  <c r="H1919" i="1"/>
  <c r="J1919" i="1"/>
  <c r="H1951" i="1"/>
  <c r="J1951" i="1"/>
  <c r="H1983" i="1"/>
  <c r="J1983" i="1"/>
  <c r="H2015" i="1"/>
  <c r="J2015" i="1"/>
  <c r="H2047" i="1"/>
  <c r="J2047" i="1"/>
  <c r="H2079" i="1"/>
  <c r="J2079" i="1"/>
  <c r="H2111" i="1"/>
  <c r="J2111" i="1"/>
  <c r="H2167" i="1"/>
  <c r="J2167" i="1"/>
  <c r="H2199" i="1"/>
  <c r="J2199" i="1"/>
  <c r="H2231" i="1"/>
  <c r="J2231" i="1"/>
  <c r="H2263" i="1"/>
  <c r="J2263" i="1"/>
  <c r="H2303" i="1"/>
  <c r="J2303" i="1"/>
  <c r="H2375" i="1"/>
  <c r="J2375" i="1"/>
  <c r="H2471" i="1"/>
  <c r="J2471" i="1"/>
  <c r="H2607" i="1"/>
  <c r="J2607" i="1"/>
  <c r="H2767" i="1"/>
  <c r="J2767" i="1"/>
  <c r="H2975" i="1"/>
  <c r="J2975" i="1"/>
  <c r="H3135" i="1"/>
  <c r="J3135" i="1"/>
  <c r="H3319" i="1"/>
  <c r="J3319" i="1"/>
  <c r="H3471" i="1"/>
  <c r="J3471" i="1"/>
  <c r="H3719" i="1"/>
  <c r="J3719" i="1"/>
  <c r="H3935" i="1"/>
  <c r="J3935" i="1"/>
  <c r="H363" i="1"/>
  <c r="J363" i="1"/>
  <c r="H531" i="1"/>
  <c r="J531" i="1"/>
  <c r="H707" i="1"/>
  <c r="J707" i="1"/>
  <c r="H883" i="1"/>
  <c r="J883" i="1"/>
  <c r="H1067" i="1"/>
  <c r="J1067" i="1"/>
  <c r="H1235" i="1"/>
  <c r="J1235" i="1"/>
  <c r="H1411" i="1"/>
  <c r="J1411" i="1"/>
  <c r="H1587" i="1"/>
  <c r="J1587" i="1"/>
  <c r="H1763" i="1"/>
  <c r="J1763" i="1"/>
  <c r="H1963" i="1"/>
  <c r="J1963" i="1"/>
  <c r="H2139" i="1"/>
  <c r="J2139" i="1"/>
  <c r="H2323" i="1"/>
  <c r="J2323" i="1"/>
  <c r="H2515" i="1"/>
  <c r="J2515" i="1"/>
  <c r="H2707" i="1"/>
  <c r="J2707" i="1"/>
  <c r="H2851" i="1"/>
  <c r="J2851" i="1"/>
  <c r="H3059" i="1"/>
  <c r="J3059" i="1"/>
  <c r="H3243" i="1"/>
  <c r="J3243" i="1"/>
  <c r="H3427" i="1"/>
  <c r="J3427" i="1"/>
  <c r="H3643" i="1"/>
  <c r="J3643" i="1"/>
  <c r="H3803" i="1"/>
  <c r="J3803" i="1"/>
  <c r="H3344" i="1"/>
  <c r="J3344" i="1"/>
  <c r="H3376" i="1"/>
  <c r="J3376" i="1"/>
  <c r="H3408" i="1"/>
  <c r="J3408" i="1"/>
  <c r="H3440" i="1"/>
  <c r="J3440" i="1"/>
  <c r="H3472" i="1"/>
  <c r="J3472" i="1"/>
  <c r="H3504" i="1"/>
  <c r="J3504" i="1"/>
  <c r="H3536" i="1"/>
  <c r="J3536" i="1"/>
  <c r="H3568" i="1"/>
  <c r="J3568" i="1"/>
  <c r="H3600" i="1"/>
  <c r="J3600" i="1"/>
  <c r="H3632" i="1"/>
  <c r="J3632" i="1"/>
  <c r="H3664" i="1"/>
  <c r="J3664" i="1"/>
  <c r="H3696" i="1"/>
  <c r="J3696" i="1"/>
  <c r="H3728" i="1"/>
  <c r="J3728" i="1"/>
  <c r="H3760" i="1"/>
  <c r="J3760" i="1"/>
  <c r="H3792" i="1"/>
  <c r="J3792" i="1"/>
  <c r="H3824" i="1"/>
  <c r="J3824" i="1"/>
  <c r="H3856" i="1"/>
  <c r="J3856" i="1"/>
  <c r="H3888" i="1"/>
  <c r="J3888" i="1"/>
  <c r="H3920" i="1"/>
  <c r="J3920" i="1"/>
  <c r="H3952" i="1"/>
  <c r="J3952" i="1"/>
  <c r="H3984" i="1"/>
  <c r="J3984" i="1"/>
  <c r="H3994" i="1"/>
  <c r="J3994" i="1"/>
  <c r="H179" i="1"/>
  <c r="J179" i="1"/>
  <c r="H275" i="1"/>
  <c r="J275" i="1"/>
  <c r="H419" i="1"/>
  <c r="J419" i="1"/>
  <c r="H603" i="1"/>
  <c r="J603" i="1"/>
  <c r="H795" i="1"/>
  <c r="J795" i="1"/>
  <c r="H987" i="1"/>
  <c r="J987" i="1"/>
  <c r="H1155" i="1"/>
  <c r="J1155" i="1"/>
  <c r="H1339" i="1"/>
  <c r="J1339" i="1"/>
  <c r="H1499" i="1"/>
  <c r="J1499" i="1"/>
  <c r="H1667" i="1"/>
  <c r="J1667" i="1"/>
  <c r="H1843" i="1"/>
  <c r="J1843" i="1"/>
  <c r="H2059" i="1"/>
  <c r="J2059" i="1"/>
  <c r="H2235" i="1"/>
  <c r="J2235" i="1"/>
  <c r="H2443" i="1"/>
  <c r="J2443" i="1"/>
  <c r="H2627" i="1"/>
  <c r="J2627" i="1"/>
  <c r="H2875" i="1"/>
  <c r="J2875" i="1"/>
  <c r="H3051" i="1"/>
  <c r="J3051" i="1"/>
  <c r="H3251" i="1"/>
  <c r="J3251" i="1"/>
  <c r="H3435" i="1"/>
  <c r="J3435" i="1"/>
  <c r="H3611" i="1"/>
  <c r="J3611" i="1"/>
  <c r="H3795" i="1"/>
  <c r="J3795" i="1"/>
  <c r="H3458" i="1"/>
  <c r="J3458" i="1"/>
  <c r="H3490" i="1"/>
  <c r="J3490" i="1"/>
  <c r="H3522" i="1"/>
  <c r="J3522" i="1"/>
  <c r="H3554" i="1"/>
  <c r="J3554" i="1"/>
  <c r="H3586" i="1"/>
  <c r="J3586" i="1"/>
  <c r="H3618" i="1"/>
  <c r="J3618" i="1"/>
  <c r="H3650" i="1"/>
  <c r="J3650" i="1"/>
  <c r="H3682" i="1"/>
  <c r="J3682" i="1"/>
  <c r="J52" i="1"/>
  <c r="J116" i="1"/>
  <c r="J180" i="1"/>
  <c r="J244" i="1"/>
  <c r="J308" i="1"/>
  <c r="J372" i="1"/>
  <c r="J436" i="1"/>
  <c r="J500" i="1"/>
  <c r="J564" i="1"/>
  <c r="J628" i="1"/>
  <c r="J692" i="1"/>
  <c r="J756" i="1"/>
  <c r="J820" i="1"/>
  <c r="J884" i="1"/>
  <c r="J948" i="1"/>
  <c r="J1012" i="1"/>
  <c r="J1076" i="1"/>
  <c r="J1140" i="1"/>
  <c r="J1204" i="1"/>
  <c r="J1268" i="1"/>
  <c r="J1332" i="1"/>
  <c r="J57" i="1"/>
  <c r="J121" i="1"/>
  <c r="J185" i="1"/>
  <c r="J249" i="1"/>
  <c r="J313" i="1"/>
  <c r="J377" i="1"/>
  <c r="J441" i="1"/>
  <c r="J505" i="1"/>
  <c r="J569" i="1"/>
  <c r="J633" i="1"/>
  <c r="J697" i="1"/>
  <c r="J761" i="1"/>
  <c r="J825" i="1"/>
  <c r="J889" i="1"/>
  <c r="J953" i="1"/>
  <c r="J1017" i="1"/>
  <c r="J1081" i="1"/>
  <c r="J1145" i="1"/>
  <c r="J1209" i="1"/>
  <c r="J1273" i="1"/>
  <c r="J1337" i="1"/>
  <c r="H28" i="1"/>
  <c r="J28" i="1"/>
  <c r="H60" i="1"/>
  <c r="J60" i="1"/>
  <c r="H92" i="1"/>
  <c r="J92" i="1"/>
  <c r="H124" i="1"/>
  <c r="J124" i="1"/>
  <c r="H156" i="1"/>
  <c r="J156" i="1"/>
  <c r="H188" i="1"/>
  <c r="J188" i="1"/>
  <c r="H220" i="1"/>
  <c r="J220" i="1"/>
  <c r="H252" i="1"/>
  <c r="J252" i="1"/>
  <c r="H284" i="1"/>
  <c r="J284" i="1"/>
  <c r="H316" i="1"/>
  <c r="J316" i="1"/>
  <c r="H348" i="1"/>
  <c r="J348" i="1"/>
  <c r="H380" i="1"/>
  <c r="J380" i="1"/>
  <c r="H412" i="1"/>
  <c r="J412" i="1"/>
  <c r="H444" i="1"/>
  <c r="J444" i="1"/>
  <c r="H476" i="1"/>
  <c r="J476" i="1"/>
  <c r="H508" i="1"/>
  <c r="J508" i="1"/>
  <c r="H540" i="1"/>
  <c r="J540" i="1"/>
  <c r="H572" i="1"/>
  <c r="J572" i="1"/>
  <c r="H604" i="1"/>
  <c r="J604" i="1"/>
  <c r="H636" i="1"/>
  <c r="J636" i="1"/>
  <c r="H668" i="1"/>
  <c r="J668" i="1"/>
  <c r="H700" i="1"/>
  <c r="J700" i="1"/>
  <c r="H732" i="1"/>
  <c r="J732" i="1"/>
  <c r="H764" i="1"/>
  <c r="J764" i="1"/>
  <c r="H796" i="1"/>
  <c r="J796" i="1"/>
  <c r="H828" i="1"/>
  <c r="J828" i="1"/>
  <c r="H860" i="1"/>
  <c r="J860" i="1"/>
  <c r="H892" i="1"/>
  <c r="J892" i="1"/>
  <c r="H924" i="1"/>
  <c r="J924" i="1"/>
  <c r="H956" i="1"/>
  <c r="J956" i="1"/>
  <c r="H988" i="1"/>
  <c r="J988" i="1"/>
  <c r="H1020" i="1"/>
  <c r="J1020" i="1"/>
  <c r="H1052" i="1"/>
  <c r="J1052" i="1"/>
  <c r="H1084" i="1"/>
  <c r="J1084" i="1"/>
  <c r="H1116" i="1"/>
  <c r="J1116" i="1"/>
  <c r="H1148" i="1"/>
  <c r="J1148" i="1"/>
  <c r="H1180" i="1"/>
  <c r="J1180" i="1"/>
  <c r="H1212" i="1"/>
  <c r="J1212" i="1"/>
  <c r="H1244" i="1"/>
  <c r="J1244" i="1"/>
  <c r="H1276" i="1"/>
  <c r="J1276" i="1"/>
  <c r="H1308" i="1"/>
  <c r="J1308" i="1"/>
  <c r="H1340" i="1"/>
  <c r="J1340" i="1"/>
  <c r="H1372" i="1"/>
  <c r="J1372" i="1"/>
  <c r="H1404" i="1"/>
  <c r="J1404" i="1"/>
  <c r="H1436" i="1"/>
  <c r="J1436" i="1"/>
  <c r="H1468" i="1"/>
  <c r="J1468" i="1"/>
  <c r="H1500" i="1"/>
  <c r="J1500" i="1"/>
  <c r="H1532" i="1"/>
  <c r="J1532" i="1"/>
  <c r="H1564" i="1"/>
  <c r="J1564" i="1"/>
  <c r="H1596" i="1"/>
  <c r="J1596" i="1"/>
  <c r="H1628" i="1"/>
  <c r="J1628" i="1"/>
  <c r="H1660" i="1"/>
  <c r="J1660" i="1"/>
  <c r="H1692" i="1"/>
  <c r="J1692" i="1"/>
  <c r="H1724" i="1"/>
  <c r="J1724" i="1"/>
  <c r="H1756" i="1"/>
  <c r="J1756" i="1"/>
  <c r="H1788" i="1"/>
  <c r="J1788" i="1"/>
  <c r="H1820" i="1"/>
  <c r="J1820" i="1"/>
  <c r="H1852" i="1"/>
  <c r="J1852" i="1"/>
  <c r="H1884" i="1"/>
  <c r="J1884" i="1"/>
  <c r="H1916" i="1"/>
  <c r="J1916" i="1"/>
  <c r="H1948" i="1"/>
  <c r="J1948" i="1"/>
  <c r="H1980" i="1"/>
  <c r="J1980" i="1"/>
  <c r="H2012" i="1"/>
  <c r="J2012" i="1"/>
  <c r="H2044" i="1"/>
  <c r="J2044" i="1"/>
  <c r="H2076" i="1"/>
  <c r="J2076" i="1"/>
  <c r="H2108" i="1"/>
  <c r="J2108" i="1"/>
  <c r="H2140" i="1"/>
  <c r="J2140" i="1"/>
  <c r="H2172" i="1"/>
  <c r="J2172" i="1"/>
  <c r="H2204" i="1"/>
  <c r="J2204" i="1"/>
  <c r="H2236" i="1"/>
  <c r="J2236" i="1"/>
  <c r="H2268" i="1"/>
  <c r="J2268" i="1"/>
  <c r="H2300" i="1"/>
  <c r="J2300" i="1"/>
  <c r="H2332" i="1"/>
  <c r="J2332" i="1"/>
  <c r="H2364" i="1"/>
  <c r="J2364" i="1"/>
  <c r="H2396" i="1"/>
  <c r="J2396" i="1"/>
  <c r="H2428" i="1"/>
  <c r="J2428" i="1"/>
  <c r="H2460" i="1"/>
  <c r="J2460" i="1"/>
  <c r="H2492" i="1"/>
  <c r="J2492" i="1"/>
  <c r="H2524" i="1"/>
  <c r="J2524" i="1"/>
  <c r="H2556" i="1"/>
  <c r="J2556" i="1"/>
  <c r="H2588" i="1"/>
  <c r="J2588" i="1"/>
  <c r="H2620" i="1"/>
  <c r="J2620" i="1"/>
  <c r="H2652" i="1"/>
  <c r="J2652" i="1"/>
  <c r="H2684" i="1"/>
  <c r="J2684" i="1"/>
  <c r="H2716" i="1"/>
  <c r="J2716" i="1"/>
  <c r="H2748" i="1"/>
  <c r="J2748" i="1"/>
  <c r="H2780" i="1"/>
  <c r="J2780" i="1"/>
  <c r="H2812" i="1"/>
  <c r="J2812" i="1"/>
  <c r="H2844" i="1"/>
  <c r="J2844" i="1"/>
  <c r="H2876" i="1"/>
  <c r="J2876" i="1"/>
  <c r="H2908" i="1"/>
  <c r="J2908" i="1"/>
  <c r="H2940" i="1"/>
  <c r="J2940" i="1"/>
  <c r="H2972" i="1"/>
  <c r="J2972" i="1"/>
  <c r="H3004" i="1"/>
  <c r="J3004" i="1"/>
  <c r="H3036" i="1"/>
  <c r="J3036" i="1"/>
  <c r="H3068" i="1"/>
  <c r="J3068" i="1"/>
  <c r="H3100" i="1"/>
  <c r="J3100" i="1"/>
  <c r="H3132" i="1"/>
  <c r="J3132" i="1"/>
  <c r="H3164" i="1"/>
  <c r="J3164" i="1"/>
  <c r="H3196" i="1"/>
  <c r="J3196" i="1"/>
  <c r="H3228" i="1"/>
  <c r="J3228" i="1"/>
  <c r="H3260" i="1"/>
  <c r="J3260" i="1"/>
  <c r="H3292" i="1"/>
  <c r="J3292" i="1"/>
  <c r="H3324" i="1"/>
  <c r="J3324" i="1"/>
  <c r="H3356" i="1"/>
  <c r="J3356" i="1"/>
  <c r="H3388" i="1"/>
  <c r="J3388" i="1"/>
  <c r="H3420" i="1"/>
  <c r="J3420" i="1"/>
  <c r="H3452" i="1"/>
  <c r="J3452" i="1"/>
  <c r="H3484" i="1"/>
  <c r="J3484" i="1"/>
  <c r="H3516" i="1"/>
  <c r="J3516" i="1"/>
  <c r="H3548" i="1"/>
  <c r="J3548" i="1"/>
  <c r="H3580" i="1"/>
  <c r="J3580" i="1"/>
  <c r="H3612" i="1"/>
  <c r="J3612" i="1"/>
  <c r="H3644" i="1"/>
  <c r="J3644" i="1"/>
  <c r="H3676" i="1"/>
  <c r="J3676" i="1"/>
  <c r="H3708" i="1"/>
  <c r="J3708" i="1"/>
  <c r="H3740" i="1"/>
  <c r="J3740" i="1"/>
  <c r="H3772" i="1"/>
  <c r="J3772" i="1"/>
  <c r="H3804" i="1"/>
  <c r="J3804" i="1"/>
  <c r="H3836" i="1"/>
  <c r="J3836" i="1"/>
  <c r="H3868" i="1"/>
  <c r="J3868" i="1"/>
  <c r="H3900" i="1"/>
  <c r="J3900" i="1"/>
  <c r="H3932" i="1"/>
  <c r="J3932" i="1"/>
  <c r="H3964" i="1"/>
  <c r="J3964" i="1"/>
  <c r="H3996" i="1"/>
  <c r="J3996" i="1"/>
  <c r="H3429" i="1"/>
  <c r="J3429" i="1"/>
  <c r="H3485" i="1"/>
  <c r="J3485" i="1"/>
  <c r="H3541" i="1"/>
  <c r="J3541" i="1"/>
  <c r="H29" i="1"/>
  <c r="J29" i="1"/>
  <c r="H61" i="1"/>
  <c r="J61" i="1"/>
  <c r="H93" i="1"/>
  <c r="J93" i="1"/>
  <c r="H125" i="1"/>
  <c r="J125" i="1"/>
  <c r="H157" i="1"/>
  <c r="J157" i="1"/>
  <c r="H189" i="1"/>
  <c r="J189" i="1"/>
  <c r="H221" i="1"/>
  <c r="J221" i="1"/>
  <c r="H253" i="1"/>
  <c r="J253" i="1"/>
  <c r="H285" i="1"/>
  <c r="J285" i="1"/>
  <c r="H317" i="1"/>
  <c r="J317" i="1"/>
  <c r="H349" i="1"/>
  <c r="J349" i="1"/>
  <c r="H381" i="1"/>
  <c r="J381" i="1"/>
  <c r="H413" i="1"/>
  <c r="J413" i="1"/>
  <c r="H445" i="1"/>
  <c r="J445" i="1"/>
  <c r="H477" i="1"/>
  <c r="J477" i="1"/>
  <c r="H509" i="1"/>
  <c r="J509" i="1"/>
  <c r="H541" i="1"/>
  <c r="J541" i="1"/>
  <c r="H573" i="1"/>
  <c r="J573" i="1"/>
  <c r="H605" i="1"/>
  <c r="J605" i="1"/>
  <c r="H637" i="1"/>
  <c r="J637" i="1"/>
  <c r="H669" i="1"/>
  <c r="J669" i="1"/>
  <c r="H701" i="1"/>
  <c r="J701" i="1"/>
  <c r="H733" i="1"/>
  <c r="J733" i="1"/>
  <c r="H765" i="1"/>
  <c r="J765" i="1"/>
  <c r="H797" i="1"/>
  <c r="J797" i="1"/>
  <c r="H829" i="1"/>
  <c r="J829" i="1"/>
  <c r="H861" i="1"/>
  <c r="J861" i="1"/>
  <c r="H893" i="1"/>
  <c r="J893" i="1"/>
  <c r="H925" i="1"/>
  <c r="J925" i="1"/>
  <c r="H957" i="1"/>
  <c r="J957" i="1"/>
  <c r="H989" i="1"/>
  <c r="J989" i="1"/>
  <c r="H1021" i="1"/>
  <c r="J1021" i="1"/>
  <c r="H1053" i="1"/>
  <c r="J1053" i="1"/>
  <c r="H1085" i="1"/>
  <c r="J1085" i="1"/>
  <c r="H1117" i="1"/>
  <c r="J1117" i="1"/>
  <c r="H1149" i="1"/>
  <c r="J1149" i="1"/>
  <c r="H1181" i="1"/>
  <c r="J1181" i="1"/>
  <c r="H1213" i="1"/>
  <c r="J1213" i="1"/>
  <c r="H1245" i="1"/>
  <c r="J1245" i="1"/>
  <c r="H1277" i="1"/>
  <c r="J1277" i="1"/>
  <c r="H1309" i="1"/>
  <c r="J1309" i="1"/>
  <c r="H1341" i="1"/>
  <c r="J1341" i="1"/>
  <c r="H1373" i="1"/>
  <c r="J1373" i="1"/>
  <c r="H1405" i="1"/>
  <c r="J1405" i="1"/>
  <c r="H1437" i="1"/>
  <c r="J1437" i="1"/>
  <c r="H1469" i="1"/>
  <c r="J1469" i="1"/>
  <c r="H1501" i="1"/>
  <c r="J1501" i="1"/>
  <c r="H1533" i="1"/>
  <c r="J1533" i="1"/>
  <c r="H1565" i="1"/>
  <c r="J1565" i="1"/>
  <c r="H1597" i="1"/>
  <c r="J1597" i="1"/>
  <c r="H1629" i="1"/>
  <c r="J1629" i="1"/>
  <c r="H1661" i="1"/>
  <c r="J1661" i="1"/>
  <c r="H1693" i="1"/>
  <c r="J1693" i="1"/>
  <c r="H1725" i="1"/>
  <c r="J1725" i="1"/>
  <c r="H1757" i="1"/>
  <c r="J1757" i="1"/>
  <c r="H1789" i="1"/>
  <c r="J1789" i="1"/>
  <c r="H1821" i="1"/>
  <c r="J1821" i="1"/>
  <c r="H1853" i="1"/>
  <c r="J1853" i="1"/>
  <c r="H1885" i="1"/>
  <c r="J1885" i="1"/>
  <c r="H1917" i="1"/>
  <c r="J1917" i="1"/>
  <c r="H1949" i="1"/>
  <c r="J1949" i="1"/>
  <c r="H1981" i="1"/>
  <c r="J1981" i="1"/>
  <c r="H2013" i="1"/>
  <c r="J2013" i="1"/>
  <c r="H2045" i="1"/>
  <c r="J2045" i="1"/>
  <c r="H2077" i="1"/>
  <c r="J2077" i="1"/>
  <c r="H2109" i="1"/>
  <c r="J2109" i="1"/>
  <c r="H2141" i="1"/>
  <c r="J2141" i="1"/>
  <c r="H2173" i="1"/>
  <c r="J2173" i="1"/>
  <c r="H2205" i="1"/>
  <c r="J2205" i="1"/>
  <c r="H2237" i="1"/>
  <c r="J2237" i="1"/>
  <c r="H2269" i="1"/>
  <c r="J2269" i="1"/>
  <c r="H2301" i="1"/>
  <c r="J2301" i="1"/>
  <c r="H2333" i="1"/>
  <c r="J2333" i="1"/>
  <c r="H2365" i="1"/>
  <c r="J2365" i="1"/>
  <c r="H2397" i="1"/>
  <c r="J2397" i="1"/>
  <c r="H2429" i="1"/>
  <c r="J2429" i="1"/>
  <c r="H2461" i="1"/>
  <c r="J2461" i="1"/>
  <c r="H2493" i="1"/>
  <c r="J2493" i="1"/>
  <c r="H2525" i="1"/>
  <c r="J2525" i="1"/>
  <c r="H2557" i="1"/>
  <c r="J2557" i="1"/>
  <c r="H2589" i="1"/>
  <c r="J2589" i="1"/>
  <c r="H2621" i="1"/>
  <c r="J2621" i="1"/>
  <c r="H2653" i="1"/>
  <c r="J2653" i="1"/>
  <c r="H2685" i="1"/>
  <c r="J2685" i="1"/>
  <c r="H2717" i="1"/>
  <c r="J2717" i="1"/>
  <c r="H2749" i="1"/>
  <c r="J2749" i="1"/>
  <c r="H2781" i="1"/>
  <c r="J2781" i="1"/>
  <c r="H2813" i="1"/>
  <c r="J2813" i="1"/>
  <c r="H2845" i="1"/>
  <c r="J2845" i="1"/>
  <c r="H2877" i="1"/>
  <c r="J2877" i="1"/>
  <c r="H2909" i="1"/>
  <c r="J2909" i="1"/>
  <c r="H2941" i="1"/>
  <c r="J2941" i="1"/>
  <c r="H2973" i="1"/>
  <c r="J2973" i="1"/>
  <c r="H3005" i="1"/>
  <c r="J3005" i="1"/>
  <c r="H3037" i="1"/>
  <c r="J3037" i="1"/>
  <c r="H3069" i="1"/>
  <c r="J3069" i="1"/>
  <c r="H3101" i="1"/>
  <c r="J3101" i="1"/>
  <c r="H3133" i="1"/>
  <c r="J3133" i="1"/>
  <c r="H3165" i="1"/>
  <c r="J3165" i="1"/>
  <c r="H3197" i="1"/>
  <c r="J3197" i="1"/>
  <c r="H3229" i="1"/>
  <c r="J3229" i="1"/>
  <c r="H3261" i="1"/>
  <c r="J3261" i="1"/>
  <c r="H3293" i="1"/>
  <c r="J3293" i="1"/>
  <c r="H3325" i="1"/>
  <c r="J3325" i="1"/>
  <c r="H3357" i="1"/>
  <c r="J3357" i="1"/>
  <c r="H3405" i="1"/>
  <c r="J3405" i="1"/>
  <c r="H3477" i="1"/>
  <c r="J3477" i="1"/>
  <c r="H38" i="1"/>
  <c r="J38" i="1"/>
  <c r="H70" i="1"/>
  <c r="J70" i="1"/>
  <c r="H102" i="1"/>
  <c r="J102" i="1"/>
  <c r="H134" i="1"/>
  <c r="J134" i="1"/>
  <c r="H166" i="1"/>
  <c r="J166" i="1"/>
  <c r="H198" i="1"/>
  <c r="J198" i="1"/>
  <c r="H230" i="1"/>
  <c r="J230" i="1"/>
  <c r="H262" i="1"/>
  <c r="J262" i="1"/>
  <c r="H294" i="1"/>
  <c r="J294" i="1"/>
  <c r="H326" i="1"/>
  <c r="J326" i="1"/>
  <c r="H358" i="1"/>
  <c r="J358" i="1"/>
  <c r="H390" i="1"/>
  <c r="J390" i="1"/>
  <c r="H422" i="1"/>
  <c r="J422" i="1"/>
  <c r="H454" i="1"/>
  <c r="J454" i="1"/>
  <c r="H486" i="1"/>
  <c r="J486" i="1"/>
  <c r="H518" i="1"/>
  <c r="J518" i="1"/>
  <c r="H550" i="1"/>
  <c r="J550" i="1"/>
  <c r="H582" i="1"/>
  <c r="J582" i="1"/>
  <c r="H614" i="1"/>
  <c r="J614" i="1"/>
  <c r="H646" i="1"/>
  <c r="J646" i="1"/>
  <c r="H678" i="1"/>
  <c r="J678" i="1"/>
  <c r="H710" i="1"/>
  <c r="J710" i="1"/>
  <c r="H742" i="1"/>
  <c r="J742" i="1"/>
  <c r="H774" i="1"/>
  <c r="J774" i="1"/>
  <c r="H806" i="1"/>
  <c r="J806" i="1"/>
  <c r="H838" i="1"/>
  <c r="J838" i="1"/>
  <c r="H870" i="1"/>
  <c r="J870" i="1"/>
  <c r="H902" i="1"/>
  <c r="J902" i="1"/>
  <c r="H934" i="1"/>
  <c r="J934" i="1"/>
  <c r="H966" i="1"/>
  <c r="J966" i="1"/>
  <c r="H998" i="1"/>
  <c r="J998" i="1"/>
  <c r="H1030" i="1"/>
  <c r="J1030" i="1"/>
  <c r="H1062" i="1"/>
  <c r="J1062" i="1"/>
  <c r="H1094" i="1"/>
  <c r="J1094" i="1"/>
  <c r="H1126" i="1"/>
  <c r="J1126" i="1"/>
  <c r="H1158" i="1"/>
  <c r="J1158" i="1"/>
  <c r="H1190" i="1"/>
  <c r="J1190" i="1"/>
  <c r="H1222" i="1"/>
  <c r="J1222" i="1"/>
  <c r="H1254" i="1"/>
  <c r="J1254" i="1"/>
  <c r="H1286" i="1"/>
  <c r="J1286" i="1"/>
  <c r="H1318" i="1"/>
  <c r="J1318" i="1"/>
  <c r="H1350" i="1"/>
  <c r="J1350" i="1"/>
  <c r="H1382" i="1"/>
  <c r="J1382" i="1"/>
  <c r="H1414" i="1"/>
  <c r="J1414" i="1"/>
  <c r="H1446" i="1"/>
  <c r="J1446" i="1"/>
  <c r="H1478" i="1"/>
  <c r="J1478" i="1"/>
  <c r="H1510" i="1"/>
  <c r="J1510" i="1"/>
  <c r="H1542" i="1"/>
  <c r="J1542" i="1"/>
  <c r="H1574" i="1"/>
  <c r="J1574" i="1"/>
  <c r="H1606" i="1"/>
  <c r="J1606" i="1"/>
  <c r="H1638" i="1"/>
  <c r="J1638" i="1"/>
  <c r="H1670" i="1"/>
  <c r="J1670" i="1"/>
  <c r="H1702" i="1"/>
  <c r="J1702" i="1"/>
  <c r="H1734" i="1"/>
  <c r="J1734" i="1"/>
  <c r="H1766" i="1"/>
  <c r="J1766" i="1"/>
  <c r="H1798" i="1"/>
  <c r="J1798" i="1"/>
  <c r="H1830" i="1"/>
  <c r="J1830" i="1"/>
  <c r="H1862" i="1"/>
  <c r="J1862" i="1"/>
  <c r="H1894" i="1"/>
  <c r="J1894" i="1"/>
  <c r="H1926" i="1"/>
  <c r="J1926" i="1"/>
  <c r="H1958" i="1"/>
  <c r="J1958" i="1"/>
  <c r="H1990" i="1"/>
  <c r="J1990" i="1"/>
  <c r="H2022" i="1"/>
  <c r="J2022" i="1"/>
  <c r="H2054" i="1"/>
  <c r="J2054" i="1"/>
  <c r="H2086" i="1"/>
  <c r="J2086" i="1"/>
  <c r="H2118" i="1"/>
  <c r="J2118" i="1"/>
  <c r="H2150" i="1"/>
  <c r="J2150" i="1"/>
  <c r="H2182" i="1"/>
  <c r="J2182" i="1"/>
  <c r="H2214" i="1"/>
  <c r="J2214" i="1"/>
  <c r="H2246" i="1"/>
  <c r="J2246" i="1"/>
  <c r="H2278" i="1"/>
  <c r="J2278" i="1"/>
  <c r="H2310" i="1"/>
  <c r="J2310" i="1"/>
  <c r="H2342" i="1"/>
  <c r="J2342" i="1"/>
  <c r="H2374" i="1"/>
  <c r="J2374" i="1"/>
  <c r="H2406" i="1"/>
  <c r="J2406" i="1"/>
  <c r="H2438" i="1"/>
  <c r="J2438" i="1"/>
  <c r="H2470" i="1"/>
  <c r="J2470" i="1"/>
  <c r="H2502" i="1"/>
  <c r="J2502" i="1"/>
  <c r="H2534" i="1"/>
  <c r="J2534" i="1"/>
  <c r="H2566" i="1"/>
  <c r="J2566" i="1"/>
  <c r="H2598" i="1"/>
  <c r="J2598" i="1"/>
  <c r="H2630" i="1"/>
  <c r="J2630" i="1"/>
  <c r="H31" i="1"/>
  <c r="J31" i="1"/>
  <c r="H63" i="1"/>
  <c r="J63" i="1"/>
  <c r="H95" i="1"/>
  <c r="J95" i="1"/>
  <c r="H127" i="1"/>
  <c r="J127" i="1"/>
  <c r="H159" i="1"/>
  <c r="J159" i="1"/>
  <c r="H191" i="1"/>
  <c r="J191" i="1"/>
  <c r="H223" i="1"/>
  <c r="J223" i="1"/>
  <c r="H255" i="1"/>
  <c r="J255" i="1"/>
  <c r="H287" i="1"/>
  <c r="J287" i="1"/>
  <c r="H319" i="1"/>
  <c r="J319" i="1"/>
  <c r="H351" i="1"/>
  <c r="J351" i="1"/>
  <c r="H383" i="1"/>
  <c r="J383" i="1"/>
  <c r="H415" i="1"/>
  <c r="J415" i="1"/>
  <c r="H447" i="1"/>
  <c r="J447" i="1"/>
  <c r="H479" i="1"/>
  <c r="J479" i="1"/>
  <c r="H511" i="1"/>
  <c r="J511" i="1"/>
  <c r="H543" i="1"/>
  <c r="J543" i="1"/>
  <c r="H575" i="1"/>
  <c r="J575" i="1"/>
  <c r="H607" i="1"/>
  <c r="J607" i="1"/>
  <c r="H639" i="1"/>
  <c r="J639" i="1"/>
  <c r="H671" i="1"/>
  <c r="J671" i="1"/>
  <c r="H703" i="1"/>
  <c r="J703" i="1"/>
  <c r="H735" i="1"/>
  <c r="J735" i="1"/>
  <c r="H767" i="1"/>
  <c r="J767" i="1"/>
  <c r="H799" i="1"/>
  <c r="J799" i="1"/>
  <c r="H831" i="1"/>
  <c r="J831" i="1"/>
  <c r="H863" i="1"/>
  <c r="J863" i="1"/>
  <c r="H895" i="1"/>
  <c r="J895" i="1"/>
  <c r="H927" i="1"/>
  <c r="J927" i="1"/>
  <c r="H959" i="1"/>
  <c r="J959" i="1"/>
  <c r="H991" i="1"/>
  <c r="J991" i="1"/>
  <c r="H1023" i="1"/>
  <c r="J1023" i="1"/>
  <c r="H1055" i="1"/>
  <c r="J1055" i="1"/>
  <c r="H1087" i="1"/>
  <c r="J1087" i="1"/>
  <c r="H1119" i="1"/>
  <c r="J1119" i="1"/>
  <c r="H1151" i="1"/>
  <c r="J1151" i="1"/>
  <c r="H1183" i="1"/>
  <c r="J1183" i="1"/>
  <c r="H24" i="1"/>
  <c r="J24" i="1"/>
  <c r="H56" i="1"/>
  <c r="J56" i="1"/>
  <c r="H88" i="1"/>
  <c r="J88" i="1"/>
  <c r="H120" i="1"/>
  <c r="J120" i="1"/>
  <c r="H152" i="1"/>
  <c r="J152" i="1"/>
  <c r="H184" i="1"/>
  <c r="J184" i="1"/>
  <c r="H216" i="1"/>
  <c r="J216" i="1"/>
  <c r="H248" i="1"/>
  <c r="J248" i="1"/>
  <c r="H280" i="1"/>
  <c r="J280" i="1"/>
  <c r="H312" i="1"/>
  <c r="J312" i="1"/>
  <c r="H344" i="1"/>
  <c r="J344" i="1"/>
  <c r="H376" i="1"/>
  <c r="J376" i="1"/>
  <c r="H408" i="1"/>
  <c r="J408" i="1"/>
  <c r="H440" i="1"/>
  <c r="J440" i="1"/>
  <c r="H472" i="1"/>
  <c r="J472" i="1"/>
  <c r="H504" i="1"/>
  <c r="J504" i="1"/>
  <c r="H536" i="1"/>
  <c r="J536" i="1"/>
  <c r="H568" i="1"/>
  <c r="J568" i="1"/>
  <c r="H600" i="1"/>
  <c r="J600" i="1"/>
  <c r="H632" i="1"/>
  <c r="J632" i="1"/>
  <c r="H664" i="1"/>
  <c r="J664" i="1"/>
  <c r="H696" i="1"/>
  <c r="J696" i="1"/>
  <c r="H728" i="1"/>
  <c r="J728" i="1"/>
  <c r="H760" i="1"/>
  <c r="J760" i="1"/>
  <c r="H792" i="1"/>
  <c r="J792" i="1"/>
  <c r="H824" i="1"/>
  <c r="J824" i="1"/>
  <c r="H856" i="1"/>
  <c r="J856" i="1"/>
  <c r="H888" i="1"/>
  <c r="J888" i="1"/>
  <c r="H920" i="1"/>
  <c r="J920" i="1"/>
  <c r="H952" i="1"/>
  <c r="J952" i="1"/>
  <c r="H984" i="1"/>
  <c r="J984" i="1"/>
  <c r="H1016" i="1"/>
  <c r="J1016" i="1"/>
  <c r="H1048" i="1"/>
  <c r="J1048" i="1"/>
  <c r="H1080" i="1"/>
  <c r="J1080" i="1"/>
  <c r="H1112" i="1"/>
  <c r="J1112" i="1"/>
  <c r="H1144" i="1"/>
  <c r="J1144" i="1"/>
  <c r="H1176" i="1"/>
  <c r="J1176" i="1"/>
  <c r="H1208" i="1"/>
  <c r="J1208" i="1"/>
  <c r="H1240" i="1"/>
  <c r="J1240" i="1"/>
  <c r="H1272" i="1"/>
  <c r="J1272" i="1"/>
  <c r="H1304" i="1"/>
  <c r="J1304" i="1"/>
  <c r="H1336" i="1"/>
  <c r="J1336" i="1"/>
  <c r="H1368" i="1"/>
  <c r="J1368" i="1"/>
  <c r="H1400" i="1"/>
  <c r="J1400" i="1"/>
  <c r="H1432" i="1"/>
  <c r="J1432" i="1"/>
  <c r="H1464" i="1"/>
  <c r="J1464" i="1"/>
  <c r="H1496" i="1"/>
  <c r="J1496" i="1"/>
  <c r="H1528" i="1"/>
  <c r="J1528" i="1"/>
  <c r="H1560" i="1"/>
  <c r="J1560" i="1"/>
  <c r="H1592" i="1"/>
  <c r="J1592" i="1"/>
  <c r="H1624" i="1"/>
  <c r="J1624" i="1"/>
  <c r="H1656" i="1"/>
  <c r="J1656" i="1"/>
  <c r="H1688" i="1"/>
  <c r="J1688" i="1"/>
  <c r="H1720" i="1"/>
  <c r="J1720" i="1"/>
  <c r="H1752" i="1"/>
  <c r="J1752" i="1"/>
  <c r="H1784" i="1"/>
  <c r="J1784" i="1"/>
  <c r="H1816" i="1"/>
  <c r="J1816" i="1"/>
  <c r="H1848" i="1"/>
  <c r="J1848" i="1"/>
  <c r="H1880" i="1"/>
  <c r="J1880" i="1"/>
  <c r="H1912" i="1"/>
  <c r="J1912" i="1"/>
  <c r="H1944" i="1"/>
  <c r="J1944" i="1"/>
  <c r="H1976" i="1"/>
  <c r="J1976" i="1"/>
  <c r="H2008" i="1"/>
  <c r="J2008" i="1"/>
  <c r="H2040" i="1"/>
  <c r="J2040" i="1"/>
  <c r="H2072" i="1"/>
  <c r="J2072" i="1"/>
  <c r="H2104" i="1"/>
  <c r="J2104" i="1"/>
  <c r="H2136" i="1"/>
  <c r="J2136" i="1"/>
  <c r="H2168" i="1"/>
  <c r="J2168" i="1"/>
  <c r="H2200" i="1"/>
  <c r="J2200" i="1"/>
  <c r="H2232" i="1"/>
  <c r="J2232" i="1"/>
  <c r="H2264" i="1"/>
  <c r="J2264" i="1"/>
  <c r="H2296" i="1"/>
  <c r="J2296" i="1"/>
  <c r="H2328" i="1"/>
  <c r="J2328" i="1"/>
  <c r="H2360" i="1"/>
  <c r="J2360" i="1"/>
  <c r="H2392" i="1"/>
  <c r="J2392" i="1"/>
  <c r="H2424" i="1"/>
  <c r="J2424" i="1"/>
  <c r="H2456" i="1"/>
  <c r="J2456" i="1"/>
  <c r="H2488" i="1"/>
  <c r="J2488" i="1"/>
  <c r="H2520" i="1"/>
  <c r="J2520" i="1"/>
  <c r="H2552" i="1"/>
  <c r="J2552" i="1"/>
  <c r="H2584" i="1"/>
  <c r="J2584" i="1"/>
  <c r="H2616" i="1"/>
  <c r="J2616" i="1"/>
  <c r="H2648" i="1"/>
  <c r="J2648" i="1"/>
  <c r="H2680" i="1"/>
  <c r="J2680" i="1"/>
  <c r="H2712" i="1"/>
  <c r="J2712" i="1"/>
  <c r="H2744" i="1"/>
  <c r="J2744" i="1"/>
  <c r="H2776" i="1"/>
  <c r="J2776" i="1"/>
  <c r="H2808" i="1"/>
  <c r="J2808" i="1"/>
  <c r="H2840" i="1"/>
  <c r="J2840" i="1"/>
  <c r="H2872" i="1"/>
  <c r="J2872" i="1"/>
  <c r="H2904" i="1"/>
  <c r="J2904" i="1"/>
  <c r="H2936" i="1"/>
  <c r="J2936" i="1"/>
  <c r="H2968" i="1"/>
  <c r="J2968" i="1"/>
  <c r="H3000" i="1"/>
  <c r="J3000" i="1"/>
  <c r="H3032" i="1"/>
  <c r="J3032" i="1"/>
  <c r="H3064" i="1"/>
  <c r="J3064" i="1"/>
  <c r="H3096" i="1"/>
  <c r="J3096" i="1"/>
  <c r="H3128" i="1"/>
  <c r="J3128" i="1"/>
  <c r="H3160" i="1"/>
  <c r="J3160" i="1"/>
  <c r="H3192" i="1"/>
  <c r="J3192" i="1"/>
  <c r="H3224" i="1"/>
  <c r="J3224" i="1"/>
  <c r="H3256" i="1"/>
  <c r="J3256" i="1"/>
  <c r="H3288" i="1"/>
  <c r="J3288" i="1"/>
  <c r="H3320" i="1"/>
  <c r="J3320" i="1"/>
  <c r="H17" i="1"/>
  <c r="J17" i="1"/>
  <c r="H49" i="1"/>
  <c r="J49" i="1"/>
  <c r="H81" i="1"/>
  <c r="J81" i="1"/>
  <c r="H113" i="1"/>
  <c r="J113" i="1"/>
  <c r="H145" i="1"/>
  <c r="J145" i="1"/>
  <c r="H177" i="1"/>
  <c r="J177" i="1"/>
  <c r="H241" i="1"/>
  <c r="J241" i="1"/>
  <c r="H273" i="1"/>
  <c r="J273" i="1"/>
  <c r="H305" i="1"/>
  <c r="J305" i="1"/>
  <c r="H337" i="1"/>
  <c r="J337" i="1"/>
  <c r="H369" i="1"/>
  <c r="J369" i="1"/>
  <c r="H401" i="1"/>
  <c r="J401" i="1"/>
  <c r="H433" i="1"/>
  <c r="J433" i="1"/>
  <c r="H465" i="1"/>
  <c r="J465" i="1"/>
  <c r="H497" i="1"/>
  <c r="J497" i="1"/>
  <c r="H529" i="1"/>
  <c r="J529" i="1"/>
  <c r="H561" i="1"/>
  <c r="J561" i="1"/>
  <c r="H593" i="1"/>
  <c r="J593" i="1"/>
  <c r="H625" i="1"/>
  <c r="J625" i="1"/>
  <c r="H657" i="1"/>
  <c r="J657" i="1"/>
  <c r="H689" i="1"/>
  <c r="J689" i="1"/>
  <c r="H721" i="1"/>
  <c r="J721" i="1"/>
  <c r="H753" i="1"/>
  <c r="J753" i="1"/>
  <c r="H785" i="1"/>
  <c r="J785" i="1"/>
  <c r="H817" i="1"/>
  <c r="J817" i="1"/>
  <c r="H849" i="1"/>
  <c r="J849" i="1"/>
  <c r="H881" i="1"/>
  <c r="J881" i="1"/>
  <c r="H913" i="1"/>
  <c r="J913" i="1"/>
  <c r="H945" i="1"/>
  <c r="J945" i="1"/>
  <c r="H977" i="1"/>
  <c r="J977" i="1"/>
  <c r="H1009" i="1"/>
  <c r="J1009" i="1"/>
  <c r="H1041" i="1"/>
  <c r="J1041" i="1"/>
  <c r="H1073" i="1"/>
  <c r="J1073" i="1"/>
  <c r="H1105" i="1"/>
  <c r="J1105" i="1"/>
  <c r="H1137" i="1"/>
  <c r="J1137" i="1"/>
  <c r="H1169" i="1"/>
  <c r="J1169" i="1"/>
  <c r="H1201" i="1"/>
  <c r="J1201" i="1"/>
  <c r="H1233" i="1"/>
  <c r="J1233" i="1"/>
  <c r="H1265" i="1"/>
  <c r="J1265" i="1"/>
  <c r="H1297" i="1"/>
  <c r="J1297" i="1"/>
  <c r="H1329" i="1"/>
  <c r="J1329" i="1"/>
  <c r="H1361" i="1"/>
  <c r="J1361" i="1"/>
  <c r="H1393" i="1"/>
  <c r="J1393" i="1"/>
  <c r="H1425" i="1"/>
  <c r="J1425" i="1"/>
  <c r="H1457" i="1"/>
  <c r="J1457" i="1"/>
  <c r="H1489" i="1"/>
  <c r="J1489" i="1"/>
  <c r="H1521" i="1"/>
  <c r="J1521" i="1"/>
  <c r="H1553" i="1"/>
  <c r="J1553" i="1"/>
  <c r="H1585" i="1"/>
  <c r="J1585" i="1"/>
  <c r="H1617" i="1"/>
  <c r="J1617" i="1"/>
  <c r="H1649" i="1"/>
  <c r="J1649" i="1"/>
  <c r="H1681" i="1"/>
  <c r="J1681" i="1"/>
  <c r="H1713" i="1"/>
  <c r="J1713" i="1"/>
  <c r="H1745" i="1"/>
  <c r="J1745" i="1"/>
  <c r="H1777" i="1"/>
  <c r="J1777" i="1"/>
  <c r="H1809" i="1"/>
  <c r="J1809" i="1"/>
  <c r="H1841" i="1"/>
  <c r="J1841" i="1"/>
  <c r="H1873" i="1"/>
  <c r="J1873" i="1"/>
  <c r="H1905" i="1"/>
  <c r="J1905" i="1"/>
  <c r="H1937" i="1"/>
  <c r="J1937" i="1"/>
  <c r="H1969" i="1"/>
  <c r="J1969" i="1"/>
  <c r="H2001" i="1"/>
  <c r="J2001" i="1"/>
  <c r="H2033" i="1"/>
  <c r="J2033" i="1"/>
  <c r="H2065" i="1"/>
  <c r="J2065" i="1"/>
  <c r="H2097" i="1"/>
  <c r="J2097" i="1"/>
  <c r="H2129" i="1"/>
  <c r="J2129" i="1"/>
  <c r="H2161" i="1"/>
  <c r="J2161" i="1"/>
  <c r="H2193" i="1"/>
  <c r="J2193" i="1"/>
  <c r="H2225" i="1"/>
  <c r="J2225" i="1"/>
  <c r="H2257" i="1"/>
  <c r="J2257" i="1"/>
  <c r="H2289" i="1"/>
  <c r="J2289" i="1"/>
  <c r="H2321" i="1"/>
  <c r="J2321" i="1"/>
  <c r="H2353" i="1"/>
  <c r="J2353" i="1"/>
  <c r="H2385" i="1"/>
  <c r="J2385" i="1"/>
  <c r="H2417" i="1"/>
  <c r="J2417" i="1"/>
  <c r="H2449" i="1"/>
  <c r="J2449" i="1"/>
  <c r="H2481" i="1"/>
  <c r="J2481" i="1"/>
  <c r="H2513" i="1"/>
  <c r="J2513" i="1"/>
  <c r="H2545" i="1"/>
  <c r="J2545" i="1"/>
  <c r="H2577" i="1"/>
  <c r="J2577" i="1"/>
  <c r="H2609" i="1"/>
  <c r="J2609" i="1"/>
  <c r="H2641" i="1"/>
  <c r="J2641" i="1"/>
  <c r="H2673" i="1"/>
  <c r="J2673" i="1"/>
  <c r="H2705" i="1"/>
  <c r="J2705" i="1"/>
  <c r="H2737" i="1"/>
  <c r="J2737" i="1"/>
  <c r="H2769" i="1"/>
  <c r="J2769" i="1"/>
  <c r="H2801" i="1"/>
  <c r="J2801" i="1"/>
  <c r="H2833" i="1"/>
  <c r="J2833" i="1"/>
  <c r="H2865" i="1"/>
  <c r="J2865" i="1"/>
  <c r="H2897" i="1"/>
  <c r="J2897" i="1"/>
  <c r="H2929" i="1"/>
  <c r="J2929" i="1"/>
  <c r="H2961" i="1"/>
  <c r="J2961" i="1"/>
  <c r="H2993" i="1"/>
  <c r="J2993" i="1"/>
  <c r="H3025" i="1"/>
  <c r="J3025" i="1"/>
  <c r="H3057" i="1"/>
  <c r="J3057" i="1"/>
  <c r="H3089" i="1"/>
  <c r="J3089" i="1"/>
  <c r="H3121" i="1"/>
  <c r="J3121" i="1"/>
  <c r="H3153" i="1"/>
  <c r="J3153" i="1"/>
  <c r="H3185" i="1"/>
  <c r="J3185" i="1"/>
  <c r="H3217" i="1"/>
  <c r="J3217" i="1"/>
  <c r="H3249" i="1"/>
  <c r="J3249" i="1"/>
  <c r="H3281" i="1"/>
  <c r="J3281" i="1"/>
  <c r="H3313" i="1"/>
  <c r="J3313" i="1"/>
  <c r="H3345" i="1"/>
  <c r="J3345" i="1"/>
  <c r="H3377" i="1"/>
  <c r="J3377" i="1"/>
  <c r="H3409" i="1"/>
  <c r="J3409" i="1"/>
  <c r="H3441" i="1"/>
  <c r="J3441" i="1"/>
  <c r="H3473" i="1"/>
  <c r="J3473" i="1"/>
  <c r="H3505" i="1"/>
  <c r="J3505" i="1"/>
  <c r="H3537" i="1"/>
  <c r="J3537" i="1"/>
  <c r="H3569" i="1"/>
  <c r="J3569" i="1"/>
  <c r="H3601" i="1"/>
  <c r="J3601" i="1"/>
  <c r="H3633" i="1"/>
  <c r="J3633" i="1"/>
  <c r="H3665" i="1"/>
  <c r="J3665" i="1"/>
  <c r="H3697" i="1"/>
  <c r="J3697" i="1"/>
  <c r="H3729" i="1"/>
  <c r="J3729" i="1"/>
  <c r="H3761" i="1"/>
  <c r="J3761" i="1"/>
  <c r="H3793" i="1"/>
  <c r="J3793" i="1"/>
  <c r="H3825" i="1"/>
  <c r="J3825" i="1"/>
  <c r="H3857" i="1"/>
  <c r="J3857" i="1"/>
  <c r="H3889" i="1"/>
  <c r="J3889" i="1"/>
  <c r="H3921" i="1"/>
  <c r="J3921" i="1"/>
  <c r="H3953" i="1"/>
  <c r="J3953" i="1"/>
  <c r="H3985" i="1"/>
  <c r="J3985" i="1"/>
  <c r="H3306" i="1"/>
  <c r="J3306" i="1"/>
  <c r="H3362" i="1"/>
  <c r="J3362" i="1"/>
  <c r="H3410" i="1"/>
  <c r="J3410" i="1"/>
  <c r="H34" i="1"/>
  <c r="J34" i="1"/>
  <c r="H66" i="1"/>
  <c r="J66" i="1"/>
  <c r="H98" i="1"/>
  <c r="J98" i="1"/>
  <c r="H130" i="1"/>
  <c r="J130" i="1"/>
  <c r="H162" i="1"/>
  <c r="J162" i="1"/>
  <c r="H194" i="1"/>
  <c r="J194" i="1"/>
  <c r="H226" i="1"/>
  <c r="J226" i="1"/>
  <c r="H258" i="1"/>
  <c r="J258" i="1"/>
  <c r="H290" i="1"/>
  <c r="J290" i="1"/>
  <c r="H322" i="1"/>
  <c r="J322" i="1"/>
  <c r="H354" i="1"/>
  <c r="J354" i="1"/>
  <c r="H386" i="1"/>
  <c r="J386" i="1"/>
  <c r="H418" i="1"/>
  <c r="J418" i="1"/>
  <c r="H450" i="1"/>
  <c r="J450" i="1"/>
  <c r="H482" i="1"/>
  <c r="J482" i="1"/>
  <c r="H514" i="1"/>
  <c r="J514" i="1"/>
  <c r="H546" i="1"/>
  <c r="J546" i="1"/>
  <c r="H578" i="1"/>
  <c r="J578" i="1"/>
  <c r="H642" i="1"/>
  <c r="J642" i="1"/>
  <c r="H674" i="1"/>
  <c r="J674" i="1"/>
  <c r="H706" i="1"/>
  <c r="J706" i="1"/>
  <c r="H738" i="1"/>
  <c r="J738" i="1"/>
  <c r="H770" i="1"/>
  <c r="J770" i="1"/>
  <c r="H802" i="1"/>
  <c r="J802" i="1"/>
  <c r="H834" i="1"/>
  <c r="J834" i="1"/>
  <c r="H866" i="1"/>
  <c r="J866" i="1"/>
  <c r="H898" i="1"/>
  <c r="J898" i="1"/>
  <c r="H930" i="1"/>
  <c r="J930" i="1"/>
  <c r="H962" i="1"/>
  <c r="J962" i="1"/>
  <c r="H994" i="1"/>
  <c r="J994" i="1"/>
  <c r="H1026" i="1"/>
  <c r="J1026" i="1"/>
  <c r="H1058" i="1"/>
  <c r="J1058" i="1"/>
  <c r="H1090" i="1"/>
  <c r="J1090" i="1"/>
  <c r="H1122" i="1"/>
  <c r="J1122" i="1"/>
  <c r="H1154" i="1"/>
  <c r="J1154" i="1"/>
  <c r="H1186" i="1"/>
  <c r="J1186" i="1"/>
  <c r="H1218" i="1"/>
  <c r="J1218" i="1"/>
  <c r="H1250" i="1"/>
  <c r="J1250" i="1"/>
  <c r="H1282" i="1"/>
  <c r="J1282" i="1"/>
  <c r="H1314" i="1"/>
  <c r="J1314" i="1"/>
  <c r="H1346" i="1"/>
  <c r="J1346" i="1"/>
  <c r="H1378" i="1"/>
  <c r="J1378" i="1"/>
  <c r="H1410" i="1"/>
  <c r="J1410" i="1"/>
  <c r="H1442" i="1"/>
  <c r="J1442" i="1"/>
  <c r="H1474" i="1"/>
  <c r="J1474" i="1"/>
  <c r="H1506" i="1"/>
  <c r="J1506" i="1"/>
  <c r="H1538" i="1"/>
  <c r="J1538" i="1"/>
  <c r="H1570" i="1"/>
  <c r="J1570" i="1"/>
  <c r="H1602" i="1"/>
  <c r="J1602" i="1"/>
  <c r="H1634" i="1"/>
  <c r="J1634" i="1"/>
  <c r="H1666" i="1"/>
  <c r="J1666" i="1"/>
  <c r="H1698" i="1"/>
  <c r="J1698" i="1"/>
  <c r="H1730" i="1"/>
  <c r="J1730" i="1"/>
  <c r="H1762" i="1"/>
  <c r="J1762" i="1"/>
  <c r="H1794" i="1"/>
  <c r="J1794" i="1"/>
  <c r="H1826" i="1"/>
  <c r="J1826" i="1"/>
  <c r="H1858" i="1"/>
  <c r="J1858" i="1"/>
  <c r="H1890" i="1"/>
  <c r="J1890" i="1"/>
  <c r="H1922" i="1"/>
  <c r="J1922" i="1"/>
  <c r="H1954" i="1"/>
  <c r="J1954" i="1"/>
  <c r="H1986" i="1"/>
  <c r="J1986" i="1"/>
  <c r="H2018" i="1"/>
  <c r="J2018" i="1"/>
  <c r="H2050" i="1"/>
  <c r="J2050" i="1"/>
  <c r="H2082" i="1"/>
  <c r="J2082" i="1"/>
  <c r="H2114" i="1"/>
  <c r="J2114" i="1"/>
  <c r="H2146" i="1"/>
  <c r="J2146" i="1"/>
  <c r="H2178" i="1"/>
  <c r="J2178" i="1"/>
  <c r="H2210" i="1"/>
  <c r="J2210" i="1"/>
  <c r="H2242" i="1"/>
  <c r="J2242" i="1"/>
  <c r="H2274" i="1"/>
  <c r="J2274" i="1"/>
  <c r="H2306" i="1"/>
  <c r="J2306" i="1"/>
  <c r="H2338" i="1"/>
  <c r="J2338" i="1"/>
  <c r="H2370" i="1"/>
  <c r="J2370" i="1"/>
  <c r="H2402" i="1"/>
  <c r="J2402" i="1"/>
  <c r="H2434" i="1"/>
  <c r="J2434" i="1"/>
  <c r="H2466" i="1"/>
  <c r="J2466" i="1"/>
  <c r="H2498" i="1"/>
  <c r="J2498" i="1"/>
  <c r="H2530" i="1"/>
  <c r="J2530" i="1"/>
  <c r="H2562" i="1"/>
  <c r="J2562" i="1"/>
  <c r="H2594" i="1"/>
  <c r="J2594" i="1"/>
  <c r="H2626" i="1"/>
  <c r="J2626" i="1"/>
  <c r="H2658" i="1"/>
  <c r="J2658" i="1"/>
  <c r="H2690" i="1"/>
  <c r="J2690" i="1"/>
  <c r="H2722" i="1"/>
  <c r="J2722" i="1"/>
  <c r="H2754" i="1"/>
  <c r="J2754" i="1"/>
  <c r="H2786" i="1"/>
  <c r="J2786" i="1"/>
  <c r="H2818" i="1"/>
  <c r="J2818" i="1"/>
  <c r="H2850" i="1"/>
  <c r="J2850" i="1"/>
  <c r="H2882" i="1"/>
  <c r="J2882" i="1"/>
  <c r="H2914" i="1"/>
  <c r="J2914" i="1"/>
  <c r="H2946" i="1"/>
  <c r="J2946" i="1"/>
  <c r="H2978" i="1"/>
  <c r="J2978" i="1"/>
  <c r="H3010" i="1"/>
  <c r="J3010" i="1"/>
  <c r="H3042" i="1"/>
  <c r="J3042" i="1"/>
  <c r="H3074" i="1"/>
  <c r="J3074" i="1"/>
  <c r="H3106" i="1"/>
  <c r="J3106" i="1"/>
  <c r="H3138" i="1"/>
  <c r="J3138" i="1"/>
  <c r="H3170" i="1"/>
  <c r="J3170" i="1"/>
  <c r="H3202" i="1"/>
  <c r="J3202" i="1"/>
  <c r="H3234" i="1"/>
  <c r="J3234" i="1"/>
  <c r="H3274" i="1"/>
  <c r="J3274" i="1"/>
  <c r="H3314" i="1"/>
  <c r="J3314" i="1"/>
  <c r="H3394" i="1"/>
  <c r="J3394" i="1"/>
  <c r="H3589" i="1"/>
  <c r="J3589" i="1"/>
  <c r="H3645" i="1"/>
  <c r="J3645" i="1"/>
  <c r="H3701" i="1"/>
  <c r="J3701" i="1"/>
  <c r="H3749" i="1"/>
  <c r="J3749" i="1"/>
  <c r="H3805" i="1"/>
  <c r="J3805" i="1"/>
  <c r="H3861" i="1"/>
  <c r="J3861" i="1"/>
  <c r="H3909" i="1"/>
  <c r="J3909" i="1"/>
  <c r="H3957" i="1"/>
  <c r="J3957" i="1"/>
  <c r="H2982" i="1"/>
  <c r="J2982" i="1"/>
  <c r="H3134" i="1"/>
  <c r="J3134" i="1"/>
  <c r="H3222" i="1"/>
  <c r="J3222" i="1"/>
  <c r="H3294" i="1"/>
  <c r="J3294" i="1"/>
  <c r="H3382" i="1"/>
  <c r="J3382" i="1"/>
  <c r="H3478" i="1"/>
  <c r="J3478" i="1"/>
  <c r="H3558" i="1"/>
  <c r="J3558" i="1"/>
  <c r="H3654" i="1"/>
  <c r="J3654" i="1"/>
  <c r="H3742" i="1"/>
  <c r="J3742" i="1"/>
  <c r="H3822" i="1"/>
  <c r="J3822" i="1"/>
  <c r="H3910" i="1"/>
  <c r="J3910" i="1"/>
  <c r="H3990" i="1"/>
  <c r="J3990" i="1"/>
  <c r="H2511" i="1"/>
  <c r="J2511" i="1"/>
  <c r="H2615" i="1"/>
  <c r="J2615" i="1"/>
  <c r="H2735" i="1"/>
  <c r="J2735" i="1"/>
  <c r="H2831" i="1"/>
  <c r="J2831" i="1"/>
  <c r="H2927" i="1"/>
  <c r="J2927" i="1"/>
  <c r="H3047" i="1"/>
  <c r="J3047" i="1"/>
  <c r="H3159" i="1"/>
  <c r="J3159" i="1"/>
  <c r="H3271" i="1"/>
  <c r="J3271" i="1"/>
  <c r="H3375" i="1"/>
  <c r="J3375" i="1"/>
  <c r="H3479" i="1"/>
  <c r="J3479" i="1"/>
  <c r="H3575" i="1"/>
  <c r="J3575" i="1"/>
  <c r="H3671" i="1"/>
  <c r="J3671" i="1"/>
  <c r="H3775" i="1"/>
  <c r="J3775" i="1"/>
  <c r="H3879" i="1"/>
  <c r="J3879" i="1"/>
  <c r="H3975" i="1"/>
  <c r="J3975" i="1"/>
  <c r="H355" i="1"/>
  <c r="J355" i="1"/>
  <c r="H515" i="1"/>
  <c r="J515" i="1"/>
  <c r="H691" i="1"/>
  <c r="J691" i="1"/>
  <c r="H875" i="1"/>
  <c r="J875" i="1"/>
  <c r="H1051" i="1"/>
  <c r="J1051" i="1"/>
  <c r="H1219" i="1"/>
  <c r="J1219" i="1"/>
  <c r="H1403" i="1"/>
  <c r="J1403" i="1"/>
  <c r="H1571" i="1"/>
  <c r="J1571" i="1"/>
  <c r="H1731" i="1"/>
  <c r="J1731" i="1"/>
  <c r="H1931" i="1"/>
  <c r="J1931" i="1"/>
  <c r="H2075" i="1"/>
  <c r="J2075" i="1"/>
  <c r="H2259" i="1"/>
  <c r="J2259" i="1"/>
  <c r="H2435" i="1"/>
  <c r="J2435" i="1"/>
  <c r="H2595" i="1"/>
  <c r="J2595" i="1"/>
  <c r="H2811" i="1"/>
  <c r="J2811" i="1"/>
  <c r="H2963" i="1"/>
  <c r="J2963" i="1"/>
  <c r="H3123" i="1"/>
  <c r="J3123" i="1"/>
  <c r="H3307" i="1"/>
  <c r="J3307" i="1"/>
  <c r="H3499" i="1"/>
  <c r="J3499" i="1"/>
  <c r="H3667" i="1"/>
  <c r="J3667" i="1"/>
  <c r="H3859" i="1"/>
  <c r="J3859" i="1"/>
  <c r="H3557" i="1"/>
  <c r="J3557" i="1"/>
  <c r="H3613" i="1"/>
  <c r="J3613" i="1"/>
  <c r="H3693" i="1"/>
  <c r="J3693" i="1"/>
  <c r="H3781" i="1"/>
  <c r="J3781" i="1"/>
  <c r="H3853" i="1"/>
  <c r="J3853" i="1"/>
  <c r="H3949" i="1"/>
  <c r="J3949" i="1"/>
  <c r="H3078" i="1"/>
  <c r="J3078" i="1"/>
  <c r="H3214" i="1"/>
  <c r="J3214" i="1"/>
  <c r="H3342" i="1"/>
  <c r="J3342" i="1"/>
  <c r="H3462" i="1"/>
  <c r="J3462" i="1"/>
  <c r="H3574" i="1"/>
  <c r="J3574" i="1"/>
  <c r="H3694" i="1"/>
  <c r="J3694" i="1"/>
  <c r="H3814" i="1"/>
  <c r="J3814" i="1"/>
  <c r="H3942" i="1"/>
  <c r="J3942" i="1"/>
  <c r="H2319" i="1"/>
  <c r="J2319" i="1"/>
  <c r="H2423" i="1"/>
  <c r="J2423" i="1"/>
  <c r="H2567" i="1"/>
  <c r="J2567" i="1"/>
  <c r="H2719" i="1"/>
  <c r="J2719" i="1"/>
  <c r="H2871" i="1"/>
  <c r="J2871" i="1"/>
  <c r="H3031" i="1"/>
  <c r="J3031" i="1"/>
  <c r="H3199" i="1"/>
  <c r="J3199" i="1"/>
  <c r="H3351" i="1"/>
  <c r="J3351" i="1"/>
  <c r="H3511" i="1"/>
  <c r="J3511" i="1"/>
  <c r="H3655" i="1"/>
  <c r="J3655" i="1"/>
  <c r="H3807" i="1"/>
  <c r="J3807" i="1"/>
  <c r="H3951" i="1"/>
  <c r="J3951" i="1"/>
  <c r="H403" i="1"/>
  <c r="J403" i="1"/>
  <c r="H635" i="1"/>
  <c r="J635" i="1"/>
  <c r="H859" i="1"/>
  <c r="J859" i="1"/>
  <c r="H1075" i="1"/>
  <c r="J1075" i="1"/>
  <c r="H1323" i="1"/>
  <c r="J1323" i="1"/>
  <c r="H1579" i="1"/>
  <c r="J1579" i="1"/>
  <c r="H1795" i="1"/>
  <c r="J1795" i="1"/>
  <c r="H2027" i="1"/>
  <c r="J2027" i="1"/>
  <c r="H2243" i="1"/>
  <c r="J2243" i="1"/>
  <c r="H2459" i="1"/>
  <c r="J2459" i="1"/>
  <c r="H2691" i="1"/>
  <c r="J2691" i="1"/>
  <c r="H2915" i="1"/>
  <c r="J2915" i="1"/>
  <c r="H3171" i="1"/>
  <c r="J3171" i="1"/>
  <c r="H3411" i="1"/>
  <c r="J3411" i="1"/>
  <c r="H3691" i="1"/>
  <c r="J3691" i="1"/>
  <c r="H3979" i="1"/>
  <c r="J3979" i="1"/>
  <c r="H2662" i="1"/>
  <c r="J2662" i="1"/>
  <c r="H2694" i="1"/>
  <c r="J2694" i="1"/>
  <c r="H2726" i="1"/>
  <c r="J2726" i="1"/>
  <c r="H2758" i="1"/>
  <c r="J2758" i="1"/>
  <c r="H2790" i="1"/>
  <c r="J2790" i="1"/>
  <c r="H2822" i="1"/>
  <c r="J2822" i="1"/>
  <c r="H2854" i="1"/>
  <c r="J2854" i="1"/>
  <c r="H2886" i="1"/>
  <c r="J2886" i="1"/>
  <c r="H2918" i="1"/>
  <c r="J2918" i="1"/>
  <c r="H2950" i="1"/>
  <c r="J2950" i="1"/>
  <c r="H2998" i="1"/>
  <c r="J2998" i="1"/>
  <c r="H3030" i="1"/>
  <c r="J3030" i="1"/>
  <c r="H3070" i="1"/>
  <c r="J3070" i="1"/>
  <c r="H3142" i="1"/>
  <c r="J3142" i="1"/>
  <c r="H3230" i="1"/>
  <c r="J3230" i="1"/>
  <c r="H3318" i="1"/>
  <c r="J3318" i="1"/>
  <c r="H3414" i="1"/>
  <c r="J3414" i="1"/>
  <c r="H3486" i="1"/>
  <c r="J3486" i="1"/>
  <c r="H3582" i="1"/>
  <c r="J3582" i="1"/>
  <c r="H3670" i="1"/>
  <c r="J3670" i="1"/>
  <c r="H3758" i="1"/>
  <c r="J3758" i="1"/>
  <c r="H3854" i="1"/>
  <c r="J3854" i="1"/>
  <c r="H3934" i="1"/>
  <c r="J3934" i="1"/>
  <c r="H2151" i="1"/>
  <c r="J2151" i="1"/>
  <c r="H2415" i="1"/>
  <c r="J2415" i="1"/>
  <c r="H2527" i="1"/>
  <c r="J2527" i="1"/>
  <c r="H2631" i="1"/>
  <c r="J2631" i="1"/>
  <c r="H2743" i="1"/>
  <c r="J2743" i="1"/>
  <c r="H2823" i="1"/>
  <c r="J2823" i="1"/>
  <c r="H2943" i="1"/>
  <c r="J2943" i="1"/>
  <c r="H3039" i="1"/>
  <c r="J3039" i="1"/>
  <c r="H3143" i="1"/>
  <c r="J3143" i="1"/>
  <c r="H3239" i="1"/>
  <c r="J3239" i="1"/>
  <c r="H3335" i="1"/>
  <c r="J3335" i="1"/>
  <c r="H3455" i="1"/>
  <c r="J3455" i="1"/>
  <c r="H3551" i="1"/>
  <c r="J3551" i="1"/>
  <c r="H3647" i="1"/>
  <c r="J3647" i="1"/>
  <c r="H3743" i="1"/>
  <c r="J3743" i="1"/>
  <c r="H3847" i="1"/>
  <c r="J3847" i="1"/>
  <c r="H3943" i="1"/>
  <c r="J3943" i="1"/>
  <c r="H347" i="1"/>
  <c r="J347" i="1"/>
  <c r="H523" i="1"/>
  <c r="J523" i="1"/>
  <c r="H683" i="1"/>
  <c r="J683" i="1"/>
  <c r="H867" i="1"/>
  <c r="J867" i="1"/>
  <c r="H1043" i="1"/>
  <c r="J1043" i="1"/>
  <c r="H1227" i="1"/>
  <c r="J1227" i="1"/>
  <c r="H1395" i="1"/>
  <c r="J1395" i="1"/>
  <c r="H1555" i="1"/>
  <c r="J1555" i="1"/>
  <c r="H1739" i="1"/>
  <c r="J1739" i="1"/>
  <c r="H1907" i="1"/>
  <c r="J1907" i="1"/>
  <c r="H2091" i="1"/>
  <c r="J2091" i="1"/>
  <c r="H2267" i="1"/>
  <c r="J2267" i="1"/>
  <c r="H2419" i="1"/>
  <c r="J2419" i="1"/>
  <c r="H2579" i="1"/>
  <c r="J2579" i="1"/>
  <c r="H2763" i="1"/>
  <c r="J2763" i="1"/>
  <c r="H2939" i="1"/>
  <c r="J2939" i="1"/>
  <c r="H3099" i="1"/>
  <c r="J3099" i="1"/>
  <c r="H3267" i="1"/>
  <c r="J3267" i="1"/>
  <c r="H3443" i="1"/>
  <c r="J3443" i="1"/>
  <c r="H3627" i="1"/>
  <c r="J3627" i="1"/>
  <c r="H3835" i="1"/>
  <c r="J3835" i="1"/>
  <c r="H3995" i="1"/>
  <c r="J3995" i="1"/>
  <c r="H1223" i="1"/>
  <c r="J1223" i="1"/>
  <c r="H1255" i="1"/>
  <c r="J1255" i="1"/>
  <c r="H1287" i="1"/>
  <c r="J1287" i="1"/>
  <c r="H1319" i="1"/>
  <c r="J1319" i="1"/>
  <c r="H1351" i="1"/>
  <c r="J1351" i="1"/>
  <c r="H1383" i="1"/>
  <c r="J1383" i="1"/>
  <c r="H1415" i="1"/>
  <c r="J1415" i="1"/>
  <c r="H1447" i="1"/>
  <c r="J1447" i="1"/>
  <c r="H1479" i="1"/>
  <c r="J1479" i="1"/>
  <c r="H1511" i="1"/>
  <c r="J1511" i="1"/>
  <c r="H1543" i="1"/>
  <c r="J1543" i="1"/>
  <c r="H1575" i="1"/>
  <c r="J1575" i="1"/>
  <c r="H1607" i="1"/>
  <c r="J1607" i="1"/>
  <c r="H1639" i="1"/>
  <c r="J1639" i="1"/>
  <c r="H1671" i="1"/>
  <c r="J1671" i="1"/>
  <c r="H1703" i="1"/>
  <c r="J1703" i="1"/>
  <c r="H1735" i="1"/>
  <c r="J1735" i="1"/>
  <c r="H1767" i="1"/>
  <c r="J1767" i="1"/>
  <c r="H1799" i="1"/>
  <c r="J1799" i="1"/>
  <c r="H1831" i="1"/>
  <c r="J1831" i="1"/>
  <c r="H1863" i="1"/>
  <c r="J1863" i="1"/>
  <c r="H1895" i="1"/>
  <c r="J1895" i="1"/>
  <c r="H1927" i="1"/>
  <c r="J1927" i="1"/>
  <c r="H1959" i="1"/>
  <c r="J1959" i="1"/>
  <c r="H1991" i="1"/>
  <c r="J1991" i="1"/>
  <c r="H2023" i="1"/>
  <c r="J2023" i="1"/>
  <c r="H2055" i="1"/>
  <c r="J2055" i="1"/>
  <c r="H2087" i="1"/>
  <c r="J2087" i="1"/>
  <c r="H2119" i="1"/>
  <c r="J2119" i="1"/>
  <c r="H2175" i="1"/>
  <c r="J2175" i="1"/>
  <c r="H2207" i="1"/>
  <c r="J2207" i="1"/>
  <c r="H2239" i="1"/>
  <c r="J2239" i="1"/>
  <c r="H2271" i="1"/>
  <c r="J2271" i="1"/>
  <c r="H2327" i="1"/>
  <c r="J2327" i="1"/>
  <c r="H2391" i="1"/>
  <c r="J2391" i="1"/>
  <c r="H2503" i="1"/>
  <c r="J2503" i="1"/>
  <c r="H2655" i="1"/>
  <c r="J2655" i="1"/>
  <c r="H2847" i="1"/>
  <c r="J2847" i="1"/>
  <c r="H3007" i="1"/>
  <c r="J3007" i="1"/>
  <c r="H3175" i="1"/>
  <c r="J3175" i="1"/>
  <c r="H3359" i="1"/>
  <c r="J3359" i="1"/>
  <c r="H3519" i="1"/>
  <c r="J3519" i="1"/>
  <c r="H3759" i="1"/>
  <c r="J3759" i="1"/>
  <c r="H3983" i="1"/>
  <c r="J3983" i="1"/>
  <c r="H395" i="1"/>
  <c r="J395" i="1"/>
  <c r="H563" i="1"/>
  <c r="J563" i="1"/>
  <c r="H763" i="1"/>
  <c r="J763" i="1"/>
  <c r="H931" i="1"/>
  <c r="J931" i="1"/>
  <c r="H1107" i="1"/>
  <c r="J1107" i="1"/>
  <c r="H1283" i="1"/>
  <c r="J1283" i="1"/>
  <c r="H1459" i="1"/>
  <c r="J1459" i="1"/>
  <c r="H1635" i="1"/>
  <c r="J1635" i="1"/>
  <c r="H1803" i="1"/>
  <c r="J1803" i="1"/>
  <c r="H2011" i="1"/>
  <c r="J2011" i="1"/>
  <c r="H2179" i="1"/>
  <c r="J2179" i="1"/>
  <c r="H2387" i="1"/>
  <c r="J2387" i="1"/>
  <c r="H2563" i="1"/>
  <c r="J2563" i="1"/>
  <c r="H2723" i="1"/>
  <c r="J2723" i="1"/>
  <c r="H2899" i="1"/>
  <c r="J2899" i="1"/>
  <c r="H3115" i="1"/>
  <c r="J3115" i="1"/>
  <c r="H3283" i="1"/>
  <c r="J3283" i="1"/>
  <c r="H3475" i="1"/>
  <c r="J3475" i="1"/>
  <c r="H3683" i="1"/>
  <c r="J3683" i="1"/>
  <c r="H3851" i="1"/>
  <c r="J3851" i="1"/>
  <c r="H3352" i="1"/>
  <c r="J3352" i="1"/>
  <c r="H3384" i="1"/>
  <c r="J3384" i="1"/>
  <c r="H3416" i="1"/>
  <c r="J3416" i="1"/>
  <c r="H3448" i="1"/>
  <c r="J3448" i="1"/>
  <c r="H3480" i="1"/>
  <c r="J3480" i="1"/>
  <c r="H3512" i="1"/>
  <c r="J3512" i="1"/>
  <c r="H3544" i="1"/>
  <c r="J3544" i="1"/>
  <c r="H3576" i="1"/>
  <c r="J3576" i="1"/>
  <c r="H3608" i="1"/>
  <c r="J3608" i="1"/>
  <c r="H3640" i="1"/>
  <c r="J3640" i="1"/>
  <c r="H3672" i="1"/>
  <c r="J3672" i="1"/>
  <c r="H3704" i="1"/>
  <c r="J3704" i="1"/>
  <c r="H3736" i="1"/>
  <c r="J3736" i="1"/>
  <c r="H3768" i="1"/>
  <c r="J3768" i="1"/>
  <c r="H3800" i="1"/>
  <c r="J3800" i="1"/>
  <c r="H3832" i="1"/>
  <c r="J3832" i="1"/>
  <c r="H3864" i="1"/>
  <c r="J3864" i="1"/>
  <c r="H3896" i="1"/>
  <c r="J3896" i="1"/>
  <c r="H3928" i="1"/>
  <c r="J3928" i="1"/>
  <c r="H3960" i="1"/>
  <c r="J3960" i="1"/>
  <c r="H3992" i="1"/>
  <c r="J3992" i="1"/>
  <c r="H115" i="1"/>
  <c r="J115" i="1"/>
  <c r="H195" i="1"/>
  <c r="J195" i="1"/>
  <c r="H291" i="1"/>
  <c r="J291" i="1"/>
  <c r="H459" i="1"/>
  <c r="J459" i="1"/>
  <c r="H667" i="1"/>
  <c r="J667" i="1"/>
  <c r="H835" i="1"/>
  <c r="J835" i="1"/>
  <c r="H1019" i="1"/>
  <c r="J1019" i="1"/>
  <c r="H1195" i="1"/>
  <c r="J1195" i="1"/>
  <c r="H1371" i="1"/>
  <c r="J1371" i="1"/>
  <c r="H1547" i="1"/>
  <c r="J1547" i="1"/>
  <c r="H1715" i="1"/>
  <c r="J1715" i="1"/>
  <c r="H1891" i="1"/>
  <c r="J1891" i="1"/>
  <c r="H2083" i="1"/>
  <c r="J2083" i="1"/>
  <c r="H2283" i="1"/>
  <c r="J2283" i="1"/>
  <c r="H2491" i="1"/>
  <c r="J2491" i="1"/>
  <c r="H2675" i="1"/>
  <c r="J2675" i="1"/>
  <c r="H2907" i="1"/>
  <c r="J2907" i="1"/>
  <c r="H3107" i="1"/>
  <c r="J3107" i="1"/>
  <c r="H3291" i="1"/>
  <c r="J3291" i="1"/>
  <c r="H3483" i="1"/>
  <c r="J3483" i="1"/>
  <c r="H3651" i="1"/>
  <c r="J3651" i="1"/>
  <c r="H3843" i="1"/>
  <c r="J3843" i="1"/>
  <c r="H3426" i="1"/>
  <c r="J3426" i="1"/>
  <c r="H3466" i="1"/>
  <c r="J3466" i="1"/>
  <c r="H3498" i="1"/>
  <c r="J3498" i="1"/>
  <c r="H3530" i="1"/>
  <c r="J3530" i="1"/>
  <c r="H3562" i="1"/>
  <c r="J3562" i="1"/>
  <c r="H3594" i="1"/>
  <c r="J3594" i="1"/>
  <c r="H3626" i="1"/>
  <c r="J3626" i="1"/>
  <c r="H3658" i="1"/>
  <c r="J3658" i="1"/>
  <c r="H3690" i="1"/>
  <c r="J3690" i="1"/>
  <c r="H3722" i="1"/>
  <c r="J3722" i="1"/>
  <c r="H3754" i="1"/>
  <c r="J3754" i="1"/>
  <c r="H3786" i="1"/>
  <c r="J3786" i="1"/>
  <c r="H3818" i="1"/>
  <c r="J3818" i="1"/>
  <c r="H3850" i="1"/>
  <c r="J3850" i="1"/>
  <c r="H3882" i="1"/>
  <c r="J3882" i="1"/>
  <c r="H3914" i="1"/>
  <c r="J3914" i="1"/>
  <c r="H3946" i="1"/>
  <c r="J3946" i="1"/>
  <c r="H3986" i="1"/>
  <c r="J3986" i="1"/>
  <c r="H27" i="1"/>
  <c r="J27" i="1"/>
  <c r="H59" i="1"/>
  <c r="J59" i="1"/>
  <c r="H91" i="1"/>
  <c r="J91" i="1"/>
  <c r="H131" i="1"/>
  <c r="J131" i="1"/>
  <c r="H187" i="1"/>
  <c r="J187" i="1"/>
  <c r="H283" i="1"/>
  <c r="J283" i="1"/>
  <c r="H499" i="1"/>
  <c r="J499" i="1"/>
  <c r="H723" i="1"/>
  <c r="J723" i="1"/>
  <c r="H963" i="1"/>
  <c r="J963" i="1"/>
  <c r="H1211" i="1"/>
  <c r="J1211" i="1"/>
  <c r="H1451" i="1"/>
  <c r="J1451" i="1"/>
  <c r="H1691" i="1"/>
  <c r="J1691" i="1"/>
  <c r="H1923" i="1"/>
  <c r="J1923" i="1"/>
  <c r="H2195" i="1"/>
  <c r="J2195" i="1"/>
  <c r="H2403" i="1"/>
  <c r="J2403" i="1"/>
  <c r="H2651" i="1"/>
  <c r="J2651" i="1"/>
  <c r="H2867" i="1"/>
  <c r="J2867" i="1"/>
  <c r="H3091" i="1"/>
  <c r="J3091" i="1"/>
  <c r="H3347" i="1"/>
  <c r="J3347" i="1"/>
  <c r="H3595" i="1"/>
  <c r="J3595" i="1"/>
  <c r="H3883" i="1"/>
  <c r="J3883" i="1"/>
  <c r="H2827" i="1"/>
  <c r="J2827" i="1"/>
  <c r="H3619" i="1"/>
  <c r="J3619" i="1"/>
  <c r="H3931" i="1"/>
  <c r="J3931" i="1"/>
  <c r="J68" i="1"/>
  <c r="J132" i="1"/>
  <c r="J196" i="1"/>
  <c r="J260" i="1"/>
  <c r="J324" i="1"/>
  <c r="J388" i="1"/>
  <c r="J452" i="1"/>
  <c r="J516" i="1"/>
  <c r="J580" i="1"/>
  <c r="J644" i="1"/>
  <c r="J708" i="1"/>
  <c r="J772" i="1"/>
  <c r="J836" i="1"/>
  <c r="J900" i="1"/>
  <c r="J964" i="1"/>
  <c r="J1028" i="1"/>
  <c r="J1092" i="1"/>
  <c r="J1156" i="1"/>
  <c r="J1220" i="1"/>
  <c r="J1284" i="1"/>
  <c r="J73" i="1"/>
  <c r="J137" i="1"/>
  <c r="J201" i="1"/>
  <c r="J265" i="1"/>
  <c r="J329" i="1"/>
  <c r="J393" i="1"/>
  <c r="J457" i="1"/>
  <c r="J521" i="1"/>
  <c r="J585" i="1"/>
  <c r="J649" i="1"/>
  <c r="J713" i="1"/>
  <c r="J777" i="1"/>
  <c r="J841" i="1"/>
  <c r="J905" i="1"/>
  <c r="J969" i="1"/>
  <c r="J1033" i="1"/>
  <c r="J1097" i="1"/>
  <c r="J1161" i="1"/>
  <c r="J1225" i="1"/>
  <c r="J1289" i="1"/>
  <c r="J1353" i="1"/>
  <c r="H1348" i="1"/>
  <c r="J1348" i="1"/>
  <c r="H1380" i="1"/>
  <c r="J1380" i="1"/>
  <c r="H1412" i="1"/>
  <c r="J1412" i="1"/>
  <c r="H1444" i="1"/>
  <c r="J1444" i="1"/>
  <c r="H1476" i="1"/>
  <c r="J1476" i="1"/>
  <c r="H1508" i="1"/>
  <c r="J1508" i="1"/>
  <c r="H1540" i="1"/>
  <c r="J1540" i="1"/>
  <c r="H1572" i="1"/>
  <c r="J1572" i="1"/>
  <c r="H1604" i="1"/>
  <c r="J1604" i="1"/>
  <c r="H1636" i="1"/>
  <c r="J1636" i="1"/>
  <c r="H1668" i="1"/>
  <c r="J1668" i="1"/>
  <c r="H1700" i="1"/>
  <c r="J1700" i="1"/>
  <c r="H1732" i="1"/>
  <c r="J1732" i="1"/>
  <c r="H1764" i="1"/>
  <c r="J1764" i="1"/>
  <c r="H1796" i="1"/>
  <c r="J1796" i="1"/>
  <c r="H1828" i="1"/>
  <c r="J1828" i="1"/>
  <c r="H1860" i="1"/>
  <c r="J1860" i="1"/>
  <c r="H1892" i="1"/>
  <c r="J1892" i="1"/>
  <c r="H1924" i="1"/>
  <c r="J1924" i="1"/>
  <c r="H1956" i="1"/>
  <c r="J1956" i="1"/>
  <c r="H1988" i="1"/>
  <c r="J1988" i="1"/>
  <c r="H2020" i="1"/>
  <c r="J2020" i="1"/>
  <c r="H2052" i="1"/>
  <c r="J2052" i="1"/>
  <c r="H2084" i="1"/>
  <c r="J2084" i="1"/>
  <c r="H2116" i="1"/>
  <c r="J2116" i="1"/>
  <c r="H2148" i="1"/>
  <c r="J2148" i="1"/>
  <c r="H2180" i="1"/>
  <c r="J2180" i="1"/>
  <c r="H2212" i="1"/>
  <c r="J2212" i="1"/>
  <c r="H2244" i="1"/>
  <c r="J2244" i="1"/>
  <c r="H2276" i="1"/>
  <c r="J2276" i="1"/>
  <c r="H2308" i="1"/>
  <c r="J2308" i="1"/>
  <c r="H2340" i="1"/>
  <c r="J2340" i="1"/>
  <c r="H2372" i="1"/>
  <c r="J2372" i="1"/>
  <c r="H2404" i="1"/>
  <c r="J2404" i="1"/>
  <c r="H2436" i="1"/>
  <c r="J2436" i="1"/>
  <c r="H2468" i="1"/>
  <c r="J2468" i="1"/>
  <c r="H2500" i="1"/>
  <c r="J2500" i="1"/>
  <c r="H2532" i="1"/>
  <c r="J2532" i="1"/>
  <c r="H2564" i="1"/>
  <c r="J2564" i="1"/>
  <c r="H2596" i="1"/>
  <c r="J2596" i="1"/>
  <c r="H2628" i="1"/>
  <c r="J2628" i="1"/>
  <c r="H2660" i="1"/>
  <c r="J2660" i="1"/>
  <c r="H2692" i="1"/>
  <c r="J2692" i="1"/>
  <c r="H2724" i="1"/>
  <c r="J2724" i="1"/>
  <c r="H2756" i="1"/>
  <c r="J2756" i="1"/>
  <c r="H2788" i="1"/>
  <c r="J2788" i="1"/>
  <c r="H2820" i="1"/>
  <c r="J2820" i="1"/>
  <c r="H2852" i="1"/>
  <c r="J2852" i="1"/>
  <c r="H2884" i="1"/>
  <c r="J2884" i="1"/>
  <c r="H2916" i="1"/>
  <c r="J2916" i="1"/>
  <c r="H2948" i="1"/>
  <c r="J2948" i="1"/>
  <c r="H2980" i="1"/>
  <c r="J2980" i="1"/>
  <c r="H3012" i="1"/>
  <c r="J3012" i="1"/>
  <c r="H3044" i="1"/>
  <c r="J3044" i="1"/>
  <c r="H3076" i="1"/>
  <c r="J3076" i="1"/>
  <c r="H3108" i="1"/>
  <c r="J3108" i="1"/>
  <c r="H3140" i="1"/>
  <c r="J3140" i="1"/>
  <c r="H3172" i="1"/>
  <c r="J3172" i="1"/>
  <c r="H3204" i="1"/>
  <c r="J3204" i="1"/>
  <c r="H3236" i="1"/>
  <c r="J3236" i="1"/>
  <c r="H3268" i="1"/>
  <c r="J3268" i="1"/>
  <c r="H3300" i="1"/>
  <c r="J3300" i="1"/>
  <c r="H3332" i="1"/>
  <c r="J3332" i="1"/>
  <c r="H3364" i="1"/>
  <c r="J3364" i="1"/>
  <c r="H3396" i="1"/>
  <c r="J3396" i="1"/>
  <c r="H3428" i="1"/>
  <c r="J3428" i="1"/>
  <c r="H3460" i="1"/>
  <c r="J3460" i="1"/>
  <c r="H3492" i="1"/>
  <c r="J3492" i="1"/>
  <c r="H3524" i="1"/>
  <c r="J3524" i="1"/>
  <c r="H3556" i="1"/>
  <c r="J3556" i="1"/>
  <c r="H3588" i="1"/>
  <c r="J3588" i="1"/>
  <c r="H3620" i="1"/>
  <c r="J3620" i="1"/>
  <c r="H3652" i="1"/>
  <c r="J3652" i="1"/>
  <c r="H3684" i="1"/>
  <c r="J3684" i="1"/>
  <c r="H3716" i="1"/>
  <c r="J3716" i="1"/>
  <c r="H3748" i="1"/>
  <c r="J3748" i="1"/>
  <c r="H3780" i="1"/>
  <c r="J3780" i="1"/>
  <c r="H3812" i="1"/>
  <c r="J3812" i="1"/>
  <c r="H3844" i="1"/>
  <c r="J3844" i="1"/>
  <c r="H3876" i="1"/>
  <c r="J3876" i="1"/>
  <c r="H3908" i="1"/>
  <c r="J3908" i="1"/>
  <c r="H3940" i="1"/>
  <c r="J3940" i="1"/>
  <c r="H3972" i="1"/>
  <c r="J3972" i="1"/>
  <c r="H3365" i="1"/>
  <c r="J3365" i="1"/>
  <c r="H3437" i="1"/>
  <c r="J3437" i="1"/>
  <c r="H3493" i="1"/>
  <c r="J3493" i="1"/>
  <c r="H37" i="1"/>
  <c r="J37" i="1"/>
  <c r="H69" i="1"/>
  <c r="J69" i="1"/>
  <c r="H101" i="1"/>
  <c r="J101" i="1"/>
  <c r="H133" i="1"/>
  <c r="J133" i="1"/>
  <c r="H165" i="1"/>
  <c r="J165" i="1"/>
  <c r="H197" i="1"/>
  <c r="J197" i="1"/>
  <c r="H229" i="1"/>
  <c r="J229" i="1"/>
  <c r="H261" i="1"/>
  <c r="J261" i="1"/>
  <c r="H293" i="1"/>
  <c r="J293" i="1"/>
  <c r="H325" i="1"/>
  <c r="J325" i="1"/>
  <c r="H357" i="1"/>
  <c r="J357" i="1"/>
  <c r="H389" i="1"/>
  <c r="J389" i="1"/>
  <c r="H421" i="1"/>
  <c r="J421" i="1"/>
  <c r="H453" i="1"/>
  <c r="J453" i="1"/>
  <c r="H485" i="1"/>
  <c r="J485" i="1"/>
  <c r="H517" i="1"/>
  <c r="J517" i="1"/>
  <c r="H549" i="1"/>
  <c r="J549" i="1"/>
  <c r="H581" i="1"/>
  <c r="J581" i="1"/>
  <c r="H613" i="1"/>
  <c r="J613" i="1"/>
  <c r="H645" i="1"/>
  <c r="J645" i="1"/>
  <c r="H677" i="1"/>
  <c r="J677" i="1"/>
  <c r="H709" i="1"/>
  <c r="J709" i="1"/>
  <c r="H741" i="1"/>
  <c r="J741" i="1"/>
  <c r="H773" i="1"/>
  <c r="J773" i="1"/>
  <c r="H805" i="1"/>
  <c r="J805" i="1"/>
  <c r="H837" i="1"/>
  <c r="J837" i="1"/>
  <c r="H869" i="1"/>
  <c r="J869" i="1"/>
  <c r="H901" i="1"/>
  <c r="J901" i="1"/>
  <c r="H933" i="1"/>
  <c r="J933" i="1"/>
  <c r="H965" i="1"/>
  <c r="J965" i="1"/>
  <c r="H997" i="1"/>
  <c r="J997" i="1"/>
  <c r="H1029" i="1"/>
  <c r="J1029" i="1"/>
  <c r="H1061" i="1"/>
  <c r="J1061" i="1"/>
  <c r="H1093" i="1"/>
  <c r="J1093" i="1"/>
  <c r="H1125" i="1"/>
  <c r="J1125" i="1"/>
  <c r="H1157" i="1"/>
  <c r="J1157" i="1"/>
  <c r="H1189" i="1"/>
  <c r="J1189" i="1"/>
  <c r="H1221" i="1"/>
  <c r="J1221" i="1"/>
  <c r="H1253" i="1"/>
  <c r="J1253" i="1"/>
  <c r="H1285" i="1"/>
  <c r="J1285" i="1"/>
  <c r="H1317" i="1"/>
  <c r="J1317" i="1"/>
  <c r="H1349" i="1"/>
  <c r="J1349" i="1"/>
  <c r="H1381" i="1"/>
  <c r="J1381" i="1"/>
  <c r="H1413" i="1"/>
  <c r="J1413" i="1"/>
  <c r="H1445" i="1"/>
  <c r="J1445" i="1"/>
  <c r="H1477" i="1"/>
  <c r="J1477" i="1"/>
  <c r="H1509" i="1"/>
  <c r="J1509" i="1"/>
  <c r="H1541" i="1"/>
  <c r="J1541" i="1"/>
  <c r="H1573" i="1"/>
  <c r="J1573" i="1"/>
  <c r="H1605" i="1"/>
  <c r="J1605" i="1"/>
  <c r="H1637" i="1"/>
  <c r="J1637" i="1"/>
  <c r="H1669" i="1"/>
  <c r="J1669" i="1"/>
  <c r="H1701" i="1"/>
  <c r="J1701" i="1"/>
  <c r="H1733" i="1"/>
  <c r="J1733" i="1"/>
  <c r="H1765" i="1"/>
  <c r="J1765" i="1"/>
  <c r="H1797" i="1"/>
  <c r="J1797" i="1"/>
  <c r="H1829" i="1"/>
  <c r="J1829" i="1"/>
  <c r="H1861" i="1"/>
  <c r="J1861" i="1"/>
  <c r="H1893" i="1"/>
  <c r="J1893" i="1"/>
  <c r="H1925" i="1"/>
  <c r="J1925" i="1"/>
  <c r="H1957" i="1"/>
  <c r="J1957" i="1"/>
  <c r="H1989" i="1"/>
  <c r="J1989" i="1"/>
  <c r="H2021" i="1"/>
  <c r="J2021" i="1"/>
  <c r="H2053" i="1"/>
  <c r="J2053" i="1"/>
  <c r="H2085" i="1"/>
  <c r="J2085" i="1"/>
  <c r="H2117" i="1"/>
  <c r="J2117" i="1"/>
  <c r="H2149" i="1"/>
  <c r="J2149" i="1"/>
  <c r="H2181" i="1"/>
  <c r="J2181" i="1"/>
  <c r="H2213" i="1"/>
  <c r="J2213" i="1"/>
  <c r="H2245" i="1"/>
  <c r="J2245" i="1"/>
  <c r="H2277" i="1"/>
  <c r="J2277" i="1"/>
  <c r="H2309" i="1"/>
  <c r="J2309" i="1"/>
  <c r="H2341" i="1"/>
  <c r="J2341" i="1"/>
  <c r="H2373" i="1"/>
  <c r="J2373" i="1"/>
  <c r="H2405" i="1"/>
  <c r="J2405" i="1"/>
  <c r="H2437" i="1"/>
  <c r="J2437" i="1"/>
  <c r="H2469" i="1"/>
  <c r="J2469" i="1"/>
  <c r="H2501" i="1"/>
  <c r="J2501" i="1"/>
  <c r="H2533" i="1"/>
  <c r="J2533" i="1"/>
  <c r="H2565" i="1"/>
  <c r="J2565" i="1"/>
  <c r="H2597" i="1"/>
  <c r="J2597" i="1"/>
  <c r="H2629" i="1"/>
  <c r="J2629" i="1"/>
  <c r="H2661" i="1"/>
  <c r="J2661" i="1"/>
  <c r="H2693" i="1"/>
  <c r="J2693" i="1"/>
  <c r="H2725" i="1"/>
  <c r="J2725" i="1"/>
  <c r="H2757" i="1"/>
  <c r="J2757" i="1"/>
  <c r="H2789" i="1"/>
  <c r="J2789" i="1"/>
  <c r="H2821" i="1"/>
  <c r="J2821" i="1"/>
  <c r="H2853" i="1"/>
  <c r="J2853" i="1"/>
  <c r="H2885" i="1"/>
  <c r="J2885" i="1"/>
  <c r="H2917" i="1"/>
  <c r="J2917" i="1"/>
  <c r="H2949" i="1"/>
  <c r="J2949" i="1"/>
  <c r="H2981" i="1"/>
  <c r="J2981" i="1"/>
  <c r="H3013" i="1"/>
  <c r="J3013" i="1"/>
  <c r="H3045" i="1"/>
  <c r="J3045" i="1"/>
  <c r="H3077" i="1"/>
  <c r="J3077" i="1"/>
  <c r="H3109" i="1"/>
  <c r="J3109" i="1"/>
  <c r="H3141" i="1"/>
  <c r="J3141" i="1"/>
  <c r="H3173" i="1"/>
  <c r="J3173" i="1"/>
  <c r="H3205" i="1"/>
  <c r="J3205" i="1"/>
  <c r="H3237" i="1"/>
  <c r="J3237" i="1"/>
  <c r="H3269" i="1"/>
  <c r="J3269" i="1"/>
  <c r="H3301" i="1"/>
  <c r="J3301" i="1"/>
  <c r="H3333" i="1"/>
  <c r="J3333" i="1"/>
  <c r="H3373" i="1"/>
  <c r="J3373" i="1"/>
  <c r="H3421" i="1"/>
  <c r="J3421" i="1"/>
  <c r="H3501" i="1"/>
  <c r="J3501" i="1"/>
  <c r="H14" i="1"/>
  <c r="J14" i="1"/>
  <c r="H46" i="1"/>
  <c r="J46" i="1"/>
  <c r="H78" i="1"/>
  <c r="J78" i="1"/>
  <c r="H110" i="1"/>
  <c r="J110" i="1"/>
  <c r="H142" i="1"/>
  <c r="J142" i="1"/>
  <c r="H174" i="1"/>
  <c r="J174" i="1"/>
  <c r="H238" i="1"/>
  <c r="J238" i="1"/>
  <c r="H270" i="1"/>
  <c r="J270" i="1"/>
  <c r="H302" i="1"/>
  <c r="J302" i="1"/>
  <c r="H334" i="1"/>
  <c r="J334" i="1"/>
  <c r="H366" i="1"/>
  <c r="J366" i="1"/>
  <c r="H398" i="1"/>
  <c r="J398" i="1"/>
  <c r="H430" i="1"/>
  <c r="J430" i="1"/>
  <c r="H462" i="1"/>
  <c r="J462" i="1"/>
  <c r="H494" i="1"/>
  <c r="J494" i="1"/>
  <c r="H526" i="1"/>
  <c r="J526" i="1"/>
  <c r="H558" i="1"/>
  <c r="J558" i="1"/>
  <c r="H590" i="1"/>
  <c r="J590" i="1"/>
  <c r="H622" i="1"/>
  <c r="J622" i="1"/>
  <c r="H654" i="1"/>
  <c r="J654" i="1"/>
  <c r="H686" i="1"/>
  <c r="J686" i="1"/>
  <c r="H718" i="1"/>
  <c r="J718" i="1"/>
  <c r="H750" i="1"/>
  <c r="J750" i="1"/>
  <c r="H782" i="1"/>
  <c r="J782" i="1"/>
  <c r="H814" i="1"/>
  <c r="J814" i="1"/>
  <c r="H846" i="1"/>
  <c r="J846" i="1"/>
  <c r="H878" i="1"/>
  <c r="J878" i="1"/>
  <c r="H910" i="1"/>
  <c r="J910" i="1"/>
  <c r="H942" i="1"/>
  <c r="J942" i="1"/>
  <c r="H974" i="1"/>
  <c r="J974" i="1"/>
  <c r="H1006" i="1"/>
  <c r="J1006" i="1"/>
  <c r="H1038" i="1"/>
  <c r="J1038" i="1"/>
  <c r="H1070" i="1"/>
  <c r="J1070" i="1"/>
  <c r="H1102" i="1"/>
  <c r="J1102" i="1"/>
  <c r="H1134" i="1"/>
  <c r="J1134" i="1"/>
  <c r="H1166" i="1"/>
  <c r="J1166" i="1"/>
  <c r="H1198" i="1"/>
  <c r="J1198" i="1"/>
  <c r="H1230" i="1"/>
  <c r="J1230" i="1"/>
  <c r="H1262" i="1"/>
  <c r="J1262" i="1"/>
  <c r="H1294" i="1"/>
  <c r="J1294" i="1"/>
  <c r="H1326" i="1"/>
  <c r="J1326" i="1"/>
  <c r="H1358" i="1"/>
  <c r="J1358" i="1"/>
  <c r="H1390" i="1"/>
  <c r="J1390" i="1"/>
  <c r="H1422" i="1"/>
  <c r="J1422" i="1"/>
  <c r="H1454" i="1"/>
  <c r="J1454" i="1"/>
  <c r="H1486" i="1"/>
  <c r="J1486" i="1"/>
  <c r="H1518" i="1"/>
  <c r="J1518" i="1"/>
  <c r="H1550" i="1"/>
  <c r="J1550" i="1"/>
  <c r="H1582" i="1"/>
  <c r="J1582" i="1"/>
  <c r="H1614" i="1"/>
  <c r="J1614" i="1"/>
  <c r="H1646" i="1"/>
  <c r="J1646" i="1"/>
  <c r="H1678" i="1"/>
  <c r="J1678" i="1"/>
  <c r="H1710" i="1"/>
  <c r="J1710" i="1"/>
  <c r="H1742" i="1"/>
  <c r="J1742" i="1"/>
  <c r="H1774" i="1"/>
  <c r="J1774" i="1"/>
  <c r="H1806" i="1"/>
  <c r="J1806" i="1"/>
  <c r="H1838" i="1"/>
  <c r="J1838" i="1"/>
  <c r="H1870" i="1"/>
  <c r="J1870" i="1"/>
  <c r="H1902" i="1"/>
  <c r="J1902" i="1"/>
  <c r="H1934" i="1"/>
  <c r="J1934" i="1"/>
  <c r="H1966" i="1"/>
  <c r="J1966" i="1"/>
  <c r="H1998" i="1"/>
  <c r="J1998" i="1"/>
  <c r="H2030" i="1"/>
  <c r="J2030" i="1"/>
  <c r="H2062" i="1"/>
  <c r="J2062" i="1"/>
  <c r="H2094" i="1"/>
  <c r="J2094" i="1"/>
  <c r="H2126" i="1"/>
  <c r="J2126" i="1"/>
  <c r="H2158" i="1"/>
  <c r="J2158" i="1"/>
  <c r="H2190" i="1"/>
  <c r="J2190" i="1"/>
  <c r="H2222" i="1"/>
  <c r="J2222" i="1"/>
  <c r="H2254" i="1"/>
  <c r="J2254" i="1"/>
  <c r="H2286" i="1"/>
  <c r="J2286" i="1"/>
  <c r="H2318" i="1"/>
  <c r="J2318" i="1"/>
  <c r="H2350" i="1"/>
  <c r="J2350" i="1"/>
  <c r="H2382" i="1"/>
  <c r="J2382" i="1"/>
  <c r="H2414" i="1"/>
  <c r="J2414" i="1"/>
  <c r="H2446" i="1"/>
  <c r="J2446" i="1"/>
  <c r="H2478" i="1"/>
  <c r="J2478" i="1"/>
  <c r="H2510" i="1"/>
  <c r="J2510" i="1"/>
  <c r="H2542" i="1"/>
  <c r="J2542" i="1"/>
  <c r="H2574" i="1"/>
  <c r="J2574" i="1"/>
  <c r="H2606" i="1"/>
  <c r="J2606" i="1"/>
  <c r="H39" i="1"/>
  <c r="J39" i="1"/>
  <c r="H71" i="1"/>
  <c r="J71" i="1"/>
  <c r="H103" i="1"/>
  <c r="J103" i="1"/>
  <c r="H135" i="1"/>
  <c r="J135" i="1"/>
  <c r="H167" i="1"/>
  <c r="J167" i="1"/>
  <c r="H199" i="1"/>
  <c r="J199" i="1"/>
  <c r="H231" i="1"/>
  <c r="J231" i="1"/>
  <c r="H263" i="1"/>
  <c r="J263" i="1"/>
  <c r="H295" i="1"/>
  <c r="J295" i="1"/>
  <c r="H327" i="1"/>
  <c r="J327" i="1"/>
  <c r="H359" i="1"/>
  <c r="J359" i="1"/>
  <c r="H391" i="1"/>
  <c r="J391" i="1"/>
  <c r="H423" i="1"/>
  <c r="J423" i="1"/>
  <c r="H455" i="1"/>
  <c r="J455" i="1"/>
  <c r="H487" i="1"/>
  <c r="J487" i="1"/>
  <c r="H519" i="1"/>
  <c r="J519" i="1"/>
  <c r="H551" i="1"/>
  <c r="J551" i="1"/>
  <c r="H583" i="1"/>
  <c r="J583" i="1"/>
  <c r="H615" i="1"/>
  <c r="J615" i="1"/>
  <c r="H647" i="1"/>
  <c r="J647" i="1"/>
  <c r="H679" i="1"/>
  <c r="J679" i="1"/>
  <c r="H711" i="1"/>
  <c r="J711" i="1"/>
  <c r="H743" i="1"/>
  <c r="J743" i="1"/>
  <c r="H775" i="1"/>
  <c r="J775" i="1"/>
  <c r="H807" i="1"/>
  <c r="J807" i="1"/>
  <c r="H839" i="1"/>
  <c r="J839" i="1"/>
  <c r="H871" i="1"/>
  <c r="J871" i="1"/>
  <c r="H903" i="1"/>
  <c r="J903" i="1"/>
  <c r="H935" i="1"/>
  <c r="J935" i="1"/>
  <c r="H967" i="1"/>
  <c r="J967" i="1"/>
  <c r="H999" i="1"/>
  <c r="J999" i="1"/>
  <c r="H1031" i="1"/>
  <c r="J1031" i="1"/>
  <c r="H1063" i="1"/>
  <c r="J1063" i="1"/>
  <c r="H1095" i="1"/>
  <c r="J1095" i="1"/>
  <c r="H1127" i="1"/>
  <c r="J1127" i="1"/>
  <c r="H1159" i="1"/>
  <c r="J1159" i="1"/>
  <c r="H1191" i="1"/>
  <c r="J1191" i="1"/>
  <c r="H32" i="1"/>
  <c r="J32" i="1"/>
  <c r="H64" i="1"/>
  <c r="J64" i="1"/>
  <c r="H96" i="1"/>
  <c r="J96" i="1"/>
  <c r="H128" i="1"/>
  <c r="J128" i="1"/>
  <c r="H160" i="1"/>
  <c r="J160" i="1"/>
  <c r="H192" i="1"/>
  <c r="J192" i="1"/>
  <c r="H224" i="1"/>
  <c r="J224" i="1"/>
  <c r="H256" i="1"/>
  <c r="J256" i="1"/>
  <c r="H288" i="1"/>
  <c r="J288" i="1"/>
  <c r="H320" i="1"/>
  <c r="J320" i="1"/>
  <c r="H352" i="1"/>
  <c r="J352" i="1"/>
  <c r="H384" i="1"/>
  <c r="J384" i="1"/>
  <c r="H416" i="1"/>
  <c r="J416" i="1"/>
  <c r="H448" i="1"/>
  <c r="J448" i="1"/>
  <c r="H480" i="1"/>
  <c r="J480" i="1"/>
  <c r="H512" i="1"/>
  <c r="J512" i="1"/>
  <c r="H544" i="1"/>
  <c r="J544" i="1"/>
  <c r="H576" i="1"/>
  <c r="J576" i="1"/>
  <c r="H608" i="1"/>
  <c r="J608" i="1"/>
  <c r="H640" i="1"/>
  <c r="J640" i="1"/>
  <c r="H672" i="1"/>
  <c r="J672" i="1"/>
  <c r="H704" i="1"/>
  <c r="J704" i="1"/>
  <c r="H736" i="1"/>
  <c r="J736" i="1"/>
  <c r="H768" i="1"/>
  <c r="J768" i="1"/>
  <c r="H800" i="1"/>
  <c r="J800" i="1"/>
  <c r="H832" i="1"/>
  <c r="J832" i="1"/>
  <c r="H864" i="1"/>
  <c r="J864" i="1"/>
  <c r="H896" i="1"/>
  <c r="J896" i="1"/>
  <c r="H928" i="1"/>
  <c r="J928" i="1"/>
  <c r="H960" i="1"/>
  <c r="J960" i="1"/>
  <c r="H992" i="1"/>
  <c r="J992" i="1"/>
  <c r="H1024" i="1"/>
  <c r="J1024" i="1"/>
  <c r="H1056" i="1"/>
  <c r="J1056" i="1"/>
  <c r="H1088" i="1"/>
  <c r="J1088" i="1"/>
  <c r="H1120" i="1"/>
  <c r="J1120" i="1"/>
  <c r="H1152" i="1"/>
  <c r="J1152" i="1"/>
  <c r="H1184" i="1"/>
  <c r="J1184" i="1"/>
  <c r="H1216" i="1"/>
  <c r="J1216" i="1"/>
  <c r="H1248" i="1"/>
  <c r="J1248" i="1"/>
  <c r="H1280" i="1"/>
  <c r="J1280" i="1"/>
  <c r="H1312" i="1"/>
  <c r="J1312" i="1"/>
  <c r="H1344" i="1"/>
  <c r="J1344" i="1"/>
  <c r="H1376" i="1"/>
  <c r="J1376" i="1"/>
  <c r="H1408" i="1"/>
  <c r="J1408" i="1"/>
  <c r="H1440" i="1"/>
  <c r="J1440" i="1"/>
  <c r="H1472" i="1"/>
  <c r="J1472" i="1"/>
  <c r="H1504" i="1"/>
  <c r="J1504" i="1"/>
  <c r="H1536" i="1"/>
  <c r="J1536" i="1"/>
  <c r="H1568" i="1"/>
  <c r="J1568" i="1"/>
  <c r="H1600" i="1"/>
  <c r="J1600" i="1"/>
  <c r="H1632" i="1"/>
  <c r="J1632" i="1"/>
  <c r="H1664" i="1"/>
  <c r="J1664" i="1"/>
  <c r="H1696" i="1"/>
  <c r="J1696" i="1"/>
  <c r="H1728" i="1"/>
  <c r="J1728" i="1"/>
  <c r="H1760" i="1"/>
  <c r="J1760" i="1"/>
  <c r="H1792" i="1"/>
  <c r="J1792" i="1"/>
  <c r="H1824" i="1"/>
  <c r="J1824" i="1"/>
  <c r="H1856" i="1"/>
  <c r="J1856" i="1"/>
  <c r="H1888" i="1"/>
  <c r="J1888" i="1"/>
  <c r="H1920" i="1"/>
  <c r="J1920" i="1"/>
  <c r="H1952" i="1"/>
  <c r="J1952" i="1"/>
  <c r="H1984" i="1"/>
  <c r="J1984" i="1"/>
  <c r="H2016" i="1"/>
  <c r="J2016" i="1"/>
  <c r="H2048" i="1"/>
  <c r="J2048" i="1"/>
  <c r="H2080" i="1"/>
  <c r="J2080" i="1"/>
  <c r="H2112" i="1"/>
  <c r="J2112" i="1"/>
  <c r="H2144" i="1"/>
  <c r="J2144" i="1"/>
  <c r="H2176" i="1"/>
  <c r="J2176" i="1"/>
  <c r="H2208" i="1"/>
  <c r="J2208" i="1"/>
  <c r="H2240" i="1"/>
  <c r="J2240" i="1"/>
  <c r="H2272" i="1"/>
  <c r="J2272" i="1"/>
  <c r="H2304" i="1"/>
  <c r="J2304" i="1"/>
  <c r="H2336" i="1"/>
  <c r="J2336" i="1"/>
  <c r="H2368" i="1"/>
  <c r="J2368" i="1"/>
  <c r="H2400" i="1"/>
  <c r="J2400" i="1"/>
  <c r="H2432" i="1"/>
  <c r="J2432" i="1"/>
  <c r="H2464" i="1"/>
  <c r="J2464" i="1"/>
  <c r="H2496" i="1"/>
  <c r="J2496" i="1"/>
  <c r="H2528" i="1"/>
  <c r="J2528" i="1"/>
  <c r="H2560" i="1"/>
  <c r="J2560" i="1"/>
  <c r="H2592" i="1"/>
  <c r="J2592" i="1"/>
  <c r="H2624" i="1"/>
  <c r="J2624" i="1"/>
  <c r="H2656" i="1"/>
  <c r="J2656" i="1"/>
  <c r="H2688" i="1"/>
  <c r="J2688" i="1"/>
  <c r="H2720" i="1"/>
  <c r="J2720" i="1"/>
  <c r="H2752" i="1"/>
  <c r="J2752" i="1"/>
  <c r="H2784" i="1"/>
  <c r="J2784" i="1"/>
  <c r="H2816" i="1"/>
  <c r="J2816" i="1"/>
  <c r="H2848" i="1"/>
  <c r="J2848" i="1"/>
  <c r="H2880" i="1"/>
  <c r="J2880" i="1"/>
  <c r="H2912" i="1"/>
  <c r="J2912" i="1"/>
  <c r="H2944" i="1"/>
  <c r="J2944" i="1"/>
  <c r="H2976" i="1"/>
  <c r="J2976" i="1"/>
  <c r="H3008" i="1"/>
  <c r="J3008" i="1"/>
  <c r="H3040" i="1"/>
  <c r="J3040" i="1"/>
  <c r="H3072" i="1"/>
  <c r="J3072" i="1"/>
  <c r="H3104" i="1"/>
  <c r="J3104" i="1"/>
  <c r="H3136" i="1"/>
  <c r="J3136" i="1"/>
  <c r="H3168" i="1"/>
  <c r="J3168" i="1"/>
  <c r="H3200" i="1"/>
  <c r="J3200" i="1"/>
  <c r="H3232" i="1"/>
  <c r="J3232" i="1"/>
  <c r="H3264" i="1"/>
  <c r="J3264" i="1"/>
  <c r="H3296" i="1"/>
  <c r="J3296" i="1"/>
  <c r="H3328" i="1"/>
  <c r="J3328" i="1"/>
  <c r="H1401" i="1"/>
  <c r="J1401" i="1"/>
  <c r="H1433" i="1"/>
  <c r="J1433" i="1"/>
  <c r="H1465" i="1"/>
  <c r="J1465" i="1"/>
  <c r="H1497" i="1"/>
  <c r="J1497" i="1"/>
  <c r="H1529" i="1"/>
  <c r="J1529" i="1"/>
  <c r="H1561" i="1"/>
  <c r="J1561" i="1"/>
  <c r="H1593" i="1"/>
  <c r="J1593" i="1"/>
  <c r="H1625" i="1"/>
  <c r="J1625" i="1"/>
  <c r="H1657" i="1"/>
  <c r="J1657" i="1"/>
  <c r="H1689" i="1"/>
  <c r="J1689" i="1"/>
  <c r="H1721" i="1"/>
  <c r="J1721" i="1"/>
  <c r="H1753" i="1"/>
  <c r="J1753" i="1"/>
  <c r="H1785" i="1"/>
  <c r="J1785" i="1"/>
  <c r="H1817" i="1"/>
  <c r="J1817" i="1"/>
  <c r="H1849" i="1"/>
  <c r="J1849" i="1"/>
  <c r="H1881" i="1"/>
  <c r="J1881" i="1"/>
  <c r="H1913" i="1"/>
  <c r="J1913" i="1"/>
  <c r="H1945" i="1"/>
  <c r="J1945" i="1"/>
  <c r="H1977" i="1"/>
  <c r="J1977" i="1"/>
  <c r="H2009" i="1"/>
  <c r="J2009" i="1"/>
  <c r="H2041" i="1"/>
  <c r="J2041" i="1"/>
  <c r="H2073" i="1"/>
  <c r="J2073" i="1"/>
  <c r="H2105" i="1"/>
  <c r="J2105" i="1"/>
  <c r="H2137" i="1"/>
  <c r="J2137" i="1"/>
  <c r="H2169" i="1"/>
  <c r="J2169" i="1"/>
  <c r="H2201" i="1"/>
  <c r="J2201" i="1"/>
  <c r="H2233" i="1"/>
  <c r="J2233" i="1"/>
  <c r="H2265" i="1"/>
  <c r="J2265" i="1"/>
  <c r="H2297" i="1"/>
  <c r="J2297" i="1"/>
  <c r="H2329" i="1"/>
  <c r="J2329" i="1"/>
  <c r="H2361" i="1"/>
  <c r="J2361" i="1"/>
  <c r="H2393" i="1"/>
  <c r="J2393" i="1"/>
  <c r="H2425" i="1"/>
  <c r="J2425" i="1"/>
  <c r="H2457" i="1"/>
  <c r="J2457" i="1"/>
  <c r="H2489" i="1"/>
  <c r="J2489" i="1"/>
  <c r="H2521" i="1"/>
  <c r="J2521" i="1"/>
  <c r="H2553" i="1"/>
  <c r="J2553" i="1"/>
  <c r="H2585" i="1"/>
  <c r="J2585" i="1"/>
  <c r="H2617" i="1"/>
  <c r="J2617" i="1"/>
  <c r="H2649" i="1"/>
  <c r="J2649" i="1"/>
  <c r="H2681" i="1"/>
  <c r="J2681" i="1"/>
  <c r="H2713" i="1"/>
  <c r="J2713" i="1"/>
  <c r="H2745" i="1"/>
  <c r="J2745" i="1"/>
  <c r="H2777" i="1"/>
  <c r="J2777" i="1"/>
  <c r="H2809" i="1"/>
  <c r="J2809" i="1"/>
  <c r="H2841" i="1"/>
  <c r="J2841" i="1"/>
  <c r="H2873" i="1"/>
  <c r="J2873" i="1"/>
  <c r="H2905" i="1"/>
  <c r="J2905" i="1"/>
  <c r="H2937" i="1"/>
  <c r="J2937" i="1"/>
  <c r="H2969" i="1"/>
  <c r="J2969" i="1"/>
  <c r="H3001" i="1"/>
  <c r="J3001" i="1"/>
  <c r="H3033" i="1"/>
  <c r="J3033" i="1"/>
  <c r="H3065" i="1"/>
  <c r="J3065" i="1"/>
  <c r="H3097" i="1"/>
  <c r="J3097" i="1"/>
  <c r="H3129" i="1"/>
  <c r="J3129" i="1"/>
  <c r="H3161" i="1"/>
  <c r="J3161" i="1"/>
  <c r="H3193" i="1"/>
  <c r="J3193" i="1"/>
  <c r="H3225" i="1"/>
  <c r="J3225" i="1"/>
  <c r="H3257" i="1"/>
  <c r="J3257" i="1"/>
  <c r="H3289" i="1"/>
  <c r="J3289" i="1"/>
  <c r="H3321" i="1"/>
  <c r="J3321" i="1"/>
  <c r="H3353" i="1"/>
  <c r="J3353" i="1"/>
  <c r="H3385" i="1"/>
  <c r="J3385" i="1"/>
  <c r="H3417" i="1"/>
  <c r="J3417" i="1"/>
  <c r="H3449" i="1"/>
  <c r="J3449" i="1"/>
  <c r="H3481" i="1"/>
  <c r="J3481" i="1"/>
  <c r="H3513" i="1"/>
  <c r="J3513" i="1"/>
  <c r="H3545" i="1"/>
  <c r="J3545" i="1"/>
  <c r="H3577" i="1"/>
  <c r="J3577" i="1"/>
  <c r="H3609" i="1"/>
  <c r="J3609" i="1"/>
  <c r="H3641" i="1"/>
  <c r="J3641" i="1"/>
  <c r="H3673" i="1"/>
  <c r="J3673" i="1"/>
  <c r="H3705" i="1"/>
  <c r="J3705" i="1"/>
  <c r="H3737" i="1"/>
  <c r="J3737" i="1"/>
  <c r="H3769" i="1"/>
  <c r="J3769" i="1"/>
  <c r="H3801" i="1"/>
  <c r="J3801" i="1"/>
  <c r="H3833" i="1"/>
  <c r="J3833" i="1"/>
  <c r="H3865" i="1"/>
  <c r="J3865" i="1"/>
  <c r="H3897" i="1"/>
  <c r="J3897" i="1"/>
  <c r="H3929" i="1"/>
  <c r="J3929" i="1"/>
  <c r="H3961" i="1"/>
  <c r="J3961" i="1"/>
  <c r="H3993" i="1"/>
  <c r="J3993" i="1"/>
  <c r="H3322" i="1"/>
  <c r="J3322" i="1"/>
  <c r="H3370" i="1"/>
  <c r="J3370" i="1"/>
  <c r="H10" i="1"/>
  <c r="J10" i="1"/>
  <c r="H42" i="1"/>
  <c r="J42" i="1"/>
  <c r="H74" i="1"/>
  <c r="J74" i="1"/>
  <c r="H106" i="1"/>
  <c r="J106" i="1"/>
  <c r="H138" i="1"/>
  <c r="J138" i="1"/>
  <c r="H170" i="1"/>
  <c r="J170" i="1"/>
  <c r="H202" i="1"/>
  <c r="J202" i="1"/>
  <c r="H234" i="1"/>
  <c r="J234" i="1"/>
  <c r="H266" i="1"/>
  <c r="J266" i="1"/>
  <c r="H298" i="1"/>
  <c r="J298" i="1"/>
  <c r="H330" i="1"/>
  <c r="J330" i="1"/>
  <c r="H362" i="1"/>
  <c r="J362" i="1"/>
  <c r="H394" i="1"/>
  <c r="J394" i="1"/>
  <c r="H426" i="1"/>
  <c r="J426" i="1"/>
  <c r="H458" i="1"/>
  <c r="J458" i="1"/>
  <c r="H490" i="1"/>
  <c r="J490" i="1"/>
  <c r="H522" i="1"/>
  <c r="J522" i="1"/>
  <c r="H554" i="1"/>
  <c r="J554" i="1"/>
  <c r="H586" i="1"/>
  <c r="J586" i="1"/>
  <c r="H618" i="1"/>
  <c r="J618" i="1"/>
  <c r="H650" i="1"/>
  <c r="J650" i="1"/>
  <c r="H682" i="1"/>
  <c r="J682" i="1"/>
  <c r="H714" i="1"/>
  <c r="J714" i="1"/>
  <c r="H746" i="1"/>
  <c r="J746" i="1"/>
  <c r="H778" i="1"/>
  <c r="J778" i="1"/>
  <c r="H810" i="1"/>
  <c r="J810" i="1"/>
  <c r="H842" i="1"/>
  <c r="J842" i="1"/>
  <c r="H874" i="1"/>
  <c r="J874" i="1"/>
  <c r="H906" i="1"/>
  <c r="J906" i="1"/>
  <c r="H938" i="1"/>
  <c r="J938" i="1"/>
  <c r="H970" i="1"/>
  <c r="J970" i="1"/>
  <c r="H1002" i="1"/>
  <c r="J1002" i="1"/>
  <c r="H1034" i="1"/>
  <c r="J1034" i="1"/>
  <c r="H1066" i="1"/>
  <c r="J1066" i="1"/>
  <c r="H1098" i="1"/>
  <c r="J1098" i="1"/>
  <c r="H1130" i="1"/>
  <c r="J1130" i="1"/>
  <c r="H1162" i="1"/>
  <c r="J1162" i="1"/>
  <c r="H1194" i="1"/>
  <c r="J1194" i="1"/>
  <c r="H1226" i="1"/>
  <c r="J1226" i="1"/>
  <c r="H1258" i="1"/>
  <c r="J1258" i="1"/>
  <c r="H1290" i="1"/>
  <c r="J1290" i="1"/>
  <c r="H1322" i="1"/>
  <c r="J1322" i="1"/>
  <c r="H1354" i="1"/>
  <c r="J1354" i="1"/>
  <c r="H1386" i="1"/>
  <c r="J1386" i="1"/>
  <c r="H1418" i="1"/>
  <c r="J1418" i="1"/>
  <c r="H1450" i="1"/>
  <c r="J1450" i="1"/>
  <c r="H1482" i="1"/>
  <c r="J1482" i="1"/>
  <c r="H1514" i="1"/>
  <c r="J1514" i="1"/>
  <c r="H1546" i="1"/>
  <c r="J1546" i="1"/>
  <c r="H1578" i="1"/>
  <c r="J1578" i="1"/>
  <c r="H1610" i="1"/>
  <c r="J1610" i="1"/>
  <c r="H1642" i="1"/>
  <c r="J1642" i="1"/>
  <c r="H1674" i="1"/>
  <c r="J1674" i="1"/>
  <c r="H1706" i="1"/>
  <c r="J1706" i="1"/>
  <c r="H1738" i="1"/>
  <c r="J1738" i="1"/>
  <c r="H1770" i="1"/>
  <c r="J1770" i="1"/>
  <c r="H1802" i="1"/>
  <c r="J1802" i="1"/>
  <c r="H1834" i="1"/>
  <c r="J1834" i="1"/>
  <c r="H1866" i="1"/>
  <c r="J1866" i="1"/>
  <c r="H1898" i="1"/>
  <c r="J1898" i="1"/>
  <c r="H1930" i="1"/>
  <c r="J1930" i="1"/>
  <c r="H1962" i="1"/>
  <c r="J1962" i="1"/>
  <c r="H1994" i="1"/>
  <c r="J1994" i="1"/>
  <c r="H2026" i="1"/>
  <c r="J2026" i="1"/>
  <c r="H2058" i="1"/>
  <c r="J2058" i="1"/>
  <c r="H2090" i="1"/>
  <c r="J2090" i="1"/>
  <c r="H2122" i="1"/>
  <c r="J2122" i="1"/>
  <c r="H2154" i="1"/>
  <c r="J2154" i="1"/>
  <c r="H2186" i="1"/>
  <c r="J2186" i="1"/>
  <c r="H2218" i="1"/>
  <c r="J2218" i="1"/>
  <c r="H2250" i="1"/>
  <c r="J2250" i="1"/>
  <c r="H2282" i="1"/>
  <c r="J2282" i="1"/>
  <c r="H2314" i="1"/>
  <c r="J2314" i="1"/>
  <c r="H2346" i="1"/>
  <c r="J2346" i="1"/>
  <c r="H2378" i="1"/>
  <c r="J2378" i="1"/>
  <c r="H2410" i="1"/>
  <c r="J2410" i="1"/>
  <c r="H2442" i="1"/>
  <c r="J2442" i="1"/>
  <c r="H2474" i="1"/>
  <c r="J2474" i="1"/>
  <c r="H2506" i="1"/>
  <c r="J2506" i="1"/>
  <c r="H2538" i="1"/>
  <c r="J2538" i="1"/>
  <c r="H2570" i="1"/>
  <c r="J2570" i="1"/>
  <c r="H2602" i="1"/>
  <c r="J2602" i="1"/>
  <c r="H2634" i="1"/>
  <c r="J2634" i="1"/>
  <c r="H2666" i="1"/>
  <c r="J2666" i="1"/>
  <c r="H2698" i="1"/>
  <c r="J2698" i="1"/>
  <c r="H2730" i="1"/>
  <c r="J2730" i="1"/>
  <c r="H2762" i="1"/>
  <c r="J2762" i="1"/>
  <c r="H2794" i="1"/>
  <c r="J2794" i="1"/>
  <c r="H2826" i="1"/>
  <c r="J2826" i="1"/>
  <c r="H2858" i="1"/>
  <c r="J2858" i="1"/>
  <c r="H2890" i="1"/>
  <c r="J2890" i="1"/>
  <c r="H2922" i="1"/>
  <c r="J2922" i="1"/>
  <c r="H2954" i="1"/>
  <c r="J2954" i="1"/>
  <c r="H2986" i="1"/>
  <c r="J2986" i="1"/>
  <c r="H3018" i="1"/>
  <c r="J3018" i="1"/>
  <c r="H3050" i="1"/>
  <c r="J3050" i="1"/>
  <c r="H3082" i="1"/>
  <c r="J3082" i="1"/>
  <c r="H3114" i="1"/>
  <c r="J3114" i="1"/>
  <c r="H3146" i="1"/>
  <c r="J3146" i="1"/>
  <c r="H3178" i="1"/>
  <c r="J3178" i="1"/>
  <c r="H3210" i="1"/>
  <c r="J3210" i="1"/>
  <c r="H3242" i="1"/>
  <c r="J3242" i="1"/>
  <c r="H3282" i="1"/>
  <c r="J3282" i="1"/>
  <c r="H3338" i="1"/>
  <c r="J3338" i="1"/>
  <c r="H3418" i="1"/>
  <c r="J3418" i="1"/>
  <c r="H3605" i="1"/>
  <c r="J3605" i="1"/>
  <c r="H3661" i="1"/>
  <c r="J3661" i="1"/>
  <c r="H3709" i="1"/>
  <c r="J3709" i="1"/>
  <c r="H3765" i="1"/>
  <c r="J3765" i="1"/>
  <c r="H3813" i="1"/>
  <c r="J3813" i="1"/>
  <c r="H3869" i="1"/>
  <c r="J3869" i="1"/>
  <c r="H3917" i="1"/>
  <c r="J3917" i="1"/>
  <c r="H3973" i="1"/>
  <c r="J3973" i="1"/>
  <c r="H3062" i="1"/>
  <c r="J3062" i="1"/>
  <c r="H3150" i="1"/>
  <c r="J3150" i="1"/>
  <c r="H3238" i="1"/>
  <c r="J3238" i="1"/>
  <c r="H3326" i="1"/>
  <c r="J3326" i="1"/>
  <c r="H3406" i="1"/>
  <c r="J3406" i="1"/>
  <c r="H3502" i="1"/>
  <c r="J3502" i="1"/>
  <c r="H3590" i="1"/>
  <c r="J3590" i="1"/>
  <c r="H3678" i="1"/>
  <c r="J3678" i="1"/>
  <c r="H3766" i="1"/>
  <c r="J3766" i="1"/>
  <c r="H3846" i="1"/>
  <c r="J3846" i="1"/>
  <c r="H3926" i="1"/>
  <c r="J3926" i="1"/>
  <c r="H2135" i="1"/>
  <c r="J2135" i="1"/>
  <c r="H2535" i="1"/>
  <c r="J2535" i="1"/>
  <c r="H2639" i="1"/>
  <c r="J2639" i="1"/>
  <c r="H2759" i="1"/>
  <c r="J2759" i="1"/>
  <c r="H2863" i="1"/>
  <c r="J2863" i="1"/>
  <c r="H2959" i="1"/>
  <c r="J2959" i="1"/>
  <c r="H3079" i="1"/>
  <c r="J3079" i="1"/>
  <c r="H3183" i="1"/>
  <c r="J3183" i="1"/>
  <c r="H3295" i="1"/>
  <c r="J3295" i="1"/>
  <c r="H3407" i="1"/>
  <c r="J3407" i="1"/>
  <c r="H3495" i="1"/>
  <c r="J3495" i="1"/>
  <c r="H3599" i="1"/>
  <c r="J3599" i="1"/>
  <c r="H3687" i="1"/>
  <c r="J3687" i="1"/>
  <c r="H3799" i="1"/>
  <c r="J3799" i="1"/>
  <c r="H3903" i="1"/>
  <c r="J3903" i="1"/>
  <c r="H3999" i="1"/>
  <c r="J3999" i="1"/>
  <c r="H387" i="1"/>
  <c r="J387" i="1"/>
  <c r="H571" i="1"/>
  <c r="J571" i="1"/>
  <c r="H739" i="1"/>
  <c r="J739" i="1"/>
  <c r="H923" i="1"/>
  <c r="J923" i="1"/>
  <c r="H1091" i="1"/>
  <c r="J1091" i="1"/>
  <c r="H1267" i="1"/>
  <c r="J1267" i="1"/>
  <c r="H1435" i="1"/>
  <c r="J1435" i="1"/>
  <c r="H1611" i="1"/>
  <c r="J1611" i="1"/>
  <c r="H1779" i="1"/>
  <c r="J1779" i="1"/>
  <c r="H1971" i="1"/>
  <c r="J1971" i="1"/>
  <c r="H2131" i="1"/>
  <c r="J2131" i="1"/>
  <c r="H2315" i="1"/>
  <c r="J2315" i="1"/>
  <c r="H2475" i="1"/>
  <c r="J2475" i="1"/>
  <c r="H2643" i="1"/>
  <c r="J2643" i="1"/>
  <c r="H2859" i="1"/>
  <c r="J2859" i="1"/>
  <c r="H3003" i="1"/>
  <c r="J3003" i="1"/>
  <c r="H3155" i="1"/>
  <c r="J3155" i="1"/>
  <c r="H3355" i="1"/>
  <c r="J3355" i="1"/>
  <c r="H3547" i="1"/>
  <c r="J3547" i="1"/>
  <c r="H3715" i="1"/>
  <c r="J3715" i="1"/>
  <c r="H3899" i="1"/>
  <c r="J3899" i="1"/>
  <c r="H3565" i="1"/>
  <c r="J3565" i="1"/>
  <c r="H3637" i="1"/>
  <c r="J3637" i="1"/>
  <c r="H3717" i="1"/>
  <c r="J3717" i="1"/>
  <c r="H3797" i="1"/>
  <c r="J3797" i="1"/>
  <c r="H3877" i="1"/>
  <c r="J3877" i="1"/>
  <c r="H3965" i="1"/>
  <c r="J3965" i="1"/>
  <c r="H3118" i="1"/>
  <c r="J3118" i="1"/>
  <c r="H3246" i="1"/>
  <c r="J3246" i="1"/>
  <c r="H3374" i="1"/>
  <c r="J3374" i="1"/>
  <c r="H3494" i="1"/>
  <c r="J3494" i="1"/>
  <c r="H3598" i="1"/>
  <c r="J3598" i="1"/>
  <c r="H3726" i="1"/>
  <c r="J3726" i="1"/>
  <c r="H3838" i="1"/>
  <c r="J3838" i="1"/>
  <c r="H3974" i="1"/>
  <c r="J3974" i="1"/>
  <c r="H2343" i="1"/>
  <c r="J2343" i="1"/>
  <c r="H2455" i="1"/>
  <c r="J2455" i="1"/>
  <c r="H2599" i="1"/>
  <c r="J2599" i="1"/>
  <c r="H2751" i="1"/>
  <c r="J2751" i="1"/>
  <c r="H2911" i="1"/>
  <c r="J2911" i="1"/>
  <c r="H3071" i="1"/>
  <c r="J3071" i="1"/>
  <c r="H3231" i="1"/>
  <c r="J3231" i="1"/>
  <c r="H3383" i="1"/>
  <c r="J3383" i="1"/>
  <c r="H3543" i="1"/>
  <c r="J3543" i="1"/>
  <c r="H3703" i="1"/>
  <c r="J3703" i="1"/>
  <c r="H3839" i="1"/>
  <c r="J3839" i="1"/>
  <c r="H3991" i="1"/>
  <c r="J3991" i="1"/>
  <c r="H467" i="1"/>
  <c r="J467" i="1"/>
  <c r="H699" i="1"/>
  <c r="J699" i="1"/>
  <c r="H915" i="1"/>
  <c r="J915" i="1"/>
  <c r="H1139" i="1"/>
  <c r="J1139" i="1"/>
  <c r="H1387" i="1"/>
  <c r="J1387" i="1"/>
  <c r="H1627" i="1"/>
  <c r="J1627" i="1"/>
  <c r="H1859" i="1"/>
  <c r="J1859" i="1"/>
  <c r="H2099" i="1"/>
  <c r="J2099" i="1"/>
  <c r="H2291" i="1"/>
  <c r="J2291" i="1"/>
  <c r="H2523" i="1"/>
  <c r="J2523" i="1"/>
  <c r="H2739" i="1"/>
  <c r="J2739" i="1"/>
  <c r="H2979" i="1"/>
  <c r="J2979" i="1"/>
  <c r="H3235" i="1"/>
  <c r="J3235" i="1"/>
  <c r="H3467" i="1"/>
  <c r="J3467" i="1"/>
  <c r="H3747" i="1"/>
  <c r="J3747" i="1"/>
  <c r="H2638" i="1"/>
  <c r="J2638" i="1"/>
  <c r="H2670" i="1"/>
  <c r="J2670" i="1"/>
  <c r="H2702" i="1"/>
  <c r="J2702" i="1"/>
  <c r="H2734" i="1"/>
  <c r="J2734" i="1"/>
  <c r="H2766" i="1"/>
  <c r="J2766" i="1"/>
  <c r="H2798" i="1"/>
  <c r="J2798" i="1"/>
  <c r="H2830" i="1"/>
  <c r="J2830" i="1"/>
  <c r="H2862" i="1"/>
  <c r="J2862" i="1"/>
  <c r="H2894" i="1"/>
  <c r="J2894" i="1"/>
  <c r="H2926" i="1"/>
  <c r="J2926" i="1"/>
  <c r="H2958" i="1"/>
  <c r="J2958" i="1"/>
  <c r="H3006" i="1"/>
  <c r="J3006" i="1"/>
  <c r="H3038" i="1"/>
  <c r="J3038" i="1"/>
  <c r="H3094" i="1"/>
  <c r="J3094" i="1"/>
  <c r="H3166" i="1"/>
  <c r="J3166" i="1"/>
  <c r="H3254" i="1"/>
  <c r="J3254" i="1"/>
  <c r="H3350" i="1"/>
  <c r="J3350" i="1"/>
  <c r="H3422" i="1"/>
  <c r="J3422" i="1"/>
  <c r="H3510" i="1"/>
  <c r="J3510" i="1"/>
  <c r="H3606" i="1"/>
  <c r="J3606" i="1"/>
  <c r="H3686" i="1"/>
  <c r="J3686" i="1"/>
  <c r="H3790" i="1"/>
  <c r="J3790" i="1"/>
  <c r="H3870" i="1"/>
  <c r="J3870" i="1"/>
  <c r="H3958" i="1"/>
  <c r="J3958" i="1"/>
  <c r="H2311" i="1"/>
  <c r="J2311" i="1"/>
  <c r="H2447" i="1"/>
  <c r="J2447" i="1"/>
  <c r="H2551" i="1"/>
  <c r="J2551" i="1"/>
  <c r="H2663" i="1"/>
  <c r="J2663" i="1"/>
  <c r="H2775" i="1"/>
  <c r="J2775" i="1"/>
  <c r="H2855" i="1"/>
  <c r="J2855" i="1"/>
  <c r="H2967" i="1"/>
  <c r="J2967" i="1"/>
  <c r="H3063" i="1"/>
  <c r="J3063" i="1"/>
  <c r="H3167" i="1"/>
  <c r="J3167" i="1"/>
  <c r="H3255" i="1"/>
  <c r="J3255" i="1"/>
  <c r="H3367" i="1"/>
  <c r="J3367" i="1"/>
  <c r="H3487" i="1"/>
  <c r="J3487" i="1"/>
  <c r="H3567" i="1"/>
  <c r="J3567" i="1"/>
  <c r="H3663" i="1"/>
  <c r="J3663" i="1"/>
  <c r="H3767" i="1"/>
  <c r="J3767" i="1"/>
  <c r="H3863" i="1"/>
  <c r="J3863" i="1"/>
  <c r="H3967" i="1"/>
  <c r="J3967" i="1"/>
  <c r="H379" i="1"/>
  <c r="J379" i="1"/>
  <c r="H579" i="1"/>
  <c r="J579" i="1"/>
  <c r="H731" i="1"/>
  <c r="J731" i="1"/>
  <c r="H907" i="1"/>
  <c r="J907" i="1"/>
  <c r="H1083" i="1"/>
  <c r="J1083" i="1"/>
  <c r="H1275" i="1"/>
  <c r="J1275" i="1"/>
  <c r="H1427" i="1"/>
  <c r="J1427" i="1"/>
  <c r="H1603" i="1"/>
  <c r="J1603" i="1"/>
  <c r="H1787" i="1"/>
  <c r="J1787" i="1"/>
  <c r="H1955" i="1"/>
  <c r="J1955" i="1"/>
  <c r="H2147" i="1"/>
  <c r="J2147" i="1"/>
  <c r="H2307" i="1"/>
  <c r="J2307" i="1"/>
  <c r="H2451" i="1"/>
  <c r="J2451" i="1"/>
  <c r="H2619" i="1"/>
  <c r="J2619" i="1"/>
  <c r="H2795" i="1"/>
  <c r="J2795" i="1"/>
  <c r="H2971" i="1"/>
  <c r="J2971" i="1"/>
  <c r="H3131" i="1"/>
  <c r="J3131" i="1"/>
  <c r="H3299" i="1"/>
  <c r="J3299" i="1"/>
  <c r="H3491" i="1"/>
  <c r="J3491" i="1"/>
  <c r="H3659" i="1"/>
  <c r="J3659" i="1"/>
  <c r="H3875" i="1"/>
  <c r="J3875" i="1"/>
  <c r="H1199" i="1"/>
  <c r="J1199" i="1"/>
  <c r="H1231" i="1"/>
  <c r="J1231" i="1"/>
  <c r="H1263" i="1"/>
  <c r="J1263" i="1"/>
  <c r="H1295" i="1"/>
  <c r="J1295" i="1"/>
  <c r="H1327" i="1"/>
  <c r="J1327" i="1"/>
  <c r="H1359" i="1"/>
  <c r="J1359" i="1"/>
  <c r="H1391" i="1"/>
  <c r="J1391" i="1"/>
  <c r="H1423" i="1"/>
  <c r="J1423" i="1"/>
  <c r="H1455" i="1"/>
  <c r="J1455" i="1"/>
  <c r="H1487" i="1"/>
  <c r="J1487" i="1"/>
  <c r="H1519" i="1"/>
  <c r="J1519" i="1"/>
  <c r="H1551" i="1"/>
  <c r="J1551" i="1"/>
  <c r="H1583" i="1"/>
  <c r="J1583" i="1"/>
  <c r="H1615" i="1"/>
  <c r="J1615" i="1"/>
  <c r="H1647" i="1"/>
  <c r="J1647" i="1"/>
  <c r="H1679" i="1"/>
  <c r="J1679" i="1"/>
  <c r="H1711" i="1"/>
  <c r="J1711" i="1"/>
  <c r="H1743" i="1"/>
  <c r="J1743" i="1"/>
  <c r="H1775" i="1"/>
  <c r="J1775" i="1"/>
  <c r="H1807" i="1"/>
  <c r="J1807" i="1"/>
  <c r="H1839" i="1"/>
  <c r="J1839" i="1"/>
  <c r="H1871" i="1"/>
  <c r="J1871" i="1"/>
  <c r="H1903" i="1"/>
  <c r="J1903" i="1"/>
  <c r="H1935" i="1"/>
  <c r="J1935" i="1"/>
  <c r="H1967" i="1"/>
  <c r="J1967" i="1"/>
  <c r="H1999" i="1"/>
  <c r="J1999" i="1"/>
  <c r="H2031" i="1"/>
  <c r="J2031" i="1"/>
  <c r="H2063" i="1"/>
  <c r="J2063" i="1"/>
  <c r="H2095" i="1"/>
  <c r="J2095" i="1"/>
  <c r="H2127" i="1"/>
  <c r="J2127" i="1"/>
  <c r="H2183" i="1"/>
  <c r="J2183" i="1"/>
  <c r="H2215" i="1"/>
  <c r="J2215" i="1"/>
  <c r="H2247" i="1"/>
  <c r="J2247" i="1"/>
  <c r="H2279" i="1"/>
  <c r="J2279" i="1"/>
  <c r="H2335" i="1"/>
  <c r="J2335" i="1"/>
  <c r="H2407" i="1"/>
  <c r="J2407" i="1"/>
  <c r="H2543" i="1"/>
  <c r="J2543" i="1"/>
  <c r="H2687" i="1"/>
  <c r="J2687" i="1"/>
  <c r="H2895" i="1"/>
  <c r="J2895" i="1"/>
  <c r="H3055" i="1"/>
  <c r="J3055" i="1"/>
  <c r="H3223" i="1"/>
  <c r="J3223" i="1"/>
  <c r="H3399" i="1"/>
  <c r="J3399" i="1"/>
  <c r="H3631" i="1"/>
  <c r="J3631" i="1"/>
  <c r="H3831" i="1"/>
  <c r="J3831" i="1"/>
  <c r="H259" i="1"/>
  <c r="J259" i="1"/>
  <c r="H443" i="1"/>
  <c r="J443" i="1"/>
  <c r="H595" i="1"/>
  <c r="J595" i="1"/>
  <c r="H803" i="1"/>
  <c r="J803" i="1"/>
  <c r="H979" i="1"/>
  <c r="J979" i="1"/>
  <c r="H1147" i="1"/>
  <c r="J1147" i="1"/>
  <c r="H1331" i="1"/>
  <c r="J1331" i="1"/>
  <c r="H1491" i="1"/>
  <c r="J1491" i="1"/>
  <c r="H1675" i="1"/>
  <c r="J1675" i="1"/>
  <c r="H1851" i="1"/>
  <c r="J1851" i="1"/>
  <c r="H2067" i="1"/>
  <c r="J2067" i="1"/>
  <c r="H2227" i="1"/>
  <c r="J2227" i="1"/>
  <c r="H2427" i="1"/>
  <c r="J2427" i="1"/>
  <c r="H2611" i="1"/>
  <c r="J2611" i="1"/>
  <c r="H2771" i="1"/>
  <c r="J2771" i="1"/>
  <c r="H2947" i="1"/>
  <c r="J2947" i="1"/>
  <c r="H3147" i="1"/>
  <c r="J3147" i="1"/>
  <c r="H3323" i="1"/>
  <c r="J3323" i="1"/>
  <c r="H3507" i="1"/>
  <c r="J3507" i="1"/>
  <c r="H3731" i="1"/>
  <c r="J3731" i="1"/>
  <c r="H3915" i="1"/>
  <c r="J3915" i="1"/>
  <c r="H3360" i="1"/>
  <c r="J3360" i="1"/>
  <c r="H3392" i="1"/>
  <c r="J3392" i="1"/>
  <c r="H3424" i="1"/>
  <c r="J3424" i="1"/>
  <c r="H3456" i="1"/>
  <c r="J3456" i="1"/>
  <c r="H3488" i="1"/>
  <c r="J3488" i="1"/>
  <c r="H3520" i="1"/>
  <c r="J3520" i="1"/>
  <c r="H3552" i="1"/>
  <c r="J3552" i="1"/>
  <c r="H3584" i="1"/>
  <c r="J3584" i="1"/>
  <c r="H3616" i="1"/>
  <c r="J3616" i="1"/>
  <c r="H3648" i="1"/>
  <c r="J3648" i="1"/>
  <c r="H3680" i="1"/>
  <c r="J3680" i="1"/>
  <c r="H3712" i="1"/>
  <c r="J3712" i="1"/>
  <c r="H3744" i="1"/>
  <c r="J3744" i="1"/>
  <c r="H3776" i="1"/>
  <c r="J3776" i="1"/>
  <c r="H3808" i="1"/>
  <c r="J3808" i="1"/>
  <c r="H3840" i="1"/>
  <c r="J3840" i="1"/>
  <c r="H3872" i="1"/>
  <c r="J3872" i="1"/>
  <c r="H3904" i="1"/>
  <c r="J3904" i="1"/>
  <c r="H3936" i="1"/>
  <c r="J3936" i="1"/>
  <c r="H3968" i="1"/>
  <c r="J3968" i="1"/>
  <c r="H4000" i="1"/>
  <c r="J4000" i="1"/>
  <c r="H147" i="1"/>
  <c r="J147" i="1"/>
  <c r="H211" i="1"/>
  <c r="J211" i="1"/>
  <c r="H339" i="1"/>
  <c r="J339" i="1"/>
  <c r="H507" i="1"/>
  <c r="J507" i="1"/>
  <c r="H715" i="1"/>
  <c r="J715" i="1"/>
  <c r="H891" i="1"/>
  <c r="J891" i="1"/>
  <c r="H1059" i="1"/>
  <c r="J1059" i="1"/>
  <c r="H1243" i="1"/>
  <c r="J1243" i="1"/>
  <c r="H1419" i="1"/>
  <c r="J1419" i="1"/>
  <c r="H1595" i="1"/>
  <c r="J1595" i="1"/>
  <c r="H1771" i="1"/>
  <c r="J1771" i="1"/>
  <c r="H1947" i="1"/>
  <c r="J1947" i="1"/>
  <c r="H2123" i="1"/>
  <c r="J2123" i="1"/>
  <c r="H2331" i="1"/>
  <c r="J2331" i="1"/>
  <c r="H2539" i="1"/>
  <c r="J2539" i="1"/>
  <c r="H2747" i="1"/>
  <c r="J2747" i="1"/>
  <c r="H2955" i="1"/>
  <c r="J2955" i="1"/>
  <c r="H3139" i="1"/>
  <c r="J3139" i="1"/>
  <c r="H3331" i="1"/>
  <c r="J3331" i="1"/>
  <c r="H3523" i="1"/>
  <c r="J3523" i="1"/>
  <c r="H3707" i="1"/>
  <c r="J3707" i="1"/>
  <c r="H3907" i="1"/>
  <c r="J3907" i="1"/>
  <c r="H3442" i="1"/>
  <c r="J3442" i="1"/>
  <c r="H3474" i="1"/>
  <c r="J3474" i="1"/>
  <c r="H3506" i="1"/>
  <c r="J3506" i="1"/>
  <c r="H3538" i="1"/>
  <c r="J3538" i="1"/>
  <c r="H3570" i="1"/>
  <c r="J3570" i="1"/>
  <c r="H3602" i="1"/>
  <c r="J3602" i="1"/>
  <c r="H3634" i="1"/>
  <c r="J3634" i="1"/>
  <c r="H3666" i="1"/>
  <c r="J3666" i="1"/>
  <c r="J20" i="1"/>
  <c r="J84" i="1"/>
  <c r="J148" i="1"/>
  <c r="J212" i="1"/>
  <c r="J276" i="1"/>
  <c r="J340" i="1"/>
  <c r="J468" i="1"/>
  <c r="J532" i="1"/>
  <c r="J596" i="1"/>
  <c r="J660" i="1"/>
  <c r="J724" i="1"/>
  <c r="J788" i="1"/>
  <c r="J852" i="1"/>
  <c r="J916" i="1"/>
  <c r="J980" i="1"/>
  <c r="J1044" i="1"/>
  <c r="J1108" i="1"/>
  <c r="J1172" i="1"/>
  <c r="J1236" i="1"/>
  <c r="J1300" i="1"/>
  <c r="J25" i="1"/>
  <c r="J89" i="1"/>
  <c r="J153" i="1"/>
  <c r="J217" i="1"/>
  <c r="J281" i="1"/>
  <c r="J345" i="1"/>
  <c r="J473" i="1"/>
  <c r="J537" i="1"/>
  <c r="J601" i="1"/>
  <c r="J665" i="1"/>
  <c r="J729" i="1"/>
  <c r="J793" i="1"/>
  <c r="J857" i="1"/>
  <c r="J921" i="1"/>
  <c r="J985" i="1"/>
  <c r="J1049" i="1"/>
  <c r="J1113" i="1"/>
  <c r="J1177" i="1"/>
  <c r="J1241" i="1"/>
  <c r="J1305" i="1"/>
  <c r="J1369" i="1"/>
  <c r="J3938" i="1"/>
  <c r="J3826" i="1"/>
  <c r="J2347" i="1"/>
  <c r="J2603" i="1"/>
  <c r="J2923" i="1"/>
  <c r="J3778" i="1"/>
  <c r="H3698" i="1"/>
  <c r="J3698" i="1"/>
  <c r="H3762" i="1"/>
  <c r="J3762" i="1"/>
  <c r="H3794" i="1"/>
  <c r="J3794" i="1"/>
  <c r="H3858" i="1"/>
  <c r="J3858" i="1"/>
  <c r="H3890" i="1"/>
  <c r="J3890" i="1"/>
  <c r="H3922" i="1"/>
  <c r="J3922" i="1"/>
  <c r="H3954" i="1"/>
  <c r="J3954" i="1"/>
  <c r="H787" i="1"/>
  <c r="J787" i="1"/>
  <c r="H1251" i="1"/>
  <c r="J1251" i="1"/>
  <c r="H1507" i="1"/>
  <c r="J1507" i="1"/>
  <c r="H1747" i="1"/>
  <c r="J1747" i="1"/>
  <c r="H1987" i="1"/>
  <c r="J1987" i="1"/>
  <c r="H2467" i="1"/>
  <c r="J2467" i="1"/>
  <c r="H3675" i="1"/>
  <c r="J3675" i="1"/>
  <c r="H3947" i="1"/>
  <c r="J3947" i="1"/>
  <c r="H3699" i="1"/>
  <c r="J3699" i="1"/>
  <c r="J123" i="1"/>
  <c r="J139" i="1"/>
  <c r="J171" i="1"/>
  <c r="J203" i="1"/>
  <c r="J331" i="1"/>
  <c r="J451" i="1"/>
  <c r="J547" i="1"/>
  <c r="J675" i="1"/>
  <c r="J1035" i="1"/>
  <c r="J3874" i="1"/>
  <c r="J4002" i="1"/>
  <c r="H3787" i="1"/>
  <c r="J3787" i="1"/>
  <c r="J3714" i="1"/>
  <c r="J2251" i="1"/>
  <c r="J2699" i="1"/>
  <c r="J3275" i="1"/>
  <c r="J3403" i="1"/>
  <c r="H3746" i="1"/>
  <c r="J3746" i="1"/>
  <c r="H3810" i="1"/>
  <c r="J3810" i="1"/>
  <c r="H3842" i="1"/>
  <c r="J3842" i="1"/>
  <c r="H3906" i="1"/>
  <c r="J3906" i="1"/>
  <c r="H3970" i="1"/>
  <c r="J3970" i="1"/>
  <c r="H899" i="1"/>
  <c r="J899" i="1"/>
  <c r="H1163" i="1"/>
  <c r="J1163" i="1"/>
  <c r="H1379" i="1"/>
  <c r="J1379" i="1"/>
  <c r="H1619" i="1"/>
  <c r="J1619" i="1"/>
  <c r="H1867" i="1"/>
  <c r="J1867" i="1"/>
  <c r="H2115" i="1"/>
  <c r="J2115" i="1"/>
  <c r="H3555" i="1"/>
  <c r="J3555" i="1"/>
  <c r="H3811" i="1"/>
  <c r="J3811" i="1"/>
  <c r="H1915" i="1"/>
  <c r="J1915" i="1"/>
  <c r="H3867" i="1"/>
  <c r="J3867" i="1"/>
  <c r="J19" i="1"/>
  <c r="J35" i="1"/>
  <c r="J51" i="1"/>
  <c r="J67" i="1"/>
  <c r="J83" i="1"/>
  <c r="J99" i="1"/>
  <c r="J243" i="1"/>
  <c r="J2779" i="1"/>
  <c r="J3035" i="1"/>
  <c r="J3163" i="1"/>
  <c r="J3227" i="1"/>
  <c r="J3730" i="1"/>
  <c r="J3515" i="1"/>
  <c r="H5" i="1"/>
  <c r="H8" i="1"/>
  <c r="H206" i="1"/>
  <c r="H610" i="1"/>
  <c r="H7" i="1"/>
  <c r="H204" i="1"/>
  <c r="H207" i="1"/>
  <c r="H9" i="1"/>
  <c r="H404" i="1"/>
  <c r="H4" i="1"/>
  <c r="H407" i="1"/>
  <c r="H209" i="1"/>
  <c r="H205" i="1"/>
  <c r="H409" i="1"/>
  <c r="H405" i="1"/>
  <c r="H609" i="1"/>
  <c r="H210" i="1"/>
  <c r="H6" i="1"/>
  <c r="J3" i="1" l="1"/>
  <c r="I1410" i="1"/>
  <c r="I1204" i="1"/>
  <c r="I1208" i="1"/>
  <c r="I1006" i="1" l="1"/>
  <c r="I1207" i="1"/>
  <c r="I3" i="1"/>
  <c r="I209" i="1"/>
  <c r="I409" i="1"/>
  <c r="I204" i="1"/>
  <c r="I604" i="1"/>
  <c r="I605" i="1"/>
  <c r="I610" i="1"/>
  <c r="I5" i="1"/>
  <c r="I407" i="1"/>
  <c r="I8" i="1"/>
  <c r="I203" i="1"/>
  <c r="I608" i="1"/>
  <c r="I7" i="1"/>
  <c r="I9" i="1"/>
  <c r="I205" i="1"/>
  <c r="I410" i="1"/>
  <c r="I408" i="1"/>
  <c r="I404" i="1"/>
  <c r="I607" i="1"/>
  <c r="I207" i="1"/>
  <c r="I6" i="1"/>
  <c r="I210" i="1"/>
  <c r="I4" i="1"/>
  <c r="L4" i="1" s="1"/>
  <c r="I810" i="1"/>
  <c r="I206" i="1"/>
  <c r="I406" i="1"/>
  <c r="I609" i="1"/>
  <c r="I208" i="1"/>
  <c r="I809" i="1"/>
  <c r="I10" i="1"/>
  <c r="L10" i="1" s="1"/>
  <c r="I405" i="1"/>
  <c r="I805" i="1"/>
  <c r="I808" i="1"/>
  <c r="I403" i="1"/>
  <c r="I606" i="1"/>
  <c r="I807" i="1"/>
  <c r="I1009" i="1"/>
  <c r="I1010" i="1"/>
  <c r="L1010" i="1" s="1"/>
  <c r="I804" i="1"/>
  <c r="L804" i="1" s="1"/>
  <c r="I806" i="1"/>
  <c r="I1007" i="1"/>
  <c r="I603" i="1"/>
  <c r="I1004" i="1"/>
  <c r="I1005" i="1"/>
  <c r="I1008" i="1"/>
  <c r="I1210" i="1"/>
  <c r="L1210" i="1" s="1"/>
  <c r="I1209" i="1"/>
  <c r="I803" i="1"/>
  <c r="L803" i="1" s="1"/>
  <c r="I1409" i="1"/>
  <c r="I1205" i="1"/>
  <c r="I1404" i="1"/>
  <c r="I1405" i="1"/>
  <c r="I1610" i="1"/>
  <c r="I1206" i="1"/>
  <c r="L1206" i="1" s="1"/>
  <c r="I1408" i="1"/>
  <c r="I1609" i="1"/>
  <c r="I1407" i="1"/>
  <c r="L1407" i="1" s="1"/>
  <c r="I1003" i="1"/>
  <c r="L1007" i="1" l="1"/>
  <c r="L1405" i="1"/>
  <c r="L9" i="1"/>
  <c r="L6" i="1"/>
  <c r="L7" i="1"/>
  <c r="L1005" i="1"/>
  <c r="L807" i="1"/>
  <c r="L207" i="1"/>
  <c r="L8" i="1"/>
  <c r="L3" i="1"/>
  <c r="L805" i="1"/>
  <c r="L5" i="1"/>
  <c r="L806" i="1"/>
  <c r="L206" i="1"/>
  <c r="L1003" i="1"/>
  <c r="L1205" i="1"/>
  <c r="L603" i="1"/>
  <c r="L1610" i="1"/>
  <c r="L1008" i="1"/>
  <c r="L1009" i="1"/>
  <c r="L808" i="1"/>
  <c r="L1609" i="1"/>
  <c r="L208" i="1"/>
  <c r="L1409" i="1"/>
  <c r="L1408" i="1"/>
  <c r="L1209" i="1"/>
  <c r="L809" i="1"/>
  <c r="L408" i="1"/>
  <c r="L810" i="1"/>
  <c r="L407" i="1"/>
  <c r="L604" i="1"/>
  <c r="L608" i="1"/>
  <c r="L204" i="1"/>
  <c r="L1404" i="1"/>
  <c r="L1004" i="1"/>
  <c r="L404" i="1"/>
  <c r="L403" i="1"/>
  <c r="L406" i="1"/>
  <c r="L405" i="1"/>
  <c r="L606" i="1"/>
  <c r="L609" i="1"/>
  <c r="L607" i="1"/>
  <c r="L203" i="1"/>
  <c r="L409" i="1"/>
  <c r="L209" i="1"/>
  <c r="L410" i="1"/>
  <c r="L1207" i="1"/>
  <c r="L205" i="1"/>
  <c r="L610" i="1"/>
  <c r="L1006" i="1"/>
  <c r="L210" i="1"/>
  <c r="L605" i="1"/>
  <c r="L1208" i="1"/>
  <c r="L1204" i="1"/>
  <c r="L1410" i="1"/>
  <c r="K10" i="1"/>
  <c r="K210" i="1"/>
  <c r="K410" i="1"/>
  <c r="K610" i="1"/>
  <c r="K810" i="1"/>
  <c r="K1010" i="1"/>
  <c r="K1210" i="1"/>
  <c r="K1410" i="1"/>
  <c r="K1610" i="1"/>
  <c r="K9" i="1"/>
  <c r="K209" i="1"/>
  <c r="K409" i="1"/>
  <c r="K609" i="1"/>
  <c r="K809" i="1"/>
  <c r="K1009" i="1"/>
  <c r="K1209" i="1"/>
  <c r="K1409" i="1"/>
  <c r="K1609" i="1"/>
  <c r="K6" i="1"/>
  <c r="K206" i="1"/>
  <c r="K406" i="1"/>
  <c r="K606" i="1"/>
  <c r="K806" i="1"/>
  <c r="K1006" i="1"/>
  <c r="K1206" i="1"/>
  <c r="K7" i="1"/>
  <c r="K207" i="1"/>
  <c r="K407" i="1"/>
  <c r="K607" i="1"/>
  <c r="K807" i="1"/>
  <c r="K1007" i="1"/>
  <c r="K1207" i="1"/>
  <c r="K1407" i="1"/>
  <c r="K8" i="1"/>
  <c r="K208" i="1"/>
  <c r="K408" i="1"/>
  <c r="K608" i="1"/>
  <c r="K808" i="1"/>
  <c r="K1008" i="1"/>
  <c r="K1208" i="1"/>
  <c r="K1408" i="1"/>
  <c r="K203" i="1"/>
  <c r="K403" i="1"/>
  <c r="K603" i="1"/>
  <c r="K803" i="1"/>
  <c r="K1003" i="1"/>
  <c r="K3" i="1"/>
  <c r="K5" i="1"/>
  <c r="K205" i="1"/>
  <c r="K405" i="1"/>
  <c r="K605" i="1"/>
  <c r="K805" i="1"/>
  <c r="K1005" i="1"/>
  <c r="K1205" i="1"/>
  <c r="K1405" i="1"/>
  <c r="K4" i="1"/>
  <c r="K204" i="1"/>
  <c r="K404" i="1"/>
  <c r="K604" i="1"/>
  <c r="K804" i="1"/>
  <c r="K1004" i="1"/>
  <c r="K1204" i="1"/>
  <c r="K1404" i="1"/>
  <c r="I1605" i="1"/>
  <c r="L1605" i="1" s="1"/>
  <c r="I1604" i="1"/>
  <c r="L1604" i="1" s="1"/>
  <c r="I1809" i="1"/>
  <c r="L1809" i="1" s="1"/>
  <c r="I1406" i="1"/>
  <c r="L1406" i="1" s="1"/>
  <c r="I1203" i="1"/>
  <c r="L1203" i="1" s="1"/>
  <c r="I1608" i="1"/>
  <c r="L1608" i="1" s="1"/>
  <c r="I1810" i="1"/>
  <c r="L1810" i="1" s="1"/>
  <c r="I1607" i="1"/>
  <c r="L1607" i="1" s="1"/>
  <c r="K1605" i="1" l="1"/>
  <c r="K1203" i="1"/>
  <c r="K1406" i="1"/>
  <c r="K1604" i="1"/>
  <c r="K1608" i="1"/>
  <c r="K1607" i="1"/>
  <c r="K1810" i="1"/>
  <c r="K1809" i="1"/>
  <c r="I1804" i="1"/>
  <c r="L1804" i="1" s="1"/>
  <c r="I1805" i="1"/>
  <c r="L1805" i="1" s="1"/>
  <c r="I1807" i="1"/>
  <c r="L1807" i="1" s="1"/>
  <c r="I2010" i="1"/>
  <c r="L2010" i="1" s="1"/>
  <c r="I1403" i="1"/>
  <c r="L1403" i="1" s="1"/>
  <c r="I1606" i="1"/>
  <c r="L1606" i="1" s="1"/>
  <c r="I2009" i="1"/>
  <c r="L2009" i="1" s="1"/>
  <c r="I1808" i="1"/>
  <c r="L1808" i="1" s="1"/>
  <c r="K1403" i="1" l="1"/>
  <c r="K1807" i="1"/>
  <c r="K1805" i="1"/>
  <c r="K1804" i="1"/>
  <c r="K1808" i="1"/>
  <c r="K1606" i="1"/>
  <c r="K2009" i="1"/>
  <c r="K2010" i="1"/>
  <c r="I1502" i="1"/>
  <c r="I1477" i="1"/>
  <c r="I1688" i="1"/>
  <c r="I2296" i="1"/>
  <c r="I1435" i="1"/>
  <c r="I1493" i="1"/>
  <c r="I1365" i="1"/>
  <c r="I1817" i="1"/>
  <c r="I1647" i="1"/>
  <c r="I1724" i="1"/>
  <c r="I1559" i="1"/>
  <c r="I1679" i="1"/>
  <c r="I1585" i="1"/>
  <c r="I1792" i="1"/>
  <c r="I2156" i="1"/>
  <c r="I1552" i="1"/>
  <c r="I1571" i="1"/>
  <c r="I1694" i="1"/>
  <c r="I1852" i="1"/>
  <c r="I1360" i="1"/>
  <c r="I1513" i="1"/>
  <c r="I1563" i="1"/>
  <c r="I1644" i="1"/>
  <c r="I1664" i="1"/>
  <c r="I1650" i="1"/>
  <c r="I1940" i="1"/>
  <c r="I1829" i="1"/>
  <c r="I1898" i="1"/>
  <c r="I1437" i="1"/>
  <c r="I1517" i="1"/>
  <c r="I1632" i="1"/>
  <c r="I1719" i="1"/>
  <c r="I1744" i="1"/>
  <c r="I1703" i="1"/>
  <c r="I2056" i="1"/>
  <c r="I1622" i="1"/>
  <c r="I1881" i="1"/>
  <c r="I1800" i="1"/>
  <c r="I1642" i="1"/>
  <c r="I1692" i="1"/>
  <c r="I1974" i="1"/>
  <c r="I1467" i="1"/>
  <c r="I1730" i="1"/>
  <c r="I1499" i="1"/>
  <c r="I1531" i="1"/>
  <c r="I1799" i="1"/>
  <c r="I1718" i="1"/>
  <c r="I1522" i="1"/>
  <c r="I145" i="1"/>
  <c r="L145" i="1" s="1"/>
  <c r="I17" i="1"/>
  <c r="I88" i="1"/>
  <c r="L88" i="1" s="1"/>
  <c r="I159" i="1"/>
  <c r="L159" i="1" s="1"/>
  <c r="I31" i="1"/>
  <c r="L31" i="1" s="1"/>
  <c r="I102" i="1"/>
  <c r="L102" i="1" s="1"/>
  <c r="I173" i="1"/>
  <c r="L173" i="1" s="1"/>
  <c r="I45" i="1"/>
  <c r="L45" i="1" s="1"/>
  <c r="I116" i="1"/>
  <c r="L116" i="1" s="1"/>
  <c r="I187" i="1"/>
  <c r="L187" i="1" s="1"/>
  <c r="I59" i="1"/>
  <c r="L59" i="1" s="1"/>
  <c r="I130" i="1"/>
  <c r="L130" i="1" s="1"/>
  <c r="I212" i="1"/>
  <c r="I220" i="1"/>
  <c r="I228" i="1"/>
  <c r="I238" i="1"/>
  <c r="I256" i="1"/>
  <c r="I275" i="1"/>
  <c r="I294" i="1"/>
  <c r="I314" i="1"/>
  <c r="I335" i="1"/>
  <c r="I353" i="1"/>
  <c r="I374" i="1"/>
  <c r="I400" i="1"/>
  <c r="I426" i="1"/>
  <c r="I464" i="1"/>
  <c r="I500" i="1"/>
  <c r="I562" i="1"/>
  <c r="I756" i="1"/>
  <c r="I201" i="1"/>
  <c r="L201" i="1" s="1"/>
  <c r="I137" i="1"/>
  <c r="L137" i="1" s="1"/>
  <c r="I73" i="1"/>
  <c r="L73" i="1" s="1"/>
  <c r="I144" i="1"/>
  <c r="L144" i="1" s="1"/>
  <c r="I80" i="1"/>
  <c r="L80" i="1" s="1"/>
  <c r="I16" i="1"/>
  <c r="I151" i="1"/>
  <c r="L151" i="1" s="1"/>
  <c r="I87" i="1"/>
  <c r="L87" i="1" s="1"/>
  <c r="I23" i="1"/>
  <c r="I158" i="1"/>
  <c r="L158" i="1" s="1"/>
  <c r="I94" i="1"/>
  <c r="L94" i="1" s="1"/>
  <c r="I30" i="1"/>
  <c r="L30" i="1" s="1"/>
  <c r="I165" i="1"/>
  <c r="L165" i="1" s="1"/>
  <c r="I101" i="1"/>
  <c r="L101" i="1" s="1"/>
  <c r="I37" i="1"/>
  <c r="L37" i="1" s="1"/>
  <c r="I172" i="1"/>
  <c r="L172" i="1" s="1"/>
  <c r="I108" i="1"/>
  <c r="L108" i="1" s="1"/>
  <c r="I44" i="1"/>
  <c r="L44" i="1" s="1"/>
  <c r="I179" i="1"/>
  <c r="L179" i="1" s="1"/>
  <c r="I115" i="1"/>
  <c r="L115" i="1" s="1"/>
  <c r="I51" i="1"/>
  <c r="L51" i="1" s="1"/>
  <c r="I186" i="1"/>
  <c r="L186" i="1" s="1"/>
  <c r="I122" i="1"/>
  <c r="L122" i="1" s="1"/>
  <c r="I58" i="1"/>
  <c r="L58" i="1" s="1"/>
  <c r="I213" i="1"/>
  <c r="I221" i="1"/>
  <c r="I229" i="1"/>
  <c r="I239" i="1"/>
  <c r="I248" i="1"/>
  <c r="I258" i="1"/>
  <c r="L258" i="1" s="1"/>
  <c r="I267" i="1"/>
  <c r="I276" i="1"/>
  <c r="I286" i="1"/>
  <c r="I295" i="1"/>
  <c r="I304" i="1"/>
  <c r="I315" i="1"/>
  <c r="L315" i="1" s="1"/>
  <c r="I326" i="1"/>
  <c r="I336" i="1"/>
  <c r="I345" i="1"/>
  <c r="L345" i="1" s="1"/>
  <c r="I354" i="1"/>
  <c r="I364" i="1"/>
  <c r="I375" i="1"/>
  <c r="I388" i="1"/>
  <c r="I416" i="1"/>
  <c r="I427" i="1"/>
  <c r="I448" i="1"/>
  <c r="I465" i="1"/>
  <c r="I480" i="1"/>
  <c r="L480" i="1" s="1"/>
  <c r="I508" i="1"/>
  <c r="L508" i="1" s="1"/>
  <c r="I538" i="1"/>
  <c r="I564" i="1"/>
  <c r="I596" i="1"/>
  <c r="I643" i="1"/>
  <c r="I691" i="1"/>
  <c r="I766" i="1"/>
  <c r="I129" i="1"/>
  <c r="L129" i="1" s="1"/>
  <c r="I65" i="1"/>
  <c r="L65" i="1" s="1"/>
  <c r="I136" i="1"/>
  <c r="L136" i="1" s="1"/>
  <c r="I157" i="1"/>
  <c r="L157" i="1" s="1"/>
  <c r="I29" i="1"/>
  <c r="L29" i="1" s="1"/>
  <c r="I100" i="1"/>
  <c r="L100" i="1" s="1"/>
  <c r="I171" i="1"/>
  <c r="L171" i="1" s="1"/>
  <c r="I43" i="1"/>
  <c r="L43" i="1" s="1"/>
  <c r="I114" i="1"/>
  <c r="L114" i="1" s="1"/>
  <c r="I249" i="1"/>
  <c r="I278" i="1"/>
  <c r="I296" i="1"/>
  <c r="I306" i="1"/>
  <c r="I327" i="1"/>
  <c r="I346" i="1"/>
  <c r="I366" i="1"/>
  <c r="I389" i="1"/>
  <c r="I417" i="1"/>
  <c r="I428" i="1"/>
  <c r="I450" i="1"/>
  <c r="I466" i="1"/>
  <c r="I483" i="1"/>
  <c r="I510" i="1"/>
  <c r="I566" i="1"/>
  <c r="I658" i="1"/>
  <c r="L658" i="1" s="1"/>
  <c r="I696" i="1"/>
  <c r="I774" i="1"/>
  <c r="I548" i="1"/>
  <c r="I673" i="1"/>
  <c r="L673" i="1" s="1"/>
  <c r="I193" i="1"/>
  <c r="L193" i="1" s="1"/>
  <c r="I200" i="1"/>
  <c r="L200" i="1" s="1"/>
  <c r="I72" i="1"/>
  <c r="L72" i="1" s="1"/>
  <c r="I143" i="1"/>
  <c r="L143" i="1" s="1"/>
  <c r="I79" i="1"/>
  <c r="L79" i="1" s="1"/>
  <c r="I15" i="1"/>
  <c r="I150" i="1"/>
  <c r="L150" i="1" s="1"/>
  <c r="I86" i="1"/>
  <c r="L86" i="1" s="1"/>
  <c r="I22" i="1"/>
  <c r="I93" i="1"/>
  <c r="L93" i="1" s="1"/>
  <c r="I164" i="1"/>
  <c r="L164" i="1" s="1"/>
  <c r="I36" i="1"/>
  <c r="L36" i="1" s="1"/>
  <c r="I107" i="1"/>
  <c r="L107" i="1" s="1"/>
  <c r="I178" i="1"/>
  <c r="L178" i="1" s="1"/>
  <c r="I50" i="1"/>
  <c r="L50" i="1" s="1"/>
  <c r="I214" i="1"/>
  <c r="I222" i="1"/>
  <c r="I230" i="1"/>
  <c r="L230" i="1" s="1"/>
  <c r="I240" i="1"/>
  <c r="I259" i="1"/>
  <c r="L259" i="1" s="1"/>
  <c r="I268" i="1"/>
  <c r="I287" i="1"/>
  <c r="L287" i="1" s="1"/>
  <c r="I316" i="1"/>
  <c r="L316" i="1" s="1"/>
  <c r="I337" i="1"/>
  <c r="L337" i="1" s="1"/>
  <c r="I355" i="1"/>
  <c r="I377" i="1"/>
  <c r="I540" i="1"/>
  <c r="I490" i="1"/>
  <c r="I578" i="1"/>
  <c r="I796" i="1"/>
  <c r="I185" i="1"/>
  <c r="L185" i="1" s="1"/>
  <c r="I121" i="1"/>
  <c r="L121" i="1" s="1"/>
  <c r="I57" i="1"/>
  <c r="L57" i="1" s="1"/>
  <c r="I192" i="1"/>
  <c r="L192" i="1" s="1"/>
  <c r="I128" i="1"/>
  <c r="L128" i="1" s="1"/>
  <c r="I64" i="1"/>
  <c r="L64" i="1" s="1"/>
  <c r="I199" i="1"/>
  <c r="L199" i="1" s="1"/>
  <c r="I135" i="1"/>
  <c r="L135" i="1" s="1"/>
  <c r="I71" i="1"/>
  <c r="L71" i="1" s="1"/>
  <c r="I142" i="1"/>
  <c r="L142" i="1" s="1"/>
  <c r="I78" i="1"/>
  <c r="L78" i="1" s="1"/>
  <c r="I14" i="1"/>
  <c r="I149" i="1"/>
  <c r="L149" i="1" s="1"/>
  <c r="I85" i="1"/>
  <c r="L85" i="1" s="1"/>
  <c r="I21" i="1"/>
  <c r="I156" i="1"/>
  <c r="L156" i="1" s="1"/>
  <c r="I92" i="1"/>
  <c r="L92" i="1" s="1"/>
  <c r="I28" i="1"/>
  <c r="L28" i="1" s="1"/>
  <c r="I163" i="1"/>
  <c r="L163" i="1" s="1"/>
  <c r="I99" i="1"/>
  <c r="L99" i="1" s="1"/>
  <c r="I35" i="1"/>
  <c r="L35" i="1" s="1"/>
  <c r="I170" i="1"/>
  <c r="L170" i="1" s="1"/>
  <c r="I106" i="1"/>
  <c r="L106" i="1" s="1"/>
  <c r="I42" i="1"/>
  <c r="L42" i="1" s="1"/>
  <c r="I215" i="1"/>
  <c r="I223" i="1"/>
  <c r="I231" i="1"/>
  <c r="L231" i="1" s="1"/>
  <c r="I241" i="1"/>
  <c r="I250" i="1"/>
  <c r="L250" i="1" s="1"/>
  <c r="I260" i="1"/>
  <c r="I270" i="1"/>
  <c r="I279" i="1"/>
  <c r="L279" i="1" s="1"/>
  <c r="I288" i="1"/>
  <c r="L288" i="1" s="1"/>
  <c r="I297" i="1"/>
  <c r="I307" i="1"/>
  <c r="L307" i="1" s="1"/>
  <c r="I318" i="1"/>
  <c r="I328" i="1"/>
  <c r="L328" i="1" s="1"/>
  <c r="I338" i="1"/>
  <c r="I347" i="1"/>
  <c r="I356" i="1"/>
  <c r="L356" i="1" s="1"/>
  <c r="I367" i="1"/>
  <c r="I378" i="1"/>
  <c r="L378" i="1" s="1"/>
  <c r="I393" i="1"/>
  <c r="L393" i="1" s="1"/>
  <c r="I418" i="1"/>
  <c r="I429" i="1"/>
  <c r="L429" i="1" s="1"/>
  <c r="I452" i="1"/>
  <c r="I468" i="1"/>
  <c r="I484" i="1"/>
  <c r="I512" i="1"/>
  <c r="I547" i="1"/>
  <c r="I574" i="1"/>
  <c r="I665" i="1"/>
  <c r="L665" i="1" s="1"/>
  <c r="I708" i="1"/>
  <c r="L708" i="1" s="1"/>
  <c r="I778" i="1"/>
  <c r="L778" i="1" s="1"/>
  <c r="I177" i="1"/>
  <c r="L177" i="1" s="1"/>
  <c r="I49" i="1"/>
  <c r="L49" i="1" s="1"/>
  <c r="I184" i="1"/>
  <c r="L184" i="1" s="1"/>
  <c r="I56" i="1"/>
  <c r="L56" i="1" s="1"/>
  <c r="I127" i="1"/>
  <c r="L127" i="1" s="1"/>
  <c r="I198" i="1"/>
  <c r="L198" i="1" s="1"/>
  <c r="I70" i="1"/>
  <c r="L70" i="1" s="1"/>
  <c r="I141" i="1"/>
  <c r="L141" i="1" s="1"/>
  <c r="I77" i="1"/>
  <c r="L77" i="1" s="1"/>
  <c r="I13" i="1"/>
  <c r="I148" i="1"/>
  <c r="L148" i="1" s="1"/>
  <c r="I84" i="1"/>
  <c r="L84" i="1" s="1"/>
  <c r="I20" i="1"/>
  <c r="I155" i="1"/>
  <c r="L155" i="1" s="1"/>
  <c r="I91" i="1"/>
  <c r="L91" i="1" s="1"/>
  <c r="I162" i="1"/>
  <c r="L162" i="1" s="1"/>
  <c r="I34" i="1"/>
  <c r="L34" i="1" s="1"/>
  <c r="I216" i="1"/>
  <c r="I224" i="1"/>
  <c r="I232" i="1"/>
  <c r="I242" i="1"/>
  <c r="L242" i="1" s="1"/>
  <c r="I251" i="1"/>
  <c r="L251" i="1" s="1"/>
  <c r="I262" i="1"/>
  <c r="I271" i="1"/>
  <c r="L271" i="1" s="1"/>
  <c r="I289" i="1"/>
  <c r="I308" i="1"/>
  <c r="L308" i="1" s="1"/>
  <c r="I319" i="1"/>
  <c r="I339" i="1"/>
  <c r="I358" i="1"/>
  <c r="L358" i="1" s="1"/>
  <c r="I380" i="1"/>
  <c r="I710" i="1"/>
  <c r="I113" i="1"/>
  <c r="L113" i="1" s="1"/>
  <c r="I120" i="1"/>
  <c r="L120" i="1" s="1"/>
  <c r="I191" i="1"/>
  <c r="L191" i="1" s="1"/>
  <c r="I63" i="1"/>
  <c r="L63" i="1" s="1"/>
  <c r="I134" i="1"/>
  <c r="L134" i="1" s="1"/>
  <c r="I27" i="1"/>
  <c r="I98" i="1"/>
  <c r="L98" i="1" s="1"/>
  <c r="I280" i="1"/>
  <c r="L280" i="1" s="1"/>
  <c r="I298" i="1"/>
  <c r="I329" i="1"/>
  <c r="L329" i="1" s="1"/>
  <c r="I348" i="1"/>
  <c r="L348" i="1" s="1"/>
  <c r="I368" i="1"/>
  <c r="I394" i="1"/>
  <c r="I419" i="1"/>
  <c r="I431" i="1"/>
  <c r="L431" i="1" s="1"/>
  <c r="I454" i="1"/>
  <c r="I472" i="1"/>
  <c r="L472" i="1" s="1"/>
  <c r="I516" i="1"/>
  <c r="L516" i="1" s="1"/>
  <c r="I619" i="1"/>
  <c r="I169" i="1"/>
  <c r="L169" i="1" s="1"/>
  <c r="I105" i="1"/>
  <c r="L105" i="1" s="1"/>
  <c r="I41" i="1"/>
  <c r="L41" i="1" s="1"/>
  <c r="I176" i="1"/>
  <c r="L176" i="1" s="1"/>
  <c r="I112" i="1"/>
  <c r="L112" i="1" s="1"/>
  <c r="I48" i="1"/>
  <c r="L48" i="1" s="1"/>
  <c r="I183" i="1"/>
  <c r="L183" i="1" s="1"/>
  <c r="I119" i="1"/>
  <c r="L119" i="1" s="1"/>
  <c r="I55" i="1"/>
  <c r="L55" i="1" s="1"/>
  <c r="I190" i="1"/>
  <c r="L190" i="1" s="1"/>
  <c r="I126" i="1"/>
  <c r="L126" i="1" s="1"/>
  <c r="I62" i="1"/>
  <c r="L62" i="1" s="1"/>
  <c r="I197" i="1"/>
  <c r="L197" i="1" s="1"/>
  <c r="I133" i="1"/>
  <c r="L133" i="1" s="1"/>
  <c r="I69" i="1"/>
  <c r="L69" i="1" s="1"/>
  <c r="I140" i="1"/>
  <c r="L140" i="1" s="1"/>
  <c r="I76" i="1"/>
  <c r="L76" i="1" s="1"/>
  <c r="I12" i="1"/>
  <c r="I147" i="1"/>
  <c r="L147" i="1" s="1"/>
  <c r="I83" i="1"/>
  <c r="L83" i="1" s="1"/>
  <c r="I19" i="1"/>
  <c r="I154" i="1"/>
  <c r="L154" i="1" s="1"/>
  <c r="I90" i="1"/>
  <c r="L90" i="1" s="1"/>
  <c r="I26" i="1"/>
  <c r="I217" i="1"/>
  <c r="I225" i="1"/>
  <c r="I233" i="1"/>
  <c r="I243" i="1"/>
  <c r="L243" i="1" s="1"/>
  <c r="I252" i="1"/>
  <c r="I263" i="1"/>
  <c r="L263" i="1" s="1"/>
  <c r="I272" i="1"/>
  <c r="L272" i="1" s="1"/>
  <c r="I281" i="1"/>
  <c r="I290" i="1"/>
  <c r="L290" i="1" s="1"/>
  <c r="I299" i="1"/>
  <c r="I310" i="1"/>
  <c r="I320" i="1"/>
  <c r="L320" i="1" s="1"/>
  <c r="I330" i="1"/>
  <c r="L330" i="1" s="1"/>
  <c r="I340" i="1"/>
  <c r="I350" i="1"/>
  <c r="L350" i="1" s="1"/>
  <c r="I359" i="1"/>
  <c r="L359" i="1" s="1"/>
  <c r="I370" i="1"/>
  <c r="L370" i="1" s="1"/>
  <c r="I382" i="1"/>
  <c r="I396" i="1"/>
  <c r="I421" i="1"/>
  <c r="I434" i="1"/>
  <c r="L434" i="1" s="1"/>
  <c r="I456" i="1"/>
  <c r="L456" i="1" s="1"/>
  <c r="I473" i="1"/>
  <c r="L473" i="1" s="1"/>
  <c r="I491" i="1"/>
  <c r="L491" i="1" s="1"/>
  <c r="I526" i="1"/>
  <c r="L526" i="1" s="1"/>
  <c r="I550" i="1"/>
  <c r="L550" i="1" s="1"/>
  <c r="I580" i="1"/>
  <c r="I621" i="1"/>
  <c r="I675" i="1"/>
  <c r="I732" i="1"/>
  <c r="I896" i="1"/>
  <c r="I97" i="1"/>
  <c r="L97" i="1" s="1"/>
  <c r="I33" i="1"/>
  <c r="L33" i="1" s="1"/>
  <c r="I104" i="1"/>
  <c r="L104" i="1" s="1"/>
  <c r="I175" i="1"/>
  <c r="L175" i="1" s="1"/>
  <c r="I47" i="1"/>
  <c r="L47" i="1" s="1"/>
  <c r="I118" i="1"/>
  <c r="L118" i="1" s="1"/>
  <c r="I189" i="1"/>
  <c r="L189" i="1" s="1"/>
  <c r="I61" i="1"/>
  <c r="L61" i="1" s="1"/>
  <c r="I132" i="1"/>
  <c r="L132" i="1" s="1"/>
  <c r="I146" i="1"/>
  <c r="L146" i="1" s="1"/>
  <c r="I18" i="1"/>
  <c r="I218" i="1"/>
  <c r="I226" i="1"/>
  <c r="I234" i="1"/>
  <c r="L234" i="1" s="1"/>
  <c r="I244" i="1"/>
  <c r="L244" i="1" s="1"/>
  <c r="I254" i="1"/>
  <c r="I264" i="1"/>
  <c r="L264" i="1" s="1"/>
  <c r="I273" i="1"/>
  <c r="L273" i="1" s="1"/>
  <c r="I282" i="1"/>
  <c r="I291" i="1"/>
  <c r="L291" i="1" s="1"/>
  <c r="I300" i="1"/>
  <c r="L300" i="1" s="1"/>
  <c r="I321" i="1"/>
  <c r="L321" i="1" s="1"/>
  <c r="I342" i="1"/>
  <c r="L342" i="1" s="1"/>
  <c r="I360" i="1"/>
  <c r="I383" i="1"/>
  <c r="L383" i="1" s="1"/>
  <c r="I397" i="1"/>
  <c r="L397" i="1" s="1"/>
  <c r="I424" i="1"/>
  <c r="I436" i="1"/>
  <c r="L436" i="1" s="1"/>
  <c r="I458" i="1"/>
  <c r="L458" i="1" s="1"/>
  <c r="I474" i="1"/>
  <c r="I496" i="1"/>
  <c r="I532" i="1"/>
  <c r="I553" i="1"/>
  <c r="I625" i="1"/>
  <c r="I676" i="1"/>
  <c r="I966" i="1"/>
  <c r="I690" i="1"/>
  <c r="L690" i="1" s="1"/>
  <c r="I161" i="1"/>
  <c r="L161" i="1" s="1"/>
  <c r="I168" i="1"/>
  <c r="L168" i="1" s="1"/>
  <c r="I40" i="1"/>
  <c r="L40" i="1" s="1"/>
  <c r="I111" i="1"/>
  <c r="L111" i="1" s="1"/>
  <c r="I182" i="1"/>
  <c r="L182" i="1" s="1"/>
  <c r="I54" i="1"/>
  <c r="L54" i="1" s="1"/>
  <c r="I125" i="1"/>
  <c r="L125" i="1" s="1"/>
  <c r="I196" i="1"/>
  <c r="L196" i="1" s="1"/>
  <c r="I68" i="1"/>
  <c r="L68" i="1" s="1"/>
  <c r="I139" i="1"/>
  <c r="L139" i="1" s="1"/>
  <c r="I75" i="1"/>
  <c r="L75" i="1" s="1"/>
  <c r="I11" i="1"/>
  <c r="I82" i="1"/>
  <c r="L82" i="1" s="1"/>
  <c r="I311" i="1"/>
  <c r="I332" i="1"/>
  <c r="I351" i="1"/>
  <c r="L351" i="1" s="1"/>
  <c r="I371" i="1"/>
  <c r="L371" i="1" s="1"/>
  <c r="I582" i="1"/>
  <c r="I734" i="1"/>
  <c r="L734" i="1" s="1"/>
  <c r="I629" i="1"/>
  <c r="L629" i="1" s="1"/>
  <c r="I153" i="1"/>
  <c r="L153" i="1" s="1"/>
  <c r="I89" i="1"/>
  <c r="L89" i="1" s="1"/>
  <c r="I25" i="1"/>
  <c r="I160" i="1"/>
  <c r="L160" i="1" s="1"/>
  <c r="I96" i="1"/>
  <c r="L96" i="1" s="1"/>
  <c r="I32" i="1"/>
  <c r="L32" i="1" s="1"/>
  <c r="I167" i="1"/>
  <c r="L167" i="1" s="1"/>
  <c r="I103" i="1"/>
  <c r="L103" i="1" s="1"/>
  <c r="I39" i="1"/>
  <c r="L39" i="1" s="1"/>
  <c r="I174" i="1"/>
  <c r="L174" i="1" s="1"/>
  <c r="I110" i="1"/>
  <c r="L110" i="1" s="1"/>
  <c r="I46" i="1"/>
  <c r="L46" i="1" s="1"/>
  <c r="I181" i="1"/>
  <c r="L181" i="1" s="1"/>
  <c r="I117" i="1"/>
  <c r="L117" i="1" s="1"/>
  <c r="I53" i="1"/>
  <c r="L53" i="1" s="1"/>
  <c r="I188" i="1"/>
  <c r="L188" i="1" s="1"/>
  <c r="I124" i="1"/>
  <c r="L124" i="1" s="1"/>
  <c r="I60" i="1"/>
  <c r="L60" i="1" s="1"/>
  <c r="I195" i="1"/>
  <c r="L195" i="1" s="1"/>
  <c r="I131" i="1"/>
  <c r="L131" i="1" s="1"/>
  <c r="I67" i="1"/>
  <c r="L67" i="1" s="1"/>
  <c r="I202" i="1"/>
  <c r="L202" i="1" s="1"/>
  <c r="I138" i="1"/>
  <c r="L138" i="1" s="1"/>
  <c r="I74" i="1"/>
  <c r="L74" i="1" s="1"/>
  <c r="I211" i="1"/>
  <c r="I219" i="1"/>
  <c r="I227" i="1"/>
  <c r="I236" i="1"/>
  <c r="L236" i="1" s="1"/>
  <c r="I246" i="1"/>
  <c r="I255" i="1"/>
  <c r="L255" i="1" s="1"/>
  <c r="I265" i="1"/>
  <c r="L265" i="1" s="1"/>
  <c r="I274" i="1"/>
  <c r="L274" i="1" s="1"/>
  <c r="I283" i="1"/>
  <c r="L283" i="1" s="1"/>
  <c r="I292" i="1"/>
  <c r="L292" i="1" s="1"/>
  <c r="I302" i="1"/>
  <c r="L302" i="1" s="1"/>
  <c r="I312" i="1"/>
  <c r="L312" i="1" s="1"/>
  <c r="I322" i="1"/>
  <c r="L322" i="1" s="1"/>
  <c r="I334" i="1"/>
  <c r="L334" i="1" s="1"/>
  <c r="I343" i="1"/>
  <c r="L343" i="1" s="1"/>
  <c r="I352" i="1"/>
  <c r="L352" i="1" s="1"/>
  <c r="I362" i="1"/>
  <c r="L362" i="1" s="1"/>
  <c r="I372" i="1"/>
  <c r="L372" i="1" s="1"/>
  <c r="I384" i="1"/>
  <c r="L384" i="1" s="1"/>
  <c r="I399" i="1"/>
  <c r="L399" i="1" s="1"/>
  <c r="I413" i="1"/>
  <c r="I425" i="1"/>
  <c r="I438" i="1"/>
  <c r="I462" i="1"/>
  <c r="L462" i="1" s="1"/>
  <c r="I475" i="1"/>
  <c r="L475" i="1" s="1"/>
  <c r="I498" i="1"/>
  <c r="I534" i="1"/>
  <c r="L534" i="1" s="1"/>
  <c r="I556" i="1"/>
  <c r="L556" i="1" s="1"/>
  <c r="I584" i="1"/>
  <c r="L584" i="1" s="1"/>
  <c r="I628" i="1"/>
  <c r="L628" i="1" s="1"/>
  <c r="I683" i="1"/>
  <c r="I748" i="1"/>
  <c r="L748" i="1" s="1"/>
  <c r="I1096" i="1"/>
  <c r="L1096" i="1" s="1"/>
  <c r="I81" i="1"/>
  <c r="L81" i="1" s="1"/>
  <c r="I152" i="1"/>
  <c r="L152" i="1" s="1"/>
  <c r="I24" i="1"/>
  <c r="I95" i="1"/>
  <c r="L95" i="1" s="1"/>
  <c r="I166" i="1"/>
  <c r="L166" i="1" s="1"/>
  <c r="I38" i="1"/>
  <c r="L38" i="1" s="1"/>
  <c r="I109" i="1"/>
  <c r="L109" i="1" s="1"/>
  <c r="I180" i="1"/>
  <c r="L180" i="1" s="1"/>
  <c r="I52" i="1"/>
  <c r="L52" i="1" s="1"/>
  <c r="I123" i="1"/>
  <c r="L123" i="1" s="1"/>
  <c r="I194" i="1"/>
  <c r="L194" i="1" s="1"/>
  <c r="I66" i="1"/>
  <c r="L66" i="1" s="1"/>
  <c r="I247" i="1"/>
  <c r="L247" i="1" s="1"/>
  <c r="I266" i="1"/>
  <c r="I284" i="1"/>
  <c r="L284" i="1" s="1"/>
  <c r="I303" i="1"/>
  <c r="L303" i="1" s="1"/>
  <c r="I324" i="1"/>
  <c r="I344" i="1"/>
  <c r="L344" i="1" s="1"/>
  <c r="I363" i="1"/>
  <c r="L363" i="1" s="1"/>
  <c r="I386" i="1"/>
  <c r="L386" i="1" s="1"/>
  <c r="I415" i="1"/>
  <c r="I443" i="1"/>
  <c r="L443" i="1" s="1"/>
  <c r="I476" i="1"/>
  <c r="L476" i="1" s="1"/>
  <c r="I536" i="1"/>
  <c r="L536" i="1" s="1"/>
  <c r="I594" i="1"/>
  <c r="I821" i="1"/>
  <c r="I379" i="1"/>
  <c r="L379" i="1" s="1"/>
  <c r="I402" i="1"/>
  <c r="L402" i="1" s="1"/>
  <c r="I313" i="1"/>
  <c r="L313" i="1" s="1"/>
  <c r="I392" i="1"/>
  <c r="L392" i="1" s="1"/>
  <c r="I391" i="1"/>
  <c r="L391" i="1" s="1"/>
  <c r="I544" i="1"/>
  <c r="L544" i="1" s="1"/>
  <c r="I996" i="1"/>
  <c r="I956" i="1"/>
  <c r="L956" i="1" s="1"/>
  <c r="I555" i="1"/>
  <c r="L555" i="1" s="1"/>
  <c r="I654" i="1"/>
  <c r="L654" i="1" s="1"/>
  <c r="I784" i="1"/>
  <c r="L784" i="1" s="1"/>
  <c r="I535" i="1"/>
  <c r="L535" i="1" s="1"/>
  <c r="I460" i="1"/>
  <c r="L460" i="1" s="1"/>
  <c r="I552" i="1"/>
  <c r="L552" i="1" s="1"/>
  <c r="I495" i="1"/>
  <c r="I600" i="1"/>
  <c r="L600" i="1" s="1"/>
  <c r="I381" i="1"/>
  <c r="L381" i="1" s="1"/>
  <c r="I317" i="1"/>
  <c r="L317" i="1" s="1"/>
  <c r="I253" i="1"/>
  <c r="L253" i="1" s="1"/>
  <c r="I627" i="1"/>
  <c r="I331" i="1"/>
  <c r="L331" i="1" s="1"/>
  <c r="I572" i="1"/>
  <c r="L572" i="1" s="1"/>
  <c r="I305" i="1"/>
  <c r="L305" i="1" s="1"/>
  <c r="I672" i="1"/>
  <c r="L672" i="1" s="1"/>
  <c r="I634" i="1"/>
  <c r="L634" i="1" s="1"/>
  <c r="I520" i="1"/>
  <c r="L520" i="1" s="1"/>
  <c r="I978" i="1"/>
  <c r="L978" i="1" s="1"/>
  <c r="I890" i="1"/>
  <c r="L890" i="1" s="1"/>
  <c r="I597" i="1"/>
  <c r="L597" i="1" s="1"/>
  <c r="I527" i="1"/>
  <c r="L527" i="1" s="1"/>
  <c r="I866" i="1"/>
  <c r="I772" i="1"/>
  <c r="L772" i="1" s="1"/>
  <c r="I471" i="1"/>
  <c r="L471" i="1" s="1"/>
  <c r="I451" i="1"/>
  <c r="L451" i="1" s="1"/>
  <c r="I543" i="1"/>
  <c r="L543" i="1" s="1"/>
  <c r="I430" i="1"/>
  <c r="L430" i="1" s="1"/>
  <c r="I589" i="1"/>
  <c r="L589" i="1" s="1"/>
  <c r="I373" i="1"/>
  <c r="L373" i="1" s="1"/>
  <c r="I309" i="1"/>
  <c r="I245" i="1"/>
  <c r="L245" i="1" s="1"/>
  <c r="I357" i="1"/>
  <c r="L357" i="1" s="1"/>
  <c r="I712" i="1"/>
  <c r="L712" i="1" s="1"/>
  <c r="I323" i="1"/>
  <c r="L323" i="1" s="1"/>
  <c r="I494" i="1"/>
  <c r="L494" i="1" s="1"/>
  <c r="I257" i="1"/>
  <c r="L257" i="1" s="1"/>
  <c r="I872" i="1"/>
  <c r="L872" i="1" s="1"/>
  <c r="I546" i="1"/>
  <c r="L546" i="1" s="1"/>
  <c r="I446" i="1"/>
  <c r="I838" i="1"/>
  <c r="L838" i="1" s="1"/>
  <c r="I875" i="1"/>
  <c r="L875" i="1" s="1"/>
  <c r="I586" i="1"/>
  <c r="L586" i="1" s="1"/>
  <c r="I680" i="1"/>
  <c r="L680" i="1" s="1"/>
  <c r="I856" i="1"/>
  <c r="L856" i="1" s="1"/>
  <c r="I726" i="1"/>
  <c r="L726" i="1" s="1"/>
  <c r="I385" i="1"/>
  <c r="L385" i="1" s="1"/>
  <c r="I442" i="1"/>
  <c r="L442" i="1" s="1"/>
  <c r="I487" i="1"/>
  <c r="L487" i="1" s="1"/>
  <c r="I422" i="1"/>
  <c r="I559" i="1"/>
  <c r="L559" i="1" s="1"/>
  <c r="I365" i="1"/>
  <c r="L365" i="1" s="1"/>
  <c r="I301" i="1"/>
  <c r="L301" i="1" s="1"/>
  <c r="I237" i="1"/>
  <c r="L237" i="1" s="1"/>
  <c r="I478" i="1"/>
  <c r="L478" i="1" s="1"/>
  <c r="I293" i="1"/>
  <c r="L293" i="1" s="1"/>
  <c r="I666" i="1"/>
  <c r="L666" i="1" s="1"/>
  <c r="I420" i="1"/>
  <c r="I684" i="1"/>
  <c r="L684" i="1" s="1"/>
  <c r="I656" i="1"/>
  <c r="L656" i="1" s="1"/>
  <c r="I545" i="1"/>
  <c r="L545" i="1" s="1"/>
  <c r="I433" i="1"/>
  <c r="L433" i="1" s="1"/>
  <c r="I1166" i="1"/>
  <c r="L1166" i="1" s="1"/>
  <c r="I736" i="1"/>
  <c r="L736" i="1" s="1"/>
  <c r="I575" i="1"/>
  <c r="L575" i="1" s="1"/>
  <c r="I636" i="1"/>
  <c r="L636" i="1" s="1"/>
  <c r="I716" i="1"/>
  <c r="L716" i="1" s="1"/>
  <c r="I524" i="1"/>
  <c r="L524" i="1" s="1"/>
  <c r="I432" i="1"/>
  <c r="L432" i="1" s="1"/>
  <c r="I414" i="1"/>
  <c r="I511" i="1"/>
  <c r="L511" i="1" s="1"/>
  <c r="I235" i="1"/>
  <c r="L235" i="1" s="1"/>
  <c r="I599" i="1"/>
  <c r="L599" i="1" s="1"/>
  <c r="I588" i="1"/>
  <c r="L588" i="1" s="1"/>
  <c r="I411" i="1"/>
  <c r="I638" i="1"/>
  <c r="L638" i="1" s="1"/>
  <c r="I652" i="1"/>
  <c r="L652" i="1" s="1"/>
  <c r="I470" i="1"/>
  <c r="L470" i="1" s="1"/>
  <c r="I934" i="1"/>
  <c r="L934" i="1" s="1"/>
  <c r="I1021" i="1"/>
  <c r="I662" i="1"/>
  <c r="L662" i="1" s="1"/>
  <c r="I670" i="1"/>
  <c r="L670" i="1" s="1"/>
  <c r="I583" i="1"/>
  <c r="L583" i="1" s="1"/>
  <c r="I728" i="1"/>
  <c r="L728" i="1" s="1"/>
  <c r="I519" i="1"/>
  <c r="L519" i="1" s="1"/>
  <c r="I506" i="1"/>
  <c r="L506" i="1" s="1"/>
  <c r="I376" i="1"/>
  <c r="L376" i="1" s="1"/>
  <c r="I423" i="1"/>
  <c r="I447" i="1"/>
  <c r="L447" i="1" s="1"/>
  <c r="I349" i="1"/>
  <c r="L349" i="1" s="1"/>
  <c r="I285" i="1"/>
  <c r="L285" i="1" s="1"/>
  <c r="I463" i="1"/>
  <c r="L463" i="1" s="1"/>
  <c r="I528" i="1"/>
  <c r="L528" i="1" s="1"/>
  <c r="I518" i="1"/>
  <c r="L518" i="1" s="1"/>
  <c r="I401" i="1"/>
  <c r="L401" i="1" s="1"/>
  <c r="I515" i="1"/>
  <c r="L515" i="1" s="1"/>
  <c r="I558" i="1"/>
  <c r="L558" i="1" s="1"/>
  <c r="I825" i="1"/>
  <c r="I780" i="1"/>
  <c r="L780" i="1" s="1"/>
  <c r="I948" i="1"/>
  <c r="L948" i="1" s="1"/>
  <c r="I626" i="1"/>
  <c r="I858" i="1"/>
  <c r="L858" i="1" s="1"/>
  <c r="I707" i="1"/>
  <c r="L707" i="1" s="1"/>
  <c r="I455" i="1"/>
  <c r="L455" i="1" s="1"/>
  <c r="I497" i="1"/>
  <c r="L497" i="1" s="1"/>
  <c r="I592" i="1"/>
  <c r="L592" i="1" s="1"/>
  <c r="I579" i="1"/>
  <c r="L579" i="1" s="1"/>
  <c r="I398" i="1"/>
  <c r="L398" i="1" s="1"/>
  <c r="I567" i="1"/>
  <c r="L567" i="1" s="1"/>
  <c r="I341" i="1"/>
  <c r="L341" i="1" s="1"/>
  <c r="I277" i="1"/>
  <c r="L277" i="1" s="1"/>
  <c r="I261" i="1"/>
  <c r="L261" i="1" s="1"/>
  <c r="I530" i="1"/>
  <c r="L530" i="1" s="1"/>
  <c r="I507" i="1"/>
  <c r="L507" i="1" s="1"/>
  <c r="I369" i="1"/>
  <c r="L369" i="1" s="1"/>
  <c r="I492" i="1"/>
  <c r="L492" i="1" s="1"/>
  <c r="I481" i="1"/>
  <c r="L481" i="1" s="1"/>
  <c r="I740" i="1"/>
  <c r="L740" i="1" s="1"/>
  <c r="I932" i="1"/>
  <c r="L932" i="1" s="1"/>
  <c r="I940" i="1"/>
  <c r="L940" i="1" s="1"/>
  <c r="I828" i="1"/>
  <c r="L828" i="1" s="1"/>
  <c r="I616" i="1"/>
  <c r="I624" i="1"/>
  <c r="I876" i="1"/>
  <c r="L876" i="1" s="1"/>
  <c r="I395" i="1"/>
  <c r="L395" i="1" s="1"/>
  <c r="I488" i="1"/>
  <c r="L488" i="1" s="1"/>
  <c r="I570" i="1"/>
  <c r="L570" i="1" s="1"/>
  <c r="I551" i="1"/>
  <c r="L551" i="1" s="1"/>
  <c r="I390" i="1"/>
  <c r="L390" i="1" s="1"/>
  <c r="I503" i="1"/>
  <c r="L503" i="1" s="1"/>
  <c r="I333" i="1"/>
  <c r="L333" i="1" s="1"/>
  <c r="I269" i="1"/>
  <c r="L269" i="1" s="1"/>
  <c r="I439" i="1"/>
  <c r="L439" i="1" s="1"/>
  <c r="I325" i="1"/>
  <c r="L325" i="1" s="1"/>
  <c r="I444" i="1"/>
  <c r="L444" i="1" s="1"/>
  <c r="I412" i="1"/>
  <c r="I361" i="1"/>
  <c r="L361" i="1" s="1"/>
  <c r="I482" i="1"/>
  <c r="L482" i="1" s="1"/>
  <c r="I681" i="1"/>
  <c r="L681" i="1" s="1"/>
  <c r="I883" i="1"/>
  <c r="L883" i="1" s="1"/>
  <c r="I744" i="1"/>
  <c r="L744" i="1" s="1"/>
  <c r="I617" i="1"/>
  <c r="I698" i="1"/>
  <c r="L698" i="1" s="1"/>
  <c r="I865" i="1"/>
  <c r="L865" i="1" s="1"/>
  <c r="I387" i="1"/>
  <c r="L387" i="1" s="1"/>
  <c r="I479" i="1"/>
  <c r="L479" i="1" s="1"/>
  <c r="I561" i="1"/>
  <c r="L561" i="1" s="1"/>
  <c r="I542" i="1"/>
  <c r="L542" i="1" s="1"/>
  <c r="I648" i="1"/>
  <c r="L648" i="1" s="1"/>
  <c r="I615" i="1"/>
  <c r="I620" i="1"/>
  <c r="I852" i="1"/>
  <c r="L852" i="1" s="1"/>
  <c r="I618" i="1"/>
  <c r="I884" i="1"/>
  <c r="L884" i="1" s="1"/>
  <c r="I513" i="1"/>
  <c r="L513" i="1" s="1"/>
  <c r="I1221" i="1"/>
  <c r="I655" i="1"/>
  <c r="L655" i="1" s="1"/>
  <c r="I437" i="1"/>
  <c r="L437" i="1" s="1"/>
  <c r="I759" i="1"/>
  <c r="L759" i="1" s="1"/>
  <c r="I695" i="1"/>
  <c r="L695" i="1" s="1"/>
  <c r="I912" i="1"/>
  <c r="L912" i="1" s="1"/>
  <c r="I642" i="1"/>
  <c r="L642" i="1" s="1"/>
  <c r="I477" i="1"/>
  <c r="L477" i="1" s="1"/>
  <c r="I891" i="1"/>
  <c r="L891" i="1" s="1"/>
  <c r="I854" i="1"/>
  <c r="L854" i="1" s="1"/>
  <c r="I651" i="1"/>
  <c r="L651" i="1" s="1"/>
  <c r="I650" i="1"/>
  <c r="L650" i="1" s="1"/>
  <c r="I910" i="1"/>
  <c r="L910" i="1" s="1"/>
  <c r="I612" i="1"/>
  <c r="I571" i="1"/>
  <c r="L571" i="1" s="1"/>
  <c r="I873" i="1"/>
  <c r="L873" i="1" s="1"/>
  <c r="I664" i="1"/>
  <c r="L664" i="1" s="1"/>
  <c r="I505" i="1"/>
  <c r="L505" i="1" s="1"/>
  <c r="I747" i="1"/>
  <c r="L747" i="1" s="1"/>
  <c r="I611" i="1"/>
  <c r="I1366" i="1"/>
  <c r="L1366" i="1" s="1"/>
  <c r="I614" i="1"/>
  <c r="I1076" i="1"/>
  <c r="L1076" i="1" s="1"/>
  <c r="I1025" i="1"/>
  <c r="I751" i="1"/>
  <c r="L751" i="1" s="1"/>
  <c r="I1056" i="1"/>
  <c r="L1056" i="1" s="1"/>
  <c r="I469" i="1"/>
  <c r="L469" i="1" s="1"/>
  <c r="I554" i="1"/>
  <c r="L554" i="1" s="1"/>
  <c r="I799" i="1"/>
  <c r="L799" i="1" s="1"/>
  <c r="I843" i="1"/>
  <c r="L843" i="1" s="1"/>
  <c r="I750" i="1"/>
  <c r="L750" i="1" s="1"/>
  <c r="I591" i="1"/>
  <c r="L591" i="1" s="1"/>
  <c r="I601" i="1"/>
  <c r="L601" i="1" s="1"/>
  <c r="I746" i="1"/>
  <c r="L746" i="1" s="1"/>
  <c r="I602" i="1"/>
  <c r="L602" i="1" s="1"/>
  <c r="I663" i="1"/>
  <c r="L663" i="1" s="1"/>
  <c r="I742" i="1"/>
  <c r="L742" i="1" s="1"/>
  <c r="I783" i="1"/>
  <c r="L783" i="1" s="1"/>
  <c r="I789" i="1"/>
  <c r="L789" i="1" s="1"/>
  <c r="I461" i="1"/>
  <c r="L461" i="1" s="1"/>
  <c r="I678" i="1"/>
  <c r="L678" i="1" s="1"/>
  <c r="I836" i="1"/>
  <c r="L836" i="1" s="1"/>
  <c r="I435" i="1"/>
  <c r="L435" i="1" s="1"/>
  <c r="I501" i="1"/>
  <c r="L501" i="1" s="1"/>
  <c r="I688" i="1"/>
  <c r="L688" i="1" s="1"/>
  <c r="I775" i="1"/>
  <c r="L775" i="1" s="1"/>
  <c r="I502" i="1"/>
  <c r="L502" i="1" s="1"/>
  <c r="I486" i="1"/>
  <c r="L486" i="1" s="1"/>
  <c r="I834" i="1"/>
  <c r="L834" i="1" s="1"/>
  <c r="I457" i="1"/>
  <c r="L457" i="1" s="1"/>
  <c r="I682" i="1"/>
  <c r="L682" i="1" s="1"/>
  <c r="I718" i="1"/>
  <c r="L718" i="1" s="1"/>
  <c r="I692" i="1"/>
  <c r="L692" i="1" s="1"/>
  <c r="I529" i="1"/>
  <c r="L529" i="1" s="1"/>
  <c r="I453" i="1"/>
  <c r="L453" i="1" s="1"/>
  <c r="I623" i="1"/>
  <c r="I727" i="1"/>
  <c r="L727" i="1" s="1"/>
  <c r="I944" i="1"/>
  <c r="L944" i="1" s="1"/>
  <c r="I493" i="1"/>
  <c r="L493" i="1" s="1"/>
  <c r="I632" i="1"/>
  <c r="L632" i="1" s="1"/>
  <c r="I755" i="1"/>
  <c r="L755" i="1" s="1"/>
  <c r="I1058" i="1"/>
  <c r="L1058" i="1" s="1"/>
  <c r="I533" i="1"/>
  <c r="L533" i="1" s="1"/>
  <c r="I724" i="1"/>
  <c r="L724" i="1" s="1"/>
  <c r="I817" i="1"/>
  <c r="I613" i="1"/>
  <c r="I668" i="1"/>
  <c r="L668" i="1" s="1"/>
  <c r="I504" i="1"/>
  <c r="L504" i="1" s="1"/>
  <c r="I758" i="1"/>
  <c r="L758" i="1" s="1"/>
  <c r="I694" i="1"/>
  <c r="L694" i="1" s="1"/>
  <c r="I908" i="1"/>
  <c r="L908" i="1" s="1"/>
  <c r="I523" i="1"/>
  <c r="L523" i="1" s="1"/>
  <c r="I467" i="1"/>
  <c r="L467" i="1" s="1"/>
  <c r="I788" i="1"/>
  <c r="L788" i="1" s="1"/>
  <c r="I485" i="1"/>
  <c r="L485" i="1" s="1"/>
  <c r="I752" i="1"/>
  <c r="L752" i="1" s="1"/>
  <c r="I826" i="1"/>
  <c r="I1296" i="1"/>
  <c r="L1296" i="1" s="1"/>
  <c r="I525" i="1"/>
  <c r="L525" i="1" s="1"/>
  <c r="I679" i="1"/>
  <c r="L679" i="1" s="1"/>
  <c r="I870" i="1"/>
  <c r="L870" i="1" s="1"/>
  <c r="I1140" i="1"/>
  <c r="L1140" i="1" s="1"/>
  <c r="I565" i="1"/>
  <c r="L565" i="1" s="1"/>
  <c r="I916" i="1"/>
  <c r="L916" i="1" s="1"/>
  <c r="I1148" i="1"/>
  <c r="L1148" i="1" s="1"/>
  <c r="I881" i="1"/>
  <c r="L881" i="1" s="1"/>
  <c r="I573" i="1"/>
  <c r="L573" i="1" s="1"/>
  <c r="I697" i="1"/>
  <c r="L697" i="1" s="1"/>
  <c r="I862" i="1"/>
  <c r="L862" i="1" s="1"/>
  <c r="I631" i="1"/>
  <c r="L631" i="1" s="1"/>
  <c r="I517" i="1"/>
  <c r="L517" i="1" s="1"/>
  <c r="I797" i="1"/>
  <c r="L797" i="1" s="1"/>
  <c r="I557" i="1"/>
  <c r="L557" i="1" s="1"/>
  <c r="I715" i="1"/>
  <c r="L715" i="1" s="1"/>
  <c r="I711" i="1"/>
  <c r="L711" i="1" s="1"/>
  <c r="I703" i="1"/>
  <c r="L703" i="1" s="1"/>
  <c r="I984" i="1"/>
  <c r="L984" i="1" s="1"/>
  <c r="I1090" i="1"/>
  <c r="L1090" i="1" s="1"/>
  <c r="I595" i="1"/>
  <c r="L595" i="1" s="1"/>
  <c r="I639" i="1"/>
  <c r="L639" i="1" s="1"/>
  <c r="I1178" i="1"/>
  <c r="L1178" i="1" s="1"/>
  <c r="I926" i="1"/>
  <c r="L926" i="1" s="1"/>
  <c r="I509" i="1"/>
  <c r="L509" i="1" s="1"/>
  <c r="I786" i="1"/>
  <c r="L786" i="1" s="1"/>
  <c r="I700" i="1"/>
  <c r="L700" i="1" s="1"/>
  <c r="I441" i="1"/>
  <c r="L441" i="1" s="1"/>
  <c r="I459" i="1"/>
  <c r="L459" i="1" s="1"/>
  <c r="I753" i="1"/>
  <c r="L753" i="1" s="1"/>
  <c r="I738" i="1"/>
  <c r="L738" i="1" s="1"/>
  <c r="I440" i="1"/>
  <c r="L440" i="1" s="1"/>
  <c r="I730" i="1"/>
  <c r="L730" i="1" s="1"/>
  <c r="I531" i="1"/>
  <c r="L531" i="1" s="1"/>
  <c r="I660" i="1"/>
  <c r="L660" i="1" s="1"/>
  <c r="I647" i="1"/>
  <c r="L647" i="1" s="1"/>
  <c r="I539" i="1"/>
  <c r="L539" i="1" s="1"/>
  <c r="I1196" i="1"/>
  <c r="L1196" i="1" s="1"/>
  <c r="I735" i="1"/>
  <c r="L735" i="1" s="1"/>
  <c r="I598" i="1"/>
  <c r="L598" i="1" s="1"/>
  <c r="I1132" i="1"/>
  <c r="L1132" i="1" s="1"/>
  <c r="I792" i="1"/>
  <c r="L792" i="1" s="1"/>
  <c r="I541" i="1"/>
  <c r="L541" i="1" s="1"/>
  <c r="I537" i="1"/>
  <c r="L537" i="1" s="1"/>
  <c r="I593" i="1"/>
  <c r="L593" i="1" s="1"/>
  <c r="I522" i="1"/>
  <c r="L522" i="1" s="1"/>
  <c r="I644" i="1"/>
  <c r="L644" i="1" s="1"/>
  <c r="I646" i="1"/>
  <c r="L646" i="1" s="1"/>
  <c r="I449" i="1"/>
  <c r="L449" i="1" s="1"/>
  <c r="I720" i="1"/>
  <c r="L720" i="1" s="1"/>
  <c r="I674" i="1"/>
  <c r="L674" i="1" s="1"/>
  <c r="I549" i="1"/>
  <c r="L549" i="1" s="1"/>
  <c r="I706" i="1"/>
  <c r="L706" i="1" s="1"/>
  <c r="I1028" i="1"/>
  <c r="L1028" i="1" s="1"/>
  <c r="I800" i="1"/>
  <c r="L800" i="1" s="1"/>
  <c r="I1075" i="1"/>
  <c r="L1075" i="1" s="1"/>
  <c r="I928" i="1"/>
  <c r="L928" i="1" s="1"/>
  <c r="I514" i="1"/>
  <c r="L514" i="1" s="1"/>
  <c r="I794" i="1"/>
  <c r="L794" i="1" s="1"/>
  <c r="I827" i="1"/>
  <c r="I633" i="1"/>
  <c r="L633" i="1" s="1"/>
  <c r="I563" i="1"/>
  <c r="L563" i="1" s="1"/>
  <c r="I489" i="1"/>
  <c r="L489" i="1" s="1"/>
  <c r="I560" i="1"/>
  <c r="L560" i="1" s="1"/>
  <c r="I521" i="1"/>
  <c r="L521" i="1" s="1"/>
  <c r="I898" i="1"/>
  <c r="L898" i="1" s="1"/>
  <c r="I581" i="1"/>
  <c r="L581" i="1" s="1"/>
  <c r="I671" i="1"/>
  <c r="L671" i="1" s="1"/>
  <c r="I936" i="1"/>
  <c r="L936" i="1" s="1"/>
  <c r="I829" i="1"/>
  <c r="L829" i="1" s="1"/>
  <c r="I590" i="1"/>
  <c r="L590" i="1" s="1"/>
  <c r="I719" i="1"/>
  <c r="L719" i="1" s="1"/>
  <c r="I1083" i="1"/>
  <c r="L1083" i="1" s="1"/>
  <c r="I630" i="1"/>
  <c r="L630" i="1" s="1"/>
  <c r="I1066" i="1"/>
  <c r="L1066" i="1" s="1"/>
  <c r="I1134" i="1"/>
  <c r="L1134" i="1" s="1"/>
  <c r="I1065" i="1"/>
  <c r="L1065" i="1" s="1"/>
  <c r="I980" i="1"/>
  <c r="L980" i="1" s="1"/>
  <c r="I499" i="1"/>
  <c r="L499" i="1" s="1"/>
  <c r="I819" i="1"/>
  <c r="I1038" i="1"/>
  <c r="L1038" i="1" s="1"/>
  <c r="I622" i="1"/>
  <c r="I907" i="1"/>
  <c r="L907" i="1" s="1"/>
  <c r="I1072" i="1"/>
  <c r="L1072" i="1" s="1"/>
  <c r="I687" i="1"/>
  <c r="L687" i="1" s="1"/>
  <c r="I880" i="1"/>
  <c r="L880" i="1" s="1"/>
  <c r="I445" i="1"/>
  <c r="L445" i="1" s="1"/>
  <c r="I745" i="1"/>
  <c r="L745" i="1" s="1"/>
  <c r="I743" i="1"/>
  <c r="L743" i="1" s="1"/>
  <c r="I816" i="1"/>
  <c r="I824" i="1"/>
  <c r="I568" i="1"/>
  <c r="L568" i="1" s="1"/>
  <c r="I714" i="1"/>
  <c r="L714" i="1" s="1"/>
  <c r="I920" i="1"/>
  <c r="L920" i="1" s="1"/>
  <c r="I722" i="1"/>
  <c r="L722" i="1" s="1"/>
  <c r="I988" i="1"/>
  <c r="L988" i="1" s="1"/>
  <c r="I818" i="1"/>
  <c r="I864" i="1"/>
  <c r="L864" i="1" s="1"/>
  <c r="I721" i="1"/>
  <c r="L721" i="1" s="1"/>
  <c r="I833" i="1"/>
  <c r="L833" i="1" s="1"/>
  <c r="I1126" i="1"/>
  <c r="L1126" i="1" s="1"/>
  <c r="I888" i="1"/>
  <c r="L888" i="1" s="1"/>
  <c r="I725" i="1"/>
  <c r="L725" i="1" s="1"/>
  <c r="I653" i="1"/>
  <c r="L653" i="1" s="1"/>
  <c r="I992" i="1"/>
  <c r="L992" i="1" s="1"/>
  <c r="I765" i="1"/>
  <c r="L765" i="1" s="1"/>
  <c r="I1000" i="1"/>
  <c r="L1000" i="1" s="1"/>
  <c r="I785" i="1"/>
  <c r="L785" i="1" s="1"/>
  <c r="I1080" i="1"/>
  <c r="L1080" i="1" s="1"/>
  <c r="I878" i="1"/>
  <c r="L878" i="1" s="1"/>
  <c r="I585" i="1"/>
  <c r="L585" i="1" s="1"/>
  <c r="I787" i="1"/>
  <c r="L787" i="1" s="1"/>
  <c r="I911" i="1"/>
  <c r="L911" i="1" s="1"/>
  <c r="I989" i="1"/>
  <c r="L989" i="1" s="1"/>
  <c r="I685" i="1"/>
  <c r="L685" i="1" s="1"/>
  <c r="I702" i="1"/>
  <c r="L702" i="1" s="1"/>
  <c r="I946" i="1"/>
  <c r="L946" i="1" s="1"/>
  <c r="I1034" i="1"/>
  <c r="L1034" i="1" s="1"/>
  <c r="I713" i="1"/>
  <c r="L713" i="1" s="1"/>
  <c r="I953" i="1"/>
  <c r="L953" i="1" s="1"/>
  <c r="I820" i="1"/>
  <c r="I844" i="1"/>
  <c r="L844" i="1" s="1"/>
  <c r="I577" i="1"/>
  <c r="L577" i="1" s="1"/>
  <c r="I892" i="1"/>
  <c r="L892" i="1" s="1"/>
  <c r="I1174" i="1"/>
  <c r="L1174" i="1" s="1"/>
  <c r="I851" i="1"/>
  <c r="L851" i="1" s="1"/>
  <c r="I979" i="1"/>
  <c r="L979" i="1" s="1"/>
  <c r="I1029" i="1"/>
  <c r="L1029" i="1" s="1"/>
  <c r="I779" i="1"/>
  <c r="L779" i="1" s="1"/>
  <c r="I637" i="1"/>
  <c r="L637" i="1" s="1"/>
  <c r="I1496" i="1"/>
  <c r="L1496" i="1" s="1"/>
  <c r="I761" i="1"/>
  <c r="L761" i="1" s="1"/>
  <c r="I943" i="1"/>
  <c r="L943" i="1" s="1"/>
  <c r="I1116" i="1"/>
  <c r="L1116" i="1" s="1"/>
  <c r="I839" i="1"/>
  <c r="L839" i="1" s="1"/>
  <c r="I1081" i="1"/>
  <c r="L1081" i="1" s="1"/>
  <c r="I1258" i="1"/>
  <c r="L1258" i="1" s="1"/>
  <c r="I1225" i="1"/>
  <c r="I1110" i="1"/>
  <c r="L1110" i="1" s="1"/>
  <c r="I848" i="1"/>
  <c r="L848" i="1" s="1"/>
  <c r="I649" i="1"/>
  <c r="L649" i="1" s="1"/>
  <c r="I1052" i="1"/>
  <c r="L1052" i="1" s="1"/>
  <c r="I831" i="1"/>
  <c r="L831" i="1" s="1"/>
  <c r="I982" i="1"/>
  <c r="L982" i="1" s="1"/>
  <c r="I868" i="1"/>
  <c r="L868" i="1" s="1"/>
  <c r="I657" i="1"/>
  <c r="L657" i="1" s="1"/>
  <c r="I918" i="1"/>
  <c r="L918" i="1" s="1"/>
  <c r="I895" i="1"/>
  <c r="L895" i="1" s="1"/>
  <c r="I903" i="1"/>
  <c r="L903" i="1" s="1"/>
  <c r="I1228" i="1"/>
  <c r="L1228" i="1" s="1"/>
  <c r="I741" i="1"/>
  <c r="L741" i="1" s="1"/>
  <c r="I1272" i="1"/>
  <c r="L1272" i="1" s="1"/>
  <c r="I997" i="1"/>
  <c r="L997" i="1" s="1"/>
  <c r="I798" i="1"/>
  <c r="L798" i="1" s="1"/>
  <c r="I661" i="1"/>
  <c r="L661" i="1" s="1"/>
  <c r="I770" i="1"/>
  <c r="L770" i="1" s="1"/>
  <c r="I1332" i="1"/>
  <c r="L1332" i="1" s="1"/>
  <c r="I1378" i="1"/>
  <c r="L1378" i="1" s="1"/>
  <c r="I1112" i="1"/>
  <c r="L1112" i="1" s="1"/>
  <c r="I1238" i="1"/>
  <c r="L1238" i="1" s="1"/>
  <c r="I900" i="1"/>
  <c r="L900" i="1" s="1"/>
  <c r="I974" i="1"/>
  <c r="L974" i="1" s="1"/>
  <c r="I801" i="1"/>
  <c r="L801" i="1" s="1"/>
  <c r="I659" i="1"/>
  <c r="L659" i="1" s="1"/>
  <c r="I947" i="1"/>
  <c r="L947" i="1" s="1"/>
  <c r="I1027" i="1"/>
  <c r="I729" i="1"/>
  <c r="L729" i="1" s="1"/>
  <c r="I1043" i="1"/>
  <c r="L1043" i="1" s="1"/>
  <c r="I689" i="1"/>
  <c r="L689" i="1" s="1"/>
  <c r="I773" i="1"/>
  <c r="L773" i="1" s="1"/>
  <c r="I669" i="1"/>
  <c r="L669" i="1" s="1"/>
  <c r="I983" i="1"/>
  <c r="L983" i="1" s="1"/>
  <c r="I767" i="1"/>
  <c r="L767" i="1" s="1"/>
  <c r="I1054" i="1"/>
  <c r="L1054" i="1" s="1"/>
  <c r="I860" i="1"/>
  <c r="L860" i="1" s="1"/>
  <c r="I1421" i="1"/>
  <c r="I709" i="1"/>
  <c r="L709" i="1" s="1"/>
  <c r="I733" i="1"/>
  <c r="L733" i="1" s="1"/>
  <c r="I847" i="1"/>
  <c r="L847" i="1" s="1"/>
  <c r="I1062" i="1"/>
  <c r="L1062" i="1" s="1"/>
  <c r="I1017" i="1"/>
  <c r="L1017" i="1" s="1"/>
  <c r="I1275" i="1"/>
  <c r="L1275" i="1" s="1"/>
  <c r="I1136" i="1"/>
  <c r="L1136" i="1" s="1"/>
  <c r="I754" i="1"/>
  <c r="L754" i="1" s="1"/>
  <c r="I846" i="1"/>
  <c r="L846" i="1" s="1"/>
  <c r="I999" i="1"/>
  <c r="L999" i="1" s="1"/>
  <c r="I930" i="1"/>
  <c r="L930" i="1" s="1"/>
  <c r="I704" i="1"/>
  <c r="L704" i="1" s="1"/>
  <c r="I667" i="1"/>
  <c r="L667" i="1" s="1"/>
  <c r="I793" i="1"/>
  <c r="L793" i="1" s="1"/>
  <c r="I994" i="1"/>
  <c r="L994" i="1" s="1"/>
  <c r="I1108" i="1"/>
  <c r="L1108" i="1" s="1"/>
  <c r="I1283" i="1"/>
  <c r="L1283" i="1" s="1"/>
  <c r="I645" i="1"/>
  <c r="L645" i="1" s="1"/>
  <c r="I1036" i="1"/>
  <c r="L1036" i="1" s="1"/>
  <c r="I1276" i="1"/>
  <c r="L1276" i="1" s="1"/>
  <c r="I1256" i="1"/>
  <c r="L1256" i="1" s="1"/>
  <c r="I942" i="1"/>
  <c r="L942" i="1" s="1"/>
  <c r="I1180" i="1"/>
  <c r="L1180" i="1" s="1"/>
  <c r="I587" i="1"/>
  <c r="L587" i="1" s="1"/>
  <c r="I1340" i="1"/>
  <c r="L1340" i="1" s="1"/>
  <c r="I1026" i="1"/>
  <c r="I635" i="1"/>
  <c r="L635" i="1" s="1"/>
  <c r="I1265" i="1"/>
  <c r="L1265" i="1" s="1"/>
  <c r="I1266" i="1"/>
  <c r="L1266" i="1" s="1"/>
  <c r="I879" i="1"/>
  <c r="L879" i="1" s="1"/>
  <c r="I927" i="1"/>
  <c r="L927" i="1" s="1"/>
  <c r="I815" i="1"/>
  <c r="I737" i="1"/>
  <c r="L737" i="1" s="1"/>
  <c r="I882" i="1"/>
  <c r="L882" i="1" s="1"/>
  <c r="I705" i="1"/>
  <c r="L705" i="1" s="1"/>
  <c r="I569" i="1"/>
  <c r="L569" i="1" s="1"/>
  <c r="I699" i="1"/>
  <c r="L699" i="1" s="1"/>
  <c r="I764" i="1"/>
  <c r="L764" i="1" s="1"/>
  <c r="I686" i="1"/>
  <c r="L686" i="1" s="1"/>
  <c r="I972" i="1"/>
  <c r="L972" i="1" s="1"/>
  <c r="I1024" i="1"/>
  <c r="I919" i="1"/>
  <c r="L919" i="1" s="1"/>
  <c r="I906" i="1"/>
  <c r="L906" i="1" s="1"/>
  <c r="I1566" i="1"/>
  <c r="L1566" i="1" s="1"/>
  <c r="I1184" i="1"/>
  <c r="L1184" i="1" s="1"/>
  <c r="I935" i="1"/>
  <c r="L935" i="1" s="1"/>
  <c r="I749" i="1"/>
  <c r="L749" i="1" s="1"/>
  <c r="I1396" i="1"/>
  <c r="L1396" i="1" s="1"/>
  <c r="I1070" i="1"/>
  <c r="L1070" i="1" s="1"/>
  <c r="I855" i="1"/>
  <c r="L855" i="1" s="1"/>
  <c r="I576" i="1"/>
  <c r="L576" i="1" s="1"/>
  <c r="I897" i="1"/>
  <c r="L897" i="1" s="1"/>
  <c r="I924" i="1"/>
  <c r="L924" i="1" s="1"/>
  <c r="I951" i="1"/>
  <c r="L951" i="1" s="1"/>
  <c r="I871" i="1"/>
  <c r="L871" i="1" s="1"/>
  <c r="I813" i="1"/>
  <c r="I731" i="1"/>
  <c r="L731" i="1" s="1"/>
  <c r="I894" i="1"/>
  <c r="L894" i="1" s="1"/>
  <c r="I812" i="1"/>
  <c r="I640" i="1"/>
  <c r="L640" i="1" s="1"/>
  <c r="I723" i="1"/>
  <c r="L723" i="1" s="1"/>
  <c r="I874" i="1"/>
  <c r="L874" i="1" s="1"/>
  <c r="I938" i="1"/>
  <c r="L938" i="1" s="1"/>
  <c r="I1290" i="1"/>
  <c r="L1290" i="1" s="1"/>
  <c r="I832" i="1"/>
  <c r="L832" i="1" s="1"/>
  <c r="I823" i="1"/>
  <c r="I986" i="1"/>
  <c r="L986" i="1" s="1"/>
  <c r="I842" i="1"/>
  <c r="L842" i="1" s="1"/>
  <c r="I790" i="1"/>
  <c r="L790" i="1" s="1"/>
  <c r="I863" i="1"/>
  <c r="L863" i="1" s="1"/>
  <c r="I1016" i="1"/>
  <c r="L1016" i="1" s="1"/>
  <c r="I945" i="1"/>
  <c r="L945" i="1" s="1"/>
  <c r="I1107" i="1"/>
  <c r="L1107" i="1" s="1"/>
  <c r="I814" i="1"/>
  <c r="I739" i="1"/>
  <c r="L739" i="1" s="1"/>
  <c r="I887" i="1"/>
  <c r="L887" i="1" s="1"/>
  <c r="I757" i="1"/>
  <c r="L757" i="1" s="1"/>
  <c r="I952" i="1"/>
  <c r="L952" i="1" s="1"/>
  <c r="I850" i="1"/>
  <c r="L850" i="1" s="1"/>
  <c r="I811" i="1"/>
  <c r="I1073" i="1"/>
  <c r="L1073" i="1" s="1"/>
  <c r="I641" i="1"/>
  <c r="L641" i="1" s="1"/>
  <c r="I791" i="1"/>
  <c r="L791" i="1" s="1"/>
  <c r="I782" i="1"/>
  <c r="L782" i="1" s="1"/>
  <c r="I1084" i="1"/>
  <c r="L1084" i="1" s="1"/>
  <c r="I762" i="1"/>
  <c r="L762" i="1" s="1"/>
  <c r="I802" i="1"/>
  <c r="L802" i="1" s="1"/>
  <c r="I950" i="1"/>
  <c r="L950" i="1" s="1"/>
  <c r="I1091" i="1"/>
  <c r="L1091" i="1" s="1"/>
  <c r="I1128" i="1"/>
  <c r="L1128" i="1" s="1"/>
  <c r="I822" i="1"/>
  <c r="I781" i="1"/>
  <c r="L781" i="1" s="1"/>
  <c r="I795" i="1"/>
  <c r="L795" i="1" s="1"/>
  <c r="I830" i="1"/>
  <c r="L830" i="1" s="1"/>
  <c r="I693" i="1"/>
  <c r="L693" i="1" s="1"/>
  <c r="I1156" i="1"/>
  <c r="L1156" i="1" s="1"/>
  <c r="I1334" i="1"/>
  <c r="L1334" i="1" s="1"/>
  <c r="I915" i="1"/>
  <c r="L915" i="1" s="1"/>
  <c r="I717" i="1"/>
  <c r="L717" i="1" s="1"/>
  <c r="I1098" i="1"/>
  <c r="L1098" i="1" s="1"/>
  <c r="I677" i="1"/>
  <c r="L677" i="1" s="1"/>
  <c r="I701" i="1"/>
  <c r="L701" i="1" s="1"/>
  <c r="I1144" i="1"/>
  <c r="L1144" i="1" s="1"/>
  <c r="I1019" i="1"/>
  <c r="I1050" i="1"/>
  <c r="L1050" i="1" s="1"/>
  <c r="I954" i="1"/>
  <c r="L954" i="1" s="1"/>
  <c r="I1273" i="1"/>
  <c r="L1273" i="1" s="1"/>
  <c r="I929" i="1"/>
  <c r="L929" i="1" s="1"/>
  <c r="I760" i="1"/>
  <c r="L760" i="1" s="1"/>
  <c r="I1033" i="1"/>
  <c r="L1033" i="1" s="1"/>
  <c r="I1018" i="1"/>
  <c r="L1018" i="1" s="1"/>
  <c r="I1374" i="1"/>
  <c r="L1374" i="1" s="1"/>
  <c r="I777" i="1"/>
  <c r="L777" i="1" s="1"/>
  <c r="I922" i="1"/>
  <c r="L922" i="1" s="1"/>
  <c r="I857" i="1"/>
  <c r="L857" i="1" s="1"/>
  <c r="I1216" i="1"/>
  <c r="I987" i="1"/>
  <c r="L987" i="1" s="1"/>
  <c r="I1042" i="1"/>
  <c r="L1042" i="1" s="1"/>
  <c r="I1328" i="1"/>
  <c r="L1328" i="1" s="1"/>
  <c r="I1438" i="1"/>
  <c r="L1438" i="1" s="1"/>
  <c r="I893" i="1"/>
  <c r="L893" i="1" s="1"/>
  <c r="I1103" i="1"/>
  <c r="L1103" i="1" s="1"/>
  <c r="I1115" i="1"/>
  <c r="L1115" i="1" s="1"/>
  <c r="I1372" i="1"/>
  <c r="L1372" i="1" s="1"/>
  <c r="I1142" i="1"/>
  <c r="L1142" i="1" s="1"/>
  <c r="I1179" i="1"/>
  <c r="L1179" i="1" s="1"/>
  <c r="I1186" i="1"/>
  <c r="L1186" i="1" s="1"/>
  <c r="I1100" i="1"/>
  <c r="L1100" i="1" s="1"/>
  <c r="I768" i="1"/>
  <c r="L768" i="1" s="1"/>
  <c r="I1001" i="1"/>
  <c r="L1001" i="1" s="1"/>
  <c r="I991" i="1"/>
  <c r="L991" i="1" s="1"/>
  <c r="I1308" i="1"/>
  <c r="L1308" i="1" s="1"/>
  <c r="I840" i="1"/>
  <c r="L840" i="1" s="1"/>
  <c r="I889" i="1"/>
  <c r="L889" i="1" s="1"/>
  <c r="I1046" i="1"/>
  <c r="L1046" i="1" s="1"/>
  <c r="I1284" i="1"/>
  <c r="L1284" i="1" s="1"/>
  <c r="I1336" i="1"/>
  <c r="L1336" i="1" s="1"/>
  <c r="I776" i="1"/>
  <c r="L776" i="1" s="1"/>
  <c r="I1192" i="1"/>
  <c r="L1192" i="1" s="1"/>
  <c r="I1051" i="1"/>
  <c r="L1051" i="1" s="1"/>
  <c r="I1079" i="1"/>
  <c r="L1079" i="1" s="1"/>
  <c r="I1456" i="1"/>
  <c r="L1456" i="1" s="1"/>
  <c r="I1175" i="1"/>
  <c r="L1175" i="1" s="1"/>
  <c r="I933" i="1"/>
  <c r="L933" i="1" s="1"/>
  <c r="I1312" i="1"/>
  <c r="L1312" i="1" s="1"/>
  <c r="I990" i="1"/>
  <c r="L990" i="1" s="1"/>
  <c r="I1490" i="1"/>
  <c r="L1490" i="1" s="1"/>
  <c r="I1014" i="1"/>
  <c r="I1380" i="1"/>
  <c r="L1380" i="1" s="1"/>
  <c r="I1348" i="1"/>
  <c r="L1348" i="1" s="1"/>
  <c r="I981" i="1"/>
  <c r="L981" i="1" s="1"/>
  <c r="I961" i="1"/>
  <c r="L961" i="1" s="1"/>
  <c r="I1013" i="1"/>
  <c r="I1011" i="1"/>
  <c r="I1147" i="1"/>
  <c r="L1147" i="1" s="1"/>
  <c r="I923" i="1"/>
  <c r="L923" i="1" s="1"/>
  <c r="I1092" i="1"/>
  <c r="L1092" i="1" s="1"/>
  <c r="I1031" i="1"/>
  <c r="L1031" i="1" s="1"/>
  <c r="I921" i="1"/>
  <c r="L921" i="1" s="1"/>
  <c r="I962" i="1"/>
  <c r="L962" i="1" s="1"/>
  <c r="I1120" i="1"/>
  <c r="L1120" i="1" s="1"/>
  <c r="I1182" i="1"/>
  <c r="L1182" i="1" s="1"/>
  <c r="I1344" i="1"/>
  <c r="L1344" i="1" s="1"/>
  <c r="I1766" i="1"/>
  <c r="L1766" i="1" s="1"/>
  <c r="I1298" i="1"/>
  <c r="L1298" i="1" s="1"/>
  <c r="I1111" i="1"/>
  <c r="L1111" i="1" s="1"/>
  <c r="I1472" i="1"/>
  <c r="L1472" i="1" s="1"/>
  <c r="I845" i="1"/>
  <c r="L845" i="1" s="1"/>
  <c r="I1280" i="1"/>
  <c r="L1280" i="1" s="1"/>
  <c r="I901" i="1"/>
  <c r="L901" i="1" s="1"/>
  <c r="I1224" i="1"/>
  <c r="I1226" i="1"/>
  <c r="I1219" i="1"/>
  <c r="I1183" i="1"/>
  <c r="L1183" i="1" s="1"/>
  <c r="I1310" i="1"/>
  <c r="L1310" i="1" s="1"/>
  <c r="I964" i="1"/>
  <c r="L964" i="1" s="1"/>
  <c r="I841" i="1"/>
  <c r="L841" i="1" s="1"/>
  <c r="I1252" i="1"/>
  <c r="L1252" i="1" s="1"/>
  <c r="I886" i="1"/>
  <c r="L886" i="1" s="1"/>
  <c r="I1012" i="1"/>
  <c r="I1194" i="1"/>
  <c r="L1194" i="1" s="1"/>
  <c r="I1138" i="1"/>
  <c r="L1138" i="1" s="1"/>
  <c r="I1130" i="1"/>
  <c r="L1130" i="1" s="1"/>
  <c r="I1475" i="1"/>
  <c r="L1475" i="1" s="1"/>
  <c r="I970" i="1"/>
  <c r="L970" i="1" s="1"/>
  <c r="I1023" i="1"/>
  <c r="I1055" i="1"/>
  <c r="L1055" i="1" s="1"/>
  <c r="I1466" i="1"/>
  <c r="L1466" i="1" s="1"/>
  <c r="I837" i="1"/>
  <c r="L837" i="1" s="1"/>
  <c r="I1326" i="1"/>
  <c r="L1326" i="1" s="1"/>
  <c r="I1534" i="1"/>
  <c r="L1534" i="1" s="1"/>
  <c r="I1217" i="1"/>
  <c r="I959" i="1"/>
  <c r="L959" i="1" s="1"/>
  <c r="I861" i="1"/>
  <c r="L861" i="1" s="1"/>
  <c r="I1127" i="1"/>
  <c r="L1127" i="1" s="1"/>
  <c r="I1060" i="1"/>
  <c r="L1060" i="1" s="1"/>
  <c r="I1229" i="1"/>
  <c r="L1229" i="1" s="1"/>
  <c r="I1356" i="1"/>
  <c r="L1356" i="1" s="1"/>
  <c r="I1696" i="1"/>
  <c r="L1696" i="1" s="1"/>
  <c r="I1048" i="1"/>
  <c r="L1048" i="1" s="1"/>
  <c r="I771" i="1"/>
  <c r="L771" i="1" s="1"/>
  <c r="I1094" i="1"/>
  <c r="L1094" i="1" s="1"/>
  <c r="I1064" i="1"/>
  <c r="L1064" i="1" s="1"/>
  <c r="I1234" i="1"/>
  <c r="L1234" i="1" s="1"/>
  <c r="I1020" i="1"/>
  <c r="I867" i="1"/>
  <c r="L867" i="1" s="1"/>
  <c r="I1118" i="1"/>
  <c r="L1118" i="1" s="1"/>
  <c r="I1188" i="1"/>
  <c r="L1188" i="1" s="1"/>
  <c r="I1124" i="1"/>
  <c r="L1124" i="1" s="1"/>
  <c r="I1428" i="1"/>
  <c r="L1428" i="1" s="1"/>
  <c r="I1078" i="1"/>
  <c r="L1078" i="1" s="1"/>
  <c r="I1097" i="1"/>
  <c r="L1097" i="1" s="1"/>
  <c r="I1384" i="1"/>
  <c r="L1384" i="1" s="1"/>
  <c r="I975" i="1"/>
  <c r="L975" i="1" s="1"/>
  <c r="I985" i="1"/>
  <c r="L985" i="1" s="1"/>
  <c r="I877" i="1"/>
  <c r="L877" i="1" s="1"/>
  <c r="I941" i="1"/>
  <c r="L941" i="1" s="1"/>
  <c r="I1307" i="1"/>
  <c r="L1307" i="1" s="1"/>
  <c r="I1189" i="1"/>
  <c r="L1189" i="1" s="1"/>
  <c r="I1119" i="1"/>
  <c r="L1119" i="1" s="1"/>
  <c r="I902" i="1"/>
  <c r="L902" i="1" s="1"/>
  <c r="I763" i="1"/>
  <c r="L763" i="1" s="1"/>
  <c r="I1074" i="1"/>
  <c r="L1074" i="1" s="1"/>
  <c r="I849" i="1"/>
  <c r="L849" i="1" s="1"/>
  <c r="I899" i="1"/>
  <c r="L899" i="1" s="1"/>
  <c r="I1082" i="1"/>
  <c r="L1082" i="1" s="1"/>
  <c r="I1227" i="1"/>
  <c r="I769" i="1"/>
  <c r="L769" i="1" s="1"/>
  <c r="I1002" i="1"/>
  <c r="L1002" i="1" s="1"/>
  <c r="I1039" i="1"/>
  <c r="L1039" i="1" s="1"/>
  <c r="I1578" i="1"/>
  <c r="L1578" i="1" s="1"/>
  <c r="I1063" i="1"/>
  <c r="L1063" i="1" s="1"/>
  <c r="I925" i="1"/>
  <c r="L925" i="1" s="1"/>
  <c r="I1316" i="1"/>
  <c r="L1316" i="1" s="1"/>
  <c r="I1621" i="1"/>
  <c r="I995" i="1"/>
  <c r="L995" i="1" s="1"/>
  <c r="I1596" i="1"/>
  <c r="L1596" i="1" s="1"/>
  <c r="I1465" i="1"/>
  <c r="L1465" i="1" s="1"/>
  <c r="I853" i="1"/>
  <c r="L853" i="1" s="1"/>
  <c r="I1291" i="1"/>
  <c r="L1291" i="1" s="1"/>
  <c r="I998" i="1"/>
  <c r="L998" i="1" s="1"/>
  <c r="I1458" i="1"/>
  <c r="L1458" i="1" s="1"/>
  <c r="I1030" i="1"/>
  <c r="L1030" i="1" s="1"/>
  <c r="I1088" i="1"/>
  <c r="L1088" i="1" s="1"/>
  <c r="I967" i="1"/>
  <c r="L967" i="1" s="1"/>
  <c r="I1015" i="1"/>
  <c r="I1243" i="1"/>
  <c r="L1243" i="1" s="1"/>
  <c r="I958" i="1"/>
  <c r="L958" i="1" s="1"/>
  <c r="I931" i="1"/>
  <c r="L931" i="1" s="1"/>
  <c r="I1068" i="1"/>
  <c r="L1068" i="1" s="1"/>
  <c r="I1146" i="1"/>
  <c r="L1146" i="1" s="1"/>
  <c r="I905" i="1"/>
  <c r="L905" i="1" s="1"/>
  <c r="I1270" i="1"/>
  <c r="L1270" i="1" s="1"/>
  <c r="I1200" i="1"/>
  <c r="L1200" i="1" s="1"/>
  <c r="I1236" i="1"/>
  <c r="L1236" i="1" s="1"/>
  <c r="I1143" i="1"/>
  <c r="L1143" i="1" s="1"/>
  <c r="I949" i="1"/>
  <c r="L949" i="1" s="1"/>
  <c r="I1106" i="1"/>
  <c r="L1106" i="1" s="1"/>
  <c r="I917" i="1"/>
  <c r="L917" i="1" s="1"/>
  <c r="I885" i="1"/>
  <c r="L885" i="1" s="1"/>
  <c r="I1532" i="1"/>
  <c r="L1532" i="1" s="1"/>
  <c r="I1476" i="1"/>
  <c r="L1476" i="1" s="1"/>
  <c r="I1483" i="1"/>
  <c r="L1483" i="1" s="1"/>
  <c r="I1145" i="1"/>
  <c r="L1145" i="1" s="1"/>
  <c r="I1087" i="1"/>
  <c r="L1087" i="1" s="1"/>
  <c r="I1254" i="1"/>
  <c r="L1254" i="1" s="1"/>
  <c r="I1095" i="1"/>
  <c r="L1095" i="1" s="1"/>
  <c r="I914" i="1"/>
  <c r="L914" i="1" s="1"/>
  <c r="I859" i="1"/>
  <c r="L859" i="1" s="1"/>
  <c r="I1044" i="1"/>
  <c r="L1044" i="1" s="1"/>
  <c r="I904" i="1"/>
  <c r="L904" i="1" s="1"/>
  <c r="I937" i="1"/>
  <c r="L937" i="1" s="1"/>
  <c r="I913" i="1"/>
  <c r="L913" i="1" s="1"/>
  <c r="I1199" i="1"/>
  <c r="L1199" i="1" s="1"/>
  <c r="I993" i="1"/>
  <c r="L993" i="1" s="1"/>
  <c r="I1262" i="1"/>
  <c r="L1262" i="1" s="1"/>
  <c r="I1135" i="1"/>
  <c r="L1135" i="1" s="1"/>
  <c r="I869" i="1"/>
  <c r="L869" i="1" s="1"/>
  <c r="I1071" i="1"/>
  <c r="L1071" i="1" s="1"/>
  <c r="I1197" i="1"/>
  <c r="L1197" i="1" s="1"/>
  <c r="I1022" i="1"/>
  <c r="I1047" i="1"/>
  <c r="L1047" i="1" s="1"/>
  <c r="I1425" i="1"/>
  <c r="I835" i="1"/>
  <c r="L835" i="1" s="1"/>
  <c r="I1032" i="1"/>
  <c r="L1032" i="1" s="1"/>
  <c r="I1172" i="1"/>
  <c r="L1172" i="1" s="1"/>
  <c r="I909" i="1"/>
  <c r="L909" i="1" s="1"/>
  <c r="I1281" i="1"/>
  <c r="L1281" i="1" s="1"/>
  <c r="I955" i="1"/>
  <c r="L955" i="1" s="1"/>
  <c r="I939" i="1"/>
  <c r="L939" i="1" s="1"/>
  <c r="I1114" i="1"/>
  <c r="L1114" i="1" s="1"/>
  <c r="I1248" i="1"/>
  <c r="L1248" i="1" s="1"/>
  <c r="I1218" i="1"/>
  <c r="I1508" i="1"/>
  <c r="L1508" i="1" s="1"/>
  <c r="I1137" i="1"/>
  <c r="L1137" i="1" s="1"/>
  <c r="I1059" i="1"/>
  <c r="L1059" i="1" s="1"/>
  <c r="I1268" i="1"/>
  <c r="L1268" i="1" s="1"/>
  <c r="I1162" i="1"/>
  <c r="L1162" i="1" s="1"/>
  <c r="I1338" i="1"/>
  <c r="L1338" i="1" s="1"/>
  <c r="I1198" i="1"/>
  <c r="L1198" i="1" s="1"/>
  <c r="I1397" i="1"/>
  <c r="L1397" i="1" s="1"/>
  <c r="I1778" i="1"/>
  <c r="L1778" i="1" s="1"/>
  <c r="I973" i="1"/>
  <c r="L973" i="1" s="1"/>
  <c r="I1139" i="1"/>
  <c r="L1139" i="1" s="1"/>
  <c r="I1732" i="1"/>
  <c r="L1732" i="1" s="1"/>
  <c r="I1311" i="1"/>
  <c r="L1311" i="1" s="1"/>
  <c r="I1324" i="1"/>
  <c r="L1324" i="1" s="1"/>
  <c r="I1454" i="1"/>
  <c r="L1454" i="1" s="1"/>
  <c r="I1053" i="1"/>
  <c r="L1053" i="1" s="1"/>
  <c r="I1222" i="1"/>
  <c r="I1392" i="1"/>
  <c r="L1392" i="1" s="1"/>
  <c r="I1540" i="1"/>
  <c r="L1540" i="1" s="1"/>
  <c r="I1190" i="1"/>
  <c r="L1190" i="1" s="1"/>
  <c r="I1195" i="1"/>
  <c r="L1195" i="1" s="1"/>
  <c r="I1470" i="1"/>
  <c r="L1470" i="1" s="1"/>
  <c r="I1288" i="1"/>
  <c r="L1288" i="1" s="1"/>
  <c r="I1279" i="1"/>
  <c r="L1279" i="1" s="1"/>
  <c r="I1510" i="1"/>
  <c r="L1510" i="1" s="1"/>
  <c r="I1250" i="1"/>
  <c r="L1250" i="1" s="1"/>
  <c r="I1473" i="1"/>
  <c r="L1473" i="1" s="1"/>
  <c r="I1191" i="1"/>
  <c r="L1191" i="1" s="1"/>
  <c r="I1212" i="1"/>
  <c r="I1484" i="1"/>
  <c r="L1484" i="1" s="1"/>
  <c r="I1086" i="1"/>
  <c r="L1086" i="1" s="1"/>
  <c r="I977" i="1"/>
  <c r="L977" i="1" s="1"/>
  <c r="I960" i="1"/>
  <c r="L960" i="1" s="1"/>
  <c r="I1099" i="1"/>
  <c r="L1099" i="1" s="1"/>
  <c r="I1295" i="1"/>
  <c r="L1295" i="1" s="1"/>
  <c r="I1173" i="1"/>
  <c r="L1173" i="1" s="1"/>
  <c r="I1666" i="1"/>
  <c r="L1666" i="1" s="1"/>
  <c r="I1239" i="1"/>
  <c r="L1239" i="1" s="1"/>
  <c r="I1658" i="1"/>
  <c r="L1658" i="1" s="1"/>
  <c r="I1417" i="1"/>
  <c r="L1417" i="1" s="1"/>
  <c r="I1638" i="1"/>
  <c r="L1638" i="1" s="1"/>
  <c r="I1416" i="1"/>
  <c r="L1416" i="1" s="1"/>
  <c r="I1260" i="1"/>
  <c r="L1260" i="1" s="1"/>
  <c r="I1584" i="1"/>
  <c r="L1584" i="1" s="1"/>
  <c r="I1536" i="1"/>
  <c r="L1536" i="1" s="1"/>
  <c r="I1077" i="1"/>
  <c r="L1077" i="1" s="1"/>
  <c r="I1037" i="1"/>
  <c r="L1037" i="1" s="1"/>
  <c r="I1176" i="1"/>
  <c r="L1176" i="1" s="1"/>
  <c r="I1512" i="1"/>
  <c r="L1512" i="1" s="1"/>
  <c r="I1215" i="1"/>
  <c r="I1388" i="1"/>
  <c r="L1388" i="1" s="1"/>
  <c r="I1164" i="1"/>
  <c r="L1164" i="1" s="1"/>
  <c r="I1330" i="1"/>
  <c r="L1330" i="1" s="1"/>
  <c r="I1104" i="1"/>
  <c r="L1104" i="1" s="1"/>
  <c r="I1452" i="1"/>
  <c r="L1452" i="1" s="1"/>
  <c r="I1153" i="1"/>
  <c r="L1153" i="1" s="1"/>
  <c r="I1131" i="1"/>
  <c r="L1131" i="1" s="1"/>
  <c r="I1201" i="1"/>
  <c r="L1201" i="1" s="1"/>
  <c r="I1049" i="1"/>
  <c r="L1049" i="1" s="1"/>
  <c r="I1386" i="1"/>
  <c r="L1386" i="1" s="1"/>
  <c r="I1572" i="1"/>
  <c r="L1572" i="1" s="1"/>
  <c r="I1343" i="1"/>
  <c r="L1343" i="1" s="1"/>
  <c r="I1167" i="1"/>
  <c r="L1167" i="1" s="1"/>
  <c r="I1035" i="1"/>
  <c r="L1035" i="1" s="1"/>
  <c r="I1327" i="1"/>
  <c r="L1327" i="1" s="1"/>
  <c r="I1796" i="1"/>
  <c r="L1796" i="1" s="1"/>
  <c r="I1255" i="1"/>
  <c r="L1255" i="1" s="1"/>
  <c r="I1370" i="1"/>
  <c r="L1370" i="1" s="1"/>
  <c r="I1481" i="1"/>
  <c r="L1481" i="1" s="1"/>
  <c r="I1342" i="1"/>
  <c r="L1342" i="1" s="1"/>
  <c r="I1093" i="1"/>
  <c r="L1093" i="1" s="1"/>
  <c r="I957" i="1"/>
  <c r="L957" i="1" s="1"/>
  <c r="I1213" i="1"/>
  <c r="I1202" i="1"/>
  <c r="L1202" i="1" s="1"/>
  <c r="I1233" i="1"/>
  <c r="L1233" i="1" s="1"/>
  <c r="I1274" i="1"/>
  <c r="L1274" i="1" s="1"/>
  <c r="I1129" i="1"/>
  <c r="L1129" i="1" s="1"/>
  <c r="I1282" i="1"/>
  <c r="L1282" i="1" s="1"/>
  <c r="I1122" i="1"/>
  <c r="L1122" i="1" s="1"/>
  <c r="I1244" i="1"/>
  <c r="L1244" i="1" s="1"/>
  <c r="I1230" i="1"/>
  <c r="L1230" i="1" s="1"/>
  <c r="I1085" i="1"/>
  <c r="L1085" i="1" s="1"/>
  <c r="I1528" i="1"/>
  <c r="L1528" i="1" s="1"/>
  <c r="I1159" i="1"/>
  <c r="L1159" i="1" s="1"/>
  <c r="I1109" i="1"/>
  <c r="L1109" i="1" s="1"/>
  <c r="I1133" i="1"/>
  <c r="L1133" i="1" s="1"/>
  <c r="I1251" i="1"/>
  <c r="L1251" i="1" s="1"/>
  <c r="I1683" i="1"/>
  <c r="L1683" i="1" s="1"/>
  <c r="I1419" i="1"/>
  <c r="I1665" i="1"/>
  <c r="L1665" i="1" s="1"/>
  <c r="I1821" i="1"/>
  <c r="I1556" i="1"/>
  <c r="L1556" i="1" s="1"/>
  <c r="I1429" i="1"/>
  <c r="L1429" i="1" s="1"/>
  <c r="I1734" i="1"/>
  <c r="L1734" i="1" s="1"/>
  <c r="I1516" i="1"/>
  <c r="L1516" i="1" s="1"/>
  <c r="I1102" i="1"/>
  <c r="L1102" i="1" s="1"/>
  <c r="I1399" i="1"/>
  <c r="L1399" i="1" s="1"/>
  <c r="I971" i="1"/>
  <c r="L971" i="1" s="1"/>
  <c r="I1320" i="1"/>
  <c r="L1320" i="1" s="1"/>
  <c r="I1294" i="1"/>
  <c r="L1294" i="1" s="1"/>
  <c r="I1057" i="1"/>
  <c r="L1057" i="1" s="1"/>
  <c r="I1211" i="1"/>
  <c r="I963" i="1"/>
  <c r="L963" i="1" s="1"/>
  <c r="I1040" i="1"/>
  <c r="L1040" i="1" s="1"/>
  <c r="I969" i="1"/>
  <c r="L969" i="1" s="1"/>
  <c r="I1896" i="1"/>
  <c r="L1896" i="1" s="1"/>
  <c r="I1480" i="1"/>
  <c r="L1480" i="1" s="1"/>
  <c r="I1125" i="1"/>
  <c r="L1125" i="1" s="1"/>
  <c r="I965" i="1"/>
  <c r="L965" i="1" s="1"/>
  <c r="I1426" i="1"/>
  <c r="I1306" i="1"/>
  <c r="L1306" i="1" s="1"/>
  <c r="I1069" i="1"/>
  <c r="L1069" i="1" s="1"/>
  <c r="I1170" i="1"/>
  <c r="L1170" i="1" s="1"/>
  <c r="I1507" i="1"/>
  <c r="L1507" i="1" s="1"/>
  <c r="I1101" i="1"/>
  <c r="L1101" i="1" s="1"/>
  <c r="I1271" i="1"/>
  <c r="L1271" i="1" s="1"/>
  <c r="I1580" i="1"/>
  <c r="L1580" i="1" s="1"/>
  <c r="I1315" i="1"/>
  <c r="L1315" i="1" s="1"/>
  <c r="I1436" i="1"/>
  <c r="L1436" i="1" s="1"/>
  <c r="I1152" i="1"/>
  <c r="L1152" i="1" s="1"/>
  <c r="I1300" i="1"/>
  <c r="L1300" i="1" s="1"/>
  <c r="I1427" i="1"/>
  <c r="I1113" i="1"/>
  <c r="L1113" i="1" s="1"/>
  <c r="I1443" i="1"/>
  <c r="L1443" i="1" s="1"/>
  <c r="I1105" i="1"/>
  <c r="L1105" i="1" s="1"/>
  <c r="I1318" i="1"/>
  <c r="L1318" i="1" s="1"/>
  <c r="I1292" i="1"/>
  <c r="L1292" i="1" s="1"/>
  <c r="I1161" i="1"/>
  <c r="L1161" i="1" s="1"/>
  <c r="I1287" i="1"/>
  <c r="L1287" i="1" s="1"/>
  <c r="I1247" i="1"/>
  <c r="L1247" i="1" s="1"/>
  <c r="I1966" i="1"/>
  <c r="L1966" i="1" s="1"/>
  <c r="I1187" i="1"/>
  <c r="L1187" i="1" s="1"/>
  <c r="I1424" i="1"/>
  <c r="I1656" i="1"/>
  <c r="L1656" i="1" s="1"/>
  <c r="I1242" i="1"/>
  <c r="L1242" i="1" s="1"/>
  <c r="I1214" i="1"/>
  <c r="I1625" i="1"/>
  <c r="I1278" i="1"/>
  <c r="L1278" i="1" s="1"/>
  <c r="I1155" i="1"/>
  <c r="L1155" i="1" s="1"/>
  <c r="I1061" i="1"/>
  <c r="L1061" i="1" s="1"/>
  <c r="I1117" i="1"/>
  <c r="L1117" i="1" s="1"/>
  <c r="I1223" i="1"/>
  <c r="I1394" i="1"/>
  <c r="L1394" i="1" s="1"/>
  <c r="I1574" i="1"/>
  <c r="L1574" i="1" s="1"/>
  <c r="I1220" i="1"/>
  <c r="I1158" i="1"/>
  <c r="L1158" i="1" s="1"/>
  <c r="I1089" i="1"/>
  <c r="L1089" i="1" s="1"/>
  <c r="I1246" i="1"/>
  <c r="L1246" i="1" s="1"/>
  <c r="I1382" i="1"/>
  <c r="L1382" i="1" s="1"/>
  <c r="I1123" i="1"/>
  <c r="L1123" i="1" s="1"/>
  <c r="I1177" i="1"/>
  <c r="L1177" i="1" s="1"/>
  <c r="I1389" i="1"/>
  <c r="L1389" i="1" s="1"/>
  <c r="I1045" i="1"/>
  <c r="L1045" i="1" s="1"/>
  <c r="I1335" i="1"/>
  <c r="L1335" i="1" s="1"/>
  <c r="I1151" i="1"/>
  <c r="L1151" i="1" s="1"/>
  <c r="I1383" i="1"/>
  <c r="L1383" i="1" s="1"/>
  <c r="I1676" i="1"/>
  <c r="L1676" i="1" s="1"/>
  <c r="I1149" i="1"/>
  <c r="L1149" i="1" s="1"/>
  <c r="I1400" i="1"/>
  <c r="L1400" i="1" s="1"/>
  <c r="I1319" i="1"/>
  <c r="L1319" i="1" s="1"/>
  <c r="I1690" i="1"/>
  <c r="L1690" i="1" s="1"/>
  <c r="I1185" i="1"/>
  <c r="L1185" i="1" s="1"/>
  <c r="I1498" i="1"/>
  <c r="L1498" i="1" s="1"/>
  <c r="I1379" i="1"/>
  <c r="L1379" i="1" s="1"/>
  <c r="I1526" i="1"/>
  <c r="L1526" i="1" s="1"/>
  <c r="I976" i="1"/>
  <c r="L976" i="1" s="1"/>
  <c r="I968" i="1"/>
  <c r="L968" i="1" s="1"/>
  <c r="I1434" i="1"/>
  <c r="L1434" i="1" s="1"/>
  <c r="I1264" i="1"/>
  <c r="L1264" i="1" s="1"/>
  <c r="I1121" i="1"/>
  <c r="L1121" i="1" s="1"/>
  <c r="I1231" i="1"/>
  <c r="L1231" i="1" s="1"/>
  <c r="I1067" i="1"/>
  <c r="L1067" i="1" s="1"/>
  <c r="I1193" i="1"/>
  <c r="L1193" i="1" s="1"/>
  <c r="I1041" i="1"/>
  <c r="L1041" i="1" s="1"/>
  <c r="I1150" i="1"/>
  <c r="L1150" i="1" s="1"/>
  <c r="I1548" i="1"/>
  <c r="L1548" i="1" s="1"/>
  <c r="I1672" i="1"/>
  <c r="L1672" i="1" s="1"/>
  <c r="I1263" i="1"/>
  <c r="L1263" i="1" s="1"/>
  <c r="I1141" i="1"/>
  <c r="L1141" i="1" s="1"/>
  <c r="I1297" i="1"/>
  <c r="L1297" i="1" s="1"/>
  <c r="I1462" i="1"/>
  <c r="L1462" i="1" s="1"/>
  <c r="I1181" i="1"/>
  <c r="L1181" i="1" s="1"/>
  <c r="I1232" i="1"/>
  <c r="L1232" i="1" s="1"/>
  <c r="I1375" i="1"/>
  <c r="L1375" i="1" s="1"/>
  <c r="I1628" i="1"/>
  <c r="L1628" i="1" s="1"/>
  <c r="I1491" i="1"/>
  <c r="L1491" i="1" s="1"/>
  <c r="I1303" i="1"/>
  <c r="L1303" i="1" s="1"/>
  <c r="I1675" i="1"/>
  <c r="L1675" i="1" s="1"/>
  <c r="I1413" i="1"/>
  <c r="I1368" i="1"/>
  <c r="L1368" i="1" s="1"/>
  <c r="I1468" i="1"/>
  <c r="L1468" i="1" s="1"/>
  <c r="I1362" i="1"/>
  <c r="L1362" i="1" s="1"/>
  <c r="I1369" i="1"/>
  <c r="L1369" i="1" s="1"/>
  <c r="I1241" i="1"/>
  <c r="L1241" i="1" s="1"/>
  <c r="I1530" i="1"/>
  <c r="L1530" i="1" s="1"/>
  <c r="I1393" i="1"/>
  <c r="L1393" i="1" s="1"/>
  <c r="I1313" i="1"/>
  <c r="L1313" i="1" s="1"/>
  <c r="I1756" i="1"/>
  <c r="L1756" i="1" s="1"/>
  <c r="I1395" i="1"/>
  <c r="L1395" i="1" s="1"/>
  <c r="I1414" i="1"/>
  <c r="I1157" i="1"/>
  <c r="L1157" i="1" s="1"/>
  <c r="I1825" i="1"/>
  <c r="I1956" i="1"/>
  <c r="L1956" i="1" s="1"/>
  <c r="I1691" i="1"/>
  <c r="L1691" i="1" s="1"/>
  <c r="I1597" i="1"/>
  <c r="L1597" i="1" s="1"/>
  <c r="I1450" i="1"/>
  <c r="L1450" i="1" s="1"/>
  <c r="I1314" i="1"/>
  <c r="L1314" i="1" s="1"/>
  <c r="I1358" i="1"/>
  <c r="L1358" i="1" s="1"/>
  <c r="I1474" i="1"/>
  <c r="L1474" i="1" s="1"/>
  <c r="I1411" i="1"/>
  <c r="I1347" i="1"/>
  <c r="L1347" i="1" s="1"/>
  <c r="I1482" i="1"/>
  <c r="L1482" i="1" s="1"/>
  <c r="I1627" i="1"/>
  <c r="I1464" i="1"/>
  <c r="L1464" i="1" s="1"/>
  <c r="I1329" i="1"/>
  <c r="L1329" i="1" s="1"/>
  <c r="I1774" i="1"/>
  <c r="L1774" i="1" s="1"/>
  <c r="I1317" i="1"/>
  <c r="L1317" i="1" s="1"/>
  <c r="I1654" i="1"/>
  <c r="L1654" i="1" s="1"/>
  <c r="I1858" i="1"/>
  <c r="L1858" i="1" s="1"/>
  <c r="I1423" i="1"/>
  <c r="I1385" i="1"/>
  <c r="L1385" i="1" s="1"/>
  <c r="I1333" i="1"/>
  <c r="L1333" i="1" s="1"/>
  <c r="I1398" i="1"/>
  <c r="L1398" i="1" s="1"/>
  <c r="I1503" i="1"/>
  <c r="L1503" i="1" s="1"/>
  <c r="I1439" i="1"/>
  <c r="L1439" i="1" s="1"/>
  <c r="I1883" i="1"/>
  <c r="L1883" i="1" s="1"/>
  <c r="I1726" i="1"/>
  <c r="L1726" i="1" s="1"/>
  <c r="I1524" i="1"/>
  <c r="L1524" i="1" s="1"/>
  <c r="I1728" i="1"/>
  <c r="L1728" i="1" s="1"/>
  <c r="I1740" i="1"/>
  <c r="L1740" i="1" s="1"/>
  <c r="I1415" i="1"/>
  <c r="I1259" i="1"/>
  <c r="L1259" i="1" s="1"/>
  <c r="I1433" i="1"/>
  <c r="L1433" i="1" s="1"/>
  <c r="I1431" i="1"/>
  <c r="L1431" i="1" s="1"/>
  <c r="I1538" i="1"/>
  <c r="L1538" i="1" s="1"/>
  <c r="I1364" i="1"/>
  <c r="L1364" i="1" s="1"/>
  <c r="I1673" i="1"/>
  <c r="L1673" i="1" s="1"/>
  <c r="I1446" i="1"/>
  <c r="L1446" i="1" s="1"/>
  <c r="I1418" i="1"/>
  <c r="I1235" i="1"/>
  <c r="L1235" i="1" s="1"/>
  <c r="I1712" i="1"/>
  <c r="L1712" i="1" s="1"/>
  <c r="I1570" i="1"/>
  <c r="L1570" i="1" s="1"/>
  <c r="I1355" i="1"/>
  <c r="L1355" i="1" s="1"/>
  <c r="I1515" i="1"/>
  <c r="L1515" i="1" s="1"/>
  <c r="I1432" i="1"/>
  <c r="L1432" i="1" s="1"/>
  <c r="I1876" i="1"/>
  <c r="L1876" i="1" s="1"/>
  <c r="I1567" i="1"/>
  <c r="L1567" i="1" s="1"/>
  <c r="I1390" i="1"/>
  <c r="L1390" i="1" s="1"/>
  <c r="I1890" i="1"/>
  <c r="L1890" i="1" s="1"/>
  <c r="I1463" i="1"/>
  <c r="L1463" i="1" s="1"/>
  <c r="I1544" i="1"/>
  <c r="L1544" i="1" s="1"/>
  <c r="I1500" i="1"/>
  <c r="L1500" i="1" s="1"/>
  <c r="I1154" i="1"/>
  <c r="L1154" i="1" s="1"/>
  <c r="I1444" i="1"/>
  <c r="L1444" i="1" s="1"/>
  <c r="I1337" i="1"/>
  <c r="L1337" i="1" s="1"/>
  <c r="I1171" i="1"/>
  <c r="L1171" i="1" s="1"/>
  <c r="I1305" i="1"/>
  <c r="L1305" i="1" s="1"/>
  <c r="I1169" i="1"/>
  <c r="L1169" i="1" s="1"/>
  <c r="I1257" i="1"/>
  <c r="L1257" i="1" s="1"/>
  <c r="I1564" i="1"/>
  <c r="L1564" i="1" s="1"/>
  <c r="I1286" i="1"/>
  <c r="L1286" i="1" s="1"/>
  <c r="I1599" i="1"/>
  <c r="L1599" i="1" s="1"/>
  <c r="I1165" i="1"/>
  <c r="L1165" i="1" s="1"/>
  <c r="I1662" i="1"/>
  <c r="L1662" i="1" s="1"/>
  <c r="I1872" i="1"/>
  <c r="L1872" i="1" s="1"/>
  <c r="I1277" i="1"/>
  <c r="L1277" i="1" s="1"/>
  <c r="I1707" i="1"/>
  <c r="L1707" i="1" s="1"/>
  <c r="I1339" i="1"/>
  <c r="L1339" i="1" s="1"/>
  <c r="I1367" i="1"/>
  <c r="L1367" i="1" s="1"/>
  <c r="I1579" i="1"/>
  <c r="L1579" i="1" s="1"/>
  <c r="I1460" i="1"/>
  <c r="L1460" i="1" s="1"/>
  <c r="I1325" i="1"/>
  <c r="L1325" i="1" s="1"/>
  <c r="I1780" i="1"/>
  <c r="L1780" i="1" s="1"/>
  <c r="I1451" i="1"/>
  <c r="L1451" i="1" s="1"/>
  <c r="I1285" i="1"/>
  <c r="L1285" i="1" s="1"/>
  <c r="I1748" i="1"/>
  <c r="L1748" i="1" s="1"/>
  <c r="I1838" i="1"/>
  <c r="L1838" i="1" s="1"/>
  <c r="I1168" i="1"/>
  <c r="L1168" i="1" s="1"/>
  <c r="I1401" i="1"/>
  <c r="L1401" i="1" s="1"/>
  <c r="I1520" i="1"/>
  <c r="L1520" i="1" s="1"/>
  <c r="I1321" i="1"/>
  <c r="L1321" i="1" s="1"/>
  <c r="I1652" i="1"/>
  <c r="L1652" i="1" s="1"/>
  <c r="I1160" i="1"/>
  <c r="L1160" i="1" s="1"/>
  <c r="I1299" i="1"/>
  <c r="L1299" i="1" s="1"/>
  <c r="I1289" i="1"/>
  <c r="L1289" i="1" s="1"/>
  <c r="I1323" i="1"/>
  <c r="L1323" i="1" s="1"/>
  <c r="I2021" i="1"/>
  <c r="I1455" i="1"/>
  <c r="L1455" i="1" s="1"/>
  <c r="I1245" i="1"/>
  <c r="L1245" i="1" s="1"/>
  <c r="I1387" i="1"/>
  <c r="L1387" i="1" s="1"/>
  <c r="I1261" i="1"/>
  <c r="L1261" i="1" s="1"/>
  <c r="I1681" i="1"/>
  <c r="L1681" i="1" s="1"/>
  <c r="I1583" i="1"/>
  <c r="L1583" i="1" s="1"/>
  <c r="I1488" i="1"/>
  <c r="L1488" i="1" s="1"/>
  <c r="I1519" i="1"/>
  <c r="L1519" i="1" s="1"/>
  <c r="I1680" i="1"/>
  <c r="L1680" i="1" s="1"/>
  <c r="I1828" i="1"/>
  <c r="L1828" i="1" s="1"/>
  <c r="I1373" i="1"/>
  <c r="L1373" i="1" s="1"/>
  <c r="I1448" i="1"/>
  <c r="L1448" i="1" s="1"/>
  <c r="I1582" i="1"/>
  <c r="L1582" i="1" s="1"/>
  <c r="I1391" i="1"/>
  <c r="L1391" i="1" s="1"/>
  <c r="I1492" i="1"/>
  <c r="L1492" i="1" s="1"/>
  <c r="I1402" i="1"/>
  <c r="L1402" i="1" s="1"/>
  <c r="I1353" i="1"/>
  <c r="L1353" i="1" s="1"/>
  <c r="I1643" i="1"/>
  <c r="L1643" i="1" s="1"/>
  <c r="I1322" i="1"/>
  <c r="L1322" i="1" s="1"/>
  <c r="I1684" i="1"/>
  <c r="L1684" i="1" s="1"/>
  <c r="I1588" i="1"/>
  <c r="L1588" i="1" s="1"/>
  <c r="I1376" i="1"/>
  <c r="L1376" i="1" s="1"/>
  <c r="I1422" i="1"/>
  <c r="I1511" i="1"/>
  <c r="L1511" i="1" s="1"/>
  <c r="I1772" i="1"/>
  <c r="L1772" i="1" s="1"/>
  <c r="I1351" i="1"/>
  <c r="L1351" i="1" s="1"/>
  <c r="I1629" i="1"/>
  <c r="L1629" i="1" s="1"/>
  <c r="I1381" i="1"/>
  <c r="L1381" i="1" s="1"/>
  <c r="I1978" i="1"/>
  <c r="L1978" i="1" s="1"/>
  <c r="I1359" i="1"/>
  <c r="L1359" i="1" s="1"/>
  <c r="I1592" i="1"/>
  <c r="L1592" i="1" s="1"/>
  <c r="I1600" i="1"/>
  <c r="L1600" i="1" s="1"/>
  <c r="I1478" i="1"/>
  <c r="L1478" i="1" s="1"/>
  <c r="I1856" i="1"/>
  <c r="L1856" i="1" s="1"/>
  <c r="I1589" i="1"/>
  <c r="L1589" i="1" s="1"/>
  <c r="I1302" i="1"/>
  <c r="L1302" i="1" s="1"/>
  <c r="I1331" i="1"/>
  <c r="L1331" i="1" s="1"/>
  <c r="I1634" i="1"/>
  <c r="L1634" i="1" s="1"/>
  <c r="I1377" i="1"/>
  <c r="L1377" i="1" s="1"/>
  <c r="I1708" i="1"/>
  <c r="L1708" i="1" s="1"/>
  <c r="I1304" i="1"/>
  <c r="L1304" i="1" s="1"/>
  <c r="I1267" i="1"/>
  <c r="L1267" i="1" s="1"/>
  <c r="I1350" i="1"/>
  <c r="L1350" i="1" s="1"/>
  <c r="I1494" i="1"/>
  <c r="L1494" i="1" s="1"/>
  <c r="I1352" i="1"/>
  <c r="L1352" i="1" s="1"/>
  <c r="I1875" i="1"/>
  <c r="L1875" i="1" s="1"/>
  <c r="I1865" i="1"/>
  <c r="L1865" i="1" s="1"/>
  <c r="I1617" i="1"/>
  <c r="I1487" i="1"/>
  <c r="L1487" i="1" s="1"/>
  <c r="I1471" i="1"/>
  <c r="L1471" i="1" s="1"/>
  <c r="I1616" i="1"/>
  <c r="L1616" i="1" s="1"/>
  <c r="I2166" i="1"/>
  <c r="L2166" i="1" s="1"/>
  <c r="I1698" i="1"/>
  <c r="L1698" i="1" s="1"/>
  <c r="I1269" i="1"/>
  <c r="L1269" i="1" s="1"/>
  <c r="I2096" i="1"/>
  <c r="L2096" i="1" s="1"/>
  <c r="I1361" i="1"/>
  <c r="L1361" i="1" s="1"/>
  <c r="I1301" i="1"/>
  <c r="L1301" i="1" s="1"/>
  <c r="I1624" i="1"/>
  <c r="I1430" i="1"/>
  <c r="L1430" i="1" s="1"/>
  <c r="I1710" i="1"/>
  <c r="L1710" i="1" s="1"/>
  <c r="I1163" i="1"/>
  <c r="L1163" i="1" s="1"/>
  <c r="I1518" i="1"/>
  <c r="L1518" i="1" s="1"/>
  <c r="I1371" i="1"/>
  <c r="L1371" i="1" s="1"/>
  <c r="I1240" i="1"/>
  <c r="L1240" i="1" s="1"/>
  <c r="I1594" i="1"/>
  <c r="L1594" i="1" s="1"/>
  <c r="I1249" i="1"/>
  <c r="L1249" i="1" s="1"/>
  <c r="I1420" i="1"/>
  <c r="I1346" i="1"/>
  <c r="L1346" i="1" s="1"/>
  <c r="I1412" i="1"/>
  <c r="I1479" i="1"/>
  <c r="L1479" i="1" s="1"/>
  <c r="I1253" i="1"/>
  <c r="L1253" i="1" s="1"/>
  <c r="I1341" i="1"/>
  <c r="L1341" i="1" s="1"/>
  <c r="I1586" i="1"/>
  <c r="L1586" i="1" s="1"/>
  <c r="I1670" i="1"/>
  <c r="L1670" i="1" s="1"/>
  <c r="I1293" i="1"/>
  <c r="L1293" i="1" s="1"/>
  <c r="I1497" i="1"/>
  <c r="L1497" i="1" s="1"/>
  <c r="I1866" i="1"/>
  <c r="L1866" i="1" s="1"/>
  <c r="I1636" i="1"/>
  <c r="L1636" i="1" s="1"/>
  <c r="I1784" i="1"/>
  <c r="L1784" i="1" s="1"/>
  <c r="I1996" i="1"/>
  <c r="L1996" i="1" s="1"/>
  <c r="I1345" i="1"/>
  <c r="L1345" i="1" s="1"/>
  <c r="I1619" i="1"/>
  <c r="I1527" i="1"/>
  <c r="L1527" i="1" s="1"/>
  <c r="I1495" i="1"/>
  <c r="L1495" i="1" s="1"/>
  <c r="I1626" i="1"/>
  <c r="I1575" i="1"/>
  <c r="L1575" i="1" s="1"/>
  <c r="I1506" i="1"/>
  <c r="L1506" i="1" s="1"/>
  <c r="I1447" i="1"/>
  <c r="L1447" i="1" s="1"/>
  <c r="I1716" i="1"/>
  <c r="L1716" i="1" s="1"/>
  <c r="I1309" i="1"/>
  <c r="L1309" i="1" s="1"/>
  <c r="I1237" i="1"/>
  <c r="L1237" i="1" s="1"/>
  <c r="I1535" i="1"/>
  <c r="L1535" i="1" s="1"/>
  <c r="I1442" i="1"/>
  <c r="L1442" i="1" s="1"/>
  <c r="I1671" i="1"/>
  <c r="L1671" i="1" s="1"/>
  <c r="I2025" i="1"/>
  <c r="I1651" i="1"/>
  <c r="L1651" i="1" s="1"/>
  <c r="I2065" i="1"/>
  <c r="L2065" i="1" s="1"/>
  <c r="I1816" i="1"/>
  <c r="I1926" i="1"/>
  <c r="L1926" i="1" s="1"/>
  <c r="I1948" i="1"/>
  <c r="L1948" i="1" s="1"/>
  <c r="I2148" i="1"/>
  <c r="L2148" i="1" s="1"/>
  <c r="I1824" i="1"/>
  <c r="I1545" i="1"/>
  <c r="L1545" i="1" s="1"/>
  <c r="I1614" i="1"/>
  <c r="I1533" i="1"/>
  <c r="L1533" i="1" s="1"/>
  <c r="I1509" i="1"/>
  <c r="L1509" i="1" s="1"/>
  <c r="I1727" i="1"/>
  <c r="L1727" i="1" s="1"/>
  <c r="I1553" i="1"/>
  <c r="L1553" i="1" s="1"/>
  <c r="I1569" i="1"/>
  <c r="L1569" i="1" s="1"/>
  <c r="I1782" i="1"/>
  <c r="L1782" i="1" s="1"/>
  <c r="I1764" i="1"/>
  <c r="L1764" i="1" s="1"/>
  <c r="I1591" i="1"/>
  <c r="L1591" i="1" s="1"/>
  <c r="I1674" i="1"/>
  <c r="L1674" i="1" s="1"/>
  <c r="I1834" i="1"/>
  <c r="L1834" i="1" s="1"/>
  <c r="I1459" i="1"/>
  <c r="L1459" i="1" s="1"/>
  <c r="I1646" i="1"/>
  <c r="L1646" i="1" s="1"/>
  <c r="I1514" i="1"/>
  <c r="L1514" i="1" s="1"/>
  <c r="I1555" i="1"/>
  <c r="L1555" i="1" s="1"/>
  <c r="I1595" i="1"/>
  <c r="L1595" i="1" s="1"/>
  <c r="I1581" i="1"/>
  <c r="L1581" i="1" s="1"/>
  <c r="I1660" i="1"/>
  <c r="L1660" i="1" s="1"/>
  <c r="I1928" i="1"/>
  <c r="L1928" i="1" s="1"/>
  <c r="I1854" i="1"/>
  <c r="L1854" i="1" s="1"/>
  <c r="I1697" i="1"/>
  <c r="L1697" i="1" s="1"/>
  <c r="I1980" i="1"/>
  <c r="L1980" i="1" s="1"/>
  <c r="I1349" i="1"/>
  <c r="L1349" i="1" s="1"/>
  <c r="I1912" i="1"/>
  <c r="L1912" i="1" s="1"/>
  <c r="I1461" i="1"/>
  <c r="L1461" i="1" s="1"/>
  <c r="I1984" i="1"/>
  <c r="L1984" i="1" s="1"/>
  <c r="I1797" i="1"/>
  <c r="L1797" i="1" s="1"/>
  <c r="I1770" i="1"/>
  <c r="L1770" i="1" s="1"/>
  <c r="I1539" i="1"/>
  <c r="L1539" i="1" s="1"/>
  <c r="I1663" i="1"/>
  <c r="L1663" i="1" s="1"/>
  <c r="I1789" i="1"/>
  <c r="L1789" i="1" s="1"/>
  <c r="I1794" i="1"/>
  <c r="L1794" i="1" s="1"/>
  <c r="I1682" i="1"/>
  <c r="L1682" i="1" s="1"/>
  <c r="I1550" i="1"/>
  <c r="L1550" i="1" s="1"/>
  <c r="I1762" i="1"/>
  <c r="L1762" i="1" s="1"/>
  <c r="I1593" i="1"/>
  <c r="L1593" i="1" s="1"/>
  <c r="I1633" i="1"/>
  <c r="L1633" i="1" s="1"/>
  <c r="I1577" i="1"/>
  <c r="L1577" i="1" s="1"/>
  <c r="I1440" i="1"/>
  <c r="L1440" i="1" s="1"/>
  <c r="I1884" i="1"/>
  <c r="L1884" i="1" s="1"/>
  <c r="I1615" i="1"/>
  <c r="I2075" i="1"/>
  <c r="L2075" i="1" s="1"/>
  <c r="I1862" i="1"/>
  <c r="L1862" i="1" s="1"/>
  <c r="I1783" i="1"/>
  <c r="L1783" i="1" s="1"/>
  <c r="I1469" i="1"/>
  <c r="L1469" i="1" s="1"/>
  <c r="I1485" i="1"/>
  <c r="L1485" i="1" s="1"/>
  <c r="I2058" i="1"/>
  <c r="L2058" i="1" s="1"/>
  <c r="I2076" i="1"/>
  <c r="L2076" i="1" s="1"/>
  <c r="I2038" i="1"/>
  <c r="L2038" i="1" s="1"/>
  <c r="I1891" i="1"/>
  <c r="L1891" i="1" s="1"/>
  <c r="I1775" i="1"/>
  <c r="L1775" i="1" s="1"/>
  <c r="I2090" i="1"/>
  <c r="L2090" i="1" s="1"/>
  <c r="I1573" i="1"/>
  <c r="L1573" i="1" s="1"/>
  <c r="I1934" i="1"/>
  <c r="L1934" i="1" s="1"/>
  <c r="I1711" i="1"/>
  <c r="L1711" i="1" s="1"/>
  <c r="I1759" i="1"/>
  <c r="L1759" i="1" s="1"/>
  <c r="I1457" i="1"/>
  <c r="L1457" i="1" s="1"/>
  <c r="I1612" i="1"/>
  <c r="I1720" i="1"/>
  <c r="L1720" i="1" s="1"/>
  <c r="I1489" i="1"/>
  <c r="L1489" i="1" s="1"/>
  <c r="I1602" i="1"/>
  <c r="L1602" i="1" s="1"/>
  <c r="I1631" i="1"/>
  <c r="L1631" i="1" s="1"/>
  <c r="I1546" i="1"/>
  <c r="L1546" i="1" s="1"/>
  <c r="I1505" i="1"/>
  <c r="L1505" i="1" s="1"/>
  <c r="I1758" i="1"/>
  <c r="L1758" i="1" s="1"/>
  <c r="I1700" i="1"/>
  <c r="L1700" i="1" s="1"/>
  <c r="I1542" i="1"/>
  <c r="L1542" i="1" s="1"/>
  <c r="I1826" i="1"/>
  <c r="I2066" i="1"/>
  <c r="L2066" i="1" s="1"/>
  <c r="I2196" i="1"/>
  <c r="L2196" i="1" s="1"/>
  <c r="I1630" i="1"/>
  <c r="L1630" i="1" s="1"/>
  <c r="I1972" i="1"/>
  <c r="L1972" i="1" s="1"/>
  <c r="I2178" i="1"/>
  <c r="L2178" i="1" s="1"/>
  <c r="I1565" i="1"/>
  <c r="L1565" i="1" s="1"/>
  <c r="I2221" i="1"/>
  <c r="I1907" i="1"/>
  <c r="L1907" i="1" s="1"/>
  <c r="I1639" i="1"/>
  <c r="L1639" i="1" s="1"/>
  <c r="I2072" i="1"/>
  <c r="L2072" i="1" s="1"/>
  <c r="I1767" i="1"/>
  <c r="L1767" i="1" s="1"/>
  <c r="I1357" i="1"/>
  <c r="L1357" i="1" s="1"/>
  <c r="I1601" i="1"/>
  <c r="L1601" i="1" s="1"/>
  <c r="I1620" i="1"/>
  <c r="I1618" i="1"/>
  <c r="I1827" i="1"/>
  <c r="I1449" i="1"/>
  <c r="L1449" i="1" s="1"/>
  <c r="I1908" i="1"/>
  <c r="L1908" i="1" s="1"/>
  <c r="I1613" i="1"/>
  <c r="I1910" i="1"/>
  <c r="L1910" i="1" s="1"/>
  <c r="I1445" i="1"/>
  <c r="L1445" i="1" s="1"/>
  <c r="I1916" i="1"/>
  <c r="L1916" i="1" s="1"/>
  <c r="I1525" i="1"/>
  <c r="L1525" i="1" s="1"/>
  <c r="I1786" i="1"/>
  <c r="L1786" i="1" s="1"/>
  <c r="I1598" i="1"/>
  <c r="L1598" i="1" s="1"/>
  <c r="I1695" i="1"/>
  <c r="L1695" i="1" s="1"/>
  <c r="I1543" i="1"/>
  <c r="L1543" i="1" s="1"/>
  <c r="I1453" i="1"/>
  <c r="L1453" i="1" s="1"/>
  <c r="I1706" i="1"/>
  <c r="L1706" i="1" s="1"/>
  <c r="I2028" i="1"/>
  <c r="L2028" i="1" s="1"/>
  <c r="I1551" i="1"/>
  <c r="L1551" i="1" s="1"/>
  <c r="I1561" i="1"/>
  <c r="L1561" i="1" s="1"/>
  <c r="I1623" i="1"/>
  <c r="I1836" i="1"/>
  <c r="L1836" i="1" s="1"/>
  <c r="I1678" i="1"/>
  <c r="L1678" i="1" s="1"/>
  <c r="I2083" i="1"/>
  <c r="L2083" i="1" s="1"/>
  <c r="I1668" i="1"/>
  <c r="L1668" i="1" s="1"/>
  <c r="I1873" i="1"/>
  <c r="L1873" i="1" s="1"/>
  <c r="I1562" i="1"/>
  <c r="L1562" i="1" s="1"/>
  <c r="I1547" i="1"/>
  <c r="L1547" i="1" s="1"/>
  <c r="I1788" i="1"/>
  <c r="L1788" i="1" s="1"/>
  <c r="I1363" i="1"/>
  <c r="L1363" i="1" s="1"/>
  <c r="I1843" i="1"/>
  <c r="L1843" i="1" s="1"/>
  <c r="I1558" i="1"/>
  <c r="L1558" i="1" s="1"/>
  <c r="I1441" i="1"/>
  <c r="L1441" i="1" s="1"/>
  <c r="I1648" i="1"/>
  <c r="L1648" i="1" s="1"/>
  <c r="I1932" i="1"/>
  <c r="L1932" i="1" s="1"/>
  <c r="I1687" i="1"/>
  <c r="L1687" i="1" s="1"/>
  <c r="I1590" i="1"/>
  <c r="L1590" i="1" s="1"/>
  <c r="I1880" i="1"/>
  <c r="L1880" i="1" s="1"/>
  <c r="I1736" i="1"/>
  <c r="L1736" i="1" s="1"/>
  <c r="I1870" i="1"/>
  <c r="L1870" i="1" s="1"/>
  <c r="I1779" i="1"/>
  <c r="L1779" i="1" s="1"/>
  <c r="I1587" i="1"/>
  <c r="L1587" i="1" s="1"/>
  <c r="I1655" i="1"/>
  <c r="L1655" i="1" s="1"/>
  <c r="I2366" i="1"/>
  <c r="L2366" i="1" s="1"/>
  <c r="I1819" i="1"/>
  <c r="I1576" i="1"/>
  <c r="L1576" i="1" s="1"/>
  <c r="I1715" i="1"/>
  <c r="L1715" i="1" s="1"/>
  <c r="I1761" i="1"/>
  <c r="L1761" i="1" s="1"/>
  <c r="I1501" i="1"/>
  <c r="L1501" i="1" s="1"/>
  <c r="I1537" i="1"/>
  <c r="L1537" i="1" s="1"/>
  <c r="I1486" i="1"/>
  <c r="L1486" i="1" s="1"/>
  <c r="I1521" i="1"/>
  <c r="L1521" i="1" s="1"/>
  <c r="I1611" i="1"/>
  <c r="I1529" i="1"/>
  <c r="L1529" i="1" s="1"/>
  <c r="I1523" i="1"/>
  <c r="L1523" i="1" s="1"/>
  <c r="I1504" i="1"/>
  <c r="L1504" i="1" s="1"/>
  <c r="I1568" i="1"/>
  <c r="L1568" i="1" s="1"/>
  <c r="I1354" i="1"/>
  <c r="L1354" i="1" s="1"/>
  <c r="I1815" i="1"/>
  <c r="I1768" i="1"/>
  <c r="L1768" i="1" s="1"/>
  <c r="I1813" i="1"/>
  <c r="I1900" i="1"/>
  <c r="L1900" i="1" s="1"/>
  <c r="I1850" i="1"/>
  <c r="L1850" i="1" s="1"/>
  <c r="I2110" i="1"/>
  <c r="L2110" i="1" s="1"/>
  <c r="I1554" i="1"/>
  <c r="L1554" i="1" s="1"/>
  <c r="I1702" i="1"/>
  <c r="L1702" i="1" s="1"/>
  <c r="I1848" i="1"/>
  <c r="L1848" i="1" s="1"/>
  <c r="I1714" i="1"/>
  <c r="L1714" i="1" s="1"/>
  <c r="I2005" i="1"/>
  <c r="L2005" i="1" s="1"/>
  <c r="I1882" i="1"/>
  <c r="L1882" i="1" s="1"/>
  <c r="I1812" i="1"/>
  <c r="I1920" i="1"/>
  <c r="L1920" i="1" s="1"/>
  <c r="I1689" i="1"/>
  <c r="L1689" i="1" s="1"/>
  <c r="I1722" i="1"/>
  <c r="L1722" i="1" s="1"/>
  <c r="I1686" i="1"/>
  <c r="L1686" i="1" s="1"/>
  <c r="I2004" i="1"/>
  <c r="L2004" i="1" s="1"/>
  <c r="I2052" i="1"/>
  <c r="L2052" i="1" s="1"/>
  <c r="I1699" i="1"/>
  <c r="L1699" i="1" s="1"/>
  <c r="I1731" i="1"/>
  <c r="L1731" i="1" s="1"/>
  <c r="I1649" i="1"/>
  <c r="L1649" i="1" s="1"/>
  <c r="I1763" i="1"/>
  <c r="L1763" i="1" s="1"/>
  <c r="I1659" i="1"/>
  <c r="L1659" i="1" s="1"/>
  <c r="I1641" i="1"/>
  <c r="L1641" i="1" s="1"/>
  <c r="I1771" i="1"/>
  <c r="L1771" i="1" s="1"/>
  <c r="I1801" i="1"/>
  <c r="L1801" i="1" s="1"/>
  <c r="I1892" i="1"/>
  <c r="L1892" i="1" s="1"/>
  <c r="I1657" i="1"/>
  <c r="L1657" i="1" s="1"/>
  <c r="I1894" i="1"/>
  <c r="L1894" i="1" s="1"/>
  <c r="I1818" i="1"/>
  <c r="I1791" i="1"/>
  <c r="L1791" i="1" s="1"/>
  <c r="I1874" i="1"/>
  <c r="L1874" i="1" s="1"/>
  <c r="I1760" i="1"/>
  <c r="L1760" i="1" s="1"/>
  <c r="I1999" i="1"/>
  <c r="L1999" i="1" s="1"/>
  <c r="I1640" i="1"/>
  <c r="L1640" i="1" s="1"/>
  <c r="I1846" i="1"/>
  <c r="L1846" i="1" s="1"/>
  <c r="I2027" i="1"/>
  <c r="I1560" i="1"/>
  <c r="L1560" i="1" s="1"/>
  <c r="I1723" i="1"/>
  <c r="L1723" i="1" s="1"/>
  <c r="I1746" i="1"/>
  <c r="L1746" i="1" s="1"/>
  <c r="I1667" i="1"/>
  <c r="L1667" i="1" s="1"/>
  <c r="I1994" i="1"/>
  <c r="L1994" i="1" s="1"/>
  <c r="I1868" i="1"/>
  <c r="L1868" i="1" s="1"/>
  <c r="I1769" i="1"/>
  <c r="L1769" i="1" s="1"/>
  <c r="I1820" i="1"/>
  <c r="I2174" i="1"/>
  <c r="L2174" i="1" s="1"/>
  <c r="I1811" i="1"/>
  <c r="L1811" i="1" s="1"/>
  <c r="I1964" i="1"/>
  <c r="L1964" i="1" s="1"/>
  <c r="I1988" i="1"/>
  <c r="L1988" i="1" s="1"/>
  <c r="I1833" i="1"/>
  <c r="L1833" i="1" s="1"/>
  <c r="I1777" i="1"/>
  <c r="L1777" i="1" s="1"/>
  <c r="I2043" i="1"/>
  <c r="L2043" i="1" s="1"/>
  <c r="I2034" i="1"/>
  <c r="L2034" i="1" s="1"/>
  <c r="I1705" i="1"/>
  <c r="L1705" i="1" s="1"/>
  <c r="I1704" i="1"/>
  <c r="L1704" i="1" s="1"/>
  <c r="I1982" i="1"/>
  <c r="L1982" i="1" s="1"/>
  <c r="I1844" i="1"/>
  <c r="L1844" i="1" s="1"/>
  <c r="I2084" i="1"/>
  <c r="L2084" i="1" s="1"/>
  <c r="I1747" i="1"/>
  <c r="L1747" i="1" s="1"/>
  <c r="I1750" i="1"/>
  <c r="L1750" i="1" s="1"/>
  <c r="I1953" i="1"/>
  <c r="L1953" i="1" s="1"/>
  <c r="I2073" i="1"/>
  <c r="L2073" i="1" s="1"/>
  <c r="I1721" i="1"/>
  <c r="L1721" i="1" s="1"/>
  <c r="I1962" i="1"/>
  <c r="L1962" i="1" s="1"/>
  <c r="I1793" i="1"/>
  <c r="L1793" i="1" s="1"/>
  <c r="I1802" i="1"/>
  <c r="L1802" i="1" s="1"/>
  <c r="I1713" i="1"/>
  <c r="L1713" i="1" s="1"/>
  <c r="I1729" i="1"/>
  <c r="L1729" i="1" s="1"/>
  <c r="I1918" i="1"/>
  <c r="L1918" i="1" s="1"/>
  <c r="I2108" i="1"/>
  <c r="L2108" i="1" s="1"/>
  <c r="I1864" i="1"/>
  <c r="L1864" i="1" s="1"/>
  <c r="I1958" i="1"/>
  <c r="L1958" i="1" s="1"/>
  <c r="I1753" i="1"/>
  <c r="L1753" i="1" s="1"/>
  <c r="I1738" i="1"/>
  <c r="L1738" i="1" s="1"/>
  <c r="I1831" i="1"/>
  <c r="L1831" i="1" s="1"/>
  <c r="I1557" i="1"/>
  <c r="L1557" i="1" s="1"/>
  <c r="I1787" i="1"/>
  <c r="L1787" i="1" s="1"/>
  <c r="I2091" i="1"/>
  <c r="L2091" i="1" s="1"/>
  <c r="I1887" i="1"/>
  <c r="L1887" i="1" s="1"/>
  <c r="I1871" i="1"/>
  <c r="L1871" i="1" s="1"/>
  <c r="I2116" i="1"/>
  <c r="L2116" i="1" s="1"/>
  <c r="I2225" i="1"/>
  <c r="I1830" i="1"/>
  <c r="L1830" i="1" s="1"/>
  <c r="I1986" i="1"/>
  <c r="L1986" i="1" s="1"/>
  <c r="I1897" i="1"/>
  <c r="L1897" i="1" s="1"/>
  <c r="I1798" i="1"/>
  <c r="L1798" i="1" s="1"/>
  <c r="I2180" i="1"/>
  <c r="L2180" i="1" s="1"/>
  <c r="I2421" i="1"/>
  <c r="I2017" i="1"/>
  <c r="I1603" i="1"/>
  <c r="L1603" i="1" s="1"/>
  <c r="I1975" i="1"/>
  <c r="L1975" i="1" s="1"/>
  <c r="I2184" i="1"/>
  <c r="L2184" i="1" s="1"/>
  <c r="I2024" i="1"/>
  <c r="I1911" i="1"/>
  <c r="L1911" i="1" s="1"/>
  <c r="I1733" i="1"/>
  <c r="L1733" i="1" s="1"/>
  <c r="I1967" i="1"/>
  <c r="L1967" i="1" s="1"/>
  <c r="I1992" i="1"/>
  <c r="L1992" i="1" s="1"/>
  <c r="I2210" i="1"/>
  <c r="L2210" i="1" s="1"/>
  <c r="I1878" i="1"/>
  <c r="L1878" i="1" s="1"/>
  <c r="I1989" i="1"/>
  <c r="L1989" i="1" s="1"/>
  <c r="I1936" i="1"/>
  <c r="L1936" i="1" s="1"/>
  <c r="I2132" i="1"/>
  <c r="L2132" i="1" s="1"/>
  <c r="I1752" i="1"/>
  <c r="L1752" i="1" s="1"/>
  <c r="I1743" i="1"/>
  <c r="L1743" i="1" s="1"/>
  <c r="I2275" i="1"/>
  <c r="L2275" i="1" s="1"/>
  <c r="I2026" i="1"/>
  <c r="I1983" i="1"/>
  <c r="L1983" i="1" s="1"/>
  <c r="I1790" i="1"/>
  <c r="L1790" i="1" s="1"/>
  <c r="I1860" i="1"/>
  <c r="L1860" i="1" s="1"/>
  <c r="I1725" i="1"/>
  <c r="L1725" i="1" s="1"/>
  <c r="I1637" i="1"/>
  <c r="L1637" i="1" s="1"/>
  <c r="I2265" i="1"/>
  <c r="L2265" i="1" s="1"/>
  <c r="I2258" i="1"/>
  <c r="L2258" i="1" s="1"/>
  <c r="I2070" i="1"/>
  <c r="L2070" i="1" s="1"/>
  <c r="I1693" i="1"/>
  <c r="L1693" i="1" s="1"/>
  <c r="I2276" i="1"/>
  <c r="L2276" i="1" s="1"/>
  <c r="I2238" i="1"/>
  <c r="L2238" i="1" s="1"/>
  <c r="I1765" i="1"/>
  <c r="L1765" i="1" s="1"/>
  <c r="I1653" i="1"/>
  <c r="L1653" i="1" s="1"/>
  <c r="I1806" i="1"/>
  <c r="L1806" i="1" s="1"/>
  <c r="I2107" i="1"/>
  <c r="L2107" i="1" s="1"/>
  <c r="I2566" i="1"/>
  <c r="L2566" i="1" s="1"/>
  <c r="I1903" i="1"/>
  <c r="L1903" i="1" s="1"/>
  <c r="I2290" i="1"/>
  <c r="L2290" i="1" s="1"/>
  <c r="I1839" i="1"/>
  <c r="L1839" i="1" s="1"/>
  <c r="I2019" i="1"/>
  <c r="I1776" i="1"/>
  <c r="L1776" i="1" s="1"/>
  <c r="I1822" i="1"/>
  <c r="I1823" i="1"/>
  <c r="I1785" i="1"/>
  <c r="L1785" i="1" s="1"/>
  <c r="I2036" i="1"/>
  <c r="L2036" i="1" s="1"/>
  <c r="I1709" i="1"/>
  <c r="L1709" i="1" s="1"/>
  <c r="I1701" i="1"/>
  <c r="L1701" i="1" s="1"/>
  <c r="I1927" i="1"/>
  <c r="L1927" i="1" s="1"/>
  <c r="I1541" i="1"/>
  <c r="L1541" i="1" s="1"/>
  <c r="I1742" i="1"/>
  <c r="L1742" i="1" s="1"/>
  <c r="I1795" i="1"/>
  <c r="L1795" i="1" s="1"/>
  <c r="I1955" i="1"/>
  <c r="L1955" i="1" s="1"/>
  <c r="I1677" i="1"/>
  <c r="L1677" i="1" s="1"/>
  <c r="I1781" i="1"/>
  <c r="L1781" i="1" s="1"/>
  <c r="I2266" i="1"/>
  <c r="L2266" i="1" s="1"/>
  <c r="I1888" i="1"/>
  <c r="L1888" i="1" s="1"/>
  <c r="I1669" i="1"/>
  <c r="L1669" i="1" s="1"/>
  <c r="I2080" i="1"/>
  <c r="L2080" i="1" s="1"/>
  <c r="I1717" i="1"/>
  <c r="L1717" i="1" s="1"/>
  <c r="I2054" i="1"/>
  <c r="L2054" i="1" s="1"/>
  <c r="I1832" i="1"/>
  <c r="L1832" i="1" s="1"/>
  <c r="I2378" i="1"/>
  <c r="L2378" i="1" s="1"/>
  <c r="I2008" i="1"/>
  <c r="L2008" i="1" s="1"/>
  <c r="I1895" i="1"/>
  <c r="L1895" i="1" s="1"/>
  <c r="I2112" i="1"/>
  <c r="L2112" i="1" s="1"/>
  <c r="I1661" i="1"/>
  <c r="L1661" i="1" s="1"/>
  <c r="I1847" i="1"/>
  <c r="L1847" i="1" s="1"/>
  <c r="I2348" i="1"/>
  <c r="L2348" i="1" s="1"/>
  <c r="I1924" i="1"/>
  <c r="L1924" i="1" s="1"/>
  <c r="I1997" i="1"/>
  <c r="L1997" i="1" s="1"/>
  <c r="I1879" i="1"/>
  <c r="L1879" i="1" s="1"/>
  <c r="I1814" i="1"/>
  <c r="I1915" i="1"/>
  <c r="L1915" i="1" s="1"/>
  <c r="I2081" i="1"/>
  <c r="L2081" i="1" s="1"/>
  <c r="I1863" i="1"/>
  <c r="L1863" i="1" s="1"/>
  <c r="I2007" i="1"/>
  <c r="L2007" i="1" s="1"/>
  <c r="I2356" i="1"/>
  <c r="L2356" i="1" s="1"/>
  <c r="I1755" i="1"/>
  <c r="L1755" i="1" s="1"/>
  <c r="I1751" i="1"/>
  <c r="L1751" i="1" s="1"/>
  <c r="I2134" i="1"/>
  <c r="L2134" i="1" s="1"/>
  <c r="I1745" i="1"/>
  <c r="L1745" i="1" s="1"/>
  <c r="I1735" i="1"/>
  <c r="L1735" i="1" s="1"/>
  <c r="I2283" i="1"/>
  <c r="L2283" i="1" s="1"/>
  <c r="I1944" i="1"/>
  <c r="L1944" i="1" s="1"/>
  <c r="I2062" i="1"/>
  <c r="L2062" i="1" s="1"/>
  <c r="I1645" i="1"/>
  <c r="L1645" i="1" s="1"/>
  <c r="I2029" i="1"/>
  <c r="L2029" i="1" s="1"/>
  <c r="I2098" i="1"/>
  <c r="L2098" i="1" s="1"/>
  <c r="I2396" i="1"/>
  <c r="L2396" i="1" s="1"/>
  <c r="I2496" i="1"/>
  <c r="L2496" i="1" s="1"/>
  <c r="I1851" i="1"/>
  <c r="L1851" i="1" s="1"/>
  <c r="I1685" i="1"/>
  <c r="L1685" i="1" s="1"/>
  <c r="I2172" i="1"/>
  <c r="L2172" i="1" s="1"/>
  <c r="I2016" i="1"/>
  <c r="I1979" i="1"/>
  <c r="L1979" i="1" s="1"/>
  <c r="I1919" i="1"/>
  <c r="L1919" i="1" s="1"/>
  <c r="I2209" i="1"/>
  <c r="L2209" i="1" s="1"/>
  <c r="I1855" i="1"/>
  <c r="L1855" i="1" s="1"/>
  <c r="I1906" i="1"/>
  <c r="L1906" i="1" s="1"/>
  <c r="I2228" i="1"/>
  <c r="L2228" i="1" s="1"/>
  <c r="I2256" i="1"/>
  <c r="L2256" i="1" s="1"/>
  <c r="I1773" i="1"/>
  <c r="L1773" i="1" s="1"/>
  <c r="I1970" i="1"/>
  <c r="L1970" i="1" s="1"/>
  <c r="I2272" i="1"/>
  <c r="L2272" i="1" s="1"/>
  <c r="I1959" i="1"/>
  <c r="L1959" i="1" s="1"/>
  <c r="I1961" i="1"/>
  <c r="L1961" i="1" s="1"/>
  <c r="I2000" i="1"/>
  <c r="L2000" i="1" s="1"/>
  <c r="I1842" i="1"/>
  <c r="L1842" i="1" s="1"/>
  <c r="I2140" i="1"/>
  <c r="L2140" i="1" s="1"/>
  <c r="I1635" i="1"/>
  <c r="L1635" i="1" s="1"/>
  <c r="I1549" i="1"/>
  <c r="L1549" i="1" s="1"/>
  <c r="L1621" i="1" l="1"/>
  <c r="L1221" i="1"/>
  <c r="L2016" i="1"/>
  <c r="L2021" i="1"/>
  <c r="L1216" i="1"/>
  <c r="L216" i="1"/>
  <c r="L1816" i="1"/>
  <c r="L1612" i="1"/>
  <c r="L1218" i="1"/>
  <c r="L615" i="1"/>
  <c r="L617" i="1"/>
  <c r="L217" i="1"/>
  <c r="L1615" i="1"/>
  <c r="L21" i="1"/>
  <c r="L816" i="1"/>
  <c r="L1415" i="1"/>
  <c r="L616" i="1"/>
  <c r="L1827" i="1"/>
  <c r="L1427" i="1"/>
  <c r="L227" i="1"/>
  <c r="L1226" i="1"/>
  <c r="L613" i="1"/>
  <c r="L626" i="1"/>
  <c r="L1420" i="1"/>
  <c r="L412" i="1"/>
  <c r="L1214" i="1"/>
  <c r="L2019" i="1"/>
  <c r="L1617" i="1"/>
  <c r="L26" i="1"/>
  <c r="L1414" i="1"/>
  <c r="L414" i="1"/>
  <c r="L1825" i="1"/>
  <c r="L20" i="1"/>
  <c r="L13" i="1"/>
  <c r="L1224" i="1"/>
  <c r="L824" i="1"/>
  <c r="L817" i="1"/>
  <c r="L417" i="1"/>
  <c r="L11" i="1"/>
  <c r="L1424" i="1"/>
  <c r="L2024" i="1"/>
  <c r="L1824" i="1"/>
  <c r="L1024" i="1"/>
  <c r="L27" i="1"/>
  <c r="L1618" i="1"/>
  <c r="L1624" i="1"/>
  <c r="L222" i="1"/>
  <c r="L22" i="1"/>
  <c r="L2017" i="1"/>
  <c r="L18" i="1"/>
  <c r="L1223" i="1"/>
  <c r="L15" i="1"/>
  <c r="L1814" i="1"/>
  <c r="L1614" i="1"/>
  <c r="L23" i="1"/>
  <c r="L1014" i="1"/>
  <c r="L1423" i="1"/>
  <c r="L19" i="1"/>
  <c r="L814" i="1"/>
  <c r="L1217" i="1"/>
  <c r="L614" i="1"/>
  <c r="L24" i="1"/>
  <c r="L14" i="1"/>
  <c r="L16" i="1"/>
  <c r="L25" i="1"/>
  <c r="L17" i="1"/>
  <c r="L12" i="1"/>
  <c r="L2026" i="1"/>
  <c r="L1215" i="1"/>
  <c r="L1815" i="1"/>
  <c r="L1015" i="1"/>
  <c r="L1219" i="1"/>
  <c r="L1023" i="1"/>
  <c r="L1819" i="1"/>
  <c r="L1623" i="1"/>
  <c r="L1821" i="1"/>
  <c r="L1019" i="1"/>
  <c r="L1421" i="1"/>
  <c r="L819" i="1"/>
  <c r="L1823" i="1"/>
  <c r="L1826" i="1"/>
  <c r="L1411" i="1"/>
  <c r="L826" i="1"/>
  <c r="L423" i="1"/>
  <c r="L1021" i="1"/>
  <c r="L821" i="1"/>
  <c r="L2421" i="1"/>
  <c r="L2221" i="1"/>
  <c r="L1619" i="1"/>
  <c r="L1419" i="1"/>
  <c r="L1213" i="1"/>
  <c r="L611" i="1"/>
  <c r="L219" i="1"/>
  <c r="L223" i="1"/>
  <c r="L1818" i="1"/>
  <c r="L1422" i="1"/>
  <c r="L1211" i="1"/>
  <c r="L822" i="1"/>
  <c r="L812" i="1"/>
  <c r="L627" i="1"/>
  <c r="L1820" i="1"/>
  <c r="L2025" i="1"/>
  <c r="L1426" i="1"/>
  <c r="L1425" i="1"/>
  <c r="L1227" i="1"/>
  <c r="L1812" i="1"/>
  <c r="L1613" i="1"/>
  <c r="L1627" i="1"/>
  <c r="L1413" i="1"/>
  <c r="L1212" i="1"/>
  <c r="L1011" i="1"/>
  <c r="L823" i="1"/>
  <c r="L1026" i="1"/>
  <c r="L1225" i="1"/>
  <c r="L622" i="1"/>
  <c r="L623" i="1"/>
  <c r="L1025" i="1"/>
  <c r="L624" i="1"/>
  <c r="L411" i="1"/>
  <c r="L415" i="1"/>
  <c r="L425" i="1"/>
  <c r="L1222" i="1"/>
  <c r="L1027" i="1"/>
  <c r="L1418" i="1"/>
  <c r="L827" i="1"/>
  <c r="L2027" i="1"/>
  <c r="L1626" i="1"/>
  <c r="L1412" i="1"/>
  <c r="L1022" i="1"/>
  <c r="L1013" i="1"/>
  <c r="L820" i="1"/>
  <c r="L818" i="1"/>
  <c r="L825" i="1"/>
  <c r="L420" i="1"/>
  <c r="L422" i="1"/>
  <c r="L413" i="1"/>
  <c r="L1625" i="1"/>
  <c r="L1620" i="1"/>
  <c r="L1020" i="1"/>
  <c r="L1012" i="1"/>
  <c r="L2225" i="1"/>
  <c r="L1813" i="1"/>
  <c r="L1611" i="1"/>
  <c r="L811" i="1"/>
  <c r="L813" i="1"/>
  <c r="L815" i="1"/>
  <c r="L612" i="1"/>
  <c r="L618" i="1"/>
  <c r="L226" i="1"/>
  <c r="L621" i="1"/>
  <c r="L421" i="1"/>
  <c r="L1822" i="1"/>
  <c r="L1220" i="1"/>
  <c r="L620" i="1"/>
  <c r="L215" i="1"/>
  <c r="L484" i="1"/>
  <c r="L625" i="1"/>
  <c r="L336" i="1"/>
  <c r="L254" i="1"/>
  <c r="L218" i="1"/>
  <c r="L582" i="1"/>
  <c r="L266" i="1"/>
  <c r="L683" i="1"/>
  <c r="L532" i="1"/>
  <c r="L578" i="1"/>
  <c r="L732" i="1"/>
  <c r="L340" i="1"/>
  <c r="L446" i="1"/>
  <c r="L332" i="1"/>
  <c r="L309" i="1"/>
  <c r="L866" i="1"/>
  <c r="L495" i="1"/>
  <c r="L996" i="1"/>
  <c r="L498" i="1"/>
  <c r="L676" i="1"/>
  <c r="L299" i="1"/>
  <c r="L368" i="1"/>
  <c r="L319" i="1"/>
  <c r="L224" i="1"/>
  <c r="L512" i="1"/>
  <c r="L367" i="1"/>
  <c r="L548" i="1"/>
  <c r="L450" i="1"/>
  <c r="L296" i="1"/>
  <c r="L564" i="1"/>
  <c r="L388" i="1"/>
  <c r="L304" i="1"/>
  <c r="L229" i="1"/>
  <c r="L400" i="1"/>
  <c r="L238" i="1"/>
  <c r="L1522" i="1"/>
  <c r="L1692" i="1"/>
  <c r="L1719" i="1"/>
  <c r="L1664" i="1"/>
  <c r="L1552" i="1"/>
  <c r="L553" i="1"/>
  <c r="L281" i="1"/>
  <c r="L619" i="1"/>
  <c r="L796" i="1"/>
  <c r="L774" i="1"/>
  <c r="L428" i="1"/>
  <c r="L278" i="1"/>
  <c r="L538" i="1"/>
  <c r="L375" i="1"/>
  <c r="L295" i="1"/>
  <c r="L221" i="1"/>
  <c r="L374" i="1"/>
  <c r="L228" i="1"/>
  <c r="L1718" i="1"/>
  <c r="L1642" i="1"/>
  <c r="L1632" i="1"/>
  <c r="L1644" i="1"/>
  <c r="L2156" i="1"/>
  <c r="L1365" i="1"/>
  <c r="L438" i="1"/>
  <c r="L360" i="1"/>
  <c r="L896" i="1"/>
  <c r="L289" i="1"/>
  <c r="L468" i="1"/>
  <c r="L347" i="1"/>
  <c r="L270" i="1"/>
  <c r="L268" i="1"/>
  <c r="L696" i="1"/>
  <c r="L249" i="1"/>
  <c r="L364" i="1"/>
  <c r="L286" i="1"/>
  <c r="L353" i="1"/>
  <c r="L220" i="1"/>
  <c r="L1799" i="1"/>
  <c r="L1800" i="1"/>
  <c r="L1517" i="1"/>
  <c r="L1563" i="1"/>
  <c r="L1792" i="1"/>
  <c r="L1493" i="1"/>
  <c r="L496" i="1"/>
  <c r="L298" i="1"/>
  <c r="L452" i="1"/>
  <c r="L338" i="1"/>
  <c r="L260" i="1"/>
  <c r="L490" i="1"/>
  <c r="L389" i="1"/>
  <c r="L354" i="1"/>
  <c r="L276" i="1"/>
  <c r="L756" i="1"/>
  <c r="L335" i="1"/>
  <c r="L1531" i="1"/>
  <c r="L1881" i="1"/>
  <c r="L1437" i="1"/>
  <c r="L1513" i="1"/>
  <c r="L1585" i="1"/>
  <c r="L1435" i="1"/>
  <c r="L246" i="1"/>
  <c r="L474" i="1"/>
  <c r="L675" i="1"/>
  <c r="L252" i="1"/>
  <c r="L454" i="1"/>
  <c r="L710" i="1"/>
  <c r="L262" i="1"/>
  <c r="L540" i="1"/>
  <c r="L240" i="1"/>
  <c r="L566" i="1"/>
  <c r="L366" i="1"/>
  <c r="L766" i="1"/>
  <c r="L465" i="1"/>
  <c r="L267" i="1"/>
  <c r="L562" i="1"/>
  <c r="L314" i="1"/>
  <c r="L1499" i="1"/>
  <c r="L1622" i="1"/>
  <c r="L1898" i="1"/>
  <c r="L1360" i="1"/>
  <c r="L1679" i="1"/>
  <c r="L2296" i="1"/>
  <c r="L380" i="1"/>
  <c r="L418" i="1"/>
  <c r="L318" i="1"/>
  <c r="L241" i="1"/>
  <c r="L377" i="1"/>
  <c r="L510" i="1"/>
  <c r="L346" i="1"/>
  <c r="L691" i="1"/>
  <c r="L448" i="1"/>
  <c r="L500" i="1"/>
  <c r="L294" i="1"/>
  <c r="L1730" i="1"/>
  <c r="L2056" i="1"/>
  <c r="L1829" i="1"/>
  <c r="L1852" i="1"/>
  <c r="L1559" i="1"/>
  <c r="L1688" i="1"/>
  <c r="L966" i="1"/>
  <c r="L580" i="1"/>
  <c r="L396" i="1"/>
  <c r="L310" i="1"/>
  <c r="L233" i="1"/>
  <c r="L419" i="1"/>
  <c r="L574" i="1"/>
  <c r="L355" i="1"/>
  <c r="L483" i="1"/>
  <c r="L327" i="1"/>
  <c r="L643" i="1"/>
  <c r="L427" i="1"/>
  <c r="L326" i="1"/>
  <c r="L248" i="1"/>
  <c r="L464" i="1"/>
  <c r="L275" i="1"/>
  <c r="L1467" i="1"/>
  <c r="L1703" i="1"/>
  <c r="L1940" i="1"/>
  <c r="L1694" i="1"/>
  <c r="L1724" i="1"/>
  <c r="L1477" i="1"/>
  <c r="L594" i="1"/>
  <c r="L324" i="1"/>
  <c r="L311" i="1"/>
  <c r="L424" i="1"/>
  <c r="L282" i="1"/>
  <c r="L382" i="1"/>
  <c r="L225" i="1"/>
  <c r="L394" i="1"/>
  <c r="L339" i="1"/>
  <c r="L232" i="1"/>
  <c r="L547" i="1"/>
  <c r="L297" i="1"/>
  <c r="L466" i="1"/>
  <c r="L306" i="1"/>
  <c r="L596" i="1"/>
  <c r="L416" i="1"/>
  <c r="L239" i="1"/>
  <c r="L426" i="1"/>
  <c r="L256" i="1"/>
  <c r="L1974" i="1"/>
  <c r="L1744" i="1"/>
  <c r="L1650" i="1"/>
  <c r="L1571" i="1"/>
  <c r="L1647" i="1"/>
  <c r="L1502" i="1"/>
  <c r="L211" i="1"/>
  <c r="L1817" i="1"/>
  <c r="L213" i="1"/>
  <c r="L212" i="1"/>
  <c r="L214" i="1"/>
  <c r="K2209" i="1"/>
  <c r="K180" i="1"/>
  <c r="K380" i="1"/>
  <c r="K580" i="1"/>
  <c r="K780" i="1"/>
  <c r="K980" i="1"/>
  <c r="K1180" i="1"/>
  <c r="K1380" i="1"/>
  <c r="K1580" i="1"/>
  <c r="K1780" i="1"/>
  <c r="K1980" i="1"/>
  <c r="K2180" i="1"/>
  <c r="K124" i="1"/>
  <c r="K324" i="1"/>
  <c r="K524" i="1"/>
  <c r="K724" i="1"/>
  <c r="K924" i="1"/>
  <c r="K1124" i="1"/>
  <c r="K1324" i="1"/>
  <c r="K1524" i="1"/>
  <c r="K1724" i="1"/>
  <c r="K1924" i="1"/>
  <c r="K39" i="1"/>
  <c r="K239" i="1"/>
  <c r="K439" i="1"/>
  <c r="K639" i="1"/>
  <c r="K839" i="1"/>
  <c r="K1039" i="1"/>
  <c r="K1239" i="1"/>
  <c r="K1439" i="1"/>
  <c r="K1639" i="1"/>
  <c r="K1839" i="1"/>
  <c r="K153" i="1"/>
  <c r="K353" i="1"/>
  <c r="K553" i="1"/>
  <c r="K753" i="1"/>
  <c r="K953" i="1"/>
  <c r="K1153" i="1"/>
  <c r="K1353" i="1"/>
  <c r="K1553" i="1"/>
  <c r="K1753" i="1"/>
  <c r="K1953" i="1"/>
  <c r="K82" i="1"/>
  <c r="K282" i="1"/>
  <c r="K482" i="1"/>
  <c r="K682" i="1"/>
  <c r="K882" i="1"/>
  <c r="K1082" i="1"/>
  <c r="K1282" i="1"/>
  <c r="K1482" i="1"/>
  <c r="K1682" i="1"/>
  <c r="K1882" i="1"/>
  <c r="K182" i="1"/>
  <c r="K382" i="1"/>
  <c r="K582" i="1"/>
  <c r="K982" i="1"/>
  <c r="K1182" i="1"/>
  <c r="K1382" i="1"/>
  <c r="K1582" i="1"/>
  <c r="K1782" i="1"/>
  <c r="K1982" i="1"/>
  <c r="K782" i="1"/>
  <c r="K146" i="1"/>
  <c r="K346" i="1"/>
  <c r="K546" i="1"/>
  <c r="K746" i="1"/>
  <c r="K946" i="1"/>
  <c r="K1146" i="1"/>
  <c r="K1346" i="1"/>
  <c r="K1546" i="1"/>
  <c r="K1746" i="1"/>
  <c r="K33" i="1"/>
  <c r="K233" i="1"/>
  <c r="K433" i="1"/>
  <c r="K633" i="1"/>
  <c r="K833" i="1"/>
  <c r="K1033" i="1"/>
  <c r="K1233" i="1"/>
  <c r="K1433" i="1"/>
  <c r="K1633" i="1"/>
  <c r="K1833" i="1"/>
  <c r="K76" i="1"/>
  <c r="K276" i="1"/>
  <c r="K476" i="1"/>
  <c r="K676" i="1"/>
  <c r="K1076" i="1"/>
  <c r="K1276" i="1"/>
  <c r="K1476" i="1"/>
  <c r="K1676" i="1"/>
  <c r="K1876" i="1"/>
  <c r="K876" i="1"/>
  <c r="K2076" i="1"/>
  <c r="K2276" i="1"/>
  <c r="K55" i="1"/>
  <c r="K255" i="1"/>
  <c r="K455" i="1"/>
  <c r="K655" i="1"/>
  <c r="K855" i="1"/>
  <c r="K1055" i="1"/>
  <c r="K1255" i="1"/>
  <c r="K1455" i="1"/>
  <c r="K1655" i="1"/>
  <c r="K1855" i="1"/>
  <c r="K169" i="1"/>
  <c r="K369" i="1"/>
  <c r="K569" i="1"/>
  <c r="K769" i="1"/>
  <c r="K969" i="1"/>
  <c r="K1169" i="1"/>
  <c r="K1369" i="1"/>
  <c r="K1569" i="1"/>
  <c r="K1769" i="1"/>
  <c r="K63" i="1"/>
  <c r="K263" i="1"/>
  <c r="K463" i="1"/>
  <c r="K663" i="1"/>
  <c r="K863" i="1"/>
  <c r="K1063" i="1"/>
  <c r="K1263" i="1"/>
  <c r="K1463" i="1"/>
  <c r="K1663" i="1"/>
  <c r="K1863" i="1"/>
  <c r="K148" i="1"/>
  <c r="K348" i="1"/>
  <c r="K548" i="1"/>
  <c r="K748" i="1"/>
  <c r="K948" i="1"/>
  <c r="K1148" i="1"/>
  <c r="K1348" i="1"/>
  <c r="K1548" i="1"/>
  <c r="K1748" i="1"/>
  <c r="K1948" i="1"/>
  <c r="K2148" i="1"/>
  <c r="K2348" i="1"/>
  <c r="K184" i="1"/>
  <c r="K384" i="1"/>
  <c r="K584" i="1"/>
  <c r="K784" i="1"/>
  <c r="K984" i="1"/>
  <c r="K1184" i="1"/>
  <c r="K1384" i="1"/>
  <c r="K1584" i="1"/>
  <c r="K1784" i="1"/>
  <c r="K2184" i="1"/>
  <c r="K1984" i="1"/>
  <c r="K92" i="1"/>
  <c r="K292" i="1"/>
  <c r="K492" i="1"/>
  <c r="K692" i="1"/>
  <c r="K892" i="1"/>
  <c r="K1092" i="1"/>
  <c r="K1292" i="1"/>
  <c r="K1492" i="1"/>
  <c r="K1692" i="1"/>
  <c r="K1892" i="1"/>
  <c r="K71" i="1"/>
  <c r="K271" i="1"/>
  <c r="K471" i="1"/>
  <c r="K671" i="1"/>
  <c r="K871" i="1"/>
  <c r="K1071" i="1"/>
  <c r="K1271" i="1"/>
  <c r="K1471" i="1"/>
  <c r="K1671" i="1"/>
  <c r="K1871" i="1"/>
  <c r="K185" i="1"/>
  <c r="K385" i="1"/>
  <c r="K585" i="1"/>
  <c r="K785" i="1"/>
  <c r="K985" i="1"/>
  <c r="K1185" i="1"/>
  <c r="K1385" i="1"/>
  <c r="K1585" i="1"/>
  <c r="K1785" i="1"/>
  <c r="K50" i="1"/>
  <c r="K250" i="1"/>
  <c r="K450" i="1"/>
  <c r="K650" i="1"/>
  <c r="K1050" i="1"/>
  <c r="K1250" i="1"/>
  <c r="K1450" i="1"/>
  <c r="K1650" i="1"/>
  <c r="K1850" i="1"/>
  <c r="K850" i="1"/>
  <c r="K150" i="1"/>
  <c r="K350" i="1"/>
  <c r="K550" i="1"/>
  <c r="K750" i="1"/>
  <c r="K950" i="1"/>
  <c r="K1150" i="1"/>
  <c r="K1350" i="1"/>
  <c r="K1550" i="1"/>
  <c r="K1750" i="1"/>
  <c r="K157" i="1"/>
  <c r="K357" i="1"/>
  <c r="K557" i="1"/>
  <c r="K757" i="1"/>
  <c r="K957" i="1"/>
  <c r="K1157" i="1"/>
  <c r="K1357" i="1"/>
  <c r="K1557" i="1"/>
  <c r="K179" i="1"/>
  <c r="K379" i="1"/>
  <c r="K579" i="1"/>
  <c r="K979" i="1"/>
  <c r="K1179" i="1"/>
  <c r="K1379" i="1"/>
  <c r="K1579" i="1"/>
  <c r="K1779" i="1"/>
  <c r="K1979" i="1"/>
  <c r="K779" i="1"/>
  <c r="K94" i="1"/>
  <c r="K294" i="1"/>
  <c r="K494" i="1"/>
  <c r="K694" i="1"/>
  <c r="K894" i="1"/>
  <c r="K1094" i="1"/>
  <c r="K1294" i="1"/>
  <c r="K1494" i="1"/>
  <c r="K1694" i="1"/>
  <c r="K1894" i="1"/>
  <c r="K73" i="1"/>
  <c r="K273" i="1"/>
  <c r="K473" i="1"/>
  <c r="K673" i="1"/>
  <c r="K1073" i="1"/>
  <c r="K1273" i="1"/>
  <c r="K1473" i="1"/>
  <c r="K1673" i="1"/>
  <c r="K1873" i="1"/>
  <c r="K873" i="1"/>
  <c r="K2073" i="1"/>
  <c r="K45" i="1"/>
  <c r="K245" i="1"/>
  <c r="K445" i="1"/>
  <c r="K645" i="1"/>
  <c r="K845" i="1"/>
  <c r="K1045" i="1"/>
  <c r="K1245" i="1"/>
  <c r="K1445" i="1"/>
  <c r="K1645" i="1"/>
  <c r="K109" i="1"/>
  <c r="K309" i="1"/>
  <c r="K509" i="1"/>
  <c r="K709" i="1"/>
  <c r="K909" i="1"/>
  <c r="K1109" i="1"/>
  <c r="K1309" i="1"/>
  <c r="K1509" i="1"/>
  <c r="K1709" i="1"/>
  <c r="K74" i="1"/>
  <c r="K274" i="1"/>
  <c r="K474" i="1"/>
  <c r="K674" i="1"/>
  <c r="K1074" i="1"/>
  <c r="K1274" i="1"/>
  <c r="K1474" i="1"/>
  <c r="K1674" i="1"/>
  <c r="K1874" i="1"/>
  <c r="K874" i="1"/>
  <c r="K188" i="1"/>
  <c r="K388" i="1"/>
  <c r="K588" i="1"/>
  <c r="K788" i="1"/>
  <c r="K988" i="1"/>
  <c r="K1188" i="1"/>
  <c r="K1388" i="1"/>
  <c r="K1588" i="1"/>
  <c r="K1788" i="1"/>
  <c r="K1988" i="1"/>
  <c r="K103" i="1"/>
  <c r="K303" i="1"/>
  <c r="K503" i="1"/>
  <c r="K703" i="1"/>
  <c r="K903" i="1"/>
  <c r="K1103" i="1"/>
  <c r="K1303" i="1"/>
  <c r="K1503" i="1"/>
  <c r="K1703" i="1"/>
  <c r="K1903" i="1"/>
  <c r="K11" i="1"/>
  <c r="K211" i="1"/>
  <c r="K411" i="1"/>
  <c r="K611" i="1"/>
  <c r="K1011" i="1"/>
  <c r="K1211" i="1"/>
  <c r="K1411" i="1"/>
  <c r="K1611" i="1"/>
  <c r="K1811" i="1"/>
  <c r="K811" i="1"/>
  <c r="K111" i="1"/>
  <c r="K311" i="1"/>
  <c r="K511" i="1"/>
  <c r="K711" i="1"/>
  <c r="K911" i="1"/>
  <c r="K1111" i="1"/>
  <c r="K1311" i="1"/>
  <c r="K1511" i="1"/>
  <c r="K1711" i="1"/>
  <c r="K1911" i="1"/>
  <c r="K132" i="1"/>
  <c r="K332" i="1"/>
  <c r="K532" i="1"/>
  <c r="K732" i="1"/>
  <c r="K932" i="1"/>
  <c r="K1132" i="1"/>
  <c r="K1332" i="1"/>
  <c r="K1532" i="1"/>
  <c r="K1732" i="1"/>
  <c r="K1932" i="1"/>
  <c r="K2132" i="1"/>
  <c r="K97" i="1"/>
  <c r="K297" i="1"/>
  <c r="K497" i="1"/>
  <c r="K697" i="1"/>
  <c r="K897" i="1"/>
  <c r="K1097" i="1"/>
  <c r="K1297" i="1"/>
  <c r="K1497" i="1"/>
  <c r="K1697" i="1"/>
  <c r="K1897" i="1"/>
  <c r="K26" i="1"/>
  <c r="K226" i="1"/>
  <c r="K426" i="1"/>
  <c r="K626" i="1"/>
  <c r="K826" i="1"/>
  <c r="K1026" i="1"/>
  <c r="K1226" i="1"/>
  <c r="K1426" i="1"/>
  <c r="K1626" i="1"/>
  <c r="K1826" i="1"/>
  <c r="K2026" i="1"/>
  <c r="K140" i="1"/>
  <c r="K340" i="1"/>
  <c r="K540" i="1"/>
  <c r="K740" i="1"/>
  <c r="K940" i="1"/>
  <c r="K1140" i="1"/>
  <c r="K1340" i="1"/>
  <c r="K1540" i="1"/>
  <c r="K1740" i="1"/>
  <c r="K1940" i="1"/>
  <c r="K2140" i="1"/>
  <c r="K119" i="1"/>
  <c r="K319" i="1"/>
  <c r="K519" i="1"/>
  <c r="K719" i="1"/>
  <c r="K919" i="1"/>
  <c r="K1119" i="1"/>
  <c r="K1319" i="1"/>
  <c r="K1519" i="1"/>
  <c r="K1719" i="1"/>
  <c r="K1919" i="1"/>
  <c r="K191" i="1"/>
  <c r="K391" i="1"/>
  <c r="K591" i="1"/>
  <c r="K791" i="1"/>
  <c r="K991" i="1"/>
  <c r="K1191" i="1"/>
  <c r="K1391" i="1"/>
  <c r="K1591" i="1"/>
  <c r="K1791" i="1"/>
  <c r="K13" i="1"/>
  <c r="K213" i="1"/>
  <c r="K413" i="1"/>
  <c r="K813" i="1"/>
  <c r="K613" i="1"/>
  <c r="K1013" i="1"/>
  <c r="K1213" i="1"/>
  <c r="K1413" i="1"/>
  <c r="K1613" i="1"/>
  <c r="K1813" i="1"/>
  <c r="K49" i="1"/>
  <c r="K249" i="1"/>
  <c r="K449" i="1"/>
  <c r="K649" i="1"/>
  <c r="K1049" i="1"/>
  <c r="K1249" i="1"/>
  <c r="K1449" i="1"/>
  <c r="K1649" i="1"/>
  <c r="K849" i="1"/>
  <c r="K42" i="1"/>
  <c r="K242" i="1"/>
  <c r="K442" i="1"/>
  <c r="K642" i="1"/>
  <c r="K1042" i="1"/>
  <c r="K1242" i="1"/>
  <c r="K1442" i="1"/>
  <c r="K1642" i="1"/>
  <c r="K1842" i="1"/>
  <c r="K842" i="1"/>
  <c r="K156" i="1"/>
  <c r="K356" i="1"/>
  <c r="K556" i="1"/>
  <c r="K756" i="1"/>
  <c r="K956" i="1"/>
  <c r="K1156" i="1"/>
  <c r="K1356" i="1"/>
  <c r="K1556" i="1"/>
  <c r="K1756" i="1"/>
  <c r="K1956" i="1"/>
  <c r="K2156" i="1"/>
  <c r="K2356" i="1"/>
  <c r="K135" i="1"/>
  <c r="K335" i="1"/>
  <c r="K535" i="1"/>
  <c r="K735" i="1"/>
  <c r="K935" i="1"/>
  <c r="K1135" i="1"/>
  <c r="K1335" i="1"/>
  <c r="K1535" i="1"/>
  <c r="K1735" i="1"/>
  <c r="K178" i="1"/>
  <c r="K378" i="1"/>
  <c r="K578" i="1"/>
  <c r="K778" i="1"/>
  <c r="K978" i="1"/>
  <c r="K1178" i="1"/>
  <c r="K1378" i="1"/>
  <c r="K1578" i="1"/>
  <c r="K1778" i="1"/>
  <c r="K1978" i="1"/>
  <c r="K2178" i="1"/>
  <c r="K2378" i="1"/>
  <c r="K15" i="1"/>
  <c r="K215" i="1"/>
  <c r="K415" i="1"/>
  <c r="K615" i="1"/>
  <c r="K815" i="1"/>
  <c r="K1015" i="1"/>
  <c r="K1215" i="1"/>
  <c r="K1415" i="1"/>
  <c r="K1615" i="1"/>
  <c r="K1815" i="1"/>
  <c r="K136" i="1"/>
  <c r="K336" i="1"/>
  <c r="K536" i="1"/>
  <c r="K736" i="1"/>
  <c r="K936" i="1"/>
  <c r="K1136" i="1"/>
  <c r="K1336" i="1"/>
  <c r="K1536" i="1"/>
  <c r="K1736" i="1"/>
  <c r="K1936" i="1"/>
  <c r="K44" i="1"/>
  <c r="K244" i="1"/>
  <c r="K444" i="1"/>
  <c r="K644" i="1"/>
  <c r="K844" i="1"/>
  <c r="K1044" i="1"/>
  <c r="K1244" i="1"/>
  <c r="K1444" i="1"/>
  <c r="K1644" i="1"/>
  <c r="K1844" i="1"/>
  <c r="K158" i="1"/>
  <c r="K358" i="1"/>
  <c r="K558" i="1"/>
  <c r="K758" i="1"/>
  <c r="K958" i="1"/>
  <c r="K1158" i="1"/>
  <c r="K1358" i="1"/>
  <c r="K1558" i="1"/>
  <c r="K1758" i="1"/>
  <c r="K1958" i="1"/>
  <c r="K137" i="1"/>
  <c r="K337" i="1"/>
  <c r="K537" i="1"/>
  <c r="K737" i="1"/>
  <c r="K937" i="1"/>
  <c r="K1137" i="1"/>
  <c r="K1337" i="1"/>
  <c r="K1537" i="1"/>
  <c r="K173" i="1"/>
  <c r="K373" i="1"/>
  <c r="K573" i="1"/>
  <c r="K773" i="1"/>
  <c r="K973" i="1"/>
  <c r="K1173" i="1"/>
  <c r="K1373" i="1"/>
  <c r="K1573" i="1"/>
  <c r="K1773" i="1"/>
  <c r="K2008" i="1"/>
  <c r="K38" i="1"/>
  <c r="K238" i="1"/>
  <c r="K438" i="1"/>
  <c r="K638" i="1"/>
  <c r="K838" i="1"/>
  <c r="K1038" i="1"/>
  <c r="K1238" i="1"/>
  <c r="K1438" i="1"/>
  <c r="K1638" i="1"/>
  <c r="K1838" i="1"/>
  <c r="K2038" i="1"/>
  <c r="K2238" i="1"/>
  <c r="K138" i="1"/>
  <c r="K338" i="1"/>
  <c r="K538" i="1"/>
  <c r="K738" i="1"/>
  <c r="K938" i="1"/>
  <c r="K1138" i="1"/>
  <c r="K1338" i="1"/>
  <c r="K1538" i="1"/>
  <c r="K1738" i="1"/>
  <c r="K53" i="1"/>
  <c r="K253" i="1"/>
  <c r="K453" i="1"/>
  <c r="K853" i="1"/>
  <c r="K653" i="1"/>
  <c r="K1053" i="1"/>
  <c r="K1253" i="1"/>
  <c r="K1453" i="1"/>
  <c r="K1653" i="1"/>
  <c r="K167" i="1"/>
  <c r="K367" i="1"/>
  <c r="K567" i="1"/>
  <c r="K767" i="1"/>
  <c r="K967" i="1"/>
  <c r="K1167" i="1"/>
  <c r="K1367" i="1"/>
  <c r="K1567" i="1"/>
  <c r="K1767" i="1"/>
  <c r="K1967" i="1"/>
  <c r="K75" i="1"/>
  <c r="K275" i="1"/>
  <c r="K475" i="1"/>
  <c r="K675" i="1"/>
  <c r="K1075" i="1"/>
  <c r="K1275" i="1"/>
  <c r="K1475" i="1"/>
  <c r="K1675" i="1"/>
  <c r="K1875" i="1"/>
  <c r="K2075" i="1"/>
  <c r="K875" i="1"/>
  <c r="K2275" i="1"/>
  <c r="K240" i="1"/>
  <c r="K440" i="1"/>
  <c r="K640" i="1"/>
  <c r="K40" i="1"/>
  <c r="K840" i="1"/>
  <c r="K1040" i="1"/>
  <c r="K1240" i="1"/>
  <c r="K1440" i="1"/>
  <c r="K1640" i="1"/>
  <c r="K61" i="1"/>
  <c r="K261" i="1"/>
  <c r="K461" i="1"/>
  <c r="K661" i="1"/>
  <c r="K1061" i="1"/>
  <c r="K1261" i="1"/>
  <c r="K1461" i="1"/>
  <c r="K1661" i="1"/>
  <c r="K861" i="1"/>
  <c r="K90" i="1"/>
  <c r="K290" i="1"/>
  <c r="K490" i="1"/>
  <c r="K690" i="1"/>
  <c r="K890" i="1"/>
  <c r="K1090" i="1"/>
  <c r="K1290" i="1"/>
  <c r="K1490" i="1"/>
  <c r="K1690" i="1"/>
  <c r="K1890" i="1"/>
  <c r="K2090" i="1"/>
  <c r="K2290" i="1"/>
  <c r="K69" i="1"/>
  <c r="K269" i="1"/>
  <c r="K469" i="1"/>
  <c r="K669" i="1"/>
  <c r="K1069" i="1"/>
  <c r="K1269" i="1"/>
  <c r="K1469" i="1"/>
  <c r="K1669" i="1"/>
  <c r="K869" i="1"/>
  <c r="K183" i="1"/>
  <c r="K383" i="1"/>
  <c r="K583" i="1"/>
  <c r="K783" i="1"/>
  <c r="K983" i="1"/>
  <c r="K1183" i="1"/>
  <c r="K1383" i="1"/>
  <c r="K1583" i="1"/>
  <c r="K1783" i="1"/>
  <c r="K1983" i="1"/>
  <c r="K120" i="1"/>
  <c r="K320" i="1"/>
  <c r="K520" i="1"/>
  <c r="K720" i="1"/>
  <c r="K920" i="1"/>
  <c r="K1120" i="1"/>
  <c r="K1320" i="1"/>
  <c r="K1520" i="1"/>
  <c r="K1720" i="1"/>
  <c r="K1920" i="1"/>
  <c r="K34" i="1"/>
  <c r="K234" i="1"/>
  <c r="K434" i="1"/>
  <c r="K634" i="1"/>
  <c r="K1034" i="1"/>
  <c r="K1234" i="1"/>
  <c r="K1434" i="1"/>
  <c r="K1634" i="1"/>
  <c r="K1834" i="1"/>
  <c r="K834" i="1"/>
  <c r="K2034" i="1"/>
  <c r="K77" i="1"/>
  <c r="K277" i="1"/>
  <c r="K477" i="1"/>
  <c r="K677" i="1"/>
  <c r="K1077" i="1"/>
  <c r="K1277" i="1"/>
  <c r="K1477" i="1"/>
  <c r="K1677" i="1"/>
  <c r="K877" i="1"/>
  <c r="K177" i="1"/>
  <c r="K377" i="1"/>
  <c r="K577" i="1"/>
  <c r="K777" i="1"/>
  <c r="K977" i="1"/>
  <c r="K1177" i="1"/>
  <c r="K1377" i="1"/>
  <c r="K1577" i="1"/>
  <c r="K1777" i="1"/>
  <c r="K106" i="1"/>
  <c r="K306" i="1"/>
  <c r="K506" i="1"/>
  <c r="K706" i="1"/>
  <c r="K906" i="1"/>
  <c r="K1106" i="1"/>
  <c r="K1306" i="1"/>
  <c r="K1506" i="1"/>
  <c r="K1706" i="1"/>
  <c r="K1906" i="1"/>
  <c r="K21" i="1"/>
  <c r="K221" i="1"/>
  <c r="K421" i="1"/>
  <c r="K1021" i="1"/>
  <c r="K1221" i="1"/>
  <c r="K1421" i="1"/>
  <c r="K1621" i="1"/>
  <c r="K1821" i="1"/>
  <c r="K621" i="1"/>
  <c r="K821" i="1"/>
  <c r="K2021" i="1"/>
  <c r="K2221" i="1"/>
  <c r="K2421" i="1"/>
  <c r="K199" i="1"/>
  <c r="K399" i="1"/>
  <c r="K599" i="1"/>
  <c r="K799" i="1"/>
  <c r="K999" i="1"/>
  <c r="K1199" i="1"/>
  <c r="K1399" i="1"/>
  <c r="K1599" i="1"/>
  <c r="K1799" i="1"/>
  <c r="K1999" i="1"/>
  <c r="K107" i="1"/>
  <c r="K307" i="1"/>
  <c r="K507" i="1"/>
  <c r="K707" i="1"/>
  <c r="K907" i="1"/>
  <c r="K1107" i="1"/>
  <c r="K1307" i="1"/>
  <c r="K1507" i="1"/>
  <c r="K1707" i="1"/>
  <c r="K1907" i="1"/>
  <c r="K2107" i="1"/>
  <c r="K79" i="1"/>
  <c r="K279" i="1"/>
  <c r="K479" i="1"/>
  <c r="K679" i="1"/>
  <c r="K879" i="1"/>
  <c r="K1079" i="1"/>
  <c r="K1279" i="1"/>
  <c r="K1479" i="1"/>
  <c r="K1679" i="1"/>
  <c r="K1879" i="1"/>
  <c r="K65" i="1"/>
  <c r="K265" i="1"/>
  <c r="K465" i="1"/>
  <c r="K665" i="1"/>
  <c r="K1065" i="1"/>
  <c r="K1265" i="1"/>
  <c r="K1465" i="1"/>
  <c r="K1665" i="1"/>
  <c r="K1865" i="1"/>
  <c r="K865" i="1"/>
  <c r="K2065" i="1"/>
  <c r="K2265" i="1"/>
  <c r="K108" i="1"/>
  <c r="K308" i="1"/>
  <c r="K508" i="1"/>
  <c r="K708" i="1"/>
  <c r="K908" i="1"/>
  <c r="K1108" i="1"/>
  <c r="K1308" i="1"/>
  <c r="K1508" i="1"/>
  <c r="K1708" i="1"/>
  <c r="K1908" i="1"/>
  <c r="K2108" i="1"/>
  <c r="K23" i="1"/>
  <c r="K223" i="1"/>
  <c r="K423" i="1"/>
  <c r="K623" i="1"/>
  <c r="K823" i="1"/>
  <c r="K1023" i="1"/>
  <c r="K1223" i="1"/>
  <c r="K1423" i="1"/>
  <c r="K1623" i="1"/>
  <c r="K1823" i="1"/>
  <c r="K201" i="1"/>
  <c r="K401" i="1"/>
  <c r="K601" i="1"/>
  <c r="K801" i="1"/>
  <c r="K1001" i="1"/>
  <c r="K1201" i="1"/>
  <c r="K1401" i="1"/>
  <c r="K1601" i="1"/>
  <c r="K1801" i="1"/>
  <c r="K102" i="1"/>
  <c r="K302" i="1"/>
  <c r="K502" i="1"/>
  <c r="K702" i="1"/>
  <c r="K902" i="1"/>
  <c r="K1102" i="1"/>
  <c r="K1302" i="1"/>
  <c r="K1502" i="1"/>
  <c r="K1702" i="1"/>
  <c r="K166" i="1"/>
  <c r="K366" i="1"/>
  <c r="K566" i="1"/>
  <c r="K966" i="1"/>
  <c r="K1166" i="1"/>
  <c r="K1366" i="1"/>
  <c r="K1566" i="1"/>
  <c r="K1766" i="1"/>
  <c r="K1966" i="1"/>
  <c r="K766" i="1"/>
  <c r="K2166" i="1"/>
  <c r="K2366" i="1"/>
  <c r="K2566" i="1"/>
  <c r="K202" i="1"/>
  <c r="K402" i="1"/>
  <c r="K602" i="1"/>
  <c r="K802" i="1"/>
  <c r="K1002" i="1"/>
  <c r="K1202" i="1"/>
  <c r="K1402" i="1"/>
  <c r="K1602" i="1"/>
  <c r="K1802" i="1"/>
  <c r="K117" i="1"/>
  <c r="K317" i="1"/>
  <c r="K517" i="1"/>
  <c r="K917" i="1"/>
  <c r="K1117" i="1"/>
  <c r="K1317" i="1"/>
  <c r="K1517" i="1"/>
  <c r="K1717" i="1"/>
  <c r="K717" i="1"/>
  <c r="K232" i="1"/>
  <c r="K432" i="1"/>
  <c r="K632" i="1"/>
  <c r="K32" i="1"/>
  <c r="K832" i="1"/>
  <c r="K1032" i="1"/>
  <c r="K1232" i="1"/>
  <c r="K1432" i="1"/>
  <c r="K1632" i="1"/>
  <c r="K1832" i="1"/>
  <c r="K139" i="1"/>
  <c r="K339" i="1"/>
  <c r="K539" i="1"/>
  <c r="K939" i="1"/>
  <c r="K1139" i="1"/>
  <c r="K1339" i="1"/>
  <c r="K1539" i="1"/>
  <c r="K739" i="1"/>
  <c r="K168" i="1"/>
  <c r="K368" i="1"/>
  <c r="K568" i="1"/>
  <c r="K768" i="1"/>
  <c r="K968" i="1"/>
  <c r="K1168" i="1"/>
  <c r="K1368" i="1"/>
  <c r="K1568" i="1"/>
  <c r="K1768" i="1"/>
  <c r="K189" i="1"/>
  <c r="K389" i="1"/>
  <c r="K589" i="1"/>
  <c r="K789" i="1"/>
  <c r="K989" i="1"/>
  <c r="K1189" i="1"/>
  <c r="K1389" i="1"/>
  <c r="K1589" i="1"/>
  <c r="K1789" i="1"/>
  <c r="K1989" i="1"/>
  <c r="K154" i="1"/>
  <c r="K354" i="1"/>
  <c r="K554" i="1"/>
  <c r="K754" i="1"/>
  <c r="K954" i="1"/>
  <c r="K1154" i="1"/>
  <c r="K1354" i="1"/>
  <c r="K1554" i="1"/>
  <c r="K133" i="1"/>
  <c r="K333" i="1"/>
  <c r="K533" i="1"/>
  <c r="K733" i="1"/>
  <c r="K933" i="1"/>
  <c r="K1133" i="1"/>
  <c r="K1333" i="1"/>
  <c r="K1533" i="1"/>
  <c r="K1733" i="1"/>
  <c r="K248" i="1"/>
  <c r="K448" i="1"/>
  <c r="K648" i="1"/>
  <c r="K48" i="1"/>
  <c r="K848" i="1"/>
  <c r="K1048" i="1"/>
  <c r="K1248" i="1"/>
  <c r="K1448" i="1"/>
  <c r="K1648" i="1"/>
  <c r="K1848" i="1"/>
  <c r="K113" i="1"/>
  <c r="K313" i="1"/>
  <c r="K513" i="1"/>
  <c r="K713" i="1"/>
  <c r="K913" i="1"/>
  <c r="K1113" i="1"/>
  <c r="K1313" i="1"/>
  <c r="K1513" i="1"/>
  <c r="K1713" i="1"/>
  <c r="K162" i="1"/>
  <c r="K362" i="1"/>
  <c r="K562" i="1"/>
  <c r="K762" i="1"/>
  <c r="K962" i="1"/>
  <c r="K1162" i="1"/>
  <c r="K1362" i="1"/>
  <c r="K1562" i="1"/>
  <c r="K1762" i="1"/>
  <c r="K1962" i="1"/>
  <c r="K141" i="1"/>
  <c r="K341" i="1"/>
  <c r="K541" i="1"/>
  <c r="K741" i="1"/>
  <c r="K941" i="1"/>
  <c r="K1141" i="1"/>
  <c r="K1341" i="1"/>
  <c r="K1541" i="1"/>
  <c r="K170" i="1"/>
  <c r="K370" i="1"/>
  <c r="K570" i="1"/>
  <c r="K770" i="1"/>
  <c r="K970" i="1"/>
  <c r="K1170" i="1"/>
  <c r="K1370" i="1"/>
  <c r="K1570" i="1"/>
  <c r="K1770" i="1"/>
  <c r="K1970" i="1"/>
  <c r="K85" i="1"/>
  <c r="K285" i="1"/>
  <c r="K485" i="1"/>
  <c r="K885" i="1"/>
  <c r="K1085" i="1"/>
  <c r="K1285" i="1"/>
  <c r="K1485" i="1"/>
  <c r="K1685" i="1"/>
  <c r="K685" i="1"/>
  <c r="K64" i="1"/>
  <c r="K264" i="1"/>
  <c r="K464" i="1"/>
  <c r="K664" i="1"/>
  <c r="K864" i="1"/>
  <c r="K1064" i="1"/>
  <c r="K1264" i="1"/>
  <c r="K1464" i="1"/>
  <c r="K1664" i="1"/>
  <c r="K1864" i="1"/>
  <c r="K36" i="1"/>
  <c r="K236" i="1"/>
  <c r="K436" i="1"/>
  <c r="K636" i="1"/>
  <c r="K836" i="1"/>
  <c r="K1036" i="1"/>
  <c r="K1236" i="1"/>
  <c r="K1436" i="1"/>
  <c r="K1636" i="1"/>
  <c r="K1836" i="1"/>
  <c r="K2036" i="1"/>
  <c r="K143" i="1"/>
  <c r="K343" i="1"/>
  <c r="K543" i="1"/>
  <c r="K743" i="1"/>
  <c r="K943" i="1"/>
  <c r="K1143" i="1"/>
  <c r="K1343" i="1"/>
  <c r="K1543" i="1"/>
  <c r="K1743" i="1"/>
  <c r="K114" i="1"/>
  <c r="K314" i="1"/>
  <c r="K514" i="1"/>
  <c r="K714" i="1"/>
  <c r="K914" i="1"/>
  <c r="K1114" i="1"/>
  <c r="K1314" i="1"/>
  <c r="K1514" i="1"/>
  <c r="K1714" i="1"/>
  <c r="K129" i="1"/>
  <c r="K329" i="1"/>
  <c r="K529" i="1"/>
  <c r="K729" i="1"/>
  <c r="K929" i="1"/>
  <c r="K1129" i="1"/>
  <c r="K1329" i="1"/>
  <c r="K1529" i="1"/>
  <c r="K1729" i="1"/>
  <c r="K58" i="1"/>
  <c r="K258" i="1"/>
  <c r="K458" i="1"/>
  <c r="K658" i="1"/>
  <c r="K1058" i="1"/>
  <c r="K1258" i="1"/>
  <c r="K1458" i="1"/>
  <c r="K1658" i="1"/>
  <c r="K1858" i="1"/>
  <c r="K858" i="1"/>
  <c r="K2258" i="1"/>
  <c r="K2058" i="1"/>
  <c r="K172" i="1"/>
  <c r="K372" i="1"/>
  <c r="K572" i="1"/>
  <c r="K772" i="1"/>
  <c r="K972" i="1"/>
  <c r="K1172" i="1"/>
  <c r="K1372" i="1"/>
  <c r="K1572" i="1"/>
  <c r="K1772" i="1"/>
  <c r="K1972" i="1"/>
  <c r="K2172" i="1"/>
  <c r="K87" i="1"/>
  <c r="K287" i="1"/>
  <c r="K487" i="1"/>
  <c r="K687" i="1"/>
  <c r="K887" i="1"/>
  <c r="K1087" i="1"/>
  <c r="K1287" i="1"/>
  <c r="K1487" i="1"/>
  <c r="K1687" i="1"/>
  <c r="K1887" i="1"/>
  <c r="K31" i="1"/>
  <c r="K231" i="1"/>
  <c r="K431" i="1"/>
  <c r="K631" i="1"/>
  <c r="K831" i="1"/>
  <c r="K1031" i="1"/>
  <c r="K1231" i="1"/>
  <c r="K1431" i="1"/>
  <c r="K1631" i="1"/>
  <c r="K1831" i="1"/>
  <c r="K66" i="1"/>
  <c r="K266" i="1"/>
  <c r="K466" i="1"/>
  <c r="K666" i="1"/>
  <c r="K1066" i="1"/>
  <c r="K1266" i="1"/>
  <c r="K1466" i="1"/>
  <c r="K1666" i="1"/>
  <c r="K1866" i="1"/>
  <c r="K866" i="1"/>
  <c r="K2066" i="1"/>
  <c r="K2266" i="1"/>
  <c r="K95" i="1"/>
  <c r="K295" i="1"/>
  <c r="K495" i="1"/>
  <c r="K695" i="1"/>
  <c r="K895" i="1"/>
  <c r="K1095" i="1"/>
  <c r="K1295" i="1"/>
  <c r="K1495" i="1"/>
  <c r="K1695" i="1"/>
  <c r="K1895" i="1"/>
  <c r="K67" i="1"/>
  <c r="K267" i="1"/>
  <c r="K467" i="1"/>
  <c r="K667" i="1"/>
  <c r="K1067" i="1"/>
  <c r="K1267" i="1"/>
  <c r="K1467" i="1"/>
  <c r="K1667" i="1"/>
  <c r="K867" i="1"/>
  <c r="K181" i="1"/>
  <c r="K381" i="1"/>
  <c r="K581" i="1"/>
  <c r="K981" i="1"/>
  <c r="K1181" i="1"/>
  <c r="K1381" i="1"/>
  <c r="K1581" i="1"/>
  <c r="K1781" i="1"/>
  <c r="K781" i="1"/>
  <c r="K96" i="1"/>
  <c r="K296" i="1"/>
  <c r="K496" i="1"/>
  <c r="K696" i="1"/>
  <c r="K896" i="1"/>
  <c r="K1096" i="1"/>
  <c r="K1296" i="1"/>
  <c r="K1496" i="1"/>
  <c r="K1696" i="1"/>
  <c r="K2296" i="1"/>
  <c r="K2496" i="1"/>
  <c r="K1896" i="1"/>
  <c r="K2096" i="1"/>
  <c r="K68" i="1"/>
  <c r="K268" i="1"/>
  <c r="K468" i="1"/>
  <c r="K668" i="1"/>
  <c r="K1068" i="1"/>
  <c r="K1268" i="1"/>
  <c r="K1468" i="1"/>
  <c r="K1668" i="1"/>
  <c r="K1868" i="1"/>
  <c r="K868" i="1"/>
  <c r="K161" i="1"/>
  <c r="K361" i="1"/>
  <c r="K561" i="1"/>
  <c r="K761" i="1"/>
  <c r="K961" i="1"/>
  <c r="K1161" i="1"/>
  <c r="K1361" i="1"/>
  <c r="K1561" i="1"/>
  <c r="K1761" i="1"/>
  <c r="K1961" i="1"/>
  <c r="K118" i="1"/>
  <c r="K318" i="1"/>
  <c r="K518" i="1"/>
  <c r="K718" i="1"/>
  <c r="K918" i="1"/>
  <c r="K1118" i="1"/>
  <c r="K1318" i="1"/>
  <c r="K1518" i="1"/>
  <c r="K1718" i="1"/>
  <c r="K1918" i="1"/>
  <c r="K19" i="1"/>
  <c r="K219" i="1"/>
  <c r="K419" i="1"/>
  <c r="K619" i="1"/>
  <c r="K1019" i="1"/>
  <c r="K1219" i="1"/>
  <c r="K1419" i="1"/>
  <c r="K1619" i="1"/>
  <c r="K1819" i="1"/>
  <c r="K2019" i="1"/>
  <c r="K819" i="1"/>
  <c r="K197" i="1"/>
  <c r="K397" i="1"/>
  <c r="K597" i="1"/>
  <c r="K997" i="1"/>
  <c r="K1197" i="1"/>
  <c r="K1397" i="1"/>
  <c r="K1597" i="1"/>
  <c r="K1797" i="1"/>
  <c r="K797" i="1"/>
  <c r="K1997" i="1"/>
  <c r="K112" i="1"/>
  <c r="K312" i="1"/>
  <c r="K512" i="1"/>
  <c r="K712" i="1"/>
  <c r="K912" i="1"/>
  <c r="K1112" i="1"/>
  <c r="K1312" i="1"/>
  <c r="K1512" i="1"/>
  <c r="K1712" i="1"/>
  <c r="K1912" i="1"/>
  <c r="K2112" i="1"/>
  <c r="K91" i="1"/>
  <c r="K291" i="1"/>
  <c r="K491" i="1"/>
  <c r="K891" i="1"/>
  <c r="K1091" i="1"/>
  <c r="K1291" i="1"/>
  <c r="K1491" i="1"/>
  <c r="K1691" i="1"/>
  <c r="K1891" i="1"/>
  <c r="K2091" i="1"/>
  <c r="K691" i="1"/>
  <c r="K70" i="1"/>
  <c r="K270" i="1"/>
  <c r="K470" i="1"/>
  <c r="K670" i="1"/>
  <c r="K1070" i="1"/>
  <c r="K1270" i="1"/>
  <c r="K1470" i="1"/>
  <c r="K1670" i="1"/>
  <c r="K1870" i="1"/>
  <c r="K2070" i="1"/>
  <c r="K870" i="1"/>
  <c r="K35" i="1"/>
  <c r="K235" i="1"/>
  <c r="K435" i="1"/>
  <c r="K635" i="1"/>
  <c r="K835" i="1"/>
  <c r="K1035" i="1"/>
  <c r="K1235" i="1"/>
  <c r="K1435" i="1"/>
  <c r="K1635" i="1"/>
  <c r="K149" i="1"/>
  <c r="K349" i="1"/>
  <c r="K549" i="1"/>
  <c r="K949" i="1"/>
  <c r="K1149" i="1"/>
  <c r="K1349" i="1"/>
  <c r="K1549" i="1"/>
  <c r="K749" i="1"/>
  <c r="K128" i="1"/>
  <c r="K328" i="1"/>
  <c r="K528" i="1"/>
  <c r="K728" i="1"/>
  <c r="K928" i="1"/>
  <c r="K1128" i="1"/>
  <c r="K1328" i="1"/>
  <c r="K1528" i="1"/>
  <c r="K1728" i="1"/>
  <c r="K1928" i="1"/>
  <c r="K164" i="1"/>
  <c r="K364" i="1"/>
  <c r="K564" i="1"/>
  <c r="K764" i="1"/>
  <c r="K964" i="1"/>
  <c r="K1164" i="1"/>
  <c r="K1364" i="1"/>
  <c r="K1564" i="1"/>
  <c r="K1764" i="1"/>
  <c r="K1964" i="1"/>
  <c r="K72" i="1"/>
  <c r="K272" i="1"/>
  <c r="K472" i="1"/>
  <c r="K672" i="1"/>
  <c r="K872" i="1"/>
  <c r="K1072" i="1"/>
  <c r="K1272" i="1"/>
  <c r="K1472" i="1"/>
  <c r="K1672" i="1"/>
  <c r="K2272" i="1"/>
  <c r="K1872" i="1"/>
  <c r="K2072" i="1"/>
  <c r="K43" i="1"/>
  <c r="K243" i="1"/>
  <c r="K443" i="1"/>
  <c r="K643" i="1"/>
  <c r="K1043" i="1"/>
  <c r="K1243" i="1"/>
  <c r="K1443" i="1"/>
  <c r="K1643" i="1"/>
  <c r="K1843" i="1"/>
  <c r="K2043" i="1"/>
  <c r="K843" i="1"/>
  <c r="K122" i="1"/>
  <c r="K322" i="1"/>
  <c r="K522" i="1"/>
  <c r="K722" i="1"/>
  <c r="K922" i="1"/>
  <c r="K1122" i="1"/>
  <c r="K1322" i="1"/>
  <c r="K1522" i="1"/>
  <c r="K1722" i="1"/>
  <c r="K37" i="1"/>
  <c r="K237" i="1"/>
  <c r="K437" i="1"/>
  <c r="K837" i="1"/>
  <c r="K1037" i="1"/>
  <c r="K1237" i="1"/>
  <c r="K1437" i="1"/>
  <c r="K1637" i="1"/>
  <c r="K637" i="1"/>
  <c r="K151" i="1"/>
  <c r="K351" i="1"/>
  <c r="K551" i="1"/>
  <c r="K751" i="1"/>
  <c r="K951" i="1"/>
  <c r="K1151" i="1"/>
  <c r="K1351" i="1"/>
  <c r="K1551" i="1"/>
  <c r="K1751" i="1"/>
  <c r="K130" i="1"/>
  <c r="K330" i="1"/>
  <c r="K530" i="1"/>
  <c r="K730" i="1"/>
  <c r="K930" i="1"/>
  <c r="K1130" i="1"/>
  <c r="K1330" i="1"/>
  <c r="K1530" i="1"/>
  <c r="K1730" i="1"/>
  <c r="K159" i="1"/>
  <c r="K359" i="1"/>
  <c r="K559" i="1"/>
  <c r="K759" i="1"/>
  <c r="K959" i="1"/>
  <c r="K1159" i="1"/>
  <c r="K1359" i="1"/>
  <c r="K1559" i="1"/>
  <c r="K1759" i="1"/>
  <c r="K1959" i="1"/>
  <c r="K2007" i="1"/>
  <c r="K2210" i="1"/>
  <c r="K1603" i="1"/>
  <c r="K2005" i="1"/>
  <c r="K194" i="1"/>
  <c r="K394" i="1"/>
  <c r="K594" i="1"/>
  <c r="K794" i="1"/>
  <c r="K994" i="1"/>
  <c r="K1194" i="1"/>
  <c r="K1394" i="1"/>
  <c r="K1594" i="1"/>
  <c r="K1794" i="1"/>
  <c r="K1994" i="1"/>
  <c r="K24" i="1"/>
  <c r="K224" i="1"/>
  <c r="K424" i="1"/>
  <c r="K624" i="1"/>
  <c r="K824" i="1"/>
  <c r="K1024" i="1"/>
  <c r="K1224" i="1"/>
  <c r="K1424" i="1"/>
  <c r="K1624" i="1"/>
  <c r="K1824" i="1"/>
  <c r="K2024" i="1"/>
  <c r="K131" i="1"/>
  <c r="K331" i="1"/>
  <c r="K531" i="1"/>
  <c r="K731" i="1"/>
  <c r="K931" i="1"/>
  <c r="K1131" i="1"/>
  <c r="K1331" i="1"/>
  <c r="K1531" i="1"/>
  <c r="K1731" i="1"/>
  <c r="K46" i="1"/>
  <c r="K246" i="1"/>
  <c r="K446" i="1"/>
  <c r="K646" i="1"/>
  <c r="K846" i="1"/>
  <c r="K1046" i="1"/>
  <c r="K1246" i="1"/>
  <c r="K1446" i="1"/>
  <c r="K1646" i="1"/>
  <c r="K1846" i="1"/>
  <c r="K160" i="1"/>
  <c r="K360" i="1"/>
  <c r="K560" i="1"/>
  <c r="K760" i="1"/>
  <c r="K960" i="1"/>
  <c r="K1160" i="1"/>
  <c r="K1360" i="1"/>
  <c r="K1560" i="1"/>
  <c r="K1760" i="1"/>
  <c r="K196" i="1"/>
  <c r="K396" i="1"/>
  <c r="K596" i="1"/>
  <c r="K996" i="1"/>
  <c r="K1196" i="1"/>
  <c r="K1396" i="1"/>
  <c r="K1596" i="1"/>
  <c r="K1796" i="1"/>
  <c r="K1996" i="1"/>
  <c r="K796" i="1"/>
  <c r="K2196" i="1"/>
  <c r="K2396" i="1"/>
  <c r="K47" i="1"/>
  <c r="K247" i="1"/>
  <c r="K447" i="1"/>
  <c r="K647" i="1"/>
  <c r="K847" i="1"/>
  <c r="K1047" i="1"/>
  <c r="K1247" i="1"/>
  <c r="K1447" i="1"/>
  <c r="K1647" i="1"/>
  <c r="K1847" i="1"/>
  <c r="K83" i="1"/>
  <c r="K283" i="1"/>
  <c r="K483" i="1"/>
  <c r="K683" i="1"/>
  <c r="K883" i="1"/>
  <c r="K1083" i="1"/>
  <c r="K1283" i="1"/>
  <c r="K1483" i="1"/>
  <c r="K1683" i="1"/>
  <c r="K1883" i="1"/>
  <c r="K2083" i="1"/>
  <c r="K2283" i="1"/>
  <c r="K62" i="1"/>
  <c r="K262" i="1"/>
  <c r="K462" i="1"/>
  <c r="K662" i="1"/>
  <c r="K862" i="1"/>
  <c r="K1062" i="1"/>
  <c r="K1262" i="1"/>
  <c r="K1462" i="1"/>
  <c r="K1662" i="1"/>
  <c r="K1862" i="1"/>
  <c r="K2062" i="1"/>
  <c r="K176" i="1"/>
  <c r="K376" i="1"/>
  <c r="K576" i="1"/>
  <c r="K776" i="1"/>
  <c r="K976" i="1"/>
  <c r="K1176" i="1"/>
  <c r="K1376" i="1"/>
  <c r="K1576" i="1"/>
  <c r="K1776" i="1"/>
  <c r="K98" i="1"/>
  <c r="K298" i="1"/>
  <c r="K498" i="1"/>
  <c r="K698" i="1"/>
  <c r="K898" i="1"/>
  <c r="K1098" i="1"/>
  <c r="K1298" i="1"/>
  <c r="K1498" i="1"/>
  <c r="K1698" i="1"/>
  <c r="K1898" i="1"/>
  <c r="K2098" i="1"/>
  <c r="K155" i="1"/>
  <c r="K355" i="1"/>
  <c r="K555" i="1"/>
  <c r="K755" i="1"/>
  <c r="K955" i="1"/>
  <c r="K1155" i="1"/>
  <c r="K1355" i="1"/>
  <c r="K1555" i="1"/>
  <c r="K1755" i="1"/>
  <c r="K1955" i="1"/>
  <c r="K198" i="1"/>
  <c r="K398" i="1"/>
  <c r="K598" i="1"/>
  <c r="K798" i="1"/>
  <c r="K998" i="1"/>
  <c r="K1198" i="1"/>
  <c r="K1398" i="1"/>
  <c r="K1598" i="1"/>
  <c r="K1798" i="1"/>
  <c r="K99" i="1"/>
  <c r="K299" i="1"/>
  <c r="K499" i="1"/>
  <c r="K699" i="1"/>
  <c r="K899" i="1"/>
  <c r="K1099" i="1"/>
  <c r="K1299" i="1"/>
  <c r="K1499" i="1"/>
  <c r="K1699" i="1"/>
  <c r="K14" i="1"/>
  <c r="K214" i="1"/>
  <c r="K414" i="1"/>
  <c r="K614" i="1"/>
  <c r="K814" i="1"/>
  <c r="K1014" i="1"/>
  <c r="K1214" i="1"/>
  <c r="K1414" i="1"/>
  <c r="K1614" i="1"/>
  <c r="K1814" i="1"/>
  <c r="K192" i="1"/>
  <c r="K392" i="1"/>
  <c r="K592" i="1"/>
  <c r="K792" i="1"/>
  <c r="K992" i="1"/>
  <c r="K1192" i="1"/>
  <c r="K1392" i="1"/>
  <c r="K1592" i="1"/>
  <c r="K1792" i="1"/>
  <c r="K1992" i="1"/>
  <c r="K93" i="1"/>
  <c r="K293" i="1"/>
  <c r="K493" i="1"/>
  <c r="K893" i="1"/>
  <c r="K1093" i="1"/>
  <c r="K1293" i="1"/>
  <c r="K1493" i="1"/>
  <c r="K1693" i="1"/>
  <c r="K693" i="1"/>
  <c r="K200" i="1"/>
  <c r="K400" i="1"/>
  <c r="K600" i="1"/>
  <c r="K800" i="1"/>
  <c r="K1000" i="1"/>
  <c r="K1200" i="1"/>
  <c r="K1400" i="1"/>
  <c r="K1600" i="1"/>
  <c r="K1800" i="1"/>
  <c r="K2000" i="1"/>
  <c r="K171" i="1"/>
  <c r="K371" i="1"/>
  <c r="K571" i="1"/>
  <c r="K771" i="1"/>
  <c r="K971" i="1"/>
  <c r="K1171" i="1"/>
  <c r="K1371" i="1"/>
  <c r="K1571" i="1"/>
  <c r="K1771" i="1"/>
  <c r="K186" i="1"/>
  <c r="K386" i="1"/>
  <c r="K586" i="1"/>
  <c r="K786" i="1"/>
  <c r="K986" i="1"/>
  <c r="K1186" i="1"/>
  <c r="K1386" i="1"/>
  <c r="K1586" i="1"/>
  <c r="K1786" i="1"/>
  <c r="K1986" i="1"/>
  <c r="K101" i="1"/>
  <c r="K301" i="1"/>
  <c r="K501" i="1"/>
  <c r="K701" i="1"/>
  <c r="K901" i="1"/>
  <c r="K1101" i="1"/>
  <c r="K1301" i="1"/>
  <c r="K1501" i="1"/>
  <c r="K1701" i="1"/>
  <c r="K16" i="1"/>
  <c r="K216" i="1"/>
  <c r="K416" i="1"/>
  <c r="K616" i="1"/>
  <c r="K816" i="1"/>
  <c r="K1016" i="1"/>
  <c r="K1216" i="1"/>
  <c r="K1416" i="1"/>
  <c r="K1616" i="1"/>
  <c r="K1816" i="1"/>
  <c r="K2016" i="1"/>
  <c r="K59" i="1"/>
  <c r="K259" i="1"/>
  <c r="K459" i="1"/>
  <c r="K659" i="1"/>
  <c r="K1059" i="1"/>
  <c r="K1259" i="1"/>
  <c r="K1459" i="1"/>
  <c r="K1659" i="1"/>
  <c r="K859" i="1"/>
  <c r="K88" i="1"/>
  <c r="K288" i="1"/>
  <c r="K488" i="1"/>
  <c r="K688" i="1"/>
  <c r="K888" i="1"/>
  <c r="K1088" i="1"/>
  <c r="K1288" i="1"/>
  <c r="K1488" i="1"/>
  <c r="K1688" i="1"/>
  <c r="K1888" i="1"/>
  <c r="K123" i="1"/>
  <c r="K323" i="1"/>
  <c r="K523" i="1"/>
  <c r="K923" i="1"/>
  <c r="K1123" i="1"/>
  <c r="K1323" i="1"/>
  <c r="K1523" i="1"/>
  <c r="K1723" i="1"/>
  <c r="K723" i="1"/>
  <c r="K152" i="1"/>
  <c r="K352" i="1"/>
  <c r="K552" i="1"/>
  <c r="K752" i="1"/>
  <c r="K952" i="1"/>
  <c r="K1152" i="1"/>
  <c r="K1352" i="1"/>
  <c r="K1552" i="1"/>
  <c r="K1752" i="1"/>
  <c r="K195" i="1"/>
  <c r="K395" i="1"/>
  <c r="K595" i="1"/>
  <c r="K995" i="1"/>
  <c r="K1195" i="1"/>
  <c r="K1395" i="1"/>
  <c r="K1595" i="1"/>
  <c r="K1795" i="1"/>
  <c r="K795" i="1"/>
  <c r="K110" i="1"/>
  <c r="K310" i="1"/>
  <c r="K510" i="1"/>
  <c r="K710" i="1"/>
  <c r="K910" i="1"/>
  <c r="K1110" i="1"/>
  <c r="K1310" i="1"/>
  <c r="K1510" i="1"/>
  <c r="K1710" i="1"/>
  <c r="K1910" i="1"/>
  <c r="K2110" i="1"/>
  <c r="K25" i="1"/>
  <c r="K225" i="1"/>
  <c r="K425" i="1"/>
  <c r="K625" i="1"/>
  <c r="K825" i="1"/>
  <c r="K1025" i="1"/>
  <c r="K1225" i="1"/>
  <c r="K1425" i="1"/>
  <c r="K1625" i="1"/>
  <c r="K1825" i="1"/>
  <c r="K2025" i="1"/>
  <c r="K2225" i="1"/>
  <c r="K125" i="1"/>
  <c r="K325" i="1"/>
  <c r="K525" i="1"/>
  <c r="K925" i="1"/>
  <c r="K1125" i="1"/>
  <c r="K1325" i="1"/>
  <c r="K1525" i="1"/>
  <c r="K1725" i="1"/>
  <c r="K725" i="1"/>
  <c r="K175" i="1"/>
  <c r="K375" i="1"/>
  <c r="K575" i="1"/>
  <c r="K775" i="1"/>
  <c r="K975" i="1"/>
  <c r="K1175" i="1"/>
  <c r="K1375" i="1"/>
  <c r="K1575" i="1"/>
  <c r="K1775" i="1"/>
  <c r="K1975" i="1"/>
  <c r="K147" i="1"/>
  <c r="K347" i="1"/>
  <c r="K547" i="1"/>
  <c r="K947" i="1"/>
  <c r="K1147" i="1"/>
  <c r="K1347" i="1"/>
  <c r="K1547" i="1"/>
  <c r="K1747" i="1"/>
  <c r="K747" i="1"/>
  <c r="K126" i="1"/>
  <c r="K326" i="1"/>
  <c r="K526" i="1"/>
  <c r="K726" i="1"/>
  <c r="K926" i="1"/>
  <c r="K1126" i="1"/>
  <c r="K1326" i="1"/>
  <c r="K1526" i="1"/>
  <c r="K1726" i="1"/>
  <c r="K1926" i="1"/>
  <c r="K41" i="1"/>
  <c r="K241" i="1"/>
  <c r="K441" i="1"/>
  <c r="K641" i="1"/>
  <c r="K1041" i="1"/>
  <c r="K1241" i="1"/>
  <c r="K1441" i="1"/>
  <c r="K1641" i="1"/>
  <c r="K841" i="1"/>
  <c r="K27" i="1"/>
  <c r="K227" i="1"/>
  <c r="K427" i="1"/>
  <c r="K627" i="1"/>
  <c r="K827" i="1"/>
  <c r="K1027" i="1"/>
  <c r="K1227" i="1"/>
  <c r="K1427" i="1"/>
  <c r="K1627" i="1"/>
  <c r="K1827" i="1"/>
  <c r="K2027" i="1"/>
  <c r="K20" i="1"/>
  <c r="K220" i="1"/>
  <c r="K420" i="1"/>
  <c r="K620" i="1"/>
  <c r="K1020" i="1"/>
  <c r="K1220" i="1"/>
  <c r="K1420" i="1"/>
  <c r="K1620" i="1"/>
  <c r="K1820" i="1"/>
  <c r="K820" i="1"/>
  <c r="K127" i="1"/>
  <c r="K327" i="1"/>
  <c r="K527" i="1"/>
  <c r="K727" i="1"/>
  <c r="K927" i="1"/>
  <c r="K1127" i="1"/>
  <c r="K1327" i="1"/>
  <c r="K1527" i="1"/>
  <c r="K1727" i="1"/>
  <c r="K1927" i="1"/>
  <c r="K163" i="1"/>
  <c r="K363" i="1"/>
  <c r="K563" i="1"/>
  <c r="K963" i="1"/>
  <c r="K1163" i="1"/>
  <c r="K1363" i="1"/>
  <c r="K1563" i="1"/>
  <c r="K1763" i="1"/>
  <c r="K763" i="1"/>
  <c r="K78" i="1"/>
  <c r="K278" i="1"/>
  <c r="K478" i="1"/>
  <c r="K678" i="1"/>
  <c r="K1078" i="1"/>
  <c r="K1278" i="1"/>
  <c r="K1478" i="1"/>
  <c r="K1678" i="1"/>
  <c r="K1878" i="1"/>
  <c r="K878" i="1"/>
  <c r="K57" i="1"/>
  <c r="K257" i="1"/>
  <c r="K457" i="1"/>
  <c r="K657" i="1"/>
  <c r="K1057" i="1"/>
  <c r="K1257" i="1"/>
  <c r="K1457" i="1"/>
  <c r="K1657" i="1"/>
  <c r="K857" i="1"/>
  <c r="K22" i="1"/>
  <c r="K222" i="1"/>
  <c r="K422" i="1"/>
  <c r="K622" i="1"/>
  <c r="K1022" i="1"/>
  <c r="K1222" i="1"/>
  <c r="K1422" i="1"/>
  <c r="K1622" i="1"/>
  <c r="K1822" i="1"/>
  <c r="K822" i="1"/>
  <c r="K193" i="1"/>
  <c r="K393" i="1"/>
  <c r="K593" i="1"/>
  <c r="K793" i="1"/>
  <c r="K993" i="1"/>
  <c r="K1193" i="1"/>
  <c r="K1393" i="1"/>
  <c r="K1593" i="1"/>
  <c r="K1793" i="1"/>
  <c r="K100" i="1"/>
  <c r="K300" i="1"/>
  <c r="K500" i="1"/>
  <c r="K700" i="1"/>
  <c r="K900" i="1"/>
  <c r="K1100" i="1"/>
  <c r="K1300" i="1"/>
  <c r="K1500" i="1"/>
  <c r="K1700" i="1"/>
  <c r="K1900" i="1"/>
  <c r="K51" i="1"/>
  <c r="K251" i="1"/>
  <c r="K451" i="1"/>
  <c r="K651" i="1"/>
  <c r="K1051" i="1"/>
  <c r="K1251" i="1"/>
  <c r="K1451" i="1"/>
  <c r="K1651" i="1"/>
  <c r="K1851" i="1"/>
  <c r="K851" i="1"/>
  <c r="K165" i="1"/>
  <c r="K365" i="1"/>
  <c r="K565" i="1"/>
  <c r="K965" i="1"/>
  <c r="K1165" i="1"/>
  <c r="K1365" i="1"/>
  <c r="K1565" i="1"/>
  <c r="K1765" i="1"/>
  <c r="K765" i="1"/>
  <c r="K80" i="1"/>
  <c r="K280" i="1"/>
  <c r="K480" i="1"/>
  <c r="K680" i="1"/>
  <c r="K880" i="1"/>
  <c r="K1080" i="1"/>
  <c r="K1280" i="1"/>
  <c r="K1480" i="1"/>
  <c r="K1680" i="1"/>
  <c r="K2080" i="1"/>
  <c r="K1880" i="1"/>
  <c r="K187" i="1"/>
  <c r="K387" i="1"/>
  <c r="K587" i="1"/>
  <c r="K787" i="1"/>
  <c r="K987" i="1"/>
  <c r="K1187" i="1"/>
  <c r="K1387" i="1"/>
  <c r="K1587" i="1"/>
  <c r="K1787" i="1"/>
  <c r="K17" i="1"/>
  <c r="K217" i="1"/>
  <c r="K417" i="1"/>
  <c r="K617" i="1"/>
  <c r="K817" i="1"/>
  <c r="K1017" i="1"/>
  <c r="K1217" i="1"/>
  <c r="K1417" i="1"/>
  <c r="K1617" i="1"/>
  <c r="K1817" i="1"/>
  <c r="K2017" i="1"/>
  <c r="K2004" i="1"/>
  <c r="K1806" i="1"/>
  <c r="K52" i="1"/>
  <c r="K252" i="1"/>
  <c r="K452" i="1"/>
  <c r="K652" i="1"/>
  <c r="K1052" i="1"/>
  <c r="K1252" i="1"/>
  <c r="K1452" i="1"/>
  <c r="K1652" i="1"/>
  <c r="K1852" i="1"/>
  <c r="K2052" i="1"/>
  <c r="K852" i="1"/>
  <c r="K81" i="1"/>
  <c r="K281" i="1"/>
  <c r="K481" i="1"/>
  <c r="K681" i="1"/>
  <c r="K881" i="1"/>
  <c r="K1081" i="1"/>
  <c r="K1281" i="1"/>
  <c r="K1481" i="1"/>
  <c r="K1681" i="1"/>
  <c r="K1881" i="1"/>
  <c r="K2081" i="1"/>
  <c r="K60" i="1"/>
  <c r="K260" i="1"/>
  <c r="K460" i="1"/>
  <c r="K660" i="1"/>
  <c r="K1060" i="1"/>
  <c r="K1260" i="1"/>
  <c r="K1460" i="1"/>
  <c r="K1660" i="1"/>
  <c r="K1860" i="1"/>
  <c r="K860" i="1"/>
  <c r="K174" i="1"/>
  <c r="K374" i="1"/>
  <c r="K574" i="1"/>
  <c r="K774" i="1"/>
  <c r="K974" i="1"/>
  <c r="K1174" i="1"/>
  <c r="K1374" i="1"/>
  <c r="K1574" i="1"/>
  <c r="K1774" i="1"/>
  <c r="K1974" i="1"/>
  <c r="K2174" i="1"/>
  <c r="K89" i="1"/>
  <c r="K289" i="1"/>
  <c r="K489" i="1"/>
  <c r="K689" i="1"/>
  <c r="K889" i="1"/>
  <c r="K1089" i="1"/>
  <c r="K1289" i="1"/>
  <c r="K1489" i="1"/>
  <c r="K1689" i="1"/>
  <c r="K54" i="1"/>
  <c r="K254" i="1"/>
  <c r="K454" i="1"/>
  <c r="K654" i="1"/>
  <c r="K854" i="1"/>
  <c r="K1054" i="1"/>
  <c r="K1254" i="1"/>
  <c r="K1454" i="1"/>
  <c r="K1654" i="1"/>
  <c r="K1854" i="1"/>
  <c r="K2054" i="1"/>
  <c r="K18" i="1"/>
  <c r="K218" i="1"/>
  <c r="K418" i="1"/>
  <c r="K618" i="1"/>
  <c r="K818" i="1"/>
  <c r="K1018" i="1"/>
  <c r="K1218" i="1"/>
  <c r="K1418" i="1"/>
  <c r="K1618" i="1"/>
  <c r="K1818" i="1"/>
  <c r="K104" i="1"/>
  <c r="K304" i="1"/>
  <c r="K504" i="1"/>
  <c r="K704" i="1"/>
  <c r="K904" i="1"/>
  <c r="K1104" i="1"/>
  <c r="K1304" i="1"/>
  <c r="K1504" i="1"/>
  <c r="K1704" i="1"/>
  <c r="K12" i="1"/>
  <c r="K212" i="1"/>
  <c r="K412" i="1"/>
  <c r="K612" i="1"/>
  <c r="K812" i="1"/>
  <c r="K1012" i="1"/>
  <c r="K1212" i="1"/>
  <c r="K1412" i="1"/>
  <c r="K1612" i="1"/>
  <c r="K1812" i="1"/>
  <c r="K190" i="1"/>
  <c r="K390" i="1"/>
  <c r="K590" i="1"/>
  <c r="K790" i="1"/>
  <c r="K990" i="1"/>
  <c r="K1190" i="1"/>
  <c r="K1390" i="1"/>
  <c r="K1590" i="1"/>
  <c r="K1790" i="1"/>
  <c r="K105" i="1"/>
  <c r="K305" i="1"/>
  <c r="K505" i="1"/>
  <c r="K705" i="1"/>
  <c r="K905" i="1"/>
  <c r="K1105" i="1"/>
  <c r="K1305" i="1"/>
  <c r="K1505" i="1"/>
  <c r="K1705" i="1"/>
  <c r="K134" i="1"/>
  <c r="K334" i="1"/>
  <c r="K534" i="1"/>
  <c r="K734" i="1"/>
  <c r="K934" i="1"/>
  <c r="K1134" i="1"/>
  <c r="K1334" i="1"/>
  <c r="K1534" i="1"/>
  <c r="K1734" i="1"/>
  <c r="K1934" i="1"/>
  <c r="K2134" i="1"/>
  <c r="K84" i="1"/>
  <c r="K284" i="1"/>
  <c r="K484" i="1"/>
  <c r="K684" i="1"/>
  <c r="K884" i="1"/>
  <c r="K1084" i="1"/>
  <c r="K1284" i="1"/>
  <c r="K1484" i="1"/>
  <c r="K1684" i="1"/>
  <c r="K1884" i="1"/>
  <c r="K2084" i="1"/>
  <c r="K56" i="1"/>
  <c r="K256" i="1"/>
  <c r="K456" i="1"/>
  <c r="K656" i="1"/>
  <c r="K856" i="1"/>
  <c r="K1056" i="1"/>
  <c r="K1256" i="1"/>
  <c r="K1456" i="1"/>
  <c r="K1656" i="1"/>
  <c r="K1856" i="1"/>
  <c r="K2256" i="1"/>
  <c r="K2056" i="1"/>
  <c r="K28" i="1"/>
  <c r="K228" i="1"/>
  <c r="K428" i="1"/>
  <c r="K628" i="1"/>
  <c r="K828" i="1"/>
  <c r="K1028" i="1"/>
  <c r="K1228" i="1"/>
  <c r="K1428" i="1"/>
  <c r="K1628" i="1"/>
  <c r="K1828" i="1"/>
  <c r="K2028" i="1"/>
  <c r="K2228" i="1"/>
  <c r="K142" i="1"/>
  <c r="K342" i="1"/>
  <c r="K542" i="1"/>
  <c r="K742" i="1"/>
  <c r="K942" i="1"/>
  <c r="K1142" i="1"/>
  <c r="K1342" i="1"/>
  <c r="K1542" i="1"/>
  <c r="K1742" i="1"/>
  <c r="K121" i="1"/>
  <c r="K321" i="1"/>
  <c r="K521" i="1"/>
  <c r="K721" i="1"/>
  <c r="K921" i="1"/>
  <c r="K1121" i="1"/>
  <c r="K1321" i="1"/>
  <c r="K1521" i="1"/>
  <c r="K1721" i="1"/>
  <c r="K86" i="1"/>
  <c r="K286" i="1"/>
  <c r="K486" i="1"/>
  <c r="K686" i="1"/>
  <c r="K886" i="1"/>
  <c r="K1086" i="1"/>
  <c r="K1286" i="1"/>
  <c r="K1486" i="1"/>
  <c r="K1686" i="1"/>
  <c r="K29" i="1"/>
  <c r="K229" i="1"/>
  <c r="K429" i="1"/>
  <c r="K829" i="1"/>
  <c r="K1029" i="1"/>
  <c r="K1229" i="1"/>
  <c r="K1429" i="1"/>
  <c r="K1629" i="1"/>
  <c r="K1829" i="1"/>
  <c r="K629" i="1"/>
  <c r="K2029" i="1"/>
  <c r="K115" i="1"/>
  <c r="K315" i="1"/>
  <c r="K515" i="1"/>
  <c r="K915" i="1"/>
  <c r="K1115" i="1"/>
  <c r="K1315" i="1"/>
  <c r="K1515" i="1"/>
  <c r="K1715" i="1"/>
  <c r="K1915" i="1"/>
  <c r="K715" i="1"/>
  <c r="K30" i="1"/>
  <c r="K230" i="1"/>
  <c r="K430" i="1"/>
  <c r="K630" i="1"/>
  <c r="K830" i="1"/>
  <c r="K1030" i="1"/>
  <c r="K1230" i="1"/>
  <c r="K1430" i="1"/>
  <c r="K1630" i="1"/>
  <c r="K1830" i="1"/>
  <c r="K144" i="1"/>
  <c r="K344" i="1"/>
  <c r="K544" i="1"/>
  <c r="K744" i="1"/>
  <c r="K944" i="1"/>
  <c r="K1144" i="1"/>
  <c r="K1344" i="1"/>
  <c r="K1544" i="1"/>
  <c r="K1744" i="1"/>
  <c r="K1944" i="1"/>
  <c r="K116" i="1"/>
  <c r="K316" i="1"/>
  <c r="K516" i="1"/>
  <c r="K716" i="1"/>
  <c r="K916" i="1"/>
  <c r="K1116" i="1"/>
  <c r="K1316" i="1"/>
  <c r="K1516" i="1"/>
  <c r="K1716" i="1"/>
  <c r="K1916" i="1"/>
  <c r="K2116" i="1"/>
  <c r="K145" i="1"/>
  <c r="K345" i="1"/>
  <c r="K545" i="1"/>
  <c r="K745" i="1"/>
  <c r="K945" i="1"/>
  <c r="K1145" i="1"/>
  <c r="K1345" i="1"/>
  <c r="K1545" i="1"/>
  <c r="K1745" i="1"/>
  <c r="I2100" i="1"/>
  <c r="L2100" i="1" s="1"/>
  <c r="I1914" i="1"/>
  <c r="L1914" i="1" s="1"/>
  <c r="I2310" i="1"/>
  <c r="L2310" i="1" s="1"/>
  <c r="I2013" i="1"/>
  <c r="L2013" i="1" s="1"/>
  <c r="I2048" i="1"/>
  <c r="L2048" i="1" s="1"/>
  <c r="I1954" i="1"/>
  <c r="L1954" i="1" s="1"/>
  <c r="I1968" i="1"/>
  <c r="L1968" i="1" s="1"/>
  <c r="I1754" i="1"/>
  <c r="L1754" i="1" s="1"/>
  <c r="I2050" i="1"/>
  <c r="L2050" i="1" s="1"/>
  <c r="I2015" i="1"/>
  <c r="L2015" i="1" s="1"/>
  <c r="I1902" i="1"/>
  <c r="L1902" i="1" s="1"/>
  <c r="I1946" i="1"/>
  <c r="L1946" i="1" s="1"/>
  <c r="I2074" i="1"/>
  <c r="L2074" i="1" s="1"/>
  <c r="I1857" i="1"/>
  <c r="L1857" i="1" s="1"/>
  <c r="I1841" i="1"/>
  <c r="L1841" i="1" s="1"/>
  <c r="I1886" i="1"/>
  <c r="L1886" i="1" s="1"/>
  <c r="I2064" i="1"/>
  <c r="L2064" i="1" s="1"/>
  <c r="I1913" i="1"/>
  <c r="L1913" i="1" s="1"/>
  <c r="I2162" i="1"/>
  <c r="L2162" i="1" s="1"/>
  <c r="I2044" i="1"/>
  <c r="L2044" i="1" s="1"/>
  <c r="I2234" i="1"/>
  <c r="L2234" i="1" s="1"/>
  <c r="I2188" i="1"/>
  <c r="L2188" i="1" s="1"/>
  <c r="I2374" i="1"/>
  <c r="L2374" i="1" s="1"/>
  <c r="I2194" i="1"/>
  <c r="L2194" i="1" s="1"/>
  <c r="I2120" i="1"/>
  <c r="L2120" i="1" s="1"/>
  <c r="I1737" i="1"/>
  <c r="L1737" i="1" s="1"/>
  <c r="I2308" i="1"/>
  <c r="L2308" i="1" s="1"/>
  <c r="I2002" i="1"/>
  <c r="L2002" i="1" s="1"/>
  <c r="I1921" i="1"/>
  <c r="L1921" i="1" s="1"/>
  <c r="I2182" i="1"/>
  <c r="L2182" i="1" s="1"/>
  <c r="I2243" i="1"/>
  <c r="L2243" i="1" s="1"/>
  <c r="I2164" i="1"/>
  <c r="L2164" i="1" s="1"/>
  <c r="I2020" i="1"/>
  <c r="L2020" i="1" s="1"/>
  <c r="I1840" i="1"/>
  <c r="L1840" i="1" s="1"/>
  <c r="I1991" i="1"/>
  <c r="L1991" i="1" s="1"/>
  <c r="I2092" i="1"/>
  <c r="L2092" i="1" s="1"/>
  <c r="I1859" i="1"/>
  <c r="L1859" i="1" s="1"/>
  <c r="I1899" i="1"/>
  <c r="L1899" i="1" s="1"/>
  <c r="I2012" i="1"/>
  <c r="L2012" i="1" s="1"/>
  <c r="I1867" i="1"/>
  <c r="L1867" i="1" s="1"/>
  <c r="I2227" i="1"/>
  <c r="L2227" i="1" s="1"/>
  <c r="I1922" i="1"/>
  <c r="L1922" i="1" s="1"/>
  <c r="I2150" i="1"/>
  <c r="L2150" i="1" s="1"/>
  <c r="I2118" i="1"/>
  <c r="L2118" i="1" s="1"/>
  <c r="I1993" i="1"/>
  <c r="L1993" i="1" s="1"/>
  <c r="I1977" i="1"/>
  <c r="L1977" i="1" s="1"/>
  <c r="I2011" i="1"/>
  <c r="L2011" i="1" s="1"/>
  <c r="I1969" i="1"/>
  <c r="L1969" i="1" s="1"/>
  <c r="I2199" i="1"/>
  <c r="L2199" i="1" s="1"/>
  <c r="I2018" i="1"/>
  <c r="L2018" i="1" s="1"/>
  <c r="I2001" i="1"/>
  <c r="L2001" i="1" s="1"/>
  <c r="I1963" i="1"/>
  <c r="L1963" i="1" s="1"/>
  <c r="I2252" i="1"/>
  <c r="L2252" i="1" s="1"/>
  <c r="I2082" i="1"/>
  <c r="L2082" i="1" s="1"/>
  <c r="I1950" i="1"/>
  <c r="L1950" i="1" s="1"/>
  <c r="I2273" i="1"/>
  <c r="L2273" i="1" s="1"/>
  <c r="I1904" i="1"/>
  <c r="L1904" i="1" s="1"/>
  <c r="I1930" i="1"/>
  <c r="L1930" i="1" s="1"/>
  <c r="I2031" i="1"/>
  <c r="L2031" i="1" s="1"/>
  <c r="I2158" i="1"/>
  <c r="L2158" i="1" s="1"/>
  <c r="I1929" i="1"/>
  <c r="L1929" i="1" s="1"/>
  <c r="I2153" i="1"/>
  <c r="L2153" i="1" s="1"/>
  <c r="I2284" i="1"/>
  <c r="L2284" i="1" s="1"/>
  <c r="I1905" i="1"/>
  <c r="L1905" i="1" s="1"/>
  <c r="I2068" i="1"/>
  <c r="L2068" i="1" s="1"/>
  <c r="I2046" i="1"/>
  <c r="L2046" i="1" s="1"/>
  <c r="I2094" i="1"/>
  <c r="L2094" i="1" s="1"/>
  <c r="I1849" i="1"/>
  <c r="L1849" i="1" s="1"/>
  <c r="I2204" i="1"/>
  <c r="L2204" i="1" s="1"/>
  <c r="I1889" i="1"/>
  <c r="L1889" i="1" s="1"/>
  <c r="I2205" i="1"/>
  <c r="L2205" i="1" s="1"/>
  <c r="I1938" i="1"/>
  <c r="L1938" i="1" s="1"/>
  <c r="I2033" i="1"/>
  <c r="L2033" i="1" s="1"/>
  <c r="I1947" i="1"/>
  <c r="L1947" i="1" s="1"/>
  <c r="I1923" i="1"/>
  <c r="L1923" i="1" s="1"/>
  <c r="I1960" i="1"/>
  <c r="L1960" i="1" s="1"/>
  <c r="I1971" i="1"/>
  <c r="L1971" i="1" s="1"/>
  <c r="I1757" i="1"/>
  <c r="L1757" i="1" s="1"/>
  <c r="I2483" i="1"/>
  <c r="L2483" i="1" s="1"/>
  <c r="I2144" i="1"/>
  <c r="L2144" i="1" s="1"/>
  <c r="I1942" i="1"/>
  <c r="L1942" i="1" s="1"/>
  <c r="I2200" i="1"/>
  <c r="L2200" i="1" s="1"/>
  <c r="I1973" i="1"/>
  <c r="L1973" i="1" s="1"/>
  <c r="I2119" i="1"/>
  <c r="L2119" i="1" s="1"/>
  <c r="I1885" i="1"/>
  <c r="L1885" i="1" s="1"/>
  <c r="I2596" i="1"/>
  <c r="L2596" i="1" s="1"/>
  <c r="I2229" i="1"/>
  <c r="L2229" i="1" s="1"/>
  <c r="I2556" i="1"/>
  <c r="L2556" i="1" s="1"/>
  <c r="I2151" i="1"/>
  <c r="L2151" i="1" s="1"/>
  <c r="I2124" i="1"/>
  <c r="L2124" i="1" s="1"/>
  <c r="I2548" i="1"/>
  <c r="L2548" i="1" s="1"/>
  <c r="I2208" i="1"/>
  <c r="L2208" i="1" s="1"/>
  <c r="I1869" i="1"/>
  <c r="L1869" i="1" s="1"/>
  <c r="I1877" i="1"/>
  <c r="L1877" i="1" s="1"/>
  <c r="I1901" i="1"/>
  <c r="L1901" i="1" s="1"/>
  <c r="I2236" i="1"/>
  <c r="L2236" i="1" s="1"/>
  <c r="I2219" i="1"/>
  <c r="L2219" i="1" s="1"/>
  <c r="I2103" i="1"/>
  <c r="L2103" i="1" s="1"/>
  <c r="I2006" i="1"/>
  <c r="L2006" i="1" s="1"/>
  <c r="I2438" i="1"/>
  <c r="L2438" i="1" s="1"/>
  <c r="I2270" i="1"/>
  <c r="L2270" i="1" s="1"/>
  <c r="I2060" i="1"/>
  <c r="L2060" i="1" s="1"/>
  <c r="I2078" i="1"/>
  <c r="L2078" i="1" s="1"/>
  <c r="I2167" i="1"/>
  <c r="L2167" i="1" s="1"/>
  <c r="I2111" i="1"/>
  <c r="L2111" i="1" s="1"/>
  <c r="I2621" i="1"/>
  <c r="L2621" i="1" s="1"/>
  <c r="I2097" i="1"/>
  <c r="L2097" i="1" s="1"/>
  <c r="I2152" i="1"/>
  <c r="L2152" i="1" s="1"/>
  <c r="I2334" i="1"/>
  <c r="L2334" i="1" s="1"/>
  <c r="I1951" i="1"/>
  <c r="L1951" i="1" s="1"/>
  <c r="I2128" i="1"/>
  <c r="L2128" i="1" s="1"/>
  <c r="I1741" i="1"/>
  <c r="L1741" i="1" s="1"/>
  <c r="I1952" i="1"/>
  <c r="L1952" i="1" s="1"/>
  <c r="I2332" i="1"/>
  <c r="L2332" i="1" s="1"/>
  <c r="I1749" i="1"/>
  <c r="L1749" i="1" s="1"/>
  <c r="I2042" i="1"/>
  <c r="L2042" i="1" s="1"/>
  <c r="I2161" i="1"/>
  <c r="L2161" i="1" s="1"/>
  <c r="I2472" i="1"/>
  <c r="L2472" i="1" s="1"/>
  <c r="I2456" i="1"/>
  <c r="L2456" i="1" s="1"/>
  <c r="I2179" i="1"/>
  <c r="L2179" i="1" s="1"/>
  <c r="I2372" i="1"/>
  <c r="L2372" i="1" s="1"/>
  <c r="I2051" i="1"/>
  <c r="L2051" i="1" s="1"/>
  <c r="I2298" i="1"/>
  <c r="L2298" i="1" s="1"/>
  <c r="I1845" i="1"/>
  <c r="L1845" i="1" s="1"/>
  <c r="I2207" i="1"/>
  <c r="L2207" i="1" s="1"/>
  <c r="I2014" i="1"/>
  <c r="L2014" i="1" s="1"/>
  <c r="I2047" i="1"/>
  <c r="L2047" i="1" s="1"/>
  <c r="I2088" i="1"/>
  <c r="L2088" i="1" s="1"/>
  <c r="I2022" i="1"/>
  <c r="L2022" i="1" s="1"/>
  <c r="I2766" i="1"/>
  <c r="L2766" i="1" s="1"/>
  <c r="I1853" i="1"/>
  <c r="L1853" i="1" s="1"/>
  <c r="I2458" i="1"/>
  <c r="L2458" i="1" s="1"/>
  <c r="I1990" i="1"/>
  <c r="L1990" i="1" s="1"/>
  <c r="I2226" i="1"/>
  <c r="L2226" i="1" s="1"/>
  <c r="I2410" i="1"/>
  <c r="L2410" i="1" s="1"/>
  <c r="I2175" i="1"/>
  <c r="L2175" i="1" s="1"/>
  <c r="I2030" i="1"/>
  <c r="L2030" i="1" s="1"/>
  <c r="I2071" i="1"/>
  <c r="L2071" i="1" s="1"/>
  <c r="I1739" i="1"/>
  <c r="L1739" i="1" s="1"/>
  <c r="I2136" i="1"/>
  <c r="L2136" i="1" s="1"/>
  <c r="I2291" i="1"/>
  <c r="L2291" i="1" s="1"/>
  <c r="I1943" i="1"/>
  <c r="L1943" i="1" s="1"/>
  <c r="I2159" i="1"/>
  <c r="L2159" i="1" s="1"/>
  <c r="I2170" i="1"/>
  <c r="L2170" i="1" s="1"/>
  <c r="I2428" i="1"/>
  <c r="L2428" i="1" s="1"/>
  <c r="I2055" i="1"/>
  <c r="L2055" i="1" s="1"/>
  <c r="I2540" i="1"/>
  <c r="L2540" i="1" s="1"/>
  <c r="I2262" i="1"/>
  <c r="L2262" i="1" s="1"/>
  <c r="I2063" i="1"/>
  <c r="L2063" i="1" s="1"/>
  <c r="I2281" i="1"/>
  <c r="L2281" i="1" s="1"/>
  <c r="I2079" i="1"/>
  <c r="L2079" i="1" s="1"/>
  <c r="I2312" i="1"/>
  <c r="L2312" i="1" s="1"/>
  <c r="I2578" i="1"/>
  <c r="L2578" i="1" s="1"/>
  <c r="I2254" i="1"/>
  <c r="L2254" i="1" s="1"/>
  <c r="I2466" i="1"/>
  <c r="L2466" i="1" s="1"/>
  <c r="I2155" i="1"/>
  <c r="L2155" i="1" s="1"/>
  <c r="I1909" i="1"/>
  <c r="L1909" i="1" s="1"/>
  <c r="I1985" i="1"/>
  <c r="L1985" i="1" s="1"/>
  <c r="I1976" i="1"/>
  <c r="L1976" i="1" s="1"/>
  <c r="I2039" i="1"/>
  <c r="L2039" i="1" s="1"/>
  <c r="I2307" i="1"/>
  <c r="L2307" i="1" s="1"/>
  <c r="I2476" i="1"/>
  <c r="L2476" i="1" s="1"/>
  <c r="I2465" i="1"/>
  <c r="L2465" i="1" s="1"/>
  <c r="I1837" i="1"/>
  <c r="L1837" i="1" s="1"/>
  <c r="I2183" i="1"/>
  <c r="L2183" i="1" s="1"/>
  <c r="I2189" i="1"/>
  <c r="L2189" i="1" s="1"/>
  <c r="I2224" i="1"/>
  <c r="L2224" i="1" s="1"/>
  <c r="I2384" i="1"/>
  <c r="L2384" i="1" s="1"/>
  <c r="I1803" i="1"/>
  <c r="L1803" i="1" s="1"/>
  <c r="I2186" i="1"/>
  <c r="L2186" i="1" s="1"/>
  <c r="I2425" i="1"/>
  <c r="L2425" i="1" s="1"/>
  <c r="I2087" i="1"/>
  <c r="L2087" i="1" s="1"/>
  <c r="I1987" i="1"/>
  <c r="L1987" i="1" s="1"/>
  <c r="I2126" i="1"/>
  <c r="L2126" i="1" s="1"/>
  <c r="I2340" i="1"/>
  <c r="L2340" i="1" s="1"/>
  <c r="I2106" i="1"/>
  <c r="L2106" i="1" s="1"/>
  <c r="I2409" i="1"/>
  <c r="L2409" i="1" s="1"/>
  <c r="I2216" i="1"/>
  <c r="L2216" i="1" s="1"/>
  <c r="I2696" i="1"/>
  <c r="L2696" i="1" s="1"/>
  <c r="I1957" i="1"/>
  <c r="L1957" i="1" s="1"/>
  <c r="I2115" i="1"/>
  <c r="L2115" i="1" s="1"/>
  <c r="I2197" i="1"/>
  <c r="L2197" i="1" s="1"/>
  <c r="I2344" i="1"/>
  <c r="L2344" i="1" s="1"/>
  <c r="I1861" i="1"/>
  <c r="L1861" i="1" s="1"/>
  <c r="I2095" i="1"/>
  <c r="L2095" i="1" s="1"/>
  <c r="I2032" i="1"/>
  <c r="L2032" i="1" s="1"/>
  <c r="I1917" i="1"/>
  <c r="L1917" i="1" s="1"/>
  <c r="I2280" i="1"/>
  <c r="L2280" i="1" s="1"/>
  <c r="I1981" i="1"/>
  <c r="L1981" i="1" s="1"/>
  <c r="I1995" i="1"/>
  <c r="L1995" i="1" s="1"/>
  <c r="I2023" i="1"/>
  <c r="L2023" i="1" s="1"/>
  <c r="I2490" i="1"/>
  <c r="L2490" i="1" s="1"/>
  <c r="I1965" i="1"/>
  <c r="L1965" i="1" s="1"/>
  <c r="I1893" i="1"/>
  <c r="L1893" i="1" s="1"/>
  <c r="I1925" i="1"/>
  <c r="L1925" i="1" s="1"/>
  <c r="I2475" i="1"/>
  <c r="L2475" i="1" s="1"/>
  <c r="I2192" i="1"/>
  <c r="L2192" i="1" s="1"/>
  <c r="I2217" i="1"/>
  <c r="L2217" i="1" s="1"/>
  <c r="I2380" i="1"/>
  <c r="L2380" i="1" s="1"/>
  <c r="I1998" i="1"/>
  <c r="L1998" i="1" s="1"/>
  <c r="I2316" i="1"/>
  <c r="L2316" i="1" s="1"/>
  <c r="I1835" i="1"/>
  <c r="L1835" i="1" s="1"/>
  <c r="I1935" i="1"/>
  <c r="L1935" i="1" s="1"/>
  <c r="I1945" i="1"/>
  <c r="L1945" i="1" s="1"/>
  <c r="K1886" i="1" l="1"/>
  <c r="K2144" i="1"/>
  <c r="K1921" i="1"/>
  <c r="K1990" i="1"/>
  <c r="K2060" i="1"/>
  <c r="K2252" i="1"/>
  <c r="K2217" i="1"/>
  <c r="K2051" i="1"/>
  <c r="K2100" i="1"/>
  <c r="K1993" i="1"/>
  <c r="K2020" i="1"/>
  <c r="K2152" i="1"/>
  <c r="K2088" i="1"/>
  <c r="K2192" i="1"/>
  <c r="K2048" i="1"/>
  <c r="K2262" i="1"/>
  <c r="K2136" i="1"/>
  <c r="K2458" i="1"/>
  <c r="K1845" i="1"/>
  <c r="K2042" i="1"/>
  <c r="K2438" i="1"/>
  <c r="K2208" i="1"/>
  <c r="K2119" i="1"/>
  <c r="K1960" i="1"/>
  <c r="K1849" i="1"/>
  <c r="K2158" i="1"/>
  <c r="K2118" i="1"/>
  <c r="K2092" i="1"/>
  <c r="K2002" i="1"/>
  <c r="K2044" i="1"/>
  <c r="K1946" i="1"/>
  <c r="K2013" i="1"/>
  <c r="K2316" i="1"/>
  <c r="K2229" i="1"/>
  <c r="K2374" i="1"/>
  <c r="K1901" i="1"/>
  <c r="K2596" i="1"/>
  <c r="K1837" i="1"/>
  <c r="K1917" i="1"/>
  <c r="K2466" i="1"/>
  <c r="K1739" i="1"/>
  <c r="K1749" i="1"/>
  <c r="K2548" i="1"/>
  <c r="K2001" i="1"/>
  <c r="K2150" i="1"/>
  <c r="K2162" i="1"/>
  <c r="K1902" i="1"/>
  <c r="K1952" i="1"/>
  <c r="K2298" i="1"/>
  <c r="K1981" i="1"/>
  <c r="K2291" i="1"/>
  <c r="K2234" i="1"/>
  <c r="K2475" i="1"/>
  <c r="K2696" i="1"/>
  <c r="K2465" i="1"/>
  <c r="K2540" i="1"/>
  <c r="K1853" i="1"/>
  <c r="K2097" i="1"/>
  <c r="K2006" i="1"/>
  <c r="K2031" i="1"/>
  <c r="K2032" i="1"/>
  <c r="K2476" i="1"/>
  <c r="K2055" i="1"/>
  <c r="K2071" i="1"/>
  <c r="K2766" i="1"/>
  <c r="K2332" i="1"/>
  <c r="K2621" i="1"/>
  <c r="K2103" i="1"/>
  <c r="K2124" i="1"/>
  <c r="K2046" i="1"/>
  <c r="K1930" i="1"/>
  <c r="K1922" i="1"/>
  <c r="K1840" i="1"/>
  <c r="K1737" i="1"/>
  <c r="K1913" i="1"/>
  <c r="K2015" i="1"/>
  <c r="K1914" i="1"/>
  <c r="K2115" i="1"/>
  <c r="K2334" i="1"/>
  <c r="K1905" i="1"/>
  <c r="K1965" i="1"/>
  <c r="K2227" i="1"/>
  <c r="K1893" i="1"/>
  <c r="K2014" i="1"/>
  <c r="K1909" i="1"/>
  <c r="K2161" i="1"/>
  <c r="K1885" i="1"/>
  <c r="K2204" i="1"/>
  <c r="K1957" i="1"/>
  <c r="K1935" i="1"/>
  <c r="K1973" i="1"/>
  <c r="K2094" i="1"/>
  <c r="K1991" i="1"/>
  <c r="K2308" i="1"/>
  <c r="K1835" i="1"/>
  <c r="K2095" i="1"/>
  <c r="K2409" i="1"/>
  <c r="K1803" i="1"/>
  <c r="K2307" i="1"/>
  <c r="K2578" i="1"/>
  <c r="K2372" i="1"/>
  <c r="K2111" i="1"/>
  <c r="K2219" i="1"/>
  <c r="K2151" i="1"/>
  <c r="K2033" i="1"/>
  <c r="K2068" i="1"/>
  <c r="K2199" i="1"/>
  <c r="K2120" i="1"/>
  <c r="K2064" i="1"/>
  <c r="K2050" i="1"/>
  <c r="K2012" i="1"/>
  <c r="K2018" i="1"/>
  <c r="K2281" i="1"/>
  <c r="K1857" i="1"/>
  <c r="K1841" i="1"/>
  <c r="K1925" i="1"/>
  <c r="K2310" i="1"/>
  <c r="K1995" i="1"/>
  <c r="K2216" i="1"/>
  <c r="K2155" i="1"/>
  <c r="K1869" i="1"/>
  <c r="K2074" i="1"/>
  <c r="K2490" i="1"/>
  <c r="K1861" i="1"/>
  <c r="K2106" i="1"/>
  <c r="K2039" i="1"/>
  <c r="K2179" i="1"/>
  <c r="K1741" i="1"/>
  <c r="K2167" i="1"/>
  <c r="K2236" i="1"/>
  <c r="K2556" i="1"/>
  <c r="K1938" i="1"/>
  <c r="K2273" i="1"/>
  <c r="K1969" i="1"/>
  <c r="K1867" i="1"/>
  <c r="K2164" i="1"/>
  <c r="K2194" i="1"/>
  <c r="K1754" i="1"/>
  <c r="K1945" i="1"/>
  <c r="K2030" i="1"/>
  <c r="K1942" i="1"/>
  <c r="K2284" i="1"/>
  <c r="K2022" i="1"/>
  <c r="K2175" i="1"/>
  <c r="K2186" i="1"/>
  <c r="K2183" i="1"/>
  <c r="K2063" i="1"/>
  <c r="K2207" i="1"/>
  <c r="K2270" i="1"/>
  <c r="K1929" i="1"/>
  <c r="K2087" i="1"/>
  <c r="K1998" i="1"/>
  <c r="K2384" i="1"/>
  <c r="K2312" i="1"/>
  <c r="K2170" i="1"/>
  <c r="K2380" i="1"/>
  <c r="K2023" i="1"/>
  <c r="K2340" i="1"/>
  <c r="K2224" i="1"/>
  <c r="K1976" i="1"/>
  <c r="K2079" i="1"/>
  <c r="K2159" i="1"/>
  <c r="K2410" i="1"/>
  <c r="K2047" i="1"/>
  <c r="K2128" i="1"/>
  <c r="K2483" i="1"/>
  <c r="K2205" i="1"/>
  <c r="K1950" i="1"/>
  <c r="K2011" i="1"/>
  <c r="K2243" i="1"/>
  <c r="K1968" i="1"/>
  <c r="K1904" i="1"/>
  <c r="K2254" i="1"/>
  <c r="K1889" i="1"/>
  <c r="K2280" i="1"/>
  <c r="K1963" i="1"/>
  <c r="K1947" i="1"/>
  <c r="K2425" i="1"/>
  <c r="K1923" i="1"/>
  <c r="K1859" i="1"/>
  <c r="K1971" i="1"/>
  <c r="K2200" i="1"/>
  <c r="K2197" i="1"/>
  <c r="K2189" i="1"/>
  <c r="K1985" i="1"/>
  <c r="K1943" i="1"/>
  <c r="K2226" i="1"/>
  <c r="K2472" i="1"/>
  <c r="K1951" i="1"/>
  <c r="K1877" i="1"/>
  <c r="K1757" i="1"/>
  <c r="K2153" i="1"/>
  <c r="K2082" i="1"/>
  <c r="K1977" i="1"/>
  <c r="K1899" i="1"/>
  <c r="K2182" i="1"/>
  <c r="K2188" i="1"/>
  <c r="K1954" i="1"/>
  <c r="K2344" i="1"/>
  <c r="K2428" i="1"/>
  <c r="K2456" i="1"/>
  <c r="K1987" i="1"/>
  <c r="K2078" i="1"/>
  <c r="K2126" i="1"/>
  <c r="I2213" i="1"/>
  <c r="L2213" i="1" s="1"/>
  <c r="I2102" i="1"/>
  <c r="L2102" i="1" s="1"/>
  <c r="I2510" i="1"/>
  <c r="L2510" i="1" s="1"/>
  <c r="I2168" i="1"/>
  <c r="L2168" i="1" s="1"/>
  <c r="I2215" i="1"/>
  <c r="L2215" i="1" s="1"/>
  <c r="I2154" i="1"/>
  <c r="L2154" i="1" s="1"/>
  <c r="I2114" i="1"/>
  <c r="L2114" i="1" s="1"/>
  <c r="I2250" i="1"/>
  <c r="L2250" i="1" s="1"/>
  <c r="I2300" i="1"/>
  <c r="L2300" i="1" s="1"/>
  <c r="I2248" i="1"/>
  <c r="L2248" i="1" s="1"/>
  <c r="I2160" i="1"/>
  <c r="L2160" i="1" s="1"/>
  <c r="I2049" i="1"/>
  <c r="L2049" i="1" s="1"/>
  <c r="I2282" i="1"/>
  <c r="L2282" i="1" s="1"/>
  <c r="I2201" i="1"/>
  <c r="L2201" i="1" s="1"/>
  <c r="I2169" i="1"/>
  <c r="L2169" i="1" s="1"/>
  <c r="I2318" i="1"/>
  <c r="L2318" i="1" s="1"/>
  <c r="I2292" i="1"/>
  <c r="L2292" i="1" s="1"/>
  <c r="I2202" i="1"/>
  <c r="L2202" i="1" s="1"/>
  <c r="I2041" i="1"/>
  <c r="L2041" i="1" s="1"/>
  <c r="I2147" i="1"/>
  <c r="L2147" i="1" s="1"/>
  <c r="I2138" i="1"/>
  <c r="L2138" i="1" s="1"/>
  <c r="I2067" i="1"/>
  <c r="L2067" i="1" s="1"/>
  <c r="I2347" i="1"/>
  <c r="L2347" i="1" s="1"/>
  <c r="I2244" i="1"/>
  <c r="L2244" i="1" s="1"/>
  <c r="I2123" i="1"/>
  <c r="L2123" i="1" s="1"/>
  <c r="I2405" i="1"/>
  <c r="L2405" i="1" s="1"/>
  <c r="I2294" i="1"/>
  <c r="L2294" i="1" s="1"/>
  <c r="I2105" i="1"/>
  <c r="L2105" i="1" s="1"/>
  <c r="I2104" i="1"/>
  <c r="L2104" i="1" s="1"/>
  <c r="I2218" i="1"/>
  <c r="L2218" i="1" s="1"/>
  <c r="I2211" i="1"/>
  <c r="L2211" i="1" s="1"/>
  <c r="I2350" i="1"/>
  <c r="L2350" i="1" s="1"/>
  <c r="I2212" i="1"/>
  <c r="L2212" i="1" s="1"/>
  <c r="I2191" i="1"/>
  <c r="L2191" i="1" s="1"/>
  <c r="I2443" i="1"/>
  <c r="L2443" i="1" s="1"/>
  <c r="I2508" i="1"/>
  <c r="L2508" i="1" s="1"/>
  <c r="I2574" i="1"/>
  <c r="L2574" i="1" s="1"/>
  <c r="I2057" i="1"/>
  <c r="L2057" i="1" s="1"/>
  <c r="I1937" i="1"/>
  <c r="L1937" i="1" s="1"/>
  <c r="I1931" i="1"/>
  <c r="L1931" i="1" s="1"/>
  <c r="I2364" i="1"/>
  <c r="L2364" i="1" s="1"/>
  <c r="I2394" i="1"/>
  <c r="L2394" i="1" s="1"/>
  <c r="I2264" i="1"/>
  <c r="L2264" i="1" s="1"/>
  <c r="I2089" i="1"/>
  <c r="L2089" i="1" s="1"/>
  <c r="I2246" i="1"/>
  <c r="L2246" i="1" s="1"/>
  <c r="I2473" i="1"/>
  <c r="L2473" i="1" s="1"/>
  <c r="I2399" i="1"/>
  <c r="L2399" i="1" s="1"/>
  <c r="I2177" i="1"/>
  <c r="L2177" i="1" s="1"/>
  <c r="I2122" i="1"/>
  <c r="L2122" i="1" s="1"/>
  <c r="I2099" i="1"/>
  <c r="L2099" i="1" s="1"/>
  <c r="I2040" i="1"/>
  <c r="L2040" i="1" s="1"/>
  <c r="I2382" i="1"/>
  <c r="L2382" i="1" s="1"/>
  <c r="I2388" i="1"/>
  <c r="L2388" i="1" s="1"/>
  <c r="I2362" i="1"/>
  <c r="L2362" i="1" s="1"/>
  <c r="I2346" i="1"/>
  <c r="L2346" i="1" s="1"/>
  <c r="I2146" i="1"/>
  <c r="L2146" i="1" s="1"/>
  <c r="I2274" i="1"/>
  <c r="L2274" i="1" s="1"/>
  <c r="I2484" i="1"/>
  <c r="L2484" i="1" s="1"/>
  <c r="I2358" i="1"/>
  <c r="L2358" i="1" s="1"/>
  <c r="I2452" i="1"/>
  <c r="L2452" i="1" s="1"/>
  <c r="I2171" i="1"/>
  <c r="L2171" i="1" s="1"/>
  <c r="I2233" i="1"/>
  <c r="L2233" i="1" s="1"/>
  <c r="I2268" i="1"/>
  <c r="L2268" i="1" s="1"/>
  <c r="I2353" i="1"/>
  <c r="L2353" i="1" s="1"/>
  <c r="I2231" i="1"/>
  <c r="L2231" i="1" s="1"/>
  <c r="I2130" i="1"/>
  <c r="L2130" i="1" s="1"/>
  <c r="I2193" i="1"/>
  <c r="L2193" i="1" s="1"/>
  <c r="I2059" i="1"/>
  <c r="L2059" i="1" s="1"/>
  <c r="I2220" i="1"/>
  <c r="L2220" i="1" s="1"/>
  <c r="I2121" i="1"/>
  <c r="L2121" i="1" s="1"/>
  <c r="I2113" i="1"/>
  <c r="L2113" i="1" s="1"/>
  <c r="I2086" i="1"/>
  <c r="L2086" i="1" s="1"/>
  <c r="I2404" i="1"/>
  <c r="L2404" i="1" s="1"/>
  <c r="I2163" i="1"/>
  <c r="L2163" i="1" s="1"/>
  <c r="I2427" i="1"/>
  <c r="L2427" i="1" s="1"/>
  <c r="I2434" i="1"/>
  <c r="L2434" i="1" s="1"/>
  <c r="I2143" i="1"/>
  <c r="L2143" i="1" s="1"/>
  <c r="I1933" i="1"/>
  <c r="L1933" i="1" s="1"/>
  <c r="I2480" i="1"/>
  <c r="L2480" i="1" s="1"/>
  <c r="I2295" i="1"/>
  <c r="L2295" i="1" s="1"/>
  <c r="I2315" i="1"/>
  <c r="L2315" i="1" s="1"/>
  <c r="I2287" i="1"/>
  <c r="L2287" i="1" s="1"/>
  <c r="I2424" i="1"/>
  <c r="L2424" i="1" s="1"/>
  <c r="I2676" i="1"/>
  <c r="L2676" i="1" s="1"/>
  <c r="I2239" i="1"/>
  <c r="L2239" i="1" s="1"/>
  <c r="I2355" i="1"/>
  <c r="L2355" i="1" s="1"/>
  <c r="I2778" i="1"/>
  <c r="L2778" i="1" s="1"/>
  <c r="I2462" i="1"/>
  <c r="L2462" i="1" s="1"/>
  <c r="I2628" i="1"/>
  <c r="L2628" i="1" s="1"/>
  <c r="I2230" i="1"/>
  <c r="L2230" i="1" s="1"/>
  <c r="I2375" i="1"/>
  <c r="L2375" i="1" s="1"/>
  <c r="I2610" i="1"/>
  <c r="L2610" i="1" s="1"/>
  <c r="I2658" i="1"/>
  <c r="L2658" i="1" s="1"/>
  <c r="I2966" i="1"/>
  <c r="L2966" i="1" s="1"/>
  <c r="I2247" i="1"/>
  <c r="L2247" i="1" s="1"/>
  <c r="I2407" i="1"/>
  <c r="L2407" i="1" s="1"/>
  <c r="I2572" i="1"/>
  <c r="L2572" i="1" s="1"/>
  <c r="I2242" i="1"/>
  <c r="L2242" i="1" s="1"/>
  <c r="I2311" i="1"/>
  <c r="L2311" i="1" s="1"/>
  <c r="I2260" i="1"/>
  <c r="L2260" i="1" s="1"/>
  <c r="I2638" i="1"/>
  <c r="L2638" i="1" s="1"/>
  <c r="I2069" i="1"/>
  <c r="L2069" i="1" s="1"/>
  <c r="I2351" i="1"/>
  <c r="L2351" i="1" s="1"/>
  <c r="I2796" i="1"/>
  <c r="L2796" i="1" s="1"/>
  <c r="I2035" i="1"/>
  <c r="L2035" i="1" s="1"/>
  <c r="I2532" i="1"/>
  <c r="L2532" i="1" s="1"/>
  <c r="I1941" i="1"/>
  <c r="L1941" i="1" s="1"/>
  <c r="I2198" i="1"/>
  <c r="L2198" i="1" s="1"/>
  <c r="I2675" i="1"/>
  <c r="L2675" i="1" s="1"/>
  <c r="I2093" i="1"/>
  <c r="L2093" i="1" s="1"/>
  <c r="I2690" i="1"/>
  <c r="L2690" i="1" s="1"/>
  <c r="I2117" i="1"/>
  <c r="L2117" i="1" s="1"/>
  <c r="I2061" i="1"/>
  <c r="L2061" i="1" s="1"/>
  <c r="I2345" i="1"/>
  <c r="L2345" i="1" s="1"/>
  <c r="I2896" i="1"/>
  <c r="L2896" i="1" s="1"/>
  <c r="I2609" i="1"/>
  <c r="L2609" i="1" s="1"/>
  <c r="I2625" i="1"/>
  <c r="L2625" i="1" s="1"/>
  <c r="I2383" i="1"/>
  <c r="L2383" i="1" s="1"/>
  <c r="I2176" i="1"/>
  <c r="L2176" i="1" s="1"/>
  <c r="I2666" i="1"/>
  <c r="L2666" i="1" s="1"/>
  <c r="I2279" i="1"/>
  <c r="L2279" i="1" s="1"/>
  <c r="I2370" i="1"/>
  <c r="L2370" i="1" s="1"/>
  <c r="I2426" i="1"/>
  <c r="L2426" i="1" s="1"/>
  <c r="I2045" i="1"/>
  <c r="L2045" i="1" s="1"/>
  <c r="I2379" i="1"/>
  <c r="L2379" i="1" s="1"/>
  <c r="I2656" i="1"/>
  <c r="L2656" i="1" s="1"/>
  <c r="I2352" i="1"/>
  <c r="L2352" i="1" s="1"/>
  <c r="I2821" i="1"/>
  <c r="L2821" i="1" s="1"/>
  <c r="I2367" i="1"/>
  <c r="L2367" i="1" s="1"/>
  <c r="I2206" i="1"/>
  <c r="L2206" i="1" s="1"/>
  <c r="I2436" i="1"/>
  <c r="L2436" i="1" s="1"/>
  <c r="I2734" i="1"/>
  <c r="L2734" i="1" s="1"/>
  <c r="I2085" i="1"/>
  <c r="L2085" i="1" s="1"/>
  <c r="I2400" i="1"/>
  <c r="L2400" i="1" s="1"/>
  <c r="I2127" i="1"/>
  <c r="L2127" i="1" s="1"/>
  <c r="I2145" i="1"/>
  <c r="L2145" i="1" s="1"/>
  <c r="I2328" i="1"/>
  <c r="L2328" i="1" s="1"/>
  <c r="I2534" i="1"/>
  <c r="L2534" i="1" s="1"/>
  <c r="I2326" i="1"/>
  <c r="L2326" i="1" s="1"/>
  <c r="I2336" i="1"/>
  <c r="L2336" i="1" s="1"/>
  <c r="I2580" i="1"/>
  <c r="L2580" i="1" s="1"/>
  <c r="I2195" i="1"/>
  <c r="L2195" i="1" s="1"/>
  <c r="I2232" i="1"/>
  <c r="L2232" i="1" s="1"/>
  <c r="I2544" i="1"/>
  <c r="L2544" i="1" s="1"/>
  <c r="I2306" i="1"/>
  <c r="L2306" i="1" s="1"/>
  <c r="I2003" i="1"/>
  <c r="L2003" i="1" s="1"/>
  <c r="I2037" i="1"/>
  <c r="L2037" i="1" s="1"/>
  <c r="I2185" i="1"/>
  <c r="L2185" i="1" s="1"/>
  <c r="I2512" i="1"/>
  <c r="L2512" i="1" s="1"/>
  <c r="I2481" i="1"/>
  <c r="L2481" i="1" s="1"/>
  <c r="I2740" i="1"/>
  <c r="L2740" i="1" s="1"/>
  <c r="I2255" i="1"/>
  <c r="L2255" i="1" s="1"/>
  <c r="I2359" i="1"/>
  <c r="L2359" i="1" s="1"/>
  <c r="I2271" i="1"/>
  <c r="L2271" i="1" s="1"/>
  <c r="I2190" i="1"/>
  <c r="L2190" i="1" s="1"/>
  <c r="I2222" i="1"/>
  <c r="L2222" i="1" s="1"/>
  <c r="I2288" i="1"/>
  <c r="L2288" i="1" s="1"/>
  <c r="I2214" i="1"/>
  <c r="L2214" i="1" s="1"/>
  <c r="I2498" i="1"/>
  <c r="L2498" i="1" s="1"/>
  <c r="I2672" i="1"/>
  <c r="L2672" i="1" s="1"/>
  <c r="I2278" i="1"/>
  <c r="L2278" i="1" s="1"/>
  <c r="I2470" i="1"/>
  <c r="L2470" i="1" s="1"/>
  <c r="I2303" i="1"/>
  <c r="L2303" i="1" s="1"/>
  <c r="I2101" i="1"/>
  <c r="L2101" i="1" s="1"/>
  <c r="I2748" i="1"/>
  <c r="L2748" i="1" s="1"/>
  <c r="I2756" i="1"/>
  <c r="L2756" i="1" s="1"/>
  <c r="I2149" i="1"/>
  <c r="L2149" i="1" s="1"/>
  <c r="I2187" i="1"/>
  <c r="L2187" i="1" s="1"/>
  <c r="I2491" i="1"/>
  <c r="L2491" i="1" s="1"/>
  <c r="I1949" i="1"/>
  <c r="L1949" i="1" s="1"/>
  <c r="I2683" i="1"/>
  <c r="L2683" i="1" s="1"/>
  <c r="I2142" i="1"/>
  <c r="L2142" i="1" s="1"/>
  <c r="I2135" i="1"/>
  <c r="L2135" i="1" s="1"/>
  <c r="I2417" i="1"/>
  <c r="L2417" i="1" s="1"/>
  <c r="I2392" i="1"/>
  <c r="L2392" i="1" s="1"/>
  <c r="I2165" i="1"/>
  <c r="L2165" i="1" s="1"/>
  <c r="I2223" i="1"/>
  <c r="L2223" i="1" s="1"/>
  <c r="I2181" i="1"/>
  <c r="L2181" i="1" s="1"/>
  <c r="I2397" i="1"/>
  <c r="L2397" i="1" s="1"/>
  <c r="I2157" i="1"/>
  <c r="L2157" i="1" s="1"/>
  <c r="I2416" i="1"/>
  <c r="L2416" i="1" s="1"/>
  <c r="I2386" i="1"/>
  <c r="L2386" i="1" s="1"/>
  <c r="I2584" i="1"/>
  <c r="L2584" i="1" s="1"/>
  <c r="I2389" i="1"/>
  <c r="L2389" i="1" s="1"/>
  <c r="I2665" i="1"/>
  <c r="L2665" i="1" s="1"/>
  <c r="I2507" i="1"/>
  <c r="L2507" i="1" s="1"/>
  <c r="I2109" i="1"/>
  <c r="L2109" i="1" s="1"/>
  <c r="I2454" i="1"/>
  <c r="L2454" i="1" s="1"/>
  <c r="I2263" i="1"/>
  <c r="L2263" i="1" s="1"/>
  <c r="I2343" i="1"/>
  <c r="L2343" i="1" s="1"/>
  <c r="I2053" i="1"/>
  <c r="L2053" i="1" s="1"/>
  <c r="I2251" i="1"/>
  <c r="L2251" i="1" s="1"/>
  <c r="I2361" i="1"/>
  <c r="L2361" i="1" s="1"/>
  <c r="I2297" i="1"/>
  <c r="L2297" i="1" s="1"/>
  <c r="I2419" i="1"/>
  <c r="L2419" i="1" s="1"/>
  <c r="I2077" i="1"/>
  <c r="L2077" i="1" s="1"/>
  <c r="I2408" i="1"/>
  <c r="L2408" i="1" s="1"/>
  <c r="I2429" i="1"/>
  <c r="L2429" i="1" s="1"/>
  <c r="I2319" i="1"/>
  <c r="L2319" i="1" s="1"/>
  <c r="I2173" i="1"/>
  <c r="L2173" i="1" s="1"/>
  <c r="I1939" i="1"/>
  <c r="L1939" i="1" s="1"/>
  <c r="K2507" i="1" l="1"/>
  <c r="K1939" i="1"/>
  <c r="K2173" i="1"/>
  <c r="K2251" i="1"/>
  <c r="K2389" i="1"/>
  <c r="K2165" i="1"/>
  <c r="K2187" i="1"/>
  <c r="K2672" i="1"/>
  <c r="K2255" i="1"/>
  <c r="K2544" i="1"/>
  <c r="K2145" i="1"/>
  <c r="K2821" i="1"/>
  <c r="K2666" i="1"/>
  <c r="K2117" i="1"/>
  <c r="K2796" i="1"/>
  <c r="K2407" i="1"/>
  <c r="K2462" i="1"/>
  <c r="K2295" i="1"/>
  <c r="K2086" i="1"/>
  <c r="K2353" i="1"/>
  <c r="K2146" i="1"/>
  <c r="K2177" i="1"/>
  <c r="K1931" i="1"/>
  <c r="K2350" i="1"/>
  <c r="K2244" i="1"/>
  <c r="K2318" i="1"/>
  <c r="K2250" i="1"/>
  <c r="K2181" i="1"/>
  <c r="K2319" i="1"/>
  <c r="K2053" i="1"/>
  <c r="K2584" i="1"/>
  <c r="K2392" i="1"/>
  <c r="K2149" i="1"/>
  <c r="K2498" i="1"/>
  <c r="K2740" i="1"/>
  <c r="K2232" i="1"/>
  <c r="K2127" i="1"/>
  <c r="K2352" i="1"/>
  <c r="K2176" i="1"/>
  <c r="K2690" i="1"/>
  <c r="K2351" i="1"/>
  <c r="K2247" i="1"/>
  <c r="K2778" i="1"/>
  <c r="K2480" i="1"/>
  <c r="K2113" i="1"/>
  <c r="K2268" i="1"/>
  <c r="K2346" i="1"/>
  <c r="K2399" i="1"/>
  <c r="K1937" i="1"/>
  <c r="K2211" i="1"/>
  <c r="K2347" i="1"/>
  <c r="K2169" i="1"/>
  <c r="K2114" i="1"/>
  <c r="K1949" i="1"/>
  <c r="K2343" i="1"/>
  <c r="K2386" i="1"/>
  <c r="K2417" i="1"/>
  <c r="K2756" i="1"/>
  <c r="K2214" i="1"/>
  <c r="K2481" i="1"/>
  <c r="K2195" i="1"/>
  <c r="K2400" i="1"/>
  <c r="K2656" i="1"/>
  <c r="K2383" i="1"/>
  <c r="K2093" i="1"/>
  <c r="K2069" i="1"/>
  <c r="K2966" i="1"/>
  <c r="K2355" i="1"/>
  <c r="K1933" i="1"/>
  <c r="K2121" i="1"/>
  <c r="K2233" i="1"/>
  <c r="K2362" i="1"/>
  <c r="K2473" i="1"/>
  <c r="K2057" i="1"/>
  <c r="K2218" i="1"/>
  <c r="K2067" i="1"/>
  <c r="K2201" i="1"/>
  <c r="K2154" i="1"/>
  <c r="K2470" i="1"/>
  <c r="K2429" i="1"/>
  <c r="K2408" i="1"/>
  <c r="K2263" i="1"/>
  <c r="K2416" i="1"/>
  <c r="K2135" i="1"/>
  <c r="K2748" i="1"/>
  <c r="K2288" i="1"/>
  <c r="K2512" i="1"/>
  <c r="K2580" i="1"/>
  <c r="K2085" i="1"/>
  <c r="K2379" i="1"/>
  <c r="K2625" i="1"/>
  <c r="K2675" i="1"/>
  <c r="K2638" i="1"/>
  <c r="K2658" i="1"/>
  <c r="K2239" i="1"/>
  <c r="K2143" i="1"/>
  <c r="K2220" i="1"/>
  <c r="K2171" i="1"/>
  <c r="K2388" i="1"/>
  <c r="K2246" i="1"/>
  <c r="K2574" i="1"/>
  <c r="K2104" i="1"/>
  <c r="K2138" i="1"/>
  <c r="K2282" i="1"/>
  <c r="K2215" i="1"/>
  <c r="K2454" i="1"/>
  <c r="K2157" i="1"/>
  <c r="K2142" i="1"/>
  <c r="K2101" i="1"/>
  <c r="K2222" i="1"/>
  <c r="K2185" i="1"/>
  <c r="K2336" i="1"/>
  <c r="K2734" i="1"/>
  <c r="K2045" i="1"/>
  <c r="K2609" i="1"/>
  <c r="K2198" i="1"/>
  <c r="K2260" i="1"/>
  <c r="K2610" i="1"/>
  <c r="K2676" i="1"/>
  <c r="K2434" i="1"/>
  <c r="K2059" i="1"/>
  <c r="K2452" i="1"/>
  <c r="K2382" i="1"/>
  <c r="K2089" i="1"/>
  <c r="K2508" i="1"/>
  <c r="K2105" i="1"/>
  <c r="K2147" i="1"/>
  <c r="K2049" i="1"/>
  <c r="K2168" i="1"/>
  <c r="K2077" i="1"/>
  <c r="K2419" i="1"/>
  <c r="K2109" i="1"/>
  <c r="K2397" i="1"/>
  <c r="K2683" i="1"/>
  <c r="K2303" i="1"/>
  <c r="K2190" i="1"/>
  <c r="K2037" i="1"/>
  <c r="K2326" i="1"/>
  <c r="K2436" i="1"/>
  <c r="K2426" i="1"/>
  <c r="K2896" i="1"/>
  <c r="K1941" i="1"/>
  <c r="K2311" i="1"/>
  <c r="K2375" i="1"/>
  <c r="K2424" i="1"/>
  <c r="K2427" i="1"/>
  <c r="K2193" i="1"/>
  <c r="K2358" i="1"/>
  <c r="K2040" i="1"/>
  <c r="K2264" i="1"/>
  <c r="K2443" i="1"/>
  <c r="K2294" i="1"/>
  <c r="K2041" i="1"/>
  <c r="K2160" i="1"/>
  <c r="K2510" i="1"/>
  <c r="K2271" i="1"/>
  <c r="K2003" i="1"/>
  <c r="K2534" i="1"/>
  <c r="K2206" i="1"/>
  <c r="K2370" i="1"/>
  <c r="K2345" i="1"/>
  <c r="K2532" i="1"/>
  <c r="K2242" i="1"/>
  <c r="K2230" i="1"/>
  <c r="K2287" i="1"/>
  <c r="K2163" i="1"/>
  <c r="K2130" i="1"/>
  <c r="K2484" i="1"/>
  <c r="K2099" i="1"/>
  <c r="K2394" i="1"/>
  <c r="K2191" i="1"/>
  <c r="K2405" i="1"/>
  <c r="K2202" i="1"/>
  <c r="K2248" i="1"/>
  <c r="K2102" i="1"/>
  <c r="K2297" i="1"/>
  <c r="K2361" i="1"/>
  <c r="K2665" i="1"/>
  <c r="K2223" i="1"/>
  <c r="K2491" i="1"/>
  <c r="K2278" i="1"/>
  <c r="K2359" i="1"/>
  <c r="K2306" i="1"/>
  <c r="K2328" i="1"/>
  <c r="K2367" i="1"/>
  <c r="K2279" i="1"/>
  <c r="K2061" i="1"/>
  <c r="K2035" i="1"/>
  <c r="K2572" i="1"/>
  <c r="K2628" i="1"/>
  <c r="K2315" i="1"/>
  <c r="K2404" i="1"/>
  <c r="K2231" i="1"/>
  <c r="K2274" i="1"/>
  <c r="K2122" i="1"/>
  <c r="K2364" i="1"/>
  <c r="K2212" i="1"/>
  <c r="K2123" i="1"/>
  <c r="K2292" i="1"/>
  <c r="K2300" i="1"/>
  <c r="K2213" i="1"/>
  <c r="I2450" i="1"/>
  <c r="L2450" i="1" s="1"/>
  <c r="I2368" i="1"/>
  <c r="L2368" i="1" s="1"/>
  <c r="I2314" i="1"/>
  <c r="L2314" i="1" s="1"/>
  <c r="I2448" i="1"/>
  <c r="L2448" i="1" s="1"/>
  <c r="I2354" i="1"/>
  <c r="L2354" i="1" s="1"/>
  <c r="I2302" i="1"/>
  <c r="L2302" i="1" s="1"/>
  <c r="I2500" i="1"/>
  <c r="L2500" i="1" s="1"/>
  <c r="I2415" i="1"/>
  <c r="L2415" i="1" s="1"/>
  <c r="I2413" i="1"/>
  <c r="L2413" i="1" s="1"/>
  <c r="I2286" i="1"/>
  <c r="L2286" i="1" s="1"/>
  <c r="I2420" i="1"/>
  <c r="L2420" i="1" s="1"/>
  <c r="I2431" i="1"/>
  <c r="L2431" i="1" s="1"/>
  <c r="I2371" i="1"/>
  <c r="L2371" i="1" s="1"/>
  <c r="I2474" i="1"/>
  <c r="L2474" i="1" s="1"/>
  <c r="I2588" i="1"/>
  <c r="L2588" i="1" s="1"/>
  <c r="I2446" i="1"/>
  <c r="L2446" i="1" s="1"/>
  <c r="I2564" i="1"/>
  <c r="L2564" i="1" s="1"/>
  <c r="I2643" i="1"/>
  <c r="L2643" i="1" s="1"/>
  <c r="I2411" i="1"/>
  <c r="L2411" i="1" s="1"/>
  <c r="I2402" i="1"/>
  <c r="L2402" i="1" s="1"/>
  <c r="I2627" i="1"/>
  <c r="L2627" i="1" s="1"/>
  <c r="I2131" i="1"/>
  <c r="L2131" i="1" s="1"/>
  <c r="I2129" i="1"/>
  <c r="L2129" i="1" s="1"/>
  <c r="I2267" i="1"/>
  <c r="L2267" i="1" s="1"/>
  <c r="I2401" i="1"/>
  <c r="L2401" i="1" s="1"/>
  <c r="I2313" i="1"/>
  <c r="L2313" i="1" s="1"/>
  <c r="I2553" i="1"/>
  <c r="L2553" i="1" s="1"/>
  <c r="I2652" i="1"/>
  <c r="L2652" i="1" s="1"/>
  <c r="I2582" i="1"/>
  <c r="L2582" i="1" s="1"/>
  <c r="I2377" i="1"/>
  <c r="L2377" i="1" s="1"/>
  <c r="I2289" i="1"/>
  <c r="L2289" i="1" s="1"/>
  <c r="I2391" i="1"/>
  <c r="L2391" i="1" s="1"/>
  <c r="I2418" i="1"/>
  <c r="L2418" i="1" s="1"/>
  <c r="I2305" i="1"/>
  <c r="L2305" i="1" s="1"/>
  <c r="I2444" i="1"/>
  <c r="L2444" i="1" s="1"/>
  <c r="I2482" i="1"/>
  <c r="L2482" i="1" s="1"/>
  <c r="I2330" i="1"/>
  <c r="L2330" i="1" s="1"/>
  <c r="I2259" i="1"/>
  <c r="L2259" i="1" s="1"/>
  <c r="I2137" i="1"/>
  <c r="L2137" i="1" s="1"/>
  <c r="I2492" i="1"/>
  <c r="L2492" i="1" s="1"/>
  <c r="I2363" i="1"/>
  <c r="L2363" i="1" s="1"/>
  <c r="I2393" i="1"/>
  <c r="L2393" i="1" s="1"/>
  <c r="I2468" i="1"/>
  <c r="L2468" i="1" s="1"/>
  <c r="I2558" i="1"/>
  <c r="L2558" i="1" s="1"/>
  <c r="I2546" i="1"/>
  <c r="L2546" i="1" s="1"/>
  <c r="I2240" i="1"/>
  <c r="L2240" i="1" s="1"/>
  <c r="I2599" i="1"/>
  <c r="L2599" i="1" s="1"/>
  <c r="I2464" i="1"/>
  <c r="L2464" i="1" s="1"/>
  <c r="I2774" i="1"/>
  <c r="L2774" i="1" s="1"/>
  <c r="I2412" i="1"/>
  <c r="L2412" i="1" s="1"/>
  <c r="I2494" i="1"/>
  <c r="L2494" i="1" s="1"/>
  <c r="I2538" i="1"/>
  <c r="L2538" i="1" s="1"/>
  <c r="I2249" i="1"/>
  <c r="L2249" i="1" s="1"/>
  <c r="I2320" i="1"/>
  <c r="L2320" i="1" s="1"/>
  <c r="I2338" i="1"/>
  <c r="L2338" i="1" s="1"/>
  <c r="I2634" i="1"/>
  <c r="L2634" i="1" s="1"/>
  <c r="I2604" i="1"/>
  <c r="L2604" i="1" s="1"/>
  <c r="I2433" i="1"/>
  <c r="L2433" i="1" s="1"/>
  <c r="I2684" i="1"/>
  <c r="L2684" i="1" s="1"/>
  <c r="I2562" i="1"/>
  <c r="L2562" i="1" s="1"/>
  <c r="I2299" i="1"/>
  <c r="L2299" i="1" s="1"/>
  <c r="I2673" i="1"/>
  <c r="L2673" i="1" s="1"/>
  <c r="I2594" i="1"/>
  <c r="L2594" i="1" s="1"/>
  <c r="I2257" i="1"/>
  <c r="L2257" i="1" s="1"/>
  <c r="I2708" i="1"/>
  <c r="L2708" i="1" s="1"/>
  <c r="I2550" i="1"/>
  <c r="L2550" i="1" s="1"/>
  <c r="I2304" i="1"/>
  <c r="L2304" i="1" s="1"/>
  <c r="I2605" i="1"/>
  <c r="L2605" i="1" s="1"/>
  <c r="I2547" i="1"/>
  <c r="L2547" i="1" s="1"/>
  <c r="I2241" i="1"/>
  <c r="L2241" i="1" s="1"/>
  <c r="I2369" i="1"/>
  <c r="L2369" i="1" s="1"/>
  <c r="I2360" i="1"/>
  <c r="L2360" i="1" s="1"/>
  <c r="I2277" i="1"/>
  <c r="L2277" i="1" s="1"/>
  <c r="I2654" i="1"/>
  <c r="L2654" i="1" s="1"/>
  <c r="I2589" i="1"/>
  <c r="L2589" i="1" s="1"/>
  <c r="I2616" i="1"/>
  <c r="L2616" i="1" s="1"/>
  <c r="I2381" i="1"/>
  <c r="L2381" i="1" s="1"/>
  <c r="I2592" i="1"/>
  <c r="L2592" i="1" s="1"/>
  <c r="I2948" i="1"/>
  <c r="L2948" i="1" s="1"/>
  <c r="I2670" i="1"/>
  <c r="L2670" i="1" s="1"/>
  <c r="I2414" i="1"/>
  <c r="L2414" i="1" s="1"/>
  <c r="I2471" i="1"/>
  <c r="L2471" i="1" s="1"/>
  <c r="I2681" i="1"/>
  <c r="L2681" i="1" s="1"/>
  <c r="I2780" i="1"/>
  <c r="L2780" i="1" s="1"/>
  <c r="I2567" i="1"/>
  <c r="L2567" i="1" s="1"/>
  <c r="I2376" i="1"/>
  <c r="L2376" i="1" s="1"/>
  <c r="I3096" i="1"/>
  <c r="L3096" i="1" s="1"/>
  <c r="I2551" i="1"/>
  <c r="L2551" i="1" s="1"/>
  <c r="I2838" i="1"/>
  <c r="L2838" i="1" s="1"/>
  <c r="I2932" i="1"/>
  <c r="L2932" i="1" s="1"/>
  <c r="I2607" i="1"/>
  <c r="L2607" i="1" s="1"/>
  <c r="I3166" i="1"/>
  <c r="L3166" i="1" s="1"/>
  <c r="I2430" i="1"/>
  <c r="L2430" i="1" s="1"/>
  <c r="I2876" i="1"/>
  <c r="L2876" i="1" s="1"/>
  <c r="I2487" i="1"/>
  <c r="L2487" i="1" s="1"/>
  <c r="I2133" i="1"/>
  <c r="L2133" i="1" s="1"/>
  <c r="I2335" i="1"/>
  <c r="L2335" i="1" s="1"/>
  <c r="I2528" i="1"/>
  <c r="L2528" i="1" s="1"/>
  <c r="I2579" i="1"/>
  <c r="L2579" i="1" s="1"/>
  <c r="I2327" i="1"/>
  <c r="L2327" i="1" s="1"/>
  <c r="I2732" i="1"/>
  <c r="L2732" i="1" s="1"/>
  <c r="I2629" i="1"/>
  <c r="L2629" i="1" s="1"/>
  <c r="I2619" i="1"/>
  <c r="L2619" i="1" s="1"/>
  <c r="I2497" i="1"/>
  <c r="L2497" i="1" s="1"/>
  <c r="I2451" i="1"/>
  <c r="L2451" i="1" s="1"/>
  <c r="I2543" i="1"/>
  <c r="L2543" i="1" s="1"/>
  <c r="I2309" i="1"/>
  <c r="L2309" i="1" s="1"/>
  <c r="I2784" i="1"/>
  <c r="L2784" i="1" s="1"/>
  <c r="I2357" i="1"/>
  <c r="L2357" i="1" s="1"/>
  <c r="I2423" i="1"/>
  <c r="L2423" i="1" s="1"/>
  <c r="I2617" i="1"/>
  <c r="L2617" i="1" s="1"/>
  <c r="I2349" i="1"/>
  <c r="L2349" i="1" s="1"/>
  <c r="I2478" i="1"/>
  <c r="L2478" i="1" s="1"/>
  <c r="I2872" i="1"/>
  <c r="L2872" i="1" s="1"/>
  <c r="I2390" i="1"/>
  <c r="L2390" i="1" s="1"/>
  <c r="I2559" i="1"/>
  <c r="L2559" i="1" s="1"/>
  <c r="I2237" i="1"/>
  <c r="L2237" i="1" s="1"/>
  <c r="I2744" i="1"/>
  <c r="L2744" i="1" s="1"/>
  <c r="I2285" i="1"/>
  <c r="L2285" i="1" s="1"/>
  <c r="I2636" i="1"/>
  <c r="L2636" i="1" s="1"/>
  <c r="I3021" i="1"/>
  <c r="L3021" i="1" s="1"/>
  <c r="I2245" i="1"/>
  <c r="L2245" i="1" s="1"/>
  <c r="I2736" i="1"/>
  <c r="L2736" i="1" s="1"/>
  <c r="I2479" i="1"/>
  <c r="L2479" i="1" s="1"/>
  <c r="I2825" i="1"/>
  <c r="L2825" i="1" s="1"/>
  <c r="I2545" i="1"/>
  <c r="L2545" i="1" s="1"/>
  <c r="I2890" i="1"/>
  <c r="L2890" i="1" s="1"/>
  <c r="I2398" i="1"/>
  <c r="L2398" i="1" s="1"/>
  <c r="I2460" i="1"/>
  <c r="L2460" i="1" s="1"/>
  <c r="I2442" i="1"/>
  <c r="L2442" i="1" s="1"/>
  <c r="I2447" i="1"/>
  <c r="L2447" i="1" s="1"/>
  <c r="I2858" i="1"/>
  <c r="L2858" i="1" s="1"/>
  <c r="I2828" i="1"/>
  <c r="L2828" i="1" s="1"/>
  <c r="I2978" i="1"/>
  <c r="L2978" i="1" s="1"/>
  <c r="I2495" i="1"/>
  <c r="L2495" i="1" s="1"/>
  <c r="I2139" i="1"/>
  <c r="L2139" i="1" s="1"/>
  <c r="I2691" i="1"/>
  <c r="L2691" i="1" s="1"/>
  <c r="I2516" i="1"/>
  <c r="L2516" i="1" s="1"/>
  <c r="I2536" i="1"/>
  <c r="L2536" i="1" s="1"/>
  <c r="I2253" i="1"/>
  <c r="L2253" i="1" s="1"/>
  <c r="I2463" i="1"/>
  <c r="L2463" i="1" s="1"/>
  <c r="I2707" i="1"/>
  <c r="L2707" i="1" s="1"/>
  <c r="I2586" i="1"/>
  <c r="L2586" i="1" s="1"/>
  <c r="I2597" i="1"/>
  <c r="L2597" i="1" s="1"/>
  <c r="I2365" i="1"/>
  <c r="L2365" i="1" s="1"/>
  <c r="I2301" i="1"/>
  <c r="L2301" i="1" s="1"/>
  <c r="I2488" i="1"/>
  <c r="L2488" i="1" s="1"/>
  <c r="I2455" i="1"/>
  <c r="L2455" i="1" s="1"/>
  <c r="I2506" i="1"/>
  <c r="L2506" i="1" s="1"/>
  <c r="I2432" i="1"/>
  <c r="L2432" i="1" s="1"/>
  <c r="I2542" i="1"/>
  <c r="L2542" i="1" s="1"/>
  <c r="I2934" i="1"/>
  <c r="L2934" i="1" s="1"/>
  <c r="I2406" i="1"/>
  <c r="L2406" i="1" s="1"/>
  <c r="I2552" i="1"/>
  <c r="L2552" i="1" s="1"/>
  <c r="I2570" i="1"/>
  <c r="L2570" i="1" s="1"/>
  <c r="I2583" i="1"/>
  <c r="L2583" i="1" s="1"/>
  <c r="I2261" i="1"/>
  <c r="L2261" i="1" s="1"/>
  <c r="I2293" i="1"/>
  <c r="L2293" i="1" s="1"/>
  <c r="I2269" i="1"/>
  <c r="L2269" i="1" s="1"/>
  <c r="I2511" i="1"/>
  <c r="L2511" i="1" s="1"/>
  <c r="I2810" i="1"/>
  <c r="L2810" i="1" s="1"/>
  <c r="I2555" i="1"/>
  <c r="L2555" i="1" s="1"/>
  <c r="I2624" i="1"/>
  <c r="L2624" i="1" s="1"/>
  <c r="I2680" i="1"/>
  <c r="L2680" i="1" s="1"/>
  <c r="I2324" i="1"/>
  <c r="L2324" i="1" s="1"/>
  <c r="I2883" i="1"/>
  <c r="L2883" i="1" s="1"/>
  <c r="I2387" i="1"/>
  <c r="L2387" i="1" s="1"/>
  <c r="I2342" i="1"/>
  <c r="L2342" i="1" s="1"/>
  <c r="I2373" i="1"/>
  <c r="L2373" i="1" s="1"/>
  <c r="I2608" i="1"/>
  <c r="L2608" i="1" s="1"/>
  <c r="I2561" i="1"/>
  <c r="L2561" i="1" s="1"/>
  <c r="I2865" i="1"/>
  <c r="L2865" i="1" s="1"/>
  <c r="I2956" i="1"/>
  <c r="L2956" i="1" s="1"/>
  <c r="I2503" i="1"/>
  <c r="L2503" i="1" s="1"/>
  <c r="I2698" i="1"/>
  <c r="L2698" i="1" s="1"/>
  <c r="I2422" i="1"/>
  <c r="L2422" i="1" s="1"/>
  <c r="I2940" i="1"/>
  <c r="L2940" i="1" s="1"/>
  <c r="I2385" i="1"/>
  <c r="L2385" i="1" s="1"/>
  <c r="I2203" i="1"/>
  <c r="L2203" i="1" s="1"/>
  <c r="I2395" i="1"/>
  <c r="L2395" i="1" s="1"/>
  <c r="I2600" i="1"/>
  <c r="L2600" i="1" s="1"/>
  <c r="I2856" i="1"/>
  <c r="L2856" i="1" s="1"/>
  <c r="I2626" i="1"/>
  <c r="L2626" i="1" s="1"/>
  <c r="I2866" i="1"/>
  <c r="L2866" i="1" s="1"/>
  <c r="I2809" i="1"/>
  <c r="L2809" i="1" s="1"/>
  <c r="I2317" i="1"/>
  <c r="L2317" i="1" s="1"/>
  <c r="I2875" i="1"/>
  <c r="L2875" i="1" s="1"/>
  <c r="I2996" i="1"/>
  <c r="L2996" i="1" s="1"/>
  <c r="I2772" i="1"/>
  <c r="L2772" i="1" s="1"/>
  <c r="I2575" i="1"/>
  <c r="L2575" i="1" s="1"/>
  <c r="I2662" i="1"/>
  <c r="L2662" i="1" s="1"/>
  <c r="I2439" i="1"/>
  <c r="L2439" i="1" s="1"/>
  <c r="I2125" i="1"/>
  <c r="L2125" i="1" s="1"/>
  <c r="I2526" i="1"/>
  <c r="L2526" i="1" s="1"/>
  <c r="I2235" i="1"/>
  <c r="L2235" i="1" s="1"/>
  <c r="I2141" i="1"/>
  <c r="L2141" i="1" s="1"/>
  <c r="K2883" i="1" l="1"/>
  <c r="K2545" i="1"/>
  <c r="K2744" i="1"/>
  <c r="K2423" i="1"/>
  <c r="K2629" i="1"/>
  <c r="K2876" i="1"/>
  <c r="K2376" i="1"/>
  <c r="K2592" i="1"/>
  <c r="K2241" i="1"/>
  <c r="K2673" i="1"/>
  <c r="K2320" i="1"/>
  <c r="K2240" i="1"/>
  <c r="K2259" i="1"/>
  <c r="K2377" i="1"/>
  <c r="K2131" i="1"/>
  <c r="K2474" i="1"/>
  <c r="K2302" i="1"/>
  <c r="K2662" i="1"/>
  <c r="K2600" i="1"/>
  <c r="K2357" i="1"/>
  <c r="K2299" i="1"/>
  <c r="K2546" i="1"/>
  <c r="K2330" i="1"/>
  <c r="K2582" i="1"/>
  <c r="K2627" i="1"/>
  <c r="K2371" i="1"/>
  <c r="K2354" i="1"/>
  <c r="K2575" i="1"/>
  <c r="K2503" i="1"/>
  <c r="K2432" i="1"/>
  <c r="K2261" i="1"/>
  <c r="K2825" i="1"/>
  <c r="K2381" i="1"/>
  <c r="K2249" i="1"/>
  <c r="K2996" i="1"/>
  <c r="K2680" i="1"/>
  <c r="K2583" i="1"/>
  <c r="K2455" i="1"/>
  <c r="K2253" i="1"/>
  <c r="K2858" i="1"/>
  <c r="K2479" i="1"/>
  <c r="K2559" i="1"/>
  <c r="K2784" i="1"/>
  <c r="K2327" i="1"/>
  <c r="K3166" i="1"/>
  <c r="K2780" i="1"/>
  <c r="K2616" i="1"/>
  <c r="K2605" i="1"/>
  <c r="K2562" i="1"/>
  <c r="K2538" i="1"/>
  <c r="K2558" i="1"/>
  <c r="K2482" i="1"/>
  <c r="K2652" i="1"/>
  <c r="K2402" i="1"/>
  <c r="K2431" i="1"/>
  <c r="K2448" i="1"/>
  <c r="K2293" i="1"/>
  <c r="K2707" i="1"/>
  <c r="K2463" i="1"/>
  <c r="K2237" i="1"/>
  <c r="K2430" i="1"/>
  <c r="K2547" i="1"/>
  <c r="K2141" i="1"/>
  <c r="K2395" i="1"/>
  <c r="K2865" i="1"/>
  <c r="K2235" i="1"/>
  <c r="K2875" i="1"/>
  <c r="K2203" i="1"/>
  <c r="K2561" i="1"/>
  <c r="K2624" i="1"/>
  <c r="K2570" i="1"/>
  <c r="K2488" i="1"/>
  <c r="K2536" i="1"/>
  <c r="K2447" i="1"/>
  <c r="K2736" i="1"/>
  <c r="K2390" i="1"/>
  <c r="K2309" i="1"/>
  <c r="K2579" i="1"/>
  <c r="K2607" i="1"/>
  <c r="K2681" i="1"/>
  <c r="K2589" i="1"/>
  <c r="K2304" i="1"/>
  <c r="K2684" i="1"/>
  <c r="K2494" i="1"/>
  <c r="K2468" i="1"/>
  <c r="K2444" i="1"/>
  <c r="K2553" i="1"/>
  <c r="K2411" i="1"/>
  <c r="K2420" i="1"/>
  <c r="K2314" i="1"/>
  <c r="K2698" i="1"/>
  <c r="K2772" i="1"/>
  <c r="K2324" i="1"/>
  <c r="K2506" i="1"/>
  <c r="K2567" i="1"/>
  <c r="K2385" i="1"/>
  <c r="K2608" i="1"/>
  <c r="K2555" i="1"/>
  <c r="K2552" i="1"/>
  <c r="K2301" i="1"/>
  <c r="K2516" i="1"/>
  <c r="K2442" i="1"/>
  <c r="K2245" i="1"/>
  <c r="K2872" i="1"/>
  <c r="K2543" i="1"/>
  <c r="K2528" i="1"/>
  <c r="K2932" i="1"/>
  <c r="K2471" i="1"/>
  <c r="K2654" i="1"/>
  <c r="K2550" i="1"/>
  <c r="K2433" i="1"/>
  <c r="K2412" i="1"/>
  <c r="K2393" i="1"/>
  <c r="K2305" i="1"/>
  <c r="K2313" i="1"/>
  <c r="K2643" i="1"/>
  <c r="K2286" i="1"/>
  <c r="K2368" i="1"/>
  <c r="K2856" i="1"/>
  <c r="K2956" i="1"/>
  <c r="K2828" i="1"/>
  <c r="K2732" i="1"/>
  <c r="K2526" i="1"/>
  <c r="K2317" i="1"/>
  <c r="K2125" i="1"/>
  <c r="K2809" i="1"/>
  <c r="K2940" i="1"/>
  <c r="K2373" i="1"/>
  <c r="K2810" i="1"/>
  <c r="K2406" i="1"/>
  <c r="K2365" i="1"/>
  <c r="K2691" i="1"/>
  <c r="K2460" i="1"/>
  <c r="K3021" i="1"/>
  <c r="K2478" i="1"/>
  <c r="K2451" i="1"/>
  <c r="K2335" i="1"/>
  <c r="K2838" i="1"/>
  <c r="K2414" i="1"/>
  <c r="K2277" i="1"/>
  <c r="K2708" i="1"/>
  <c r="K2604" i="1"/>
  <c r="K2774" i="1"/>
  <c r="K2363" i="1"/>
  <c r="K2418" i="1"/>
  <c r="K2401" i="1"/>
  <c r="K2564" i="1"/>
  <c r="K2413" i="1"/>
  <c r="K2450" i="1"/>
  <c r="K2626" i="1"/>
  <c r="K2978" i="1"/>
  <c r="K2439" i="1"/>
  <c r="K2866" i="1"/>
  <c r="K2422" i="1"/>
  <c r="K2342" i="1"/>
  <c r="K2511" i="1"/>
  <c r="K2934" i="1"/>
  <c r="K2597" i="1"/>
  <c r="K2139" i="1"/>
  <c r="K2398" i="1"/>
  <c r="K2636" i="1"/>
  <c r="K2349" i="1"/>
  <c r="K2497" i="1"/>
  <c r="K2133" i="1"/>
  <c r="K2551" i="1"/>
  <c r="K2670" i="1"/>
  <c r="K2360" i="1"/>
  <c r="K2257" i="1"/>
  <c r="K2634" i="1"/>
  <c r="K2464" i="1"/>
  <c r="K2492" i="1"/>
  <c r="K2391" i="1"/>
  <c r="K2267" i="1"/>
  <c r="K2446" i="1"/>
  <c r="K2415" i="1"/>
  <c r="K2387" i="1"/>
  <c r="K2269" i="1"/>
  <c r="K2542" i="1"/>
  <c r="K2586" i="1"/>
  <c r="K2495" i="1"/>
  <c r="K2890" i="1"/>
  <c r="K2285" i="1"/>
  <c r="K2617" i="1"/>
  <c r="K2619" i="1"/>
  <c r="K2487" i="1"/>
  <c r="K3096" i="1"/>
  <c r="K2948" i="1"/>
  <c r="K2369" i="1"/>
  <c r="K2594" i="1"/>
  <c r="K2338" i="1"/>
  <c r="K2599" i="1"/>
  <c r="K2137" i="1"/>
  <c r="K2289" i="1"/>
  <c r="K2129" i="1"/>
  <c r="K2588" i="1"/>
  <c r="K2500" i="1"/>
  <c r="I2700" i="1"/>
  <c r="L2700" i="1" s="1"/>
  <c r="I2710" i="1"/>
  <c r="L2710" i="1" s="1"/>
  <c r="I2502" i="1"/>
  <c r="L2502" i="1" s="1"/>
  <c r="I2514" i="1"/>
  <c r="L2514" i="1" s="1"/>
  <c r="I2613" i="1"/>
  <c r="L2613" i="1" s="1"/>
  <c r="I2568" i="1"/>
  <c r="L2568" i="1" s="1"/>
  <c r="I2554" i="1"/>
  <c r="L2554" i="1" s="1"/>
  <c r="I2615" i="1"/>
  <c r="L2615" i="1" s="1"/>
  <c r="I2648" i="1"/>
  <c r="L2648" i="1" s="1"/>
  <c r="I2650" i="1"/>
  <c r="L2650" i="1" s="1"/>
  <c r="I2569" i="1"/>
  <c r="L2569" i="1" s="1"/>
  <c r="I2504" i="1"/>
  <c r="L2504" i="1" s="1"/>
  <c r="I2794" i="1"/>
  <c r="L2794" i="1" s="1"/>
  <c r="I2884" i="1"/>
  <c r="L2884" i="1" s="1"/>
  <c r="I2834" i="1"/>
  <c r="L2834" i="1" s="1"/>
  <c r="I2612" i="1"/>
  <c r="L2612" i="1" s="1"/>
  <c r="I2440" i="1"/>
  <c r="L2440" i="1" s="1"/>
  <c r="I2593" i="1"/>
  <c r="L2593" i="1" s="1"/>
  <c r="I2852" i="1"/>
  <c r="L2852" i="1" s="1"/>
  <c r="I2601" i="1"/>
  <c r="L2601" i="1" s="1"/>
  <c r="I2611" i="1"/>
  <c r="L2611" i="1" s="1"/>
  <c r="I2646" i="1"/>
  <c r="L2646" i="1" s="1"/>
  <c r="I2571" i="1"/>
  <c r="L2571" i="1" s="1"/>
  <c r="I2644" i="1"/>
  <c r="L2644" i="1" s="1"/>
  <c r="I2337" i="1"/>
  <c r="L2337" i="1" s="1"/>
  <c r="I2518" i="1"/>
  <c r="L2518" i="1" s="1"/>
  <c r="I2441" i="1"/>
  <c r="L2441" i="1" s="1"/>
  <c r="I2873" i="1"/>
  <c r="L2873" i="1" s="1"/>
  <c r="I2738" i="1"/>
  <c r="L2738" i="1" s="1"/>
  <c r="I2974" i="1"/>
  <c r="L2974" i="1" s="1"/>
  <c r="I2746" i="1"/>
  <c r="L2746" i="1" s="1"/>
  <c r="I2459" i="1"/>
  <c r="L2459" i="1" s="1"/>
  <c r="I2505" i="1"/>
  <c r="L2505" i="1" s="1"/>
  <c r="I2489" i="1"/>
  <c r="L2489" i="1" s="1"/>
  <c r="I2753" i="1"/>
  <c r="L2753" i="1" s="1"/>
  <c r="I2843" i="1"/>
  <c r="L2843" i="1" s="1"/>
  <c r="I2750" i="1"/>
  <c r="L2750" i="1" s="1"/>
  <c r="I2520" i="1"/>
  <c r="L2520" i="1" s="1"/>
  <c r="I2467" i="1"/>
  <c r="L2467" i="1" s="1"/>
  <c r="I2827" i="1"/>
  <c r="L2827" i="1" s="1"/>
  <c r="I2322" i="1"/>
  <c r="L2322" i="1" s="1"/>
  <c r="I2631" i="1"/>
  <c r="L2631" i="1" s="1"/>
  <c r="I2633" i="1"/>
  <c r="L2633" i="1" s="1"/>
  <c r="I2747" i="1"/>
  <c r="L2747" i="1" s="1"/>
  <c r="I2499" i="1"/>
  <c r="L2499" i="1" s="1"/>
  <c r="I2694" i="1"/>
  <c r="L2694" i="1" s="1"/>
  <c r="I2618" i="1"/>
  <c r="L2618" i="1" s="1"/>
  <c r="I2577" i="1"/>
  <c r="L2577" i="1" s="1"/>
  <c r="I2513" i="1"/>
  <c r="L2513" i="1" s="1"/>
  <c r="I2323" i="1"/>
  <c r="L2323" i="1" s="1"/>
  <c r="I2602" i="1"/>
  <c r="L2602" i="1" s="1"/>
  <c r="I2788" i="1"/>
  <c r="L2788" i="1" s="1"/>
  <c r="I2620" i="1"/>
  <c r="L2620" i="1" s="1"/>
  <c r="I2321" i="1"/>
  <c r="L2321" i="1" s="1"/>
  <c r="I2664" i="1"/>
  <c r="L2664" i="1" s="1"/>
  <c r="I2758" i="1"/>
  <c r="L2758" i="1" s="1"/>
  <c r="I2563" i="1"/>
  <c r="L2563" i="1" s="1"/>
  <c r="I2331" i="1"/>
  <c r="L2331" i="1" s="1"/>
  <c r="I2805" i="1"/>
  <c r="L2805" i="1" s="1"/>
  <c r="I2457" i="1"/>
  <c r="L2457" i="1" s="1"/>
  <c r="I2762" i="1"/>
  <c r="L2762" i="1" s="1"/>
  <c r="I2804" i="1"/>
  <c r="L2804" i="1" s="1"/>
  <c r="I2449" i="1"/>
  <c r="L2449" i="1" s="1"/>
  <c r="I2799" i="1"/>
  <c r="L2799" i="1" s="1"/>
  <c r="I2668" i="1"/>
  <c r="L2668" i="1" s="1"/>
  <c r="I2692" i="1"/>
  <c r="L2692" i="1" s="1"/>
  <c r="I2591" i="1"/>
  <c r="L2591" i="1" s="1"/>
  <c r="I2782" i="1"/>
  <c r="L2782" i="1" s="1"/>
  <c r="I2764" i="1"/>
  <c r="L2764" i="1" s="1"/>
  <c r="I2674" i="1"/>
  <c r="L2674" i="1" s="1"/>
  <c r="I2486" i="1"/>
  <c r="L2486" i="1" s="1"/>
  <c r="I2560" i="1"/>
  <c r="L2560" i="1" s="1"/>
  <c r="I2682" i="1"/>
  <c r="L2682" i="1" s="1"/>
  <c r="I2530" i="1"/>
  <c r="L2530" i="1" s="1"/>
  <c r="I2329" i="1"/>
  <c r="L2329" i="1" s="1"/>
  <c r="I3083" i="1"/>
  <c r="L3083" i="1" s="1"/>
  <c r="I3196" i="1"/>
  <c r="L3196" i="1" s="1"/>
  <c r="I2800" i="1"/>
  <c r="L2800" i="1" s="1"/>
  <c r="I2403" i="1"/>
  <c r="L2403" i="1" s="1"/>
  <c r="I2622" i="1"/>
  <c r="L2622" i="1" s="1"/>
  <c r="I3156" i="1"/>
  <c r="L3156" i="1" s="1"/>
  <c r="I3065" i="1"/>
  <c r="L3065" i="1" s="1"/>
  <c r="I2573" i="1"/>
  <c r="L2573" i="1" s="1"/>
  <c r="I3010" i="1"/>
  <c r="L3010" i="1" s="1"/>
  <c r="I2469" i="1"/>
  <c r="L2469" i="1" s="1"/>
  <c r="I2461" i="1"/>
  <c r="L2461" i="1" s="1"/>
  <c r="I2770" i="1"/>
  <c r="L2770" i="1" s="1"/>
  <c r="I2606" i="1"/>
  <c r="L2606" i="1" s="1"/>
  <c r="I2706" i="1"/>
  <c r="L2706" i="1" s="1"/>
  <c r="I2501" i="1"/>
  <c r="L2501" i="1" s="1"/>
  <c r="I2797" i="1"/>
  <c r="L2797" i="1" s="1"/>
  <c r="I3178" i="1"/>
  <c r="L3178" i="1" s="1"/>
  <c r="I2642" i="1"/>
  <c r="L2642" i="1" s="1"/>
  <c r="I2598" i="1"/>
  <c r="L2598" i="1" s="1"/>
  <c r="I2445" i="1"/>
  <c r="L2445" i="1" s="1"/>
  <c r="I2437" i="1"/>
  <c r="L2437" i="1" s="1"/>
  <c r="I2549" i="1"/>
  <c r="L2549" i="1" s="1"/>
  <c r="I2984" i="1"/>
  <c r="L2984" i="1" s="1"/>
  <c r="I2539" i="1"/>
  <c r="L2539" i="1" s="1"/>
  <c r="I2829" i="1"/>
  <c r="L2829" i="1" s="1"/>
  <c r="I3076" i="1"/>
  <c r="L3076" i="1" s="1"/>
  <c r="I2807" i="1"/>
  <c r="L2807" i="1" s="1"/>
  <c r="I2576" i="1"/>
  <c r="L2576" i="1" s="1"/>
  <c r="I2767" i="1"/>
  <c r="L2767" i="1" s="1"/>
  <c r="I2881" i="1"/>
  <c r="L2881" i="1" s="1"/>
  <c r="I2870" i="1"/>
  <c r="L2870" i="1" s="1"/>
  <c r="I2792" i="1"/>
  <c r="L2792" i="1" s="1"/>
  <c r="I2854" i="1"/>
  <c r="L2854" i="1" s="1"/>
  <c r="I2716" i="1"/>
  <c r="L2716" i="1" s="1"/>
  <c r="I2339" i="1"/>
  <c r="L2339" i="1" s="1"/>
  <c r="I2639" i="1"/>
  <c r="L2639" i="1" s="1"/>
  <c r="I2972" i="1"/>
  <c r="L2972" i="1" s="1"/>
  <c r="I3075" i="1"/>
  <c r="L3075" i="1" s="1"/>
  <c r="I3066" i="1"/>
  <c r="L3066" i="1" s="1"/>
  <c r="I3056" i="1"/>
  <c r="L3056" i="1" s="1"/>
  <c r="I2585" i="1"/>
  <c r="L2585" i="1" s="1"/>
  <c r="I2898" i="1"/>
  <c r="L2898" i="1" s="1"/>
  <c r="I2761" i="1"/>
  <c r="L2761" i="1" s="1"/>
  <c r="I2824" i="1"/>
  <c r="L2824" i="1" s="1"/>
  <c r="I3134" i="1"/>
  <c r="L3134" i="1" s="1"/>
  <c r="I2688" i="1"/>
  <c r="L2688" i="1" s="1"/>
  <c r="I2786" i="1"/>
  <c r="L2786" i="1" s="1"/>
  <c r="I2453" i="1"/>
  <c r="L2453" i="1" s="1"/>
  <c r="I2695" i="1"/>
  <c r="L2695" i="1" s="1"/>
  <c r="I3028" i="1"/>
  <c r="L3028" i="1" s="1"/>
  <c r="I2660" i="1"/>
  <c r="L2660" i="1" s="1"/>
  <c r="I3090" i="1"/>
  <c r="L3090" i="1" s="1"/>
  <c r="I2679" i="1"/>
  <c r="L2679" i="1" s="1"/>
  <c r="I3221" i="1"/>
  <c r="L3221" i="1" s="1"/>
  <c r="I3072" i="1"/>
  <c r="L3072" i="1" s="1"/>
  <c r="I2817" i="1"/>
  <c r="L2817" i="1" s="1"/>
  <c r="I2509" i="1"/>
  <c r="L2509" i="1" s="1"/>
  <c r="I2651" i="1"/>
  <c r="L2651" i="1" s="1"/>
  <c r="I3132" i="1"/>
  <c r="L3132" i="1" s="1"/>
  <c r="I2928" i="1"/>
  <c r="L2928" i="1" s="1"/>
  <c r="I2735" i="1"/>
  <c r="L2735" i="1" s="1"/>
  <c r="I2671" i="1"/>
  <c r="L2671" i="1" s="1"/>
  <c r="I3148" i="1"/>
  <c r="L3148" i="1" s="1"/>
  <c r="I2581" i="1"/>
  <c r="L2581" i="1" s="1"/>
  <c r="I2435" i="1"/>
  <c r="L2435" i="1" s="1"/>
  <c r="I2712" i="1"/>
  <c r="L2712" i="1" s="1"/>
  <c r="I2779" i="1"/>
  <c r="L2779" i="1" s="1"/>
  <c r="I2527" i="1"/>
  <c r="L2527" i="1" s="1"/>
  <c r="I2325" i="1"/>
  <c r="L2325" i="1" s="1"/>
  <c r="I2524" i="1"/>
  <c r="L2524" i="1" s="1"/>
  <c r="I2891" i="1"/>
  <c r="L2891" i="1" s="1"/>
  <c r="I2728" i="1"/>
  <c r="L2728" i="1" s="1"/>
  <c r="I2535" i="1"/>
  <c r="L2535" i="1" s="1"/>
  <c r="I2862" i="1"/>
  <c r="L2862" i="1" s="1"/>
  <c r="I2595" i="1"/>
  <c r="L2595" i="1" s="1"/>
  <c r="I3140" i="1"/>
  <c r="L3140" i="1" s="1"/>
  <c r="I2755" i="1"/>
  <c r="L2755" i="1" s="1"/>
  <c r="I2783" i="1"/>
  <c r="L2783" i="1" s="1"/>
  <c r="I2742" i="1"/>
  <c r="L2742" i="1" s="1"/>
  <c r="I3058" i="1"/>
  <c r="L3058" i="1" s="1"/>
  <c r="I2745" i="1"/>
  <c r="L2745" i="1" s="1"/>
  <c r="I2936" i="1"/>
  <c r="L2936" i="1" s="1"/>
  <c r="I2836" i="1"/>
  <c r="L2836" i="1" s="1"/>
  <c r="I2944" i="1"/>
  <c r="L2944" i="1" s="1"/>
  <c r="I2759" i="1"/>
  <c r="L2759" i="1" s="1"/>
  <c r="I2678" i="1"/>
  <c r="L2678" i="1" s="1"/>
  <c r="I2623" i="1"/>
  <c r="L2623" i="1" s="1"/>
  <c r="I2697" i="1"/>
  <c r="L2697" i="1" s="1"/>
  <c r="I2630" i="1"/>
  <c r="L2630" i="1" s="1"/>
  <c r="I3038" i="1"/>
  <c r="L3038" i="1" s="1"/>
  <c r="I2816" i="1"/>
  <c r="L2816" i="1" s="1"/>
  <c r="I2477" i="1"/>
  <c r="L2477" i="1" s="1"/>
  <c r="I2587" i="1"/>
  <c r="L2587" i="1" s="1"/>
  <c r="I2515" i="1"/>
  <c r="L2515" i="1" s="1"/>
  <c r="I2333" i="1"/>
  <c r="L2333" i="1" s="1"/>
  <c r="I2775" i="1"/>
  <c r="L2775" i="1" s="1"/>
  <c r="I2541" i="1"/>
  <c r="L2541" i="1" s="1"/>
  <c r="I3009" i="1"/>
  <c r="L3009" i="1" s="1"/>
  <c r="I2826" i="1"/>
  <c r="L2826" i="1" s="1"/>
  <c r="I2703" i="1"/>
  <c r="L2703" i="1" s="1"/>
  <c r="I2808" i="1"/>
  <c r="L2808" i="1" s="1"/>
  <c r="I2880" i="1"/>
  <c r="L2880" i="1" s="1"/>
  <c r="I2493" i="1"/>
  <c r="L2493" i="1" s="1"/>
  <c r="I2752" i="1"/>
  <c r="L2752" i="1" s="1"/>
  <c r="I2632" i="1"/>
  <c r="L2632" i="1" s="1"/>
  <c r="I2655" i="1"/>
  <c r="L2655" i="1" s="1"/>
  <c r="I2565" i="1"/>
  <c r="L2565" i="1" s="1"/>
  <c r="I2663" i="1"/>
  <c r="L2663" i="1" s="1"/>
  <c r="I2647" i="1"/>
  <c r="L2647" i="1" s="1"/>
  <c r="I3025" i="1"/>
  <c r="L3025" i="1" s="1"/>
  <c r="I2485" i="1"/>
  <c r="L2485" i="1" s="1"/>
  <c r="I2590" i="1"/>
  <c r="L2590" i="1" s="1"/>
  <c r="I2557" i="1"/>
  <c r="L2557" i="1" s="1"/>
  <c r="I2743" i="1"/>
  <c r="L2743" i="1" s="1"/>
  <c r="I2819" i="1"/>
  <c r="L2819" i="1" s="1"/>
  <c r="I2687" i="1"/>
  <c r="L2687" i="1" s="1"/>
  <c r="I3366" i="1"/>
  <c r="L3366" i="1" s="1"/>
  <c r="I2751" i="1"/>
  <c r="L2751" i="1" s="1"/>
  <c r="I2980" i="1"/>
  <c r="L2980" i="1" s="1"/>
  <c r="I2614" i="1"/>
  <c r="L2614" i="1" s="1"/>
  <c r="I2789" i="1"/>
  <c r="L2789" i="1" s="1"/>
  <c r="I2726" i="1"/>
  <c r="L2726" i="1" s="1"/>
  <c r="I2341" i="1"/>
  <c r="L2341" i="1" s="1"/>
  <c r="I2519" i="1"/>
  <c r="L2519" i="1" s="1"/>
  <c r="K2767" i="1" l="1"/>
  <c r="K2606" i="1"/>
  <c r="K2622" i="1"/>
  <c r="K2560" i="1"/>
  <c r="K2799" i="1"/>
  <c r="K2758" i="1"/>
  <c r="K2577" i="1"/>
  <c r="K2827" i="1"/>
  <c r="K2459" i="1"/>
  <c r="K2644" i="1"/>
  <c r="K2612" i="1"/>
  <c r="K2615" i="1"/>
  <c r="K2759" i="1"/>
  <c r="K2687" i="1"/>
  <c r="K2703" i="1"/>
  <c r="K2944" i="1"/>
  <c r="K3140" i="1"/>
  <c r="K2527" i="1"/>
  <c r="K2928" i="1"/>
  <c r="K3090" i="1"/>
  <c r="K2824" i="1"/>
  <c r="K2639" i="1"/>
  <c r="K2576" i="1"/>
  <c r="K2445" i="1"/>
  <c r="K2770" i="1"/>
  <c r="K2403" i="1"/>
  <c r="K2486" i="1"/>
  <c r="K2449" i="1"/>
  <c r="K2664" i="1"/>
  <c r="K2618" i="1"/>
  <c r="K2467" i="1"/>
  <c r="K2746" i="1"/>
  <c r="K2571" i="1"/>
  <c r="K2834" i="1"/>
  <c r="K2554" i="1"/>
  <c r="K2755" i="1"/>
  <c r="K2437" i="1"/>
  <c r="K2341" i="1"/>
  <c r="K2598" i="1"/>
  <c r="K2461" i="1"/>
  <c r="K2800" i="1"/>
  <c r="K2674" i="1"/>
  <c r="K2804" i="1"/>
  <c r="K2321" i="1"/>
  <c r="K2694" i="1"/>
  <c r="K2520" i="1"/>
  <c r="K2974" i="1"/>
  <c r="K2646" i="1"/>
  <c r="K2884" i="1"/>
  <c r="K2568" i="1"/>
  <c r="K2587" i="1"/>
  <c r="K2325" i="1"/>
  <c r="K2477" i="1"/>
  <c r="K2826" i="1"/>
  <c r="K2816" i="1"/>
  <c r="K2660" i="1"/>
  <c r="K2743" i="1"/>
  <c r="K2936" i="1"/>
  <c r="K2712" i="1"/>
  <c r="K3028" i="1"/>
  <c r="K2898" i="1"/>
  <c r="K2716" i="1"/>
  <c r="K3076" i="1"/>
  <c r="K2642" i="1"/>
  <c r="K2469" i="1"/>
  <c r="K3196" i="1"/>
  <c r="K2764" i="1"/>
  <c r="K2762" i="1"/>
  <c r="K2620" i="1"/>
  <c r="K2499" i="1"/>
  <c r="K2750" i="1"/>
  <c r="K2738" i="1"/>
  <c r="K2611" i="1"/>
  <c r="K2794" i="1"/>
  <c r="K2613" i="1"/>
  <c r="K2972" i="1"/>
  <c r="K2595" i="1"/>
  <c r="K2339" i="1"/>
  <c r="K2655" i="1"/>
  <c r="K3038" i="1"/>
  <c r="K2651" i="1"/>
  <c r="K2789" i="1"/>
  <c r="K2557" i="1"/>
  <c r="K2632" i="1"/>
  <c r="K2541" i="1"/>
  <c r="K2630" i="1"/>
  <c r="K2745" i="1"/>
  <c r="K2535" i="1"/>
  <c r="K2435" i="1"/>
  <c r="K2509" i="1"/>
  <c r="K2695" i="1"/>
  <c r="K2585" i="1"/>
  <c r="K2854" i="1"/>
  <c r="K2829" i="1"/>
  <c r="K3178" i="1"/>
  <c r="K3010" i="1"/>
  <c r="K3083" i="1"/>
  <c r="K2782" i="1"/>
  <c r="K2457" i="1"/>
  <c r="K2788" i="1"/>
  <c r="K2747" i="1"/>
  <c r="K2843" i="1"/>
  <c r="K2873" i="1"/>
  <c r="K2601" i="1"/>
  <c r="K2504" i="1"/>
  <c r="K2514" i="1"/>
  <c r="K2679" i="1"/>
  <c r="K2663" i="1"/>
  <c r="K2819" i="1"/>
  <c r="K2836" i="1"/>
  <c r="K3132" i="1"/>
  <c r="K2807" i="1"/>
  <c r="K2726" i="1"/>
  <c r="K3009" i="1"/>
  <c r="K2862" i="1"/>
  <c r="K2614" i="1"/>
  <c r="K2590" i="1"/>
  <c r="K2752" i="1"/>
  <c r="K2775" i="1"/>
  <c r="K2697" i="1"/>
  <c r="K3058" i="1"/>
  <c r="K2728" i="1"/>
  <c r="K2581" i="1"/>
  <c r="K2817" i="1"/>
  <c r="K2453" i="1"/>
  <c r="K3056" i="1"/>
  <c r="K2792" i="1"/>
  <c r="K2539" i="1"/>
  <c r="K2797" i="1"/>
  <c r="K2573" i="1"/>
  <c r="K2329" i="1"/>
  <c r="K2591" i="1"/>
  <c r="K2805" i="1"/>
  <c r="K2602" i="1"/>
  <c r="K2633" i="1"/>
  <c r="K2753" i="1"/>
  <c r="K2441" i="1"/>
  <c r="K2852" i="1"/>
  <c r="K2569" i="1"/>
  <c r="K2502" i="1"/>
  <c r="K3366" i="1"/>
  <c r="K2808" i="1"/>
  <c r="K3134" i="1"/>
  <c r="K2519" i="1"/>
  <c r="K2779" i="1"/>
  <c r="K2980" i="1"/>
  <c r="K2493" i="1"/>
  <c r="K2333" i="1"/>
  <c r="K2623" i="1"/>
  <c r="K2742" i="1"/>
  <c r="K2891" i="1"/>
  <c r="K3148" i="1"/>
  <c r="K3072" i="1"/>
  <c r="K2786" i="1"/>
  <c r="K3066" i="1"/>
  <c r="K2870" i="1"/>
  <c r="K2984" i="1"/>
  <c r="K2501" i="1"/>
  <c r="K3065" i="1"/>
  <c r="K2530" i="1"/>
  <c r="K2692" i="1"/>
  <c r="K2331" i="1"/>
  <c r="K2323" i="1"/>
  <c r="K2631" i="1"/>
  <c r="K2489" i="1"/>
  <c r="K2518" i="1"/>
  <c r="K2593" i="1"/>
  <c r="K2650" i="1"/>
  <c r="K2710" i="1"/>
  <c r="K2647" i="1"/>
  <c r="K2735" i="1"/>
  <c r="K2565" i="1"/>
  <c r="K2761" i="1"/>
  <c r="K2485" i="1"/>
  <c r="K2751" i="1"/>
  <c r="K3025" i="1"/>
  <c r="K2880" i="1"/>
  <c r="K2515" i="1"/>
  <c r="K2678" i="1"/>
  <c r="K2783" i="1"/>
  <c r="K2524" i="1"/>
  <c r="K2671" i="1"/>
  <c r="K3221" i="1"/>
  <c r="K2688" i="1"/>
  <c r="K3075" i="1"/>
  <c r="K2881" i="1"/>
  <c r="K2549" i="1"/>
  <c r="K2706" i="1"/>
  <c r="K3156" i="1"/>
  <c r="K2682" i="1"/>
  <c r="K2668" i="1"/>
  <c r="K2563" i="1"/>
  <c r="K2513" i="1"/>
  <c r="K2322" i="1"/>
  <c r="K2505" i="1"/>
  <c r="K2337" i="1"/>
  <c r="K2440" i="1"/>
  <c r="K2648" i="1"/>
  <c r="K2700" i="1"/>
  <c r="I2848" i="1"/>
  <c r="L2848" i="1" s="1"/>
  <c r="I2768" i="1"/>
  <c r="L2768" i="1" s="1"/>
  <c r="I2815" i="1"/>
  <c r="L2815" i="1" s="1"/>
  <c r="I2910" i="1"/>
  <c r="L2910" i="1" s="1"/>
  <c r="I2850" i="1"/>
  <c r="L2850" i="1" s="1"/>
  <c r="I2754" i="1"/>
  <c r="L2754" i="1" s="1"/>
  <c r="I2813" i="1"/>
  <c r="L2813" i="1" s="1"/>
  <c r="I2702" i="1"/>
  <c r="L2702" i="1" s="1"/>
  <c r="I2900" i="1"/>
  <c r="L2900" i="1" s="1"/>
  <c r="I2730" i="1"/>
  <c r="L2730" i="1" s="1"/>
  <c r="I2908" i="1"/>
  <c r="L2908" i="1" s="1"/>
  <c r="I2988" i="1"/>
  <c r="L2988" i="1" s="1"/>
  <c r="I2521" i="1"/>
  <c r="L2521" i="1" s="1"/>
  <c r="I2686" i="1"/>
  <c r="L2686" i="1" s="1"/>
  <c r="I2930" i="1"/>
  <c r="L2930" i="1" s="1"/>
  <c r="I2892" i="1"/>
  <c r="L2892" i="1" s="1"/>
  <c r="I2649" i="1"/>
  <c r="L2649" i="1" s="1"/>
  <c r="I3005" i="1"/>
  <c r="L3005" i="1" s="1"/>
  <c r="I2950" i="1"/>
  <c r="L2950" i="1" s="1"/>
  <c r="I3043" i="1"/>
  <c r="L3043" i="1" s="1"/>
  <c r="I2689" i="1"/>
  <c r="L2689" i="1" s="1"/>
  <c r="I2946" i="1"/>
  <c r="L2946" i="1" s="1"/>
  <c r="I3073" i="1"/>
  <c r="L3073" i="1" s="1"/>
  <c r="I2844" i="1"/>
  <c r="L2844" i="1" s="1"/>
  <c r="I2771" i="1"/>
  <c r="L2771" i="1" s="1"/>
  <c r="I2801" i="1"/>
  <c r="L2801" i="1" s="1"/>
  <c r="I2793" i="1"/>
  <c r="L2793" i="1" s="1"/>
  <c r="I3034" i="1"/>
  <c r="L3034" i="1" s="1"/>
  <c r="I2769" i="1"/>
  <c r="L2769" i="1" s="1"/>
  <c r="I2874" i="1"/>
  <c r="L2874" i="1" s="1"/>
  <c r="I2982" i="1"/>
  <c r="L2982" i="1" s="1"/>
  <c r="I2868" i="1"/>
  <c r="L2868" i="1" s="1"/>
  <c r="I3004" i="1"/>
  <c r="L3004" i="1" s="1"/>
  <c r="I2763" i="1"/>
  <c r="L2763" i="1" s="1"/>
  <c r="I2777" i="1"/>
  <c r="L2777" i="1" s="1"/>
  <c r="I2699" i="1"/>
  <c r="L2699" i="1" s="1"/>
  <c r="I2833" i="1"/>
  <c r="L2833" i="1" s="1"/>
  <c r="I2705" i="1"/>
  <c r="L2705" i="1" s="1"/>
  <c r="I3174" i="1"/>
  <c r="L3174" i="1" s="1"/>
  <c r="I3052" i="1"/>
  <c r="L3052" i="1" s="1"/>
  <c r="I2640" i="1"/>
  <c r="L2640" i="1" s="1"/>
  <c r="I3084" i="1"/>
  <c r="L3084" i="1" s="1"/>
  <c r="I2531" i="1"/>
  <c r="L2531" i="1" s="1"/>
  <c r="I2846" i="1"/>
  <c r="L2846" i="1" s="1"/>
  <c r="I2964" i="1"/>
  <c r="L2964" i="1" s="1"/>
  <c r="I2791" i="1"/>
  <c r="L2791" i="1" s="1"/>
  <c r="I2999" i="1"/>
  <c r="L2999" i="1" s="1"/>
  <c r="I2962" i="1"/>
  <c r="L2962" i="1" s="1"/>
  <c r="I2523" i="1"/>
  <c r="L2523" i="1" s="1"/>
  <c r="I2958" i="1"/>
  <c r="L2958" i="1" s="1"/>
  <c r="I2802" i="1"/>
  <c r="L2802" i="1" s="1"/>
  <c r="I2938" i="1"/>
  <c r="L2938" i="1" s="1"/>
  <c r="I2641" i="1"/>
  <c r="L2641" i="1" s="1"/>
  <c r="I2811" i="1"/>
  <c r="L2811" i="1" s="1"/>
  <c r="I2737" i="1"/>
  <c r="L2737" i="1" s="1"/>
  <c r="I2812" i="1"/>
  <c r="L2812" i="1" s="1"/>
  <c r="I2994" i="1"/>
  <c r="L2994" i="1" s="1"/>
  <c r="I2818" i="1"/>
  <c r="L2818" i="1" s="1"/>
  <c r="I3027" i="1"/>
  <c r="L3027" i="1" s="1"/>
  <c r="I2659" i="1"/>
  <c r="L2659" i="1" s="1"/>
  <c r="I2537" i="1"/>
  <c r="L2537" i="1" s="1"/>
  <c r="I2882" i="1"/>
  <c r="L2882" i="1" s="1"/>
  <c r="I2760" i="1"/>
  <c r="L2760" i="1" s="1"/>
  <c r="I2657" i="1"/>
  <c r="L2657" i="1" s="1"/>
  <c r="I2864" i="1"/>
  <c r="L2864" i="1" s="1"/>
  <c r="I2820" i="1"/>
  <c r="L2820" i="1" s="1"/>
  <c r="I2894" i="1"/>
  <c r="L2894" i="1" s="1"/>
  <c r="I2947" i="1"/>
  <c r="L2947" i="1" s="1"/>
  <c r="I2831" i="1"/>
  <c r="L2831" i="1" s="1"/>
  <c r="I2953" i="1"/>
  <c r="L2953" i="1" s="1"/>
  <c r="I2704" i="1"/>
  <c r="L2704" i="1" s="1"/>
  <c r="I2529" i="1"/>
  <c r="L2529" i="1" s="1"/>
  <c r="I2667" i="1"/>
  <c r="L2667" i="1" s="1"/>
  <c r="I2522" i="1"/>
  <c r="L2522" i="1" s="1"/>
  <c r="I2720" i="1"/>
  <c r="L2720" i="1" s="1"/>
  <c r="I2718" i="1"/>
  <c r="L2718" i="1" s="1"/>
  <c r="I2989" i="1"/>
  <c r="L2989" i="1" s="1"/>
  <c r="I2887" i="1"/>
  <c r="L2887" i="1" s="1"/>
  <c r="I2765" i="1"/>
  <c r="L2765" i="1" s="1"/>
  <c r="I2952" i="1"/>
  <c r="L2952" i="1" s="1"/>
  <c r="I3008" i="1"/>
  <c r="L3008" i="1" s="1"/>
  <c r="I3209" i="1"/>
  <c r="L3209" i="1" s="1"/>
  <c r="I2878" i="1"/>
  <c r="L2878" i="1" s="1"/>
  <c r="I3136" i="1"/>
  <c r="L3136" i="1" s="1"/>
  <c r="I2983" i="1"/>
  <c r="L2983" i="1" s="1"/>
  <c r="I3062" i="1"/>
  <c r="L3062" i="1" s="1"/>
  <c r="I3348" i="1"/>
  <c r="L3348" i="1" s="1"/>
  <c r="I2709" i="1"/>
  <c r="L2709" i="1" s="1"/>
  <c r="I2860" i="1"/>
  <c r="L2860" i="1" s="1"/>
  <c r="I2888" i="1"/>
  <c r="L2888" i="1" s="1"/>
  <c r="I2961" i="1"/>
  <c r="L2961" i="1" s="1"/>
  <c r="I2785" i="1"/>
  <c r="L2785" i="1" s="1"/>
  <c r="I3275" i="1"/>
  <c r="L3275" i="1" s="1"/>
  <c r="I2992" i="1"/>
  <c r="L2992" i="1" s="1"/>
  <c r="I2967" i="1"/>
  <c r="L2967" i="1" s="1"/>
  <c r="I3276" i="1"/>
  <c r="L3276" i="1" s="1"/>
  <c r="I3184" i="1"/>
  <c r="L3184" i="1" s="1"/>
  <c r="I2842" i="1"/>
  <c r="L2842" i="1" s="1"/>
  <c r="I2669" i="1"/>
  <c r="L2669" i="1" s="1"/>
  <c r="I2603" i="1"/>
  <c r="L2603" i="1" s="1"/>
  <c r="I3396" i="1"/>
  <c r="L3396" i="1" s="1"/>
  <c r="I2787" i="1"/>
  <c r="L2787" i="1" s="1"/>
  <c r="I2715" i="1"/>
  <c r="L2715" i="1" s="1"/>
  <c r="I2724" i="1"/>
  <c r="L2724" i="1" s="1"/>
  <c r="I2916" i="1"/>
  <c r="L2916" i="1" s="1"/>
  <c r="I3283" i="1"/>
  <c r="L3283" i="1" s="1"/>
  <c r="I3091" i="1"/>
  <c r="L3091" i="1" s="1"/>
  <c r="I2635" i="1"/>
  <c r="L2635" i="1" s="1"/>
  <c r="I2814" i="1"/>
  <c r="L2814" i="1" s="1"/>
  <c r="I3019" i="1"/>
  <c r="L3019" i="1" s="1"/>
  <c r="I2790" i="1"/>
  <c r="L2790" i="1" s="1"/>
  <c r="I3225" i="1"/>
  <c r="L3225" i="1" s="1"/>
  <c r="I3080" i="1"/>
  <c r="L3080" i="1" s="1"/>
  <c r="I2741" i="1"/>
  <c r="L2741" i="1" s="1"/>
  <c r="I2677" i="1"/>
  <c r="L2677" i="1" s="1"/>
  <c r="I2897" i="1"/>
  <c r="L2897" i="1" s="1"/>
  <c r="I2959" i="1"/>
  <c r="L2959" i="1" s="1"/>
  <c r="I2945" i="1"/>
  <c r="L2945" i="1" s="1"/>
  <c r="I3126" i="1"/>
  <c r="L3126" i="1" s="1"/>
  <c r="I2871" i="1"/>
  <c r="L2871" i="1" s="1"/>
  <c r="I3017" i="1"/>
  <c r="L3017" i="1" s="1"/>
  <c r="I3421" i="1"/>
  <c r="L3421" i="1" s="1"/>
  <c r="I3228" i="1"/>
  <c r="L3228" i="1" s="1"/>
  <c r="I2653" i="1"/>
  <c r="L2653" i="1" s="1"/>
  <c r="I3172" i="1"/>
  <c r="L3172" i="1" s="1"/>
  <c r="I3070" i="1"/>
  <c r="L3070" i="1" s="1"/>
  <c r="I2776" i="1"/>
  <c r="L2776" i="1" s="1"/>
  <c r="I2749" i="1"/>
  <c r="L2749" i="1" s="1"/>
  <c r="I2645" i="1"/>
  <c r="L2645" i="1" s="1"/>
  <c r="I3378" i="1"/>
  <c r="L3378" i="1" s="1"/>
  <c r="I2997" i="1"/>
  <c r="L2997" i="1" s="1"/>
  <c r="I2806" i="1"/>
  <c r="L2806" i="1" s="1"/>
  <c r="I3210" i="1"/>
  <c r="L3210" i="1" s="1"/>
  <c r="I3265" i="1"/>
  <c r="L3265" i="1" s="1"/>
  <c r="I3000" i="1"/>
  <c r="L3000" i="1" s="1"/>
  <c r="I2926" i="1"/>
  <c r="L2926" i="1" s="1"/>
  <c r="I2979" i="1"/>
  <c r="L2979" i="1" s="1"/>
  <c r="I2727" i="1"/>
  <c r="L2727" i="1" s="1"/>
  <c r="I3296" i="1"/>
  <c r="L3296" i="1" s="1"/>
  <c r="I2951" i="1"/>
  <c r="L2951" i="1" s="1"/>
  <c r="I2943" i="1"/>
  <c r="L2943" i="1" s="1"/>
  <c r="I2855" i="1"/>
  <c r="L2855" i="1" s="1"/>
  <c r="I2693" i="1"/>
  <c r="L2693" i="1" s="1"/>
  <c r="I2975" i="1"/>
  <c r="L2975" i="1" s="1"/>
  <c r="I2733" i="1"/>
  <c r="L2733" i="1" s="1"/>
  <c r="I3238" i="1"/>
  <c r="L3238" i="1" s="1"/>
  <c r="I3144" i="1"/>
  <c r="L3144" i="1" s="1"/>
  <c r="I2942" i="1"/>
  <c r="L2942" i="1" s="1"/>
  <c r="I3340" i="1"/>
  <c r="L3340" i="1" s="1"/>
  <c r="I2935" i="1"/>
  <c r="L2935" i="1" s="1"/>
  <c r="I3332" i="1"/>
  <c r="L3332" i="1" s="1"/>
  <c r="I3272" i="1"/>
  <c r="L3272" i="1" s="1"/>
  <c r="I2879" i="1"/>
  <c r="L2879" i="1" s="1"/>
  <c r="I2895" i="1"/>
  <c r="L2895" i="1" s="1"/>
  <c r="I2986" i="1"/>
  <c r="L2986" i="1" s="1"/>
  <c r="I3334" i="1"/>
  <c r="L3334" i="1" s="1"/>
  <c r="I3256" i="1"/>
  <c r="L3256" i="1" s="1"/>
  <c r="I2839" i="1"/>
  <c r="L2839" i="1" s="1"/>
  <c r="I3081" i="1"/>
  <c r="L3081" i="1" s="1"/>
  <c r="I3029" i="1"/>
  <c r="L3029" i="1" s="1"/>
  <c r="I2701" i="1"/>
  <c r="L2701" i="1" s="1"/>
  <c r="I2970" i="1"/>
  <c r="L2970" i="1" s="1"/>
  <c r="I3356" i="1"/>
  <c r="L3356" i="1" s="1"/>
  <c r="I2719" i="1"/>
  <c r="L2719" i="1" s="1"/>
  <c r="I2533" i="1"/>
  <c r="L2533" i="1" s="1"/>
  <c r="I2907" i="1"/>
  <c r="L2907" i="1" s="1"/>
  <c r="I2517" i="1"/>
  <c r="L2517" i="1" s="1"/>
  <c r="I2525" i="1"/>
  <c r="L2525" i="1" s="1"/>
  <c r="I3180" i="1"/>
  <c r="L3180" i="1" s="1"/>
  <c r="I3566" i="1"/>
  <c r="L3566" i="1" s="1"/>
  <c r="I2757" i="1"/>
  <c r="L2757" i="1" s="1"/>
  <c r="I2685" i="1"/>
  <c r="L2685" i="1" s="1"/>
  <c r="I2847" i="1"/>
  <c r="L2847" i="1" s="1"/>
  <c r="I2863" i="1"/>
  <c r="L2863" i="1" s="1"/>
  <c r="I2832" i="1"/>
  <c r="L2832" i="1" s="1"/>
  <c r="I2903" i="1"/>
  <c r="L2903" i="1" s="1"/>
  <c r="I3026" i="1"/>
  <c r="L3026" i="1" s="1"/>
  <c r="I3016" i="1"/>
  <c r="L3016" i="1" s="1"/>
  <c r="I2830" i="1"/>
  <c r="L2830" i="1" s="1"/>
  <c r="I2823" i="1"/>
  <c r="L2823" i="1" s="1"/>
  <c r="I3036" i="1"/>
  <c r="L3036" i="1" s="1"/>
  <c r="I3258" i="1"/>
  <c r="L3258" i="1" s="1"/>
  <c r="I2955" i="1"/>
  <c r="L2955" i="1" s="1"/>
  <c r="I2795" i="1"/>
  <c r="L2795" i="1" s="1"/>
  <c r="I2781" i="1"/>
  <c r="L2781" i="1" s="1"/>
  <c r="I3128" i="1"/>
  <c r="L3128" i="1" s="1"/>
  <c r="I2851" i="1"/>
  <c r="L2851" i="1" s="1"/>
  <c r="I3290" i="1"/>
  <c r="L3290" i="1" s="1"/>
  <c r="I3024" i="1"/>
  <c r="L3024" i="1" s="1"/>
  <c r="I3098" i="1"/>
  <c r="L3098" i="1" s="1"/>
  <c r="I3266" i="1"/>
  <c r="L3266" i="1" s="1"/>
  <c r="I3054" i="1"/>
  <c r="L3054" i="1" s="1"/>
  <c r="I3007" i="1"/>
  <c r="L3007" i="1" s="1"/>
  <c r="I2739" i="1"/>
  <c r="L2739" i="1" s="1"/>
  <c r="I2637" i="1"/>
  <c r="L2637" i="1" s="1"/>
  <c r="I2798" i="1"/>
  <c r="L2798" i="1" s="1"/>
  <c r="I2661" i="1"/>
  <c r="L2661" i="1" s="1"/>
  <c r="I2773" i="1"/>
  <c r="L2773" i="1" s="1"/>
  <c r="I2822" i="1"/>
  <c r="L2822" i="1" s="1"/>
  <c r="I2711" i="1"/>
  <c r="L2711" i="1" s="1"/>
  <c r="I2912" i="1"/>
  <c r="L2912" i="1" s="1"/>
  <c r="K2798" i="1" l="1"/>
  <c r="K3334" i="1"/>
  <c r="K2653" i="1"/>
  <c r="K2830" i="1"/>
  <c r="K3356" i="1"/>
  <c r="K3296" i="1"/>
  <c r="K2677" i="1"/>
  <c r="K2669" i="1"/>
  <c r="K2739" i="1"/>
  <c r="K3128" i="1"/>
  <c r="K3016" i="1"/>
  <c r="K3566" i="1"/>
  <c r="K2970" i="1"/>
  <c r="K2895" i="1"/>
  <c r="K3238" i="1"/>
  <c r="K2727" i="1"/>
  <c r="K3378" i="1"/>
  <c r="K3421" i="1"/>
  <c r="K2741" i="1"/>
  <c r="K3283" i="1"/>
  <c r="K2842" i="1"/>
  <c r="K2888" i="1"/>
  <c r="K3209" i="1"/>
  <c r="K2522" i="1"/>
  <c r="K2820" i="1"/>
  <c r="K2818" i="1"/>
  <c r="K2958" i="1"/>
  <c r="K3084" i="1"/>
  <c r="K2763" i="1"/>
  <c r="K2801" i="1"/>
  <c r="K3005" i="1"/>
  <c r="K2730" i="1"/>
  <c r="K2768" i="1"/>
  <c r="K3272" i="1"/>
  <c r="K2822" i="1"/>
  <c r="K2823" i="1"/>
  <c r="K2942" i="1"/>
  <c r="K2806" i="1"/>
  <c r="K2637" i="1"/>
  <c r="K2986" i="1"/>
  <c r="K3144" i="1"/>
  <c r="K2912" i="1"/>
  <c r="K3007" i="1"/>
  <c r="K2781" i="1"/>
  <c r="K3026" i="1"/>
  <c r="K3180" i="1"/>
  <c r="K2701" i="1"/>
  <c r="K2879" i="1"/>
  <c r="K2733" i="1"/>
  <c r="K2979" i="1"/>
  <c r="K2645" i="1"/>
  <c r="K3017" i="1"/>
  <c r="K3080" i="1"/>
  <c r="K2916" i="1"/>
  <c r="K3184" i="1"/>
  <c r="K2860" i="1"/>
  <c r="K3008" i="1"/>
  <c r="K2667" i="1"/>
  <c r="K2864" i="1"/>
  <c r="K2994" i="1"/>
  <c r="K2523" i="1"/>
  <c r="K2640" i="1"/>
  <c r="K3004" i="1"/>
  <c r="K2771" i="1"/>
  <c r="K2649" i="1"/>
  <c r="K2900" i="1"/>
  <c r="K2848" i="1"/>
  <c r="K2525" i="1"/>
  <c r="K2975" i="1"/>
  <c r="K2926" i="1"/>
  <c r="K2749" i="1"/>
  <c r="K2871" i="1"/>
  <c r="K3225" i="1"/>
  <c r="K2724" i="1"/>
  <c r="K3276" i="1"/>
  <c r="K2709" i="1"/>
  <c r="K2952" i="1"/>
  <c r="K2529" i="1"/>
  <c r="K2657" i="1"/>
  <c r="K2812" i="1"/>
  <c r="K2962" i="1"/>
  <c r="K3052" i="1"/>
  <c r="K2868" i="1"/>
  <c r="K2844" i="1"/>
  <c r="K2892" i="1"/>
  <c r="K2702" i="1"/>
  <c r="K3054" i="1"/>
  <c r="K2955" i="1"/>
  <c r="K2517" i="1"/>
  <c r="K2693" i="1"/>
  <c r="K2776" i="1"/>
  <c r="K3126" i="1"/>
  <c r="K2790" i="1"/>
  <c r="K2715" i="1"/>
  <c r="K2967" i="1"/>
  <c r="K3348" i="1"/>
  <c r="K2765" i="1"/>
  <c r="K2704" i="1"/>
  <c r="K2760" i="1"/>
  <c r="K2737" i="1"/>
  <c r="K2999" i="1"/>
  <c r="K3174" i="1"/>
  <c r="K2982" i="1"/>
  <c r="K3073" i="1"/>
  <c r="K2930" i="1"/>
  <c r="K2813" i="1"/>
  <c r="K2903" i="1"/>
  <c r="K3266" i="1"/>
  <c r="K2832" i="1"/>
  <c r="K3332" i="1"/>
  <c r="K2773" i="1"/>
  <c r="K3098" i="1"/>
  <c r="K3258" i="1"/>
  <c r="K2863" i="1"/>
  <c r="K2907" i="1"/>
  <c r="K2839" i="1"/>
  <c r="K2935" i="1"/>
  <c r="K2855" i="1"/>
  <c r="K3265" i="1"/>
  <c r="K3070" i="1"/>
  <c r="K2945" i="1"/>
  <c r="K3019" i="1"/>
  <c r="K2787" i="1"/>
  <c r="K2992" i="1"/>
  <c r="K3062" i="1"/>
  <c r="K2887" i="1"/>
  <c r="K2953" i="1"/>
  <c r="K2882" i="1"/>
  <c r="K2811" i="1"/>
  <c r="K2791" i="1"/>
  <c r="K2705" i="1"/>
  <c r="K2874" i="1"/>
  <c r="K2946" i="1"/>
  <c r="K2686" i="1"/>
  <c r="K2754" i="1"/>
  <c r="K2795" i="1"/>
  <c r="K3029" i="1"/>
  <c r="K3081" i="1"/>
  <c r="K3000" i="1"/>
  <c r="K2661" i="1"/>
  <c r="K3024" i="1"/>
  <c r="K3036" i="1"/>
  <c r="K2847" i="1"/>
  <c r="K2533" i="1"/>
  <c r="K3256" i="1"/>
  <c r="K3340" i="1"/>
  <c r="K2943" i="1"/>
  <c r="K3210" i="1"/>
  <c r="K3172" i="1"/>
  <c r="K2959" i="1"/>
  <c r="K2814" i="1"/>
  <c r="K3396" i="1"/>
  <c r="K3275" i="1"/>
  <c r="K2983" i="1"/>
  <c r="K2989" i="1"/>
  <c r="K2831" i="1"/>
  <c r="K2537" i="1"/>
  <c r="K2641" i="1"/>
  <c r="K2964" i="1"/>
  <c r="K2833" i="1"/>
  <c r="K2769" i="1"/>
  <c r="K2689" i="1"/>
  <c r="K2521" i="1"/>
  <c r="K2850" i="1"/>
  <c r="K2711" i="1"/>
  <c r="K2685" i="1"/>
  <c r="K2719" i="1"/>
  <c r="K2897" i="1"/>
  <c r="K2635" i="1"/>
  <c r="K2603" i="1"/>
  <c r="K2785" i="1"/>
  <c r="K3136" i="1"/>
  <c r="K2718" i="1"/>
  <c r="K2947" i="1"/>
  <c r="K2659" i="1"/>
  <c r="K2938" i="1"/>
  <c r="K2846" i="1"/>
  <c r="K2699" i="1"/>
  <c r="K3034" i="1"/>
  <c r="K3043" i="1"/>
  <c r="K2988" i="1"/>
  <c r="K2910" i="1"/>
  <c r="K3290" i="1"/>
  <c r="K2951" i="1"/>
  <c r="K2851" i="1"/>
  <c r="K2757" i="1"/>
  <c r="K2997" i="1"/>
  <c r="K3228" i="1"/>
  <c r="K3091" i="1"/>
  <c r="K2961" i="1"/>
  <c r="K2878" i="1"/>
  <c r="K2720" i="1"/>
  <c r="K2894" i="1"/>
  <c r="K3027" i="1"/>
  <c r="K2802" i="1"/>
  <c r="K2531" i="1"/>
  <c r="K2777" i="1"/>
  <c r="K2793" i="1"/>
  <c r="K2950" i="1"/>
  <c r="K2908" i="1"/>
  <c r="K2815" i="1"/>
  <c r="I3050" i="1"/>
  <c r="L3050" i="1" s="1"/>
  <c r="I2714" i="1"/>
  <c r="L2714" i="1" s="1"/>
  <c r="I3048" i="1"/>
  <c r="L3048" i="1" s="1"/>
  <c r="I2902" i="1"/>
  <c r="L2902" i="1" s="1"/>
  <c r="I3013" i="1"/>
  <c r="L3013" i="1" s="1"/>
  <c r="I3015" i="1"/>
  <c r="L3015" i="1" s="1"/>
  <c r="I2954" i="1"/>
  <c r="L2954" i="1" s="1"/>
  <c r="I2968" i="1"/>
  <c r="L2968" i="1" s="1"/>
  <c r="I3110" i="1"/>
  <c r="L3110" i="1" s="1"/>
  <c r="I3153" i="1"/>
  <c r="L3153" i="1" s="1"/>
  <c r="I3147" i="1"/>
  <c r="L3147" i="1" s="1"/>
  <c r="I2857" i="1"/>
  <c r="L2857" i="1" s="1"/>
  <c r="I3018" i="1"/>
  <c r="L3018" i="1" s="1"/>
  <c r="I3194" i="1"/>
  <c r="L3194" i="1" s="1"/>
  <c r="I2841" i="1"/>
  <c r="L2841" i="1" s="1"/>
  <c r="I3162" i="1"/>
  <c r="L3162" i="1" s="1"/>
  <c r="I3033" i="1"/>
  <c r="L3033" i="1" s="1"/>
  <c r="I2963" i="1"/>
  <c r="L2963" i="1" s="1"/>
  <c r="I3074" i="1"/>
  <c r="L3074" i="1" s="1"/>
  <c r="I3001" i="1"/>
  <c r="L3001" i="1" s="1"/>
  <c r="I3146" i="1"/>
  <c r="L3146" i="1" s="1"/>
  <c r="I2849" i="1"/>
  <c r="L2849" i="1" s="1"/>
  <c r="I2867" i="1"/>
  <c r="L2867" i="1" s="1"/>
  <c r="I2713" i="1"/>
  <c r="L2713" i="1" s="1"/>
  <c r="I2904" i="1"/>
  <c r="L2904" i="1" s="1"/>
  <c r="I3094" i="1"/>
  <c r="L3094" i="1" s="1"/>
  <c r="I2929" i="1"/>
  <c r="L2929" i="1" s="1"/>
  <c r="I3012" i="1"/>
  <c r="L3012" i="1" s="1"/>
  <c r="I3138" i="1"/>
  <c r="L3138" i="1" s="1"/>
  <c r="I2899" i="1"/>
  <c r="L2899" i="1" s="1"/>
  <c r="I3204" i="1"/>
  <c r="L3204" i="1" s="1"/>
  <c r="I2969" i="1"/>
  <c r="L2969" i="1" s="1"/>
  <c r="I2971" i="1"/>
  <c r="L2971" i="1" s="1"/>
  <c r="I2889" i="1"/>
  <c r="L2889" i="1" s="1"/>
  <c r="I3092" i="1"/>
  <c r="L3092" i="1" s="1"/>
  <c r="I2722" i="1"/>
  <c r="L2722" i="1" s="1"/>
  <c r="I2729" i="1"/>
  <c r="L2729" i="1" s="1"/>
  <c r="I3002" i="1"/>
  <c r="L3002" i="1" s="1"/>
  <c r="I3199" i="1"/>
  <c r="L3199" i="1" s="1"/>
  <c r="I3284" i="1"/>
  <c r="L3284" i="1" s="1"/>
  <c r="I3020" i="1"/>
  <c r="L3020" i="1" s="1"/>
  <c r="I2960" i="1"/>
  <c r="L2960" i="1" s="1"/>
  <c r="I2859" i="1"/>
  <c r="L2859" i="1" s="1"/>
  <c r="I2937" i="1"/>
  <c r="L2937" i="1" s="1"/>
  <c r="I3158" i="1"/>
  <c r="L3158" i="1" s="1"/>
  <c r="I2991" i="1"/>
  <c r="L2991" i="1" s="1"/>
  <c r="I2840" i="1"/>
  <c r="L2840" i="1" s="1"/>
  <c r="I3374" i="1"/>
  <c r="L3374" i="1" s="1"/>
  <c r="I2977" i="1"/>
  <c r="L2977" i="1" s="1"/>
  <c r="I3234" i="1"/>
  <c r="L3234" i="1" s="1"/>
  <c r="I3044" i="1"/>
  <c r="L3044" i="1" s="1"/>
  <c r="I3243" i="1"/>
  <c r="L3243" i="1" s="1"/>
  <c r="I3130" i="1"/>
  <c r="L3130" i="1" s="1"/>
  <c r="I2918" i="1"/>
  <c r="L2918" i="1" s="1"/>
  <c r="I3068" i="1"/>
  <c r="L3068" i="1" s="1"/>
  <c r="I3108" i="1"/>
  <c r="L3108" i="1" s="1"/>
  <c r="I3031" i="1"/>
  <c r="L3031" i="1" s="1"/>
  <c r="I3064" i="1"/>
  <c r="L3064" i="1" s="1"/>
  <c r="I3082" i="1"/>
  <c r="L3082" i="1" s="1"/>
  <c r="I2723" i="1"/>
  <c r="L2723" i="1" s="1"/>
  <c r="I3011" i="1"/>
  <c r="L3011" i="1" s="1"/>
  <c r="I3164" i="1"/>
  <c r="L3164" i="1" s="1"/>
  <c r="I3046" i="1"/>
  <c r="L3046" i="1" s="1"/>
  <c r="I3252" i="1"/>
  <c r="L3252" i="1" s="1"/>
  <c r="I2931" i="1"/>
  <c r="L2931" i="1" s="1"/>
  <c r="I3182" i="1"/>
  <c r="L3182" i="1" s="1"/>
  <c r="I2993" i="1"/>
  <c r="L2993" i="1" s="1"/>
  <c r="I3273" i="1"/>
  <c r="L3273" i="1" s="1"/>
  <c r="I3150" i="1"/>
  <c r="L3150" i="1" s="1"/>
  <c r="I3205" i="1"/>
  <c r="L3205" i="1" s="1"/>
  <c r="I3188" i="1"/>
  <c r="L3188" i="1" s="1"/>
  <c r="I2920" i="1"/>
  <c r="L2920" i="1" s="1"/>
  <c r="I3227" i="1"/>
  <c r="L3227" i="1" s="1"/>
  <c r="I2731" i="1"/>
  <c r="L2731" i="1" s="1"/>
  <c r="I2886" i="1"/>
  <c r="L2886" i="1" s="1"/>
  <c r="I2721" i="1"/>
  <c r="L2721" i="1" s="1"/>
  <c r="I2939" i="1"/>
  <c r="L2939" i="1" s="1"/>
  <c r="I3051" i="1"/>
  <c r="L3051" i="1" s="1"/>
  <c r="I3023" i="1"/>
  <c r="L3023" i="1" s="1"/>
  <c r="I3032" i="1"/>
  <c r="L3032" i="1" s="1"/>
  <c r="I2957" i="1"/>
  <c r="L2957" i="1" s="1"/>
  <c r="I3281" i="1"/>
  <c r="L3281" i="1" s="1"/>
  <c r="I3095" i="1"/>
  <c r="L3095" i="1" s="1"/>
  <c r="I3135" i="1"/>
  <c r="L3135" i="1" s="1"/>
  <c r="I3410" i="1"/>
  <c r="L3410" i="1" s="1"/>
  <c r="I2845" i="1"/>
  <c r="L2845" i="1" s="1"/>
  <c r="I3270" i="1"/>
  <c r="L3270" i="1" s="1"/>
  <c r="I3217" i="1"/>
  <c r="L3217" i="1" s="1"/>
  <c r="I3097" i="1"/>
  <c r="L3097" i="1" s="1"/>
  <c r="I2941" i="1"/>
  <c r="L2941" i="1" s="1"/>
  <c r="I3219" i="1"/>
  <c r="L3219" i="1" s="1"/>
  <c r="I3596" i="1"/>
  <c r="L3596" i="1" s="1"/>
  <c r="I3384" i="1"/>
  <c r="L3384" i="1" s="1"/>
  <c r="I3475" i="1"/>
  <c r="L3475" i="1" s="1"/>
  <c r="I3088" i="1"/>
  <c r="L3088" i="1" s="1"/>
  <c r="I3409" i="1"/>
  <c r="L3409" i="1" s="1"/>
  <c r="I3152" i="1"/>
  <c r="L3152" i="1" s="1"/>
  <c r="I2725" i="1"/>
  <c r="L2725" i="1" s="1"/>
  <c r="I2906" i="1"/>
  <c r="L2906" i="1" s="1"/>
  <c r="I2915" i="1"/>
  <c r="L2915" i="1" s="1"/>
  <c r="I3022" i="1"/>
  <c r="L3022" i="1" s="1"/>
  <c r="I3466" i="1"/>
  <c r="L3466" i="1" s="1"/>
  <c r="I3170" i="1"/>
  <c r="L3170" i="1" s="1"/>
  <c r="I3079" i="1"/>
  <c r="L3079" i="1" s="1"/>
  <c r="I3344" i="1"/>
  <c r="L3344" i="1" s="1"/>
  <c r="I2933" i="1"/>
  <c r="L2933" i="1" s="1"/>
  <c r="I2893" i="1"/>
  <c r="L2893" i="1" s="1"/>
  <c r="I3006" i="1"/>
  <c r="L3006" i="1" s="1"/>
  <c r="I2949" i="1"/>
  <c r="L2949" i="1" s="1"/>
  <c r="I3372" i="1"/>
  <c r="L3372" i="1" s="1"/>
  <c r="I2853" i="1"/>
  <c r="L2853" i="1" s="1"/>
  <c r="I3127" i="1"/>
  <c r="L3127" i="1" s="1"/>
  <c r="I2803" i="1"/>
  <c r="L2803" i="1" s="1"/>
  <c r="I3476" i="1"/>
  <c r="L3476" i="1" s="1"/>
  <c r="I2985" i="1"/>
  <c r="L2985" i="1" s="1"/>
  <c r="I3124" i="1"/>
  <c r="L3124" i="1" s="1"/>
  <c r="I2965" i="1"/>
  <c r="L2965" i="1" s="1"/>
  <c r="I3087" i="1"/>
  <c r="L3087" i="1" s="1"/>
  <c r="I3207" i="1"/>
  <c r="L3207" i="1" s="1"/>
  <c r="I2995" i="1"/>
  <c r="L2995" i="1" s="1"/>
  <c r="I2919" i="1"/>
  <c r="L2919" i="1" s="1"/>
  <c r="I2927" i="1"/>
  <c r="L2927" i="1" s="1"/>
  <c r="I3496" i="1"/>
  <c r="L3496" i="1" s="1"/>
  <c r="I2835" i="1"/>
  <c r="L2835" i="1" s="1"/>
  <c r="I2924" i="1"/>
  <c r="L2924" i="1" s="1"/>
  <c r="I3030" i="1"/>
  <c r="L3030" i="1" s="1"/>
  <c r="I3226" i="1"/>
  <c r="L3226" i="1" s="1"/>
  <c r="I3063" i="1"/>
  <c r="L3063" i="1" s="1"/>
  <c r="I3766" i="1"/>
  <c r="L3766" i="1" s="1"/>
  <c r="I3966" i="1"/>
  <c r="L3966" i="1" s="1"/>
  <c r="I2973" i="1"/>
  <c r="L2973" i="1" s="1"/>
  <c r="I2998" i="1"/>
  <c r="L2998" i="1" s="1"/>
  <c r="I3328" i="1"/>
  <c r="L3328" i="1" s="1"/>
  <c r="I3458" i="1"/>
  <c r="L3458" i="1" s="1"/>
  <c r="I3047" i="1"/>
  <c r="L3047" i="1" s="1"/>
  <c r="I3380" i="1"/>
  <c r="L3380" i="1" s="1"/>
  <c r="I2901" i="1"/>
  <c r="L2901" i="1" s="1"/>
  <c r="I3229" i="1"/>
  <c r="L3229" i="1" s="1"/>
  <c r="I3039" i="1"/>
  <c r="L3039" i="1" s="1"/>
  <c r="I3534" i="1"/>
  <c r="L3534" i="1" s="1"/>
  <c r="I3472" i="1"/>
  <c r="L3472" i="1" s="1"/>
  <c r="I3142" i="1"/>
  <c r="L3142" i="1" s="1"/>
  <c r="I3175" i="1"/>
  <c r="L3175" i="1" s="1"/>
  <c r="I3055" i="1"/>
  <c r="L3055" i="1" s="1"/>
  <c r="I3143" i="1"/>
  <c r="L3143" i="1" s="1"/>
  <c r="I3200" i="1"/>
  <c r="L3200" i="1" s="1"/>
  <c r="I3197" i="1"/>
  <c r="L3197" i="1" s="1"/>
  <c r="I3428" i="1"/>
  <c r="L3428" i="1" s="1"/>
  <c r="I3071" i="1"/>
  <c r="L3071" i="1" s="1"/>
  <c r="I3326" i="1"/>
  <c r="L3326" i="1" s="1"/>
  <c r="I3145" i="1"/>
  <c r="L3145" i="1" s="1"/>
  <c r="I3425" i="1"/>
  <c r="L3425" i="1" s="1"/>
  <c r="I3014" i="1"/>
  <c r="L3014" i="1" s="1"/>
  <c r="I3042" i="1"/>
  <c r="L3042" i="1" s="1"/>
  <c r="I3167" i="1"/>
  <c r="L3167" i="1" s="1"/>
  <c r="I3161" i="1"/>
  <c r="L3161" i="1" s="1"/>
  <c r="I3060" i="1"/>
  <c r="L3060" i="1" s="1"/>
  <c r="I3336" i="1"/>
  <c r="L3336" i="1" s="1"/>
  <c r="I3208" i="1"/>
  <c r="L3208" i="1" s="1"/>
  <c r="I3189" i="1"/>
  <c r="L3189" i="1" s="1"/>
  <c r="I3291" i="1"/>
  <c r="L3291" i="1" s="1"/>
  <c r="I2987" i="1"/>
  <c r="L2987" i="1" s="1"/>
  <c r="I2717" i="1"/>
  <c r="L2717" i="1" s="1"/>
  <c r="I2861" i="1"/>
  <c r="L2861" i="1" s="1"/>
  <c r="I2837" i="1"/>
  <c r="L2837" i="1" s="1"/>
  <c r="I3254" i="1"/>
  <c r="L3254" i="1" s="1"/>
  <c r="I3224" i="1"/>
  <c r="L3224" i="1" s="1"/>
  <c r="I2981" i="1"/>
  <c r="L2981" i="1" s="1"/>
  <c r="I3155" i="1"/>
  <c r="L3155" i="1" s="1"/>
  <c r="I3236" i="1"/>
  <c r="L3236" i="1" s="1"/>
  <c r="I3216" i="1"/>
  <c r="L3216" i="1" s="1"/>
  <c r="I2885" i="1"/>
  <c r="L2885" i="1" s="1"/>
  <c r="I3556" i="1"/>
  <c r="L3556" i="1" s="1"/>
  <c r="I3456" i="1"/>
  <c r="L3456" i="1" s="1"/>
  <c r="I3186" i="1"/>
  <c r="L3186" i="1" s="1"/>
  <c r="I3532" i="1"/>
  <c r="L3532" i="1" s="1"/>
  <c r="I3540" i="1"/>
  <c r="L3540" i="1" s="1"/>
  <c r="I3438" i="1"/>
  <c r="L3438" i="1" s="1"/>
  <c r="I3151" i="1"/>
  <c r="L3151" i="1" s="1"/>
  <c r="I3465" i="1"/>
  <c r="L3465" i="1" s="1"/>
  <c r="I3578" i="1"/>
  <c r="L3578" i="1" s="1"/>
  <c r="I2976" i="1"/>
  <c r="L2976" i="1" s="1"/>
  <c r="I3621" i="1"/>
  <c r="L3621" i="1" s="1"/>
  <c r="I3821" i="1"/>
  <c r="L3821" i="1" s="1"/>
  <c r="I3159" i="1"/>
  <c r="L3159" i="1" s="1"/>
  <c r="I2877" i="1"/>
  <c r="L2877" i="1" s="1"/>
  <c r="I3280" i="1"/>
  <c r="L3280" i="1" s="1"/>
  <c r="I2990" i="1"/>
  <c r="L2990" i="1" s="1"/>
  <c r="I2869" i="1"/>
  <c r="L2869" i="1" s="1"/>
  <c r="I3192" i="1"/>
  <c r="L3192" i="1" s="1"/>
  <c r="I3548" i="1"/>
  <c r="L3548" i="1" s="1"/>
  <c r="I3262" i="1"/>
  <c r="L3262" i="1" s="1"/>
  <c r="I3183" i="1"/>
  <c r="L3183" i="1" s="1"/>
  <c r="I3078" i="1"/>
  <c r="L3078" i="1" s="1"/>
  <c r="I3112" i="1"/>
  <c r="L3112" i="1" s="1"/>
  <c r="I2911" i="1"/>
  <c r="L2911" i="1" s="1"/>
  <c r="I3107" i="1"/>
  <c r="L3107" i="1" s="1"/>
  <c r="I3179" i="1"/>
  <c r="L3179" i="1" s="1"/>
  <c r="I3483" i="1"/>
  <c r="L3483" i="1" s="1"/>
  <c r="I3116" i="1"/>
  <c r="L3116" i="1" s="1"/>
  <c r="K3112" i="1" l="1"/>
  <c r="K3216" i="1"/>
  <c r="K3179" i="1"/>
  <c r="K2976" i="1"/>
  <c r="K3254" i="1"/>
  <c r="K3336" i="1"/>
  <c r="K3326" i="1"/>
  <c r="K3142" i="1"/>
  <c r="K3458" i="1"/>
  <c r="K3030" i="1"/>
  <c r="K3087" i="1"/>
  <c r="K3372" i="1"/>
  <c r="K3466" i="1"/>
  <c r="K3475" i="1"/>
  <c r="K2845" i="1"/>
  <c r="K3051" i="1"/>
  <c r="K3205" i="1"/>
  <c r="K3164" i="1"/>
  <c r="K2918" i="1"/>
  <c r="K2991" i="1"/>
  <c r="K3002" i="1"/>
  <c r="K2899" i="1"/>
  <c r="K2849" i="1"/>
  <c r="K3194" i="1"/>
  <c r="K3015" i="1"/>
  <c r="K3483" i="1"/>
  <c r="K3192" i="1"/>
  <c r="K3456" i="1"/>
  <c r="K3107" i="1"/>
  <c r="K2869" i="1"/>
  <c r="K3578" i="1"/>
  <c r="K3556" i="1"/>
  <c r="K2837" i="1"/>
  <c r="K3060" i="1"/>
  <c r="K3071" i="1"/>
  <c r="K3472" i="1"/>
  <c r="K3328" i="1"/>
  <c r="K2924" i="1"/>
  <c r="K2965" i="1"/>
  <c r="K2949" i="1"/>
  <c r="K3022" i="1"/>
  <c r="K3384" i="1"/>
  <c r="K3410" i="1"/>
  <c r="K2939" i="1"/>
  <c r="K3150" i="1"/>
  <c r="K3011" i="1"/>
  <c r="K3130" i="1"/>
  <c r="K3158" i="1"/>
  <c r="K2729" i="1"/>
  <c r="K3138" i="1"/>
  <c r="K3146" i="1"/>
  <c r="K3018" i="1"/>
  <c r="K3013" i="1"/>
  <c r="K3262" i="1"/>
  <c r="K2911" i="1"/>
  <c r="K2990" i="1"/>
  <c r="K3465" i="1"/>
  <c r="K2885" i="1"/>
  <c r="K2861" i="1"/>
  <c r="K3161" i="1"/>
  <c r="K3428" i="1"/>
  <c r="K3534" i="1"/>
  <c r="K2998" i="1"/>
  <c r="K2835" i="1"/>
  <c r="K3124" i="1"/>
  <c r="K3006" i="1"/>
  <c r="K2915" i="1"/>
  <c r="K3596" i="1"/>
  <c r="K3135" i="1"/>
  <c r="K2721" i="1"/>
  <c r="K3273" i="1"/>
  <c r="K2723" i="1"/>
  <c r="K3243" i="1"/>
  <c r="K2937" i="1"/>
  <c r="K2722" i="1"/>
  <c r="K3012" i="1"/>
  <c r="K3001" i="1"/>
  <c r="K2857" i="1"/>
  <c r="K2902" i="1"/>
  <c r="K3151" i="1"/>
  <c r="K3167" i="1"/>
  <c r="K3197" i="1"/>
  <c r="K3039" i="1"/>
  <c r="K2973" i="1"/>
  <c r="K3496" i="1"/>
  <c r="K2985" i="1"/>
  <c r="K2893" i="1"/>
  <c r="K2906" i="1"/>
  <c r="K3219" i="1"/>
  <c r="K3095" i="1"/>
  <c r="K2886" i="1"/>
  <c r="K2993" i="1"/>
  <c r="K3082" i="1"/>
  <c r="K3044" i="1"/>
  <c r="K2859" i="1"/>
  <c r="K3092" i="1"/>
  <c r="K2929" i="1"/>
  <c r="K3074" i="1"/>
  <c r="K3147" i="1"/>
  <c r="K3048" i="1"/>
  <c r="K3078" i="1"/>
  <c r="K3438" i="1"/>
  <c r="K2987" i="1"/>
  <c r="K3042" i="1"/>
  <c r="K3200" i="1"/>
  <c r="K3229" i="1"/>
  <c r="K3966" i="1"/>
  <c r="K2927" i="1"/>
  <c r="K3476" i="1"/>
  <c r="K2933" i="1"/>
  <c r="K2725" i="1"/>
  <c r="K2941" i="1"/>
  <c r="K3281" i="1"/>
  <c r="K2731" i="1"/>
  <c r="K3182" i="1"/>
  <c r="K3064" i="1"/>
  <c r="K3234" i="1"/>
  <c r="K2960" i="1"/>
  <c r="K2889" i="1"/>
  <c r="K3094" i="1"/>
  <c r="K2963" i="1"/>
  <c r="K3153" i="1"/>
  <c r="K2714" i="1"/>
  <c r="K2877" i="1"/>
  <c r="K3236" i="1"/>
  <c r="K3183" i="1"/>
  <c r="K3159" i="1"/>
  <c r="K3540" i="1"/>
  <c r="K3155" i="1"/>
  <c r="K3291" i="1"/>
  <c r="K3014" i="1"/>
  <c r="K3143" i="1"/>
  <c r="K2901" i="1"/>
  <c r="K3766" i="1"/>
  <c r="K2919" i="1"/>
  <c r="K2803" i="1"/>
  <c r="K3344" i="1"/>
  <c r="K3152" i="1"/>
  <c r="K3097" i="1"/>
  <c r="K2957" i="1"/>
  <c r="K3227" i="1"/>
  <c r="K2931" i="1"/>
  <c r="K3031" i="1"/>
  <c r="K2977" i="1"/>
  <c r="K3020" i="1"/>
  <c r="K2971" i="1"/>
  <c r="K2904" i="1"/>
  <c r="K3033" i="1"/>
  <c r="K3110" i="1"/>
  <c r="K3050" i="1"/>
  <c r="K2717" i="1"/>
  <c r="K3821" i="1"/>
  <c r="K3532" i="1"/>
  <c r="K2981" i="1"/>
  <c r="K3189" i="1"/>
  <c r="K3425" i="1"/>
  <c r="K3055" i="1"/>
  <c r="K3380" i="1"/>
  <c r="K3063" i="1"/>
  <c r="K2995" i="1"/>
  <c r="K3127" i="1"/>
  <c r="K3079" i="1"/>
  <c r="K3409" i="1"/>
  <c r="K3217" i="1"/>
  <c r="K3032" i="1"/>
  <c r="K2920" i="1"/>
  <c r="K3252" i="1"/>
  <c r="K3108" i="1"/>
  <c r="K3374" i="1"/>
  <c r="K3284" i="1"/>
  <c r="K2969" i="1"/>
  <c r="K2713" i="1"/>
  <c r="K3162" i="1"/>
  <c r="K2968" i="1"/>
  <c r="K3280" i="1"/>
  <c r="K3116" i="1"/>
  <c r="K3548" i="1"/>
  <c r="K3621" i="1"/>
  <c r="K3186" i="1"/>
  <c r="K3224" i="1"/>
  <c r="K3208" i="1"/>
  <c r="K3145" i="1"/>
  <c r="K3175" i="1"/>
  <c r="K3047" i="1"/>
  <c r="K3226" i="1"/>
  <c r="K3207" i="1"/>
  <c r="K2853" i="1"/>
  <c r="K3170" i="1"/>
  <c r="K3088" i="1"/>
  <c r="K3270" i="1"/>
  <c r="K3023" i="1"/>
  <c r="K3188" i="1"/>
  <c r="K3046" i="1"/>
  <c r="K3068" i="1"/>
  <c r="K2840" i="1"/>
  <c r="K3199" i="1"/>
  <c r="K3204" i="1"/>
  <c r="K2867" i="1"/>
  <c r="K2841" i="1"/>
  <c r="K2954" i="1"/>
  <c r="I3154" i="1"/>
  <c r="L3154" i="1" s="1"/>
  <c r="I3213" i="1"/>
  <c r="L3213" i="1" s="1"/>
  <c r="I3248" i="1"/>
  <c r="L3248" i="1" s="1"/>
  <c r="I2914" i="1"/>
  <c r="L2914" i="1" s="1"/>
  <c r="I3168" i="1"/>
  <c r="L3168" i="1" s="1"/>
  <c r="I3250" i="1"/>
  <c r="L3250" i="1" s="1"/>
  <c r="I3310" i="1"/>
  <c r="L3310" i="1" s="1"/>
  <c r="I3215" i="1"/>
  <c r="L3215" i="1" s="1"/>
  <c r="I3100" i="1"/>
  <c r="L3100" i="1" s="1"/>
  <c r="I3388" i="1"/>
  <c r="L3388" i="1" s="1"/>
  <c r="I3473" i="1"/>
  <c r="L3473" i="1" s="1"/>
  <c r="I3211" i="1"/>
  <c r="L3211" i="1" s="1"/>
  <c r="I3264" i="1"/>
  <c r="L3264" i="1" s="1"/>
  <c r="I3330" i="1"/>
  <c r="L3330" i="1" s="1"/>
  <c r="I3434" i="1"/>
  <c r="L3434" i="1" s="1"/>
  <c r="I3040" i="1"/>
  <c r="L3040" i="1" s="1"/>
  <c r="I3059" i="1"/>
  <c r="L3059" i="1" s="1"/>
  <c r="I3202" i="1"/>
  <c r="L3202" i="1" s="1"/>
  <c r="I3292" i="1"/>
  <c r="L3292" i="1" s="1"/>
  <c r="I3404" i="1"/>
  <c r="L3404" i="1" s="1"/>
  <c r="I3294" i="1"/>
  <c r="L3294" i="1" s="1"/>
  <c r="I3049" i="1"/>
  <c r="L3049" i="1" s="1"/>
  <c r="I3274" i="1"/>
  <c r="L3274" i="1" s="1"/>
  <c r="I3041" i="1"/>
  <c r="L3041" i="1" s="1"/>
  <c r="I3347" i="1"/>
  <c r="L3347" i="1" s="1"/>
  <c r="I3427" i="1"/>
  <c r="L3427" i="1" s="1"/>
  <c r="I2905" i="1"/>
  <c r="L2905" i="1" s="1"/>
  <c r="I3268" i="1"/>
  <c r="L3268" i="1" s="1"/>
  <c r="I3452" i="1"/>
  <c r="L3452" i="1" s="1"/>
  <c r="I3231" i="1"/>
  <c r="L3231" i="1" s="1"/>
  <c r="I3191" i="1"/>
  <c r="L3191" i="1" s="1"/>
  <c r="I3160" i="1"/>
  <c r="L3160" i="1" s="1"/>
  <c r="I3338" i="1"/>
  <c r="L3338" i="1" s="1"/>
  <c r="I3163" i="1"/>
  <c r="L3163" i="1" s="1"/>
  <c r="I3394" i="1"/>
  <c r="L3394" i="1" s="1"/>
  <c r="I3353" i="1"/>
  <c r="L3353" i="1" s="1"/>
  <c r="I3193" i="1"/>
  <c r="L3193" i="1" s="1"/>
  <c r="I3308" i="1"/>
  <c r="L3308" i="1" s="1"/>
  <c r="I3484" i="1"/>
  <c r="L3484" i="1" s="1"/>
  <c r="I3089" i="1"/>
  <c r="L3089" i="1" s="1"/>
  <c r="I3099" i="1"/>
  <c r="L3099" i="1" s="1"/>
  <c r="I2922" i="1"/>
  <c r="L2922" i="1" s="1"/>
  <c r="I2913" i="1"/>
  <c r="L2913" i="1" s="1"/>
  <c r="I3086" i="1"/>
  <c r="L3086" i="1" s="1"/>
  <c r="I3405" i="1"/>
  <c r="L3405" i="1" s="1"/>
  <c r="I3382" i="1"/>
  <c r="L3382" i="1" s="1"/>
  <c r="I3320" i="1"/>
  <c r="L3320" i="1" s="1"/>
  <c r="I3443" i="1"/>
  <c r="L3443" i="1" s="1"/>
  <c r="I3177" i="1"/>
  <c r="L3177" i="1" s="1"/>
  <c r="I3358" i="1"/>
  <c r="L3358" i="1" s="1"/>
  <c r="I3220" i="1"/>
  <c r="L3220" i="1" s="1"/>
  <c r="I3171" i="1"/>
  <c r="L3171" i="1" s="1"/>
  <c r="I3212" i="1"/>
  <c r="L3212" i="1" s="1"/>
  <c r="I3346" i="1"/>
  <c r="L3346" i="1" s="1"/>
  <c r="I3233" i="1"/>
  <c r="L3233" i="1" s="1"/>
  <c r="I3218" i="1"/>
  <c r="L3218" i="1" s="1"/>
  <c r="I3246" i="1"/>
  <c r="L3246" i="1" s="1"/>
  <c r="I3120" i="1"/>
  <c r="L3120" i="1" s="1"/>
  <c r="I3123" i="1"/>
  <c r="L3123" i="1" s="1"/>
  <c r="I3131" i="1"/>
  <c r="L3131" i="1" s="1"/>
  <c r="I3282" i="1"/>
  <c r="L3282" i="1" s="1"/>
  <c r="I3244" i="1"/>
  <c r="L3244" i="1" s="1"/>
  <c r="I3574" i="1"/>
  <c r="L3574" i="1" s="1"/>
  <c r="I3137" i="1"/>
  <c r="L3137" i="1" s="1"/>
  <c r="I3318" i="1"/>
  <c r="L3318" i="1" s="1"/>
  <c r="I3399" i="1"/>
  <c r="L3399" i="1" s="1"/>
  <c r="I3169" i="1"/>
  <c r="L3169" i="1" s="1"/>
  <c r="I3129" i="1"/>
  <c r="L3129" i="1" s="1"/>
  <c r="I3057" i="1"/>
  <c r="L3057" i="1" s="1"/>
  <c r="I2923" i="1"/>
  <c r="L2923" i="1" s="1"/>
  <c r="I2921" i="1"/>
  <c r="L2921" i="1" s="1"/>
  <c r="I3350" i="1"/>
  <c r="L3350" i="1" s="1"/>
  <c r="I3364" i="1"/>
  <c r="L3364" i="1" s="1"/>
  <c r="I3118" i="1"/>
  <c r="L3118" i="1" s="1"/>
  <c r="I3067" i="1"/>
  <c r="L3067" i="1" s="1"/>
  <c r="I3201" i="1"/>
  <c r="L3201" i="1" s="1"/>
  <c r="I3362" i="1"/>
  <c r="L3362" i="1" s="1"/>
  <c r="I3683" i="1"/>
  <c r="L3683" i="1" s="1"/>
  <c r="I3316" i="1"/>
  <c r="L3316" i="1" s="1"/>
  <c r="I3278" i="1"/>
  <c r="L3278" i="1" s="1"/>
  <c r="I3069" i="1"/>
  <c r="L3069" i="1" s="1"/>
  <c r="I3077" i="1"/>
  <c r="L3077" i="1" s="1"/>
  <c r="I3665" i="1"/>
  <c r="L3665" i="1" s="1"/>
  <c r="I3865" i="1"/>
  <c r="L3865" i="1" s="1"/>
  <c r="I3732" i="1"/>
  <c r="L3732" i="1" s="1"/>
  <c r="I3932" i="1"/>
  <c r="L3932" i="1" s="1"/>
  <c r="I3181" i="1"/>
  <c r="L3181" i="1" s="1"/>
  <c r="I3037" i="1"/>
  <c r="L3037" i="1" s="1"/>
  <c r="I3389" i="1"/>
  <c r="L3389" i="1" s="1"/>
  <c r="I3536" i="1"/>
  <c r="L3536" i="1" s="1"/>
  <c r="I3361" i="1"/>
  <c r="L3361" i="1" s="1"/>
  <c r="I3271" i="1"/>
  <c r="L3271" i="1" s="1"/>
  <c r="I3397" i="1"/>
  <c r="L3397" i="1" s="1"/>
  <c r="I3375" i="1"/>
  <c r="L3375" i="1" s="1"/>
  <c r="I3672" i="1"/>
  <c r="L3672" i="1" s="1"/>
  <c r="I3872" i="1"/>
  <c r="L3872" i="1" s="1"/>
  <c r="I3528" i="1"/>
  <c r="L3528" i="1" s="1"/>
  <c r="I3198" i="1"/>
  <c r="L3198" i="1" s="1"/>
  <c r="I3263" i="1"/>
  <c r="L3263" i="1" s="1"/>
  <c r="I3165" i="1"/>
  <c r="L3165" i="1" s="1"/>
  <c r="I3676" i="1"/>
  <c r="L3676" i="1" s="1"/>
  <c r="I3876" i="1"/>
  <c r="L3876" i="1" s="1"/>
  <c r="I3896" i="1"/>
  <c r="L3896" i="1" s="1"/>
  <c r="I3053" i="1"/>
  <c r="L3053" i="1" s="1"/>
  <c r="I3093" i="1"/>
  <c r="L3093" i="1" s="1"/>
  <c r="I3222" i="1"/>
  <c r="L3222" i="1" s="1"/>
  <c r="I3288" i="1"/>
  <c r="L3288" i="1" s="1"/>
  <c r="I3796" i="1"/>
  <c r="L3796" i="1" s="1"/>
  <c r="I3996" i="1"/>
  <c r="L3996" i="1" s="1"/>
  <c r="I3470" i="1"/>
  <c r="L3470" i="1" s="1"/>
  <c r="I3125" i="1"/>
  <c r="L3125" i="1" s="1"/>
  <c r="I3157" i="1"/>
  <c r="L3157" i="1" s="1"/>
  <c r="I3379" i="1"/>
  <c r="L3379" i="1" s="1"/>
  <c r="I3111" i="1"/>
  <c r="L3111" i="1" s="1"/>
  <c r="I3103" i="1"/>
  <c r="L3103" i="1" s="1"/>
  <c r="I3696" i="1"/>
  <c r="L3696" i="1" s="1"/>
  <c r="I3115" i="1"/>
  <c r="L3115" i="1" s="1"/>
  <c r="I2925" i="1"/>
  <c r="L2925" i="1" s="1"/>
  <c r="I3383" i="1"/>
  <c r="L3383" i="1" s="1"/>
  <c r="I3359" i="1"/>
  <c r="L3359" i="1" s="1"/>
  <c r="I3638" i="1"/>
  <c r="L3638" i="1" s="1"/>
  <c r="I3838" i="1"/>
  <c r="L3838" i="1" s="1"/>
  <c r="I3386" i="1"/>
  <c r="L3386" i="1" s="1"/>
  <c r="I3756" i="1"/>
  <c r="L3756" i="1" s="1"/>
  <c r="I3956" i="1"/>
  <c r="L3956" i="1" s="1"/>
  <c r="I3416" i="1"/>
  <c r="L3416" i="1" s="1"/>
  <c r="I3061" i="1"/>
  <c r="L3061" i="1" s="1"/>
  <c r="I3367" i="1"/>
  <c r="L3367" i="1" s="1"/>
  <c r="I3628" i="1"/>
  <c r="L3628" i="1" s="1"/>
  <c r="I3828" i="1"/>
  <c r="L3828" i="1" s="1"/>
  <c r="I3400" i="1"/>
  <c r="L3400" i="1" s="1"/>
  <c r="I3734" i="1"/>
  <c r="L3734" i="1" s="1"/>
  <c r="I3934" i="1"/>
  <c r="L3934" i="1" s="1"/>
  <c r="I3173" i="1"/>
  <c r="L3173" i="1" s="1"/>
  <c r="I3426" i="1"/>
  <c r="L3426" i="1" s="1"/>
  <c r="I3407" i="1"/>
  <c r="L3407" i="1" s="1"/>
  <c r="I3572" i="1"/>
  <c r="L3572" i="1" s="1"/>
  <c r="I3133" i="1"/>
  <c r="L3133" i="1" s="1"/>
  <c r="I3279" i="1"/>
  <c r="L3279" i="1" s="1"/>
  <c r="I3370" i="1"/>
  <c r="L3370" i="1" s="1"/>
  <c r="I3675" i="1"/>
  <c r="L3675" i="1" s="1"/>
  <c r="I3875" i="1"/>
  <c r="L3875" i="1" s="1"/>
  <c r="I3419" i="1"/>
  <c r="L3419" i="1" s="1"/>
  <c r="I3045" i="1"/>
  <c r="L3045" i="1" s="1"/>
  <c r="I3481" i="1"/>
  <c r="L3481" i="1" s="1"/>
  <c r="I3232" i="1"/>
  <c r="L3232" i="1" s="1"/>
  <c r="I3139" i="1"/>
  <c r="L3139" i="1" s="1"/>
  <c r="I3312" i="1"/>
  <c r="L3312" i="1" s="1"/>
  <c r="I3490" i="1"/>
  <c r="L3490" i="1" s="1"/>
  <c r="I3035" i="1"/>
  <c r="L3035" i="1" s="1"/>
  <c r="I3462" i="1"/>
  <c r="L3462" i="1" s="1"/>
  <c r="I3392" i="1"/>
  <c r="L3392" i="1" s="1"/>
  <c r="I3190" i="1"/>
  <c r="L3190" i="1" s="1"/>
  <c r="I3176" i="1"/>
  <c r="L3176" i="1" s="1"/>
  <c r="I3351" i="1"/>
  <c r="L3351" i="1" s="1"/>
  <c r="I3656" i="1"/>
  <c r="L3656" i="1" s="1"/>
  <c r="I3856" i="1"/>
  <c r="L3856" i="1" s="1"/>
  <c r="I3436" i="1"/>
  <c r="L3436" i="1" s="1"/>
  <c r="I3424" i="1"/>
  <c r="L3424" i="1" s="1"/>
  <c r="I3408" i="1"/>
  <c r="L3408" i="1" s="1"/>
  <c r="I3242" i="1"/>
  <c r="L3242" i="1" s="1"/>
  <c r="I3214" i="1"/>
  <c r="L3214" i="1" s="1"/>
  <c r="I3345" i="1"/>
  <c r="L3345" i="1" s="1"/>
  <c r="I3343" i="1"/>
  <c r="L3343" i="1" s="1"/>
  <c r="I3342" i="1"/>
  <c r="L3342" i="1" s="1"/>
  <c r="I3239" i="1"/>
  <c r="L3239" i="1" s="1"/>
  <c r="I3580" i="1"/>
  <c r="L3580" i="1" s="1"/>
  <c r="I3658" i="1"/>
  <c r="L3658" i="1" s="1"/>
  <c r="I3858" i="1"/>
  <c r="L3858" i="1" s="1"/>
  <c r="I3230" i="1"/>
  <c r="L3230" i="1" s="1"/>
  <c r="I3195" i="1"/>
  <c r="L3195" i="1" s="1"/>
  <c r="I3324" i="1"/>
  <c r="L3324" i="1" s="1"/>
  <c r="I3003" i="1"/>
  <c r="L3003" i="1" s="1"/>
  <c r="I3149" i="1"/>
  <c r="L3149" i="1" s="1"/>
  <c r="I3319" i="1"/>
  <c r="L3319" i="1" s="1"/>
  <c r="I3544" i="1"/>
  <c r="L3544" i="1" s="1"/>
  <c r="I3352" i="1"/>
  <c r="L3352" i="1" s="1"/>
  <c r="I3584" i="1"/>
  <c r="L3584" i="1" s="1"/>
  <c r="I3417" i="1"/>
  <c r="L3417" i="1" s="1"/>
  <c r="I3610" i="1"/>
  <c r="L3610" i="1" s="1"/>
  <c r="I3810" i="1"/>
  <c r="L3810" i="1" s="1"/>
  <c r="I3335" i="1"/>
  <c r="L3335" i="1" s="1"/>
  <c r="I3251" i="1"/>
  <c r="L3251" i="1" s="1"/>
  <c r="I3187" i="1"/>
  <c r="L3187" i="1" s="1"/>
  <c r="I3119" i="1"/>
  <c r="L3119" i="1" s="1"/>
  <c r="I3307" i="1"/>
  <c r="L3307" i="1" s="1"/>
  <c r="I3298" i="1"/>
  <c r="L3298" i="1" s="1"/>
  <c r="I3748" i="1"/>
  <c r="L3748" i="1" s="1"/>
  <c r="I3948" i="1"/>
  <c r="L3948" i="1" s="1"/>
  <c r="I3516" i="1"/>
  <c r="L3516" i="1" s="1"/>
  <c r="I3480" i="1"/>
  <c r="L3480" i="1" s="1"/>
  <c r="I3778" i="1"/>
  <c r="L3778" i="1" s="1"/>
  <c r="I3978" i="1"/>
  <c r="L3978" i="1" s="1"/>
  <c r="I3740" i="1"/>
  <c r="L3740" i="1" s="1"/>
  <c r="I3940" i="1"/>
  <c r="L3940" i="1" s="1"/>
  <c r="I3085" i="1"/>
  <c r="L3085" i="1" s="1"/>
  <c r="I3355" i="1"/>
  <c r="L3355" i="1" s="1"/>
  <c r="I3454" i="1"/>
  <c r="L3454" i="1" s="1"/>
  <c r="I3260" i="1"/>
  <c r="L3260" i="1" s="1"/>
  <c r="I3625" i="1"/>
  <c r="L3625" i="1" s="1"/>
  <c r="I3825" i="1"/>
  <c r="L3825" i="1" s="1"/>
  <c r="I3526" i="1"/>
  <c r="L3526" i="1" s="1"/>
  <c r="I3255" i="1"/>
  <c r="L3255" i="1" s="1"/>
  <c r="I3429" i="1"/>
  <c r="L3429" i="1" s="1"/>
  <c r="I3247" i="1"/>
  <c r="L3247" i="1" s="1"/>
  <c r="I3287" i="1"/>
  <c r="L3287" i="1" s="1"/>
  <c r="I3185" i="1"/>
  <c r="L3185" i="1" s="1"/>
  <c r="I3327" i="1"/>
  <c r="L3327" i="1" s="1"/>
  <c r="I3206" i="1"/>
  <c r="L3206" i="1" s="1"/>
  <c r="I3666" i="1"/>
  <c r="L3666" i="1" s="1"/>
  <c r="I3866" i="1"/>
  <c r="L3866" i="1" s="1"/>
  <c r="I3609" i="1"/>
  <c r="L3609" i="1" s="1"/>
  <c r="I3809" i="1"/>
  <c r="L3809" i="1" s="1"/>
  <c r="I3141" i="1"/>
  <c r="L3141" i="1" s="1"/>
  <c r="I3223" i="1"/>
  <c r="L3223" i="1" s="1"/>
  <c r="I2917" i="1"/>
  <c r="L2917" i="1" s="1"/>
  <c r="I2909" i="1"/>
  <c r="L2909" i="1" s="1"/>
  <c r="I3106" i="1"/>
  <c r="L3106" i="1" s="1"/>
  <c r="K3625" i="1" l="1"/>
  <c r="K3778" i="1"/>
  <c r="K3187" i="1"/>
  <c r="K3544" i="1"/>
  <c r="K3658" i="1"/>
  <c r="K3408" i="1"/>
  <c r="K3392" i="1"/>
  <c r="K3045" i="1"/>
  <c r="K3407" i="1"/>
  <c r="K3367" i="1"/>
  <c r="K3359" i="1"/>
  <c r="K3157" i="1"/>
  <c r="K3053" i="1"/>
  <c r="K3872" i="1"/>
  <c r="K3037" i="1"/>
  <c r="K3278" i="1"/>
  <c r="K3350" i="1"/>
  <c r="K3137" i="1"/>
  <c r="K3218" i="1"/>
  <c r="K3443" i="1"/>
  <c r="K3089" i="1"/>
  <c r="K3160" i="1"/>
  <c r="K3041" i="1"/>
  <c r="K3040" i="1"/>
  <c r="K3215" i="1"/>
  <c r="K3185" i="1"/>
  <c r="K3260" i="1"/>
  <c r="K3480" i="1"/>
  <c r="K3251" i="1"/>
  <c r="K3319" i="1"/>
  <c r="K3580" i="1"/>
  <c r="K3424" i="1"/>
  <c r="K3462" i="1"/>
  <c r="K3419" i="1"/>
  <c r="K3426" i="1"/>
  <c r="K3061" i="1"/>
  <c r="K3383" i="1"/>
  <c r="K3125" i="1"/>
  <c r="K3896" i="1"/>
  <c r="K3672" i="1"/>
  <c r="K3181" i="1"/>
  <c r="K3316" i="1"/>
  <c r="K2921" i="1"/>
  <c r="K3574" i="1"/>
  <c r="K3233" i="1"/>
  <c r="K3320" i="1"/>
  <c r="K3484" i="1"/>
  <c r="K3191" i="1"/>
  <c r="K3274" i="1"/>
  <c r="K3434" i="1"/>
  <c r="K3310" i="1"/>
  <c r="K3327" i="1"/>
  <c r="K3141" i="1"/>
  <c r="K3287" i="1"/>
  <c r="K3454" i="1"/>
  <c r="K3516" i="1"/>
  <c r="K3335" i="1"/>
  <c r="K3149" i="1"/>
  <c r="K3239" i="1"/>
  <c r="K3436" i="1"/>
  <c r="K3035" i="1"/>
  <c r="K3875" i="1"/>
  <c r="K3173" i="1"/>
  <c r="K3416" i="1"/>
  <c r="K2925" i="1"/>
  <c r="K3470" i="1"/>
  <c r="K3876" i="1"/>
  <c r="K3375" i="1"/>
  <c r="K3932" i="1"/>
  <c r="K3683" i="1"/>
  <c r="K2923" i="1"/>
  <c r="K3244" i="1"/>
  <c r="K3346" i="1"/>
  <c r="K3382" i="1"/>
  <c r="K3308" i="1"/>
  <c r="K3231" i="1"/>
  <c r="K3049" i="1"/>
  <c r="K3330" i="1"/>
  <c r="K3250" i="1"/>
  <c r="K3223" i="1"/>
  <c r="K3355" i="1"/>
  <c r="K3948" i="1"/>
  <c r="K3810" i="1"/>
  <c r="K3003" i="1"/>
  <c r="K3342" i="1"/>
  <c r="K3856" i="1"/>
  <c r="K3490" i="1"/>
  <c r="K3675" i="1"/>
  <c r="K3934" i="1"/>
  <c r="K3956" i="1"/>
  <c r="K3115" i="1"/>
  <c r="K3996" i="1"/>
  <c r="K3676" i="1"/>
  <c r="K3397" i="1"/>
  <c r="K3732" i="1"/>
  <c r="K3362" i="1"/>
  <c r="K3057" i="1"/>
  <c r="K3282" i="1"/>
  <c r="K3212" i="1"/>
  <c r="K3405" i="1"/>
  <c r="K3193" i="1"/>
  <c r="K3452" i="1"/>
  <c r="K3294" i="1"/>
  <c r="K3264" i="1"/>
  <c r="K3168" i="1"/>
  <c r="K3085" i="1"/>
  <c r="K3610" i="1"/>
  <c r="K3324" i="1"/>
  <c r="K3343" i="1"/>
  <c r="K3656" i="1"/>
  <c r="K3312" i="1"/>
  <c r="K3370" i="1"/>
  <c r="K3734" i="1"/>
  <c r="K3756" i="1"/>
  <c r="K3696" i="1"/>
  <c r="K3796" i="1"/>
  <c r="K3165" i="1"/>
  <c r="K3271" i="1"/>
  <c r="K3865" i="1"/>
  <c r="K3201" i="1"/>
  <c r="K3129" i="1"/>
  <c r="K3131" i="1"/>
  <c r="K3171" i="1"/>
  <c r="K3086" i="1"/>
  <c r="K3353" i="1"/>
  <c r="K3268" i="1"/>
  <c r="K3404" i="1"/>
  <c r="K3211" i="1"/>
  <c r="K2914" i="1"/>
  <c r="K3247" i="1"/>
  <c r="K3429" i="1"/>
  <c r="K3255" i="1"/>
  <c r="K3940" i="1"/>
  <c r="K3417" i="1"/>
  <c r="K3351" i="1"/>
  <c r="K3139" i="1"/>
  <c r="K3400" i="1"/>
  <c r="K3103" i="1"/>
  <c r="K3288" i="1"/>
  <c r="K3263" i="1"/>
  <c r="K3361" i="1"/>
  <c r="K3665" i="1"/>
  <c r="K3067" i="1"/>
  <c r="K3169" i="1"/>
  <c r="K3123" i="1"/>
  <c r="K3220" i="1"/>
  <c r="K2913" i="1"/>
  <c r="K3394" i="1"/>
  <c r="K2905" i="1"/>
  <c r="K3292" i="1"/>
  <c r="K3473" i="1"/>
  <c r="K3248" i="1"/>
  <c r="K3809" i="1"/>
  <c r="K3748" i="1"/>
  <c r="K3298" i="1"/>
  <c r="K3345" i="1"/>
  <c r="K3279" i="1"/>
  <c r="K3386" i="1"/>
  <c r="K3106" i="1"/>
  <c r="K3666" i="1"/>
  <c r="K3526" i="1"/>
  <c r="K3740" i="1"/>
  <c r="K3307" i="1"/>
  <c r="K3584" i="1"/>
  <c r="K3230" i="1"/>
  <c r="K3214" i="1"/>
  <c r="K3176" i="1"/>
  <c r="K3232" i="1"/>
  <c r="K3133" i="1"/>
  <c r="K3828" i="1"/>
  <c r="K3838" i="1"/>
  <c r="K3111" i="1"/>
  <c r="K3222" i="1"/>
  <c r="K3198" i="1"/>
  <c r="K3536" i="1"/>
  <c r="K3077" i="1"/>
  <c r="K3118" i="1"/>
  <c r="K3399" i="1"/>
  <c r="K3120" i="1"/>
  <c r="K3358" i="1"/>
  <c r="K2922" i="1"/>
  <c r="K3163" i="1"/>
  <c r="K3427" i="1"/>
  <c r="K3202" i="1"/>
  <c r="K3388" i="1"/>
  <c r="K3213" i="1"/>
  <c r="K2917" i="1"/>
  <c r="K3609" i="1"/>
  <c r="K3866" i="1"/>
  <c r="K3195" i="1"/>
  <c r="K2909" i="1"/>
  <c r="K3206" i="1"/>
  <c r="K3825" i="1"/>
  <c r="K3978" i="1"/>
  <c r="K3119" i="1"/>
  <c r="K3352" i="1"/>
  <c r="K3858" i="1"/>
  <c r="K3242" i="1"/>
  <c r="K3190" i="1"/>
  <c r="K3481" i="1"/>
  <c r="K3572" i="1"/>
  <c r="K3628" i="1"/>
  <c r="K3638" i="1"/>
  <c r="K3379" i="1"/>
  <c r="K3093" i="1"/>
  <c r="K3528" i="1"/>
  <c r="K3389" i="1"/>
  <c r="K3069" i="1"/>
  <c r="K3364" i="1"/>
  <c r="K3318" i="1"/>
  <c r="K3246" i="1"/>
  <c r="K3177" i="1"/>
  <c r="K3099" i="1"/>
  <c r="K3338" i="1"/>
  <c r="K3347" i="1"/>
  <c r="K3059" i="1"/>
  <c r="K3100" i="1"/>
  <c r="K3154" i="1"/>
  <c r="I3415" i="1"/>
  <c r="L3415" i="1" s="1"/>
  <c r="I3114" i="1"/>
  <c r="L3114" i="1" s="1"/>
  <c r="I3710" i="1"/>
  <c r="L3710" i="1" s="1"/>
  <c r="I3910" i="1"/>
  <c r="L3910" i="1" s="1"/>
  <c r="I3450" i="1"/>
  <c r="L3450" i="1" s="1"/>
  <c r="I3448" i="1"/>
  <c r="L3448" i="1" s="1"/>
  <c r="I3510" i="1"/>
  <c r="L3510" i="1" s="1"/>
  <c r="I3368" i="1"/>
  <c r="L3368" i="1" s="1"/>
  <c r="I3413" i="1"/>
  <c r="L3413" i="1" s="1"/>
  <c r="I3300" i="1"/>
  <c r="L3300" i="1" s="1"/>
  <c r="I3354" i="1"/>
  <c r="L3354" i="1" s="1"/>
  <c r="I3102" i="1"/>
  <c r="L3102" i="1" s="1"/>
  <c r="I3550" i="1"/>
  <c r="L3550" i="1" s="1"/>
  <c r="I3369" i="1"/>
  <c r="L3369" i="1" s="1"/>
  <c r="I3774" i="1"/>
  <c r="L3774" i="1" s="1"/>
  <c r="I3974" i="1"/>
  <c r="L3974" i="1" s="1"/>
  <c r="I3446" i="1"/>
  <c r="L3446" i="1" s="1"/>
  <c r="I3558" i="1"/>
  <c r="L3558" i="1" s="1"/>
  <c r="I3289" i="1"/>
  <c r="L3289" i="1" s="1"/>
  <c r="I3363" i="1"/>
  <c r="L3363" i="1" s="1"/>
  <c r="I3391" i="1"/>
  <c r="L3391" i="1" s="1"/>
  <c r="I3474" i="1"/>
  <c r="L3474" i="1" s="1"/>
  <c r="I3634" i="1"/>
  <c r="L3634" i="1" s="1"/>
  <c r="I3834" i="1"/>
  <c r="L3834" i="1" s="1"/>
  <c r="I3464" i="1"/>
  <c r="L3464" i="1" s="1"/>
  <c r="I3331" i="1"/>
  <c r="L3331" i="1" s="1"/>
  <c r="I3104" i="1"/>
  <c r="L3104" i="1" s="1"/>
  <c r="I3588" i="1"/>
  <c r="L3588" i="1" s="1"/>
  <c r="I3562" i="1"/>
  <c r="L3562" i="1" s="1"/>
  <c r="I3599" i="1"/>
  <c r="L3599" i="1" s="1"/>
  <c r="I3444" i="1"/>
  <c r="L3444" i="1" s="1"/>
  <c r="I3418" i="1"/>
  <c r="L3418" i="1" s="1"/>
  <c r="I3412" i="1"/>
  <c r="L3412" i="1" s="1"/>
  <c r="I3377" i="1"/>
  <c r="L3377" i="1" s="1"/>
  <c r="I3582" i="1"/>
  <c r="L3582" i="1" s="1"/>
  <c r="I3393" i="1"/>
  <c r="L3393" i="1" s="1"/>
  <c r="I3708" i="1"/>
  <c r="L3708" i="1" s="1"/>
  <c r="I3908" i="1"/>
  <c r="L3908" i="1" s="1"/>
  <c r="I3530" i="1"/>
  <c r="L3530" i="1" s="1"/>
  <c r="I3113" i="1"/>
  <c r="L3113" i="1" s="1"/>
  <c r="I3508" i="1"/>
  <c r="L3508" i="1" s="1"/>
  <c r="I3827" i="1"/>
  <c r="L3827" i="1" s="1"/>
  <c r="I3627" i="1"/>
  <c r="L3627" i="1" s="1"/>
  <c r="I3249" i="1"/>
  <c r="L3249" i="1" s="1"/>
  <c r="I3402" i="1"/>
  <c r="L3402" i="1" s="1"/>
  <c r="I3411" i="1"/>
  <c r="L3411" i="1" s="1"/>
  <c r="I3401" i="1"/>
  <c r="L3401" i="1" s="1"/>
  <c r="I3564" i="1"/>
  <c r="L3564" i="1" s="1"/>
  <c r="I3518" i="1"/>
  <c r="L3518" i="1" s="1"/>
  <c r="I3482" i="1"/>
  <c r="L3482" i="1" s="1"/>
  <c r="I3121" i="1"/>
  <c r="L3121" i="1" s="1"/>
  <c r="I3433" i="1"/>
  <c r="L3433" i="1" s="1"/>
  <c r="I3371" i="1"/>
  <c r="L3371" i="1" s="1"/>
  <c r="I3605" i="1"/>
  <c r="L3605" i="1" s="1"/>
  <c r="I3805" i="1"/>
  <c r="L3805" i="1" s="1"/>
  <c r="I3684" i="1"/>
  <c r="L3684" i="1" s="1"/>
  <c r="I3553" i="1"/>
  <c r="L3553" i="1" s="1"/>
  <c r="I3322" i="1"/>
  <c r="L3322" i="1" s="1"/>
  <c r="I3431" i="1"/>
  <c r="L3431" i="1" s="1"/>
  <c r="I3468" i="1"/>
  <c r="L3468" i="1" s="1"/>
  <c r="I3547" i="1"/>
  <c r="L3547" i="1" s="1"/>
  <c r="I3259" i="1"/>
  <c r="L3259" i="1" s="1"/>
  <c r="I3321" i="1"/>
  <c r="L3321" i="1" s="1"/>
  <c r="I3643" i="1"/>
  <c r="L3643" i="1" s="1"/>
  <c r="I3843" i="1"/>
  <c r="L3843" i="1" s="1"/>
  <c r="I3122" i="1"/>
  <c r="L3122" i="1" s="1"/>
  <c r="I3105" i="1"/>
  <c r="L3105" i="1" s="1"/>
  <c r="I3257" i="1"/>
  <c r="L3257" i="1" s="1"/>
  <c r="I3329" i="1"/>
  <c r="L3329" i="1" s="1"/>
  <c r="I3337" i="1"/>
  <c r="L3337" i="1" s="1"/>
  <c r="I3546" i="1"/>
  <c r="L3546" i="1" s="1"/>
  <c r="I3520" i="1"/>
  <c r="L3520" i="1" s="1"/>
  <c r="I3594" i="1"/>
  <c r="L3594" i="1" s="1"/>
  <c r="I3538" i="1"/>
  <c r="L3538" i="1" s="1"/>
  <c r="I3360" i="1"/>
  <c r="L3360" i="1" s="1"/>
  <c r="I3241" i="1"/>
  <c r="L3241" i="1" s="1"/>
  <c r="I3240" i="1"/>
  <c r="L3240" i="1" s="1"/>
  <c r="I3673" i="1"/>
  <c r="L3673" i="1" s="1"/>
  <c r="I3873" i="1"/>
  <c r="L3873" i="1" s="1"/>
  <c r="I3267" i="1"/>
  <c r="L3267" i="1" s="1"/>
  <c r="I3323" i="1"/>
  <c r="L3323" i="1" s="1"/>
  <c r="I3420" i="1"/>
  <c r="L3420" i="1" s="1"/>
  <c r="I3286" i="1"/>
  <c r="L3286" i="1" s="1"/>
  <c r="I3652" i="1"/>
  <c r="L3652" i="1" s="1"/>
  <c r="I3852" i="1"/>
  <c r="L3852" i="1" s="1"/>
  <c r="I3604" i="1"/>
  <c r="L3604" i="1" s="1"/>
  <c r="I3804" i="1"/>
  <c r="L3804" i="1" s="1"/>
  <c r="I3385" i="1"/>
  <c r="L3385" i="1" s="1"/>
  <c r="I3629" i="1"/>
  <c r="L3629" i="1" s="1"/>
  <c r="I3829" i="1"/>
  <c r="L3829" i="1" s="1"/>
  <c r="I3726" i="1"/>
  <c r="L3726" i="1" s="1"/>
  <c r="I3926" i="1"/>
  <c r="L3926" i="1" s="1"/>
  <c r="I3617" i="1"/>
  <c r="L3617" i="1" s="1"/>
  <c r="I3817" i="1"/>
  <c r="L3817" i="1" s="1"/>
  <c r="I3552" i="1"/>
  <c r="L3552" i="1" s="1"/>
  <c r="I3519" i="1"/>
  <c r="L3519" i="1" s="1"/>
  <c r="I3203" i="1"/>
  <c r="L3203" i="1" s="1"/>
  <c r="I3430" i="1"/>
  <c r="L3430" i="1" s="1"/>
  <c r="I3439" i="1"/>
  <c r="L3439" i="1" s="1"/>
  <c r="I3545" i="1"/>
  <c r="L3545" i="1" s="1"/>
  <c r="I3608" i="1"/>
  <c r="L3608" i="1" s="1"/>
  <c r="I3808" i="1"/>
  <c r="L3808" i="1" s="1"/>
  <c r="I3376" i="1"/>
  <c r="L3376" i="1" s="1"/>
  <c r="I3662" i="1"/>
  <c r="L3662" i="1" s="1"/>
  <c r="I3862" i="1"/>
  <c r="L3862" i="1" s="1"/>
  <c r="I3339" i="1"/>
  <c r="L3339" i="1" s="1"/>
  <c r="I3479" i="1"/>
  <c r="L3479" i="1" s="1"/>
  <c r="I3607" i="1"/>
  <c r="L3607" i="1" s="1"/>
  <c r="I3807" i="1"/>
  <c r="L3807" i="1" s="1"/>
  <c r="I3890" i="1"/>
  <c r="L3890" i="1" s="1"/>
  <c r="I3567" i="1"/>
  <c r="L3567" i="1" s="1"/>
  <c r="I3712" i="1"/>
  <c r="L3712" i="1" s="1"/>
  <c r="I3912" i="1"/>
  <c r="L3912" i="1" s="1"/>
  <c r="I3583" i="1"/>
  <c r="L3583" i="1" s="1"/>
  <c r="I3357" i="1"/>
  <c r="L3357" i="1" s="1"/>
  <c r="I3422" i="1"/>
  <c r="L3422" i="1" s="1"/>
  <c r="I3365" i="1"/>
  <c r="L3365" i="1" s="1"/>
  <c r="I3728" i="1"/>
  <c r="L3728" i="1" s="1"/>
  <c r="I3928" i="1"/>
  <c r="L3928" i="1" s="1"/>
  <c r="I3575" i="1"/>
  <c r="L3575" i="1" s="1"/>
  <c r="I3561" i="1"/>
  <c r="L3561" i="1" s="1"/>
  <c r="I3237" i="1"/>
  <c r="L3237" i="1" s="1"/>
  <c r="I3277" i="1"/>
  <c r="L3277" i="1" s="1"/>
  <c r="I3690" i="1"/>
  <c r="L3690" i="1" s="1"/>
  <c r="I3512" i="1"/>
  <c r="L3512" i="1" s="1"/>
  <c r="I3297" i="1"/>
  <c r="L3297" i="1" s="1"/>
  <c r="I3423" i="1"/>
  <c r="L3423" i="1" s="1"/>
  <c r="I3341" i="1"/>
  <c r="L3341" i="1" s="1"/>
  <c r="I3406" i="1"/>
  <c r="L3406" i="1" s="1"/>
  <c r="I3654" i="1"/>
  <c r="L3654" i="1" s="1"/>
  <c r="I3854" i="1"/>
  <c r="L3854" i="1" s="1"/>
  <c r="I3680" i="1"/>
  <c r="L3680" i="1" s="1"/>
  <c r="I3349" i="1"/>
  <c r="L3349" i="1" s="1"/>
  <c r="I3524" i="1"/>
  <c r="L3524" i="1" s="1"/>
  <c r="I3542" i="1"/>
  <c r="L3542" i="1" s="1"/>
  <c r="I3414" i="1"/>
  <c r="L3414" i="1" s="1"/>
  <c r="I3333" i="1"/>
  <c r="L3333" i="1" s="1"/>
  <c r="I3600" i="1"/>
  <c r="L3600" i="1" s="1"/>
  <c r="I3616" i="1"/>
  <c r="L3616" i="1" s="1"/>
  <c r="I3816" i="1"/>
  <c r="L3816" i="1" s="1"/>
  <c r="I3491" i="1"/>
  <c r="L3491" i="1" s="1"/>
  <c r="I3325" i="1"/>
  <c r="L3325" i="1" s="1"/>
  <c r="I3253" i="1"/>
  <c r="L3253" i="1" s="1"/>
  <c r="I3597" i="1"/>
  <c r="L3597" i="1" s="1"/>
  <c r="I3736" i="1"/>
  <c r="L3736" i="1" s="1"/>
  <c r="I3936" i="1"/>
  <c r="L3936" i="1" s="1"/>
  <c r="I3381" i="1"/>
  <c r="L3381" i="1" s="1"/>
  <c r="I3269" i="1"/>
  <c r="L3269" i="1" s="1"/>
  <c r="I3498" i="1"/>
  <c r="L3498" i="1" s="1"/>
  <c r="I3235" i="1"/>
  <c r="L3235" i="1" s="1"/>
  <c r="I3579" i="1"/>
  <c r="L3579" i="1" s="1"/>
  <c r="I3303" i="1"/>
  <c r="L3303" i="1" s="1"/>
  <c r="I3117" i="1"/>
  <c r="L3117" i="1" s="1"/>
  <c r="I3527" i="1"/>
  <c r="L3527" i="1" s="1"/>
  <c r="I3487" i="1"/>
  <c r="L3487" i="1" s="1"/>
  <c r="I3455" i="1"/>
  <c r="L3455" i="1" s="1"/>
  <c r="I3555" i="1"/>
  <c r="L3555" i="1" s="1"/>
  <c r="I3716" i="1"/>
  <c r="L3716" i="1" s="1"/>
  <c r="I3916" i="1"/>
  <c r="L3916" i="1" s="1"/>
  <c r="I3535" i="1"/>
  <c r="L3535" i="1" s="1"/>
  <c r="I3784" i="1"/>
  <c r="L3784" i="1" s="1"/>
  <c r="I3984" i="1"/>
  <c r="L3984" i="1" s="1"/>
  <c r="I3395" i="1"/>
  <c r="L3395" i="1" s="1"/>
  <c r="I3543" i="1"/>
  <c r="L3543" i="1" s="1"/>
  <c r="I3442" i="1"/>
  <c r="L3442" i="1" s="1"/>
  <c r="I3624" i="1"/>
  <c r="L3624" i="1" s="1"/>
  <c r="I3824" i="1"/>
  <c r="L3824" i="1" s="1"/>
  <c r="I3907" i="1"/>
  <c r="L3907" i="1" s="1"/>
  <c r="I3390" i="1"/>
  <c r="L3390" i="1" s="1"/>
  <c r="I3432" i="1"/>
  <c r="L3432" i="1" s="1"/>
  <c r="I3245" i="1"/>
  <c r="L3245" i="1" s="1"/>
  <c r="I3772" i="1"/>
  <c r="L3772" i="1" s="1"/>
  <c r="I3972" i="1"/>
  <c r="L3972" i="1" s="1"/>
  <c r="I3626" i="1"/>
  <c r="L3626" i="1" s="1"/>
  <c r="I3826" i="1"/>
  <c r="L3826" i="1" s="1"/>
  <c r="I3559" i="1"/>
  <c r="L3559" i="1" s="1"/>
  <c r="I3488" i="1"/>
  <c r="L3488" i="1" s="1"/>
  <c r="I3463" i="1"/>
  <c r="L3463" i="1" s="1"/>
  <c r="I3471" i="1"/>
  <c r="L3471" i="1" s="1"/>
  <c r="I3589" i="1"/>
  <c r="L3589" i="1" s="1"/>
  <c r="I3306" i="1"/>
  <c r="L3306" i="1" s="1"/>
  <c r="I3507" i="1"/>
  <c r="L3507" i="1" s="1"/>
  <c r="I3101" i="1"/>
  <c r="L3101" i="1" s="1"/>
  <c r="I3311" i="1"/>
  <c r="L3311" i="1" s="1"/>
  <c r="I3883" i="1"/>
  <c r="L3883" i="1" s="1"/>
  <c r="I3447" i="1"/>
  <c r="L3447" i="1" s="1"/>
  <c r="I3460" i="1"/>
  <c r="L3460" i="1" s="1"/>
  <c r="I3285" i="1"/>
  <c r="L3285" i="1" s="1"/>
  <c r="I3451" i="1"/>
  <c r="L3451" i="1" s="1"/>
  <c r="I3744" i="1"/>
  <c r="L3744" i="1" s="1"/>
  <c r="I3944" i="1"/>
  <c r="L3944" i="1" s="1"/>
  <c r="I3780" i="1"/>
  <c r="L3780" i="1" s="1"/>
  <c r="I3980" i="1"/>
  <c r="L3980" i="1" s="1"/>
  <c r="I3636" i="1"/>
  <c r="L3636" i="1" s="1"/>
  <c r="I3836" i="1"/>
  <c r="L3836" i="1" s="1"/>
  <c r="I3551" i="1"/>
  <c r="L3551" i="1" s="1"/>
  <c r="I3592" i="1"/>
  <c r="L3592" i="1" s="1"/>
  <c r="I3681" i="1"/>
  <c r="L3681" i="1" s="1"/>
  <c r="I3619" i="1"/>
  <c r="L3619" i="1" s="1"/>
  <c r="I3819" i="1"/>
  <c r="L3819" i="1" s="1"/>
  <c r="I3570" i="1"/>
  <c r="L3570" i="1" s="1"/>
  <c r="I3373" i="1"/>
  <c r="L3373" i="1" s="1"/>
  <c r="I3261" i="1"/>
  <c r="L3261" i="1" s="1"/>
  <c r="I3586" i="1"/>
  <c r="L3586" i="1" s="1"/>
  <c r="I3670" i="1"/>
  <c r="L3670" i="1" s="1"/>
  <c r="I3870" i="1"/>
  <c r="L3870" i="1" s="1"/>
  <c r="I3515" i="1"/>
  <c r="L3515" i="1" s="1"/>
  <c r="I3293" i="1"/>
  <c r="L3293" i="1" s="1"/>
  <c r="I3398" i="1"/>
  <c r="L3398" i="1" s="1"/>
  <c r="I3478" i="1"/>
  <c r="L3478" i="1" s="1"/>
  <c r="I3295" i="1"/>
  <c r="L3295" i="1" s="1"/>
  <c r="I3109" i="1"/>
  <c r="L3109" i="1" s="1"/>
  <c r="I3387" i="1"/>
  <c r="L3387" i="1" s="1"/>
  <c r="I3315" i="1"/>
  <c r="L3315" i="1" s="1"/>
  <c r="K3586" i="1" l="1"/>
  <c r="K3772" i="1"/>
  <c r="K3455" i="1"/>
  <c r="K3269" i="1"/>
  <c r="K3816" i="1"/>
  <c r="K3680" i="1"/>
  <c r="K3690" i="1"/>
  <c r="K3422" i="1"/>
  <c r="K3607" i="1"/>
  <c r="K3545" i="1"/>
  <c r="K3926" i="1"/>
  <c r="K3652" i="1"/>
  <c r="K3241" i="1"/>
  <c r="K3257" i="1"/>
  <c r="K3468" i="1"/>
  <c r="K3433" i="1"/>
  <c r="K3249" i="1"/>
  <c r="K3393" i="1"/>
  <c r="K3588" i="1"/>
  <c r="K3363" i="1"/>
  <c r="K3102" i="1"/>
  <c r="K3910" i="1"/>
  <c r="K3819" i="1"/>
  <c r="K3551" i="1"/>
  <c r="K3295" i="1"/>
  <c r="K3836" i="1"/>
  <c r="K3395" i="1"/>
  <c r="K3381" i="1"/>
  <c r="K3616" i="1"/>
  <c r="K3854" i="1"/>
  <c r="K3277" i="1"/>
  <c r="K3357" i="1"/>
  <c r="K3479" i="1"/>
  <c r="K3439" i="1"/>
  <c r="K3726" i="1"/>
  <c r="K3286" i="1"/>
  <c r="K3360" i="1"/>
  <c r="K3105" i="1"/>
  <c r="K3431" i="1"/>
  <c r="K3121" i="1"/>
  <c r="K3627" i="1"/>
  <c r="K3582" i="1"/>
  <c r="K3104" i="1"/>
  <c r="K3289" i="1"/>
  <c r="K3354" i="1"/>
  <c r="K3710" i="1"/>
  <c r="K3387" i="1"/>
  <c r="K3589" i="1"/>
  <c r="K3261" i="1"/>
  <c r="K3471" i="1"/>
  <c r="K3487" i="1"/>
  <c r="K3478" i="1"/>
  <c r="K3373" i="1"/>
  <c r="K3636" i="1"/>
  <c r="K3447" i="1"/>
  <c r="K3463" i="1"/>
  <c r="K3432" i="1"/>
  <c r="K3984" i="1"/>
  <c r="K3527" i="1"/>
  <c r="K3936" i="1"/>
  <c r="K3600" i="1"/>
  <c r="K3654" i="1"/>
  <c r="K3237" i="1"/>
  <c r="K3583" i="1"/>
  <c r="K3339" i="1"/>
  <c r="K3430" i="1"/>
  <c r="K3829" i="1"/>
  <c r="K3420" i="1"/>
  <c r="K3538" i="1"/>
  <c r="K3122" i="1"/>
  <c r="K3322" i="1"/>
  <c r="K3482" i="1"/>
  <c r="K3827" i="1"/>
  <c r="K3377" i="1"/>
  <c r="K3331" i="1"/>
  <c r="K3558" i="1"/>
  <c r="K3300" i="1"/>
  <c r="K3114" i="1"/>
  <c r="K3109" i="1"/>
  <c r="K3285" i="1"/>
  <c r="K3543" i="1"/>
  <c r="K3460" i="1"/>
  <c r="K3245" i="1"/>
  <c r="K3398" i="1"/>
  <c r="K3570" i="1"/>
  <c r="K3980" i="1"/>
  <c r="K3883" i="1"/>
  <c r="K3488" i="1"/>
  <c r="K3390" i="1"/>
  <c r="K3784" i="1"/>
  <c r="K3117" i="1"/>
  <c r="K3736" i="1"/>
  <c r="K3333" i="1"/>
  <c r="K3406" i="1"/>
  <c r="K3561" i="1"/>
  <c r="K3912" i="1"/>
  <c r="K3862" i="1"/>
  <c r="K3203" i="1"/>
  <c r="K3629" i="1"/>
  <c r="K3323" i="1"/>
  <c r="K3594" i="1"/>
  <c r="K3843" i="1"/>
  <c r="K3553" i="1"/>
  <c r="K3518" i="1"/>
  <c r="K3508" i="1"/>
  <c r="K3412" i="1"/>
  <c r="K3464" i="1"/>
  <c r="K3446" i="1"/>
  <c r="K3413" i="1"/>
  <c r="K3415" i="1"/>
  <c r="K3293" i="1"/>
  <c r="K3311" i="1"/>
  <c r="K3907" i="1"/>
  <c r="K3535" i="1"/>
  <c r="K3303" i="1"/>
  <c r="K3597" i="1"/>
  <c r="K3414" i="1"/>
  <c r="K3341" i="1"/>
  <c r="K3575" i="1"/>
  <c r="K3712" i="1"/>
  <c r="K3662" i="1"/>
  <c r="K3519" i="1"/>
  <c r="K3385" i="1"/>
  <c r="K3267" i="1"/>
  <c r="K3520" i="1"/>
  <c r="K3643" i="1"/>
  <c r="K3684" i="1"/>
  <c r="K3564" i="1"/>
  <c r="K3113" i="1"/>
  <c r="K3418" i="1"/>
  <c r="K3834" i="1"/>
  <c r="K3974" i="1"/>
  <c r="K3368" i="1"/>
  <c r="K3559" i="1"/>
  <c r="K3101" i="1"/>
  <c r="K3824" i="1"/>
  <c r="K3916" i="1"/>
  <c r="K3253" i="1"/>
  <c r="K3542" i="1"/>
  <c r="K3423" i="1"/>
  <c r="K3928" i="1"/>
  <c r="K3567" i="1"/>
  <c r="K3376" i="1"/>
  <c r="K3552" i="1"/>
  <c r="K3804" i="1"/>
  <c r="K3873" i="1"/>
  <c r="K3546" i="1"/>
  <c r="K3321" i="1"/>
  <c r="K3805" i="1"/>
  <c r="K3401" i="1"/>
  <c r="K3530" i="1"/>
  <c r="K3444" i="1"/>
  <c r="K3634" i="1"/>
  <c r="K3774" i="1"/>
  <c r="K3510" i="1"/>
  <c r="K3780" i="1"/>
  <c r="K3515" i="1"/>
  <c r="K3619" i="1"/>
  <c r="K3944" i="1"/>
  <c r="K3826" i="1"/>
  <c r="K3579" i="1"/>
  <c r="K3315" i="1"/>
  <c r="K3870" i="1"/>
  <c r="K3681" i="1"/>
  <c r="K3744" i="1"/>
  <c r="K3507" i="1"/>
  <c r="K3626" i="1"/>
  <c r="K3624" i="1"/>
  <c r="K3716" i="1"/>
  <c r="K3235" i="1"/>
  <c r="K3325" i="1"/>
  <c r="K3524" i="1"/>
  <c r="K3297" i="1"/>
  <c r="K3728" i="1"/>
  <c r="K3890" i="1"/>
  <c r="K3808" i="1"/>
  <c r="K3817" i="1"/>
  <c r="K3604" i="1"/>
  <c r="K3673" i="1"/>
  <c r="K3337" i="1"/>
  <c r="K3259" i="1"/>
  <c r="K3605" i="1"/>
  <c r="K3411" i="1"/>
  <c r="K3908" i="1"/>
  <c r="K3599" i="1"/>
  <c r="K3474" i="1"/>
  <c r="K3369" i="1"/>
  <c r="K3448" i="1"/>
  <c r="K3670" i="1"/>
  <c r="K3592" i="1"/>
  <c r="K3451" i="1"/>
  <c r="K3306" i="1"/>
  <c r="K3972" i="1"/>
  <c r="K3442" i="1"/>
  <c r="K3555" i="1"/>
  <c r="K3498" i="1"/>
  <c r="K3491" i="1"/>
  <c r="K3349" i="1"/>
  <c r="K3512" i="1"/>
  <c r="K3365" i="1"/>
  <c r="K3807" i="1"/>
  <c r="K3608" i="1"/>
  <c r="K3617" i="1"/>
  <c r="K3852" i="1"/>
  <c r="K3240" i="1"/>
  <c r="K3329" i="1"/>
  <c r="K3547" i="1"/>
  <c r="K3371" i="1"/>
  <c r="K3402" i="1"/>
  <c r="K3708" i="1"/>
  <c r="K3562" i="1"/>
  <c r="K3391" i="1"/>
  <c r="K3550" i="1"/>
  <c r="K3450" i="1"/>
  <c r="I3554" i="1"/>
  <c r="L3554" i="1" s="1"/>
  <c r="I3500" i="1"/>
  <c r="L3500" i="1" s="1"/>
  <c r="I3648" i="1"/>
  <c r="L3648" i="1" s="1"/>
  <c r="I3848" i="1"/>
  <c r="L3848" i="1" s="1"/>
  <c r="I3302" i="1"/>
  <c r="L3302" i="1" s="1"/>
  <c r="I3613" i="1"/>
  <c r="L3613" i="1" s="1"/>
  <c r="I3813" i="1"/>
  <c r="L3813" i="1" s="1"/>
  <c r="I3650" i="1"/>
  <c r="L3650" i="1" s="1"/>
  <c r="I3850" i="1"/>
  <c r="L3850" i="1" s="1"/>
  <c r="I3514" i="1"/>
  <c r="L3514" i="1" s="1"/>
  <c r="I3314" i="1"/>
  <c r="L3314" i="1" s="1"/>
  <c r="I3568" i="1"/>
  <c r="L3568" i="1" s="1"/>
  <c r="I3615" i="1"/>
  <c r="L3615" i="1" s="1"/>
  <c r="I3815" i="1"/>
  <c r="L3815" i="1" s="1"/>
  <c r="I3946" i="1"/>
  <c r="L3946" i="1" s="1"/>
  <c r="I3746" i="1"/>
  <c r="L3746" i="1" s="1"/>
  <c r="I3529" i="1"/>
  <c r="L3529" i="1" s="1"/>
  <c r="I3521" i="1"/>
  <c r="L3521" i="1" s="1"/>
  <c r="I3522" i="1"/>
  <c r="L3522" i="1" s="1"/>
  <c r="I3682" i="1"/>
  <c r="L3682" i="1" s="1"/>
  <c r="I3611" i="1"/>
  <c r="L3611" i="1" s="1"/>
  <c r="I3811" i="1"/>
  <c r="L3811" i="1" s="1"/>
  <c r="I3577" i="1"/>
  <c r="L3577" i="1" s="1"/>
  <c r="I3799" i="1"/>
  <c r="L3799" i="1" s="1"/>
  <c r="I3999" i="1"/>
  <c r="L3999" i="1" s="1"/>
  <c r="I3674" i="1"/>
  <c r="L3674" i="1" s="1"/>
  <c r="I3874" i="1"/>
  <c r="L3874" i="1" s="1"/>
  <c r="I3299" i="1"/>
  <c r="L3299" i="1" s="1"/>
  <c r="I3494" i="1"/>
  <c r="L3494" i="1" s="1"/>
  <c r="I3758" i="1"/>
  <c r="L3758" i="1" s="1"/>
  <c r="I3958" i="1"/>
  <c r="L3958" i="1" s="1"/>
  <c r="I3620" i="1"/>
  <c r="L3620" i="1" s="1"/>
  <c r="I3820" i="1"/>
  <c r="L3820" i="1" s="1"/>
  <c r="I3440" i="1"/>
  <c r="L3440" i="1" s="1"/>
  <c r="I3560" i="1"/>
  <c r="L3560" i="1" s="1"/>
  <c r="I3457" i="1"/>
  <c r="L3457" i="1" s="1"/>
  <c r="I3747" i="1"/>
  <c r="L3747" i="1" s="1"/>
  <c r="I3947" i="1"/>
  <c r="L3947" i="1" s="1"/>
  <c r="I3571" i="1"/>
  <c r="L3571" i="1" s="1"/>
  <c r="I3718" i="1"/>
  <c r="L3718" i="1" s="1"/>
  <c r="I3918" i="1"/>
  <c r="L3918" i="1" s="1"/>
  <c r="I3513" i="1"/>
  <c r="L3513" i="1" s="1"/>
  <c r="I3612" i="1"/>
  <c r="L3612" i="1" s="1"/>
  <c r="I3812" i="1"/>
  <c r="L3812" i="1" s="1"/>
  <c r="I3762" i="1"/>
  <c r="L3762" i="1" s="1"/>
  <c r="I3962" i="1"/>
  <c r="L3962" i="1" s="1"/>
  <c r="I3591" i="1"/>
  <c r="L3591" i="1" s="1"/>
  <c r="I3753" i="1"/>
  <c r="L3753" i="1" s="1"/>
  <c r="I3953" i="1"/>
  <c r="L3953" i="1" s="1"/>
  <c r="I3313" i="1"/>
  <c r="L3313" i="1" s="1"/>
  <c r="I3492" i="1"/>
  <c r="L3492" i="1" s="1"/>
  <c r="I3664" i="1"/>
  <c r="L3664" i="1" s="1"/>
  <c r="I3864" i="1"/>
  <c r="L3864" i="1" s="1"/>
  <c r="I3304" i="1"/>
  <c r="L3304" i="1" s="1"/>
  <c r="I3738" i="1"/>
  <c r="L3738" i="1" s="1"/>
  <c r="I3938" i="1"/>
  <c r="L3938" i="1" s="1"/>
  <c r="I3720" i="1"/>
  <c r="L3720" i="1" s="1"/>
  <c r="I3920" i="1"/>
  <c r="L3920" i="1" s="1"/>
  <c r="I3668" i="1"/>
  <c r="L3668" i="1" s="1"/>
  <c r="I3868" i="1"/>
  <c r="L3868" i="1" s="1"/>
  <c r="I3884" i="1"/>
  <c r="L3884" i="1" s="1"/>
  <c r="I3633" i="1"/>
  <c r="L3633" i="1" s="1"/>
  <c r="I3833" i="1"/>
  <c r="L3833" i="1" s="1"/>
  <c r="I3764" i="1"/>
  <c r="L3764" i="1" s="1"/>
  <c r="I3964" i="1"/>
  <c r="L3964" i="1" s="1"/>
  <c r="I3602" i="1"/>
  <c r="L3602" i="1" s="1"/>
  <c r="I3593" i="1"/>
  <c r="L3593" i="1" s="1"/>
  <c r="I3618" i="1"/>
  <c r="L3618" i="1" s="1"/>
  <c r="I3818" i="1"/>
  <c r="L3818" i="1" s="1"/>
  <c r="I3788" i="1"/>
  <c r="L3788" i="1" s="1"/>
  <c r="I3988" i="1"/>
  <c r="L3988" i="1" s="1"/>
  <c r="I3569" i="1"/>
  <c r="L3569" i="1" s="1"/>
  <c r="I3305" i="1"/>
  <c r="L3305" i="1" s="1"/>
  <c r="I3563" i="1"/>
  <c r="L3563" i="1" s="1"/>
  <c r="I3486" i="1"/>
  <c r="L3486" i="1" s="1"/>
  <c r="I3441" i="1"/>
  <c r="L3441" i="1" s="1"/>
  <c r="I3794" i="1"/>
  <c r="L3794" i="1" s="1"/>
  <c r="I3994" i="1"/>
  <c r="L3994" i="1" s="1"/>
  <c r="I3537" i="1"/>
  <c r="L3537" i="1" s="1"/>
  <c r="I3459" i="1"/>
  <c r="L3459" i="1" s="1"/>
  <c r="I3631" i="1"/>
  <c r="L3631" i="1" s="1"/>
  <c r="I3831" i="1"/>
  <c r="L3831" i="1" s="1"/>
  <c r="I3601" i="1"/>
  <c r="L3601" i="1" s="1"/>
  <c r="I3449" i="1"/>
  <c r="L3449" i="1" s="1"/>
  <c r="I3730" i="1"/>
  <c r="L3730" i="1" s="1"/>
  <c r="I3930" i="1"/>
  <c r="L3930" i="1" s="1"/>
  <c r="I3782" i="1"/>
  <c r="L3782" i="1" s="1"/>
  <c r="I3982" i="1"/>
  <c r="L3982" i="1" s="1"/>
  <c r="I3644" i="1"/>
  <c r="L3644" i="1" s="1"/>
  <c r="I3844" i="1"/>
  <c r="L3844" i="1" s="1"/>
  <c r="I3531" i="1"/>
  <c r="L3531" i="1" s="1"/>
  <c r="I3489" i="1"/>
  <c r="L3489" i="1" s="1"/>
  <c r="I3750" i="1"/>
  <c r="L3750" i="1" s="1"/>
  <c r="I3950" i="1"/>
  <c r="L3950" i="1" s="1"/>
  <c r="I3523" i="1"/>
  <c r="L3523" i="1" s="1"/>
  <c r="I3467" i="1"/>
  <c r="L3467" i="1" s="1"/>
  <c r="I3646" i="1"/>
  <c r="L3646" i="1" s="1"/>
  <c r="I3846" i="1"/>
  <c r="L3846" i="1" s="1"/>
  <c r="I3770" i="1"/>
  <c r="L3770" i="1" s="1"/>
  <c r="I3970" i="1"/>
  <c r="L3970" i="1" s="1"/>
  <c r="I3751" i="1"/>
  <c r="L3751" i="1" s="1"/>
  <c r="I3951" i="1"/>
  <c r="L3951" i="1" s="1"/>
  <c r="I3671" i="1"/>
  <c r="L3671" i="1" s="1"/>
  <c r="I3871" i="1"/>
  <c r="L3871" i="1" s="1"/>
  <c r="I3590" i="1"/>
  <c r="L3590" i="1" s="1"/>
  <c r="I3743" i="1"/>
  <c r="L3743" i="1" s="1"/>
  <c r="I3943" i="1"/>
  <c r="L3943" i="1" s="1"/>
  <c r="I3735" i="1"/>
  <c r="L3735" i="1" s="1"/>
  <c r="I3935" i="1"/>
  <c r="L3935" i="1" s="1"/>
  <c r="I3655" i="1"/>
  <c r="L3655" i="1" s="1"/>
  <c r="I3855" i="1"/>
  <c r="L3855" i="1" s="1"/>
  <c r="I3581" i="1"/>
  <c r="L3581" i="1" s="1"/>
  <c r="I3453" i="1"/>
  <c r="L3453" i="1" s="1"/>
  <c r="I3898" i="1"/>
  <c r="L3898" i="1" s="1"/>
  <c r="I3880" i="1"/>
  <c r="L3880" i="1" s="1"/>
  <c r="I3517" i="1"/>
  <c r="L3517" i="1" s="1"/>
  <c r="I3541" i="1"/>
  <c r="L3541" i="1" s="1"/>
  <c r="I3477" i="1"/>
  <c r="L3477" i="1" s="1"/>
  <c r="I3775" i="1"/>
  <c r="L3775" i="1" s="1"/>
  <c r="I3975" i="1"/>
  <c r="L3975" i="1" s="1"/>
  <c r="I3403" i="1"/>
  <c r="L3403" i="1" s="1"/>
  <c r="I3979" i="1"/>
  <c r="L3979" i="1" s="1"/>
  <c r="I3779" i="1"/>
  <c r="L3779" i="1" s="1"/>
  <c r="I3698" i="1"/>
  <c r="L3698" i="1" s="1"/>
  <c r="I3317" i="1"/>
  <c r="L3317" i="1" s="1"/>
  <c r="I3497" i="1"/>
  <c r="L3497" i="1" s="1"/>
  <c r="I3647" i="1"/>
  <c r="L3647" i="1" s="1"/>
  <c r="I3847" i="1"/>
  <c r="L3847" i="1" s="1"/>
  <c r="I3445" i="1"/>
  <c r="L3445" i="1" s="1"/>
  <c r="I3906" i="1"/>
  <c r="L3906" i="1" s="1"/>
  <c r="I3533" i="1"/>
  <c r="L3533" i="1" s="1"/>
  <c r="I3724" i="1"/>
  <c r="L3724" i="1" s="1"/>
  <c r="I3924" i="1"/>
  <c r="L3924" i="1" s="1"/>
  <c r="I3623" i="1"/>
  <c r="L3623" i="1" s="1"/>
  <c r="I3823" i="1"/>
  <c r="L3823" i="1" s="1"/>
  <c r="I3557" i="1"/>
  <c r="L3557" i="1" s="1"/>
  <c r="I3767" i="1"/>
  <c r="L3767" i="1" s="1"/>
  <c r="I3967" i="1"/>
  <c r="L3967" i="1" s="1"/>
  <c r="I3539" i="1"/>
  <c r="L3539" i="1" s="1"/>
  <c r="I3745" i="1"/>
  <c r="L3745" i="1" s="1"/>
  <c r="I3945" i="1"/>
  <c r="L3945" i="1" s="1"/>
  <c r="I3719" i="1"/>
  <c r="L3719" i="1" s="1"/>
  <c r="I3919" i="1"/>
  <c r="L3919" i="1" s="1"/>
  <c r="I3678" i="1"/>
  <c r="L3678" i="1" s="1"/>
  <c r="I3878" i="1"/>
  <c r="L3878" i="1" s="1"/>
  <c r="I3309" i="1"/>
  <c r="L3309" i="1" s="1"/>
  <c r="I3707" i="1"/>
  <c r="L3707" i="1" s="1"/>
  <c r="I3506" i="1"/>
  <c r="L3506" i="1" s="1"/>
  <c r="I3435" i="1"/>
  <c r="L3435" i="1" s="1"/>
  <c r="I3301" i="1"/>
  <c r="L3301" i="1" s="1"/>
  <c r="I3715" i="1"/>
  <c r="L3715" i="1" s="1"/>
  <c r="I3915" i="1"/>
  <c r="L3915" i="1" s="1"/>
  <c r="I3786" i="1"/>
  <c r="L3786" i="1" s="1"/>
  <c r="I3986" i="1"/>
  <c r="L3986" i="1" s="1"/>
  <c r="I3573" i="1"/>
  <c r="L3573" i="1" s="1"/>
  <c r="I3881" i="1"/>
  <c r="L3881" i="1" s="1"/>
  <c r="I3651" i="1"/>
  <c r="L3651" i="1" s="1"/>
  <c r="I3851" i="1"/>
  <c r="L3851" i="1" s="1"/>
  <c r="I3485" i="1"/>
  <c r="L3485" i="1" s="1"/>
  <c r="I3711" i="1"/>
  <c r="L3711" i="1" s="1"/>
  <c r="I3911" i="1"/>
  <c r="L3911" i="1" s="1"/>
  <c r="I3663" i="1"/>
  <c r="L3663" i="1" s="1"/>
  <c r="I3863" i="1"/>
  <c r="L3863" i="1" s="1"/>
  <c r="I3759" i="1"/>
  <c r="L3759" i="1" s="1"/>
  <c r="I3959" i="1"/>
  <c r="L3959" i="1" s="1"/>
  <c r="I3632" i="1"/>
  <c r="L3632" i="1" s="1"/>
  <c r="I3832" i="1"/>
  <c r="L3832" i="1" s="1"/>
  <c r="I3595" i="1"/>
  <c r="L3595" i="1" s="1"/>
  <c r="I3691" i="1"/>
  <c r="L3691" i="1" s="1"/>
  <c r="I3797" i="1"/>
  <c r="L3797" i="1" s="1"/>
  <c r="I3997" i="1"/>
  <c r="L3997" i="1" s="1"/>
  <c r="I3614" i="1"/>
  <c r="L3614" i="1" s="1"/>
  <c r="I3814" i="1"/>
  <c r="L3814" i="1" s="1"/>
  <c r="I3549" i="1"/>
  <c r="L3549" i="1" s="1"/>
  <c r="I3606" i="1"/>
  <c r="L3606" i="1" s="1"/>
  <c r="I3806" i="1"/>
  <c r="L3806" i="1" s="1"/>
  <c r="I3437" i="1"/>
  <c r="L3437" i="1" s="1"/>
  <c r="I3565" i="1"/>
  <c r="L3565" i="1" s="1"/>
  <c r="I3783" i="1"/>
  <c r="L3783" i="1" s="1"/>
  <c r="I3983" i="1"/>
  <c r="L3983" i="1" s="1"/>
  <c r="I3679" i="1"/>
  <c r="L3679" i="1" s="1"/>
  <c r="I3879" i="1"/>
  <c r="L3879" i="1" s="1"/>
  <c r="I3639" i="1"/>
  <c r="L3639" i="1" s="1"/>
  <c r="I3839" i="1"/>
  <c r="L3839" i="1" s="1"/>
  <c r="I3752" i="1"/>
  <c r="L3752" i="1" s="1"/>
  <c r="I3952" i="1"/>
  <c r="L3952" i="1" s="1"/>
  <c r="I3585" i="1"/>
  <c r="L3585" i="1" s="1"/>
  <c r="I3495" i="1"/>
  <c r="L3495" i="1" s="1"/>
  <c r="I3511" i="1"/>
  <c r="L3511" i="1" s="1"/>
  <c r="I3891" i="1"/>
  <c r="L3891" i="1" s="1"/>
  <c r="I3598" i="1"/>
  <c r="L3598" i="1" s="1"/>
  <c r="I3461" i="1"/>
  <c r="L3461" i="1" s="1"/>
  <c r="I3792" i="1"/>
  <c r="L3792" i="1" s="1"/>
  <c r="I3992" i="1"/>
  <c r="L3992" i="1" s="1"/>
  <c r="I3660" i="1"/>
  <c r="L3660" i="1" s="1"/>
  <c r="I3860" i="1"/>
  <c r="L3860" i="1" s="1"/>
  <c r="I3789" i="1"/>
  <c r="L3789" i="1" s="1"/>
  <c r="I3989" i="1"/>
  <c r="L3989" i="1" s="1"/>
  <c r="I3642" i="1"/>
  <c r="L3642" i="1" s="1"/>
  <c r="I3842" i="1"/>
  <c r="L3842" i="1" s="1"/>
  <c r="I3755" i="1"/>
  <c r="L3755" i="1" s="1"/>
  <c r="I3955" i="1"/>
  <c r="L3955" i="1" s="1"/>
  <c r="I3727" i="1"/>
  <c r="L3727" i="1" s="1"/>
  <c r="I3927" i="1"/>
  <c r="L3927" i="1" s="1"/>
  <c r="I3469" i="1"/>
  <c r="L3469" i="1" s="1"/>
  <c r="I3903" i="1"/>
  <c r="L3903" i="1" s="1"/>
  <c r="I3525" i="1"/>
  <c r="L3525" i="1" s="1"/>
  <c r="I3800" i="1"/>
  <c r="L3800" i="1" s="1"/>
  <c r="I4000" i="1"/>
  <c r="L4000" i="1" s="1"/>
  <c r="I3742" i="1"/>
  <c r="L3742" i="1" s="1"/>
  <c r="I3942" i="1"/>
  <c r="L3942" i="1" s="1"/>
  <c r="I3761" i="1"/>
  <c r="L3761" i="1" s="1"/>
  <c r="I3961" i="1"/>
  <c r="L3961" i="1" s="1"/>
  <c r="I3622" i="1"/>
  <c r="L3622" i="1" s="1"/>
  <c r="I3822" i="1"/>
  <c r="L3822" i="1" s="1"/>
  <c r="I3576" i="1"/>
  <c r="L3576" i="1" s="1"/>
  <c r="I3630" i="1"/>
  <c r="L3630" i="1" s="1"/>
  <c r="I3830" i="1"/>
  <c r="L3830" i="1" s="1"/>
  <c r="I3587" i="1"/>
  <c r="L3587" i="1" s="1"/>
  <c r="I3503" i="1"/>
  <c r="L3503" i="1" s="1"/>
  <c r="K3860" i="1" l="1"/>
  <c r="K3495" i="1"/>
  <c r="K3983" i="1"/>
  <c r="K3614" i="1"/>
  <c r="K3759" i="1"/>
  <c r="K3881" i="1"/>
  <c r="K3506" i="1"/>
  <c r="K3745" i="1"/>
  <c r="K3724" i="1"/>
  <c r="K3698" i="1"/>
  <c r="K3517" i="1"/>
  <c r="K3735" i="1"/>
  <c r="K3970" i="1"/>
  <c r="K3489" i="1"/>
  <c r="K3449" i="1"/>
  <c r="K3441" i="1"/>
  <c r="K3618" i="1"/>
  <c r="K3868" i="1"/>
  <c r="K3664" i="1"/>
  <c r="K3812" i="1"/>
  <c r="K3457" i="1"/>
  <c r="K3299" i="1"/>
  <c r="K3682" i="1"/>
  <c r="K3568" i="1"/>
  <c r="K3848" i="1"/>
  <c r="K3942" i="1"/>
  <c r="K3727" i="1"/>
  <c r="K3863" i="1"/>
  <c r="K3573" i="1"/>
  <c r="K3707" i="1"/>
  <c r="K3539" i="1"/>
  <c r="K3533" i="1"/>
  <c r="K3779" i="1"/>
  <c r="K3880" i="1"/>
  <c r="K3943" i="1"/>
  <c r="K3770" i="1"/>
  <c r="K3531" i="1"/>
  <c r="K3601" i="1"/>
  <c r="K3486" i="1"/>
  <c r="K3593" i="1"/>
  <c r="K3668" i="1"/>
  <c r="K3492" i="1"/>
  <c r="K3612" i="1"/>
  <c r="K3560" i="1"/>
  <c r="K3874" i="1"/>
  <c r="K3522" i="1"/>
  <c r="K3314" i="1"/>
  <c r="K3648" i="1"/>
  <c r="K3587" i="1"/>
  <c r="K3660" i="1"/>
  <c r="K3955" i="1"/>
  <c r="K3797" i="1"/>
  <c r="K3309" i="1"/>
  <c r="K3967" i="1"/>
  <c r="K3906" i="1"/>
  <c r="K3979" i="1"/>
  <c r="K3898" i="1"/>
  <c r="K3743" i="1"/>
  <c r="K3846" i="1"/>
  <c r="K3844" i="1"/>
  <c r="K3831" i="1"/>
  <c r="K3563" i="1"/>
  <c r="K3602" i="1"/>
  <c r="K3920" i="1"/>
  <c r="K3313" i="1"/>
  <c r="K3513" i="1"/>
  <c r="K3440" i="1"/>
  <c r="K3674" i="1"/>
  <c r="K3521" i="1"/>
  <c r="K3514" i="1"/>
  <c r="K3500" i="1"/>
  <c r="K3927" i="1"/>
  <c r="K3997" i="1"/>
  <c r="K3830" i="1"/>
  <c r="K3565" i="1"/>
  <c r="K4000" i="1"/>
  <c r="K3752" i="1"/>
  <c r="K3691" i="1"/>
  <c r="K3911" i="1"/>
  <c r="K3786" i="1"/>
  <c r="K3878" i="1"/>
  <c r="K3767" i="1"/>
  <c r="K3445" i="1"/>
  <c r="K3403" i="1"/>
  <c r="K3453" i="1"/>
  <c r="K3590" i="1"/>
  <c r="K3646" i="1"/>
  <c r="K3644" i="1"/>
  <c r="K3631" i="1"/>
  <c r="K3305" i="1"/>
  <c r="K3964" i="1"/>
  <c r="K3720" i="1"/>
  <c r="K3953" i="1"/>
  <c r="K3918" i="1"/>
  <c r="K3820" i="1"/>
  <c r="K3999" i="1"/>
  <c r="K3529" i="1"/>
  <c r="K3850" i="1"/>
  <c r="K3554" i="1"/>
  <c r="K3503" i="1"/>
  <c r="K3585" i="1"/>
  <c r="K3992" i="1"/>
  <c r="K3986" i="1"/>
  <c r="K3792" i="1"/>
  <c r="K3576" i="1"/>
  <c r="K3842" i="1"/>
  <c r="K3461" i="1"/>
  <c r="K3839" i="1"/>
  <c r="K3806" i="1"/>
  <c r="K3595" i="1"/>
  <c r="K3711" i="1"/>
  <c r="K3915" i="1"/>
  <c r="K3678" i="1"/>
  <c r="K3557" i="1"/>
  <c r="K3847" i="1"/>
  <c r="K3975" i="1"/>
  <c r="K3581" i="1"/>
  <c r="K3871" i="1"/>
  <c r="K3467" i="1"/>
  <c r="K3982" i="1"/>
  <c r="K3459" i="1"/>
  <c r="K3569" i="1"/>
  <c r="K3764" i="1"/>
  <c r="K3938" i="1"/>
  <c r="K3753" i="1"/>
  <c r="K3718" i="1"/>
  <c r="K3620" i="1"/>
  <c r="K3799" i="1"/>
  <c r="K3746" i="1"/>
  <c r="K3650" i="1"/>
  <c r="K3761" i="1"/>
  <c r="K3783" i="1"/>
  <c r="K3742" i="1"/>
  <c r="K3952" i="1"/>
  <c r="K3663" i="1"/>
  <c r="K3630" i="1"/>
  <c r="K3755" i="1"/>
  <c r="K3437" i="1"/>
  <c r="K3800" i="1"/>
  <c r="K3822" i="1"/>
  <c r="K3525" i="1"/>
  <c r="K3642" i="1"/>
  <c r="K3598" i="1"/>
  <c r="K3639" i="1"/>
  <c r="K3606" i="1"/>
  <c r="K3832" i="1"/>
  <c r="K3485" i="1"/>
  <c r="K3715" i="1"/>
  <c r="K3919" i="1"/>
  <c r="K3823" i="1"/>
  <c r="K3647" i="1"/>
  <c r="K3775" i="1"/>
  <c r="K3855" i="1"/>
  <c r="K3671" i="1"/>
  <c r="K3523" i="1"/>
  <c r="K3782" i="1"/>
  <c r="K3537" i="1"/>
  <c r="K3988" i="1"/>
  <c r="K3833" i="1"/>
  <c r="K3738" i="1"/>
  <c r="K3591" i="1"/>
  <c r="K3571" i="1"/>
  <c r="K3958" i="1"/>
  <c r="K3577" i="1"/>
  <c r="K3946" i="1"/>
  <c r="K3813" i="1"/>
  <c r="K3622" i="1"/>
  <c r="K3903" i="1"/>
  <c r="K3989" i="1"/>
  <c r="K3891" i="1"/>
  <c r="K3879" i="1"/>
  <c r="K3549" i="1"/>
  <c r="K3632" i="1"/>
  <c r="K3851" i="1"/>
  <c r="K3301" i="1"/>
  <c r="K3719" i="1"/>
  <c r="K3623" i="1"/>
  <c r="K3497" i="1"/>
  <c r="K3477" i="1"/>
  <c r="K3655" i="1"/>
  <c r="K3951" i="1"/>
  <c r="K3950" i="1"/>
  <c r="K3930" i="1"/>
  <c r="K3994" i="1"/>
  <c r="K3788" i="1"/>
  <c r="K3633" i="1"/>
  <c r="K3304" i="1"/>
  <c r="K3962" i="1"/>
  <c r="K3947" i="1"/>
  <c r="K3758" i="1"/>
  <c r="K3811" i="1"/>
  <c r="K3815" i="1"/>
  <c r="K3613" i="1"/>
  <c r="K3961" i="1"/>
  <c r="K3469" i="1"/>
  <c r="K3789" i="1"/>
  <c r="K3511" i="1"/>
  <c r="K3679" i="1"/>
  <c r="K3814" i="1"/>
  <c r="K3959" i="1"/>
  <c r="K3651" i="1"/>
  <c r="K3435" i="1"/>
  <c r="K3945" i="1"/>
  <c r="K3924" i="1"/>
  <c r="K3317" i="1"/>
  <c r="K3541" i="1"/>
  <c r="K3935" i="1"/>
  <c r="K3751" i="1"/>
  <c r="K3750" i="1"/>
  <c r="K3730" i="1"/>
  <c r="K3794" i="1"/>
  <c r="K3818" i="1"/>
  <c r="K3884" i="1"/>
  <c r="K3864" i="1"/>
  <c r="K3762" i="1"/>
  <c r="K3747" i="1"/>
  <c r="K3494" i="1"/>
  <c r="K3611" i="1"/>
  <c r="K3615" i="1"/>
  <c r="K3302" i="1"/>
  <c r="I3502" i="1"/>
  <c r="L3502" i="1" s="1"/>
  <c r="I3968" i="1"/>
  <c r="L3968" i="1" s="1"/>
  <c r="I3768" i="1"/>
  <c r="L3768" i="1" s="1"/>
  <c r="I3900" i="1"/>
  <c r="L3900" i="1" s="1"/>
  <c r="I3914" i="1"/>
  <c r="L3914" i="1" s="1"/>
  <c r="I3714" i="1"/>
  <c r="L3714" i="1" s="1"/>
  <c r="I3700" i="1"/>
  <c r="L3700" i="1" s="1"/>
  <c r="I3754" i="1"/>
  <c r="L3754" i="1" s="1"/>
  <c r="I3954" i="1"/>
  <c r="L3954" i="1" s="1"/>
  <c r="I3731" i="1"/>
  <c r="L3731" i="1" s="1"/>
  <c r="I3931" i="1"/>
  <c r="L3931" i="1" s="1"/>
  <c r="I3649" i="1"/>
  <c r="L3649" i="1" s="1"/>
  <c r="I3849" i="1"/>
  <c r="L3849" i="1" s="1"/>
  <c r="I3659" i="1"/>
  <c r="L3659" i="1" s="1"/>
  <c r="I3859" i="1"/>
  <c r="L3859" i="1" s="1"/>
  <c r="I3904" i="1"/>
  <c r="L3904" i="1" s="1"/>
  <c r="I3777" i="1"/>
  <c r="L3777" i="1" s="1"/>
  <c r="I3977" i="1"/>
  <c r="L3977" i="1" s="1"/>
  <c r="I3729" i="1"/>
  <c r="L3729" i="1" s="1"/>
  <c r="I3929" i="1"/>
  <c r="L3929" i="1" s="1"/>
  <c r="I3505" i="1"/>
  <c r="L3505" i="1" s="1"/>
  <c r="I3504" i="1"/>
  <c r="L3504" i="1" s="1"/>
  <c r="I3905" i="1"/>
  <c r="L3905" i="1" s="1"/>
  <c r="I3882" i="1"/>
  <c r="L3882" i="1" s="1"/>
  <c r="I3801" i="1"/>
  <c r="L3801" i="1" s="1"/>
  <c r="I3737" i="1"/>
  <c r="L3737" i="1" s="1"/>
  <c r="I3937" i="1"/>
  <c r="L3937" i="1" s="1"/>
  <c r="I3760" i="1"/>
  <c r="L3760" i="1" s="1"/>
  <c r="I3960" i="1"/>
  <c r="L3960" i="1" s="1"/>
  <c r="I3769" i="1"/>
  <c r="L3769" i="1" s="1"/>
  <c r="I3969" i="1"/>
  <c r="L3969" i="1" s="1"/>
  <c r="I3867" i="1"/>
  <c r="L3867" i="1" s="1"/>
  <c r="I3667" i="1"/>
  <c r="L3667" i="1" s="1"/>
  <c r="I3791" i="1"/>
  <c r="L3791" i="1" s="1"/>
  <c r="I3991" i="1"/>
  <c r="L3991" i="1" s="1"/>
  <c r="I3722" i="1"/>
  <c r="L3722" i="1" s="1"/>
  <c r="I3922" i="1"/>
  <c r="L3922" i="1" s="1"/>
  <c r="I3771" i="1"/>
  <c r="L3771" i="1" s="1"/>
  <c r="I3971" i="1"/>
  <c r="L3971" i="1" s="1"/>
  <c r="I3657" i="1"/>
  <c r="L3657" i="1" s="1"/>
  <c r="I3857" i="1"/>
  <c r="L3857" i="1" s="1"/>
  <c r="I3793" i="1"/>
  <c r="L3793" i="1" s="1"/>
  <c r="I3993" i="1"/>
  <c r="L3993" i="1" s="1"/>
  <c r="I3713" i="1"/>
  <c r="L3713" i="1" s="1"/>
  <c r="I3913" i="1"/>
  <c r="L3913" i="1" s="1"/>
  <c r="I3640" i="1"/>
  <c r="L3640" i="1" s="1"/>
  <c r="I3840" i="1"/>
  <c r="L3840" i="1" s="1"/>
  <c r="I3894" i="1"/>
  <c r="L3894" i="1" s="1"/>
  <c r="I3923" i="1"/>
  <c r="L3923" i="1" s="1"/>
  <c r="I3723" i="1"/>
  <c r="L3723" i="1" s="1"/>
  <c r="I3963" i="1"/>
  <c r="L3963" i="1" s="1"/>
  <c r="I3763" i="1"/>
  <c r="L3763" i="1" s="1"/>
  <c r="I3694" i="1"/>
  <c r="L3694" i="1" s="1"/>
  <c r="I3499" i="1"/>
  <c r="L3499" i="1" s="1"/>
  <c r="I3641" i="1"/>
  <c r="L3641" i="1" s="1"/>
  <c r="I3841" i="1"/>
  <c r="L3841" i="1" s="1"/>
  <c r="I3802" i="1"/>
  <c r="L3802" i="1" s="1"/>
  <c r="I3892" i="1"/>
  <c r="L3892" i="1" s="1"/>
  <c r="I3721" i="1"/>
  <c r="L3721" i="1" s="1"/>
  <c r="I3921" i="1"/>
  <c r="L3921" i="1" s="1"/>
  <c r="I3692" i="1"/>
  <c r="L3692" i="1" s="1"/>
  <c r="I3725" i="1"/>
  <c r="L3725" i="1" s="1"/>
  <c r="I3925" i="1"/>
  <c r="L3925" i="1" s="1"/>
  <c r="I3798" i="1"/>
  <c r="L3798" i="1" s="1"/>
  <c r="I3998" i="1"/>
  <c r="L3998" i="1" s="1"/>
  <c r="I3887" i="1"/>
  <c r="L3887" i="1" s="1"/>
  <c r="I3757" i="1"/>
  <c r="L3757" i="1" s="1"/>
  <c r="I3957" i="1"/>
  <c r="L3957" i="1" s="1"/>
  <c r="I3733" i="1"/>
  <c r="L3733" i="1" s="1"/>
  <c r="I3933" i="1"/>
  <c r="L3933" i="1" s="1"/>
  <c r="I3603" i="1"/>
  <c r="L3603" i="1" s="1"/>
  <c r="I3803" i="1"/>
  <c r="L3803" i="1" s="1"/>
  <c r="I3897" i="1"/>
  <c r="L3897" i="1" s="1"/>
  <c r="I3717" i="1"/>
  <c r="L3717" i="1" s="1"/>
  <c r="I3917" i="1"/>
  <c r="L3917" i="1" s="1"/>
  <c r="I3781" i="1"/>
  <c r="L3781" i="1" s="1"/>
  <c r="I3981" i="1"/>
  <c r="L3981" i="1" s="1"/>
  <c r="I3687" i="1"/>
  <c r="L3687" i="1" s="1"/>
  <c r="I3501" i="1"/>
  <c r="L3501" i="1" s="1"/>
  <c r="I3697" i="1"/>
  <c r="L3697" i="1" s="1"/>
  <c r="I3895" i="1"/>
  <c r="L3895" i="1" s="1"/>
  <c r="I3790" i="1"/>
  <c r="L3790" i="1" s="1"/>
  <c r="I3990" i="1"/>
  <c r="L3990" i="1" s="1"/>
  <c r="I3703" i="1"/>
  <c r="L3703" i="1" s="1"/>
  <c r="I3695" i="1"/>
  <c r="L3695" i="1" s="1"/>
  <c r="I3493" i="1"/>
  <c r="L3493" i="1" s="1"/>
  <c r="I3669" i="1"/>
  <c r="L3669" i="1" s="1"/>
  <c r="I3869" i="1"/>
  <c r="L3869" i="1" s="1"/>
  <c r="I3661" i="1"/>
  <c r="L3661" i="1" s="1"/>
  <c r="I3861" i="1"/>
  <c r="L3861" i="1" s="1"/>
  <c r="I3765" i="1"/>
  <c r="L3765" i="1" s="1"/>
  <c r="I3965" i="1"/>
  <c r="L3965" i="1" s="1"/>
  <c r="I3749" i="1"/>
  <c r="L3749" i="1" s="1"/>
  <c r="I3949" i="1"/>
  <c r="L3949" i="1" s="1"/>
  <c r="I3795" i="1"/>
  <c r="L3795" i="1" s="1"/>
  <c r="I3995" i="1"/>
  <c r="L3995" i="1" s="1"/>
  <c r="I3773" i="1"/>
  <c r="L3773" i="1" s="1"/>
  <c r="I3973" i="1"/>
  <c r="L3973" i="1" s="1"/>
  <c r="I3739" i="1"/>
  <c r="L3739" i="1" s="1"/>
  <c r="I3939" i="1"/>
  <c r="L3939" i="1" s="1"/>
  <c r="I3645" i="1"/>
  <c r="L3645" i="1" s="1"/>
  <c r="I3845" i="1"/>
  <c r="L3845" i="1" s="1"/>
  <c r="I3709" i="1"/>
  <c r="L3709" i="1" s="1"/>
  <c r="I3909" i="1"/>
  <c r="L3909" i="1" s="1"/>
  <c r="I3677" i="1"/>
  <c r="L3677" i="1" s="1"/>
  <c r="I3877" i="1"/>
  <c r="L3877" i="1" s="1"/>
  <c r="I3509" i="1"/>
  <c r="L3509" i="1" s="1"/>
  <c r="I3776" i="1"/>
  <c r="L3776" i="1" s="1"/>
  <c r="I3976" i="1"/>
  <c r="L3976" i="1" s="1"/>
  <c r="I3785" i="1"/>
  <c r="L3785" i="1" s="1"/>
  <c r="I3985" i="1"/>
  <c r="L3985" i="1" s="1"/>
  <c r="I3637" i="1"/>
  <c r="L3637" i="1" s="1"/>
  <c r="I3837" i="1"/>
  <c r="L3837" i="1" s="1"/>
  <c r="I3741" i="1"/>
  <c r="L3741" i="1" s="1"/>
  <c r="I3941" i="1"/>
  <c r="L3941" i="1" s="1"/>
  <c r="I3653" i="1"/>
  <c r="L3653" i="1" s="1"/>
  <c r="I3853" i="1"/>
  <c r="L3853" i="1" s="1"/>
  <c r="I3888" i="1"/>
  <c r="L3888" i="1" s="1"/>
  <c r="I3987" i="1"/>
  <c r="L3987" i="1" s="1"/>
  <c r="I3787" i="1"/>
  <c r="L3787" i="1" s="1"/>
  <c r="I3835" i="1"/>
  <c r="L3835" i="1" s="1"/>
  <c r="I3635" i="1"/>
  <c r="L3635" i="1" s="1"/>
  <c r="I3706" i="1"/>
  <c r="L3706" i="1" s="1"/>
  <c r="I3688" i="1"/>
  <c r="L3688" i="1" s="1"/>
  <c r="K3688" i="1" l="1"/>
  <c r="K3706" i="1"/>
  <c r="K3741" i="1"/>
  <c r="K3787" i="1"/>
  <c r="K3637" i="1"/>
  <c r="K3909" i="1"/>
  <c r="K3995" i="1"/>
  <c r="K3869" i="1"/>
  <c r="K3697" i="1"/>
  <c r="K3803" i="1"/>
  <c r="K3798" i="1"/>
  <c r="K3841" i="1"/>
  <c r="K3894" i="1"/>
  <c r="K3657" i="1"/>
  <c r="K3867" i="1"/>
  <c r="K3882" i="1"/>
  <c r="K3904" i="1"/>
  <c r="K3754" i="1"/>
  <c r="K3973" i="1"/>
  <c r="K3987" i="1"/>
  <c r="K3795" i="1"/>
  <c r="K3669" i="1"/>
  <c r="K3501" i="1"/>
  <c r="K3603" i="1"/>
  <c r="K3925" i="1"/>
  <c r="K3641" i="1"/>
  <c r="K3840" i="1"/>
  <c r="K3971" i="1"/>
  <c r="K3969" i="1"/>
  <c r="K3905" i="1"/>
  <c r="K3859" i="1"/>
  <c r="K3700" i="1"/>
  <c r="K3941" i="1"/>
  <c r="K3861" i="1"/>
  <c r="K3677" i="1"/>
  <c r="K3985" i="1"/>
  <c r="K3709" i="1"/>
  <c r="K3888" i="1"/>
  <c r="K3785" i="1"/>
  <c r="K3845" i="1"/>
  <c r="K3949" i="1"/>
  <c r="K3493" i="1"/>
  <c r="K3687" i="1"/>
  <c r="K3933" i="1"/>
  <c r="K3725" i="1"/>
  <c r="K3499" i="1"/>
  <c r="K3640" i="1"/>
  <c r="K3771" i="1"/>
  <c r="K3769" i="1"/>
  <c r="K3504" i="1"/>
  <c r="K3659" i="1"/>
  <c r="K3714" i="1"/>
  <c r="K3776" i="1"/>
  <c r="K3509" i="1"/>
  <c r="K3635" i="1"/>
  <c r="K3717" i="1"/>
  <c r="K3837" i="1"/>
  <c r="K3853" i="1"/>
  <c r="K3976" i="1"/>
  <c r="K3645" i="1"/>
  <c r="K3749" i="1"/>
  <c r="K3695" i="1"/>
  <c r="K3981" i="1"/>
  <c r="K3733" i="1"/>
  <c r="K3692" i="1"/>
  <c r="K3694" i="1"/>
  <c r="K3913" i="1"/>
  <c r="K3922" i="1"/>
  <c r="K3960" i="1"/>
  <c r="K3505" i="1"/>
  <c r="K3849" i="1"/>
  <c r="K3914" i="1"/>
  <c r="K3939" i="1"/>
  <c r="K3965" i="1"/>
  <c r="K3703" i="1"/>
  <c r="K3781" i="1"/>
  <c r="K3957" i="1"/>
  <c r="K3921" i="1"/>
  <c r="K3763" i="1"/>
  <c r="K3713" i="1"/>
  <c r="K3722" i="1"/>
  <c r="K3760" i="1"/>
  <c r="K3929" i="1"/>
  <c r="K3649" i="1"/>
  <c r="K3900" i="1"/>
  <c r="K3739" i="1"/>
  <c r="K3765" i="1"/>
  <c r="K3990" i="1"/>
  <c r="K3917" i="1"/>
  <c r="K3757" i="1"/>
  <c r="K3721" i="1"/>
  <c r="K3963" i="1"/>
  <c r="K3993" i="1"/>
  <c r="K3991" i="1"/>
  <c r="K3937" i="1"/>
  <c r="K3729" i="1"/>
  <c r="K3931" i="1"/>
  <c r="K3768" i="1"/>
  <c r="K3790" i="1"/>
  <c r="K3887" i="1"/>
  <c r="K3892" i="1"/>
  <c r="K3723" i="1"/>
  <c r="K3793" i="1"/>
  <c r="K3791" i="1"/>
  <c r="K3737" i="1"/>
  <c r="K3977" i="1"/>
  <c r="K3731" i="1"/>
  <c r="K3968" i="1"/>
  <c r="K3653" i="1"/>
  <c r="K3877" i="1"/>
  <c r="K3835" i="1"/>
  <c r="K3773" i="1"/>
  <c r="K3661" i="1"/>
  <c r="K3895" i="1"/>
  <c r="K3897" i="1"/>
  <c r="K3998" i="1"/>
  <c r="K3802" i="1"/>
  <c r="K3923" i="1"/>
  <c r="K3857" i="1"/>
  <c r="K3667" i="1"/>
  <c r="K3801" i="1"/>
  <c r="K3777" i="1"/>
  <c r="K3954" i="1"/>
  <c r="K3502" i="1"/>
  <c r="I3902" i="1"/>
  <c r="L3902" i="1" s="1"/>
  <c r="I3702" i="1"/>
  <c r="L3702" i="1" s="1"/>
  <c r="I4002" i="1"/>
  <c r="L4002" i="1" s="1"/>
  <c r="I3889" i="1"/>
  <c r="L3889" i="1" s="1"/>
  <c r="I4001" i="1"/>
  <c r="L4001" i="1" s="1"/>
  <c r="I3689" i="1"/>
  <c r="L3689" i="1" s="1"/>
  <c r="I3886" i="1"/>
  <c r="L3886" i="1" s="1"/>
  <c r="I3686" i="1"/>
  <c r="L3686" i="1" s="1"/>
  <c r="I3705" i="1"/>
  <c r="L3705" i="1" s="1"/>
  <c r="I3704" i="1"/>
  <c r="L3704" i="1" s="1"/>
  <c r="I3899" i="1"/>
  <c r="L3899" i="1" s="1"/>
  <c r="I3699" i="1"/>
  <c r="L3699" i="1" s="1"/>
  <c r="I3901" i="1"/>
  <c r="L3901" i="1" s="1"/>
  <c r="I3701" i="1"/>
  <c r="L3701" i="1" s="1"/>
  <c r="I3893" i="1"/>
  <c r="L3893" i="1" s="1"/>
  <c r="I3693" i="1"/>
  <c r="L3693" i="1" s="1"/>
  <c r="I3885" i="1"/>
  <c r="L3885" i="1" s="1"/>
  <c r="I3685" i="1"/>
  <c r="L3685" i="1" s="1"/>
  <c r="K3686" i="1" l="1"/>
  <c r="K3886" i="1"/>
  <c r="K3704" i="1"/>
  <c r="K3701" i="1"/>
  <c r="K3685" i="1"/>
  <c r="K3702" i="1"/>
  <c r="K3901" i="1"/>
  <c r="K3693" i="1"/>
  <c r="K3689" i="1"/>
  <c r="K3699" i="1"/>
  <c r="K3889" i="1"/>
  <c r="K3893" i="1"/>
  <c r="K4001" i="1"/>
  <c r="K3899" i="1"/>
  <c r="K4002" i="1"/>
  <c r="K3885" i="1"/>
  <c r="K3705" i="1"/>
  <c r="K3902" i="1"/>
</calcChain>
</file>

<file path=xl/sharedStrings.xml><?xml version="1.0" encoding="utf-8"?>
<sst xmlns="http://schemas.openxmlformats.org/spreadsheetml/2006/main" count="143" uniqueCount="75">
  <si>
    <t>Brand</t>
  </si>
  <si>
    <t>Grand Total</t>
  </si>
  <si>
    <t>Brand List TO</t>
  </si>
  <si>
    <t>Comp List TO</t>
  </si>
  <si>
    <t>Column Labels</t>
  </si>
  <si>
    <t>Segment</t>
  </si>
  <si>
    <t>Product</t>
  </si>
  <si>
    <t>Market Volume</t>
  </si>
  <si>
    <t>Brand 1</t>
  </si>
  <si>
    <t>Brand 2</t>
  </si>
  <si>
    <t>Brand 3</t>
  </si>
  <si>
    <t>Brand 4</t>
  </si>
  <si>
    <t>Brand 5</t>
  </si>
  <si>
    <t>Segment 1</t>
  </si>
  <si>
    <t>Product Name</t>
  </si>
  <si>
    <t>Product 1</t>
  </si>
  <si>
    <t>Product 2</t>
  </si>
  <si>
    <t>Product 3</t>
  </si>
  <si>
    <t>Product 4</t>
  </si>
  <si>
    <t>Product 5</t>
  </si>
  <si>
    <t>Product 6</t>
  </si>
  <si>
    <t>Product 7</t>
  </si>
  <si>
    <t>Product 8</t>
  </si>
  <si>
    <t>Product 9</t>
  </si>
  <si>
    <t>Product 10</t>
  </si>
  <si>
    <t>Segment 2</t>
  </si>
  <si>
    <t>Segment 3</t>
  </si>
  <si>
    <t>Segment 4</t>
  </si>
  <si>
    <t>Brand - Product</t>
  </si>
  <si>
    <t>Sum of List Index</t>
  </si>
  <si>
    <t>Price</t>
  </si>
  <si>
    <t>Price Indexes</t>
  </si>
  <si>
    <t>NAVIGATION MENU</t>
  </si>
  <si>
    <t>PRICE COMPARISON TEMPLATE</t>
  </si>
  <si>
    <t>Segment 5</t>
  </si>
  <si>
    <t>Segment 6</t>
  </si>
  <si>
    <t>Segment 7</t>
  </si>
  <si>
    <t>Brand Ref</t>
  </si>
  <si>
    <t>Product Ref</t>
  </si>
  <si>
    <t>ACTIVE</t>
  </si>
  <si>
    <t>ANALYTICS</t>
  </si>
  <si>
    <t>VARIABLES</t>
  </si>
  <si>
    <t>PRICES</t>
  </si>
  <si>
    <t>Yes</t>
  </si>
  <si>
    <t>Product 11</t>
  </si>
  <si>
    <t>Product 12</t>
  </si>
  <si>
    <t>Product 13</t>
  </si>
  <si>
    <t>Product 14</t>
  </si>
  <si>
    <t>Product 15</t>
  </si>
  <si>
    <t>Product 16</t>
  </si>
  <si>
    <t>Product 17</t>
  </si>
  <si>
    <t>Product 18</t>
  </si>
  <si>
    <t>Product 19</t>
  </si>
  <si>
    <t>Product 20</t>
  </si>
  <si>
    <t>Product 21</t>
  </si>
  <si>
    <t>Product 22</t>
  </si>
  <si>
    <t>Product 23</t>
  </si>
  <si>
    <t>Product 24</t>
  </si>
  <si>
    <t>Product 25</t>
  </si>
  <si>
    <t>Brand 6</t>
  </si>
  <si>
    <t>Product / Brand</t>
  </si>
  <si>
    <t>Brand with 100 Index</t>
  </si>
  <si>
    <t>TERMS OF USE</t>
  </si>
  <si>
    <t>END USER LICENSE AGREEMENT</t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</si>
  <si>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</si>
  <si>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</si>
  <si>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</si>
  <si>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</si>
  <si>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</si>
  <si>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</si>
  <si>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</si>
  <si>
    <t>Brand 7</t>
  </si>
  <si>
    <t>Brand 8</t>
  </si>
  <si>
    <t>Brand 9</t>
  </si>
  <si>
    <t>Brand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</si>
</sst>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2" x14ac:knownFonts="1"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sz val="10"/>
      <name val="Arial"/>
      <family val="2"/>
      <charset val="162"/>
    </font>
    <font>
      <b/>
      <sz val="11"/>
      <name val="Arial"/>
      <family val="2"/>
      <charset val="162"/>
      <scheme val="minor"/>
    </font>
    <font>
      <sz val="11"/>
      <name val="Arial"/>
      <family val="2"/>
      <charset val="162"/>
      <scheme val="minor"/>
    </font>
    <font>
      <sz val="10"/>
      <name val="Arial"/>
      <charset val="162"/>
    </font>
    <font>
      <b/>
      <u/>
      <sz val="11"/>
      <name val="Arial"/>
      <family val="2"/>
      <charset val="162"/>
      <scheme val="minor"/>
    </font>
    <font>
      <sz val="10"/>
      <color theme="1"/>
      <name val="Arial"/>
      <family val="2"/>
      <charset val="162"/>
      <scheme val="minor"/>
    </font>
    <font>
      <i/>
      <sz val="9"/>
      <color theme="1" tint="0.34998626667073579"/>
      <name val="Arial"/>
      <family val="2"/>
      <charset val="162"/>
      <scheme val="minor"/>
    </font>
    <font>
      <sz val="10"/>
      <color theme="4" tint="-0.249977111117893"/>
      <name val="Arial"/>
      <family val="2"/>
      <charset val="162"/>
      <scheme val="minor"/>
    </font>
    <font>
      <b/>
      <sz val="10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sz val="11"/>
      <color theme="3" tint="-0.499984740745262"/>
      <name val="Arial"/>
      <family val="2"/>
      <charset val="162"/>
      <scheme val="minor"/>
    </font>
    <font>
      <sz val="8"/>
      <color theme="3"/>
      <name val="Arial"/>
      <family val="2"/>
      <scheme val="minor"/>
    </font>
    <font>
      <b/>
      <sz val="16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1"/>
      <color rgb="FF1F4E78"/>
      <name val="Arial"/>
      <family val="2"/>
      <charset val="162"/>
      <scheme val="minor"/>
    </font>
    <font>
      <b/>
      <sz val="11"/>
      <color theme="0"/>
      <name val="Arial"/>
      <family val="2"/>
      <charset val="162"/>
      <scheme val="minor"/>
    </font>
    <font>
      <b/>
      <i/>
      <sz val="9"/>
      <color theme="1" tint="0.34998626667073579"/>
      <name val="Arial"/>
      <family val="2"/>
      <charset val="162"/>
      <scheme val="minor"/>
    </font>
    <font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u/>
      <sz val="10"/>
      <color indexed="12"/>
      <name val="Arial"/>
      <family val="2"/>
    </font>
    <font>
      <u/>
      <sz val="11"/>
      <color theme="0"/>
      <name val="Arial"/>
      <family val="2"/>
      <charset val="162"/>
      <scheme val="minor"/>
    </font>
    <font>
      <sz val="13"/>
      <name val="Arial"/>
      <family val="2"/>
      <charset val="162"/>
      <scheme val="minor"/>
    </font>
    <font>
      <b/>
      <sz val="16"/>
      <name val="Arial"/>
      <family val="2"/>
      <charset val="162"/>
      <scheme val="minor"/>
    </font>
    <font>
      <sz val="11"/>
      <color rgb="FF595959"/>
      <name val="Arial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A6A6A6"/>
      </right>
      <top/>
      <bottom style="thin">
        <color rgb="FFA6A6A6"/>
      </bottom>
      <diagonal/>
    </border>
    <border>
      <left style="thin">
        <color rgb="FFA6A6A6"/>
      </left>
      <right style="thin">
        <color rgb="FFA6A6A6"/>
      </right>
      <top/>
      <bottom style="thin">
        <color rgb="FFA6A6A6"/>
      </bottom>
      <diagonal/>
    </border>
    <border>
      <left style="thin">
        <color rgb="FFA6A6A6"/>
      </left>
      <right/>
      <top/>
      <bottom style="thin">
        <color rgb="FFA6A6A6"/>
      </bottom>
      <diagonal/>
    </border>
    <border>
      <left/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/>
      <top style="thin">
        <color rgb="FFA6A6A6"/>
      </top>
      <bottom style="thin">
        <color rgb="FFA6A6A6"/>
      </bottom>
      <diagonal/>
    </border>
    <border>
      <left/>
      <right style="thin">
        <color rgb="FFA6A6A6"/>
      </right>
      <top style="thin">
        <color rgb="FFA6A6A6"/>
      </top>
      <bottom/>
      <diagonal/>
    </border>
    <border>
      <left style="thin">
        <color rgb="FFA6A6A6"/>
      </left>
      <right style="thin">
        <color rgb="FFA6A6A6"/>
      </right>
      <top style="thin">
        <color rgb="FFA6A6A6"/>
      </top>
      <bottom/>
      <diagonal/>
    </border>
    <border>
      <left style="thin">
        <color rgb="FFA6A6A6"/>
      </left>
      <right/>
      <top style="thin">
        <color rgb="FFA6A6A6"/>
      </top>
      <bottom/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theme="0" tint="-0.34998626667073579"/>
      </bottom>
      <diagonal/>
    </border>
    <border>
      <left style="thin">
        <color rgb="FFA6A6A6"/>
      </left>
      <right style="thin">
        <color rgb="FFA6A6A6"/>
      </right>
      <top style="thin">
        <color theme="0" tint="-0.34998626667073579"/>
      </top>
      <bottom style="thin">
        <color rgb="FFA6A6A6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rgb="FFA6A6A6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rgb="FFA6A6A6"/>
      </top>
      <bottom style="thin">
        <color rgb="FFA6A6A6"/>
      </bottom>
      <diagonal/>
    </border>
  </borders>
  <cellStyleXfs count="10">
    <xf numFmtId="0" fontId="0" fillId="0" borderId="0"/>
    <xf numFmtId="0" fontId="3" fillId="0" borderId="0"/>
    <xf numFmtId="9" fontId="3" fillId="0" borderId="0" applyFont="0" applyFill="0" applyBorder="0" applyAlignment="0" applyProtection="0"/>
    <xf numFmtId="0" fontId="6" fillId="0" borderId="0"/>
    <xf numFmtId="0" fontId="1" fillId="0" borderId="0"/>
    <xf numFmtId="0" fontId="14" fillId="0" borderId="0">
      <alignment vertical="center"/>
    </xf>
    <xf numFmtId="0" fontId="16" fillId="0" borderId="0"/>
    <xf numFmtId="0" fontId="3" fillId="0" borderId="0"/>
    <xf numFmtId="0" fontId="1" fillId="0" borderId="0"/>
    <xf numFmtId="0" fontId="27" fillId="0" borderId="0" applyNumberFormat="0" applyFill="0" applyBorder="0" applyAlignment="0" applyProtection="0">
      <alignment vertical="top"/>
      <protection locked="0"/>
    </xf>
  </cellStyleXfs>
  <cellXfs count="179">
    <xf numFmtId="0" fontId="0" fillId="0" borderId="0" xfId="0"/>
    <xf numFmtId="0" fontId="10" fillId="2" borderId="0" xfId="0" applyFont="1" applyFill="1" applyAlignment="1">
      <alignment horizontal="center"/>
    </xf>
    <xf numFmtId="3" fontId="10" fillId="2" borderId="0" xfId="0" applyNumberFormat="1" applyFont="1" applyFill="1" applyAlignment="1">
      <alignment horizontal="center"/>
    </xf>
    <xf numFmtId="0" fontId="8" fillId="2" borderId="0" xfId="0" applyFont="1" applyFill="1"/>
    <xf numFmtId="0" fontId="11" fillId="2" borderId="0" xfId="0" applyFont="1" applyFill="1" applyAlignment="1">
      <alignment vertical="center" wrapText="1"/>
    </xf>
    <xf numFmtId="4" fontId="10" fillId="2" borderId="0" xfId="0" applyNumberFormat="1" applyFont="1" applyFill="1" applyAlignment="1">
      <alignment horizontal="center"/>
    </xf>
    <xf numFmtId="0" fontId="7" fillId="2" borderId="0" xfId="1" applyFont="1" applyFill="1" applyAlignment="1" applyProtection="1">
      <alignment vertical="center"/>
      <protection locked="0"/>
    </xf>
    <xf numFmtId="0" fontId="4" fillId="2" borderId="0" xfId="1" applyFont="1" applyFill="1" applyAlignment="1" applyProtection="1">
      <alignment vertical="center"/>
      <protection locked="0"/>
    </xf>
    <xf numFmtId="0" fontId="5" fillId="2" borderId="0" xfId="1" applyFont="1" applyFill="1" applyAlignment="1" applyProtection="1">
      <alignment vertical="center"/>
      <protection locked="0"/>
    </xf>
    <xf numFmtId="0" fontId="0" fillId="2" borderId="0" xfId="0" applyFont="1" applyFill="1" applyAlignment="1">
      <alignment vertical="center"/>
    </xf>
    <xf numFmtId="0" fontId="15" fillId="2" borderId="0" xfId="0" applyFont="1" applyFill="1" applyAlignment="1">
      <alignment vertical="center"/>
    </xf>
    <xf numFmtId="0" fontId="8" fillId="2" borderId="0" xfId="0" applyFont="1" applyFill="1" applyAlignment="1">
      <alignment horizontal="center"/>
    </xf>
    <xf numFmtId="0" fontId="10" fillId="2" borderId="0" xfId="0" applyFont="1" applyFill="1" applyBorder="1" applyAlignment="1">
      <alignment horizontal="center"/>
    </xf>
    <xf numFmtId="0" fontId="11" fillId="2" borderId="3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/>
    </xf>
    <xf numFmtId="0" fontId="8" fillId="2" borderId="8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164" fontId="5" fillId="0" borderId="0" xfId="1" applyNumberFormat="1" applyFont="1" applyFill="1" applyBorder="1" applyAlignment="1" applyProtection="1">
      <alignment horizontal="center" vertical="center" shrinkToFit="1"/>
      <protection locked="0"/>
    </xf>
    <xf numFmtId="0" fontId="2" fillId="2" borderId="0" xfId="0" applyFont="1" applyFill="1" applyAlignment="1">
      <alignment vertical="center"/>
    </xf>
    <xf numFmtId="0" fontId="0" fillId="2" borderId="0" xfId="0" applyFont="1" applyFill="1"/>
    <xf numFmtId="0" fontId="13" fillId="0" borderId="9" xfId="1" applyFont="1" applyFill="1" applyBorder="1" applyAlignment="1" applyProtection="1">
      <alignment horizontal="center" vertical="center"/>
      <protection locked="0"/>
    </xf>
    <xf numFmtId="1" fontId="9" fillId="6" borderId="6" xfId="0" applyNumberFormat="1" applyFont="1" applyFill="1" applyBorder="1" applyAlignment="1">
      <alignment horizontal="center" vertical="center"/>
    </xf>
    <xf numFmtId="1" fontId="9" fillId="6" borderId="7" xfId="0" applyNumberFormat="1" applyFont="1" applyFill="1" applyBorder="1" applyAlignment="1">
      <alignment horizontal="center" vertical="center"/>
    </xf>
    <xf numFmtId="1" fontId="9" fillId="6" borderId="8" xfId="0" applyNumberFormat="1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0" fontId="19" fillId="6" borderId="2" xfId="0" applyFont="1" applyFill="1" applyBorder="1" applyAlignment="1">
      <alignment horizontal="center" vertical="center"/>
    </xf>
    <xf numFmtId="0" fontId="19" fillId="6" borderId="3" xfId="0" applyFont="1" applyFill="1" applyBorder="1" applyAlignment="1">
      <alignment horizontal="center" vertical="center"/>
    </xf>
    <xf numFmtId="0" fontId="16" fillId="2" borderId="0" xfId="6" applyFill="1" applyAlignment="1">
      <alignment vertical="center"/>
    </xf>
    <xf numFmtId="49" fontId="16" fillId="2" borderId="0" xfId="6" applyNumberFormat="1" applyFill="1" applyAlignment="1">
      <alignment horizontal="center" vertical="center"/>
    </xf>
    <xf numFmtId="0" fontId="20" fillId="2" borderId="0" xfId="6" applyFont="1" applyFill="1" applyAlignment="1">
      <alignment vertical="center"/>
    </xf>
    <xf numFmtId="49" fontId="21" fillId="4" borderId="0" xfId="6" applyNumberFormat="1" applyFont="1" applyFill="1" applyAlignment="1">
      <alignment horizontal="left" vertical="center" indent="2"/>
    </xf>
    <xf numFmtId="0" fontId="22" fillId="2" borderId="0" xfId="6" applyFont="1" applyFill="1" applyAlignment="1">
      <alignment horizontal="right" vertical="center"/>
    </xf>
    <xf numFmtId="0" fontId="20" fillId="2" borderId="0" xfId="6" applyFont="1" applyFill="1" applyAlignment="1">
      <alignment horizontal="center" vertical="center"/>
    </xf>
    <xf numFmtId="0" fontId="15" fillId="2" borderId="0" xfId="6" applyFont="1" applyFill="1" applyAlignment="1">
      <alignment vertical="center"/>
    </xf>
    <xf numFmtId="49" fontId="12" fillId="3" borderId="0" xfId="6" applyNumberFormat="1" applyFont="1" applyFill="1" applyAlignment="1">
      <alignment horizontal="left" vertical="center" indent="2"/>
    </xf>
    <xf numFmtId="0" fontId="23" fillId="2" borderId="0" xfId="6" applyFont="1" applyFill="1" applyAlignment="1">
      <alignment horizontal="right" vertical="center"/>
    </xf>
    <xf numFmtId="0" fontId="12" fillId="2" borderId="0" xfId="6" applyFont="1" applyFill="1" applyAlignment="1">
      <alignment horizontal="center" vertical="center"/>
    </xf>
    <xf numFmtId="0" fontId="16" fillId="2" borderId="0" xfId="6" applyFill="1"/>
    <xf numFmtId="0" fontId="5" fillId="2" borderId="0" xfId="7" applyFont="1" applyFill="1" applyAlignment="1" applyProtection="1">
      <alignment vertical="center"/>
      <protection locked="0"/>
    </xf>
    <xf numFmtId="0" fontId="1" fillId="0" borderId="24" xfId="8" applyBorder="1" applyAlignment="1">
      <alignment horizontal="left" wrapText="1" indent="1"/>
    </xf>
    <xf numFmtId="0" fontId="1" fillId="2" borderId="0" xfId="8" applyFill="1"/>
    <xf numFmtId="0" fontId="7" fillId="2" borderId="0" xfId="7" applyFont="1" applyFill="1" applyAlignment="1" applyProtection="1">
      <alignment vertical="center"/>
      <protection locked="0"/>
    </xf>
    <xf numFmtId="0" fontId="1" fillId="0" borderId="25" xfId="8" applyBorder="1" applyAlignment="1">
      <alignment horizontal="left" indent="1"/>
    </xf>
    <xf numFmtId="0" fontId="1" fillId="0" borderId="25" xfId="8" applyBorder="1" applyAlignment="1">
      <alignment horizontal="left" vertical="center" wrapText="1" indent="1"/>
    </xf>
    <xf numFmtId="0" fontId="1" fillId="0" borderId="25" xfId="8" applyBorder="1" applyAlignment="1">
      <alignment horizontal="left" vertical="top" wrapText="1" indent="2"/>
    </xf>
    <xf numFmtId="0" fontId="4" fillId="2" borderId="0" xfId="7" applyFont="1" applyFill="1" applyAlignment="1" applyProtection="1">
      <alignment vertical="center"/>
      <protection locked="0"/>
    </xf>
    <xf numFmtId="0" fontId="2" fillId="0" borderId="25" xfId="8" applyFont="1" applyBorder="1" applyAlignment="1">
      <alignment horizontal="left" indent="1"/>
    </xf>
    <xf numFmtId="0" fontId="1" fillId="0" borderId="26" xfId="8" applyBorder="1" applyAlignment="1">
      <alignment horizontal="left" indent="1"/>
    </xf>
    <xf numFmtId="0" fontId="5" fillId="0" borderId="0" xfId="1" applyFont="1" applyFill="1" applyBorder="1" applyAlignment="1" applyProtection="1">
      <alignment horizontal="center" vertical="center" shrinkToFit="1"/>
      <protection locked="0"/>
    </xf>
    <xf numFmtId="0" fontId="5" fillId="0" borderId="22" xfId="1" applyFont="1" applyFill="1" applyBorder="1" applyAlignment="1" applyProtection="1">
      <alignment horizontal="center" vertical="center" shrinkToFit="1"/>
      <protection locked="0"/>
    </xf>
    <xf numFmtId="0" fontId="5" fillId="0" borderId="0" xfId="1" applyFont="1" applyFill="1" applyBorder="1" applyAlignment="1" applyProtection="1">
      <alignment vertical="center" shrinkToFit="1"/>
      <protection locked="0"/>
    </xf>
    <xf numFmtId="3" fontId="5" fillId="0" borderId="0" xfId="1" applyNumberFormat="1" applyFont="1" applyFill="1" applyBorder="1" applyAlignment="1" applyProtection="1">
      <alignment horizontal="center" vertical="center" shrinkToFit="1"/>
      <protection locked="0"/>
    </xf>
    <xf numFmtId="0" fontId="28" fillId="5" borderId="0" xfId="9" applyFont="1" applyFill="1" applyBorder="1" applyAlignment="1" applyProtection="1">
      <alignment vertical="center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3" fontId="2" fillId="0" borderId="3" xfId="0" applyNumberFormat="1" applyFont="1" applyBorder="1" applyAlignment="1">
      <alignment horizontal="center" vertical="center" wrapText="1"/>
    </xf>
    <xf numFmtId="3" fontId="8" fillId="0" borderId="4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3" fontId="8" fillId="0" borderId="0" xfId="0" applyNumberFormat="1" applyFont="1" applyBorder="1" applyAlignment="1">
      <alignment horizontal="center"/>
    </xf>
    <xf numFmtId="4" fontId="8" fillId="0" borderId="0" xfId="0" applyNumberFormat="1" applyFont="1" applyBorder="1" applyAlignment="1">
      <alignment horizontal="center"/>
    </xf>
    <xf numFmtId="3" fontId="8" fillId="0" borderId="5" xfId="0" applyNumberFormat="1" applyFont="1" applyBorder="1" applyAlignment="1">
      <alignment horizontal="center"/>
    </xf>
    <xf numFmtId="3" fontId="8" fillId="0" borderId="6" xfId="0" applyNumberFormat="1" applyFont="1" applyBorder="1" applyAlignment="1">
      <alignment horizontal="center"/>
    </xf>
    <xf numFmtId="4" fontId="8" fillId="0" borderId="7" xfId="0" applyNumberFormat="1" applyFont="1" applyBorder="1" applyAlignment="1">
      <alignment horizontal="center"/>
    </xf>
    <xf numFmtId="3" fontId="8" fillId="0" borderId="7" xfId="0" applyNumberFormat="1" applyFont="1" applyBorder="1" applyAlignment="1">
      <alignment horizontal="center"/>
    </xf>
    <xf numFmtId="3" fontId="8" fillId="0" borderId="8" xfId="0" applyNumberFormat="1" applyFont="1" applyBorder="1" applyAlignment="1">
      <alignment horizontal="center"/>
    </xf>
    <xf numFmtId="0" fontId="0" fillId="2" borderId="0" xfId="0" applyFont="1" applyFill="1" applyAlignment="1" applyProtection="1">
      <alignment vertical="center"/>
    </xf>
    <xf numFmtId="0" fontId="0" fillId="2" borderId="0" xfId="0" applyFont="1" applyFill="1" applyAlignment="1" applyProtection="1">
      <alignment horizontal="center" vertical="center"/>
    </xf>
    <xf numFmtId="0" fontId="20" fillId="2" borderId="0" xfId="0" applyFont="1" applyFill="1" applyAlignment="1" applyProtection="1">
      <alignment vertical="center"/>
    </xf>
    <xf numFmtId="49" fontId="21" fillId="4" borderId="1" xfId="0" applyNumberFormat="1" applyFont="1" applyFill="1" applyBorder="1" applyAlignment="1" applyProtection="1">
      <alignment horizontal="left" vertical="center"/>
    </xf>
    <xf numFmtId="0" fontId="20" fillId="4" borderId="0" xfId="0" applyFont="1" applyFill="1" applyAlignment="1" applyProtection="1">
      <alignment horizontal="center" vertical="center"/>
    </xf>
    <xf numFmtId="0" fontId="22" fillId="4" borderId="0" xfId="0" applyFont="1" applyFill="1" applyBorder="1" applyAlignment="1" applyProtection="1">
      <alignment horizontal="right" vertical="center"/>
    </xf>
    <xf numFmtId="0" fontId="15" fillId="2" borderId="0" xfId="0" applyFont="1" applyFill="1" applyAlignment="1" applyProtection="1">
      <alignment vertical="center"/>
    </xf>
    <xf numFmtId="49" fontId="12" fillId="3" borderId="0" xfId="0" applyNumberFormat="1" applyFont="1" applyFill="1" applyAlignment="1" applyProtection="1">
      <alignment horizontal="left" vertical="center"/>
    </xf>
    <xf numFmtId="0" fontId="12" fillId="3" borderId="0" xfId="0" applyFont="1" applyFill="1" applyAlignment="1" applyProtection="1">
      <alignment horizontal="center" vertical="center"/>
    </xf>
    <xf numFmtId="0" fontId="23" fillId="3" borderId="0" xfId="0" applyFont="1" applyFill="1" applyBorder="1" applyAlignment="1" applyProtection="1">
      <alignment horizontal="right" vertical="center"/>
    </xf>
    <xf numFmtId="0" fontId="5" fillId="2" borderId="0" xfId="1" applyFont="1" applyFill="1" applyAlignment="1" applyProtection="1">
      <alignment vertical="center"/>
    </xf>
    <xf numFmtId="0" fontId="0" fillId="2" borderId="0" xfId="0" applyFill="1" applyProtection="1"/>
    <xf numFmtId="0" fontId="0" fillId="2" borderId="0" xfId="0" applyFill="1" applyBorder="1" applyProtection="1"/>
    <xf numFmtId="0" fontId="7" fillId="2" borderId="0" xfId="1" applyFont="1" applyFill="1" applyAlignment="1" applyProtection="1">
      <alignment vertical="center"/>
    </xf>
    <xf numFmtId="0" fontId="0" fillId="0" borderId="1" xfId="0" applyFill="1" applyBorder="1" applyProtection="1"/>
    <xf numFmtId="0" fontId="0" fillId="0" borderId="2" xfId="0" applyFill="1" applyBorder="1" applyProtection="1"/>
    <xf numFmtId="0" fontId="0" fillId="0" borderId="3" xfId="0" applyFill="1" applyBorder="1" applyProtection="1"/>
    <xf numFmtId="0" fontId="0" fillId="0" borderId="4" xfId="0" applyFill="1" applyBorder="1" applyProtection="1"/>
    <xf numFmtId="0" fontId="0" fillId="0" borderId="0" xfId="0" applyFill="1" applyBorder="1" applyProtection="1"/>
    <xf numFmtId="0" fontId="0" fillId="0" borderId="5" xfId="0" applyFill="1" applyBorder="1" applyProtection="1"/>
    <xf numFmtId="0" fontId="4" fillId="2" borderId="0" xfId="1" applyFont="1" applyFill="1" applyAlignment="1" applyProtection="1">
      <alignment vertical="center"/>
    </xf>
    <xf numFmtId="0" fontId="0" fillId="0" borderId="6" xfId="0" applyFill="1" applyBorder="1" applyProtection="1"/>
    <xf numFmtId="0" fontId="0" fillId="0" borderId="7" xfId="0" applyFill="1" applyBorder="1" applyProtection="1"/>
    <xf numFmtId="0" fontId="0" fillId="0" borderId="8" xfId="0" applyFill="1" applyBorder="1" applyProtection="1"/>
    <xf numFmtId="0" fontId="0" fillId="2" borderId="0" xfId="0" applyFill="1" applyAlignment="1" applyProtection="1">
      <alignment vertical="center"/>
    </xf>
    <xf numFmtId="0" fontId="0" fillId="5" borderId="0" xfId="0" applyFill="1" applyProtection="1"/>
    <xf numFmtId="0" fontId="0" fillId="5" borderId="0" xfId="0" applyFill="1" applyAlignment="1" applyProtection="1">
      <alignment horizontal="center"/>
    </xf>
    <xf numFmtId="49" fontId="21" fillId="4" borderId="1" xfId="0" applyNumberFormat="1" applyFont="1" applyFill="1" applyBorder="1" applyAlignment="1" applyProtection="1">
      <alignment horizontal="left" vertical="center" indent="8"/>
    </xf>
    <xf numFmtId="0" fontId="29" fillId="2" borderId="0" xfId="1" applyFont="1" applyFill="1" applyAlignment="1" applyProtection="1">
      <alignment vertical="center"/>
    </xf>
    <xf numFmtId="49" fontId="12" fillId="3" borderId="0" xfId="0" applyNumberFormat="1" applyFont="1" applyFill="1" applyAlignment="1" applyProtection="1">
      <alignment horizontal="left" vertical="center" indent="8"/>
    </xf>
    <xf numFmtId="0" fontId="12" fillId="3" borderId="0" xfId="0" applyFont="1" applyFill="1" applyAlignment="1" applyProtection="1">
      <alignment horizontal="center" vertical="center" wrapText="1"/>
    </xf>
    <xf numFmtId="0" fontId="30" fillId="2" borderId="0" xfId="1" applyFont="1" applyFill="1" applyAlignment="1" applyProtection="1">
      <alignment vertical="center"/>
    </xf>
    <xf numFmtId="0" fontId="18" fillId="5" borderId="10" xfId="1" applyFont="1" applyFill="1" applyBorder="1" applyAlignment="1" applyProtection="1">
      <alignment vertical="center" shrinkToFit="1"/>
    </xf>
    <xf numFmtId="0" fontId="18" fillId="5" borderId="11" xfId="1" applyFont="1" applyFill="1" applyBorder="1" applyAlignment="1" applyProtection="1">
      <alignment horizontal="center" vertical="center" shrinkToFit="1"/>
    </xf>
    <xf numFmtId="0" fontId="18" fillId="5" borderId="12" xfId="1" applyFont="1" applyFill="1" applyBorder="1" applyAlignment="1" applyProtection="1">
      <alignment horizontal="center" vertical="center" shrinkToFit="1"/>
    </xf>
    <xf numFmtId="0" fontId="18" fillId="5" borderId="9" xfId="1" applyFont="1" applyFill="1" applyBorder="1" applyAlignment="1" applyProtection="1">
      <alignment horizontal="center" vertical="center" shrinkToFit="1"/>
    </xf>
    <xf numFmtId="0" fontId="5" fillId="2" borderId="0" xfId="1" applyFont="1" applyFill="1" applyBorder="1" applyAlignment="1" applyProtection="1">
      <alignment vertical="center"/>
    </xf>
    <xf numFmtId="0" fontId="5" fillId="2" borderId="0" xfId="1" applyFont="1" applyFill="1" applyBorder="1" applyAlignment="1" applyProtection="1">
      <alignment horizontal="center" vertical="center"/>
    </xf>
    <xf numFmtId="0" fontId="4" fillId="2" borderId="9" xfId="1" applyFont="1" applyFill="1" applyBorder="1" applyAlignment="1" applyProtection="1">
      <alignment horizontal="center" vertical="center" shrinkToFit="1"/>
    </xf>
    <xf numFmtId="0" fontId="4" fillId="2" borderId="0" xfId="1" applyFont="1" applyFill="1" applyBorder="1" applyAlignment="1" applyProtection="1">
      <alignment vertical="center"/>
    </xf>
    <xf numFmtId="0" fontId="17" fillId="2" borderId="18" xfId="1" applyFont="1" applyFill="1" applyBorder="1" applyAlignment="1" applyProtection="1">
      <alignment horizontal="left" vertical="center" shrinkToFit="1"/>
      <protection hidden="1"/>
    </xf>
    <xf numFmtId="0" fontId="17" fillId="2" borderId="21" xfId="1" applyFont="1" applyFill="1" applyBorder="1" applyAlignment="1" applyProtection="1">
      <alignment horizontal="center" vertical="center" shrinkToFit="1"/>
      <protection hidden="1"/>
    </xf>
    <xf numFmtId="49" fontId="21" fillId="4" borderId="1" xfId="0" applyNumberFormat="1" applyFont="1" applyFill="1" applyBorder="1" applyAlignment="1" applyProtection="1">
      <alignment horizontal="left" vertical="center" indent="5"/>
    </xf>
    <xf numFmtId="49" fontId="12" fillId="3" borderId="0" xfId="0" applyNumberFormat="1" applyFont="1" applyFill="1" applyAlignment="1" applyProtection="1">
      <alignment horizontal="left" vertical="center" indent="5"/>
    </xf>
    <xf numFmtId="0" fontId="15" fillId="2" borderId="0" xfId="0" applyFont="1" applyFill="1" applyBorder="1" applyAlignment="1" applyProtection="1">
      <alignment vertical="center"/>
    </xf>
    <xf numFmtId="0" fontId="7" fillId="2" borderId="0" xfId="1" applyFont="1" applyFill="1" applyBorder="1" applyAlignment="1" applyProtection="1">
      <alignment vertical="center"/>
    </xf>
    <xf numFmtId="0" fontId="0" fillId="0" borderId="10" xfId="0" applyBorder="1" applyProtection="1"/>
    <xf numFmtId="0" fontId="0" fillId="0" borderId="11" xfId="0" applyBorder="1" applyProtection="1"/>
    <xf numFmtId="0" fontId="0" fillId="0" borderId="11" xfId="0" applyFill="1" applyBorder="1" applyProtection="1"/>
    <xf numFmtId="0" fontId="0" fillId="0" borderId="12" xfId="0" applyBorder="1" applyProtection="1"/>
    <xf numFmtId="0" fontId="18" fillId="5" borderId="9" xfId="1" applyFont="1" applyFill="1" applyBorder="1" applyAlignment="1" applyProtection="1">
      <alignment horizontal="center" vertical="center"/>
    </xf>
    <xf numFmtId="0" fontId="0" fillId="0" borderId="13" xfId="0" applyBorder="1" applyProtection="1"/>
    <xf numFmtId="0" fontId="0" fillId="0" borderId="0" xfId="0" applyBorder="1" applyProtection="1"/>
    <xf numFmtId="0" fontId="0" fillId="0" borderId="14" xfId="0" applyBorder="1" applyProtection="1"/>
    <xf numFmtId="0" fontId="0" fillId="0" borderId="18" xfId="0" pivotButton="1" applyBorder="1" applyProtection="1"/>
    <xf numFmtId="0" fontId="0" fillId="0" borderId="20" xfId="0" applyBorder="1" applyProtection="1"/>
    <xf numFmtId="0" fontId="0" fillId="0" borderId="0" xfId="0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0" fillId="0" borderId="9" xfId="0" pivotButton="1" applyBorder="1" applyProtection="1"/>
    <xf numFmtId="0" fontId="0" fillId="0" borderId="9" xfId="0" pivotButton="1" applyBorder="1" applyAlignment="1" applyProtection="1">
      <alignment horizontal="center"/>
    </xf>
    <xf numFmtId="0" fontId="0" fillId="0" borderId="18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19" xfId="0" applyFill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0" fontId="5" fillId="2" borderId="0" xfId="1" applyFont="1" applyFill="1" applyBorder="1" applyAlignment="1" applyProtection="1">
      <alignment vertical="center" shrinkToFit="1"/>
    </xf>
    <xf numFmtId="0" fontId="0" fillId="0" borderId="13" xfId="0" applyBorder="1" applyAlignment="1" applyProtection="1">
      <alignment shrinkToFit="1"/>
    </xf>
    <xf numFmtId="0" fontId="0" fillId="0" borderId="9" xfId="0" pivotButton="1" applyBorder="1" applyAlignment="1" applyProtection="1">
      <alignment shrinkToFit="1"/>
    </xf>
    <xf numFmtId="0" fontId="0" fillId="0" borderId="0" xfId="0" applyBorder="1" applyAlignment="1" applyProtection="1">
      <alignment horizontal="center" vertical="center" shrinkToFit="1"/>
    </xf>
    <xf numFmtId="0" fontId="0" fillId="0" borderId="0" xfId="0" applyBorder="1" applyAlignment="1" applyProtection="1">
      <alignment shrinkToFit="1"/>
    </xf>
    <xf numFmtId="0" fontId="0" fillId="2" borderId="0" xfId="0" applyFill="1" applyBorder="1" applyAlignment="1" applyProtection="1">
      <alignment shrinkToFit="1"/>
    </xf>
    <xf numFmtId="0" fontId="0" fillId="2" borderId="0" xfId="0" applyFill="1" applyAlignment="1" applyProtection="1">
      <alignment shrinkToFit="1"/>
    </xf>
    <xf numFmtId="0" fontId="0" fillId="0" borderId="9" xfId="0" applyBorder="1" applyAlignment="1" applyProtection="1">
      <alignment horizontal="left" shrinkToFit="1"/>
    </xf>
    <xf numFmtId="3" fontId="0" fillId="0" borderId="10" xfId="0" applyNumberFormat="1" applyBorder="1" applyAlignment="1" applyProtection="1">
      <alignment horizontal="center"/>
    </xf>
    <xf numFmtId="3" fontId="0" fillId="0" borderId="11" xfId="0" applyNumberFormat="1" applyBorder="1" applyAlignment="1" applyProtection="1">
      <alignment horizontal="center"/>
    </xf>
    <xf numFmtId="3" fontId="0" fillId="0" borderId="12" xfId="0" applyNumberFormat="1" applyBorder="1" applyAlignment="1" applyProtection="1">
      <alignment horizontal="center"/>
    </xf>
    <xf numFmtId="0" fontId="0" fillId="0" borderId="21" xfId="0" applyBorder="1" applyAlignment="1" applyProtection="1">
      <alignment horizontal="left" indent="1" shrinkToFit="1"/>
    </xf>
    <xf numFmtId="3" fontId="0" fillId="0" borderId="13" xfId="0" applyNumberFormat="1" applyBorder="1" applyAlignment="1" applyProtection="1">
      <alignment horizontal="center"/>
    </xf>
    <xf numFmtId="3" fontId="0" fillId="0" borderId="0" xfId="0" applyNumberFormat="1" applyBorder="1" applyAlignment="1" applyProtection="1">
      <alignment horizontal="center"/>
    </xf>
    <xf numFmtId="3" fontId="0" fillId="0" borderId="14" xfId="0" applyNumberFormat="1" applyBorder="1" applyAlignment="1" applyProtection="1">
      <alignment horizontal="center"/>
    </xf>
    <xf numFmtId="0" fontId="0" fillId="0" borderId="22" xfId="0" applyBorder="1" applyAlignment="1" applyProtection="1">
      <alignment horizontal="left" indent="1" shrinkToFit="1"/>
    </xf>
    <xf numFmtId="0" fontId="0" fillId="0" borderId="23" xfId="0" applyBorder="1" applyAlignment="1" applyProtection="1">
      <alignment horizontal="left" indent="1" shrinkToFit="1"/>
    </xf>
    <xf numFmtId="0" fontId="0" fillId="0" borderId="9" xfId="0" applyBorder="1" applyAlignment="1" applyProtection="1">
      <alignment horizontal="left" indent="1" shrinkToFit="1"/>
    </xf>
    <xf numFmtId="0" fontId="0" fillId="0" borderId="9" xfId="0" applyBorder="1" applyAlignment="1" applyProtection="1">
      <alignment horizontal="left"/>
    </xf>
    <xf numFmtId="3" fontId="0" fillId="0" borderId="15" xfId="0" applyNumberFormat="1" applyBorder="1" applyAlignment="1" applyProtection="1">
      <alignment horizontal="center"/>
    </xf>
    <xf numFmtId="3" fontId="0" fillId="0" borderId="16" xfId="0" applyNumberFormat="1" applyBorder="1" applyAlignment="1" applyProtection="1">
      <alignment horizontal="center"/>
    </xf>
    <xf numFmtId="3" fontId="0" fillId="0" borderId="17" xfId="0" applyNumberFormat="1" applyBorder="1" applyAlignment="1" applyProtection="1">
      <alignment horizontal="center"/>
    </xf>
    <xf numFmtId="0" fontId="31" fillId="7" borderId="27" xfId="1" applyFont="1" applyFill="1" applyBorder="1" applyAlignment="1" applyProtection="1">
      <alignment vertical="center" shrinkToFit="1"/>
    </xf>
    <xf numFmtId="0" fontId="31" fillId="7" borderId="28" xfId="1" applyFont="1" applyFill="1" applyBorder="1" applyAlignment="1" applyProtection="1">
      <alignment horizontal="center" vertical="center" shrinkToFit="1"/>
    </xf>
    <xf numFmtId="3" fontId="31" fillId="7" borderId="29" xfId="1" applyNumberFormat="1" applyFont="1" applyFill="1" applyBorder="1" applyAlignment="1" applyProtection="1">
      <alignment horizontal="center" vertical="center" shrinkToFit="1"/>
    </xf>
    <xf numFmtId="0" fontId="31" fillId="7" borderId="30" xfId="1" applyFont="1" applyFill="1" applyBorder="1" applyAlignment="1" applyProtection="1">
      <alignment vertical="center" shrinkToFit="1"/>
    </xf>
    <xf numFmtId="0" fontId="31" fillId="7" borderId="31" xfId="1" applyFont="1" applyFill="1" applyBorder="1" applyAlignment="1" applyProtection="1">
      <alignment horizontal="center" vertical="center" shrinkToFit="1"/>
    </xf>
    <xf numFmtId="3" fontId="31" fillId="7" borderId="32" xfId="1" applyNumberFormat="1" applyFont="1" applyFill="1" applyBorder="1" applyAlignment="1" applyProtection="1">
      <alignment horizontal="center" vertical="center" shrinkToFit="1"/>
    </xf>
    <xf numFmtId="0" fontId="31" fillId="7" borderId="33" xfId="1" applyFont="1" applyFill="1" applyBorder="1" applyAlignment="1" applyProtection="1">
      <alignment vertical="center" shrinkToFit="1"/>
    </xf>
    <xf numFmtId="0" fontId="31" fillId="7" borderId="34" xfId="1" applyFont="1" applyFill="1" applyBorder="1" applyAlignment="1" applyProtection="1">
      <alignment horizontal="center" vertical="center" shrinkToFit="1"/>
    </xf>
    <xf numFmtId="3" fontId="31" fillId="7" borderId="35" xfId="1" applyNumberFormat="1" applyFont="1" applyFill="1" applyBorder="1" applyAlignment="1" applyProtection="1">
      <alignment horizontal="center" vertical="center" shrinkToFit="1"/>
    </xf>
    <xf numFmtId="164" fontId="31" fillId="7" borderId="27" xfId="1" applyNumberFormat="1" applyFont="1" applyFill="1" applyBorder="1" applyAlignment="1" applyProtection="1">
      <alignment horizontal="center" vertical="center" shrinkToFit="1"/>
    </xf>
    <xf numFmtId="164" fontId="31" fillId="7" borderId="28" xfId="1" applyNumberFormat="1" applyFont="1" applyFill="1" applyBorder="1" applyAlignment="1" applyProtection="1">
      <alignment horizontal="center" vertical="center" shrinkToFit="1"/>
    </xf>
    <xf numFmtId="164" fontId="31" fillId="7" borderId="29" xfId="1" applyNumberFormat="1" applyFont="1" applyFill="1" applyBorder="1" applyAlignment="1" applyProtection="1">
      <alignment horizontal="center" vertical="center" shrinkToFit="1"/>
    </xf>
    <xf numFmtId="164" fontId="31" fillId="7" borderId="30" xfId="1" applyNumberFormat="1" applyFont="1" applyFill="1" applyBorder="1" applyAlignment="1" applyProtection="1">
      <alignment horizontal="center" vertical="center" shrinkToFit="1"/>
    </xf>
    <xf numFmtId="164" fontId="31" fillId="7" borderId="31" xfId="1" applyNumberFormat="1" applyFont="1" applyFill="1" applyBorder="1" applyAlignment="1" applyProtection="1">
      <alignment horizontal="center" vertical="center" shrinkToFit="1"/>
    </xf>
    <xf numFmtId="164" fontId="31" fillId="7" borderId="32" xfId="1" applyNumberFormat="1" applyFont="1" applyFill="1" applyBorder="1" applyAlignment="1" applyProtection="1">
      <alignment horizontal="center" vertical="center" shrinkToFit="1"/>
    </xf>
    <xf numFmtId="164" fontId="31" fillId="7" borderId="33" xfId="1" applyNumberFormat="1" applyFont="1" applyFill="1" applyBorder="1" applyAlignment="1" applyProtection="1">
      <alignment horizontal="center" vertical="center" shrinkToFit="1"/>
    </xf>
    <xf numFmtId="164" fontId="31" fillId="7" borderId="34" xfId="1" applyNumberFormat="1" applyFont="1" applyFill="1" applyBorder="1" applyAlignment="1" applyProtection="1">
      <alignment horizontal="center" vertical="center" shrinkToFit="1"/>
    </xf>
    <xf numFmtId="164" fontId="31" fillId="7" borderId="35" xfId="1" applyNumberFormat="1" applyFont="1" applyFill="1" applyBorder="1" applyAlignment="1" applyProtection="1">
      <alignment horizontal="center" vertical="center" shrinkToFit="1"/>
    </xf>
    <xf numFmtId="0" fontId="17" fillId="7" borderId="37" xfId="1" applyFont="1" applyFill="1" applyBorder="1" applyAlignment="1" applyProtection="1">
      <alignment horizontal="left" vertical="center" shrinkToFit="1"/>
      <protection hidden="1"/>
    </xf>
    <xf numFmtId="0" fontId="17" fillId="7" borderId="31" xfId="1" applyFont="1" applyFill="1" applyBorder="1" applyAlignment="1" applyProtection="1">
      <alignment horizontal="left" vertical="center" shrinkToFit="1"/>
      <protection hidden="1"/>
    </xf>
    <xf numFmtId="0" fontId="17" fillId="7" borderId="36" xfId="1" applyFont="1" applyFill="1" applyBorder="1" applyAlignment="1" applyProtection="1">
      <alignment horizontal="left" vertical="center" shrinkToFit="1"/>
      <protection hidden="1"/>
    </xf>
    <xf numFmtId="0" fontId="5" fillId="7" borderId="39" xfId="1" applyFont="1" applyFill="1" applyBorder="1" applyAlignment="1" applyProtection="1">
      <alignment horizontal="center" vertical="center" shrinkToFit="1"/>
    </xf>
    <xf numFmtId="0" fontId="5" fillId="7" borderId="38" xfId="1" applyFont="1" applyFill="1" applyBorder="1" applyAlignment="1" applyProtection="1">
      <alignment horizontal="center" vertical="center" shrinkToFit="1"/>
    </xf>
  </cellXfs>
  <cellStyles count="10">
    <cellStyle name="Hyperlink" xfId="9" builtinId="8"/>
    <cellStyle name="Normal" xfId="0" builtinId="0"/>
    <cellStyle name="Normal 2" xfId="1" xr:uid="{00000000-0005-0000-0000-000001000000}"/>
    <cellStyle name="Normal 2 2" xfId="4" xr:uid="{00000000-0005-0000-0000-000002000000}"/>
    <cellStyle name="Normal 2 2 2" xfId="7" xr:uid="{A1161151-4E3C-4DFD-BD70-B5429345B134}"/>
    <cellStyle name="Normal 3" xfId="3" xr:uid="{00000000-0005-0000-0000-000003000000}"/>
    <cellStyle name="Normal 3 2" xfId="5" xr:uid="{00000000-0005-0000-0000-000004000000}"/>
    <cellStyle name="Normal 3 2 2" xfId="8" xr:uid="{EC15DBB0-A298-4B88-9DE0-F307B8B66D6B}"/>
    <cellStyle name="Normal 3 3" xfId="6" xr:uid="{4AB7F879-C3D0-4119-B7A9-73774BD6AAD6}"/>
    <cellStyle name="Percent 2" xfId="2" xr:uid="{00000000-0005-0000-0000-000005000000}"/>
  </cellStyles>
  <dxfs count="102">
    <dxf>
      <protection locked="1"/>
    </dxf>
    <dxf>
      <protection locked="1"/>
    </dxf>
    <dxf>
      <protection locked="1"/>
    </dxf>
    <dxf>
      <protection locked="1"/>
    </dxf>
    <dxf>
      <protection locked="1"/>
    </dxf>
    <dxf>
      <protection locked="1"/>
    </dxf>
    <dxf>
      <protection locked="1"/>
    </dxf>
    <dxf>
      <protection locked="1"/>
    </dxf>
    <dxf>
      <protection locked="1"/>
    </dxf>
    <dxf>
      <protection locked="1"/>
    </dxf>
    <dxf>
      <protection locked="1"/>
    </dxf>
    <dxf>
      <protection locked="1"/>
    </dxf>
    <dxf>
      <protection locked="1"/>
    </dxf>
    <dxf>
      <protection locked="1"/>
    </dxf>
    <dxf>
      <protection locked="1"/>
    </dxf>
    <dxf>
      <protection locked="1"/>
    </dxf>
    <dxf>
      <alignment shrinkToFit="1"/>
    </dxf>
    <dxf>
      <alignment shrinkToFit="1"/>
    </dxf>
    <dxf>
      <border>
        <left/>
        <right/>
        <top/>
        <bottom/>
        <vertical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shrinkToFit="1"/>
    </dxf>
    <dxf>
      <alignment shrinkToFit="1"/>
    </dxf>
    <dxf>
      <alignment vertical="center"/>
    </dxf>
    <dxf>
      <alignment vertical="bottom"/>
    </dxf>
    <dxf>
      <alignment horizontal="center"/>
    </dxf>
    <dxf>
      <alignment horizontal="general"/>
    </dxf>
    <dxf>
      <alignment vertical="center"/>
    </dxf>
    <dxf>
      <alignment wrapText="0" shrinkToFit="1"/>
    </dxf>
    <dxf>
      <alignment horizontal="center"/>
    </dxf>
    <dxf>
      <alignment horizontal="center"/>
    </dxf>
    <dxf>
      <alignment horizontal="center"/>
    </dxf>
    <dxf>
      <alignment wrapText="1"/>
    </dxf>
    <dxf>
      <fill>
        <patternFill patternType="none">
          <bgColor auto="1"/>
        </patternFill>
      </fill>
    </dxf>
    <dxf>
      <alignment horizontal="center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62"/>
        <scheme val="minor"/>
      </font>
      <numFmt numFmtId="164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charset val="16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/>
        <top/>
        <bottom style="thin">
          <color theme="0" tint="-0.34998626667073579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62"/>
        <scheme val="minor"/>
      </font>
      <numFmt numFmtId="164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charset val="16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/>
        <top/>
        <bottom style="thin">
          <color theme="0" tint="-0.34998626667073579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62"/>
        <scheme val="minor"/>
      </font>
      <numFmt numFmtId="164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charset val="16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/>
        <top/>
        <bottom style="thin">
          <color theme="0" tint="-0.34998626667073579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62"/>
        <scheme val="minor"/>
      </font>
      <numFmt numFmtId="164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charset val="16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/>
        <top/>
        <bottom style="thin">
          <color theme="0" tint="-0.34998626667073579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62"/>
        <scheme val="minor"/>
      </font>
      <numFmt numFmtId="164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charset val="16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/>
        <top/>
        <bottom style="thin">
          <color theme="0" tint="-0.34998626667073579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62"/>
        <scheme val="minor"/>
      </font>
      <numFmt numFmtId="164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charset val="16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/>
        <top/>
        <bottom style="thin">
          <color theme="0" tint="-0.34998626667073579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62"/>
        <scheme val="minor"/>
      </font>
      <numFmt numFmtId="164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charset val="16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/>
        <top/>
        <bottom style="thin">
          <color theme="0" tint="-0.34998626667073579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62"/>
        <scheme val="minor"/>
      </font>
      <numFmt numFmtId="164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charset val="16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/>
        <top/>
        <bottom style="thin">
          <color theme="0" tint="-0.34998626667073579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62"/>
        <scheme val="minor"/>
      </font>
      <numFmt numFmtId="164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charset val="16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/>
        <top/>
        <bottom style="thin">
          <color theme="0" tint="-0.34998626667073579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62"/>
        <scheme val="minor"/>
      </font>
      <numFmt numFmtId="164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charset val="16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/>
        <top/>
        <bottom style="thin">
          <color theme="0" tint="-0.34998626667073579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62"/>
        <scheme val="minor"/>
      </font>
      <numFmt numFmtId="164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charset val="16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/>
        <top/>
        <bottom style="thin">
          <color theme="0" tint="-0.34998626667073579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62"/>
        <scheme val="minor"/>
      </font>
      <numFmt numFmtId="164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charset val="16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/>
        <top/>
        <bottom style="thin">
          <color theme="0" tint="-0.34998626667073579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62"/>
        <scheme val="minor"/>
      </font>
      <numFmt numFmtId="164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charset val="16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/>
        <top/>
        <bottom style="thin">
          <color theme="0" tint="-0.34998626667073579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62"/>
        <scheme val="minor"/>
      </font>
      <numFmt numFmtId="164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charset val="16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/>
        <top/>
        <bottom style="thin">
          <color theme="0" tint="-0.34998626667073579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62"/>
        <scheme val="minor"/>
      </font>
      <numFmt numFmtId="164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charset val="16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/>
        <top/>
        <bottom style="thin">
          <color theme="0" tint="-0.34998626667073579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62"/>
        <scheme val="minor"/>
      </font>
      <numFmt numFmtId="164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charset val="16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/>
        <top/>
        <bottom style="thin">
          <color theme="0" tint="-0.34998626667073579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62"/>
        <scheme val="minor"/>
      </font>
      <numFmt numFmtId="164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charset val="16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/>
        <top/>
        <bottom style="thin">
          <color theme="0" tint="-0.34998626667073579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62"/>
        <scheme val="minor"/>
      </font>
      <numFmt numFmtId="164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charset val="16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/>
        <top/>
        <bottom style="thin">
          <color theme="0" tint="-0.34998626667073579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62"/>
        <scheme val="minor"/>
      </font>
      <numFmt numFmtId="164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charset val="16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/>
        <top/>
        <bottom style="thin">
          <color theme="0" tint="-0.34998626667073579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62"/>
        <scheme val="minor"/>
      </font>
      <numFmt numFmtId="164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charset val="16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/>
        <top/>
        <bottom style="thin">
          <color theme="0" tint="-0.34998626667073579"/>
        </bottom>
      </border>
      <protection locked="1" hidden="1"/>
    </dxf>
    <dxf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6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protection locked="0" hidden="0"/>
    </dxf>
    <dxf>
      <border outline="0">
        <bottom style="thin">
          <color theme="0" tint="-0.3499862666707357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charset val="16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6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charset val="162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/>
        <top/>
        <bottom style="thin">
          <color theme="0" tint="-0.34998626667073579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6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charset val="162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/>
        <top/>
        <bottom style="thin">
          <color theme="0" tint="-0.34998626667073579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6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charset val="162"/>
        <scheme val="minor"/>
      </font>
      <fill>
        <patternFill patternType="solid">
          <fgColor indexed="64"/>
          <bgColor theme="3" tint="-0.249977111117893"/>
        </patternFill>
      </fill>
      <alignment horizontal="general" vertical="center" textRotation="0" wrapText="0" indent="0" justifyLastLine="0" shrinkToFit="1" readingOrder="0"/>
      <border diagonalUp="0" diagonalDown="0" outline="0">
        <left/>
        <right/>
        <top/>
        <bottom style="thin">
          <color theme="0" tint="-0.34998626667073579"/>
        </bottom>
      </border>
      <protection locked="1" hidden="1"/>
    </dxf>
    <dxf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vertical="center" textRotation="0" wrapText="0" justifyLastLine="0" shrinkToFit="1" readingOrder="0"/>
      <protection locked="0" hidden="0"/>
    </dxf>
    <dxf>
      <border outline="0">
        <bottom style="thin">
          <color theme="0" tint="-0.34998626667073579"/>
        </bottom>
      </border>
    </dxf>
    <dxf>
      <alignment vertical="center" textRotation="0" wrapText="0" justifyLastLine="0" shrinkToFit="1" readingOrder="0"/>
      <protection locked="0" hidden="0"/>
    </dxf>
  </dxfs>
  <tableStyles count="0" defaultTableStyle="TableStyleMedium9" defaultPivotStyle="PivotStyleLight16"/>
  <colors>
    <mruColors>
      <color rgb="FFA6A6A6"/>
      <color rgb="FFCCCCCC"/>
      <color rgb="FF4BBA8D"/>
      <color rgb="FF118AB2"/>
      <color rgb="FF1F4E78"/>
      <color rgb="FF00CC00"/>
      <color rgb="FF92D050"/>
      <color rgb="FFFFFFCC"/>
      <color rgb="FF66FF33"/>
      <color rgb="FFB9CD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3616760395361543E-2"/>
          <c:y val="4.9599542631428496E-2"/>
          <c:w val="0.93521170779081575"/>
          <c:h val="0.9181728245507773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4BBA8D"/>
            </a:solidFill>
            <a:ln>
              <a:noFill/>
            </a:ln>
            <a:scene3d>
              <a:camera prst="orthographicFront"/>
              <a:lightRig rig="threePt" dir="t"/>
            </a:scene3d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1">
                    <a:latin typeface="+mn-lt"/>
                  </a:defRPr>
                </a:pPr>
                <a:endParaRPr lang="tr-T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Calc!$N$4:$AG$4</c:f>
              <c:strCache>
                <c:ptCount val="10"/>
                <c:pt idx="0">
                  <c:v>Brand 1</c:v>
                </c:pt>
                <c:pt idx="1">
                  <c:v>Brand 2</c:v>
                </c:pt>
                <c:pt idx="2">
                  <c:v>Brand 3</c:v>
                </c:pt>
                <c:pt idx="3">
                  <c:v>Brand 4</c:v>
                </c:pt>
                <c:pt idx="4">
                  <c:v>Brand 5</c:v>
                </c:pt>
                <c:pt idx="5">
                  <c:v>Brand 6</c:v>
                </c:pt>
                <c:pt idx="6">
                  <c:v>Brand 7</c:v>
                </c:pt>
                <c:pt idx="7">
                  <c:v>Brand 8</c:v>
                </c:pt>
                <c:pt idx="8">
                  <c:v>Brand 9</c:v>
                </c:pt>
                <c:pt idx="9">
                  <c:v>Brand 10</c:v>
                </c:pt>
              </c:strCache>
            </c:strRef>
          </c:cat>
          <c:val>
            <c:numRef>
              <c:f>Calc!$N$5:$AG$5</c:f>
              <c:numCache>
                <c:formatCode>0</c:formatCode>
                <c:ptCount val="20"/>
                <c:pt idx="0">
                  <c:v>97.635007423779584</c:v>
                </c:pt>
                <c:pt idx="1">
                  <c:v>80.405028973920523</c:v>
                </c:pt>
                <c:pt idx="2">
                  <c:v>80.836889723226264</c:v>
                </c:pt>
                <c:pt idx="3">
                  <c:v>86.600359365624769</c:v>
                </c:pt>
                <c:pt idx="4">
                  <c:v>79.297279877830704</c:v>
                </c:pt>
                <c:pt idx="5">
                  <c:v>100</c:v>
                </c:pt>
                <c:pt idx="6">
                  <c:v>98.818951469554463</c:v>
                </c:pt>
                <c:pt idx="7">
                  <c:v>81.459908104922746</c:v>
                </c:pt>
                <c:pt idx="8">
                  <c:v>94.797831366259629</c:v>
                </c:pt>
                <c:pt idx="9">
                  <c:v>83.082093757858772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971-4CEF-A52E-778D3CB6CF0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axId val="83718528"/>
        <c:axId val="83720064"/>
      </c:barChart>
      <c:catAx>
        <c:axId val="837185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one"/>
        <c:crossAx val="83720064"/>
        <c:crosses val="autoZero"/>
        <c:auto val="1"/>
        <c:lblAlgn val="ctr"/>
        <c:lblOffset val="100"/>
        <c:noMultiLvlLbl val="0"/>
      </c:catAx>
      <c:valAx>
        <c:axId val="83720064"/>
        <c:scaling>
          <c:orientation val="minMax"/>
          <c:max val="124"/>
          <c:min val="60"/>
        </c:scaling>
        <c:delete val="0"/>
        <c:axPos val="l"/>
        <c:numFmt formatCode="0" sourceLinked="1"/>
        <c:majorTickMark val="out"/>
        <c:minorTickMark val="none"/>
        <c:tickLblPos val="nextTo"/>
        <c:txPr>
          <a:bodyPr/>
          <a:lstStyle/>
          <a:p>
            <a:pPr>
              <a:defRPr sz="1000" b="1">
                <a:latin typeface="+mn-lt"/>
              </a:defRPr>
            </a:pPr>
            <a:endParaRPr lang="tr-TR"/>
          </a:p>
        </c:txPr>
        <c:crossAx val="83718528"/>
        <c:crosses val="autoZero"/>
        <c:crossBetween val="between"/>
        <c:majorUnit val="20"/>
      </c:valAx>
    </c:plotArea>
    <c:plotVisOnly val="0"/>
    <c:dispBlanksAs val="gap"/>
    <c:showDLblsOverMax val="0"/>
  </c:chart>
  <c:spPr>
    <a:noFill/>
    <a:ln>
      <a:noFill/>
    </a:ln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6.png"/><Relationship Id="rId3" Type="http://schemas.openxmlformats.org/officeDocument/2006/relationships/hyperlink" Target="#Analytics!A20"/><Relationship Id="rId7" Type="http://schemas.microsoft.com/office/2007/relationships/hdphoto" Target="../media/hdphoto1.wdp"/><Relationship Id="rId2" Type="http://schemas.openxmlformats.org/officeDocument/2006/relationships/image" Target="../media/image1.png"/><Relationship Id="rId16" Type="http://schemas.openxmlformats.org/officeDocument/2006/relationships/image" Target="../media/image7.png"/><Relationship Id="rId1" Type="http://schemas.openxmlformats.org/officeDocument/2006/relationships/hyperlink" Target="#Prices!A6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5" Type="http://schemas.openxmlformats.org/officeDocument/2006/relationships/hyperlink" Target="#Variables!A6"/><Relationship Id="rId4" Type="http://schemas.openxmlformats.org/officeDocument/2006/relationships/image" Target="../media/image2.png"/><Relationship Id="rId9" Type="http://schemas.openxmlformats.org/officeDocument/2006/relationships/image" Target="../media/image4.png"/><Relationship Id="rId14" Type="http://schemas.microsoft.com/office/2007/relationships/hdphoto" Target="../media/hdphoto2.wdp"/><Relationship Id="rId17" Type="http://schemas.openxmlformats.org/officeDocument/2006/relationships/image" Target="../media/image10.png"/><Relationship Id="rId18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3" Type="http://schemas.openxmlformats.org/officeDocument/2006/relationships/image" Target="../media/image8.png"/><Relationship Id="rId7" Type="http://schemas.openxmlformats.org/officeDocument/2006/relationships/image" Target="../media/image9.png"/><Relationship Id="rId2" Type="http://schemas.openxmlformats.org/officeDocument/2006/relationships/hyperlink" Target="#Navigation!A5"/><Relationship Id="rId1" Type="http://schemas.openxmlformats.org/officeDocument/2006/relationships/image" Target="../media/image4.png"/><Relationship Id="rId5" Type="http://schemas.openxmlformats.org/officeDocument/2006/relationships/image" Target="../media/image5.png"/><Relationship Id="rId9" Type="http://schemas.openxmlformats.org/officeDocument/2006/relationships/image" Target="../media/image11.png"/><Relationship Id="rId10" Type="http://schemas.openxmlformats.org/officeDocument/2006/relationships/hyperlink" Target="https://masterproductivitykit.com/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3" Type="http://schemas.openxmlformats.org/officeDocument/2006/relationships/image" Target="../media/image8.png"/><Relationship Id="rId7" Type="http://schemas.openxmlformats.org/officeDocument/2006/relationships/image" Target="../media/image9.png"/><Relationship Id="rId2" Type="http://schemas.openxmlformats.org/officeDocument/2006/relationships/hyperlink" Target="#Navigation!A5"/><Relationship Id="rId1" Type="http://schemas.openxmlformats.org/officeDocument/2006/relationships/image" Target="../media/image4.png"/><Relationship Id="rId5" Type="http://schemas.openxmlformats.org/officeDocument/2006/relationships/image" Target="../media/image5.png"/><Relationship Id="rId9" Type="http://schemas.openxmlformats.org/officeDocument/2006/relationships/image" Target="../media/image12.png"/><Relationship Id="rId10" Type="http://schemas.openxmlformats.org/officeDocument/2006/relationships/hyperlink" Target="https://masterproductivitykit.com/" TargetMode="Externa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3" Type="http://schemas.openxmlformats.org/officeDocument/2006/relationships/hyperlink" Target="#Navigation!A5"/><Relationship Id="rId2" Type="http://schemas.openxmlformats.org/officeDocument/2006/relationships/image" Target="../media/image4.png"/><Relationship Id="rId1" Type="http://schemas.openxmlformats.org/officeDocument/2006/relationships/chart" Target="../charts/chart1.xml"/><Relationship Id="rId6" Type="http://schemas.openxmlformats.org/officeDocument/2006/relationships/image" Target="../media/image5.png"/><Relationship Id="rId4" Type="http://schemas.openxmlformats.org/officeDocument/2006/relationships/image" Target="../media/image8.png"/><Relationship Id="rId9" Type="http://schemas.openxmlformats.org/officeDocument/2006/relationships/image" Target="../media/image13.png"/><Relationship Id="rId10" Type="http://schemas.openxmlformats.org/officeDocument/2006/relationships/hyperlink" Target="https://masterproductivitykit.com/" TargetMode="Externa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Navigation!A5"/><Relationship Id="rId2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17</xdr:row>
      <xdr:rowOff>114106</xdr:rowOff>
    </xdr:from>
    <xdr:to>
      <xdr:col>6</xdr:col>
      <xdr:colOff>600168</xdr:colOff>
      <xdr:row>22</xdr:row>
      <xdr:rowOff>61606</xdr:rowOff>
    </xdr:to>
    <xdr:grpSp>
      <xdr:nvGrpSpPr>
        <xdr:cNvPr id="3" name="Group 2">
          <a:hlinkClick xmlns:r="http://schemas.openxmlformats.org/officeDocument/2006/relationships" r:id="rId1" tooltip="Prices"/>
          <a:extLst>
            <a:ext uri="{FF2B5EF4-FFF2-40B4-BE49-F238E27FC236}">
              <a16:creationId xmlns:a16="http://schemas.microsoft.com/office/drawing/2014/main" id="{DAA93627-37E4-41A9-8050-2B74885D0629}"/>
            </a:ext>
          </a:extLst>
        </xdr:cNvPr>
        <xdr:cNvGrpSpPr/>
      </xdr:nvGrpSpPr>
      <xdr:grpSpPr>
        <a:xfrm>
          <a:off x="628650" y="3152581"/>
          <a:ext cx="4562568" cy="900000"/>
          <a:chOff x="742950" y="2285999"/>
          <a:chExt cx="4562568" cy="900000"/>
        </a:xfrm>
      </xdr:grpSpPr>
      <xdr:sp macro="" textlink="">
        <xdr:nvSpPr>
          <xdr:cNvPr id="7" name="Rounded Rectangle 13">
            <a:hlinkClick xmlns:r="http://schemas.openxmlformats.org/officeDocument/2006/relationships" r:id="rId1" tooltip="Prices"/>
            <a:extLst>
              <a:ext uri="{FF2B5EF4-FFF2-40B4-BE49-F238E27FC236}">
                <a16:creationId xmlns:a16="http://schemas.microsoft.com/office/drawing/2014/main" id="{B5543FB4-7343-4684-AF39-5595A4D09ADC}"/>
              </a:ext>
            </a:extLst>
          </xdr:cNvPr>
          <xdr:cNvSpPr/>
        </xdr:nvSpPr>
        <xdr:spPr>
          <a:xfrm>
            <a:off x="742950" y="2285999"/>
            <a:ext cx="4562568" cy="900000"/>
          </a:xfrm>
          <a:prstGeom prst="roundRect">
            <a:avLst/>
          </a:prstGeom>
          <a:solidFill>
            <a:srgbClr val="70AD47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>
              <a:spcAft>
                <a:spcPts val="200"/>
              </a:spcAft>
            </a:pPr>
            <a:r>
              <a:rPr lang="tr-TR" sz="1400" b="1"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PRICES</a:t>
            </a:r>
          </a:p>
        </xdr:txBody>
      </xdr:sp>
      <xdr:pic>
        <xdr:nvPicPr>
          <xdr:cNvPr id="8" name="Picture 7">
            <a:hlinkClick xmlns:r="http://schemas.openxmlformats.org/officeDocument/2006/relationships" r:id="rId1" tooltip="Prices"/>
            <a:extLst>
              <a:ext uri="{FF2B5EF4-FFF2-40B4-BE49-F238E27FC236}">
                <a16:creationId xmlns:a16="http://schemas.microsoft.com/office/drawing/2014/main" id="{F72449E4-76E6-4DE0-BBF2-EF26C5AA0B9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52500" y="2505845"/>
            <a:ext cx="460309" cy="460309"/>
          </a:xfrm>
          <a:prstGeom prst="rect">
            <a:avLst/>
          </a:prstGeom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</xdr:pic>
    </xdr:grpSp>
    <xdr:clientData/>
  </xdr:twoCellAnchor>
  <xdr:twoCellAnchor editAs="oneCell">
    <xdr:from>
      <xdr:col>1</xdr:col>
      <xdr:colOff>381000</xdr:colOff>
      <xdr:row>27</xdr:row>
      <xdr:rowOff>43919</xdr:rowOff>
    </xdr:from>
    <xdr:to>
      <xdr:col>6</xdr:col>
      <xdr:colOff>600075</xdr:colOff>
      <xdr:row>31</xdr:row>
      <xdr:rowOff>181919</xdr:rowOff>
    </xdr:to>
    <xdr:grpSp>
      <xdr:nvGrpSpPr>
        <xdr:cNvPr id="23" name="Group 22">
          <a:hlinkClick xmlns:r="http://schemas.openxmlformats.org/officeDocument/2006/relationships" r:id="rId3" tooltip="Analytics"/>
          <a:extLst>
            <a:ext uri="{FF2B5EF4-FFF2-40B4-BE49-F238E27FC236}">
              <a16:creationId xmlns:a16="http://schemas.microsoft.com/office/drawing/2014/main" id="{F7FBA7C6-6C18-4066-AE98-D5D61C21A8CC}"/>
            </a:ext>
          </a:extLst>
        </xdr:cNvPr>
        <xdr:cNvGrpSpPr/>
      </xdr:nvGrpSpPr>
      <xdr:grpSpPr>
        <a:xfrm>
          <a:off x="628650" y="4987394"/>
          <a:ext cx="4562475" cy="900000"/>
          <a:chOff x="440264" y="1219193"/>
          <a:chExt cx="4638802" cy="863086"/>
        </a:xfrm>
      </xdr:grpSpPr>
      <xdr:sp macro="" textlink="">
        <xdr:nvSpPr>
          <xdr:cNvPr id="24" name="Rounded Rectangle 13">
            <a:hlinkClick xmlns:r="http://schemas.openxmlformats.org/officeDocument/2006/relationships" r:id="rId3" tooltip="Analytics"/>
            <a:extLst>
              <a:ext uri="{FF2B5EF4-FFF2-40B4-BE49-F238E27FC236}">
                <a16:creationId xmlns:a16="http://schemas.microsoft.com/office/drawing/2014/main" id="{8458D4E3-89FC-4AD0-B286-5AF5AE9BBA0F}"/>
              </a:ext>
            </a:extLst>
          </xdr:cNvPr>
          <xdr:cNvSpPr/>
        </xdr:nvSpPr>
        <xdr:spPr>
          <a:xfrm>
            <a:off x="440264" y="1219193"/>
            <a:ext cx="4638802" cy="863086"/>
          </a:xfrm>
          <a:prstGeom prst="roundRect">
            <a:avLst/>
          </a:prstGeom>
          <a:solidFill>
            <a:srgbClr val="FFC000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>
              <a:spcAft>
                <a:spcPts val="200"/>
              </a:spcAft>
            </a:pPr>
            <a:r>
              <a:rPr lang="en-US" sz="1400" b="1"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ANALYTICS</a:t>
            </a:r>
            <a:endParaRPr lang="tr-TR" sz="14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pic>
        <xdr:nvPicPr>
          <xdr:cNvPr id="25" name="Picture 24">
            <a:hlinkClick xmlns:r="http://schemas.openxmlformats.org/officeDocument/2006/relationships" r:id="rId3" tooltip="Analytics"/>
            <a:extLst>
              <a:ext uri="{FF2B5EF4-FFF2-40B4-BE49-F238E27FC236}">
                <a16:creationId xmlns:a16="http://schemas.microsoft.com/office/drawing/2014/main" id="{311D83C7-03E4-4070-90C1-581078B6007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3320" y="1426677"/>
            <a:ext cx="468000" cy="448118"/>
          </a:xfrm>
          <a:prstGeom prst="rect">
            <a:avLst/>
          </a:prstGeom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</xdr:pic>
    </xdr:grpSp>
    <xdr:clientData/>
  </xdr:twoCellAnchor>
  <xdr:twoCellAnchor editAs="oneCell">
    <xdr:from>
      <xdr:col>1</xdr:col>
      <xdr:colOff>381000</xdr:colOff>
      <xdr:row>7</xdr:row>
      <xdr:rowOff>55749</xdr:rowOff>
    </xdr:from>
    <xdr:to>
      <xdr:col>6</xdr:col>
      <xdr:colOff>609598</xdr:colOff>
      <xdr:row>12</xdr:row>
      <xdr:rowOff>3249</xdr:rowOff>
    </xdr:to>
    <xdr:grpSp>
      <xdr:nvGrpSpPr>
        <xdr:cNvPr id="2" name="Group 1">
          <a:hlinkClick xmlns:r="http://schemas.openxmlformats.org/officeDocument/2006/relationships" r:id="rId5" tooltip="Variables"/>
          <a:extLst>
            <a:ext uri="{FF2B5EF4-FFF2-40B4-BE49-F238E27FC236}">
              <a16:creationId xmlns:a16="http://schemas.microsoft.com/office/drawing/2014/main" id="{202E5020-BC0E-4B60-9179-5A4A6D343EBF}"/>
            </a:ext>
          </a:extLst>
        </xdr:cNvPr>
        <xdr:cNvGrpSpPr/>
      </xdr:nvGrpSpPr>
      <xdr:grpSpPr>
        <a:xfrm>
          <a:off x="628650" y="1189224"/>
          <a:ext cx="4571998" cy="900000"/>
          <a:chOff x="1190625" y="914395"/>
          <a:chExt cx="4571998" cy="900000"/>
        </a:xfrm>
        <a:solidFill>
          <a:srgbClr val="1F4E78"/>
        </a:solidFill>
      </xdr:grpSpPr>
      <xdr:sp macro="" textlink="">
        <xdr:nvSpPr>
          <xdr:cNvPr id="41" name="Rectangle: Rounded Corners 40">
            <a:hlinkClick xmlns:r="http://schemas.openxmlformats.org/officeDocument/2006/relationships" r:id="rId5" tooltip="Variables"/>
            <a:extLst>
              <a:ext uri="{FF2B5EF4-FFF2-40B4-BE49-F238E27FC236}">
                <a16:creationId xmlns:a16="http://schemas.microsoft.com/office/drawing/2014/main" id="{7BED1358-F4D5-4481-801E-BACBD8DFF542}"/>
              </a:ext>
            </a:extLst>
          </xdr:cNvPr>
          <xdr:cNvSpPr/>
        </xdr:nvSpPr>
        <xdr:spPr>
          <a:xfrm>
            <a:off x="1190625" y="914395"/>
            <a:ext cx="4571998" cy="900000"/>
          </a:xfrm>
          <a:prstGeom prst="roundRect">
            <a:avLst/>
          </a:prstGeom>
          <a:grpFill/>
          <a:ln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36000" bIns="0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tr-TR" sz="1400" b="1">
                <a:solidFill>
                  <a:schemeClr val="lt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  <a:latin typeface="Arial"/>
                <a:ea typeface="+mn-ea"/>
                <a:cs typeface="Arial"/>
              </a:rPr>
              <a:t>VARIABLES</a:t>
            </a:r>
          </a:p>
        </xdr:txBody>
      </xdr:sp>
      <xdr:pic>
        <xdr:nvPicPr>
          <xdr:cNvPr id="49" name="Picture 48">
            <a:hlinkClick xmlns:r="http://schemas.openxmlformats.org/officeDocument/2006/relationships" r:id="rId5" tooltip="Variables"/>
            <a:extLst>
              <a:ext uri="{FF2B5EF4-FFF2-40B4-BE49-F238E27FC236}">
                <a16:creationId xmlns:a16="http://schemas.microsoft.com/office/drawing/2014/main" id="{42CCD8B8-7D09-4EB3-A228-576E501A08F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BEBA8EAE-BF5A-486C-A8C5-ECC9F3942E4B}">
                <a14:imgProps xmlns:a14="http://schemas.microsoft.com/office/drawing/2010/main">
                  <a14:imgLayer r:embed="rId7">
                    <a14:imgEffect>
                      <a14:colorTemperature colorTemp="47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00175" y="1100278"/>
            <a:ext cx="507871" cy="528235"/>
          </a:xfrm>
          <a:prstGeom prst="rect">
            <a:avLst/>
          </a:prstGeom>
          <a:grpFill/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</xdr:pic>
    </xdr:grpSp>
    <xdr:clientData/>
  </xdr:twoCellAnchor>
  <xdr:twoCellAnchor editAs="oneCell">
    <xdr:from>
      <xdr:col>3</xdr:col>
      <xdr:colOff>713075</xdr:colOff>
      <xdr:row>13</xdr:row>
      <xdr:rowOff>105934</xdr:rowOff>
    </xdr:from>
    <xdr:to>
      <xdr:col>4</xdr:col>
      <xdr:colOff>182272</xdr:colOff>
      <xdr:row>15</xdr:row>
      <xdr:rowOff>105934</xdr:rowOff>
    </xdr:to>
    <xdr:sp macro="" textlink="">
      <xdr:nvSpPr>
        <xdr:cNvPr id="17" name="Left Arrow 1">
          <a:extLst>
            <a:ext uri="{FF2B5EF4-FFF2-40B4-BE49-F238E27FC236}">
              <a16:creationId xmlns:a16="http://schemas.microsoft.com/office/drawing/2014/main" id="{83E24B32-C837-45BD-B902-09C0A999CD2A}"/>
            </a:ext>
          </a:extLst>
        </xdr:cNvPr>
        <xdr:cNvSpPr/>
      </xdr:nvSpPr>
      <xdr:spPr>
        <a:xfrm rot="16200000">
          <a:off x="2724149" y="2428735"/>
          <a:ext cx="381000" cy="345497"/>
        </a:xfrm>
        <a:prstGeom prst="leftArrow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36000" tIns="0" rIns="36000" bIns="0" rtlCol="0" anchor="ctr"/>
        <a:lstStyle/>
        <a:p>
          <a:pPr algn="ctr"/>
          <a:endParaRPr lang="tr-TR" sz="1100"/>
        </a:p>
      </xdr:txBody>
    </xdr:sp>
    <xdr:clientData/>
  </xdr:twoCellAnchor>
  <xdr:twoCellAnchor editAs="oneCell">
    <xdr:from>
      <xdr:col>3</xdr:col>
      <xdr:colOff>708360</xdr:colOff>
      <xdr:row>23</xdr:row>
      <xdr:rowOff>160761</xdr:rowOff>
    </xdr:from>
    <xdr:to>
      <xdr:col>4</xdr:col>
      <xdr:colOff>177557</xdr:colOff>
      <xdr:row>25</xdr:row>
      <xdr:rowOff>160761</xdr:rowOff>
    </xdr:to>
    <xdr:sp macro="" textlink="">
      <xdr:nvSpPr>
        <xdr:cNvPr id="28" name="Left Arrow 1">
          <a:extLst>
            <a:ext uri="{FF2B5EF4-FFF2-40B4-BE49-F238E27FC236}">
              <a16:creationId xmlns:a16="http://schemas.microsoft.com/office/drawing/2014/main" id="{003A9124-5156-4EFE-B591-0FE51845A490}"/>
            </a:ext>
          </a:extLst>
        </xdr:cNvPr>
        <xdr:cNvSpPr/>
      </xdr:nvSpPr>
      <xdr:spPr>
        <a:xfrm rot="16200000">
          <a:off x="2719434" y="4388562"/>
          <a:ext cx="381000" cy="345497"/>
        </a:xfrm>
        <a:prstGeom prst="leftArrow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36000" tIns="0" rIns="36000" bIns="0" rtlCol="0" anchor="ctr"/>
        <a:lstStyle/>
        <a:p>
          <a:pPr algn="ctr"/>
          <a:endParaRPr lang="tr-TR" sz="1100"/>
        </a:p>
      </xdr:txBody>
    </xdr:sp>
    <xdr:clientData/>
  </xdr:twoCellAnchor>
  <xdr:twoCellAnchor editAs="oneCell">
    <xdr:from>
      <xdr:col>1</xdr:col>
      <xdr:colOff>184337</xdr:colOff>
      <xdr:row>1</xdr:row>
      <xdr:rowOff>60225</xdr:rowOff>
    </xdr:from>
    <xdr:to>
      <xdr:col>1</xdr:col>
      <xdr:colOff>616337</xdr:colOff>
      <xdr:row>2</xdr:row>
      <xdr:rowOff>244575</xdr:rowOff>
    </xdr:to>
    <xdr:pic>
      <xdr:nvPicPr>
        <xdr:cNvPr id="19" name="mainicon">
          <a:extLst>
            <a:ext uri="{FF2B5EF4-FFF2-40B4-BE49-F238E27FC236}">
              <a16:creationId xmlns:a16="http://schemas.microsoft.com/office/drawing/2014/main" id="{4B9448F0-AE96-4DC7-A78D-269A03B060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31987" y="145950"/>
          <a:ext cx="432000" cy="432000"/>
        </a:xfrm>
        <a:prstGeom prst="rect">
          <a:avLst/>
        </a:prstGeom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</xdr:pic>
    <xdr:clientData/>
  </xdr:twoCellAnchor>
  <xdr:oneCellAnchor>
    <xdr:from>
      <xdr:col>9</xdr:col>
      <xdr:colOff>190500</xdr:colOff>
      <xdr:row>1</xdr:row>
      <xdr:rowOff>52491</xdr:rowOff>
    </xdr:from>
    <xdr:ext cx="1325166" cy="381000"/>
    <xdr:pic>
      <xdr:nvPicPr>
        <xdr:cNvPr id="1049" name="mpkLogo">
          <a:hlinkClick xmlns:a="http://schemas.openxmlformats.org/drawingml/2006/main" xmlns:r="http://schemas.openxmlformats.org/officeDocument/2006/relationships" r:id="rId18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7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184337</xdr:colOff>
      <xdr:row>1</xdr:row>
      <xdr:rowOff>60225</xdr:rowOff>
    </xdr:from>
    <xdr:to>
      <xdr:col>1</xdr:col>
      <xdr:colOff>612527</xdr:colOff>
      <xdr:row>2</xdr:row>
      <xdr:rowOff>261720</xdr:rowOff>
    </xdr:to>
    <xdr:pic>
      <xdr:nvPicPr>
        <xdr:cNvPr id="4" name="mainicon">
          <a:extLst>
            <a:ext uri="{FF2B5EF4-FFF2-40B4-BE49-F238E27FC236}">
              <a16:creationId xmlns:a16="http://schemas.microsoft.com/office/drawing/2014/main" id="{8FDCF025-8A99-4659-BEF0-F23AD2BA10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31987" y="145950"/>
          <a:ext cx="432000" cy="432000"/>
        </a:xfrm>
        <a:prstGeom prst="rect">
          <a:avLst/>
        </a:prstGeom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7</xdr:col>
      <xdr:colOff>0</xdr:colOff>
      <xdr:row>1</xdr:row>
      <xdr:rowOff>47625</xdr:rowOff>
    </xdr:from>
    <xdr:to>
      <xdr:col>8</xdr:col>
      <xdr:colOff>434400</xdr:colOff>
      <xdr:row>2</xdr:row>
      <xdr:rowOff>249975</xdr:rowOff>
    </xdr:to>
    <xdr:grpSp>
      <xdr:nvGrpSpPr>
        <xdr:cNvPr id="8" name="backtomenu">
          <a:hlinkClick xmlns:r="http://schemas.openxmlformats.org/officeDocument/2006/relationships" r:id="rId2" tooltip="Go to"/>
          <a:extLst>
            <a:ext uri="{FF2B5EF4-FFF2-40B4-BE49-F238E27FC236}">
              <a16:creationId xmlns:a16="http://schemas.microsoft.com/office/drawing/2014/main" id="{43CAD553-DB08-4ED2-86DC-FDF5F7B0A794}"/>
            </a:ext>
          </a:extLst>
        </xdr:cNvPr>
        <xdr:cNvGrpSpPr/>
      </xdr:nvGrpSpPr>
      <xdr:grpSpPr>
        <a:xfrm>
          <a:off x="8829675" y="133350"/>
          <a:ext cx="1044000" cy="450000"/>
          <a:chOff x="6972831" y="127063"/>
          <a:chExt cx="1044000" cy="450000"/>
        </a:xfrm>
      </xdr:grpSpPr>
      <xdr:sp macro="" textlink="">
        <xdr:nvSpPr>
          <xdr:cNvPr id="9" name="Rounded Rectangle 2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B6798D91-AAB9-46CE-98CE-D1D0EF0684E7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10" name="Picture 9" descr="http://swiss-delicious.com/images/1024/icons/back.png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88B9370A-E0DE-4148-BA49-2B7E1F962FE9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5</xdr:col>
      <xdr:colOff>304800</xdr:colOff>
      <xdr:row>1</xdr:row>
      <xdr:rowOff>52491</xdr:rowOff>
    </xdr:from>
    <xdr:ext cx="1325166" cy="381000"/>
    <xdr:pic>
      <xdr:nvPicPr>
        <xdr:cNvPr id="1010" name="mpkLogo">
          <a:hlinkClick xmlns:a="http://schemas.openxmlformats.org/drawingml/2006/main" xmlns:r="http://schemas.openxmlformats.org/officeDocument/2006/relationships" r:id="rId10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9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184337</xdr:colOff>
      <xdr:row>1</xdr:row>
      <xdr:rowOff>60225</xdr:rowOff>
    </xdr:from>
    <xdr:to>
      <xdr:col>1</xdr:col>
      <xdr:colOff>612527</xdr:colOff>
      <xdr:row>2</xdr:row>
      <xdr:rowOff>252195</xdr:rowOff>
    </xdr:to>
    <xdr:pic>
      <xdr:nvPicPr>
        <xdr:cNvPr id="8" name="mainicon">
          <a:extLst>
            <a:ext uri="{FF2B5EF4-FFF2-40B4-BE49-F238E27FC236}">
              <a16:creationId xmlns:a16="http://schemas.microsoft.com/office/drawing/2014/main" id="{8E55DBF6-80A8-4F2D-BD20-3CB79CE9B2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31987" y="145950"/>
          <a:ext cx="432000" cy="432000"/>
        </a:xfrm>
        <a:prstGeom prst="rect">
          <a:avLst/>
        </a:prstGeom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10</xdr:col>
      <xdr:colOff>318075</xdr:colOff>
      <xdr:row>1</xdr:row>
      <xdr:rowOff>47625</xdr:rowOff>
    </xdr:from>
    <xdr:to>
      <xdr:col>12</xdr:col>
      <xdr:colOff>0</xdr:colOff>
      <xdr:row>2</xdr:row>
      <xdr:rowOff>249975</xdr:rowOff>
    </xdr:to>
    <xdr:grpSp>
      <xdr:nvGrpSpPr>
        <xdr:cNvPr id="9" name="backtomenu">
          <a:hlinkClick xmlns:r="http://schemas.openxmlformats.org/officeDocument/2006/relationships" r:id="rId2" tooltip="Go to"/>
          <a:extLst>
            <a:ext uri="{FF2B5EF4-FFF2-40B4-BE49-F238E27FC236}">
              <a16:creationId xmlns:a16="http://schemas.microsoft.com/office/drawing/2014/main" id="{55FFC3C8-8067-4269-A389-3EC3764D18B8}"/>
            </a:ext>
          </a:extLst>
        </xdr:cNvPr>
        <xdr:cNvGrpSpPr/>
      </xdr:nvGrpSpPr>
      <xdr:grpSpPr>
        <a:xfrm>
          <a:off x="7223700" y="133350"/>
          <a:ext cx="1044000" cy="450000"/>
          <a:chOff x="6972831" y="127063"/>
          <a:chExt cx="1044000" cy="450000"/>
        </a:xfrm>
      </xdr:grpSpPr>
      <xdr:sp macro="" textlink="">
        <xdr:nvSpPr>
          <xdr:cNvPr id="10" name="Rounded Rectangle 2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1263C343-280C-40B0-B8D4-CD8AFFD3B52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11" name="Picture 10" descr="http://swiss-delicious.com/images/1024/icons/back.png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D5741708-6546-4A1C-A6CB-4EAA934B5AE1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20</xdr:col>
      <xdr:colOff>123825</xdr:colOff>
      <xdr:row>1</xdr:row>
      <xdr:rowOff>52491</xdr:rowOff>
    </xdr:from>
    <xdr:ext cx="1325166" cy="381000"/>
    <xdr:pic>
      <xdr:nvPicPr>
        <xdr:cNvPr id="1011" name="mpkLogo">
          <a:hlinkClick xmlns:a="http://schemas.openxmlformats.org/drawingml/2006/main" xmlns:r="http://schemas.openxmlformats.org/officeDocument/2006/relationships" r:id="rId10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9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522817</xdr:colOff>
      <xdr:row>4</xdr:row>
      <xdr:rowOff>0</xdr:rowOff>
    </xdr:from>
    <xdr:to>
      <xdr:col>23</xdr:col>
      <xdr:colOff>0</xdr:colOff>
      <xdr:row>18</xdr:row>
      <xdr:rowOff>47625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B6AD34E-110A-41F3-AB9E-28E15C6D7E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24</xdr:col>
      <xdr:colOff>202762</xdr:colOff>
      <xdr:row>7</xdr:row>
      <xdr:rowOff>162375</xdr:rowOff>
    </xdr:from>
    <xdr:to>
      <xdr:col>24</xdr:col>
      <xdr:colOff>1178362</xdr:colOff>
      <xdr:row>10</xdr:row>
      <xdr:rowOff>0</xdr:rowOff>
    </xdr:to>
    <xdr:sp macro="[0]!refreshbutton" textlink="">
      <xdr:nvSpPr>
        <xdr:cNvPr id="11" name="Rectangle: Rounded Corners 10">
          <a:extLst>
            <a:ext uri="{FF2B5EF4-FFF2-40B4-BE49-F238E27FC236}">
              <a16:creationId xmlns:a16="http://schemas.microsoft.com/office/drawing/2014/main" id="{0DAC2F73-F373-4A87-A9C5-F7ADB280928C}"/>
            </a:ext>
          </a:extLst>
        </xdr:cNvPr>
        <xdr:cNvSpPr/>
      </xdr:nvSpPr>
      <xdr:spPr>
        <a:xfrm>
          <a:off x="12309037" y="1724475"/>
          <a:ext cx="975600" cy="3996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marL="0" indent="0" algn="ctr"/>
          <a:r>
            <a:rPr lang="en-US" sz="1100" b="1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REFRESH</a:t>
          </a:r>
          <a:endParaRPr lang="tr-TR" sz="1100" b="1">
            <a:solidFill>
              <a:schemeClr val="lt1"/>
            </a:solidFill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  <a:latin typeface="Arial"/>
            <a:ea typeface="+mn-ea"/>
            <a:cs typeface="Arial"/>
          </a:endParaRPr>
        </a:p>
      </xdr:txBody>
    </xdr:sp>
    <xdr:clientData fPrintsWithSheet="0"/>
  </xdr:twoCellAnchor>
  <xdr:twoCellAnchor editAs="oneCell">
    <xdr:from>
      <xdr:col>25</xdr:col>
      <xdr:colOff>190500</xdr:colOff>
      <xdr:row>5</xdr:row>
      <xdr:rowOff>0</xdr:rowOff>
    </xdr:from>
    <xdr:to>
      <xdr:col>25</xdr:col>
      <xdr:colOff>533400</xdr:colOff>
      <xdr:row>6</xdr:row>
      <xdr:rowOff>14970</xdr:rowOff>
    </xdr:to>
    <xdr:sp macro="" textlink="">
      <xdr:nvSpPr>
        <xdr:cNvPr id="17" name="Left Arrow 1">
          <a:extLst>
            <a:ext uri="{FF2B5EF4-FFF2-40B4-BE49-F238E27FC236}">
              <a16:creationId xmlns:a16="http://schemas.microsoft.com/office/drawing/2014/main" id="{1F4D715E-CF8E-4338-8E03-B6AB5AE47EB0}"/>
            </a:ext>
          </a:extLst>
        </xdr:cNvPr>
        <xdr:cNvSpPr/>
      </xdr:nvSpPr>
      <xdr:spPr>
        <a:xfrm>
          <a:off x="14630400" y="1133475"/>
          <a:ext cx="342900" cy="262620"/>
        </a:xfrm>
        <a:prstGeom prst="leftArrow">
          <a:avLst/>
        </a:prstGeom>
        <a:solidFill>
          <a:srgbClr val="FFFFFF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endParaRPr lang="tr-TR" sz="1100"/>
        </a:p>
      </xdr:txBody>
    </xdr:sp>
    <xdr:clientData fPrintsWithSheet="0"/>
  </xdr:twoCellAnchor>
  <xdr:twoCellAnchor editAs="oneCell">
    <xdr:from>
      <xdr:col>1</xdr:col>
      <xdr:colOff>184337</xdr:colOff>
      <xdr:row>1</xdr:row>
      <xdr:rowOff>60225</xdr:rowOff>
    </xdr:from>
    <xdr:to>
      <xdr:col>2</xdr:col>
      <xdr:colOff>349637</xdr:colOff>
      <xdr:row>2</xdr:row>
      <xdr:rowOff>244575</xdr:rowOff>
    </xdr:to>
    <xdr:pic>
      <xdr:nvPicPr>
        <xdr:cNvPr id="13" name="mainicon">
          <a:extLst>
            <a:ext uri="{FF2B5EF4-FFF2-40B4-BE49-F238E27FC236}">
              <a16:creationId xmlns:a16="http://schemas.microsoft.com/office/drawing/2014/main" id="{FC48840D-2F7B-4295-A706-345FCB2F5B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31987" y="145950"/>
          <a:ext cx="432000" cy="432000"/>
        </a:xfrm>
        <a:prstGeom prst="rect">
          <a:avLst/>
        </a:prstGeom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13</xdr:col>
      <xdr:colOff>0</xdr:colOff>
      <xdr:row>1</xdr:row>
      <xdr:rowOff>47625</xdr:rowOff>
    </xdr:from>
    <xdr:to>
      <xdr:col>14</xdr:col>
      <xdr:colOff>491550</xdr:colOff>
      <xdr:row>2</xdr:row>
      <xdr:rowOff>249975</xdr:rowOff>
    </xdr:to>
    <xdr:grpSp>
      <xdr:nvGrpSpPr>
        <xdr:cNvPr id="19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3416A241-40B5-4EB6-8AD3-10924AFCA1E9}"/>
            </a:ext>
          </a:extLst>
        </xdr:cNvPr>
        <xdr:cNvGrpSpPr/>
      </xdr:nvGrpSpPr>
      <xdr:grpSpPr>
        <a:xfrm>
          <a:off x="7286625" y="133350"/>
          <a:ext cx="1044000" cy="450000"/>
          <a:chOff x="6972831" y="127063"/>
          <a:chExt cx="1044000" cy="450000"/>
        </a:xfrm>
      </xdr:grpSpPr>
      <xdr:sp macro="" textlink="">
        <xdr:nvSpPr>
          <xdr:cNvPr id="20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98383344-88D9-46E4-BDF2-851BF830FBAF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21" name="Picture 20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146C0ECA-CD8B-4CD2-8E0D-BBA062A26FBB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20</xdr:col>
      <xdr:colOff>247650</xdr:colOff>
      <xdr:row>1</xdr:row>
      <xdr:rowOff>52491</xdr:rowOff>
    </xdr:from>
    <xdr:ext cx="1325166" cy="381000"/>
    <xdr:pic>
      <xdr:nvPicPr>
        <xdr:cNvPr id="1021" name="mpkLogo">
          <a:hlinkClick xmlns:a="http://schemas.openxmlformats.org/drawingml/2006/main" xmlns:r="http://schemas.openxmlformats.org/officeDocument/2006/relationships" r:id="rId10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9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DEDFB314-8F07-4513-B975-9C6F4B37CCDE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9BF459EA-4F24-4F4F-A9D5-2D5DCD7D379C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9400EF17-30F9-4219-96B7-35AB05364C38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Onur PAŞÜNCÜKLÜ" refreshedDate="44620.738461111112" missingItemsLimit="0" createdVersion="6" refreshedVersion="7" minRefreshableVersion="3" recordCount="4000" xr:uid="{AE89A953-6714-4162-9A02-75613764C8B8}">
  <cacheSource type="worksheet">
    <worksheetSource ref="D2:L4002" sheet="Calc"/>
  </cacheSource>
  <cacheFields count="10">
    <cacheField name="Product" numFmtId="3">
      <sharedItems count="26">
        <s v="Product 1"/>
        <s v="Product 2"/>
        <s v="Product 3"/>
        <s v="Product 4"/>
        <s v="Product 5"/>
        <s v="Product 6"/>
        <s v="Product 7"/>
        <s v="Product 8"/>
        <s v="Product 9"/>
        <s v="Product 10"/>
        <s v="Product 11"/>
        <s v="Product 12"/>
        <s v="Product 13"/>
        <s v="Product 14"/>
        <s v="Product 15"/>
        <s v="Product 16"/>
        <s v="Product 17"/>
        <s v="Product 18"/>
        <s v="Product 19"/>
        <s v="Product 20"/>
        <s v="Product 21"/>
        <s v="Product 22"/>
        <s v="Product 23"/>
        <s v="Product 24"/>
        <s v="Product 25"/>
        <s v=""/>
      </sharedItems>
    </cacheField>
    <cacheField name="Segment" numFmtId="0">
      <sharedItems count="8">
        <s v="Segment 1"/>
        <s v="Segment 2"/>
        <s v="Segment 3"/>
        <s v="Segment 4"/>
        <s v="Segment 5"/>
        <s v="Segment 6"/>
        <s v="Segment 7"/>
        <s v=""/>
      </sharedItems>
    </cacheField>
    <cacheField name="Market Volume" numFmtId="3">
      <sharedItems containsMixedTypes="1" containsNumber="1" containsInteger="1" minValue="50" maxValue="1200"/>
    </cacheField>
    <cacheField name="Brand" numFmtId="3">
      <sharedItems count="11">
        <s v="Brand 1"/>
        <s v=""/>
        <s v="Brand 2"/>
        <s v="Brand 3"/>
        <s v="Brand 4"/>
        <s v="Brand 5"/>
        <s v="Brand 6"/>
        <s v="Brand 7"/>
        <s v="Brand 8"/>
        <s v="Brand 9"/>
        <s v="Brand 10"/>
      </sharedItems>
    </cacheField>
    <cacheField name="Brand - Product" numFmtId="3">
      <sharedItems/>
    </cacheField>
    <cacheField name="Price" numFmtId="4">
      <sharedItems containsSemiMixedTypes="0" containsString="0" containsNumber="1" containsInteger="1" minValue="0" maxValue="190"/>
    </cacheField>
    <cacheField name="ACTIVE" numFmtId="3">
      <sharedItems count="2">
        <s v="Yes"/>
        <s v="No"/>
      </sharedItems>
    </cacheField>
    <cacheField name="Brand List TO" numFmtId="3">
      <sharedItems containsMixedTypes="1" containsNumber="1" containsInteger="1" minValue="0" maxValue="190000"/>
    </cacheField>
    <cacheField name="Comp List TO" numFmtId="3">
      <sharedItems containsMixedTypes="1" containsNumber="1" containsInteger="1" minValue="0" maxValue="190000"/>
    </cacheField>
    <cacheField name="List Index" numFmtId="0" formula="'Brand List TO'/'Comp List TO'*100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000">
  <r>
    <x v="0"/>
    <x v="0"/>
    <n v="750"/>
    <x v="0"/>
    <s v="Brand 1 - Product 1"/>
    <n v="140"/>
    <x v="0"/>
    <n v="105000"/>
    <n v="125250"/>
  </r>
  <r>
    <x v="1"/>
    <x v="0"/>
    <n v="50"/>
    <x v="0"/>
    <s v="Brand 1 - Product 2"/>
    <n v="155"/>
    <x v="0"/>
    <n v="7750"/>
    <n v="8350"/>
  </r>
  <r>
    <x v="2"/>
    <x v="0"/>
    <n v="250"/>
    <x v="0"/>
    <s v="Brand 1 - Product 3"/>
    <n v="146"/>
    <x v="0"/>
    <n v="36500"/>
    <n v="38750"/>
  </r>
  <r>
    <x v="3"/>
    <x v="0"/>
    <n v="600"/>
    <x v="0"/>
    <s v="Brand 1 - Product 4"/>
    <n v="163"/>
    <x v="0"/>
    <n v="97800"/>
    <n v="112200"/>
  </r>
  <r>
    <x v="4"/>
    <x v="1"/>
    <n v="150"/>
    <x v="0"/>
    <s v="Brand 1 - Product 5"/>
    <n v="142"/>
    <x v="0"/>
    <n v="21300"/>
    <n v="23850"/>
  </r>
  <r>
    <x v="5"/>
    <x v="2"/>
    <n v="200"/>
    <x v="0"/>
    <s v="Brand 1 - Product 6"/>
    <n v="184"/>
    <x v="0"/>
    <n v="36800"/>
    <n v="29000"/>
  </r>
  <r>
    <x v="6"/>
    <x v="3"/>
    <n v="300"/>
    <x v="0"/>
    <s v="Brand 1 - Product 7"/>
    <n v="159"/>
    <x v="0"/>
    <n v="0"/>
    <n v="0"/>
  </r>
  <r>
    <x v="7"/>
    <x v="4"/>
    <n v="1200"/>
    <x v="0"/>
    <s v="Brand 1 - Product 8"/>
    <n v="150"/>
    <x v="0"/>
    <n v="0"/>
    <n v="0"/>
  </r>
  <r>
    <x v="8"/>
    <x v="5"/>
    <n v="300"/>
    <x v="0"/>
    <s v="Brand 1 - Product 9"/>
    <n v="165"/>
    <x v="0"/>
    <n v="0"/>
    <n v="0"/>
  </r>
  <r>
    <x v="9"/>
    <x v="6"/>
    <n v="200"/>
    <x v="0"/>
    <s v="Brand 1 - Product 10"/>
    <n v="179"/>
    <x v="0"/>
    <n v="35800"/>
    <n v="30600"/>
  </r>
  <r>
    <x v="10"/>
    <x v="1"/>
    <n v="750"/>
    <x v="0"/>
    <s v="Brand 1 - Product 11"/>
    <n v="177"/>
    <x v="0"/>
    <n v="132750"/>
    <n v="126750"/>
  </r>
  <r>
    <x v="11"/>
    <x v="2"/>
    <n v="1000"/>
    <x v="0"/>
    <s v="Brand 1 - Product 12"/>
    <n v="146"/>
    <x v="0"/>
    <n v="146000"/>
    <n v="190000"/>
  </r>
  <r>
    <x v="12"/>
    <x v="2"/>
    <n v="100"/>
    <x v="0"/>
    <s v="Brand 1 - Product 13"/>
    <n v="171"/>
    <x v="0"/>
    <n v="17100"/>
    <n v="17300"/>
  </r>
  <r>
    <x v="13"/>
    <x v="3"/>
    <n v="200"/>
    <x v="0"/>
    <s v="Brand 1 - Product 14"/>
    <n v="158"/>
    <x v="0"/>
    <n v="31600"/>
    <n v="30600"/>
  </r>
  <r>
    <x v="14"/>
    <x v="3"/>
    <n v="150"/>
    <x v="0"/>
    <s v="Brand 1 - Product 15"/>
    <n v="153"/>
    <x v="0"/>
    <n v="22950"/>
    <n v="27150"/>
  </r>
  <r>
    <x v="15"/>
    <x v="3"/>
    <n v="600"/>
    <x v="0"/>
    <s v="Brand 1 - Product 16"/>
    <n v="169"/>
    <x v="0"/>
    <n v="101400"/>
    <n v="104400"/>
  </r>
  <r>
    <x v="16"/>
    <x v="3"/>
    <n v="800"/>
    <x v="0"/>
    <s v="Brand 1 - Product 17"/>
    <n v="0"/>
    <x v="0"/>
    <n v="0"/>
    <n v="0"/>
  </r>
  <r>
    <x v="17"/>
    <x v="3"/>
    <n v="350"/>
    <x v="0"/>
    <s v="Brand 1 - Product 18"/>
    <n v="182"/>
    <x v="0"/>
    <n v="63700"/>
    <n v="58800"/>
  </r>
  <r>
    <x v="18"/>
    <x v="4"/>
    <n v="549"/>
    <x v="0"/>
    <s v="Brand 1 - Product 19"/>
    <n v="167"/>
    <x v="0"/>
    <n v="91683"/>
    <n v="104310"/>
  </r>
  <r>
    <x v="19"/>
    <x v="4"/>
    <n v="912"/>
    <x v="0"/>
    <s v="Brand 1 - Product 20"/>
    <n v="159"/>
    <x v="0"/>
    <n v="145008"/>
    <n v="151392"/>
  </r>
  <r>
    <x v="20"/>
    <x v="4"/>
    <n v="842"/>
    <x v="0"/>
    <s v="Brand 1 - Product 21"/>
    <n v="170"/>
    <x v="0"/>
    <n v="143140"/>
    <n v="150718"/>
  </r>
  <r>
    <x v="21"/>
    <x v="4"/>
    <n v="869"/>
    <x v="0"/>
    <s v="Brand 1 - Product 22"/>
    <n v="182"/>
    <x v="0"/>
    <n v="158158"/>
    <n v="148599"/>
  </r>
  <r>
    <x v="22"/>
    <x v="4"/>
    <n v="794"/>
    <x v="0"/>
    <s v="Brand 1 - Product 23"/>
    <n v="187"/>
    <x v="0"/>
    <n v="148478"/>
    <n v="131804"/>
  </r>
  <r>
    <x v="23"/>
    <x v="5"/>
    <n v="910"/>
    <x v="0"/>
    <s v="Brand 1 - Product 24"/>
    <n v="171"/>
    <x v="0"/>
    <n v="155610"/>
    <n v="135590"/>
  </r>
  <r>
    <x v="24"/>
    <x v="5"/>
    <n v="695"/>
    <x v="0"/>
    <s v="Brand 1 - Product 25"/>
    <n v="176"/>
    <x v="0"/>
    <n v="122320"/>
    <n v="119540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0"/>
    <x v="0"/>
    <n v="750"/>
    <x v="2"/>
    <s v="Brand 2 - Product 1"/>
    <n v="183"/>
    <x v="0"/>
    <n v="137250"/>
    <n v="125250"/>
  </r>
  <r>
    <x v="1"/>
    <x v="0"/>
    <n v="50"/>
    <x v="2"/>
    <s v="Brand 2 - Product 2"/>
    <n v="170"/>
    <x v="0"/>
    <n v="8500"/>
    <n v="8350"/>
  </r>
  <r>
    <x v="2"/>
    <x v="0"/>
    <n v="250"/>
    <x v="2"/>
    <s v="Brand 2 - Product 3"/>
    <n v="181"/>
    <x v="0"/>
    <n v="45250"/>
    <n v="38750"/>
  </r>
  <r>
    <x v="3"/>
    <x v="0"/>
    <n v="600"/>
    <x v="2"/>
    <s v="Brand 2 - Product 4"/>
    <n v="174"/>
    <x v="0"/>
    <n v="104400"/>
    <n v="112200"/>
  </r>
  <r>
    <x v="4"/>
    <x v="1"/>
    <n v="150"/>
    <x v="2"/>
    <s v="Brand 2 - Product 5"/>
    <n v="151"/>
    <x v="0"/>
    <n v="22650"/>
    <n v="23850"/>
  </r>
  <r>
    <x v="5"/>
    <x v="2"/>
    <n v="200"/>
    <x v="2"/>
    <s v="Brand 2 - Product 6"/>
    <n v="189"/>
    <x v="0"/>
    <n v="37800"/>
    <n v="29000"/>
  </r>
  <r>
    <x v="6"/>
    <x v="3"/>
    <n v="300"/>
    <x v="2"/>
    <s v="Brand 2 - Product 7"/>
    <n v="188"/>
    <x v="0"/>
    <n v="0"/>
    <n v="0"/>
  </r>
  <r>
    <x v="7"/>
    <x v="4"/>
    <n v="1200"/>
    <x v="2"/>
    <s v="Brand 2 - Product 8"/>
    <n v="140"/>
    <x v="0"/>
    <n v="0"/>
    <n v="0"/>
  </r>
  <r>
    <x v="8"/>
    <x v="5"/>
    <n v="300"/>
    <x v="2"/>
    <s v="Brand 2 - Product 9"/>
    <n v="142"/>
    <x v="0"/>
    <n v="0"/>
    <n v="0"/>
  </r>
  <r>
    <x v="9"/>
    <x v="6"/>
    <n v="200"/>
    <x v="2"/>
    <s v="Brand 2 - Product 10"/>
    <n v="160"/>
    <x v="0"/>
    <n v="32000"/>
    <n v="30600"/>
  </r>
  <r>
    <x v="10"/>
    <x v="1"/>
    <n v="750"/>
    <x v="2"/>
    <s v="Brand 2 - Product 11"/>
    <n v="164"/>
    <x v="0"/>
    <n v="123000"/>
    <n v="126750"/>
  </r>
  <r>
    <x v="11"/>
    <x v="2"/>
    <n v="1000"/>
    <x v="2"/>
    <s v="Brand 2 - Product 12"/>
    <n v="167"/>
    <x v="0"/>
    <n v="167000"/>
    <n v="190000"/>
  </r>
  <r>
    <x v="12"/>
    <x v="2"/>
    <n v="100"/>
    <x v="2"/>
    <s v="Brand 2 - Product 13"/>
    <n v="0"/>
    <x v="0"/>
    <n v="0"/>
    <n v="17300"/>
  </r>
  <r>
    <x v="13"/>
    <x v="3"/>
    <n v="200"/>
    <x v="2"/>
    <s v="Brand 2 - Product 14"/>
    <n v="0"/>
    <x v="0"/>
    <n v="0"/>
    <n v="30600"/>
  </r>
  <r>
    <x v="14"/>
    <x v="3"/>
    <n v="150"/>
    <x v="2"/>
    <s v="Brand 2 - Product 15"/>
    <n v="186"/>
    <x v="0"/>
    <n v="27900"/>
    <n v="27150"/>
  </r>
  <r>
    <x v="15"/>
    <x v="3"/>
    <n v="600"/>
    <x v="2"/>
    <s v="Brand 2 - Product 16"/>
    <n v="142"/>
    <x v="0"/>
    <n v="85200"/>
    <n v="104400"/>
  </r>
  <r>
    <x v="16"/>
    <x v="3"/>
    <n v="800"/>
    <x v="2"/>
    <s v="Brand 2 - Product 17"/>
    <n v="159"/>
    <x v="0"/>
    <n v="0"/>
    <n v="0"/>
  </r>
  <r>
    <x v="17"/>
    <x v="3"/>
    <n v="350"/>
    <x v="2"/>
    <s v="Brand 2 - Product 18"/>
    <n v="152"/>
    <x v="0"/>
    <n v="53200"/>
    <n v="58800"/>
  </r>
  <r>
    <x v="18"/>
    <x v="4"/>
    <n v="549"/>
    <x v="2"/>
    <s v="Brand 2 - Product 19"/>
    <n v="188"/>
    <x v="0"/>
    <n v="103212"/>
    <n v="104310"/>
  </r>
  <r>
    <x v="19"/>
    <x v="4"/>
    <n v="912"/>
    <x v="2"/>
    <s v="Brand 2 - Product 20"/>
    <n v="0"/>
    <x v="0"/>
    <n v="0"/>
    <n v="151392"/>
  </r>
  <r>
    <x v="20"/>
    <x v="4"/>
    <n v="842"/>
    <x v="2"/>
    <s v="Brand 2 - Product 21"/>
    <n v="0"/>
    <x v="0"/>
    <n v="0"/>
    <n v="150718"/>
  </r>
  <r>
    <x v="21"/>
    <x v="4"/>
    <n v="869"/>
    <x v="2"/>
    <s v="Brand 2 - Product 22"/>
    <n v="146"/>
    <x v="0"/>
    <n v="126874"/>
    <n v="148599"/>
  </r>
  <r>
    <x v="22"/>
    <x v="4"/>
    <n v="794"/>
    <x v="2"/>
    <s v="Brand 2 - Product 23"/>
    <n v="190"/>
    <x v="0"/>
    <n v="150860"/>
    <n v="131804"/>
  </r>
  <r>
    <x v="23"/>
    <x v="5"/>
    <n v="910"/>
    <x v="2"/>
    <s v="Brand 2 - Product 24"/>
    <n v="187"/>
    <x v="0"/>
    <n v="170170"/>
    <n v="135590"/>
  </r>
  <r>
    <x v="24"/>
    <x v="5"/>
    <n v="695"/>
    <x v="2"/>
    <s v="Brand 2 - Product 25"/>
    <n v="150"/>
    <x v="0"/>
    <n v="104250"/>
    <n v="119540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0"/>
    <x v="0"/>
    <n v="750"/>
    <x v="3"/>
    <s v="Brand 3 - Product 1"/>
    <n v="181"/>
    <x v="0"/>
    <n v="135750"/>
    <n v="125250"/>
  </r>
  <r>
    <x v="1"/>
    <x v="0"/>
    <n v="50"/>
    <x v="3"/>
    <s v="Brand 3 - Product 2"/>
    <n v="175"/>
    <x v="0"/>
    <n v="8750"/>
    <n v="8350"/>
  </r>
  <r>
    <x v="2"/>
    <x v="0"/>
    <n v="250"/>
    <x v="3"/>
    <s v="Brand 3 - Product 3"/>
    <n v="179"/>
    <x v="0"/>
    <n v="44750"/>
    <n v="38750"/>
  </r>
  <r>
    <x v="3"/>
    <x v="0"/>
    <n v="600"/>
    <x v="3"/>
    <s v="Brand 3 - Product 4"/>
    <n v="0"/>
    <x v="0"/>
    <n v="0"/>
    <n v="112200"/>
  </r>
  <r>
    <x v="4"/>
    <x v="1"/>
    <n v="150"/>
    <x v="3"/>
    <s v="Brand 3 - Product 5"/>
    <n v="165"/>
    <x v="0"/>
    <n v="24750"/>
    <n v="23850"/>
  </r>
  <r>
    <x v="5"/>
    <x v="2"/>
    <n v="200"/>
    <x v="3"/>
    <s v="Brand 3 - Product 6"/>
    <n v="170"/>
    <x v="0"/>
    <n v="34000"/>
    <n v="29000"/>
  </r>
  <r>
    <x v="6"/>
    <x v="3"/>
    <n v="300"/>
    <x v="3"/>
    <s v="Brand 3 - Product 7"/>
    <n v="157"/>
    <x v="0"/>
    <n v="0"/>
    <n v="0"/>
  </r>
  <r>
    <x v="7"/>
    <x v="4"/>
    <n v="1200"/>
    <x v="3"/>
    <s v="Brand 3 - Product 8"/>
    <n v="161"/>
    <x v="0"/>
    <n v="0"/>
    <n v="0"/>
  </r>
  <r>
    <x v="8"/>
    <x v="5"/>
    <n v="300"/>
    <x v="3"/>
    <s v="Brand 3 - Product 9"/>
    <n v="140"/>
    <x v="0"/>
    <n v="0"/>
    <n v="0"/>
  </r>
  <r>
    <x v="9"/>
    <x v="6"/>
    <n v="200"/>
    <x v="3"/>
    <s v="Brand 3 - Product 10"/>
    <n v="155"/>
    <x v="0"/>
    <n v="31000"/>
    <n v="30600"/>
  </r>
  <r>
    <x v="10"/>
    <x v="1"/>
    <n v="750"/>
    <x v="3"/>
    <s v="Brand 3 - Product 11"/>
    <n v="0"/>
    <x v="0"/>
    <n v="0"/>
    <n v="126750"/>
  </r>
  <r>
    <x v="11"/>
    <x v="2"/>
    <n v="1000"/>
    <x v="3"/>
    <s v="Brand 3 - Product 12"/>
    <n v="147"/>
    <x v="0"/>
    <n v="147000"/>
    <n v="190000"/>
  </r>
  <r>
    <x v="12"/>
    <x v="2"/>
    <n v="100"/>
    <x v="3"/>
    <s v="Brand 3 - Product 13"/>
    <n v="151"/>
    <x v="0"/>
    <n v="15100"/>
    <n v="17300"/>
  </r>
  <r>
    <x v="13"/>
    <x v="3"/>
    <n v="200"/>
    <x v="3"/>
    <s v="Brand 3 - Product 14"/>
    <n v="154"/>
    <x v="0"/>
    <n v="30800"/>
    <n v="30600"/>
  </r>
  <r>
    <x v="14"/>
    <x v="3"/>
    <n v="150"/>
    <x v="3"/>
    <s v="Brand 3 - Product 15"/>
    <n v="179"/>
    <x v="0"/>
    <n v="26850"/>
    <n v="27150"/>
  </r>
  <r>
    <x v="15"/>
    <x v="3"/>
    <n v="600"/>
    <x v="3"/>
    <s v="Brand 3 - Product 16"/>
    <n v="166"/>
    <x v="0"/>
    <n v="99600"/>
    <n v="104400"/>
  </r>
  <r>
    <x v="16"/>
    <x v="3"/>
    <n v="800"/>
    <x v="3"/>
    <s v="Brand 3 - Product 17"/>
    <n v="151"/>
    <x v="0"/>
    <n v="0"/>
    <n v="0"/>
  </r>
  <r>
    <x v="17"/>
    <x v="3"/>
    <n v="350"/>
    <x v="3"/>
    <s v="Brand 3 - Product 18"/>
    <n v="160"/>
    <x v="0"/>
    <n v="56000"/>
    <n v="58800"/>
  </r>
  <r>
    <x v="18"/>
    <x v="4"/>
    <n v="549"/>
    <x v="3"/>
    <s v="Brand 3 - Product 19"/>
    <n v="154"/>
    <x v="0"/>
    <n v="84546"/>
    <n v="104310"/>
  </r>
  <r>
    <x v="19"/>
    <x v="4"/>
    <n v="912"/>
    <x v="3"/>
    <s v="Brand 3 - Product 20"/>
    <n v="163"/>
    <x v="0"/>
    <n v="148656"/>
    <n v="151392"/>
  </r>
  <r>
    <x v="20"/>
    <x v="4"/>
    <n v="842"/>
    <x v="3"/>
    <s v="Brand 3 - Product 21"/>
    <n v="167"/>
    <x v="0"/>
    <n v="140614"/>
    <n v="150718"/>
  </r>
  <r>
    <x v="21"/>
    <x v="4"/>
    <n v="869"/>
    <x v="3"/>
    <s v="Brand 3 - Product 22"/>
    <n v="141"/>
    <x v="0"/>
    <n v="122529"/>
    <n v="148599"/>
  </r>
  <r>
    <x v="22"/>
    <x v="4"/>
    <n v="794"/>
    <x v="3"/>
    <s v="Brand 3 - Product 23"/>
    <n v="140"/>
    <x v="0"/>
    <n v="111160"/>
    <n v="131804"/>
  </r>
  <r>
    <x v="23"/>
    <x v="5"/>
    <n v="910"/>
    <x v="3"/>
    <s v="Brand 3 - Product 24"/>
    <n v="144"/>
    <x v="0"/>
    <n v="131040"/>
    <n v="135590"/>
  </r>
  <r>
    <x v="24"/>
    <x v="5"/>
    <n v="695"/>
    <x v="3"/>
    <s v="Brand 3 - Product 25"/>
    <n v="165"/>
    <x v="0"/>
    <n v="114675"/>
    <n v="119540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0"/>
    <x v="0"/>
    <n v="750"/>
    <x v="4"/>
    <s v="Brand 4 - Product 1"/>
    <n v="165"/>
    <x v="0"/>
    <n v="123750"/>
    <n v="125250"/>
  </r>
  <r>
    <x v="1"/>
    <x v="0"/>
    <n v="50"/>
    <x v="4"/>
    <s v="Brand 4 - Product 2"/>
    <n v="168"/>
    <x v="0"/>
    <n v="8400"/>
    <n v="8350"/>
  </r>
  <r>
    <x v="2"/>
    <x v="0"/>
    <n v="250"/>
    <x v="4"/>
    <s v="Brand 4 - Product 3"/>
    <n v="146"/>
    <x v="0"/>
    <n v="36500"/>
    <n v="38750"/>
  </r>
  <r>
    <x v="3"/>
    <x v="0"/>
    <n v="600"/>
    <x v="4"/>
    <s v="Brand 4 - Product 4"/>
    <n v="185"/>
    <x v="0"/>
    <n v="111000"/>
    <n v="112200"/>
  </r>
  <r>
    <x v="4"/>
    <x v="1"/>
    <n v="150"/>
    <x v="4"/>
    <s v="Brand 4 - Product 5"/>
    <n v="148"/>
    <x v="0"/>
    <n v="22200"/>
    <n v="23850"/>
  </r>
  <r>
    <x v="5"/>
    <x v="2"/>
    <n v="200"/>
    <x v="4"/>
    <s v="Brand 4 - Product 6"/>
    <n v="190"/>
    <x v="0"/>
    <n v="38000"/>
    <n v="29000"/>
  </r>
  <r>
    <x v="6"/>
    <x v="3"/>
    <n v="300"/>
    <x v="4"/>
    <s v="Brand 4 - Product 7"/>
    <n v="169"/>
    <x v="0"/>
    <n v="0"/>
    <n v="0"/>
  </r>
  <r>
    <x v="7"/>
    <x v="4"/>
    <n v="1200"/>
    <x v="4"/>
    <s v="Brand 4 - Product 8"/>
    <n v="0"/>
    <x v="0"/>
    <n v="0"/>
    <n v="0"/>
  </r>
  <r>
    <x v="8"/>
    <x v="5"/>
    <n v="300"/>
    <x v="4"/>
    <s v="Brand 4 - Product 9"/>
    <n v="176"/>
    <x v="0"/>
    <n v="0"/>
    <n v="0"/>
  </r>
  <r>
    <x v="9"/>
    <x v="6"/>
    <n v="200"/>
    <x v="4"/>
    <s v="Brand 4 - Product 10"/>
    <n v="157"/>
    <x v="0"/>
    <n v="31400"/>
    <n v="30600"/>
  </r>
  <r>
    <x v="10"/>
    <x v="1"/>
    <n v="750"/>
    <x v="4"/>
    <s v="Brand 4 - Product 11"/>
    <n v="158"/>
    <x v="0"/>
    <n v="118500"/>
    <n v="126750"/>
  </r>
  <r>
    <x v="11"/>
    <x v="2"/>
    <n v="1000"/>
    <x v="4"/>
    <s v="Brand 4 - Product 12"/>
    <n v="172"/>
    <x v="0"/>
    <n v="172000"/>
    <n v="190000"/>
  </r>
  <r>
    <x v="12"/>
    <x v="2"/>
    <n v="100"/>
    <x v="4"/>
    <s v="Brand 4 - Product 13"/>
    <n v="152"/>
    <x v="0"/>
    <n v="15200"/>
    <n v="17300"/>
  </r>
  <r>
    <x v="13"/>
    <x v="3"/>
    <n v="200"/>
    <x v="4"/>
    <s v="Brand 4 - Product 14"/>
    <n v="165"/>
    <x v="0"/>
    <n v="33000"/>
    <n v="30600"/>
  </r>
  <r>
    <x v="14"/>
    <x v="3"/>
    <n v="150"/>
    <x v="4"/>
    <s v="Brand 4 - Product 15"/>
    <n v="174"/>
    <x v="0"/>
    <n v="26100"/>
    <n v="27150"/>
  </r>
  <r>
    <x v="15"/>
    <x v="3"/>
    <n v="600"/>
    <x v="4"/>
    <s v="Brand 4 - Product 16"/>
    <n v="157"/>
    <x v="0"/>
    <n v="94200"/>
    <n v="104400"/>
  </r>
  <r>
    <x v="16"/>
    <x v="3"/>
    <n v="800"/>
    <x v="4"/>
    <s v="Brand 4 - Product 17"/>
    <n v="0"/>
    <x v="0"/>
    <n v="0"/>
    <n v="0"/>
  </r>
  <r>
    <x v="17"/>
    <x v="3"/>
    <n v="350"/>
    <x v="4"/>
    <s v="Brand 4 - Product 18"/>
    <n v="187"/>
    <x v="0"/>
    <n v="65450"/>
    <n v="58800"/>
  </r>
  <r>
    <x v="18"/>
    <x v="4"/>
    <n v="549"/>
    <x v="4"/>
    <s v="Brand 4 - Product 19"/>
    <n v="169"/>
    <x v="0"/>
    <n v="92781"/>
    <n v="104310"/>
  </r>
  <r>
    <x v="19"/>
    <x v="4"/>
    <n v="912"/>
    <x v="4"/>
    <s v="Brand 4 - Product 20"/>
    <n v="161"/>
    <x v="0"/>
    <n v="146832"/>
    <n v="151392"/>
  </r>
  <r>
    <x v="20"/>
    <x v="4"/>
    <n v="842"/>
    <x v="4"/>
    <s v="Brand 4 - Product 21"/>
    <n v="0"/>
    <x v="0"/>
    <n v="0"/>
    <n v="150718"/>
  </r>
  <r>
    <x v="21"/>
    <x v="4"/>
    <n v="869"/>
    <x v="4"/>
    <s v="Brand 4 - Product 22"/>
    <n v="144"/>
    <x v="0"/>
    <n v="125136"/>
    <n v="148599"/>
  </r>
  <r>
    <x v="22"/>
    <x v="4"/>
    <n v="794"/>
    <x v="4"/>
    <s v="Brand 4 - Product 23"/>
    <n v="143"/>
    <x v="0"/>
    <n v="113542"/>
    <n v="131804"/>
  </r>
  <r>
    <x v="23"/>
    <x v="5"/>
    <n v="910"/>
    <x v="4"/>
    <s v="Brand 4 - Product 24"/>
    <n v="145"/>
    <x v="0"/>
    <n v="131950"/>
    <n v="135590"/>
  </r>
  <r>
    <x v="24"/>
    <x v="5"/>
    <n v="695"/>
    <x v="4"/>
    <s v="Brand 4 - Product 25"/>
    <n v="157"/>
    <x v="0"/>
    <n v="109115"/>
    <n v="119540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0"/>
    <x v="0"/>
    <n v="750"/>
    <x v="5"/>
    <s v="Brand 5 - Product 1"/>
    <n v="179"/>
    <x v="0"/>
    <n v="134250"/>
    <n v="125250"/>
  </r>
  <r>
    <x v="1"/>
    <x v="0"/>
    <n v="50"/>
    <x v="5"/>
    <s v="Brand 5 - Product 2"/>
    <n v="159"/>
    <x v="0"/>
    <n v="7950"/>
    <n v="8350"/>
  </r>
  <r>
    <x v="2"/>
    <x v="0"/>
    <n v="250"/>
    <x v="5"/>
    <s v="Brand 5 - Product 3"/>
    <n v="182"/>
    <x v="0"/>
    <n v="45500"/>
    <n v="38750"/>
  </r>
  <r>
    <x v="3"/>
    <x v="0"/>
    <n v="600"/>
    <x v="5"/>
    <s v="Brand 5 - Product 4"/>
    <n v="0"/>
    <x v="0"/>
    <n v="0"/>
    <n v="112200"/>
  </r>
  <r>
    <x v="4"/>
    <x v="1"/>
    <n v="150"/>
    <x v="5"/>
    <s v="Brand 5 - Product 5"/>
    <n v="145"/>
    <x v="0"/>
    <n v="21750"/>
    <n v="23850"/>
  </r>
  <r>
    <x v="5"/>
    <x v="2"/>
    <n v="200"/>
    <x v="5"/>
    <s v="Brand 5 - Product 6"/>
    <n v="185"/>
    <x v="0"/>
    <n v="37000"/>
    <n v="29000"/>
  </r>
  <r>
    <x v="6"/>
    <x v="3"/>
    <n v="300"/>
    <x v="5"/>
    <s v="Brand 5 - Product 7"/>
    <n v="0"/>
    <x v="0"/>
    <n v="0"/>
    <n v="0"/>
  </r>
  <r>
    <x v="7"/>
    <x v="4"/>
    <n v="1200"/>
    <x v="5"/>
    <s v="Brand 5 - Product 8"/>
    <n v="0"/>
    <x v="0"/>
    <n v="0"/>
    <n v="0"/>
  </r>
  <r>
    <x v="8"/>
    <x v="5"/>
    <n v="300"/>
    <x v="5"/>
    <s v="Brand 5 - Product 9"/>
    <n v="0"/>
    <x v="0"/>
    <n v="0"/>
    <n v="0"/>
  </r>
  <r>
    <x v="9"/>
    <x v="6"/>
    <n v="200"/>
    <x v="5"/>
    <s v="Brand 5 - Product 10"/>
    <n v="0"/>
    <x v="0"/>
    <n v="0"/>
    <n v="30600"/>
  </r>
  <r>
    <x v="10"/>
    <x v="1"/>
    <n v="750"/>
    <x v="5"/>
    <s v="Brand 5 - Product 11"/>
    <n v="143"/>
    <x v="0"/>
    <n v="107250"/>
    <n v="126750"/>
  </r>
  <r>
    <x v="11"/>
    <x v="2"/>
    <n v="1000"/>
    <x v="5"/>
    <s v="Brand 5 - Product 12"/>
    <n v="143"/>
    <x v="0"/>
    <n v="143000"/>
    <n v="190000"/>
  </r>
  <r>
    <x v="12"/>
    <x v="2"/>
    <n v="100"/>
    <x v="5"/>
    <s v="Brand 5 - Product 13"/>
    <n v="140"/>
    <x v="0"/>
    <n v="14000"/>
    <n v="17300"/>
  </r>
  <r>
    <x v="13"/>
    <x v="3"/>
    <n v="200"/>
    <x v="5"/>
    <s v="Brand 5 - Product 14"/>
    <n v="156"/>
    <x v="0"/>
    <n v="31200"/>
    <n v="30600"/>
  </r>
  <r>
    <x v="14"/>
    <x v="3"/>
    <n v="150"/>
    <x v="5"/>
    <s v="Brand 5 - Product 15"/>
    <n v="167"/>
    <x v="0"/>
    <n v="25050"/>
    <n v="27150"/>
  </r>
  <r>
    <x v="15"/>
    <x v="3"/>
    <n v="600"/>
    <x v="5"/>
    <s v="Brand 5 - Product 16"/>
    <n v="165"/>
    <x v="0"/>
    <n v="99000"/>
    <n v="104400"/>
  </r>
  <r>
    <x v="16"/>
    <x v="3"/>
    <n v="800"/>
    <x v="5"/>
    <s v="Brand 5 - Product 17"/>
    <n v="186"/>
    <x v="0"/>
    <n v="0"/>
    <n v="0"/>
  </r>
  <r>
    <x v="17"/>
    <x v="3"/>
    <n v="350"/>
    <x v="5"/>
    <s v="Brand 5 - Product 18"/>
    <n v="179"/>
    <x v="0"/>
    <n v="62650"/>
    <n v="58800"/>
  </r>
  <r>
    <x v="18"/>
    <x v="4"/>
    <n v="549"/>
    <x v="5"/>
    <s v="Brand 5 - Product 19"/>
    <n v="140"/>
    <x v="0"/>
    <n v="76860"/>
    <n v="104310"/>
  </r>
  <r>
    <x v="19"/>
    <x v="4"/>
    <n v="912"/>
    <x v="5"/>
    <s v="Brand 5 - Product 20"/>
    <n v="151"/>
    <x v="0"/>
    <n v="137712"/>
    <n v="151392"/>
  </r>
  <r>
    <x v="20"/>
    <x v="4"/>
    <n v="842"/>
    <x v="5"/>
    <s v="Brand 5 - Product 21"/>
    <n v="0"/>
    <x v="0"/>
    <n v="0"/>
    <n v="150718"/>
  </r>
  <r>
    <x v="21"/>
    <x v="4"/>
    <n v="869"/>
    <x v="5"/>
    <s v="Brand 5 - Product 22"/>
    <n v="162"/>
    <x v="0"/>
    <n v="140778"/>
    <n v="148599"/>
  </r>
  <r>
    <x v="22"/>
    <x v="4"/>
    <n v="794"/>
    <x v="5"/>
    <s v="Brand 5 - Product 23"/>
    <n v="163"/>
    <x v="0"/>
    <n v="129422"/>
    <n v="131804"/>
  </r>
  <r>
    <x v="23"/>
    <x v="5"/>
    <n v="910"/>
    <x v="5"/>
    <s v="Brand 5 - Product 24"/>
    <n v="181"/>
    <x v="0"/>
    <n v="164710"/>
    <n v="135590"/>
  </r>
  <r>
    <x v="24"/>
    <x v="5"/>
    <n v="695"/>
    <x v="5"/>
    <s v="Brand 5 - Product 25"/>
    <n v="145"/>
    <x v="0"/>
    <n v="100775"/>
    <n v="119540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0"/>
    <x v="0"/>
    <n v="750"/>
    <x v="6"/>
    <s v="Brand 6 - Product 1"/>
    <n v="167"/>
    <x v="0"/>
    <n v="125250"/>
    <n v="125250"/>
  </r>
  <r>
    <x v="1"/>
    <x v="0"/>
    <n v="50"/>
    <x v="6"/>
    <s v="Brand 6 - Product 2"/>
    <n v="167"/>
    <x v="0"/>
    <n v="8350"/>
    <n v="8350"/>
  </r>
  <r>
    <x v="2"/>
    <x v="0"/>
    <n v="250"/>
    <x v="6"/>
    <s v="Brand 6 - Product 3"/>
    <n v="155"/>
    <x v="0"/>
    <n v="38750"/>
    <n v="38750"/>
  </r>
  <r>
    <x v="3"/>
    <x v="0"/>
    <n v="600"/>
    <x v="6"/>
    <s v="Brand 6 - Product 4"/>
    <n v="187"/>
    <x v="0"/>
    <n v="112200"/>
    <n v="112200"/>
  </r>
  <r>
    <x v="4"/>
    <x v="1"/>
    <n v="150"/>
    <x v="6"/>
    <s v="Brand 6 - Product 5"/>
    <n v="159"/>
    <x v="0"/>
    <n v="23850"/>
    <n v="23850"/>
  </r>
  <r>
    <x v="5"/>
    <x v="2"/>
    <n v="200"/>
    <x v="6"/>
    <s v="Brand 6 - Product 6"/>
    <n v="145"/>
    <x v="0"/>
    <n v="29000"/>
    <n v="29000"/>
  </r>
  <r>
    <x v="6"/>
    <x v="3"/>
    <n v="300"/>
    <x v="6"/>
    <s v="Brand 6 - Product 7"/>
    <n v="0"/>
    <x v="0"/>
    <n v="0"/>
    <n v="0"/>
  </r>
  <r>
    <x v="7"/>
    <x v="4"/>
    <n v="1200"/>
    <x v="6"/>
    <s v="Brand 6 - Product 8"/>
    <n v="0"/>
    <x v="0"/>
    <n v="0"/>
    <n v="0"/>
  </r>
  <r>
    <x v="8"/>
    <x v="5"/>
    <n v="300"/>
    <x v="6"/>
    <s v="Brand 6 - Product 9"/>
    <n v="0"/>
    <x v="0"/>
    <n v="0"/>
    <n v="0"/>
  </r>
  <r>
    <x v="9"/>
    <x v="6"/>
    <n v="200"/>
    <x v="6"/>
    <s v="Brand 6 - Product 10"/>
    <n v="153"/>
    <x v="0"/>
    <n v="30600"/>
    <n v="30600"/>
  </r>
  <r>
    <x v="10"/>
    <x v="1"/>
    <n v="750"/>
    <x v="6"/>
    <s v="Brand 6 - Product 11"/>
    <n v="169"/>
    <x v="0"/>
    <n v="126750"/>
    <n v="126750"/>
  </r>
  <r>
    <x v="11"/>
    <x v="2"/>
    <n v="1000"/>
    <x v="6"/>
    <s v="Brand 6 - Product 12"/>
    <n v="190"/>
    <x v="0"/>
    <n v="190000"/>
    <n v="190000"/>
  </r>
  <r>
    <x v="12"/>
    <x v="2"/>
    <n v="100"/>
    <x v="6"/>
    <s v="Brand 6 - Product 13"/>
    <n v="173"/>
    <x v="0"/>
    <n v="17300"/>
    <n v="17300"/>
  </r>
  <r>
    <x v="13"/>
    <x v="3"/>
    <n v="200"/>
    <x v="6"/>
    <s v="Brand 6 - Product 14"/>
    <n v="153"/>
    <x v="0"/>
    <n v="30600"/>
    <n v="30600"/>
  </r>
  <r>
    <x v="14"/>
    <x v="3"/>
    <n v="150"/>
    <x v="6"/>
    <s v="Brand 6 - Product 15"/>
    <n v="181"/>
    <x v="0"/>
    <n v="27150"/>
    <n v="27150"/>
  </r>
  <r>
    <x v="15"/>
    <x v="3"/>
    <n v="600"/>
    <x v="6"/>
    <s v="Brand 6 - Product 16"/>
    <n v="174"/>
    <x v="0"/>
    <n v="104400"/>
    <n v="104400"/>
  </r>
  <r>
    <x v="16"/>
    <x v="3"/>
    <n v="800"/>
    <x v="6"/>
    <s v="Brand 6 - Product 17"/>
    <n v="0"/>
    <x v="0"/>
    <n v="0"/>
    <n v="0"/>
  </r>
  <r>
    <x v="17"/>
    <x v="3"/>
    <n v="350"/>
    <x v="6"/>
    <s v="Brand 6 - Product 18"/>
    <n v="168"/>
    <x v="0"/>
    <n v="58800"/>
    <n v="58800"/>
  </r>
  <r>
    <x v="18"/>
    <x v="4"/>
    <n v="549"/>
    <x v="6"/>
    <s v="Brand 6 - Product 19"/>
    <n v="190"/>
    <x v="0"/>
    <n v="104310"/>
    <n v="104310"/>
  </r>
  <r>
    <x v="19"/>
    <x v="4"/>
    <n v="912"/>
    <x v="6"/>
    <s v="Brand 6 - Product 20"/>
    <n v="166"/>
    <x v="0"/>
    <n v="151392"/>
    <n v="151392"/>
  </r>
  <r>
    <x v="20"/>
    <x v="4"/>
    <n v="842"/>
    <x v="6"/>
    <s v="Brand 6 - Product 21"/>
    <n v="179"/>
    <x v="0"/>
    <n v="150718"/>
    <n v="150718"/>
  </r>
  <r>
    <x v="21"/>
    <x v="4"/>
    <n v="869"/>
    <x v="6"/>
    <s v="Brand 6 - Product 22"/>
    <n v="171"/>
    <x v="0"/>
    <n v="148599"/>
    <n v="148599"/>
  </r>
  <r>
    <x v="22"/>
    <x v="4"/>
    <n v="794"/>
    <x v="6"/>
    <s v="Brand 6 - Product 23"/>
    <n v="166"/>
    <x v="0"/>
    <n v="131804"/>
    <n v="131804"/>
  </r>
  <r>
    <x v="23"/>
    <x v="5"/>
    <n v="910"/>
    <x v="6"/>
    <s v="Brand 6 - Product 24"/>
    <n v="149"/>
    <x v="0"/>
    <n v="135590"/>
    <n v="135590"/>
  </r>
  <r>
    <x v="24"/>
    <x v="5"/>
    <n v="695"/>
    <x v="6"/>
    <s v="Brand 6 - Product 25"/>
    <n v="172"/>
    <x v="0"/>
    <n v="119540"/>
    <n v="119540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0"/>
    <x v="0"/>
    <n v="750"/>
    <x v="7"/>
    <s v="Brand 7 - Product 1"/>
    <n v="167"/>
    <x v="0"/>
    <n v="125250"/>
    <n v="125250"/>
  </r>
  <r>
    <x v="1"/>
    <x v="0"/>
    <n v="50"/>
    <x v="7"/>
    <s v="Brand 7 - Product 2"/>
    <n v="172"/>
    <x v="0"/>
    <n v="8600"/>
    <n v="8350"/>
  </r>
  <r>
    <x v="2"/>
    <x v="0"/>
    <n v="250"/>
    <x v="7"/>
    <s v="Brand 7 - Product 3"/>
    <n v="163"/>
    <x v="0"/>
    <n v="40750"/>
    <n v="38750"/>
  </r>
  <r>
    <x v="3"/>
    <x v="0"/>
    <n v="600"/>
    <x v="7"/>
    <s v="Brand 7 - Product 4"/>
    <n v="163"/>
    <x v="0"/>
    <n v="97800"/>
    <n v="112200"/>
  </r>
  <r>
    <x v="4"/>
    <x v="1"/>
    <n v="150"/>
    <x v="7"/>
    <s v="Brand 7 - Product 5"/>
    <n v="150"/>
    <x v="0"/>
    <n v="22500"/>
    <n v="23850"/>
  </r>
  <r>
    <x v="5"/>
    <x v="2"/>
    <n v="200"/>
    <x v="7"/>
    <s v="Brand 7 - Product 6"/>
    <n v="146"/>
    <x v="0"/>
    <n v="29200"/>
    <n v="29000"/>
  </r>
  <r>
    <x v="6"/>
    <x v="3"/>
    <n v="300"/>
    <x v="7"/>
    <s v="Brand 7 - Product 7"/>
    <n v="0"/>
    <x v="0"/>
    <n v="0"/>
    <n v="0"/>
  </r>
  <r>
    <x v="7"/>
    <x v="4"/>
    <n v="1200"/>
    <x v="7"/>
    <s v="Brand 7 - Product 8"/>
    <n v="0"/>
    <x v="0"/>
    <n v="0"/>
    <n v="0"/>
  </r>
  <r>
    <x v="8"/>
    <x v="5"/>
    <n v="300"/>
    <x v="7"/>
    <s v="Brand 7 - Product 9"/>
    <n v="0"/>
    <x v="0"/>
    <n v="0"/>
    <n v="0"/>
  </r>
  <r>
    <x v="9"/>
    <x v="6"/>
    <n v="200"/>
    <x v="7"/>
    <s v="Brand 7 - Product 10"/>
    <n v="172"/>
    <x v="0"/>
    <n v="34400"/>
    <n v="30600"/>
  </r>
  <r>
    <x v="10"/>
    <x v="1"/>
    <n v="750"/>
    <x v="7"/>
    <s v="Brand 7 - Product 11"/>
    <n v="175"/>
    <x v="0"/>
    <n v="131250"/>
    <n v="126750"/>
  </r>
  <r>
    <x v="11"/>
    <x v="2"/>
    <n v="1000"/>
    <x v="7"/>
    <s v="Brand 7 - Product 12"/>
    <n v="153"/>
    <x v="0"/>
    <n v="153000"/>
    <n v="190000"/>
  </r>
  <r>
    <x v="12"/>
    <x v="2"/>
    <n v="100"/>
    <x v="7"/>
    <s v="Brand 7 - Product 13"/>
    <n v="148"/>
    <x v="0"/>
    <n v="14800"/>
    <n v="17300"/>
  </r>
  <r>
    <x v="13"/>
    <x v="3"/>
    <n v="200"/>
    <x v="7"/>
    <s v="Brand 7 - Product 14"/>
    <n v="158"/>
    <x v="0"/>
    <n v="31600"/>
    <n v="30600"/>
  </r>
  <r>
    <x v="14"/>
    <x v="3"/>
    <n v="150"/>
    <x v="7"/>
    <s v="Brand 7 - Product 15"/>
    <n v="176"/>
    <x v="0"/>
    <n v="26400"/>
    <n v="27150"/>
  </r>
  <r>
    <x v="15"/>
    <x v="3"/>
    <n v="600"/>
    <x v="7"/>
    <s v="Brand 7 - Product 16"/>
    <n v="171"/>
    <x v="0"/>
    <n v="102600"/>
    <n v="104400"/>
  </r>
  <r>
    <x v="16"/>
    <x v="3"/>
    <n v="800"/>
    <x v="7"/>
    <s v="Brand 7 - Product 17"/>
    <n v="176"/>
    <x v="0"/>
    <n v="0"/>
    <n v="0"/>
  </r>
  <r>
    <x v="17"/>
    <x v="3"/>
    <n v="350"/>
    <x v="7"/>
    <s v="Brand 7 - Product 18"/>
    <n v="185"/>
    <x v="0"/>
    <n v="64750"/>
    <n v="58800"/>
  </r>
  <r>
    <x v="18"/>
    <x v="4"/>
    <n v="549"/>
    <x v="7"/>
    <s v="Brand 7 - Product 19"/>
    <n v="180"/>
    <x v="0"/>
    <n v="98820"/>
    <n v="104310"/>
  </r>
  <r>
    <x v="19"/>
    <x v="4"/>
    <n v="912"/>
    <x v="7"/>
    <s v="Brand 7 - Product 20"/>
    <n v="146"/>
    <x v="0"/>
    <n v="133152"/>
    <n v="151392"/>
  </r>
  <r>
    <x v="20"/>
    <x v="4"/>
    <n v="842"/>
    <x v="7"/>
    <s v="Brand 7 - Product 21"/>
    <n v="190"/>
    <x v="0"/>
    <n v="159980"/>
    <n v="150718"/>
  </r>
  <r>
    <x v="21"/>
    <x v="4"/>
    <n v="869"/>
    <x v="7"/>
    <s v="Brand 7 - Product 22"/>
    <n v="186"/>
    <x v="0"/>
    <n v="161634"/>
    <n v="148599"/>
  </r>
  <r>
    <x v="22"/>
    <x v="4"/>
    <n v="794"/>
    <x v="7"/>
    <s v="Brand 7 - Product 23"/>
    <n v="169"/>
    <x v="0"/>
    <n v="134186"/>
    <n v="131804"/>
  </r>
  <r>
    <x v="23"/>
    <x v="5"/>
    <n v="910"/>
    <x v="7"/>
    <s v="Brand 7 - Product 24"/>
    <n v="164"/>
    <x v="0"/>
    <n v="149240"/>
    <n v="135590"/>
  </r>
  <r>
    <x v="24"/>
    <x v="5"/>
    <n v="695"/>
    <x v="7"/>
    <s v="Brand 7 - Product 25"/>
    <n v="177"/>
    <x v="0"/>
    <n v="123015"/>
    <n v="119540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0"/>
    <x v="0"/>
    <n v="750"/>
    <x v="8"/>
    <s v="Brand 8 - Product 1"/>
    <n v="149"/>
    <x v="0"/>
    <n v="111750"/>
    <n v="125250"/>
  </r>
  <r>
    <x v="1"/>
    <x v="0"/>
    <n v="50"/>
    <x v="8"/>
    <s v="Brand 8 - Product 2"/>
    <n v="165"/>
    <x v="0"/>
    <n v="8250"/>
    <n v="8350"/>
  </r>
  <r>
    <x v="2"/>
    <x v="0"/>
    <n v="250"/>
    <x v="8"/>
    <s v="Brand 8 - Product 3"/>
    <n v="0"/>
    <x v="0"/>
    <n v="0"/>
    <n v="38750"/>
  </r>
  <r>
    <x v="3"/>
    <x v="0"/>
    <n v="600"/>
    <x v="8"/>
    <s v="Brand 8 - Product 4"/>
    <n v="167"/>
    <x v="0"/>
    <n v="100200"/>
    <n v="112200"/>
  </r>
  <r>
    <x v="4"/>
    <x v="1"/>
    <n v="150"/>
    <x v="8"/>
    <s v="Brand 8 - Product 5"/>
    <n v="143"/>
    <x v="0"/>
    <n v="21450"/>
    <n v="23850"/>
  </r>
  <r>
    <x v="5"/>
    <x v="2"/>
    <n v="200"/>
    <x v="8"/>
    <s v="Brand 8 - Product 6"/>
    <n v="145"/>
    <x v="0"/>
    <n v="29000"/>
    <n v="29000"/>
  </r>
  <r>
    <x v="6"/>
    <x v="3"/>
    <n v="300"/>
    <x v="8"/>
    <s v="Brand 8 - Product 7"/>
    <n v="166"/>
    <x v="0"/>
    <n v="0"/>
    <n v="0"/>
  </r>
  <r>
    <x v="7"/>
    <x v="4"/>
    <n v="1200"/>
    <x v="8"/>
    <s v="Brand 8 - Product 8"/>
    <n v="154"/>
    <x v="0"/>
    <n v="0"/>
    <n v="0"/>
  </r>
  <r>
    <x v="8"/>
    <x v="5"/>
    <n v="300"/>
    <x v="8"/>
    <s v="Brand 8 - Product 9"/>
    <n v="172"/>
    <x v="0"/>
    <n v="0"/>
    <n v="0"/>
  </r>
  <r>
    <x v="9"/>
    <x v="6"/>
    <n v="200"/>
    <x v="8"/>
    <s v="Brand 8 - Product 10"/>
    <n v="156"/>
    <x v="0"/>
    <n v="31200"/>
    <n v="30600"/>
  </r>
  <r>
    <x v="10"/>
    <x v="1"/>
    <n v="750"/>
    <x v="8"/>
    <s v="Brand 8 - Product 11"/>
    <n v="168"/>
    <x v="0"/>
    <n v="126000"/>
    <n v="126750"/>
  </r>
  <r>
    <x v="11"/>
    <x v="2"/>
    <n v="1000"/>
    <x v="8"/>
    <s v="Brand 8 - Product 12"/>
    <n v="156"/>
    <x v="0"/>
    <n v="156000"/>
    <n v="190000"/>
  </r>
  <r>
    <x v="12"/>
    <x v="2"/>
    <n v="100"/>
    <x v="8"/>
    <s v="Brand 8 - Product 13"/>
    <n v="166"/>
    <x v="0"/>
    <n v="16600"/>
    <n v="17300"/>
  </r>
  <r>
    <x v="13"/>
    <x v="3"/>
    <n v="200"/>
    <x v="8"/>
    <s v="Brand 8 - Product 14"/>
    <n v="182"/>
    <x v="0"/>
    <n v="36400"/>
    <n v="30600"/>
  </r>
  <r>
    <x v="14"/>
    <x v="3"/>
    <n v="150"/>
    <x v="8"/>
    <s v="Brand 8 - Product 15"/>
    <n v="0"/>
    <x v="0"/>
    <n v="0"/>
    <n v="27150"/>
  </r>
  <r>
    <x v="15"/>
    <x v="3"/>
    <n v="600"/>
    <x v="8"/>
    <s v="Brand 8 - Product 16"/>
    <n v="190"/>
    <x v="0"/>
    <n v="114000"/>
    <n v="104400"/>
  </r>
  <r>
    <x v="16"/>
    <x v="3"/>
    <n v="800"/>
    <x v="8"/>
    <s v="Brand 8 - Product 17"/>
    <n v="179"/>
    <x v="0"/>
    <n v="0"/>
    <n v="0"/>
  </r>
  <r>
    <x v="17"/>
    <x v="3"/>
    <n v="350"/>
    <x v="8"/>
    <s v="Brand 8 - Product 18"/>
    <n v="186"/>
    <x v="0"/>
    <n v="65100"/>
    <n v="58800"/>
  </r>
  <r>
    <x v="18"/>
    <x v="4"/>
    <n v="549"/>
    <x v="8"/>
    <s v="Brand 8 - Product 19"/>
    <n v="0"/>
    <x v="0"/>
    <n v="0"/>
    <n v="104310"/>
  </r>
  <r>
    <x v="19"/>
    <x v="4"/>
    <n v="912"/>
    <x v="8"/>
    <s v="Brand 8 - Product 20"/>
    <n v="189"/>
    <x v="0"/>
    <n v="172368"/>
    <n v="151392"/>
  </r>
  <r>
    <x v="20"/>
    <x v="4"/>
    <n v="842"/>
    <x v="8"/>
    <s v="Brand 8 - Product 21"/>
    <n v="152"/>
    <x v="0"/>
    <n v="127984"/>
    <n v="150718"/>
  </r>
  <r>
    <x v="21"/>
    <x v="4"/>
    <n v="869"/>
    <x v="8"/>
    <s v="Brand 8 - Product 22"/>
    <n v="158"/>
    <x v="0"/>
    <n v="137302"/>
    <n v="148599"/>
  </r>
  <r>
    <x v="22"/>
    <x v="4"/>
    <n v="794"/>
    <x v="8"/>
    <s v="Brand 8 - Product 23"/>
    <n v="0"/>
    <x v="0"/>
    <n v="0"/>
    <n v="131804"/>
  </r>
  <r>
    <x v="23"/>
    <x v="5"/>
    <n v="910"/>
    <x v="8"/>
    <s v="Brand 8 - Product 24"/>
    <n v="175"/>
    <x v="0"/>
    <n v="159250"/>
    <n v="135590"/>
  </r>
  <r>
    <x v="24"/>
    <x v="5"/>
    <n v="695"/>
    <x v="8"/>
    <s v="Brand 8 - Product 25"/>
    <n v="153"/>
    <x v="0"/>
    <n v="106335"/>
    <n v="119540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0"/>
    <x v="0"/>
    <n v="750"/>
    <x v="9"/>
    <s v="Brand 9 - Product 1"/>
    <n v="170"/>
    <x v="0"/>
    <n v="127500"/>
    <n v="125250"/>
  </r>
  <r>
    <x v="1"/>
    <x v="0"/>
    <n v="50"/>
    <x v="9"/>
    <s v="Brand 9 - Product 2"/>
    <n v="172"/>
    <x v="0"/>
    <n v="8600"/>
    <n v="8350"/>
  </r>
  <r>
    <x v="2"/>
    <x v="0"/>
    <n v="250"/>
    <x v="9"/>
    <s v="Brand 9 - Product 3"/>
    <n v="0"/>
    <x v="0"/>
    <n v="0"/>
    <n v="38750"/>
  </r>
  <r>
    <x v="3"/>
    <x v="0"/>
    <n v="600"/>
    <x v="9"/>
    <s v="Brand 9 - Product 4"/>
    <n v="176"/>
    <x v="0"/>
    <n v="105600"/>
    <n v="112200"/>
  </r>
  <r>
    <x v="4"/>
    <x v="1"/>
    <n v="150"/>
    <x v="9"/>
    <s v="Brand 9 - Product 5"/>
    <n v="169"/>
    <x v="0"/>
    <n v="25350"/>
    <n v="23850"/>
  </r>
  <r>
    <x v="5"/>
    <x v="2"/>
    <n v="200"/>
    <x v="9"/>
    <s v="Brand 9 - Product 6"/>
    <n v="0"/>
    <x v="0"/>
    <n v="0"/>
    <n v="29000"/>
  </r>
  <r>
    <x v="6"/>
    <x v="3"/>
    <n v="300"/>
    <x v="9"/>
    <s v="Brand 9 - Product 7"/>
    <n v="155"/>
    <x v="0"/>
    <n v="0"/>
    <n v="0"/>
  </r>
  <r>
    <x v="7"/>
    <x v="4"/>
    <n v="1200"/>
    <x v="9"/>
    <s v="Brand 9 - Product 8"/>
    <n v="157"/>
    <x v="0"/>
    <n v="0"/>
    <n v="0"/>
  </r>
  <r>
    <x v="8"/>
    <x v="5"/>
    <n v="300"/>
    <x v="9"/>
    <s v="Brand 9 - Product 9"/>
    <n v="0"/>
    <x v="0"/>
    <n v="0"/>
    <n v="0"/>
  </r>
  <r>
    <x v="9"/>
    <x v="6"/>
    <n v="200"/>
    <x v="9"/>
    <s v="Brand 9 - Product 10"/>
    <n v="186"/>
    <x v="0"/>
    <n v="37200"/>
    <n v="30600"/>
  </r>
  <r>
    <x v="10"/>
    <x v="1"/>
    <n v="750"/>
    <x v="9"/>
    <s v="Brand 9 - Product 11"/>
    <n v="148"/>
    <x v="0"/>
    <n v="111000"/>
    <n v="126750"/>
  </r>
  <r>
    <x v="11"/>
    <x v="2"/>
    <n v="1000"/>
    <x v="9"/>
    <s v="Brand 9 - Product 12"/>
    <n v="165"/>
    <x v="0"/>
    <n v="165000"/>
    <n v="190000"/>
  </r>
  <r>
    <x v="12"/>
    <x v="2"/>
    <n v="100"/>
    <x v="9"/>
    <s v="Brand 9 - Product 13"/>
    <n v="162"/>
    <x v="0"/>
    <n v="16200"/>
    <n v="17300"/>
  </r>
  <r>
    <x v="13"/>
    <x v="3"/>
    <n v="200"/>
    <x v="9"/>
    <s v="Brand 9 - Product 14"/>
    <n v="172"/>
    <x v="0"/>
    <n v="34400"/>
    <n v="30600"/>
  </r>
  <r>
    <x v="14"/>
    <x v="3"/>
    <n v="150"/>
    <x v="9"/>
    <s v="Brand 9 - Product 15"/>
    <n v="186"/>
    <x v="0"/>
    <n v="27900"/>
    <n v="27150"/>
  </r>
  <r>
    <x v="15"/>
    <x v="3"/>
    <n v="600"/>
    <x v="9"/>
    <s v="Brand 9 - Product 16"/>
    <n v="165"/>
    <x v="0"/>
    <n v="99000"/>
    <n v="104400"/>
  </r>
  <r>
    <x v="16"/>
    <x v="3"/>
    <n v="800"/>
    <x v="9"/>
    <s v="Brand 9 - Product 17"/>
    <n v="173"/>
    <x v="0"/>
    <n v="0"/>
    <n v="0"/>
  </r>
  <r>
    <x v="17"/>
    <x v="3"/>
    <n v="350"/>
    <x v="9"/>
    <s v="Brand 9 - Product 18"/>
    <n v="146"/>
    <x v="0"/>
    <n v="51100"/>
    <n v="58800"/>
  </r>
  <r>
    <x v="18"/>
    <x v="4"/>
    <n v="549"/>
    <x v="9"/>
    <s v="Brand 9 - Product 19"/>
    <n v="187"/>
    <x v="0"/>
    <n v="102663"/>
    <n v="104310"/>
  </r>
  <r>
    <x v="19"/>
    <x v="4"/>
    <n v="912"/>
    <x v="9"/>
    <s v="Brand 9 - Product 20"/>
    <n v="180"/>
    <x v="0"/>
    <n v="164160"/>
    <n v="151392"/>
  </r>
  <r>
    <x v="20"/>
    <x v="4"/>
    <n v="842"/>
    <x v="9"/>
    <s v="Brand 9 - Product 21"/>
    <n v="188"/>
    <x v="0"/>
    <n v="158296"/>
    <n v="150718"/>
  </r>
  <r>
    <x v="21"/>
    <x v="4"/>
    <n v="869"/>
    <x v="9"/>
    <s v="Brand 9 - Product 22"/>
    <n v="157"/>
    <x v="0"/>
    <n v="136433"/>
    <n v="148599"/>
  </r>
  <r>
    <x v="22"/>
    <x v="4"/>
    <n v="794"/>
    <x v="9"/>
    <s v="Brand 9 - Product 23"/>
    <n v="187"/>
    <x v="0"/>
    <n v="148478"/>
    <n v="131804"/>
  </r>
  <r>
    <x v="23"/>
    <x v="5"/>
    <n v="910"/>
    <x v="9"/>
    <s v="Brand 9 - Product 24"/>
    <n v="166"/>
    <x v="0"/>
    <n v="151060"/>
    <n v="135590"/>
  </r>
  <r>
    <x v="24"/>
    <x v="5"/>
    <n v="695"/>
    <x v="9"/>
    <s v="Brand 9 - Product 25"/>
    <n v="141"/>
    <x v="0"/>
    <n v="97995"/>
    <n v="119540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0"/>
    <x v="0"/>
    <n v="750"/>
    <x v="10"/>
    <s v="Brand 10 - Product 1"/>
    <n v="177"/>
    <x v="0"/>
    <n v="132750"/>
    <n v="125250"/>
  </r>
  <r>
    <x v="1"/>
    <x v="0"/>
    <n v="50"/>
    <x v="10"/>
    <s v="Brand 10 - Product 2"/>
    <n v="190"/>
    <x v="0"/>
    <n v="9500"/>
    <n v="8350"/>
  </r>
  <r>
    <x v="2"/>
    <x v="0"/>
    <n v="250"/>
    <x v="10"/>
    <s v="Brand 10 - Product 3"/>
    <n v="171"/>
    <x v="0"/>
    <n v="42750"/>
    <n v="38750"/>
  </r>
  <r>
    <x v="3"/>
    <x v="0"/>
    <n v="600"/>
    <x v="10"/>
    <s v="Brand 10 - Product 4"/>
    <n v="148"/>
    <x v="0"/>
    <n v="88800"/>
    <n v="112200"/>
  </r>
  <r>
    <x v="4"/>
    <x v="1"/>
    <n v="150"/>
    <x v="10"/>
    <s v="Brand 10 - Product 5"/>
    <n v="153"/>
    <x v="0"/>
    <n v="22950"/>
    <n v="23850"/>
  </r>
  <r>
    <x v="5"/>
    <x v="2"/>
    <n v="200"/>
    <x v="10"/>
    <s v="Brand 10 - Product 6"/>
    <n v="166"/>
    <x v="0"/>
    <n v="33200"/>
    <n v="29000"/>
  </r>
  <r>
    <x v="6"/>
    <x v="3"/>
    <n v="300"/>
    <x v="10"/>
    <s v="Brand 10 - Product 7"/>
    <n v="174"/>
    <x v="0"/>
    <n v="0"/>
    <n v="0"/>
  </r>
  <r>
    <x v="7"/>
    <x v="4"/>
    <n v="1200"/>
    <x v="10"/>
    <s v="Brand 10 - Product 8"/>
    <n v="172"/>
    <x v="0"/>
    <n v="0"/>
    <n v="0"/>
  </r>
  <r>
    <x v="8"/>
    <x v="5"/>
    <n v="300"/>
    <x v="10"/>
    <s v="Brand 10 - Product 9"/>
    <n v="174"/>
    <x v="0"/>
    <n v="0"/>
    <n v="0"/>
  </r>
  <r>
    <x v="9"/>
    <x v="6"/>
    <n v="200"/>
    <x v="10"/>
    <s v="Brand 10 - Product 10"/>
    <n v="155"/>
    <x v="0"/>
    <n v="31000"/>
    <n v="30600"/>
  </r>
  <r>
    <x v="10"/>
    <x v="1"/>
    <n v="750"/>
    <x v="10"/>
    <s v="Brand 10 - Product 11"/>
    <n v="171"/>
    <x v="0"/>
    <n v="128250"/>
    <n v="126750"/>
  </r>
  <r>
    <x v="11"/>
    <x v="2"/>
    <n v="1000"/>
    <x v="10"/>
    <s v="Brand 10 - Product 12"/>
    <n v="0"/>
    <x v="0"/>
    <n v="0"/>
    <n v="190000"/>
  </r>
  <r>
    <x v="12"/>
    <x v="2"/>
    <n v="100"/>
    <x v="10"/>
    <s v="Brand 10 - Product 13"/>
    <n v="176"/>
    <x v="0"/>
    <n v="17600"/>
    <n v="17300"/>
  </r>
  <r>
    <x v="13"/>
    <x v="3"/>
    <n v="200"/>
    <x v="10"/>
    <s v="Brand 10 - Product 14"/>
    <n v="159"/>
    <x v="0"/>
    <n v="31800"/>
    <n v="30600"/>
  </r>
  <r>
    <x v="14"/>
    <x v="3"/>
    <n v="150"/>
    <x v="10"/>
    <s v="Brand 10 - Product 15"/>
    <n v="0"/>
    <x v="0"/>
    <n v="0"/>
    <n v="27150"/>
  </r>
  <r>
    <x v="15"/>
    <x v="3"/>
    <n v="600"/>
    <x v="10"/>
    <s v="Brand 10 - Product 16"/>
    <n v="179"/>
    <x v="0"/>
    <n v="107400"/>
    <n v="104400"/>
  </r>
  <r>
    <x v="16"/>
    <x v="3"/>
    <n v="800"/>
    <x v="10"/>
    <s v="Brand 10 - Product 17"/>
    <n v="169"/>
    <x v="0"/>
    <n v="0"/>
    <n v="0"/>
  </r>
  <r>
    <x v="17"/>
    <x v="3"/>
    <n v="350"/>
    <x v="10"/>
    <s v="Brand 10 - Product 18"/>
    <n v="141"/>
    <x v="0"/>
    <n v="49350"/>
    <n v="58800"/>
  </r>
  <r>
    <x v="18"/>
    <x v="4"/>
    <n v="549"/>
    <x v="10"/>
    <s v="Brand 10 - Product 19"/>
    <n v="151"/>
    <x v="0"/>
    <n v="82899"/>
    <n v="104310"/>
  </r>
  <r>
    <x v="19"/>
    <x v="4"/>
    <n v="912"/>
    <x v="10"/>
    <s v="Brand 10 - Product 20"/>
    <n v="159"/>
    <x v="0"/>
    <n v="145008"/>
    <n v="151392"/>
  </r>
  <r>
    <x v="20"/>
    <x v="4"/>
    <n v="842"/>
    <x v="10"/>
    <s v="Brand 10 - Product 21"/>
    <n v="143"/>
    <x v="0"/>
    <n v="120406"/>
    <n v="150718"/>
  </r>
  <r>
    <x v="21"/>
    <x v="4"/>
    <n v="869"/>
    <x v="10"/>
    <s v="Brand 10 - Product 22"/>
    <n v="157"/>
    <x v="0"/>
    <n v="136433"/>
    <n v="148599"/>
  </r>
  <r>
    <x v="22"/>
    <x v="4"/>
    <n v="794"/>
    <x v="10"/>
    <s v="Brand 10 - Product 23"/>
    <n v="154"/>
    <x v="0"/>
    <n v="122276"/>
    <n v="131804"/>
  </r>
  <r>
    <x v="23"/>
    <x v="5"/>
    <n v="910"/>
    <x v="10"/>
    <s v="Brand 10 - Product 24"/>
    <n v="160"/>
    <x v="0"/>
    <n v="145600"/>
    <n v="135590"/>
  </r>
  <r>
    <x v="24"/>
    <x v="5"/>
    <n v="695"/>
    <x v="10"/>
    <s v="Brand 10 - Product 25"/>
    <n v="146"/>
    <x v="0"/>
    <n v="101470"/>
    <n v="119540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0"/>
    <x v="0"/>
    <n v="750"/>
    <x v="1"/>
    <s v=" - Product 1"/>
    <n v="0"/>
    <x v="1"/>
    <n v="0"/>
    <n v="125250"/>
  </r>
  <r>
    <x v="1"/>
    <x v="0"/>
    <n v="50"/>
    <x v="1"/>
    <s v=" - Product 2"/>
    <n v="0"/>
    <x v="1"/>
    <n v="0"/>
    <n v="8350"/>
  </r>
  <r>
    <x v="2"/>
    <x v="0"/>
    <n v="250"/>
    <x v="1"/>
    <s v=" - Product 3"/>
    <n v="0"/>
    <x v="1"/>
    <n v="0"/>
    <n v="38750"/>
  </r>
  <r>
    <x v="3"/>
    <x v="0"/>
    <n v="600"/>
    <x v="1"/>
    <s v=" - Product 4"/>
    <n v="0"/>
    <x v="1"/>
    <n v="0"/>
    <n v="112200"/>
  </r>
  <r>
    <x v="4"/>
    <x v="1"/>
    <n v="150"/>
    <x v="1"/>
    <s v=" - Product 5"/>
    <n v="0"/>
    <x v="1"/>
    <n v="0"/>
    <n v="23850"/>
  </r>
  <r>
    <x v="5"/>
    <x v="2"/>
    <n v="200"/>
    <x v="1"/>
    <s v=" - Product 6"/>
    <n v="0"/>
    <x v="1"/>
    <n v="0"/>
    <n v="29000"/>
  </r>
  <r>
    <x v="6"/>
    <x v="3"/>
    <n v="300"/>
    <x v="1"/>
    <s v=" - Product 7"/>
    <n v="0"/>
    <x v="1"/>
    <n v="0"/>
    <n v="0"/>
  </r>
  <r>
    <x v="7"/>
    <x v="4"/>
    <n v="1200"/>
    <x v="1"/>
    <s v=" - Product 8"/>
    <n v="0"/>
    <x v="1"/>
    <n v="0"/>
    <n v="0"/>
  </r>
  <r>
    <x v="8"/>
    <x v="5"/>
    <n v="300"/>
    <x v="1"/>
    <s v=" - Product 9"/>
    <n v="0"/>
    <x v="1"/>
    <n v="0"/>
    <n v="0"/>
  </r>
  <r>
    <x v="9"/>
    <x v="6"/>
    <n v="200"/>
    <x v="1"/>
    <s v=" - Product 10"/>
    <n v="0"/>
    <x v="1"/>
    <n v="0"/>
    <n v="30600"/>
  </r>
  <r>
    <x v="10"/>
    <x v="1"/>
    <n v="750"/>
    <x v="1"/>
    <s v=" - Product 11"/>
    <n v="0"/>
    <x v="1"/>
    <n v="0"/>
    <n v="126750"/>
  </r>
  <r>
    <x v="11"/>
    <x v="2"/>
    <n v="1000"/>
    <x v="1"/>
    <s v=" - Product 12"/>
    <n v="0"/>
    <x v="1"/>
    <n v="0"/>
    <n v="190000"/>
  </r>
  <r>
    <x v="12"/>
    <x v="2"/>
    <n v="100"/>
    <x v="1"/>
    <s v=" - Product 13"/>
    <n v="0"/>
    <x v="1"/>
    <n v="0"/>
    <n v="17300"/>
  </r>
  <r>
    <x v="13"/>
    <x v="3"/>
    <n v="200"/>
    <x v="1"/>
    <s v=" - Product 14"/>
    <n v="0"/>
    <x v="1"/>
    <n v="0"/>
    <n v="30600"/>
  </r>
  <r>
    <x v="14"/>
    <x v="3"/>
    <n v="150"/>
    <x v="1"/>
    <s v=" - Product 15"/>
    <n v="0"/>
    <x v="1"/>
    <n v="0"/>
    <n v="27150"/>
  </r>
  <r>
    <x v="15"/>
    <x v="3"/>
    <n v="600"/>
    <x v="1"/>
    <s v=" - Product 16"/>
    <n v="0"/>
    <x v="1"/>
    <n v="0"/>
    <n v="104400"/>
  </r>
  <r>
    <x v="16"/>
    <x v="3"/>
    <n v="800"/>
    <x v="1"/>
    <s v=" - Product 17"/>
    <n v="0"/>
    <x v="1"/>
    <n v="0"/>
    <n v="0"/>
  </r>
  <r>
    <x v="17"/>
    <x v="3"/>
    <n v="350"/>
    <x v="1"/>
    <s v=" - Product 18"/>
    <n v="0"/>
    <x v="1"/>
    <n v="0"/>
    <n v="58800"/>
  </r>
  <r>
    <x v="18"/>
    <x v="4"/>
    <n v="549"/>
    <x v="1"/>
    <s v=" - Product 19"/>
    <n v="0"/>
    <x v="1"/>
    <n v="0"/>
    <n v="104310"/>
  </r>
  <r>
    <x v="19"/>
    <x v="4"/>
    <n v="912"/>
    <x v="1"/>
    <s v=" - Product 20"/>
    <n v="0"/>
    <x v="1"/>
    <n v="0"/>
    <n v="151392"/>
  </r>
  <r>
    <x v="20"/>
    <x v="4"/>
    <n v="842"/>
    <x v="1"/>
    <s v=" - Product 21"/>
    <n v="0"/>
    <x v="1"/>
    <n v="0"/>
    <n v="150718"/>
  </r>
  <r>
    <x v="21"/>
    <x v="4"/>
    <n v="869"/>
    <x v="1"/>
    <s v=" - Product 22"/>
    <n v="0"/>
    <x v="1"/>
    <n v="0"/>
    <n v="148599"/>
  </r>
  <r>
    <x v="22"/>
    <x v="4"/>
    <n v="794"/>
    <x v="1"/>
    <s v=" - Product 23"/>
    <n v="0"/>
    <x v="1"/>
    <n v="0"/>
    <n v="131804"/>
  </r>
  <r>
    <x v="23"/>
    <x v="5"/>
    <n v="910"/>
    <x v="1"/>
    <s v=" - Product 24"/>
    <n v="0"/>
    <x v="1"/>
    <n v="0"/>
    <n v="135590"/>
  </r>
  <r>
    <x v="24"/>
    <x v="5"/>
    <n v="695"/>
    <x v="1"/>
    <s v=" - Product 25"/>
    <n v="0"/>
    <x v="1"/>
    <n v="0"/>
    <n v="119540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0"/>
    <x v="0"/>
    <n v="750"/>
    <x v="1"/>
    <s v=" - Product 1"/>
    <n v="0"/>
    <x v="1"/>
    <n v="0"/>
    <n v="125250"/>
  </r>
  <r>
    <x v="1"/>
    <x v="0"/>
    <n v="50"/>
    <x v="1"/>
    <s v=" - Product 2"/>
    <n v="0"/>
    <x v="1"/>
    <n v="0"/>
    <n v="8350"/>
  </r>
  <r>
    <x v="2"/>
    <x v="0"/>
    <n v="250"/>
    <x v="1"/>
    <s v=" - Product 3"/>
    <n v="0"/>
    <x v="1"/>
    <n v="0"/>
    <n v="38750"/>
  </r>
  <r>
    <x v="3"/>
    <x v="0"/>
    <n v="600"/>
    <x v="1"/>
    <s v=" - Product 4"/>
    <n v="0"/>
    <x v="1"/>
    <n v="0"/>
    <n v="112200"/>
  </r>
  <r>
    <x v="4"/>
    <x v="1"/>
    <n v="150"/>
    <x v="1"/>
    <s v=" - Product 5"/>
    <n v="0"/>
    <x v="1"/>
    <n v="0"/>
    <n v="23850"/>
  </r>
  <r>
    <x v="5"/>
    <x v="2"/>
    <n v="200"/>
    <x v="1"/>
    <s v=" - Product 6"/>
    <n v="0"/>
    <x v="1"/>
    <n v="0"/>
    <n v="29000"/>
  </r>
  <r>
    <x v="6"/>
    <x v="3"/>
    <n v="300"/>
    <x v="1"/>
    <s v=" - Product 7"/>
    <n v="0"/>
    <x v="1"/>
    <n v="0"/>
    <n v="0"/>
  </r>
  <r>
    <x v="7"/>
    <x v="4"/>
    <n v="1200"/>
    <x v="1"/>
    <s v=" - Product 8"/>
    <n v="0"/>
    <x v="1"/>
    <n v="0"/>
    <n v="0"/>
  </r>
  <r>
    <x v="8"/>
    <x v="5"/>
    <n v="300"/>
    <x v="1"/>
    <s v=" - Product 9"/>
    <n v="0"/>
    <x v="1"/>
    <n v="0"/>
    <n v="0"/>
  </r>
  <r>
    <x v="9"/>
    <x v="6"/>
    <n v="200"/>
    <x v="1"/>
    <s v=" - Product 10"/>
    <n v="0"/>
    <x v="1"/>
    <n v="0"/>
    <n v="30600"/>
  </r>
  <r>
    <x v="10"/>
    <x v="1"/>
    <n v="750"/>
    <x v="1"/>
    <s v=" - Product 11"/>
    <n v="0"/>
    <x v="1"/>
    <n v="0"/>
    <n v="126750"/>
  </r>
  <r>
    <x v="11"/>
    <x v="2"/>
    <n v="1000"/>
    <x v="1"/>
    <s v=" - Product 12"/>
    <n v="0"/>
    <x v="1"/>
    <n v="0"/>
    <n v="190000"/>
  </r>
  <r>
    <x v="12"/>
    <x v="2"/>
    <n v="100"/>
    <x v="1"/>
    <s v=" - Product 13"/>
    <n v="0"/>
    <x v="1"/>
    <n v="0"/>
    <n v="17300"/>
  </r>
  <r>
    <x v="13"/>
    <x v="3"/>
    <n v="200"/>
    <x v="1"/>
    <s v=" - Product 14"/>
    <n v="0"/>
    <x v="1"/>
    <n v="0"/>
    <n v="30600"/>
  </r>
  <r>
    <x v="14"/>
    <x v="3"/>
    <n v="150"/>
    <x v="1"/>
    <s v=" - Product 15"/>
    <n v="0"/>
    <x v="1"/>
    <n v="0"/>
    <n v="27150"/>
  </r>
  <r>
    <x v="15"/>
    <x v="3"/>
    <n v="600"/>
    <x v="1"/>
    <s v=" - Product 16"/>
    <n v="0"/>
    <x v="1"/>
    <n v="0"/>
    <n v="104400"/>
  </r>
  <r>
    <x v="16"/>
    <x v="3"/>
    <n v="800"/>
    <x v="1"/>
    <s v=" - Product 17"/>
    <n v="0"/>
    <x v="1"/>
    <n v="0"/>
    <n v="0"/>
  </r>
  <r>
    <x v="17"/>
    <x v="3"/>
    <n v="350"/>
    <x v="1"/>
    <s v=" - Product 18"/>
    <n v="0"/>
    <x v="1"/>
    <n v="0"/>
    <n v="58800"/>
  </r>
  <r>
    <x v="18"/>
    <x v="4"/>
    <n v="549"/>
    <x v="1"/>
    <s v=" - Product 19"/>
    <n v="0"/>
    <x v="1"/>
    <n v="0"/>
    <n v="104310"/>
  </r>
  <r>
    <x v="19"/>
    <x v="4"/>
    <n v="912"/>
    <x v="1"/>
    <s v=" - Product 20"/>
    <n v="0"/>
    <x v="1"/>
    <n v="0"/>
    <n v="151392"/>
  </r>
  <r>
    <x v="20"/>
    <x v="4"/>
    <n v="842"/>
    <x v="1"/>
    <s v=" - Product 21"/>
    <n v="0"/>
    <x v="1"/>
    <n v="0"/>
    <n v="150718"/>
  </r>
  <r>
    <x v="21"/>
    <x v="4"/>
    <n v="869"/>
    <x v="1"/>
    <s v=" - Product 22"/>
    <n v="0"/>
    <x v="1"/>
    <n v="0"/>
    <n v="148599"/>
  </r>
  <r>
    <x v="22"/>
    <x v="4"/>
    <n v="794"/>
    <x v="1"/>
    <s v=" - Product 23"/>
    <n v="0"/>
    <x v="1"/>
    <n v="0"/>
    <n v="131804"/>
  </r>
  <r>
    <x v="23"/>
    <x v="5"/>
    <n v="910"/>
    <x v="1"/>
    <s v=" - Product 24"/>
    <n v="0"/>
    <x v="1"/>
    <n v="0"/>
    <n v="135590"/>
  </r>
  <r>
    <x v="24"/>
    <x v="5"/>
    <n v="695"/>
    <x v="1"/>
    <s v=" - Product 25"/>
    <n v="0"/>
    <x v="1"/>
    <n v="0"/>
    <n v="119540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0"/>
    <x v="0"/>
    <n v="750"/>
    <x v="1"/>
    <s v=" - Product 1"/>
    <n v="0"/>
    <x v="1"/>
    <n v="0"/>
    <n v="125250"/>
  </r>
  <r>
    <x v="1"/>
    <x v="0"/>
    <n v="50"/>
    <x v="1"/>
    <s v=" - Product 2"/>
    <n v="0"/>
    <x v="1"/>
    <n v="0"/>
    <n v="8350"/>
  </r>
  <r>
    <x v="2"/>
    <x v="0"/>
    <n v="250"/>
    <x v="1"/>
    <s v=" - Product 3"/>
    <n v="0"/>
    <x v="1"/>
    <n v="0"/>
    <n v="38750"/>
  </r>
  <r>
    <x v="3"/>
    <x v="0"/>
    <n v="600"/>
    <x v="1"/>
    <s v=" - Product 4"/>
    <n v="0"/>
    <x v="1"/>
    <n v="0"/>
    <n v="112200"/>
  </r>
  <r>
    <x v="4"/>
    <x v="1"/>
    <n v="150"/>
    <x v="1"/>
    <s v=" - Product 5"/>
    <n v="0"/>
    <x v="1"/>
    <n v="0"/>
    <n v="23850"/>
  </r>
  <r>
    <x v="5"/>
    <x v="2"/>
    <n v="200"/>
    <x v="1"/>
    <s v=" - Product 6"/>
    <n v="0"/>
    <x v="1"/>
    <n v="0"/>
    <n v="29000"/>
  </r>
  <r>
    <x v="6"/>
    <x v="3"/>
    <n v="300"/>
    <x v="1"/>
    <s v=" - Product 7"/>
    <n v="0"/>
    <x v="1"/>
    <n v="0"/>
    <n v="0"/>
  </r>
  <r>
    <x v="7"/>
    <x v="4"/>
    <n v="1200"/>
    <x v="1"/>
    <s v=" - Product 8"/>
    <n v="0"/>
    <x v="1"/>
    <n v="0"/>
    <n v="0"/>
  </r>
  <r>
    <x v="8"/>
    <x v="5"/>
    <n v="300"/>
    <x v="1"/>
    <s v=" - Product 9"/>
    <n v="0"/>
    <x v="1"/>
    <n v="0"/>
    <n v="0"/>
  </r>
  <r>
    <x v="9"/>
    <x v="6"/>
    <n v="200"/>
    <x v="1"/>
    <s v=" - Product 10"/>
    <n v="0"/>
    <x v="1"/>
    <n v="0"/>
    <n v="30600"/>
  </r>
  <r>
    <x v="10"/>
    <x v="1"/>
    <n v="750"/>
    <x v="1"/>
    <s v=" - Product 11"/>
    <n v="0"/>
    <x v="1"/>
    <n v="0"/>
    <n v="126750"/>
  </r>
  <r>
    <x v="11"/>
    <x v="2"/>
    <n v="1000"/>
    <x v="1"/>
    <s v=" - Product 12"/>
    <n v="0"/>
    <x v="1"/>
    <n v="0"/>
    <n v="190000"/>
  </r>
  <r>
    <x v="12"/>
    <x v="2"/>
    <n v="100"/>
    <x v="1"/>
    <s v=" - Product 13"/>
    <n v="0"/>
    <x v="1"/>
    <n v="0"/>
    <n v="17300"/>
  </r>
  <r>
    <x v="13"/>
    <x v="3"/>
    <n v="200"/>
    <x v="1"/>
    <s v=" - Product 14"/>
    <n v="0"/>
    <x v="1"/>
    <n v="0"/>
    <n v="30600"/>
  </r>
  <r>
    <x v="14"/>
    <x v="3"/>
    <n v="150"/>
    <x v="1"/>
    <s v=" - Product 15"/>
    <n v="0"/>
    <x v="1"/>
    <n v="0"/>
    <n v="27150"/>
  </r>
  <r>
    <x v="15"/>
    <x v="3"/>
    <n v="600"/>
    <x v="1"/>
    <s v=" - Product 16"/>
    <n v="0"/>
    <x v="1"/>
    <n v="0"/>
    <n v="104400"/>
  </r>
  <r>
    <x v="16"/>
    <x v="3"/>
    <n v="800"/>
    <x v="1"/>
    <s v=" - Product 17"/>
    <n v="0"/>
    <x v="1"/>
    <n v="0"/>
    <n v="0"/>
  </r>
  <r>
    <x v="17"/>
    <x v="3"/>
    <n v="350"/>
    <x v="1"/>
    <s v=" - Product 18"/>
    <n v="0"/>
    <x v="1"/>
    <n v="0"/>
    <n v="58800"/>
  </r>
  <r>
    <x v="18"/>
    <x v="4"/>
    <n v="549"/>
    <x v="1"/>
    <s v=" - Product 19"/>
    <n v="0"/>
    <x v="1"/>
    <n v="0"/>
    <n v="104310"/>
  </r>
  <r>
    <x v="19"/>
    <x v="4"/>
    <n v="912"/>
    <x v="1"/>
    <s v=" - Product 20"/>
    <n v="0"/>
    <x v="1"/>
    <n v="0"/>
    <n v="151392"/>
  </r>
  <r>
    <x v="20"/>
    <x v="4"/>
    <n v="842"/>
    <x v="1"/>
    <s v=" - Product 21"/>
    <n v="0"/>
    <x v="1"/>
    <n v="0"/>
    <n v="150718"/>
  </r>
  <r>
    <x v="21"/>
    <x v="4"/>
    <n v="869"/>
    <x v="1"/>
    <s v=" - Product 22"/>
    <n v="0"/>
    <x v="1"/>
    <n v="0"/>
    <n v="148599"/>
  </r>
  <r>
    <x v="22"/>
    <x v="4"/>
    <n v="794"/>
    <x v="1"/>
    <s v=" - Product 23"/>
    <n v="0"/>
    <x v="1"/>
    <n v="0"/>
    <n v="131804"/>
  </r>
  <r>
    <x v="23"/>
    <x v="5"/>
    <n v="910"/>
    <x v="1"/>
    <s v=" - Product 24"/>
    <n v="0"/>
    <x v="1"/>
    <n v="0"/>
    <n v="135590"/>
  </r>
  <r>
    <x v="24"/>
    <x v="5"/>
    <n v="695"/>
    <x v="1"/>
    <s v=" - Product 25"/>
    <n v="0"/>
    <x v="1"/>
    <n v="0"/>
    <n v="119540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0"/>
    <x v="0"/>
    <n v="750"/>
    <x v="1"/>
    <s v=" - Product 1"/>
    <n v="0"/>
    <x v="1"/>
    <n v="0"/>
    <n v="125250"/>
  </r>
  <r>
    <x v="1"/>
    <x v="0"/>
    <n v="50"/>
    <x v="1"/>
    <s v=" - Product 2"/>
    <n v="0"/>
    <x v="1"/>
    <n v="0"/>
    <n v="8350"/>
  </r>
  <r>
    <x v="2"/>
    <x v="0"/>
    <n v="250"/>
    <x v="1"/>
    <s v=" - Product 3"/>
    <n v="0"/>
    <x v="1"/>
    <n v="0"/>
    <n v="38750"/>
  </r>
  <r>
    <x v="3"/>
    <x v="0"/>
    <n v="600"/>
    <x v="1"/>
    <s v=" - Product 4"/>
    <n v="0"/>
    <x v="1"/>
    <n v="0"/>
    <n v="112200"/>
  </r>
  <r>
    <x v="4"/>
    <x v="1"/>
    <n v="150"/>
    <x v="1"/>
    <s v=" - Product 5"/>
    <n v="0"/>
    <x v="1"/>
    <n v="0"/>
    <n v="23850"/>
  </r>
  <r>
    <x v="5"/>
    <x v="2"/>
    <n v="200"/>
    <x v="1"/>
    <s v=" - Product 6"/>
    <n v="0"/>
    <x v="1"/>
    <n v="0"/>
    <n v="29000"/>
  </r>
  <r>
    <x v="6"/>
    <x v="3"/>
    <n v="300"/>
    <x v="1"/>
    <s v=" - Product 7"/>
    <n v="0"/>
    <x v="1"/>
    <n v="0"/>
    <n v="0"/>
  </r>
  <r>
    <x v="7"/>
    <x v="4"/>
    <n v="1200"/>
    <x v="1"/>
    <s v=" - Product 8"/>
    <n v="0"/>
    <x v="1"/>
    <n v="0"/>
    <n v="0"/>
  </r>
  <r>
    <x v="8"/>
    <x v="5"/>
    <n v="300"/>
    <x v="1"/>
    <s v=" - Product 9"/>
    <n v="0"/>
    <x v="1"/>
    <n v="0"/>
    <n v="0"/>
  </r>
  <r>
    <x v="9"/>
    <x v="6"/>
    <n v="200"/>
    <x v="1"/>
    <s v=" - Product 10"/>
    <n v="0"/>
    <x v="1"/>
    <n v="0"/>
    <n v="30600"/>
  </r>
  <r>
    <x v="10"/>
    <x v="1"/>
    <n v="750"/>
    <x v="1"/>
    <s v=" - Product 11"/>
    <n v="0"/>
    <x v="1"/>
    <n v="0"/>
    <n v="126750"/>
  </r>
  <r>
    <x v="11"/>
    <x v="2"/>
    <n v="1000"/>
    <x v="1"/>
    <s v=" - Product 12"/>
    <n v="0"/>
    <x v="1"/>
    <n v="0"/>
    <n v="190000"/>
  </r>
  <r>
    <x v="12"/>
    <x v="2"/>
    <n v="100"/>
    <x v="1"/>
    <s v=" - Product 13"/>
    <n v="0"/>
    <x v="1"/>
    <n v="0"/>
    <n v="17300"/>
  </r>
  <r>
    <x v="13"/>
    <x v="3"/>
    <n v="200"/>
    <x v="1"/>
    <s v=" - Product 14"/>
    <n v="0"/>
    <x v="1"/>
    <n v="0"/>
    <n v="30600"/>
  </r>
  <r>
    <x v="14"/>
    <x v="3"/>
    <n v="150"/>
    <x v="1"/>
    <s v=" - Product 15"/>
    <n v="0"/>
    <x v="1"/>
    <n v="0"/>
    <n v="27150"/>
  </r>
  <r>
    <x v="15"/>
    <x v="3"/>
    <n v="600"/>
    <x v="1"/>
    <s v=" - Product 16"/>
    <n v="0"/>
    <x v="1"/>
    <n v="0"/>
    <n v="104400"/>
  </r>
  <r>
    <x v="16"/>
    <x v="3"/>
    <n v="800"/>
    <x v="1"/>
    <s v=" - Product 17"/>
    <n v="0"/>
    <x v="1"/>
    <n v="0"/>
    <n v="0"/>
  </r>
  <r>
    <x v="17"/>
    <x v="3"/>
    <n v="350"/>
    <x v="1"/>
    <s v=" - Product 18"/>
    <n v="0"/>
    <x v="1"/>
    <n v="0"/>
    <n v="58800"/>
  </r>
  <r>
    <x v="18"/>
    <x v="4"/>
    <n v="549"/>
    <x v="1"/>
    <s v=" - Product 19"/>
    <n v="0"/>
    <x v="1"/>
    <n v="0"/>
    <n v="104310"/>
  </r>
  <r>
    <x v="19"/>
    <x v="4"/>
    <n v="912"/>
    <x v="1"/>
    <s v=" - Product 20"/>
    <n v="0"/>
    <x v="1"/>
    <n v="0"/>
    <n v="151392"/>
  </r>
  <r>
    <x v="20"/>
    <x v="4"/>
    <n v="842"/>
    <x v="1"/>
    <s v=" - Product 21"/>
    <n v="0"/>
    <x v="1"/>
    <n v="0"/>
    <n v="150718"/>
  </r>
  <r>
    <x v="21"/>
    <x v="4"/>
    <n v="869"/>
    <x v="1"/>
    <s v=" - Product 22"/>
    <n v="0"/>
    <x v="1"/>
    <n v="0"/>
    <n v="148599"/>
  </r>
  <r>
    <x v="22"/>
    <x v="4"/>
    <n v="794"/>
    <x v="1"/>
    <s v=" - Product 23"/>
    <n v="0"/>
    <x v="1"/>
    <n v="0"/>
    <n v="131804"/>
  </r>
  <r>
    <x v="23"/>
    <x v="5"/>
    <n v="910"/>
    <x v="1"/>
    <s v=" - Product 24"/>
    <n v="0"/>
    <x v="1"/>
    <n v="0"/>
    <n v="135590"/>
  </r>
  <r>
    <x v="24"/>
    <x v="5"/>
    <n v="695"/>
    <x v="1"/>
    <s v=" - Product 25"/>
    <n v="0"/>
    <x v="1"/>
    <n v="0"/>
    <n v="119540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0"/>
    <x v="0"/>
    <n v="750"/>
    <x v="1"/>
    <s v=" - Product 1"/>
    <n v="0"/>
    <x v="1"/>
    <n v="0"/>
    <n v="125250"/>
  </r>
  <r>
    <x v="1"/>
    <x v="0"/>
    <n v="50"/>
    <x v="1"/>
    <s v=" - Product 2"/>
    <n v="0"/>
    <x v="1"/>
    <n v="0"/>
    <n v="8350"/>
  </r>
  <r>
    <x v="2"/>
    <x v="0"/>
    <n v="250"/>
    <x v="1"/>
    <s v=" - Product 3"/>
    <n v="0"/>
    <x v="1"/>
    <n v="0"/>
    <n v="38750"/>
  </r>
  <r>
    <x v="3"/>
    <x v="0"/>
    <n v="600"/>
    <x v="1"/>
    <s v=" - Product 4"/>
    <n v="0"/>
    <x v="1"/>
    <n v="0"/>
    <n v="112200"/>
  </r>
  <r>
    <x v="4"/>
    <x v="1"/>
    <n v="150"/>
    <x v="1"/>
    <s v=" - Product 5"/>
    <n v="0"/>
    <x v="1"/>
    <n v="0"/>
    <n v="23850"/>
  </r>
  <r>
    <x v="5"/>
    <x v="2"/>
    <n v="200"/>
    <x v="1"/>
    <s v=" - Product 6"/>
    <n v="0"/>
    <x v="1"/>
    <n v="0"/>
    <n v="29000"/>
  </r>
  <r>
    <x v="6"/>
    <x v="3"/>
    <n v="300"/>
    <x v="1"/>
    <s v=" - Product 7"/>
    <n v="0"/>
    <x v="1"/>
    <n v="0"/>
    <n v="0"/>
  </r>
  <r>
    <x v="7"/>
    <x v="4"/>
    <n v="1200"/>
    <x v="1"/>
    <s v=" - Product 8"/>
    <n v="0"/>
    <x v="1"/>
    <n v="0"/>
    <n v="0"/>
  </r>
  <r>
    <x v="8"/>
    <x v="5"/>
    <n v="300"/>
    <x v="1"/>
    <s v=" - Product 9"/>
    <n v="0"/>
    <x v="1"/>
    <n v="0"/>
    <n v="0"/>
  </r>
  <r>
    <x v="9"/>
    <x v="6"/>
    <n v="200"/>
    <x v="1"/>
    <s v=" - Product 10"/>
    <n v="0"/>
    <x v="1"/>
    <n v="0"/>
    <n v="30600"/>
  </r>
  <r>
    <x v="10"/>
    <x v="1"/>
    <n v="750"/>
    <x v="1"/>
    <s v=" - Product 11"/>
    <n v="0"/>
    <x v="1"/>
    <n v="0"/>
    <n v="126750"/>
  </r>
  <r>
    <x v="11"/>
    <x v="2"/>
    <n v="1000"/>
    <x v="1"/>
    <s v=" - Product 12"/>
    <n v="0"/>
    <x v="1"/>
    <n v="0"/>
    <n v="190000"/>
  </r>
  <r>
    <x v="12"/>
    <x v="2"/>
    <n v="100"/>
    <x v="1"/>
    <s v=" - Product 13"/>
    <n v="0"/>
    <x v="1"/>
    <n v="0"/>
    <n v="17300"/>
  </r>
  <r>
    <x v="13"/>
    <x v="3"/>
    <n v="200"/>
    <x v="1"/>
    <s v=" - Product 14"/>
    <n v="0"/>
    <x v="1"/>
    <n v="0"/>
    <n v="30600"/>
  </r>
  <r>
    <x v="14"/>
    <x v="3"/>
    <n v="150"/>
    <x v="1"/>
    <s v=" - Product 15"/>
    <n v="0"/>
    <x v="1"/>
    <n v="0"/>
    <n v="27150"/>
  </r>
  <r>
    <x v="15"/>
    <x v="3"/>
    <n v="600"/>
    <x v="1"/>
    <s v=" - Product 16"/>
    <n v="0"/>
    <x v="1"/>
    <n v="0"/>
    <n v="104400"/>
  </r>
  <r>
    <x v="16"/>
    <x v="3"/>
    <n v="800"/>
    <x v="1"/>
    <s v=" - Product 17"/>
    <n v="0"/>
    <x v="1"/>
    <n v="0"/>
    <n v="0"/>
  </r>
  <r>
    <x v="17"/>
    <x v="3"/>
    <n v="350"/>
    <x v="1"/>
    <s v=" - Product 18"/>
    <n v="0"/>
    <x v="1"/>
    <n v="0"/>
    <n v="58800"/>
  </r>
  <r>
    <x v="18"/>
    <x v="4"/>
    <n v="549"/>
    <x v="1"/>
    <s v=" - Product 19"/>
    <n v="0"/>
    <x v="1"/>
    <n v="0"/>
    <n v="104310"/>
  </r>
  <r>
    <x v="19"/>
    <x v="4"/>
    <n v="912"/>
    <x v="1"/>
    <s v=" - Product 20"/>
    <n v="0"/>
    <x v="1"/>
    <n v="0"/>
    <n v="151392"/>
  </r>
  <r>
    <x v="20"/>
    <x v="4"/>
    <n v="842"/>
    <x v="1"/>
    <s v=" - Product 21"/>
    <n v="0"/>
    <x v="1"/>
    <n v="0"/>
    <n v="150718"/>
  </r>
  <r>
    <x v="21"/>
    <x v="4"/>
    <n v="869"/>
    <x v="1"/>
    <s v=" - Product 22"/>
    <n v="0"/>
    <x v="1"/>
    <n v="0"/>
    <n v="148599"/>
  </r>
  <r>
    <x v="22"/>
    <x v="4"/>
    <n v="794"/>
    <x v="1"/>
    <s v=" - Product 23"/>
    <n v="0"/>
    <x v="1"/>
    <n v="0"/>
    <n v="131804"/>
  </r>
  <r>
    <x v="23"/>
    <x v="5"/>
    <n v="910"/>
    <x v="1"/>
    <s v=" - Product 24"/>
    <n v="0"/>
    <x v="1"/>
    <n v="0"/>
    <n v="135590"/>
  </r>
  <r>
    <x v="24"/>
    <x v="5"/>
    <n v="695"/>
    <x v="1"/>
    <s v=" - Product 25"/>
    <n v="0"/>
    <x v="1"/>
    <n v="0"/>
    <n v="119540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0"/>
    <x v="0"/>
    <n v="750"/>
    <x v="1"/>
    <s v=" - Product 1"/>
    <n v="0"/>
    <x v="1"/>
    <n v="0"/>
    <n v="125250"/>
  </r>
  <r>
    <x v="1"/>
    <x v="0"/>
    <n v="50"/>
    <x v="1"/>
    <s v=" - Product 2"/>
    <n v="0"/>
    <x v="1"/>
    <n v="0"/>
    <n v="8350"/>
  </r>
  <r>
    <x v="2"/>
    <x v="0"/>
    <n v="250"/>
    <x v="1"/>
    <s v=" - Product 3"/>
    <n v="0"/>
    <x v="1"/>
    <n v="0"/>
    <n v="38750"/>
  </r>
  <r>
    <x v="3"/>
    <x v="0"/>
    <n v="600"/>
    <x v="1"/>
    <s v=" - Product 4"/>
    <n v="0"/>
    <x v="1"/>
    <n v="0"/>
    <n v="112200"/>
  </r>
  <r>
    <x v="4"/>
    <x v="1"/>
    <n v="150"/>
    <x v="1"/>
    <s v=" - Product 5"/>
    <n v="0"/>
    <x v="1"/>
    <n v="0"/>
    <n v="23850"/>
  </r>
  <r>
    <x v="5"/>
    <x v="2"/>
    <n v="200"/>
    <x v="1"/>
    <s v=" - Product 6"/>
    <n v="0"/>
    <x v="1"/>
    <n v="0"/>
    <n v="29000"/>
  </r>
  <r>
    <x v="6"/>
    <x v="3"/>
    <n v="300"/>
    <x v="1"/>
    <s v=" - Product 7"/>
    <n v="0"/>
    <x v="1"/>
    <n v="0"/>
    <n v="0"/>
  </r>
  <r>
    <x v="7"/>
    <x v="4"/>
    <n v="1200"/>
    <x v="1"/>
    <s v=" - Product 8"/>
    <n v="0"/>
    <x v="1"/>
    <n v="0"/>
    <n v="0"/>
  </r>
  <r>
    <x v="8"/>
    <x v="5"/>
    <n v="300"/>
    <x v="1"/>
    <s v=" - Product 9"/>
    <n v="0"/>
    <x v="1"/>
    <n v="0"/>
    <n v="0"/>
  </r>
  <r>
    <x v="9"/>
    <x v="6"/>
    <n v="200"/>
    <x v="1"/>
    <s v=" - Product 10"/>
    <n v="0"/>
    <x v="1"/>
    <n v="0"/>
    <n v="30600"/>
  </r>
  <r>
    <x v="10"/>
    <x v="1"/>
    <n v="750"/>
    <x v="1"/>
    <s v=" - Product 11"/>
    <n v="0"/>
    <x v="1"/>
    <n v="0"/>
    <n v="126750"/>
  </r>
  <r>
    <x v="11"/>
    <x v="2"/>
    <n v="1000"/>
    <x v="1"/>
    <s v=" - Product 12"/>
    <n v="0"/>
    <x v="1"/>
    <n v="0"/>
    <n v="190000"/>
  </r>
  <r>
    <x v="12"/>
    <x v="2"/>
    <n v="100"/>
    <x v="1"/>
    <s v=" - Product 13"/>
    <n v="0"/>
    <x v="1"/>
    <n v="0"/>
    <n v="17300"/>
  </r>
  <r>
    <x v="13"/>
    <x v="3"/>
    <n v="200"/>
    <x v="1"/>
    <s v=" - Product 14"/>
    <n v="0"/>
    <x v="1"/>
    <n v="0"/>
    <n v="30600"/>
  </r>
  <r>
    <x v="14"/>
    <x v="3"/>
    <n v="150"/>
    <x v="1"/>
    <s v=" - Product 15"/>
    <n v="0"/>
    <x v="1"/>
    <n v="0"/>
    <n v="27150"/>
  </r>
  <r>
    <x v="15"/>
    <x v="3"/>
    <n v="600"/>
    <x v="1"/>
    <s v=" - Product 16"/>
    <n v="0"/>
    <x v="1"/>
    <n v="0"/>
    <n v="104400"/>
  </r>
  <r>
    <x v="16"/>
    <x v="3"/>
    <n v="800"/>
    <x v="1"/>
    <s v=" - Product 17"/>
    <n v="0"/>
    <x v="1"/>
    <n v="0"/>
    <n v="0"/>
  </r>
  <r>
    <x v="17"/>
    <x v="3"/>
    <n v="350"/>
    <x v="1"/>
    <s v=" - Product 18"/>
    <n v="0"/>
    <x v="1"/>
    <n v="0"/>
    <n v="58800"/>
  </r>
  <r>
    <x v="18"/>
    <x v="4"/>
    <n v="549"/>
    <x v="1"/>
    <s v=" - Product 19"/>
    <n v="0"/>
    <x v="1"/>
    <n v="0"/>
    <n v="104310"/>
  </r>
  <r>
    <x v="19"/>
    <x v="4"/>
    <n v="912"/>
    <x v="1"/>
    <s v=" - Product 20"/>
    <n v="0"/>
    <x v="1"/>
    <n v="0"/>
    <n v="151392"/>
  </r>
  <r>
    <x v="20"/>
    <x v="4"/>
    <n v="842"/>
    <x v="1"/>
    <s v=" - Product 21"/>
    <n v="0"/>
    <x v="1"/>
    <n v="0"/>
    <n v="150718"/>
  </r>
  <r>
    <x v="21"/>
    <x v="4"/>
    <n v="869"/>
    <x v="1"/>
    <s v=" - Product 22"/>
    <n v="0"/>
    <x v="1"/>
    <n v="0"/>
    <n v="148599"/>
  </r>
  <r>
    <x v="22"/>
    <x v="4"/>
    <n v="794"/>
    <x v="1"/>
    <s v=" - Product 23"/>
    <n v="0"/>
    <x v="1"/>
    <n v="0"/>
    <n v="131804"/>
  </r>
  <r>
    <x v="23"/>
    <x v="5"/>
    <n v="910"/>
    <x v="1"/>
    <s v=" - Product 24"/>
    <n v="0"/>
    <x v="1"/>
    <n v="0"/>
    <n v="135590"/>
  </r>
  <r>
    <x v="24"/>
    <x v="5"/>
    <n v="695"/>
    <x v="1"/>
    <s v=" - Product 25"/>
    <n v="0"/>
    <x v="1"/>
    <n v="0"/>
    <n v="119540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0"/>
    <x v="0"/>
    <n v="750"/>
    <x v="1"/>
    <s v=" - Product 1"/>
    <n v="0"/>
    <x v="1"/>
    <n v="0"/>
    <n v="125250"/>
  </r>
  <r>
    <x v="1"/>
    <x v="0"/>
    <n v="50"/>
    <x v="1"/>
    <s v=" - Product 2"/>
    <n v="0"/>
    <x v="1"/>
    <n v="0"/>
    <n v="8350"/>
  </r>
  <r>
    <x v="2"/>
    <x v="0"/>
    <n v="250"/>
    <x v="1"/>
    <s v=" - Product 3"/>
    <n v="0"/>
    <x v="1"/>
    <n v="0"/>
    <n v="38750"/>
  </r>
  <r>
    <x v="3"/>
    <x v="0"/>
    <n v="600"/>
    <x v="1"/>
    <s v=" - Product 4"/>
    <n v="0"/>
    <x v="1"/>
    <n v="0"/>
    <n v="112200"/>
  </r>
  <r>
    <x v="4"/>
    <x v="1"/>
    <n v="150"/>
    <x v="1"/>
    <s v=" - Product 5"/>
    <n v="0"/>
    <x v="1"/>
    <n v="0"/>
    <n v="23850"/>
  </r>
  <r>
    <x v="5"/>
    <x v="2"/>
    <n v="200"/>
    <x v="1"/>
    <s v=" - Product 6"/>
    <n v="0"/>
    <x v="1"/>
    <n v="0"/>
    <n v="29000"/>
  </r>
  <r>
    <x v="6"/>
    <x v="3"/>
    <n v="300"/>
    <x v="1"/>
    <s v=" - Product 7"/>
    <n v="0"/>
    <x v="1"/>
    <n v="0"/>
    <n v="0"/>
  </r>
  <r>
    <x v="7"/>
    <x v="4"/>
    <n v="1200"/>
    <x v="1"/>
    <s v=" - Product 8"/>
    <n v="0"/>
    <x v="1"/>
    <n v="0"/>
    <n v="0"/>
  </r>
  <r>
    <x v="8"/>
    <x v="5"/>
    <n v="300"/>
    <x v="1"/>
    <s v=" - Product 9"/>
    <n v="0"/>
    <x v="1"/>
    <n v="0"/>
    <n v="0"/>
  </r>
  <r>
    <x v="9"/>
    <x v="6"/>
    <n v="200"/>
    <x v="1"/>
    <s v=" - Product 10"/>
    <n v="0"/>
    <x v="1"/>
    <n v="0"/>
    <n v="30600"/>
  </r>
  <r>
    <x v="10"/>
    <x v="1"/>
    <n v="750"/>
    <x v="1"/>
    <s v=" - Product 11"/>
    <n v="0"/>
    <x v="1"/>
    <n v="0"/>
    <n v="126750"/>
  </r>
  <r>
    <x v="11"/>
    <x v="2"/>
    <n v="1000"/>
    <x v="1"/>
    <s v=" - Product 12"/>
    <n v="0"/>
    <x v="1"/>
    <n v="0"/>
    <n v="190000"/>
  </r>
  <r>
    <x v="12"/>
    <x v="2"/>
    <n v="100"/>
    <x v="1"/>
    <s v=" - Product 13"/>
    <n v="0"/>
    <x v="1"/>
    <n v="0"/>
    <n v="17300"/>
  </r>
  <r>
    <x v="13"/>
    <x v="3"/>
    <n v="200"/>
    <x v="1"/>
    <s v=" - Product 14"/>
    <n v="0"/>
    <x v="1"/>
    <n v="0"/>
    <n v="30600"/>
  </r>
  <r>
    <x v="14"/>
    <x v="3"/>
    <n v="150"/>
    <x v="1"/>
    <s v=" - Product 15"/>
    <n v="0"/>
    <x v="1"/>
    <n v="0"/>
    <n v="27150"/>
  </r>
  <r>
    <x v="15"/>
    <x v="3"/>
    <n v="600"/>
    <x v="1"/>
    <s v=" - Product 16"/>
    <n v="0"/>
    <x v="1"/>
    <n v="0"/>
    <n v="104400"/>
  </r>
  <r>
    <x v="16"/>
    <x v="3"/>
    <n v="800"/>
    <x v="1"/>
    <s v=" - Product 17"/>
    <n v="0"/>
    <x v="1"/>
    <n v="0"/>
    <n v="0"/>
  </r>
  <r>
    <x v="17"/>
    <x v="3"/>
    <n v="350"/>
    <x v="1"/>
    <s v=" - Product 18"/>
    <n v="0"/>
    <x v="1"/>
    <n v="0"/>
    <n v="58800"/>
  </r>
  <r>
    <x v="18"/>
    <x v="4"/>
    <n v="549"/>
    <x v="1"/>
    <s v=" - Product 19"/>
    <n v="0"/>
    <x v="1"/>
    <n v="0"/>
    <n v="104310"/>
  </r>
  <r>
    <x v="19"/>
    <x v="4"/>
    <n v="912"/>
    <x v="1"/>
    <s v=" - Product 20"/>
    <n v="0"/>
    <x v="1"/>
    <n v="0"/>
    <n v="151392"/>
  </r>
  <r>
    <x v="20"/>
    <x v="4"/>
    <n v="842"/>
    <x v="1"/>
    <s v=" - Product 21"/>
    <n v="0"/>
    <x v="1"/>
    <n v="0"/>
    <n v="150718"/>
  </r>
  <r>
    <x v="21"/>
    <x v="4"/>
    <n v="869"/>
    <x v="1"/>
    <s v=" - Product 22"/>
    <n v="0"/>
    <x v="1"/>
    <n v="0"/>
    <n v="148599"/>
  </r>
  <r>
    <x v="22"/>
    <x v="4"/>
    <n v="794"/>
    <x v="1"/>
    <s v=" - Product 23"/>
    <n v="0"/>
    <x v="1"/>
    <n v="0"/>
    <n v="131804"/>
  </r>
  <r>
    <x v="23"/>
    <x v="5"/>
    <n v="910"/>
    <x v="1"/>
    <s v=" - Product 24"/>
    <n v="0"/>
    <x v="1"/>
    <n v="0"/>
    <n v="135590"/>
  </r>
  <r>
    <x v="24"/>
    <x v="5"/>
    <n v="695"/>
    <x v="1"/>
    <s v=" - Product 25"/>
    <n v="0"/>
    <x v="1"/>
    <n v="0"/>
    <n v="119540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0"/>
    <x v="0"/>
    <n v="750"/>
    <x v="1"/>
    <s v=" - Product 1"/>
    <n v="0"/>
    <x v="1"/>
    <n v="0"/>
    <n v="125250"/>
  </r>
  <r>
    <x v="1"/>
    <x v="0"/>
    <n v="50"/>
    <x v="1"/>
    <s v=" - Product 2"/>
    <n v="0"/>
    <x v="1"/>
    <n v="0"/>
    <n v="8350"/>
  </r>
  <r>
    <x v="2"/>
    <x v="0"/>
    <n v="250"/>
    <x v="1"/>
    <s v=" - Product 3"/>
    <n v="0"/>
    <x v="1"/>
    <n v="0"/>
    <n v="38750"/>
  </r>
  <r>
    <x v="3"/>
    <x v="0"/>
    <n v="600"/>
    <x v="1"/>
    <s v=" - Product 4"/>
    <n v="0"/>
    <x v="1"/>
    <n v="0"/>
    <n v="112200"/>
  </r>
  <r>
    <x v="4"/>
    <x v="1"/>
    <n v="150"/>
    <x v="1"/>
    <s v=" - Product 5"/>
    <n v="0"/>
    <x v="1"/>
    <n v="0"/>
    <n v="23850"/>
  </r>
  <r>
    <x v="5"/>
    <x v="2"/>
    <n v="200"/>
    <x v="1"/>
    <s v=" - Product 6"/>
    <n v="0"/>
    <x v="1"/>
    <n v="0"/>
    <n v="29000"/>
  </r>
  <r>
    <x v="6"/>
    <x v="3"/>
    <n v="300"/>
    <x v="1"/>
    <s v=" - Product 7"/>
    <n v="0"/>
    <x v="1"/>
    <n v="0"/>
    <n v="0"/>
  </r>
  <r>
    <x v="7"/>
    <x v="4"/>
    <n v="1200"/>
    <x v="1"/>
    <s v=" - Product 8"/>
    <n v="0"/>
    <x v="1"/>
    <n v="0"/>
    <n v="0"/>
  </r>
  <r>
    <x v="8"/>
    <x v="5"/>
    <n v="300"/>
    <x v="1"/>
    <s v=" - Product 9"/>
    <n v="0"/>
    <x v="1"/>
    <n v="0"/>
    <n v="0"/>
  </r>
  <r>
    <x v="9"/>
    <x v="6"/>
    <n v="200"/>
    <x v="1"/>
    <s v=" - Product 10"/>
    <n v="0"/>
    <x v="1"/>
    <n v="0"/>
    <n v="30600"/>
  </r>
  <r>
    <x v="10"/>
    <x v="1"/>
    <n v="750"/>
    <x v="1"/>
    <s v=" - Product 11"/>
    <n v="0"/>
    <x v="1"/>
    <n v="0"/>
    <n v="126750"/>
  </r>
  <r>
    <x v="11"/>
    <x v="2"/>
    <n v="1000"/>
    <x v="1"/>
    <s v=" - Product 12"/>
    <n v="0"/>
    <x v="1"/>
    <n v="0"/>
    <n v="190000"/>
  </r>
  <r>
    <x v="12"/>
    <x v="2"/>
    <n v="100"/>
    <x v="1"/>
    <s v=" - Product 13"/>
    <n v="0"/>
    <x v="1"/>
    <n v="0"/>
    <n v="17300"/>
  </r>
  <r>
    <x v="13"/>
    <x v="3"/>
    <n v="200"/>
    <x v="1"/>
    <s v=" - Product 14"/>
    <n v="0"/>
    <x v="1"/>
    <n v="0"/>
    <n v="30600"/>
  </r>
  <r>
    <x v="14"/>
    <x v="3"/>
    <n v="150"/>
    <x v="1"/>
    <s v=" - Product 15"/>
    <n v="0"/>
    <x v="1"/>
    <n v="0"/>
    <n v="27150"/>
  </r>
  <r>
    <x v="15"/>
    <x v="3"/>
    <n v="600"/>
    <x v="1"/>
    <s v=" - Product 16"/>
    <n v="0"/>
    <x v="1"/>
    <n v="0"/>
    <n v="104400"/>
  </r>
  <r>
    <x v="16"/>
    <x v="3"/>
    <n v="800"/>
    <x v="1"/>
    <s v=" - Product 17"/>
    <n v="0"/>
    <x v="1"/>
    <n v="0"/>
    <n v="0"/>
  </r>
  <r>
    <x v="17"/>
    <x v="3"/>
    <n v="350"/>
    <x v="1"/>
    <s v=" - Product 18"/>
    <n v="0"/>
    <x v="1"/>
    <n v="0"/>
    <n v="58800"/>
  </r>
  <r>
    <x v="18"/>
    <x v="4"/>
    <n v="549"/>
    <x v="1"/>
    <s v=" - Product 19"/>
    <n v="0"/>
    <x v="1"/>
    <n v="0"/>
    <n v="104310"/>
  </r>
  <r>
    <x v="19"/>
    <x v="4"/>
    <n v="912"/>
    <x v="1"/>
    <s v=" - Product 20"/>
    <n v="0"/>
    <x v="1"/>
    <n v="0"/>
    <n v="151392"/>
  </r>
  <r>
    <x v="20"/>
    <x v="4"/>
    <n v="842"/>
    <x v="1"/>
    <s v=" - Product 21"/>
    <n v="0"/>
    <x v="1"/>
    <n v="0"/>
    <n v="150718"/>
  </r>
  <r>
    <x v="21"/>
    <x v="4"/>
    <n v="869"/>
    <x v="1"/>
    <s v=" - Product 22"/>
    <n v="0"/>
    <x v="1"/>
    <n v="0"/>
    <n v="148599"/>
  </r>
  <r>
    <x v="22"/>
    <x v="4"/>
    <n v="794"/>
    <x v="1"/>
    <s v=" - Product 23"/>
    <n v="0"/>
    <x v="1"/>
    <n v="0"/>
    <n v="131804"/>
  </r>
  <r>
    <x v="23"/>
    <x v="5"/>
    <n v="910"/>
    <x v="1"/>
    <s v=" - Product 24"/>
    <n v="0"/>
    <x v="1"/>
    <n v="0"/>
    <n v="135590"/>
  </r>
  <r>
    <x v="24"/>
    <x v="5"/>
    <n v="695"/>
    <x v="1"/>
    <s v=" - Product 25"/>
    <n v="0"/>
    <x v="1"/>
    <n v="0"/>
    <n v="119540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0"/>
    <x v="0"/>
    <n v="750"/>
    <x v="1"/>
    <s v=" - Product 1"/>
    <n v="0"/>
    <x v="1"/>
    <n v="0"/>
    <n v="125250"/>
  </r>
  <r>
    <x v="1"/>
    <x v="0"/>
    <n v="50"/>
    <x v="1"/>
    <s v=" - Product 2"/>
    <n v="0"/>
    <x v="1"/>
    <n v="0"/>
    <n v="8350"/>
  </r>
  <r>
    <x v="2"/>
    <x v="0"/>
    <n v="250"/>
    <x v="1"/>
    <s v=" - Product 3"/>
    <n v="0"/>
    <x v="1"/>
    <n v="0"/>
    <n v="38750"/>
  </r>
  <r>
    <x v="3"/>
    <x v="0"/>
    <n v="600"/>
    <x v="1"/>
    <s v=" - Product 4"/>
    <n v="0"/>
    <x v="1"/>
    <n v="0"/>
    <n v="112200"/>
  </r>
  <r>
    <x v="4"/>
    <x v="1"/>
    <n v="150"/>
    <x v="1"/>
    <s v=" - Product 5"/>
    <n v="0"/>
    <x v="1"/>
    <n v="0"/>
    <n v="23850"/>
  </r>
  <r>
    <x v="5"/>
    <x v="2"/>
    <n v="200"/>
    <x v="1"/>
    <s v=" - Product 6"/>
    <n v="0"/>
    <x v="1"/>
    <n v="0"/>
    <n v="29000"/>
  </r>
  <r>
    <x v="6"/>
    <x v="3"/>
    <n v="300"/>
    <x v="1"/>
    <s v=" - Product 7"/>
    <n v="0"/>
    <x v="1"/>
    <n v="0"/>
    <n v="0"/>
  </r>
  <r>
    <x v="7"/>
    <x v="4"/>
    <n v="1200"/>
    <x v="1"/>
    <s v=" - Product 8"/>
    <n v="0"/>
    <x v="1"/>
    <n v="0"/>
    <n v="0"/>
  </r>
  <r>
    <x v="8"/>
    <x v="5"/>
    <n v="300"/>
    <x v="1"/>
    <s v=" - Product 9"/>
    <n v="0"/>
    <x v="1"/>
    <n v="0"/>
    <n v="0"/>
  </r>
  <r>
    <x v="9"/>
    <x v="6"/>
    <n v="200"/>
    <x v="1"/>
    <s v=" - Product 10"/>
    <n v="0"/>
    <x v="1"/>
    <n v="0"/>
    <n v="30600"/>
  </r>
  <r>
    <x v="10"/>
    <x v="1"/>
    <n v="750"/>
    <x v="1"/>
    <s v=" - Product 11"/>
    <n v="0"/>
    <x v="1"/>
    <n v="0"/>
    <n v="126750"/>
  </r>
  <r>
    <x v="11"/>
    <x v="2"/>
    <n v="1000"/>
    <x v="1"/>
    <s v=" - Product 12"/>
    <n v="0"/>
    <x v="1"/>
    <n v="0"/>
    <n v="190000"/>
  </r>
  <r>
    <x v="12"/>
    <x v="2"/>
    <n v="100"/>
    <x v="1"/>
    <s v=" - Product 13"/>
    <n v="0"/>
    <x v="1"/>
    <n v="0"/>
    <n v="17300"/>
  </r>
  <r>
    <x v="13"/>
    <x v="3"/>
    <n v="200"/>
    <x v="1"/>
    <s v=" - Product 14"/>
    <n v="0"/>
    <x v="1"/>
    <n v="0"/>
    <n v="30600"/>
  </r>
  <r>
    <x v="14"/>
    <x v="3"/>
    <n v="150"/>
    <x v="1"/>
    <s v=" - Product 15"/>
    <n v="0"/>
    <x v="1"/>
    <n v="0"/>
    <n v="27150"/>
  </r>
  <r>
    <x v="15"/>
    <x v="3"/>
    <n v="600"/>
    <x v="1"/>
    <s v=" - Product 16"/>
    <n v="0"/>
    <x v="1"/>
    <n v="0"/>
    <n v="104400"/>
  </r>
  <r>
    <x v="16"/>
    <x v="3"/>
    <n v="800"/>
    <x v="1"/>
    <s v=" - Product 17"/>
    <n v="0"/>
    <x v="1"/>
    <n v="0"/>
    <n v="0"/>
  </r>
  <r>
    <x v="17"/>
    <x v="3"/>
    <n v="350"/>
    <x v="1"/>
    <s v=" - Product 18"/>
    <n v="0"/>
    <x v="1"/>
    <n v="0"/>
    <n v="58800"/>
  </r>
  <r>
    <x v="18"/>
    <x v="4"/>
    <n v="549"/>
    <x v="1"/>
    <s v=" - Product 19"/>
    <n v="0"/>
    <x v="1"/>
    <n v="0"/>
    <n v="104310"/>
  </r>
  <r>
    <x v="19"/>
    <x v="4"/>
    <n v="912"/>
    <x v="1"/>
    <s v=" - Product 20"/>
    <n v="0"/>
    <x v="1"/>
    <n v="0"/>
    <n v="151392"/>
  </r>
  <r>
    <x v="20"/>
    <x v="4"/>
    <n v="842"/>
    <x v="1"/>
    <s v=" - Product 21"/>
    <n v="0"/>
    <x v="1"/>
    <n v="0"/>
    <n v="150718"/>
  </r>
  <r>
    <x v="21"/>
    <x v="4"/>
    <n v="869"/>
    <x v="1"/>
    <s v=" - Product 22"/>
    <n v="0"/>
    <x v="1"/>
    <n v="0"/>
    <n v="148599"/>
  </r>
  <r>
    <x v="22"/>
    <x v="4"/>
    <n v="794"/>
    <x v="1"/>
    <s v=" - Product 23"/>
    <n v="0"/>
    <x v="1"/>
    <n v="0"/>
    <n v="131804"/>
  </r>
  <r>
    <x v="23"/>
    <x v="5"/>
    <n v="910"/>
    <x v="1"/>
    <s v=" - Product 24"/>
    <n v="0"/>
    <x v="1"/>
    <n v="0"/>
    <n v="135590"/>
  </r>
  <r>
    <x v="24"/>
    <x v="5"/>
    <n v="695"/>
    <x v="1"/>
    <s v=" - Product 25"/>
    <n v="0"/>
    <x v="1"/>
    <n v="0"/>
    <n v="119540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0"/>
    <x v="0"/>
    <n v="750"/>
    <x v="1"/>
    <s v=" - Product 1"/>
    <n v="0"/>
    <x v="1"/>
    <n v="0"/>
    <n v="125250"/>
  </r>
  <r>
    <x v="1"/>
    <x v="0"/>
    <n v="50"/>
    <x v="1"/>
    <s v=" - Product 2"/>
    <n v="0"/>
    <x v="1"/>
    <n v="0"/>
    <n v="8350"/>
  </r>
  <r>
    <x v="2"/>
    <x v="0"/>
    <n v="250"/>
    <x v="1"/>
    <s v=" - Product 3"/>
    <n v="0"/>
    <x v="1"/>
    <n v="0"/>
    <n v="38750"/>
  </r>
  <r>
    <x v="3"/>
    <x v="0"/>
    <n v="600"/>
    <x v="1"/>
    <s v=" - Product 4"/>
    <n v="0"/>
    <x v="1"/>
    <n v="0"/>
    <n v="112200"/>
  </r>
  <r>
    <x v="4"/>
    <x v="1"/>
    <n v="150"/>
    <x v="1"/>
    <s v=" - Product 5"/>
    <n v="0"/>
    <x v="1"/>
    <n v="0"/>
    <n v="23850"/>
  </r>
  <r>
    <x v="5"/>
    <x v="2"/>
    <n v="200"/>
    <x v="1"/>
    <s v=" - Product 6"/>
    <n v="0"/>
    <x v="1"/>
    <n v="0"/>
    <n v="29000"/>
  </r>
  <r>
    <x v="6"/>
    <x v="3"/>
    <n v="300"/>
    <x v="1"/>
    <s v=" - Product 7"/>
    <n v="0"/>
    <x v="1"/>
    <n v="0"/>
    <n v="0"/>
  </r>
  <r>
    <x v="7"/>
    <x v="4"/>
    <n v="1200"/>
    <x v="1"/>
    <s v=" - Product 8"/>
    <n v="0"/>
    <x v="1"/>
    <n v="0"/>
    <n v="0"/>
  </r>
  <r>
    <x v="8"/>
    <x v="5"/>
    <n v="300"/>
    <x v="1"/>
    <s v=" - Product 9"/>
    <n v="0"/>
    <x v="1"/>
    <n v="0"/>
    <n v="0"/>
  </r>
  <r>
    <x v="9"/>
    <x v="6"/>
    <n v="200"/>
    <x v="1"/>
    <s v=" - Product 10"/>
    <n v="0"/>
    <x v="1"/>
    <n v="0"/>
    <n v="30600"/>
  </r>
  <r>
    <x v="10"/>
    <x v="1"/>
    <n v="750"/>
    <x v="1"/>
    <s v=" - Product 11"/>
    <n v="0"/>
    <x v="1"/>
    <n v="0"/>
    <n v="126750"/>
  </r>
  <r>
    <x v="11"/>
    <x v="2"/>
    <n v="1000"/>
    <x v="1"/>
    <s v=" - Product 12"/>
    <n v="0"/>
    <x v="1"/>
    <n v="0"/>
    <n v="190000"/>
  </r>
  <r>
    <x v="12"/>
    <x v="2"/>
    <n v="100"/>
    <x v="1"/>
    <s v=" - Product 13"/>
    <n v="0"/>
    <x v="1"/>
    <n v="0"/>
    <n v="17300"/>
  </r>
  <r>
    <x v="13"/>
    <x v="3"/>
    <n v="200"/>
    <x v="1"/>
    <s v=" - Product 14"/>
    <n v="0"/>
    <x v="1"/>
    <n v="0"/>
    <n v="30600"/>
  </r>
  <r>
    <x v="14"/>
    <x v="3"/>
    <n v="150"/>
    <x v="1"/>
    <s v=" - Product 15"/>
    <n v="0"/>
    <x v="1"/>
    <n v="0"/>
    <n v="27150"/>
  </r>
  <r>
    <x v="15"/>
    <x v="3"/>
    <n v="600"/>
    <x v="1"/>
    <s v=" - Product 16"/>
    <n v="0"/>
    <x v="1"/>
    <n v="0"/>
    <n v="104400"/>
  </r>
  <r>
    <x v="16"/>
    <x v="3"/>
    <n v="800"/>
    <x v="1"/>
    <s v=" - Product 17"/>
    <n v="0"/>
    <x v="1"/>
    <n v="0"/>
    <n v="0"/>
  </r>
  <r>
    <x v="17"/>
    <x v="3"/>
    <n v="350"/>
    <x v="1"/>
    <s v=" - Product 18"/>
    <n v="0"/>
    <x v="1"/>
    <n v="0"/>
    <n v="58800"/>
  </r>
  <r>
    <x v="18"/>
    <x v="4"/>
    <n v="549"/>
    <x v="1"/>
    <s v=" - Product 19"/>
    <n v="0"/>
    <x v="1"/>
    <n v="0"/>
    <n v="104310"/>
  </r>
  <r>
    <x v="19"/>
    <x v="4"/>
    <n v="912"/>
    <x v="1"/>
    <s v=" - Product 20"/>
    <n v="0"/>
    <x v="1"/>
    <n v="0"/>
    <n v="151392"/>
  </r>
  <r>
    <x v="20"/>
    <x v="4"/>
    <n v="842"/>
    <x v="1"/>
    <s v=" - Product 21"/>
    <n v="0"/>
    <x v="1"/>
    <n v="0"/>
    <n v="150718"/>
  </r>
  <r>
    <x v="21"/>
    <x v="4"/>
    <n v="869"/>
    <x v="1"/>
    <s v=" - Product 22"/>
    <n v="0"/>
    <x v="1"/>
    <n v="0"/>
    <n v="148599"/>
  </r>
  <r>
    <x v="22"/>
    <x v="4"/>
    <n v="794"/>
    <x v="1"/>
    <s v=" - Product 23"/>
    <n v="0"/>
    <x v="1"/>
    <n v="0"/>
    <n v="131804"/>
  </r>
  <r>
    <x v="23"/>
    <x v="5"/>
    <n v="910"/>
    <x v="1"/>
    <s v=" - Product 24"/>
    <n v="0"/>
    <x v="1"/>
    <n v="0"/>
    <n v="135590"/>
  </r>
  <r>
    <x v="24"/>
    <x v="5"/>
    <n v="695"/>
    <x v="1"/>
    <s v=" - Product 25"/>
    <n v="0"/>
    <x v="1"/>
    <n v="0"/>
    <n v="119540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  <r>
    <x v="25"/>
    <x v="7"/>
    <s v=""/>
    <x v="1"/>
    <s v=""/>
    <n v="0"/>
    <x v="1"/>
    <s v="-"/>
    <s v="-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B3E7794-EC0C-4C9F-B2DE-6E76B110A3A1}" name="PivotTable4" cacheId="0" applyNumberFormats="0" applyBorderFormats="0" applyFontFormats="0" applyPatternFormats="0" applyAlignmentFormats="0" applyWidthHeightFormats="1" dataCaption="Values" showError="1" updatedVersion="7" minRefreshableVersion="3" showCalcMbrs="0" enableDrill="0" colGrandTotals="0" itemPrintTitles="1" createdVersion="3" indent="0" outline="1" outlineData="1" multipleFieldFilters="0" rowHeaderCaption="Price Indexes">
  <location ref="C18:M52" firstHeaderRow="1" firstDataRow="2" firstDataCol="1" rowPageCount="1" colPageCount="1"/>
  <pivotFields count="10">
    <pivotField axis="axisRow" showAll="0" defaultSubtotal="0">
      <items count="26">
        <item x="0"/>
        <item x="9"/>
        <item x="1"/>
        <item x="2"/>
        <item x="3"/>
        <item x="4"/>
        <item x="5"/>
        <item x="6"/>
        <item x="7"/>
        <item x="8"/>
        <item x="25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</items>
    </pivotField>
    <pivotField axis="axisRow" showAll="0">
      <items count="9">
        <item x="0"/>
        <item x="1"/>
        <item x="2"/>
        <item x="3"/>
        <item x="4"/>
        <item x="5"/>
        <item x="6"/>
        <item x="7"/>
        <item t="default" sd="0"/>
      </items>
    </pivotField>
    <pivotField showAll="0" defaultSubtotal="0"/>
    <pivotField axis="axisCol" showAll="0">
      <items count="12">
        <item x="0"/>
        <item x="2"/>
        <item x="3"/>
        <item x="4"/>
        <item x="5"/>
        <item x="1"/>
        <item x="6"/>
        <item x="7"/>
        <item x="8"/>
        <item x="9"/>
        <item x="10"/>
        <item t="default"/>
      </items>
    </pivotField>
    <pivotField showAll="0" defaultSubtotal="0"/>
    <pivotField numFmtId="4" showAll="0" defaultSubtotal="0"/>
    <pivotField axis="axisPage" showAll="0">
      <items count="3">
        <item x="0"/>
        <item x="1"/>
        <item t="default"/>
      </items>
    </pivotField>
    <pivotField numFmtId="3" showAll="0"/>
    <pivotField numFmtId="3" showAll="0"/>
    <pivotField dataField="1" dragToRow="0" dragToCol="0" dragToPage="0" showAll="0" defaultSubtotal="0"/>
  </pivotFields>
  <rowFields count="2">
    <field x="1"/>
    <field x="0"/>
  </rowFields>
  <rowItems count="33">
    <i>
      <x/>
    </i>
    <i r="1">
      <x/>
    </i>
    <i r="1">
      <x v="2"/>
    </i>
    <i r="1">
      <x v="3"/>
    </i>
    <i r="1">
      <x v="4"/>
    </i>
    <i>
      <x v="1"/>
    </i>
    <i r="1">
      <x v="5"/>
    </i>
    <i r="1">
      <x v="11"/>
    </i>
    <i>
      <x v="2"/>
    </i>
    <i r="1">
      <x v="6"/>
    </i>
    <i r="1">
      <x v="12"/>
    </i>
    <i r="1">
      <x v="13"/>
    </i>
    <i>
      <x v="3"/>
    </i>
    <i r="1">
      <x v="7"/>
    </i>
    <i r="1">
      <x v="14"/>
    </i>
    <i r="1">
      <x v="15"/>
    </i>
    <i r="1">
      <x v="16"/>
    </i>
    <i r="1">
      <x v="17"/>
    </i>
    <i r="1">
      <x v="18"/>
    </i>
    <i>
      <x v="4"/>
    </i>
    <i r="1">
      <x v="8"/>
    </i>
    <i r="1">
      <x v="19"/>
    </i>
    <i r="1">
      <x v="20"/>
    </i>
    <i r="1">
      <x v="21"/>
    </i>
    <i r="1">
      <x v="22"/>
    </i>
    <i r="1">
      <x v="23"/>
    </i>
    <i>
      <x v="5"/>
    </i>
    <i r="1">
      <x v="9"/>
    </i>
    <i r="1">
      <x v="24"/>
    </i>
    <i r="1">
      <x v="25"/>
    </i>
    <i>
      <x v="6"/>
    </i>
    <i r="1">
      <x v="1"/>
    </i>
    <i t="grand">
      <x/>
    </i>
  </rowItems>
  <colFields count="1">
    <field x="3"/>
  </colFields>
  <colItems count="10">
    <i>
      <x/>
    </i>
    <i>
      <x v="1"/>
    </i>
    <i>
      <x v="2"/>
    </i>
    <i>
      <x v="3"/>
    </i>
    <i>
      <x v="4"/>
    </i>
    <i>
      <x v="6"/>
    </i>
    <i>
      <x v="7"/>
    </i>
    <i>
      <x v="8"/>
    </i>
    <i>
      <x v="9"/>
    </i>
    <i>
      <x v="10"/>
    </i>
  </colItems>
  <pageFields count="1">
    <pageField fld="6" item="0" hier="-1"/>
  </pageFields>
  <dataFields count="1">
    <dataField name="Sum of List Index" fld="9" baseField="0" baseItem="0" numFmtId="3"/>
  </dataFields>
  <formats count="48">
    <format dxfId="47">
      <pivotArea outline="0" collapsedLevelsAreSubtotals="1" fieldPosition="0"/>
    </format>
    <format dxfId="46">
      <pivotArea type="topRight" dataOnly="0" labelOnly="1" outline="0" offset="C1:D1" fieldPosition="0"/>
    </format>
    <format dxfId="45">
      <pivotArea dataOnly="0" labelOnly="1" fieldPosition="0">
        <references count="1">
          <reference field="3" count="4">
            <x v="0"/>
            <x v="2"/>
            <x v="3"/>
            <x v="4"/>
          </reference>
        </references>
      </pivotArea>
    </format>
    <format dxfId="44">
      <pivotArea field="3" type="button" dataOnly="0" labelOnly="1" outline="0" axis="axisCol" fieldPosition="0"/>
    </format>
    <format dxfId="43">
      <pivotArea type="topRight" dataOnly="0" labelOnly="1" outline="0" fieldPosition="0"/>
    </format>
    <format dxfId="42">
      <pivotArea dataOnly="0" labelOnly="1" fieldPosition="0">
        <references count="1">
          <reference field="3" count="4">
            <x v="0"/>
            <x v="2"/>
            <x v="3"/>
            <x v="4"/>
          </reference>
        </references>
      </pivotArea>
    </format>
    <format dxfId="41">
      <pivotArea dataOnly="0" labelOnly="1" fieldPosition="0">
        <references count="1">
          <reference field="3" count="4">
            <x v="0"/>
            <x v="2"/>
            <x v="3"/>
            <x v="4"/>
          </reference>
        </references>
      </pivotArea>
    </format>
    <format dxfId="40">
      <pivotArea dataOnly="0" labelOnly="1" fieldPosition="0">
        <references count="1">
          <reference field="3" count="4">
            <x v="0"/>
            <x v="2"/>
            <x v="3"/>
            <x v="4"/>
          </reference>
        </references>
      </pivotArea>
    </format>
    <format dxfId="39">
      <pivotArea dataOnly="0" labelOnly="1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38">
      <pivotArea dataOnly="0" labelOnly="1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37">
      <pivotArea dataOnly="0" labelOnly="1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36">
      <pivotArea dataOnly="0" labelOnly="1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35">
      <pivotArea field="1" type="button" dataOnly="0" labelOnly="1" outline="0" axis="axisRow" fieldPosition="0"/>
    </format>
    <format dxfId="34">
      <pivotArea dataOnly="0" labelOnly="1" fieldPosition="0">
        <references count="1">
          <reference field="3" count="6">
            <x v="0"/>
            <x v="1"/>
            <x v="2"/>
            <x v="3"/>
            <x v="4"/>
            <x v="6"/>
          </reference>
        </references>
      </pivotArea>
    </format>
    <format dxfId="33">
      <pivotArea type="all" dataOnly="0" outline="0" fieldPosition="0"/>
    </format>
    <format dxfId="32">
      <pivotArea outline="0" collapsedLevelsAreSubtotals="1" fieldPosition="0"/>
    </format>
    <format dxfId="31">
      <pivotArea type="origin" dataOnly="0" labelOnly="1" outline="0" fieldPosition="0"/>
    </format>
    <format dxfId="30">
      <pivotArea field="3" type="button" dataOnly="0" labelOnly="1" outline="0" axis="axisCol" fieldPosition="0"/>
    </format>
    <format dxfId="29">
      <pivotArea type="topRight" dataOnly="0" labelOnly="1" outline="0" fieldPosition="0"/>
    </format>
    <format dxfId="28">
      <pivotArea field="1" type="button" dataOnly="0" labelOnly="1" outline="0" axis="axisRow" fieldPosition="0"/>
    </format>
    <format dxfId="27">
      <pivotArea dataOnly="0" labelOnly="1" fieldPosition="0">
        <references count="1">
          <reference field="1" count="7">
            <x v="0"/>
            <x v="1"/>
            <x v="2"/>
            <x v="3"/>
            <x v="4"/>
            <x v="5"/>
            <x v="6"/>
          </reference>
        </references>
      </pivotArea>
    </format>
    <format dxfId="26">
      <pivotArea dataOnly="0" labelOnly="1" grandRow="1" outline="0" fieldPosition="0"/>
    </format>
    <format dxfId="25">
      <pivotArea dataOnly="0" labelOnly="1" fieldPosition="0">
        <references count="2">
          <reference field="0" count="4">
            <x v="0"/>
            <x v="2"/>
            <x v="3"/>
            <x v="4"/>
          </reference>
          <reference field="1" count="1" selected="0">
            <x v="0"/>
          </reference>
        </references>
      </pivotArea>
    </format>
    <format dxfId="24">
      <pivotArea dataOnly="0" labelOnly="1" fieldPosition="0">
        <references count="2">
          <reference field="0" count="2">
            <x v="5"/>
            <x v="11"/>
          </reference>
          <reference field="1" count="1" selected="0">
            <x v="1"/>
          </reference>
        </references>
      </pivotArea>
    </format>
    <format dxfId="23">
      <pivotArea dataOnly="0" labelOnly="1" fieldPosition="0">
        <references count="2">
          <reference field="0" count="3">
            <x v="6"/>
            <x v="12"/>
            <x v="13"/>
          </reference>
          <reference field="1" count="1" selected="0">
            <x v="2"/>
          </reference>
        </references>
      </pivotArea>
    </format>
    <format dxfId="22">
      <pivotArea dataOnly="0" labelOnly="1" fieldPosition="0">
        <references count="2">
          <reference field="0" count="6">
            <x v="7"/>
            <x v="14"/>
            <x v="15"/>
            <x v="16"/>
            <x v="17"/>
            <x v="18"/>
          </reference>
          <reference field="1" count="1" selected="0">
            <x v="3"/>
          </reference>
        </references>
      </pivotArea>
    </format>
    <format dxfId="21">
      <pivotArea dataOnly="0" labelOnly="1" fieldPosition="0">
        <references count="2">
          <reference field="0" count="6">
            <x v="8"/>
            <x v="19"/>
            <x v="20"/>
            <x v="21"/>
            <x v="22"/>
            <x v="23"/>
          </reference>
          <reference field="1" count="1" selected="0">
            <x v="4"/>
          </reference>
        </references>
      </pivotArea>
    </format>
    <format dxfId="20">
      <pivotArea dataOnly="0" labelOnly="1" fieldPosition="0">
        <references count="2">
          <reference field="0" count="3">
            <x v="9"/>
            <x v="24"/>
            <x v="25"/>
          </reference>
          <reference field="1" count="1" selected="0">
            <x v="5"/>
          </reference>
        </references>
      </pivotArea>
    </format>
    <format dxfId="19">
      <pivotArea dataOnly="0" labelOnly="1" fieldPosition="0">
        <references count="2">
          <reference field="0" count="1">
            <x v="1"/>
          </reference>
          <reference field="1" count="1" selected="0">
            <x v="6"/>
          </reference>
        </references>
      </pivotArea>
    </format>
    <format dxfId="18">
      <pivotArea dataOnly="0" labelOnly="1" fieldPosition="0">
        <references count="1">
          <reference field="3" count="10">
            <x v="0"/>
            <x v="1"/>
            <x v="2"/>
            <x v="3"/>
            <x v="4"/>
            <x v="6"/>
            <x v="7"/>
            <x v="8"/>
            <x v="9"/>
            <x v="10"/>
          </reference>
        </references>
      </pivotArea>
    </format>
    <format dxfId="17">
      <pivotArea dataOnly="0" labelOnly="1" fieldPosition="0">
        <references count="1">
          <reference field="1" count="0"/>
        </references>
      </pivotArea>
    </format>
    <format dxfId="16">
      <pivotArea dataOnly="0" labelOnly="1" fieldPosition="0">
        <references count="1">
          <reference field="0" count="0"/>
        </references>
      </pivotArea>
    </format>
    <format dxfId="15">
      <pivotArea type="all" dataOnly="0" outline="0" fieldPosition="0"/>
    </format>
    <format dxfId="14">
      <pivotArea outline="0" collapsedLevelsAreSubtotals="1" fieldPosition="0"/>
    </format>
    <format dxfId="13">
      <pivotArea type="origin" dataOnly="0" labelOnly="1" outline="0" fieldPosition="0"/>
    </format>
    <format dxfId="12">
      <pivotArea field="3" type="button" dataOnly="0" labelOnly="1" outline="0" axis="axisCol" fieldPosition="0"/>
    </format>
    <format dxfId="11">
      <pivotArea type="topRight" dataOnly="0" labelOnly="1" outline="0" fieldPosition="0"/>
    </format>
    <format dxfId="10">
      <pivotArea field="1" type="button" dataOnly="0" labelOnly="1" outline="0" axis="axisRow" fieldPosition="0"/>
    </format>
    <format dxfId="9">
      <pivotArea dataOnly="0" labelOnly="1" fieldPosition="0">
        <references count="1">
          <reference field="1" count="7">
            <x v="0"/>
            <x v="1"/>
            <x v="2"/>
            <x v="3"/>
            <x v="4"/>
            <x v="5"/>
            <x v="6"/>
          </reference>
        </references>
      </pivotArea>
    </format>
    <format dxfId="8">
      <pivotArea dataOnly="0" labelOnly="1" grandRow="1" outline="0" fieldPosition="0"/>
    </format>
    <format dxfId="7">
      <pivotArea dataOnly="0" labelOnly="1" fieldPosition="0">
        <references count="2">
          <reference field="0" count="4">
            <x v="0"/>
            <x v="2"/>
            <x v="3"/>
            <x v="4"/>
          </reference>
          <reference field="1" count="1" selected="0">
            <x v="0"/>
          </reference>
        </references>
      </pivotArea>
    </format>
    <format dxfId="6">
      <pivotArea dataOnly="0" labelOnly="1" fieldPosition="0">
        <references count="2">
          <reference field="0" count="2">
            <x v="5"/>
            <x v="11"/>
          </reference>
          <reference field="1" count="1" selected="0">
            <x v="1"/>
          </reference>
        </references>
      </pivotArea>
    </format>
    <format dxfId="5">
      <pivotArea dataOnly="0" labelOnly="1" fieldPosition="0">
        <references count="2">
          <reference field="0" count="3">
            <x v="6"/>
            <x v="12"/>
            <x v="13"/>
          </reference>
          <reference field="1" count="1" selected="0">
            <x v="2"/>
          </reference>
        </references>
      </pivotArea>
    </format>
    <format dxfId="4">
      <pivotArea dataOnly="0" labelOnly="1" fieldPosition="0">
        <references count="2">
          <reference field="0" count="6">
            <x v="7"/>
            <x v="14"/>
            <x v="15"/>
            <x v="16"/>
            <x v="17"/>
            <x v="18"/>
          </reference>
          <reference field="1" count="1" selected="0">
            <x v="3"/>
          </reference>
        </references>
      </pivotArea>
    </format>
    <format dxfId="3">
      <pivotArea dataOnly="0" labelOnly="1" fieldPosition="0">
        <references count="2">
          <reference field="0" count="6">
            <x v="8"/>
            <x v="19"/>
            <x v="20"/>
            <x v="21"/>
            <x v="22"/>
            <x v="23"/>
          </reference>
          <reference field="1" count="1" selected="0">
            <x v="4"/>
          </reference>
        </references>
      </pivotArea>
    </format>
    <format dxfId="2">
      <pivotArea dataOnly="0" labelOnly="1" fieldPosition="0">
        <references count="2">
          <reference field="0" count="3">
            <x v="9"/>
            <x v="24"/>
            <x v="25"/>
          </reference>
          <reference field="1" count="1" selected="0">
            <x v="5"/>
          </reference>
        </references>
      </pivotArea>
    </format>
    <format dxfId="1">
      <pivotArea dataOnly="0" labelOnly="1" fieldPosition="0">
        <references count="2">
          <reference field="0" count="1">
            <x v="1"/>
          </reference>
          <reference field="1" count="1" selected="0">
            <x v="6"/>
          </reference>
        </references>
      </pivotArea>
    </format>
    <format dxfId="0">
      <pivotArea dataOnly="0" labelOnly="1" fieldPosition="0">
        <references count="1">
          <reference field="3" count="10">
            <x v="0"/>
            <x v="1"/>
            <x v="2"/>
            <x v="3"/>
            <x v="4"/>
            <x v="6"/>
            <x v="7"/>
            <x v="8"/>
            <x v="9"/>
            <x v="10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53F8F90-290C-4A4B-A34A-E983983F89E8}" name="Table3" displayName="Table3" ref="B6:D205" headerRowCount="0" totalsRowShown="0" headerRowDxfId="101" dataDxfId="99" headerRowBorderDxfId="100" tableBorderDxfId="98">
  <tableColumns count="3">
    <tableColumn id="1" xr3:uid="{17078D8D-CBCC-465A-8EB0-728C4E3AF4DD}" name="Product Name" headerRowDxfId="97" dataDxfId="96" headerRowCellStyle="Normal 2" dataCellStyle="Normal 2"/>
    <tableColumn id="2" xr3:uid="{A5D5B8BF-E0C7-4F22-86DB-289E47DAA966}" name="Segment" headerRowDxfId="95" dataDxfId="94" headerRowCellStyle="Normal 2" dataCellStyle="Normal 2"/>
    <tableColumn id="3" xr3:uid="{97570153-DE3C-4572-9004-E212E74ED33C}" name="Market Volume" headerRowDxfId="93" dataDxfId="92" headerRowCellStyle="Normal 2" dataCellStyle="Normal 2"/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1873E2B-BD27-4054-94F4-8E1B32244CAF}" name="Table2" displayName="Table2" ref="C6:V205" headerRowCount="0" totalsRowShown="0" headerRowDxfId="91" dataDxfId="89" headerRowBorderDxfId="90" tableBorderDxfId="88" headerRowCellStyle="Normal 2" dataCellStyle="Normal 2">
  <tableColumns count="20">
    <tableColumn id="1" xr3:uid="{EF469952-80AC-4B01-AD9E-4E43E1721D61}" name="Brand 1" headerRowDxfId="87" dataDxfId="86" headerRowCellStyle="Normal 2" dataCellStyle="Normal 2"/>
    <tableColumn id="2" xr3:uid="{6EE45C76-0411-44D1-92C9-27F4EC4547BE}" name="Brand 2" headerRowDxfId="85" dataDxfId="84" headerRowCellStyle="Normal 2" dataCellStyle="Normal 2"/>
    <tableColumn id="3" xr3:uid="{CE38E0BF-BB96-4B7F-9C2C-02EC63715BF1}" name="Brand 3" headerRowDxfId="83" dataDxfId="82" headerRowCellStyle="Normal 2" dataCellStyle="Normal 2"/>
    <tableColumn id="4" xr3:uid="{FCA9EB21-DFE8-4687-BF01-351450BE0F18}" name="Brand 4" headerRowDxfId="81" dataDxfId="80" headerRowCellStyle="Normal 2" dataCellStyle="Normal 2"/>
    <tableColumn id="5" xr3:uid="{B2681847-6877-4C4C-B072-28F703610884}" name="Brand 5" headerRowDxfId="79" dataDxfId="78" headerRowCellStyle="Normal 2" dataCellStyle="Normal 2"/>
    <tableColumn id="6" xr3:uid="{ABB3C38B-A71A-477B-86DC-B540AEC1C73F}" name="Brand 6" headerRowDxfId="77" dataDxfId="76" headerRowCellStyle="Normal 2" dataCellStyle="Normal 2"/>
    <tableColumn id="7" xr3:uid="{2264FC20-B63C-41D9-8056-AB732BD7B81A}" name="Brand 7" headerRowDxfId="75" dataDxfId="74" headerRowCellStyle="Normal 2" dataCellStyle="Normal 2"/>
    <tableColumn id="8" xr3:uid="{A94F8DDE-18F9-4B3B-8822-039405DE9FC6}" name="Brand 8" headerRowDxfId="73" dataDxfId="72" headerRowCellStyle="Normal 2" dataCellStyle="Normal 2"/>
    <tableColumn id="9" xr3:uid="{CD1867D9-B8D7-4EDE-BC91-6D00DDE8FE9D}" name="Brand 9" headerRowDxfId="71" dataDxfId="70" headerRowCellStyle="Normal 2" dataCellStyle="Normal 2"/>
    <tableColumn id="10" xr3:uid="{F2829A8A-79EC-4371-9F64-18CD99F0FBCB}" name="Brand 10" headerRowDxfId="69" dataDxfId="68" headerRowCellStyle="Normal 2" dataCellStyle="Normal 2"/>
    <tableColumn id="11" xr3:uid="{9BAD3EB5-0745-4C93-BBEC-9A1F4D173051}" name="Column1" headerRowDxfId="67" dataDxfId="66" headerRowCellStyle="Normal 2" dataCellStyle="Normal 2"/>
    <tableColumn id="12" xr3:uid="{B3F14A26-CBEF-4B79-A641-26FD08BAB229}" name="Column2" headerRowDxfId="65" dataDxfId="64" headerRowCellStyle="Normal 2" dataCellStyle="Normal 2"/>
    <tableColumn id="13" xr3:uid="{3998C8F9-F5FC-4211-9146-F3DAE367A36E}" name="Column3" headerRowDxfId="63" dataDxfId="62" headerRowCellStyle="Normal 2" dataCellStyle="Normal 2"/>
    <tableColumn id="14" xr3:uid="{7EFC9F4B-996F-45E9-B3B1-E4E68F256AE7}" name="Column4" headerRowDxfId="61" dataDxfId="60" headerRowCellStyle="Normal 2" dataCellStyle="Normal 2"/>
    <tableColumn id="15" xr3:uid="{0C7EE837-B998-4B91-BE7A-9982BE9749AF}" name="Column5" headerRowDxfId="59" dataDxfId="58" headerRowCellStyle="Normal 2" dataCellStyle="Normal 2"/>
    <tableColumn id="16" xr3:uid="{06056CC4-1361-44EC-880C-7061241E17DB}" name="Column6" headerRowDxfId="57" dataDxfId="56" headerRowCellStyle="Normal 2" dataCellStyle="Normal 2"/>
    <tableColumn id="17" xr3:uid="{6DBE28FE-6FEA-4D8D-9710-B5EDA6F26FBA}" name="Column7" headerRowDxfId="55" dataDxfId="54" headerRowCellStyle="Normal 2" dataCellStyle="Normal 2"/>
    <tableColumn id="18" xr3:uid="{99042D67-C7BF-4BCE-A199-792EA2032C1E}" name="Column8" headerRowDxfId="53" dataDxfId="52" headerRowCellStyle="Normal 2" dataCellStyle="Normal 2"/>
    <tableColumn id="19" xr3:uid="{B4EECEE6-13A1-434C-8609-5181DEA03BFC}" name="Column9" headerRowDxfId="51" dataDxfId="50" headerRowCellStyle="Normal 2" dataCellStyle="Normal 2"/>
    <tableColumn id="20" xr3:uid="{0529C775-A9B5-4590-9D26-5CBE23EB39D4}" name="Column10" headerRowDxfId="49" dataDxfId="48" headerRowCellStyle="Normal 2" dataCellStyle="Normal 2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CC945-AC45-4ED7-AB8E-B2DB0A7FF364}">
  <sheetPr codeName="Sheet10">
    <pageSetUpPr fitToPage="1"/>
  </sheetPr>
  <dimension ref="A1:AH37"/>
  <sheetViews>
    <sheetView showGridLines="0" showRowColHeaders="0" tabSelected="1" zoomScaleNormal="100" workbookViewId="0">
      <pane ySplit="4" topLeftCell="A5" activePane="bottomLeft" state="frozen"/>
      <selection activeCell="AB12" sqref="AB12"/>
      <selection pane="bottomLeft" activeCell="A5" sqref="A5"/>
    </sheetView>
  </sheetViews>
  <sheetFormatPr defaultColWidth="8.85546875" defaultRowHeight="15" x14ac:dyDescent="0.25"/>
  <cols>
    <col min="1" max="1" width="3.7109375" style="80" customWidth="1"/>
    <col min="2" max="2" width="10.5703125" style="81" customWidth="1"/>
    <col min="3" max="3" width="16.140625" style="81" customWidth="1"/>
    <col min="4" max="4" width="13.140625" style="81" customWidth="1"/>
    <col min="5" max="5" width="12.5703125" style="81" customWidth="1"/>
    <col min="6" max="6" width="12.7109375" style="81" customWidth="1"/>
    <col min="7" max="7" width="18.42578125" style="81" customWidth="1"/>
    <col min="8" max="8" width="16.5703125" style="81" customWidth="1"/>
    <col min="9" max="9" width="44.7109375" style="81" customWidth="1"/>
    <col min="10" max="10" width="10.7109375" style="81" customWidth="1"/>
    <col min="11" max="11" width="13.28515625" style="81" customWidth="1"/>
    <col min="12" max="12" width="5.7109375" style="81" customWidth="1"/>
    <col min="13" max="16384" width="8.85546875" style="81"/>
  </cols>
  <sheetData>
    <row r="1" spans="1:34" s="70" customFormat="1" ht="6.75" customHeight="1" x14ac:dyDescent="0.25">
      <c r="C1" s="71"/>
    </row>
    <row r="2" spans="1:34" s="72" customFormat="1" ht="20.100000000000001" customHeight="1" x14ac:dyDescent="0.25">
      <c r="B2" s="73"/>
      <c r="C2" s="73" t="s">
        <v>33</v>
      </c>
      <c r="D2" s="74"/>
      <c r="E2" s="74"/>
      <c r="F2" s="74"/>
      <c r="G2" s="74"/>
      <c r="H2" s="74"/>
      <c r="I2" s="75"/>
      <c r="J2" s="74"/>
      <c r="K2" s="74"/>
    </row>
    <row r="3" spans="1:34" s="76" customFormat="1" ht="24" customHeight="1" x14ac:dyDescent="0.25">
      <c r="B3" s="77"/>
      <c r="C3" s="77" t="s">
        <v>32</v>
      </c>
      <c r="D3" s="78"/>
      <c r="E3" s="78"/>
      <c r="F3" s="78"/>
      <c r="G3" s="78"/>
      <c r="H3" s="78"/>
      <c r="I3" s="79"/>
      <c r="J3" s="78"/>
      <c r="K3" s="78"/>
    </row>
    <row r="4" spans="1:34" ht="5.0999999999999996" customHeight="1" x14ac:dyDescent="0.25">
      <c r="Q4" s="82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</row>
    <row r="5" spans="1:34" ht="5.0999999999999996" customHeight="1" x14ac:dyDescent="0.25">
      <c r="A5" s="83"/>
    </row>
    <row r="6" spans="1:34" x14ac:dyDescent="0.25">
      <c r="B6" s="84"/>
      <c r="C6" s="85"/>
      <c r="D6" s="85"/>
      <c r="E6" s="85"/>
      <c r="F6" s="85"/>
      <c r="G6" s="85"/>
      <c r="H6" s="85"/>
      <c r="I6" s="85"/>
      <c r="J6" s="85"/>
      <c r="K6" s="86"/>
    </row>
    <row r="7" spans="1:34" x14ac:dyDescent="0.25">
      <c r="B7" s="87"/>
      <c r="C7" s="88"/>
      <c r="D7" s="88"/>
      <c r="E7" s="88"/>
      <c r="F7" s="88"/>
      <c r="G7" s="88"/>
      <c r="H7" s="88"/>
      <c r="I7" s="88"/>
      <c r="J7" s="88"/>
      <c r="K7" s="89"/>
    </row>
    <row r="8" spans="1:34" x14ac:dyDescent="0.25">
      <c r="B8" s="87"/>
      <c r="C8" s="88"/>
      <c r="D8" s="88"/>
      <c r="E8" s="88"/>
      <c r="F8" s="88"/>
      <c r="G8" s="88"/>
      <c r="H8" s="88"/>
      <c r="I8" s="88"/>
      <c r="J8" s="88"/>
      <c r="K8" s="89"/>
    </row>
    <row r="9" spans="1:34" x14ac:dyDescent="0.25">
      <c r="B9" s="87"/>
      <c r="C9" s="88"/>
      <c r="D9" s="88"/>
      <c r="E9" s="88"/>
      <c r="F9" s="88"/>
      <c r="G9" s="88"/>
      <c r="H9" s="88"/>
      <c r="I9" s="88"/>
      <c r="J9" s="88"/>
      <c r="K9" s="89"/>
    </row>
    <row r="10" spans="1:34" x14ac:dyDescent="0.25">
      <c r="A10" s="90"/>
      <c r="B10" s="87"/>
      <c r="C10" s="88"/>
      <c r="D10" s="88"/>
      <c r="E10" s="88"/>
      <c r="F10" s="88"/>
      <c r="G10" s="88"/>
      <c r="H10" s="88"/>
      <c r="I10" s="88"/>
      <c r="J10" s="88"/>
      <c r="K10" s="89"/>
    </row>
    <row r="11" spans="1:34" x14ac:dyDescent="0.25">
      <c r="A11" s="90"/>
      <c r="B11" s="87"/>
      <c r="C11" s="88"/>
      <c r="D11" s="88"/>
      <c r="E11" s="88"/>
      <c r="F11" s="88"/>
      <c r="G11" s="88"/>
      <c r="H11" s="88"/>
      <c r="I11" s="88"/>
      <c r="J11" s="88"/>
      <c r="K11" s="89"/>
    </row>
    <row r="12" spans="1:34" ht="15" customHeight="1" x14ac:dyDescent="0.25">
      <c r="A12" s="90"/>
      <c r="B12" s="87"/>
      <c r="C12" s="88"/>
      <c r="D12" s="88"/>
      <c r="E12" s="88"/>
      <c r="F12" s="88"/>
      <c r="G12" s="88"/>
      <c r="H12" s="88"/>
      <c r="I12" s="88"/>
      <c r="J12" s="88"/>
      <c r="K12" s="89"/>
    </row>
    <row r="13" spans="1:34" ht="15" customHeight="1" x14ac:dyDescent="0.25">
      <c r="A13" s="90"/>
      <c r="B13" s="87"/>
      <c r="C13" s="88"/>
      <c r="D13" s="88"/>
      <c r="E13" s="88"/>
      <c r="F13" s="88"/>
      <c r="G13" s="88"/>
      <c r="H13" s="88"/>
      <c r="I13" s="88"/>
      <c r="J13" s="88"/>
      <c r="K13" s="89"/>
    </row>
    <row r="14" spans="1:34" ht="15" customHeight="1" x14ac:dyDescent="0.25">
      <c r="A14" s="90"/>
      <c r="B14" s="87"/>
      <c r="C14" s="88"/>
      <c r="D14" s="88"/>
      <c r="E14" s="88"/>
      <c r="F14" s="88"/>
      <c r="G14" s="88"/>
      <c r="H14" s="88"/>
      <c r="I14" s="88"/>
      <c r="J14" s="88"/>
      <c r="K14" s="89"/>
    </row>
    <row r="15" spans="1:34" x14ac:dyDescent="0.25">
      <c r="B15" s="87"/>
      <c r="C15" s="88"/>
      <c r="D15" s="88"/>
      <c r="E15" s="88"/>
      <c r="F15" s="88"/>
      <c r="G15" s="88"/>
      <c r="H15" s="88"/>
      <c r="I15" s="88"/>
      <c r="J15" s="88"/>
      <c r="K15" s="89"/>
    </row>
    <row r="16" spans="1:34" ht="15" customHeight="1" x14ac:dyDescent="0.25">
      <c r="B16" s="87"/>
      <c r="C16" s="88"/>
      <c r="D16" s="88"/>
      <c r="E16" s="88"/>
      <c r="F16" s="88"/>
      <c r="G16" s="88"/>
      <c r="H16" s="88"/>
      <c r="I16" s="88"/>
      <c r="J16" s="88"/>
      <c r="K16" s="89"/>
    </row>
    <row r="17" spans="2:11" ht="15" customHeight="1" x14ac:dyDescent="0.25">
      <c r="B17" s="87"/>
      <c r="C17" s="88"/>
      <c r="D17" s="88"/>
      <c r="E17" s="88"/>
      <c r="F17" s="88"/>
      <c r="G17" s="88"/>
      <c r="H17" s="88"/>
      <c r="I17" s="88"/>
      <c r="J17" s="88"/>
      <c r="K17" s="89"/>
    </row>
    <row r="18" spans="2:11" x14ac:dyDescent="0.25">
      <c r="B18" s="87"/>
      <c r="C18" s="88"/>
      <c r="D18" s="88"/>
      <c r="E18" s="88"/>
      <c r="F18" s="88"/>
      <c r="G18" s="88"/>
      <c r="H18" s="88"/>
      <c r="I18" s="88"/>
      <c r="J18" s="88"/>
      <c r="K18" s="89"/>
    </row>
    <row r="19" spans="2:11" x14ac:dyDescent="0.25">
      <c r="B19" s="87"/>
      <c r="C19" s="88"/>
      <c r="D19" s="88"/>
      <c r="E19" s="88"/>
      <c r="F19" s="88"/>
      <c r="G19" s="88"/>
      <c r="H19" s="88"/>
      <c r="I19" s="88"/>
      <c r="J19" s="88"/>
      <c r="K19" s="89"/>
    </row>
    <row r="20" spans="2:11" x14ac:dyDescent="0.25">
      <c r="B20" s="87"/>
      <c r="C20" s="88"/>
      <c r="D20" s="88"/>
      <c r="E20" s="88"/>
      <c r="F20" s="88"/>
      <c r="G20" s="88"/>
      <c r="H20" s="88"/>
      <c r="I20" s="88"/>
      <c r="J20" s="88"/>
      <c r="K20" s="89"/>
    </row>
    <row r="21" spans="2:11" x14ac:dyDescent="0.25">
      <c r="B21" s="87"/>
      <c r="C21" s="88"/>
      <c r="D21" s="88"/>
      <c r="E21" s="88"/>
      <c r="F21" s="88"/>
      <c r="G21" s="88"/>
      <c r="H21" s="88"/>
      <c r="I21" s="88"/>
      <c r="J21" s="88"/>
      <c r="K21" s="89"/>
    </row>
    <row r="22" spans="2:11" x14ac:dyDescent="0.25">
      <c r="B22" s="87"/>
      <c r="C22" s="88"/>
      <c r="D22" s="88"/>
      <c r="E22" s="88"/>
      <c r="F22" s="88"/>
      <c r="G22" s="88"/>
      <c r="H22" s="88"/>
      <c r="I22" s="88"/>
      <c r="J22" s="88"/>
      <c r="K22" s="89"/>
    </row>
    <row r="23" spans="2:11" x14ac:dyDescent="0.25">
      <c r="B23" s="87"/>
      <c r="C23" s="88"/>
      <c r="D23" s="88"/>
      <c r="E23" s="88"/>
      <c r="F23" s="88"/>
      <c r="G23" s="88"/>
      <c r="H23" s="88"/>
      <c r="I23" s="88"/>
      <c r="J23" s="88"/>
      <c r="K23" s="89"/>
    </row>
    <row r="24" spans="2:11" x14ac:dyDescent="0.25">
      <c r="B24" s="87"/>
      <c r="C24" s="88"/>
      <c r="D24" s="88"/>
      <c r="E24" s="88"/>
      <c r="F24" s="88"/>
      <c r="G24" s="88"/>
      <c r="H24" s="88"/>
      <c r="I24" s="88"/>
      <c r="J24" s="88"/>
      <c r="K24" s="89"/>
    </row>
    <row r="25" spans="2:11" x14ac:dyDescent="0.25">
      <c r="B25" s="87"/>
      <c r="C25" s="88"/>
      <c r="D25" s="88"/>
      <c r="E25" s="88"/>
      <c r="F25" s="88"/>
      <c r="G25" s="88"/>
      <c r="H25" s="88"/>
      <c r="I25" s="88"/>
      <c r="J25" s="88"/>
      <c r="K25" s="89"/>
    </row>
    <row r="26" spans="2:11" x14ac:dyDescent="0.25">
      <c r="B26" s="87"/>
      <c r="C26" s="88"/>
      <c r="D26" s="88"/>
      <c r="E26" s="88"/>
      <c r="F26" s="88"/>
      <c r="G26" s="88"/>
      <c r="H26" s="88"/>
      <c r="I26" s="88"/>
      <c r="J26" s="88"/>
      <c r="K26" s="89"/>
    </row>
    <row r="27" spans="2:11" x14ac:dyDescent="0.25">
      <c r="B27" s="87"/>
      <c r="C27" s="88"/>
      <c r="D27" s="88"/>
      <c r="E27" s="88"/>
      <c r="F27" s="88"/>
      <c r="G27" s="88"/>
      <c r="H27" s="88"/>
      <c r="I27" s="88"/>
      <c r="J27" s="88"/>
      <c r="K27" s="89"/>
    </row>
    <row r="28" spans="2:11" x14ac:dyDescent="0.25">
      <c r="B28" s="87"/>
      <c r="C28" s="88"/>
      <c r="D28" s="88"/>
      <c r="E28" s="88"/>
      <c r="F28" s="88"/>
      <c r="G28" s="88"/>
      <c r="H28" s="88"/>
      <c r="I28" s="88"/>
      <c r="J28" s="88"/>
      <c r="K28" s="89"/>
    </row>
    <row r="29" spans="2:11" x14ac:dyDescent="0.25">
      <c r="B29" s="87"/>
      <c r="C29" s="88"/>
      <c r="D29" s="88"/>
      <c r="E29" s="88"/>
      <c r="F29" s="88"/>
      <c r="G29" s="88"/>
      <c r="H29" s="88"/>
      <c r="I29" s="88"/>
      <c r="J29" s="88"/>
      <c r="K29" s="89"/>
    </row>
    <row r="30" spans="2:11" x14ac:dyDescent="0.25">
      <c r="B30" s="87"/>
      <c r="C30" s="88"/>
      <c r="D30" s="88"/>
      <c r="E30" s="88"/>
      <c r="F30" s="88"/>
      <c r="G30" s="88"/>
      <c r="H30" s="88"/>
      <c r="I30" s="88"/>
      <c r="J30" s="88"/>
      <c r="K30" s="89"/>
    </row>
    <row r="31" spans="2:11" x14ac:dyDescent="0.25">
      <c r="B31" s="87"/>
      <c r="C31" s="88"/>
      <c r="D31" s="88"/>
      <c r="E31" s="88"/>
      <c r="F31" s="88"/>
      <c r="G31" s="88"/>
      <c r="H31" s="88"/>
      <c r="I31" s="88"/>
      <c r="J31" s="88"/>
      <c r="K31" s="89"/>
    </row>
    <row r="32" spans="2:11" x14ac:dyDescent="0.25">
      <c r="B32" s="87"/>
      <c r="C32" s="88"/>
      <c r="D32" s="88"/>
      <c r="E32" s="88"/>
      <c r="F32" s="88"/>
      <c r="G32" s="88"/>
      <c r="H32" s="88"/>
      <c r="I32" s="88"/>
      <c r="J32" s="88"/>
      <c r="K32" s="89"/>
    </row>
    <row r="33" spans="2:13" ht="15" customHeight="1" x14ac:dyDescent="0.25">
      <c r="B33" s="87"/>
      <c r="C33" s="88"/>
      <c r="D33" s="88"/>
      <c r="E33" s="88"/>
      <c r="F33" s="88"/>
      <c r="G33" s="88"/>
      <c r="H33" s="88"/>
      <c r="I33" s="88"/>
      <c r="J33" s="88"/>
      <c r="K33" s="89"/>
    </row>
    <row r="34" spans="2:13" x14ac:dyDescent="0.25">
      <c r="B34" s="87"/>
      <c r="C34" s="88"/>
      <c r="D34" s="88"/>
      <c r="E34" s="88"/>
      <c r="F34" s="88"/>
      <c r="G34" s="88"/>
      <c r="H34" s="88"/>
      <c r="I34" s="88"/>
      <c r="J34" s="88"/>
      <c r="K34" s="89"/>
    </row>
    <row r="35" spans="2:13" x14ac:dyDescent="0.25">
      <c r="B35" s="91"/>
      <c r="C35" s="92"/>
      <c r="D35" s="92"/>
      <c r="E35" s="92"/>
      <c r="F35" s="92"/>
      <c r="G35" s="92"/>
      <c r="H35" s="92"/>
      <c r="I35" s="92"/>
      <c r="J35" s="92"/>
      <c r="K35" s="93"/>
    </row>
    <row r="36" spans="2:13" ht="6" customHeight="1" x14ac:dyDescent="0.25"/>
    <row r="37" spans="2:13" s="94" customFormat="1" ht="22.9" customHeight="1" x14ac:dyDescent="0.25">
      <c r="B37" s="95"/>
      <c r="C37" s="95"/>
      <c r="D37" s="54"/>
      <c r="E37" s="96"/>
      <c r="F37" s="96"/>
      <c r="G37" s="96"/>
      <c r="H37" s="95"/>
      <c r="I37" s="95"/>
      <c r="J37" s="95"/>
      <c r="K37" s="95"/>
      <c r="L37" s="81"/>
      <c r="M37" s="81"/>
    </row>
  </sheetData>
  <sheetProtection algorithmName="SHA-512" hashValue="HUDNX6zNpJEKcQQjVHbv7bQjzh5WjC8jEyn0uAWTWzimFEDwEpQ9rYgdVy8RVAX/1CGhte7jkAyt05famUi6pQ==" saltValue="ePUBZ/rVeroUcWP12ziv3Q==" spinCount="100000" sheet="1" objects="1" scenarios="1"/>
  <printOptions horizontalCentered="1"/>
  <pageMargins left="0.31496062992125984" right="0.31496062992125984" top="0.31496062992125984" bottom="0.31496062992125984" header="0.31496062992125984" footer="0.31496062992125984"/>
  <pageSetup paperSize="9" scale="57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R206"/>
  <sheetViews>
    <sheetView showRowColHeaders="0" zoomScaleNormal="100" zoomScaleSheetLayoutView="85" workbookViewId="0">
      <pane ySplit="5" topLeftCell="A6" activePane="bottomLeft" state="frozen"/>
      <selection activeCell="AB12" sqref="AB12"/>
      <selection pane="bottomLeft" activeCell="A6" sqref="A6"/>
    </sheetView>
  </sheetViews>
  <sheetFormatPr defaultColWidth="9.140625" defaultRowHeight="15" x14ac:dyDescent="0.25"/>
  <cols>
    <col min="1" max="1" width="3.7109375" style="80" customWidth="1"/>
    <col min="2" max="2" width="42.140625" style="80" customWidth="1"/>
    <col min="3" max="4" width="25.7109375" style="80" customWidth="1"/>
    <col min="5" max="5" width="5.7109375" style="80" customWidth="1"/>
    <col min="6" max="6" width="25.7109375" style="80" customWidth="1"/>
    <col min="7" max="7" width="3.7109375" style="80" customWidth="1"/>
    <col min="8" max="16384" width="9.140625" style="80"/>
  </cols>
  <sheetData>
    <row r="1" spans="1:18" s="70" customFormat="1" ht="6.75" customHeight="1" x14ac:dyDescent="0.25">
      <c r="B1" s="71"/>
    </row>
    <row r="2" spans="1:18" s="72" customFormat="1" ht="20.100000000000001" customHeight="1" x14ac:dyDescent="0.25">
      <c r="B2" s="97" t="s">
        <v>33</v>
      </c>
      <c r="C2" s="74"/>
      <c r="D2" s="74"/>
      <c r="E2" s="75"/>
      <c r="F2" s="74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</row>
    <row r="3" spans="1:18" s="76" customFormat="1" ht="24" customHeight="1" x14ac:dyDescent="0.25">
      <c r="B3" s="99" t="s">
        <v>41</v>
      </c>
      <c r="C3" s="100"/>
      <c r="D3" s="78"/>
      <c r="E3" s="79"/>
      <c r="F3" s="78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</row>
    <row r="4" spans="1:18" ht="5.0999999999999996" customHeight="1" x14ac:dyDescent="0.25"/>
    <row r="5" spans="1:18" s="90" customFormat="1" ht="24.95" customHeight="1" x14ac:dyDescent="0.25">
      <c r="A5" s="83"/>
      <c r="B5" s="102" t="s">
        <v>14</v>
      </c>
      <c r="C5" s="103" t="s">
        <v>5</v>
      </c>
      <c r="D5" s="104" t="s">
        <v>7</v>
      </c>
      <c r="F5" s="105" t="s">
        <v>0</v>
      </c>
    </row>
    <row r="6" spans="1:18" x14ac:dyDescent="0.25">
      <c r="B6" s="52" t="s">
        <v>15</v>
      </c>
      <c r="C6" s="50" t="s">
        <v>13</v>
      </c>
      <c r="D6" s="53">
        <v>750</v>
      </c>
      <c r="F6" s="51" t="s">
        <v>8</v>
      </c>
    </row>
    <row r="7" spans="1:18" x14ac:dyDescent="0.25">
      <c r="B7" s="52" t="s">
        <v>16</v>
      </c>
      <c r="C7" s="50" t="s">
        <v>13</v>
      </c>
      <c r="D7" s="53">
        <v>50</v>
      </c>
      <c r="F7" s="51" t="s">
        <v>9</v>
      </c>
    </row>
    <row r="8" spans="1:18" x14ac:dyDescent="0.25">
      <c r="B8" s="52" t="s">
        <v>17</v>
      </c>
      <c r="C8" s="50" t="s">
        <v>13</v>
      </c>
      <c r="D8" s="53">
        <v>250</v>
      </c>
      <c r="F8" s="51" t="s">
        <v>10</v>
      </c>
    </row>
    <row r="9" spans="1:18" x14ac:dyDescent="0.25">
      <c r="B9" s="52" t="s">
        <v>18</v>
      </c>
      <c r="C9" s="50" t="s">
        <v>13</v>
      </c>
      <c r="D9" s="53">
        <v>600</v>
      </c>
      <c r="F9" s="51" t="s">
        <v>11</v>
      </c>
    </row>
    <row r="10" spans="1:18" s="90" customFormat="1" x14ac:dyDescent="0.25">
      <c r="B10" s="52" t="s">
        <v>19</v>
      </c>
      <c r="C10" s="50" t="s">
        <v>25</v>
      </c>
      <c r="D10" s="53">
        <v>150</v>
      </c>
      <c r="E10" s="80"/>
      <c r="F10" s="51" t="s">
        <v>12</v>
      </c>
      <c r="G10" s="80"/>
    </row>
    <row r="11" spans="1:18" s="90" customFormat="1" x14ac:dyDescent="0.25">
      <c r="B11" s="52" t="s">
        <v>20</v>
      </c>
      <c r="C11" s="50" t="s">
        <v>26</v>
      </c>
      <c r="D11" s="53">
        <v>200</v>
      </c>
      <c r="E11" s="80"/>
      <c r="F11" s="51" t="s">
        <v>59</v>
      </c>
      <c r="G11" s="80"/>
    </row>
    <row r="12" spans="1:18" s="90" customFormat="1" x14ac:dyDescent="0.25">
      <c r="B12" s="52" t="s">
        <v>21</v>
      </c>
      <c r="C12" s="50" t="s">
        <v>27</v>
      </c>
      <c r="D12" s="53">
        <v>300</v>
      </c>
      <c r="E12" s="80"/>
      <c r="F12" s="51" t="s">
        <v>71</v>
      </c>
      <c r="G12" s="80"/>
    </row>
    <row r="13" spans="1:18" s="90" customFormat="1" x14ac:dyDescent="0.25">
      <c r="B13" s="52" t="s">
        <v>22</v>
      </c>
      <c r="C13" s="50" t="s">
        <v>34</v>
      </c>
      <c r="D13" s="53">
        <v>1200</v>
      </c>
      <c r="E13" s="80"/>
      <c r="F13" s="51" t="s">
        <v>72</v>
      </c>
      <c r="G13" s="80"/>
    </row>
    <row r="14" spans="1:18" s="90" customFormat="1" x14ac:dyDescent="0.25">
      <c r="B14" s="52" t="s">
        <v>23</v>
      </c>
      <c r="C14" s="50" t="s">
        <v>35</v>
      </c>
      <c r="D14" s="53">
        <v>300</v>
      </c>
      <c r="E14" s="80"/>
      <c r="F14" s="51" t="s">
        <v>73</v>
      </c>
      <c r="G14" s="80"/>
    </row>
    <row r="15" spans="1:18" x14ac:dyDescent="0.25">
      <c r="B15" s="52" t="s">
        <v>24</v>
      </c>
      <c r="C15" s="50" t="s">
        <v>36</v>
      </c>
      <c r="D15" s="53">
        <v>200</v>
      </c>
      <c r="F15" s="51" t="s">
        <v>74</v>
      </c>
    </row>
    <row r="16" spans="1:18" x14ac:dyDescent="0.25">
      <c r="B16" s="52" t="s">
        <v>44</v>
      </c>
      <c r="C16" s="50" t="s">
        <v>25</v>
      </c>
      <c r="D16" s="53">
        <v>750</v>
      </c>
      <c r="F16" s="177"/>
    </row>
    <row r="17" spans="2:6" x14ac:dyDescent="0.25">
      <c r="B17" s="52" t="s">
        <v>45</v>
      </c>
      <c r="C17" s="50" t="s">
        <v>26</v>
      </c>
      <c r="D17" s="53">
        <v>1000</v>
      </c>
      <c r="F17" s="177"/>
    </row>
    <row r="18" spans="2:6" x14ac:dyDescent="0.25">
      <c r="B18" s="52" t="s">
        <v>46</v>
      </c>
      <c r="C18" s="50" t="s">
        <v>26</v>
      </c>
      <c r="D18" s="53">
        <v>100</v>
      </c>
      <c r="F18" s="177"/>
    </row>
    <row r="19" spans="2:6" x14ac:dyDescent="0.25">
      <c r="B19" s="52" t="s">
        <v>47</v>
      </c>
      <c r="C19" s="50" t="s">
        <v>27</v>
      </c>
      <c r="D19" s="53">
        <v>200</v>
      </c>
      <c r="F19" s="177"/>
    </row>
    <row r="20" spans="2:6" x14ac:dyDescent="0.25">
      <c r="B20" s="52" t="s">
        <v>48</v>
      </c>
      <c r="C20" s="50" t="s">
        <v>27</v>
      </c>
      <c r="D20" s="53">
        <v>150</v>
      </c>
      <c r="F20" s="177"/>
    </row>
    <row r="21" spans="2:6" x14ac:dyDescent="0.25">
      <c r="B21" s="52" t="s">
        <v>49</v>
      </c>
      <c r="C21" s="50" t="s">
        <v>27</v>
      </c>
      <c r="D21" s="53">
        <v>600</v>
      </c>
      <c r="F21" s="177"/>
    </row>
    <row r="22" spans="2:6" x14ac:dyDescent="0.25">
      <c r="B22" s="52" t="s">
        <v>50</v>
      </c>
      <c r="C22" s="50" t="s">
        <v>27</v>
      </c>
      <c r="D22" s="53">
        <v>800</v>
      </c>
      <c r="F22" s="177"/>
    </row>
    <row r="23" spans="2:6" x14ac:dyDescent="0.25">
      <c r="B23" s="52" t="s">
        <v>51</v>
      </c>
      <c r="C23" s="50" t="s">
        <v>27</v>
      </c>
      <c r="D23" s="53">
        <v>350</v>
      </c>
      <c r="F23" s="177"/>
    </row>
    <row r="24" spans="2:6" x14ac:dyDescent="0.25">
      <c r="B24" s="52" t="s">
        <v>52</v>
      </c>
      <c r="C24" s="50" t="s">
        <v>34</v>
      </c>
      <c r="D24" s="53">
        <v>549</v>
      </c>
      <c r="F24" s="177"/>
    </row>
    <row r="25" spans="2:6" x14ac:dyDescent="0.25">
      <c r="B25" s="52" t="s">
        <v>53</v>
      </c>
      <c r="C25" s="50" t="s">
        <v>34</v>
      </c>
      <c r="D25" s="53">
        <v>912</v>
      </c>
      <c r="F25" s="178"/>
    </row>
    <row r="26" spans="2:6" x14ac:dyDescent="0.25">
      <c r="B26" s="52" t="s">
        <v>54</v>
      </c>
      <c r="C26" s="50" t="s">
        <v>34</v>
      </c>
      <c r="D26" s="53">
        <v>842</v>
      </c>
    </row>
    <row r="27" spans="2:6" x14ac:dyDescent="0.25">
      <c r="B27" s="52" t="s">
        <v>55</v>
      </c>
      <c r="C27" s="50" t="s">
        <v>34</v>
      </c>
      <c r="D27" s="53">
        <v>869</v>
      </c>
    </row>
    <row r="28" spans="2:6" x14ac:dyDescent="0.25">
      <c r="B28" s="52" t="s">
        <v>56</v>
      </c>
      <c r="C28" s="50" t="s">
        <v>34</v>
      </c>
      <c r="D28" s="53">
        <v>794</v>
      </c>
    </row>
    <row r="29" spans="2:6" x14ac:dyDescent="0.25">
      <c r="B29" s="52" t="s">
        <v>57</v>
      </c>
      <c r="C29" s="50" t="s">
        <v>35</v>
      </c>
      <c r="D29" s="53">
        <v>910</v>
      </c>
    </row>
    <row r="30" spans="2:6" x14ac:dyDescent="0.25">
      <c r="B30" s="52" t="s">
        <v>58</v>
      </c>
      <c r="C30" s="50" t="s">
        <v>35</v>
      </c>
      <c r="D30" s="53">
        <v>695</v>
      </c>
    </row>
    <row r="31" spans="2:6" x14ac:dyDescent="0.25">
      <c r="B31" s="52"/>
      <c r="C31" s="50"/>
      <c r="D31" s="53"/>
    </row>
    <row r="32" spans="2:6" x14ac:dyDescent="0.25">
      <c r="B32" s="52"/>
      <c r="C32" s="50"/>
      <c r="D32" s="53"/>
    </row>
    <row r="33" spans="2:4" x14ac:dyDescent="0.25">
      <c r="B33" s="52"/>
      <c r="C33" s="50"/>
      <c r="D33" s="53"/>
    </row>
    <row r="34" spans="2:4" x14ac:dyDescent="0.25">
      <c r="B34" s="52"/>
      <c r="C34" s="50"/>
      <c r="D34" s="53"/>
    </row>
    <row r="35" spans="2:4" x14ac:dyDescent="0.25">
      <c r="B35" s="52"/>
      <c r="C35" s="50"/>
      <c r="D35" s="53"/>
    </row>
    <row r="36" spans="2:4" x14ac:dyDescent="0.25">
      <c r="B36" s="156"/>
      <c r="C36" s="157"/>
      <c r="D36" s="158"/>
    </row>
    <row r="37" spans="2:4" x14ac:dyDescent="0.25">
      <c r="B37" s="159"/>
      <c r="C37" s="160"/>
      <c r="D37" s="161"/>
    </row>
    <row r="38" spans="2:4" x14ac:dyDescent="0.25">
      <c r="B38" s="159"/>
      <c r="C38" s="160"/>
      <c r="D38" s="161"/>
    </row>
    <row r="39" spans="2:4" x14ac:dyDescent="0.25">
      <c r="B39" s="159"/>
      <c r="C39" s="160"/>
      <c r="D39" s="161"/>
    </row>
    <row r="40" spans="2:4" x14ac:dyDescent="0.25">
      <c r="B40" s="159"/>
      <c r="C40" s="160"/>
      <c r="D40" s="161"/>
    </row>
    <row r="41" spans="2:4" x14ac:dyDescent="0.25">
      <c r="B41" s="159"/>
      <c r="C41" s="160"/>
      <c r="D41" s="161"/>
    </row>
    <row r="42" spans="2:4" x14ac:dyDescent="0.25">
      <c r="B42" s="159"/>
      <c r="C42" s="160"/>
      <c r="D42" s="161"/>
    </row>
    <row r="43" spans="2:4" x14ac:dyDescent="0.25">
      <c r="B43" s="159"/>
      <c r="C43" s="160"/>
      <c r="D43" s="161"/>
    </row>
    <row r="44" spans="2:4" x14ac:dyDescent="0.25">
      <c r="B44" s="159"/>
      <c r="C44" s="160"/>
      <c r="D44" s="161"/>
    </row>
    <row r="45" spans="2:4" x14ac:dyDescent="0.25">
      <c r="B45" s="159"/>
      <c r="C45" s="160"/>
      <c r="D45" s="161"/>
    </row>
    <row r="46" spans="2:4" x14ac:dyDescent="0.25">
      <c r="B46" s="159"/>
      <c r="C46" s="160"/>
      <c r="D46" s="161"/>
    </row>
    <row r="47" spans="2:4" x14ac:dyDescent="0.25">
      <c r="B47" s="159"/>
      <c r="C47" s="160"/>
      <c r="D47" s="161"/>
    </row>
    <row r="48" spans="2:4" x14ac:dyDescent="0.25">
      <c r="B48" s="159"/>
      <c r="C48" s="160"/>
      <c r="D48" s="161"/>
    </row>
    <row r="49" spans="2:4" x14ac:dyDescent="0.25">
      <c r="B49" s="159"/>
      <c r="C49" s="160"/>
      <c r="D49" s="161"/>
    </row>
    <row r="50" spans="2:4" x14ac:dyDescent="0.25">
      <c r="B50" s="159"/>
      <c r="C50" s="160"/>
      <c r="D50" s="161"/>
    </row>
    <row r="51" spans="2:4" x14ac:dyDescent="0.25">
      <c r="B51" s="159"/>
      <c r="C51" s="160"/>
      <c r="D51" s="161"/>
    </row>
    <row r="52" spans="2:4" x14ac:dyDescent="0.25">
      <c r="B52" s="159"/>
      <c r="C52" s="160"/>
      <c r="D52" s="161"/>
    </row>
    <row r="53" spans="2:4" x14ac:dyDescent="0.25">
      <c r="B53" s="159"/>
      <c r="C53" s="160"/>
      <c r="D53" s="161"/>
    </row>
    <row r="54" spans="2:4" x14ac:dyDescent="0.25">
      <c r="B54" s="159"/>
      <c r="C54" s="160"/>
      <c r="D54" s="161"/>
    </row>
    <row r="55" spans="2:4" x14ac:dyDescent="0.25">
      <c r="B55" s="159"/>
      <c r="C55" s="160"/>
      <c r="D55" s="161"/>
    </row>
    <row r="56" spans="2:4" x14ac:dyDescent="0.25">
      <c r="B56" s="159"/>
      <c r="C56" s="160"/>
      <c r="D56" s="161"/>
    </row>
    <row r="57" spans="2:4" x14ac:dyDescent="0.25">
      <c r="B57" s="159"/>
      <c r="C57" s="160"/>
      <c r="D57" s="161"/>
    </row>
    <row r="58" spans="2:4" x14ac:dyDescent="0.25">
      <c r="B58" s="159"/>
      <c r="C58" s="160"/>
      <c r="D58" s="161"/>
    </row>
    <row r="59" spans="2:4" x14ac:dyDescent="0.25">
      <c r="B59" s="159"/>
      <c r="C59" s="160"/>
      <c r="D59" s="161"/>
    </row>
    <row r="60" spans="2:4" x14ac:dyDescent="0.25">
      <c r="B60" s="159"/>
      <c r="C60" s="160"/>
      <c r="D60" s="161"/>
    </row>
    <row r="61" spans="2:4" x14ac:dyDescent="0.25">
      <c r="B61" s="159"/>
      <c r="C61" s="160"/>
      <c r="D61" s="161"/>
    </row>
    <row r="62" spans="2:4" x14ac:dyDescent="0.25">
      <c r="B62" s="159"/>
      <c r="C62" s="160"/>
      <c r="D62" s="161"/>
    </row>
    <row r="63" spans="2:4" x14ac:dyDescent="0.25">
      <c r="B63" s="159"/>
      <c r="C63" s="160"/>
      <c r="D63" s="161"/>
    </row>
    <row r="64" spans="2:4" x14ac:dyDescent="0.25">
      <c r="B64" s="159"/>
      <c r="C64" s="160"/>
      <c r="D64" s="161"/>
    </row>
    <row r="65" spans="2:4" x14ac:dyDescent="0.25">
      <c r="B65" s="159"/>
      <c r="C65" s="160"/>
      <c r="D65" s="161"/>
    </row>
    <row r="66" spans="2:4" x14ac:dyDescent="0.25">
      <c r="B66" s="159"/>
      <c r="C66" s="160"/>
      <c r="D66" s="161"/>
    </row>
    <row r="67" spans="2:4" x14ac:dyDescent="0.25">
      <c r="B67" s="159"/>
      <c r="C67" s="160"/>
      <c r="D67" s="161"/>
    </row>
    <row r="68" spans="2:4" x14ac:dyDescent="0.25">
      <c r="B68" s="159"/>
      <c r="C68" s="160"/>
      <c r="D68" s="161"/>
    </row>
    <row r="69" spans="2:4" x14ac:dyDescent="0.25">
      <c r="B69" s="159"/>
      <c r="C69" s="160"/>
      <c r="D69" s="161"/>
    </row>
    <row r="70" spans="2:4" x14ac:dyDescent="0.25">
      <c r="B70" s="159"/>
      <c r="C70" s="160"/>
      <c r="D70" s="161"/>
    </row>
    <row r="71" spans="2:4" x14ac:dyDescent="0.25">
      <c r="B71" s="159"/>
      <c r="C71" s="160"/>
      <c r="D71" s="161"/>
    </row>
    <row r="72" spans="2:4" x14ac:dyDescent="0.25">
      <c r="B72" s="159"/>
      <c r="C72" s="160"/>
      <c r="D72" s="161"/>
    </row>
    <row r="73" spans="2:4" x14ac:dyDescent="0.25">
      <c r="B73" s="159"/>
      <c r="C73" s="160"/>
      <c r="D73" s="161"/>
    </row>
    <row r="74" spans="2:4" x14ac:dyDescent="0.25">
      <c r="B74" s="159"/>
      <c r="C74" s="160"/>
      <c r="D74" s="161"/>
    </row>
    <row r="75" spans="2:4" x14ac:dyDescent="0.25">
      <c r="B75" s="159"/>
      <c r="C75" s="160"/>
      <c r="D75" s="161"/>
    </row>
    <row r="76" spans="2:4" x14ac:dyDescent="0.25">
      <c r="B76" s="159"/>
      <c r="C76" s="160"/>
      <c r="D76" s="161"/>
    </row>
    <row r="77" spans="2:4" x14ac:dyDescent="0.25">
      <c r="B77" s="159"/>
      <c r="C77" s="160"/>
      <c r="D77" s="161"/>
    </row>
    <row r="78" spans="2:4" x14ac:dyDescent="0.25">
      <c r="B78" s="159"/>
      <c r="C78" s="160"/>
      <c r="D78" s="161"/>
    </row>
    <row r="79" spans="2:4" x14ac:dyDescent="0.25">
      <c r="B79" s="159"/>
      <c r="C79" s="160"/>
      <c r="D79" s="161"/>
    </row>
    <row r="80" spans="2:4" x14ac:dyDescent="0.25">
      <c r="B80" s="159"/>
      <c r="C80" s="160"/>
      <c r="D80" s="161"/>
    </row>
    <row r="81" spans="2:4" x14ac:dyDescent="0.25">
      <c r="B81" s="159"/>
      <c r="C81" s="160"/>
      <c r="D81" s="161"/>
    </row>
    <row r="82" spans="2:4" x14ac:dyDescent="0.25">
      <c r="B82" s="159"/>
      <c r="C82" s="160"/>
      <c r="D82" s="161"/>
    </row>
    <row r="83" spans="2:4" x14ac:dyDescent="0.25">
      <c r="B83" s="159"/>
      <c r="C83" s="160"/>
      <c r="D83" s="161"/>
    </row>
    <row r="84" spans="2:4" x14ac:dyDescent="0.25">
      <c r="B84" s="159"/>
      <c r="C84" s="160"/>
      <c r="D84" s="161"/>
    </row>
    <row r="85" spans="2:4" x14ac:dyDescent="0.25">
      <c r="B85" s="159"/>
      <c r="C85" s="160"/>
      <c r="D85" s="161"/>
    </row>
    <row r="86" spans="2:4" x14ac:dyDescent="0.25">
      <c r="B86" s="159"/>
      <c r="C86" s="160"/>
      <c r="D86" s="161"/>
    </row>
    <row r="87" spans="2:4" x14ac:dyDescent="0.25">
      <c r="B87" s="159"/>
      <c r="C87" s="160"/>
      <c r="D87" s="161"/>
    </row>
    <row r="88" spans="2:4" x14ac:dyDescent="0.25">
      <c r="B88" s="159"/>
      <c r="C88" s="160"/>
      <c r="D88" s="161"/>
    </row>
    <row r="89" spans="2:4" x14ac:dyDescent="0.25">
      <c r="B89" s="159"/>
      <c r="C89" s="160"/>
      <c r="D89" s="161"/>
    </row>
    <row r="90" spans="2:4" x14ac:dyDescent="0.25">
      <c r="B90" s="159"/>
      <c r="C90" s="160"/>
      <c r="D90" s="161"/>
    </row>
    <row r="91" spans="2:4" x14ac:dyDescent="0.25">
      <c r="B91" s="159"/>
      <c r="C91" s="160"/>
      <c r="D91" s="161"/>
    </row>
    <row r="92" spans="2:4" x14ac:dyDescent="0.25">
      <c r="B92" s="159"/>
      <c r="C92" s="160"/>
      <c r="D92" s="161"/>
    </row>
    <row r="93" spans="2:4" x14ac:dyDescent="0.25">
      <c r="B93" s="159"/>
      <c r="C93" s="160"/>
      <c r="D93" s="161"/>
    </row>
    <row r="94" spans="2:4" x14ac:dyDescent="0.25">
      <c r="B94" s="159"/>
      <c r="C94" s="160"/>
      <c r="D94" s="161"/>
    </row>
    <row r="95" spans="2:4" x14ac:dyDescent="0.25">
      <c r="B95" s="159"/>
      <c r="C95" s="160"/>
      <c r="D95" s="161"/>
    </row>
    <row r="96" spans="2:4" x14ac:dyDescent="0.25">
      <c r="B96" s="159"/>
      <c r="C96" s="160"/>
      <c r="D96" s="161"/>
    </row>
    <row r="97" spans="2:4" x14ac:dyDescent="0.25">
      <c r="B97" s="159"/>
      <c r="C97" s="160"/>
      <c r="D97" s="161"/>
    </row>
    <row r="98" spans="2:4" x14ac:dyDescent="0.25">
      <c r="B98" s="159"/>
      <c r="C98" s="160"/>
      <c r="D98" s="161"/>
    </row>
    <row r="99" spans="2:4" x14ac:dyDescent="0.25">
      <c r="B99" s="159"/>
      <c r="C99" s="160"/>
      <c r="D99" s="161"/>
    </row>
    <row r="100" spans="2:4" x14ac:dyDescent="0.25">
      <c r="B100" s="159"/>
      <c r="C100" s="160"/>
      <c r="D100" s="161"/>
    </row>
    <row r="101" spans="2:4" x14ac:dyDescent="0.25">
      <c r="B101" s="159"/>
      <c r="C101" s="160"/>
      <c r="D101" s="161"/>
    </row>
    <row r="102" spans="2:4" x14ac:dyDescent="0.25">
      <c r="B102" s="159"/>
      <c r="C102" s="160"/>
      <c r="D102" s="161"/>
    </row>
    <row r="103" spans="2:4" x14ac:dyDescent="0.25">
      <c r="B103" s="159"/>
      <c r="C103" s="160"/>
      <c r="D103" s="161"/>
    </row>
    <row r="104" spans="2:4" x14ac:dyDescent="0.25">
      <c r="B104" s="159"/>
      <c r="C104" s="160"/>
      <c r="D104" s="161"/>
    </row>
    <row r="105" spans="2:4" x14ac:dyDescent="0.25">
      <c r="B105" s="159"/>
      <c r="C105" s="160"/>
      <c r="D105" s="161"/>
    </row>
    <row r="106" spans="2:4" x14ac:dyDescent="0.25">
      <c r="B106" s="159"/>
      <c r="C106" s="160"/>
      <c r="D106" s="161"/>
    </row>
    <row r="107" spans="2:4" x14ac:dyDescent="0.25">
      <c r="B107" s="159"/>
      <c r="C107" s="160"/>
      <c r="D107" s="161"/>
    </row>
    <row r="108" spans="2:4" x14ac:dyDescent="0.25">
      <c r="B108" s="159"/>
      <c r="C108" s="160"/>
      <c r="D108" s="161"/>
    </row>
    <row r="109" spans="2:4" x14ac:dyDescent="0.25">
      <c r="B109" s="159"/>
      <c r="C109" s="160"/>
      <c r="D109" s="161"/>
    </row>
    <row r="110" spans="2:4" x14ac:dyDescent="0.25">
      <c r="B110" s="159"/>
      <c r="C110" s="160"/>
      <c r="D110" s="161"/>
    </row>
    <row r="111" spans="2:4" x14ac:dyDescent="0.25">
      <c r="B111" s="159"/>
      <c r="C111" s="160"/>
      <c r="D111" s="161"/>
    </row>
    <row r="112" spans="2:4" x14ac:dyDescent="0.25">
      <c r="B112" s="159"/>
      <c r="C112" s="160"/>
      <c r="D112" s="161"/>
    </row>
    <row r="113" spans="2:4" x14ac:dyDescent="0.25">
      <c r="B113" s="159"/>
      <c r="C113" s="160"/>
      <c r="D113" s="161"/>
    </row>
    <row r="114" spans="2:4" x14ac:dyDescent="0.25">
      <c r="B114" s="159"/>
      <c r="C114" s="160"/>
      <c r="D114" s="161"/>
    </row>
    <row r="115" spans="2:4" x14ac:dyDescent="0.25">
      <c r="B115" s="159"/>
      <c r="C115" s="160"/>
      <c r="D115" s="161"/>
    </row>
    <row r="116" spans="2:4" x14ac:dyDescent="0.25">
      <c r="B116" s="159"/>
      <c r="C116" s="160"/>
      <c r="D116" s="161"/>
    </row>
    <row r="117" spans="2:4" x14ac:dyDescent="0.25">
      <c r="B117" s="159"/>
      <c r="C117" s="160"/>
      <c r="D117" s="161"/>
    </row>
    <row r="118" spans="2:4" x14ac:dyDescent="0.25">
      <c r="B118" s="159"/>
      <c r="C118" s="160"/>
      <c r="D118" s="161"/>
    </row>
    <row r="119" spans="2:4" x14ac:dyDescent="0.25">
      <c r="B119" s="159"/>
      <c r="C119" s="160"/>
      <c r="D119" s="161"/>
    </row>
    <row r="120" spans="2:4" x14ac:dyDescent="0.25">
      <c r="B120" s="159"/>
      <c r="C120" s="160"/>
      <c r="D120" s="161"/>
    </row>
    <row r="121" spans="2:4" x14ac:dyDescent="0.25">
      <c r="B121" s="159"/>
      <c r="C121" s="160"/>
      <c r="D121" s="161"/>
    </row>
    <row r="122" spans="2:4" x14ac:dyDescent="0.25">
      <c r="B122" s="159"/>
      <c r="C122" s="160"/>
      <c r="D122" s="161"/>
    </row>
    <row r="123" spans="2:4" x14ac:dyDescent="0.25">
      <c r="B123" s="159"/>
      <c r="C123" s="160"/>
      <c r="D123" s="161"/>
    </row>
    <row r="124" spans="2:4" x14ac:dyDescent="0.25">
      <c r="B124" s="159"/>
      <c r="C124" s="160"/>
      <c r="D124" s="161"/>
    </row>
    <row r="125" spans="2:4" x14ac:dyDescent="0.25">
      <c r="B125" s="159"/>
      <c r="C125" s="160"/>
      <c r="D125" s="161"/>
    </row>
    <row r="126" spans="2:4" x14ac:dyDescent="0.25">
      <c r="B126" s="159"/>
      <c r="C126" s="160"/>
      <c r="D126" s="161"/>
    </row>
    <row r="127" spans="2:4" x14ac:dyDescent="0.25">
      <c r="B127" s="159"/>
      <c r="C127" s="160"/>
      <c r="D127" s="161"/>
    </row>
    <row r="128" spans="2:4" x14ac:dyDescent="0.25">
      <c r="B128" s="159"/>
      <c r="C128" s="160"/>
      <c r="D128" s="161"/>
    </row>
    <row r="129" spans="2:4" x14ac:dyDescent="0.25">
      <c r="B129" s="159"/>
      <c r="C129" s="160"/>
      <c r="D129" s="161"/>
    </row>
    <row r="130" spans="2:4" x14ac:dyDescent="0.25">
      <c r="B130" s="159"/>
      <c r="C130" s="160"/>
      <c r="D130" s="161"/>
    </row>
    <row r="131" spans="2:4" x14ac:dyDescent="0.25">
      <c r="B131" s="159"/>
      <c r="C131" s="160"/>
      <c r="D131" s="161"/>
    </row>
    <row r="132" spans="2:4" x14ac:dyDescent="0.25">
      <c r="B132" s="159"/>
      <c r="C132" s="160"/>
      <c r="D132" s="161"/>
    </row>
    <row r="133" spans="2:4" x14ac:dyDescent="0.25">
      <c r="B133" s="159"/>
      <c r="C133" s="160"/>
      <c r="D133" s="161"/>
    </row>
    <row r="134" spans="2:4" x14ac:dyDescent="0.25">
      <c r="B134" s="159"/>
      <c r="C134" s="160"/>
      <c r="D134" s="161"/>
    </row>
    <row r="135" spans="2:4" x14ac:dyDescent="0.25">
      <c r="B135" s="159"/>
      <c r="C135" s="160"/>
      <c r="D135" s="161"/>
    </row>
    <row r="136" spans="2:4" x14ac:dyDescent="0.25">
      <c r="B136" s="159"/>
      <c r="C136" s="160"/>
      <c r="D136" s="161"/>
    </row>
    <row r="137" spans="2:4" x14ac:dyDescent="0.25">
      <c r="B137" s="159"/>
      <c r="C137" s="160"/>
      <c r="D137" s="161"/>
    </row>
    <row r="138" spans="2:4" x14ac:dyDescent="0.25">
      <c r="B138" s="159"/>
      <c r="C138" s="160"/>
      <c r="D138" s="161"/>
    </row>
    <row r="139" spans="2:4" x14ac:dyDescent="0.25">
      <c r="B139" s="159"/>
      <c r="C139" s="160"/>
      <c r="D139" s="161"/>
    </row>
    <row r="140" spans="2:4" x14ac:dyDescent="0.25">
      <c r="B140" s="159"/>
      <c r="C140" s="160"/>
      <c r="D140" s="161"/>
    </row>
    <row r="141" spans="2:4" x14ac:dyDescent="0.25">
      <c r="B141" s="159"/>
      <c r="C141" s="160"/>
      <c r="D141" s="161"/>
    </row>
    <row r="142" spans="2:4" x14ac:dyDescent="0.25">
      <c r="B142" s="159"/>
      <c r="C142" s="160"/>
      <c r="D142" s="161"/>
    </row>
    <row r="143" spans="2:4" x14ac:dyDescent="0.25">
      <c r="B143" s="159"/>
      <c r="C143" s="160"/>
      <c r="D143" s="161"/>
    </row>
    <row r="144" spans="2:4" x14ac:dyDescent="0.25">
      <c r="B144" s="159"/>
      <c r="C144" s="160"/>
      <c r="D144" s="161"/>
    </row>
    <row r="145" spans="2:4" x14ac:dyDescent="0.25">
      <c r="B145" s="159"/>
      <c r="C145" s="160"/>
      <c r="D145" s="161"/>
    </row>
    <row r="146" spans="2:4" x14ac:dyDescent="0.25">
      <c r="B146" s="159"/>
      <c r="C146" s="160"/>
      <c r="D146" s="161"/>
    </row>
    <row r="147" spans="2:4" x14ac:dyDescent="0.25">
      <c r="B147" s="159"/>
      <c r="C147" s="160"/>
      <c r="D147" s="161"/>
    </row>
    <row r="148" spans="2:4" x14ac:dyDescent="0.25">
      <c r="B148" s="159"/>
      <c r="C148" s="160"/>
      <c r="D148" s="161"/>
    </row>
    <row r="149" spans="2:4" x14ac:dyDescent="0.25">
      <c r="B149" s="159"/>
      <c r="C149" s="160"/>
      <c r="D149" s="161"/>
    </row>
    <row r="150" spans="2:4" x14ac:dyDescent="0.25">
      <c r="B150" s="159"/>
      <c r="C150" s="160"/>
      <c r="D150" s="161"/>
    </row>
    <row r="151" spans="2:4" x14ac:dyDescent="0.25">
      <c r="B151" s="159"/>
      <c r="C151" s="160"/>
      <c r="D151" s="161"/>
    </row>
    <row r="152" spans="2:4" x14ac:dyDescent="0.25">
      <c r="B152" s="159"/>
      <c r="C152" s="160"/>
      <c r="D152" s="161"/>
    </row>
    <row r="153" spans="2:4" x14ac:dyDescent="0.25">
      <c r="B153" s="159"/>
      <c r="C153" s="160"/>
      <c r="D153" s="161"/>
    </row>
    <row r="154" spans="2:4" x14ac:dyDescent="0.25">
      <c r="B154" s="159"/>
      <c r="C154" s="160"/>
      <c r="D154" s="161"/>
    </row>
    <row r="155" spans="2:4" x14ac:dyDescent="0.25">
      <c r="B155" s="159"/>
      <c r="C155" s="160"/>
      <c r="D155" s="161"/>
    </row>
    <row r="156" spans="2:4" x14ac:dyDescent="0.25">
      <c r="B156" s="159"/>
      <c r="C156" s="160"/>
      <c r="D156" s="161"/>
    </row>
    <row r="157" spans="2:4" x14ac:dyDescent="0.25">
      <c r="B157" s="159"/>
      <c r="C157" s="160"/>
      <c r="D157" s="161"/>
    </row>
    <row r="158" spans="2:4" x14ac:dyDescent="0.25">
      <c r="B158" s="159"/>
      <c r="C158" s="160"/>
      <c r="D158" s="161"/>
    </row>
    <row r="159" spans="2:4" x14ac:dyDescent="0.25">
      <c r="B159" s="159"/>
      <c r="C159" s="160"/>
      <c r="D159" s="161"/>
    </row>
    <row r="160" spans="2:4" x14ac:dyDescent="0.25">
      <c r="B160" s="159"/>
      <c r="C160" s="160"/>
      <c r="D160" s="161"/>
    </row>
    <row r="161" spans="2:4" x14ac:dyDescent="0.25">
      <c r="B161" s="159"/>
      <c r="C161" s="160"/>
      <c r="D161" s="161"/>
    </row>
    <row r="162" spans="2:4" x14ac:dyDescent="0.25">
      <c r="B162" s="159"/>
      <c r="C162" s="160"/>
      <c r="D162" s="161"/>
    </row>
    <row r="163" spans="2:4" x14ac:dyDescent="0.25">
      <c r="B163" s="159"/>
      <c r="C163" s="160"/>
      <c r="D163" s="161"/>
    </row>
    <row r="164" spans="2:4" x14ac:dyDescent="0.25">
      <c r="B164" s="159"/>
      <c r="C164" s="160"/>
      <c r="D164" s="161"/>
    </row>
    <row r="165" spans="2:4" x14ac:dyDescent="0.25">
      <c r="B165" s="159"/>
      <c r="C165" s="160"/>
      <c r="D165" s="161"/>
    </row>
    <row r="166" spans="2:4" x14ac:dyDescent="0.25">
      <c r="B166" s="159"/>
      <c r="C166" s="160"/>
      <c r="D166" s="161"/>
    </row>
    <row r="167" spans="2:4" x14ac:dyDescent="0.25">
      <c r="B167" s="159"/>
      <c r="C167" s="160"/>
      <c r="D167" s="161"/>
    </row>
    <row r="168" spans="2:4" x14ac:dyDescent="0.25">
      <c r="B168" s="159"/>
      <c r="C168" s="160"/>
      <c r="D168" s="161"/>
    </row>
    <row r="169" spans="2:4" x14ac:dyDescent="0.25">
      <c r="B169" s="159"/>
      <c r="C169" s="160"/>
      <c r="D169" s="161"/>
    </row>
    <row r="170" spans="2:4" x14ac:dyDescent="0.25">
      <c r="B170" s="159"/>
      <c r="C170" s="160"/>
      <c r="D170" s="161"/>
    </row>
    <row r="171" spans="2:4" x14ac:dyDescent="0.25">
      <c r="B171" s="159"/>
      <c r="C171" s="160"/>
      <c r="D171" s="161"/>
    </row>
    <row r="172" spans="2:4" x14ac:dyDescent="0.25">
      <c r="B172" s="159"/>
      <c r="C172" s="160"/>
      <c r="D172" s="161"/>
    </row>
    <row r="173" spans="2:4" x14ac:dyDescent="0.25">
      <c r="B173" s="159"/>
      <c r="C173" s="160"/>
      <c r="D173" s="161"/>
    </row>
    <row r="174" spans="2:4" x14ac:dyDescent="0.25">
      <c r="B174" s="159"/>
      <c r="C174" s="160"/>
      <c r="D174" s="161"/>
    </row>
    <row r="175" spans="2:4" x14ac:dyDescent="0.25">
      <c r="B175" s="159"/>
      <c r="C175" s="160"/>
      <c r="D175" s="161"/>
    </row>
    <row r="176" spans="2:4" x14ac:dyDescent="0.25">
      <c r="B176" s="159"/>
      <c r="C176" s="160"/>
      <c r="D176" s="161"/>
    </row>
    <row r="177" spans="2:4" x14ac:dyDescent="0.25">
      <c r="B177" s="159"/>
      <c r="C177" s="160"/>
      <c r="D177" s="161"/>
    </row>
    <row r="178" spans="2:4" x14ac:dyDescent="0.25">
      <c r="B178" s="159"/>
      <c r="C178" s="160"/>
      <c r="D178" s="161"/>
    </row>
    <row r="179" spans="2:4" x14ac:dyDescent="0.25">
      <c r="B179" s="159"/>
      <c r="C179" s="160"/>
      <c r="D179" s="161"/>
    </row>
    <row r="180" spans="2:4" x14ac:dyDescent="0.25">
      <c r="B180" s="159"/>
      <c r="C180" s="160"/>
      <c r="D180" s="161"/>
    </row>
    <row r="181" spans="2:4" x14ac:dyDescent="0.25">
      <c r="B181" s="159"/>
      <c r="C181" s="160"/>
      <c r="D181" s="161"/>
    </row>
    <row r="182" spans="2:4" x14ac:dyDescent="0.25">
      <c r="B182" s="159"/>
      <c r="C182" s="160"/>
      <c r="D182" s="161"/>
    </row>
    <row r="183" spans="2:4" x14ac:dyDescent="0.25">
      <c r="B183" s="159"/>
      <c r="C183" s="160"/>
      <c r="D183" s="161"/>
    </row>
    <row r="184" spans="2:4" x14ac:dyDescent="0.25">
      <c r="B184" s="159"/>
      <c r="C184" s="160"/>
      <c r="D184" s="161"/>
    </row>
    <row r="185" spans="2:4" x14ac:dyDescent="0.25">
      <c r="B185" s="159"/>
      <c r="C185" s="160"/>
      <c r="D185" s="161"/>
    </row>
    <row r="186" spans="2:4" x14ac:dyDescent="0.25">
      <c r="B186" s="159"/>
      <c r="C186" s="160"/>
      <c r="D186" s="161"/>
    </row>
    <row r="187" spans="2:4" x14ac:dyDescent="0.25">
      <c r="B187" s="159"/>
      <c r="C187" s="160"/>
      <c r="D187" s="161"/>
    </row>
    <row r="188" spans="2:4" x14ac:dyDescent="0.25">
      <c r="B188" s="159"/>
      <c r="C188" s="160"/>
      <c r="D188" s="161"/>
    </row>
    <row r="189" spans="2:4" x14ac:dyDescent="0.25">
      <c r="B189" s="159"/>
      <c r="C189" s="160"/>
      <c r="D189" s="161"/>
    </row>
    <row r="190" spans="2:4" x14ac:dyDescent="0.25">
      <c r="B190" s="159"/>
      <c r="C190" s="160"/>
      <c r="D190" s="161"/>
    </row>
    <row r="191" spans="2:4" x14ac:dyDescent="0.25">
      <c r="B191" s="159"/>
      <c r="C191" s="160"/>
      <c r="D191" s="161"/>
    </row>
    <row r="192" spans="2:4" x14ac:dyDescent="0.25">
      <c r="B192" s="159"/>
      <c r="C192" s="160"/>
      <c r="D192" s="161"/>
    </row>
    <row r="193" spans="2:4" x14ac:dyDescent="0.25">
      <c r="B193" s="159"/>
      <c r="C193" s="160"/>
      <c r="D193" s="161"/>
    </row>
    <row r="194" spans="2:4" x14ac:dyDescent="0.25">
      <c r="B194" s="159"/>
      <c r="C194" s="160"/>
      <c r="D194" s="161"/>
    </row>
    <row r="195" spans="2:4" x14ac:dyDescent="0.25">
      <c r="B195" s="159"/>
      <c r="C195" s="160"/>
      <c r="D195" s="161"/>
    </row>
    <row r="196" spans="2:4" x14ac:dyDescent="0.25">
      <c r="B196" s="159"/>
      <c r="C196" s="160"/>
      <c r="D196" s="161"/>
    </row>
    <row r="197" spans="2:4" x14ac:dyDescent="0.25">
      <c r="B197" s="159"/>
      <c r="C197" s="160"/>
      <c r="D197" s="161"/>
    </row>
    <row r="198" spans="2:4" x14ac:dyDescent="0.25">
      <c r="B198" s="159"/>
      <c r="C198" s="160"/>
      <c r="D198" s="161"/>
    </row>
    <row r="199" spans="2:4" x14ac:dyDescent="0.25">
      <c r="B199" s="159"/>
      <c r="C199" s="160"/>
      <c r="D199" s="161"/>
    </row>
    <row r="200" spans="2:4" x14ac:dyDescent="0.25">
      <c r="B200" s="159"/>
      <c r="C200" s="160"/>
      <c r="D200" s="161"/>
    </row>
    <row r="201" spans="2:4" x14ac:dyDescent="0.25">
      <c r="B201" s="159"/>
      <c r="C201" s="160"/>
      <c r="D201" s="161"/>
    </row>
    <row r="202" spans="2:4" x14ac:dyDescent="0.25">
      <c r="B202" s="159"/>
      <c r="C202" s="160"/>
      <c r="D202" s="161"/>
    </row>
    <row r="203" spans="2:4" x14ac:dyDescent="0.25">
      <c r="B203" s="159"/>
      <c r="C203" s="160"/>
      <c r="D203" s="161"/>
    </row>
    <row r="204" spans="2:4" x14ac:dyDescent="0.25">
      <c r="B204" s="159"/>
      <c r="C204" s="160"/>
      <c r="D204" s="161"/>
    </row>
    <row r="205" spans="2:4" x14ac:dyDescent="0.25">
      <c r="B205" s="162"/>
      <c r="C205" s="163"/>
      <c r="D205" s="164"/>
    </row>
    <row r="206" spans="2:4" x14ac:dyDescent="0.25">
      <c r="B206" s="106"/>
      <c r="C206" s="106"/>
      <c r="D206" s="106"/>
    </row>
  </sheetData>
  <sheetProtection algorithmName="SHA-512" hashValue="+aLZBtfesa5xan0ajqvk2/I6Quq5KP9XmGxCLed7wL51tjV5vZ42oLe5WYPN3MOCjt1Qqhjw9Oh+9qwaxGSqqw==" saltValue="hTnjxB8dlfw3N10w5xE5HQ==" spinCount="100000" sheet="1" objects="1" scenarios="1"/>
  <printOptions horizontalCentered="1" gridLines="1"/>
  <pageMargins left="0.31496062992125984" right="0.31496062992125984" top="0.31496062992125984" bottom="0.31496062992125984" header="0.31496062992125984" footer="0.31496062992125984"/>
  <pageSetup paperSize="9" scale="77" fitToHeight="0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A1:V205"/>
  <sheetViews>
    <sheetView showRowColHeaders="0" zoomScaleNormal="100" zoomScaleSheetLayoutView="85" workbookViewId="0">
      <pane ySplit="5" topLeftCell="A6" activePane="bottomLeft" state="frozen"/>
      <selection activeCell="AB12" sqref="AB12"/>
      <selection pane="bottomLeft" activeCell="A6" sqref="A6"/>
    </sheetView>
  </sheetViews>
  <sheetFormatPr defaultColWidth="9.140625" defaultRowHeight="15" x14ac:dyDescent="0.25"/>
  <cols>
    <col min="1" max="1" width="3.7109375" style="80" customWidth="1"/>
    <col min="2" max="2" width="22.140625" style="106" customWidth="1"/>
    <col min="3" max="8" width="9.7109375" style="107" customWidth="1"/>
    <col min="9" max="11" width="9.7109375" style="106" customWidth="1"/>
    <col min="12" max="12" width="10.7109375" style="106" customWidth="1"/>
    <col min="13" max="21" width="11" style="106" customWidth="1"/>
    <col min="22" max="22" width="12" style="106" customWidth="1"/>
    <col min="23" max="23" width="3.7109375" style="106" customWidth="1"/>
    <col min="24" max="16384" width="9.140625" style="106"/>
  </cols>
  <sheetData>
    <row r="1" spans="1:22" s="70" customFormat="1" ht="6.75" customHeight="1" x14ac:dyDescent="0.25">
      <c r="B1" s="71"/>
    </row>
    <row r="2" spans="1:22" s="72" customFormat="1" ht="20.100000000000001" customHeight="1" x14ac:dyDescent="0.25">
      <c r="A2" s="98"/>
      <c r="B2" s="97" t="s">
        <v>33</v>
      </c>
      <c r="C2" s="74"/>
      <c r="D2" s="74"/>
      <c r="E2" s="74"/>
      <c r="F2" s="74"/>
      <c r="G2" s="74"/>
      <c r="H2" s="74"/>
      <c r="I2" s="75"/>
      <c r="J2" s="75"/>
      <c r="K2" s="74"/>
      <c r="L2" s="74"/>
      <c r="M2" s="74"/>
      <c r="N2" s="74"/>
      <c r="O2" s="74"/>
      <c r="P2" s="75"/>
      <c r="Q2" s="75"/>
      <c r="R2" s="74"/>
      <c r="S2" s="75"/>
      <c r="T2" s="75"/>
      <c r="U2" s="74"/>
      <c r="V2" s="74"/>
    </row>
    <row r="3" spans="1:22" s="76" customFormat="1" ht="24" customHeight="1" x14ac:dyDescent="0.25">
      <c r="A3" s="101"/>
      <c r="B3" s="99" t="s">
        <v>42</v>
      </c>
      <c r="C3" s="78"/>
      <c r="D3" s="78"/>
      <c r="E3" s="78"/>
      <c r="F3" s="78"/>
      <c r="G3" s="78"/>
      <c r="H3" s="78"/>
      <c r="I3" s="79"/>
      <c r="J3" s="79"/>
      <c r="K3" s="78"/>
      <c r="L3" s="78"/>
      <c r="M3" s="78"/>
      <c r="N3" s="78"/>
      <c r="O3" s="78"/>
      <c r="P3" s="79"/>
      <c r="Q3" s="79"/>
      <c r="R3" s="78"/>
      <c r="S3" s="79"/>
      <c r="T3" s="79"/>
      <c r="U3" s="78"/>
      <c r="V3" s="78"/>
    </row>
    <row r="4" spans="1:22" ht="5.0999999999999996" customHeight="1" x14ac:dyDescent="0.25"/>
    <row r="5" spans="1:22" s="109" customFormat="1" ht="24.95" customHeight="1" x14ac:dyDescent="0.25">
      <c r="A5" s="80"/>
      <c r="B5" s="108" t="s">
        <v>60</v>
      </c>
      <c r="C5" s="111" t="str">
        <f>IF(LEN(INDEX(Variables!$F$6:$F$25,COLUMN(C5)-COLUMN($B$5)))=0,"",INDEX(Variables!$F$6:$F$25,COLUMN(C5)-COLUMN($B$5)))</f>
        <v>Brand 1</v>
      </c>
      <c r="D5" s="111" t="str">
        <f>IF(LEN(INDEX(Variables!$F$6:$F$25,COLUMN(D5)-COLUMN($B$5)))=0,"",INDEX(Variables!$F$6:$F$25,COLUMN(D5)-COLUMN($B$5)))</f>
        <v>Brand 2</v>
      </c>
      <c r="E5" s="111" t="str">
        <f>IF(LEN(INDEX(Variables!$F$6:$F$25,COLUMN(E5)-COLUMN($B$5)))=0,"",INDEX(Variables!$F$6:$F$25,COLUMN(E5)-COLUMN($B$5)))</f>
        <v>Brand 3</v>
      </c>
      <c r="F5" s="111" t="str">
        <f>IF(LEN(INDEX(Variables!$F$6:$F$25,COLUMN(F5)-COLUMN($B$5)))=0,"",INDEX(Variables!$F$6:$F$25,COLUMN(F5)-COLUMN($B$5)))</f>
        <v>Brand 4</v>
      </c>
      <c r="G5" s="111" t="str">
        <f>IF(LEN(INDEX(Variables!$F$6:$F$25,COLUMN(G5)-COLUMN($B$5)))=0,"",INDEX(Variables!$F$6:$F$25,COLUMN(G5)-COLUMN($B$5)))</f>
        <v>Brand 5</v>
      </c>
      <c r="H5" s="111" t="str">
        <f>IF(LEN(INDEX(Variables!$F$6:$F$25,COLUMN(H5)-COLUMN($B$5)))=0,"",INDEX(Variables!$F$6:$F$25,COLUMN(H5)-COLUMN($B$5)))</f>
        <v>Brand 6</v>
      </c>
      <c r="I5" s="111" t="str">
        <f>IF(LEN(INDEX(Variables!$F$6:$F$25,COLUMN(I5)-COLUMN($B$5)))=0,"",INDEX(Variables!$F$6:$F$25,COLUMN(I5)-COLUMN($B$5)))</f>
        <v>Brand 7</v>
      </c>
      <c r="J5" s="111" t="str">
        <f>IF(LEN(INDEX(Variables!$F$6:$F$25,COLUMN(J5)-COLUMN($B$5)))=0,"",INDEX(Variables!$F$6:$F$25,COLUMN(J5)-COLUMN($B$5)))</f>
        <v>Brand 8</v>
      </c>
      <c r="K5" s="111" t="str">
        <f>IF(LEN(INDEX(Variables!$F$6:$F$25,COLUMN(K5)-COLUMN($B$5)))=0,"",INDEX(Variables!$F$6:$F$25,COLUMN(K5)-COLUMN($B$5)))</f>
        <v>Brand 9</v>
      </c>
      <c r="L5" s="111" t="str">
        <f>IF(LEN(INDEX(Variables!$F$6:$F$25,COLUMN(L5)-COLUMN($B$5)))=0,"",INDEX(Variables!$F$6:$F$25,COLUMN(L5)-COLUMN($B$5)))</f>
        <v>Brand 10</v>
      </c>
      <c r="M5" s="111" t="str">
        <f>IF(LEN(INDEX(Variables!$F$6:$F$25,COLUMN(M5)-COLUMN($B$5)))=0,"",INDEX(Variables!$F$6:$F$25,COLUMN(M5)-COLUMN($B$5)))</f>
        <v/>
      </c>
      <c r="N5" s="111" t="str">
        <f>IF(LEN(INDEX(Variables!$F$6:$F$25,COLUMN(N5)-COLUMN($B$5)))=0,"",INDEX(Variables!$F$6:$F$25,COLUMN(N5)-COLUMN($B$5)))</f>
        <v/>
      </c>
      <c r="O5" s="111" t="str">
        <f>IF(LEN(INDEX(Variables!$F$6:$F$25,COLUMN(O5)-COLUMN($B$5)))=0,"",INDEX(Variables!$F$6:$F$25,COLUMN(O5)-COLUMN($B$5)))</f>
        <v/>
      </c>
      <c r="P5" s="111" t="str">
        <f>IF(LEN(INDEX(Variables!$F$6:$F$25,COLUMN(P5)-COLUMN($B$5)))=0,"",INDEX(Variables!$F$6:$F$25,COLUMN(P5)-COLUMN($B$5)))</f>
        <v/>
      </c>
      <c r="Q5" s="111" t="str">
        <f>IF(LEN(INDEX(Variables!$F$6:$F$25,COLUMN(Q5)-COLUMN($B$5)))=0,"",INDEX(Variables!$F$6:$F$25,COLUMN(Q5)-COLUMN($B$5)))</f>
        <v/>
      </c>
      <c r="R5" s="111" t="str">
        <f>IF(LEN(INDEX(Variables!$F$6:$F$25,COLUMN(R5)-COLUMN($B$5)))=0,"",INDEX(Variables!$F$6:$F$25,COLUMN(R5)-COLUMN($B$5)))</f>
        <v/>
      </c>
      <c r="S5" s="111" t="str">
        <f>IF(LEN(INDEX(Variables!$F$6:$F$25,COLUMN(S5)-COLUMN($B$5)))=0,"",INDEX(Variables!$F$6:$F$25,COLUMN(S5)-COLUMN($B$5)))</f>
        <v/>
      </c>
      <c r="T5" s="111" t="str">
        <f>IF(LEN(INDEX(Variables!$F$6:$F$25,COLUMN(T5)-COLUMN($B$5)))=0,"",INDEX(Variables!$F$6:$F$25,COLUMN(T5)-COLUMN($B$5)))</f>
        <v/>
      </c>
      <c r="U5" s="111" t="str">
        <f>IF(LEN(INDEX(Variables!$F$6:$F$25,COLUMN(U5)-COLUMN($B$5)))=0,"",INDEX(Variables!$F$6:$F$25,COLUMN(U5)-COLUMN($B$5)))</f>
        <v/>
      </c>
      <c r="V5" s="111" t="str">
        <f>IF(LEN(INDEX(Variables!$F$6:$F$25,COLUMN(V5)-COLUMN($B$5)))=0,"",INDEX(Variables!$F$6:$F$25,COLUMN(V5)-COLUMN($B$5)))</f>
        <v/>
      </c>
    </row>
    <row r="6" spans="1:22" x14ac:dyDescent="0.25">
      <c r="B6" s="110" t="str">
        <f>IF(LEN(Variables!B6)=0,"",Variables!B6)</f>
        <v>Product 1</v>
      </c>
      <c r="C6" s="19">
        <v>140</v>
      </c>
      <c r="D6" s="19">
        <v>183</v>
      </c>
      <c r="E6" s="19">
        <v>181</v>
      </c>
      <c r="F6" s="19">
        <v>165</v>
      </c>
      <c r="G6" s="19">
        <v>179</v>
      </c>
      <c r="H6" s="19">
        <v>167</v>
      </c>
      <c r="I6" s="19">
        <v>167</v>
      </c>
      <c r="J6" s="19">
        <v>149</v>
      </c>
      <c r="K6" s="19">
        <v>170</v>
      </c>
      <c r="L6" s="19">
        <v>177</v>
      </c>
      <c r="M6" s="19"/>
      <c r="N6" s="19"/>
      <c r="O6" s="19"/>
      <c r="P6" s="19"/>
      <c r="Q6" s="19"/>
      <c r="R6" s="19"/>
      <c r="S6" s="19"/>
      <c r="T6" s="19"/>
      <c r="U6" s="19"/>
      <c r="V6" s="19"/>
    </row>
    <row r="7" spans="1:22" x14ac:dyDescent="0.25">
      <c r="B7" s="110" t="str">
        <f>IF(LEN(Variables!B7)=0,"",Variables!B7)</f>
        <v>Product 2</v>
      </c>
      <c r="C7" s="19">
        <v>155</v>
      </c>
      <c r="D7" s="19">
        <v>170</v>
      </c>
      <c r="E7" s="19">
        <v>175</v>
      </c>
      <c r="F7" s="19">
        <v>168</v>
      </c>
      <c r="G7" s="19">
        <v>159</v>
      </c>
      <c r="H7" s="19">
        <v>167</v>
      </c>
      <c r="I7" s="19">
        <v>172</v>
      </c>
      <c r="J7" s="19">
        <v>165</v>
      </c>
      <c r="K7" s="19">
        <v>172</v>
      </c>
      <c r="L7" s="19">
        <v>190</v>
      </c>
      <c r="M7" s="19"/>
      <c r="N7" s="19"/>
      <c r="O7" s="19"/>
      <c r="P7" s="19"/>
      <c r="Q7" s="19"/>
      <c r="R7" s="19"/>
      <c r="S7" s="19"/>
      <c r="T7" s="19"/>
      <c r="U7" s="19"/>
      <c r="V7" s="19"/>
    </row>
    <row r="8" spans="1:22" x14ac:dyDescent="0.25">
      <c r="B8" s="110" t="str">
        <f>IF(LEN(Variables!B8)=0,"",Variables!B8)</f>
        <v>Product 3</v>
      </c>
      <c r="C8" s="19">
        <v>146</v>
      </c>
      <c r="D8" s="19">
        <v>181</v>
      </c>
      <c r="E8" s="19">
        <v>179</v>
      </c>
      <c r="F8" s="19">
        <v>146</v>
      </c>
      <c r="G8" s="19">
        <v>182</v>
      </c>
      <c r="H8" s="19">
        <v>155</v>
      </c>
      <c r="I8" s="19">
        <v>163</v>
      </c>
      <c r="J8" s="19"/>
      <c r="K8" s="19"/>
      <c r="L8" s="19">
        <v>171</v>
      </c>
      <c r="M8" s="19"/>
      <c r="N8" s="19"/>
      <c r="O8" s="19"/>
      <c r="P8" s="19"/>
      <c r="Q8" s="19"/>
      <c r="R8" s="19"/>
      <c r="S8" s="19"/>
      <c r="T8" s="19"/>
      <c r="U8" s="19"/>
      <c r="V8" s="19"/>
    </row>
    <row r="9" spans="1:22" x14ac:dyDescent="0.25">
      <c r="B9" s="110" t="str">
        <f>IF(LEN(Variables!B9)=0,"",Variables!B9)</f>
        <v>Product 4</v>
      </c>
      <c r="C9" s="19">
        <v>163</v>
      </c>
      <c r="D9" s="19">
        <v>174</v>
      </c>
      <c r="E9" s="19"/>
      <c r="F9" s="19">
        <v>185</v>
      </c>
      <c r="G9" s="19"/>
      <c r="H9" s="19">
        <v>187</v>
      </c>
      <c r="I9" s="19">
        <v>163</v>
      </c>
      <c r="J9" s="19">
        <v>167</v>
      </c>
      <c r="K9" s="19">
        <v>176</v>
      </c>
      <c r="L9" s="19">
        <v>148</v>
      </c>
      <c r="M9" s="19"/>
      <c r="N9" s="19"/>
      <c r="O9" s="19"/>
      <c r="P9" s="19"/>
      <c r="Q9" s="19"/>
      <c r="R9" s="19"/>
      <c r="S9" s="19"/>
      <c r="T9" s="19"/>
      <c r="U9" s="19"/>
      <c r="V9" s="19"/>
    </row>
    <row r="10" spans="1:22" s="109" customFormat="1" x14ac:dyDescent="0.25">
      <c r="A10" s="80"/>
      <c r="B10" s="110" t="str">
        <f>IF(LEN(Variables!B10)=0,"",Variables!B10)</f>
        <v>Product 5</v>
      </c>
      <c r="C10" s="19">
        <v>142</v>
      </c>
      <c r="D10" s="19">
        <v>151</v>
      </c>
      <c r="E10" s="19">
        <v>165</v>
      </c>
      <c r="F10" s="19">
        <v>148</v>
      </c>
      <c r="G10" s="19">
        <v>145</v>
      </c>
      <c r="H10" s="19">
        <v>159</v>
      </c>
      <c r="I10" s="19">
        <v>150</v>
      </c>
      <c r="J10" s="19">
        <v>143</v>
      </c>
      <c r="K10" s="19">
        <v>169</v>
      </c>
      <c r="L10" s="19">
        <v>153</v>
      </c>
      <c r="M10" s="19"/>
      <c r="N10" s="19"/>
      <c r="O10" s="19"/>
      <c r="P10" s="19"/>
      <c r="Q10" s="19"/>
      <c r="R10" s="19"/>
      <c r="S10" s="19"/>
      <c r="T10" s="19"/>
      <c r="U10" s="19"/>
      <c r="V10" s="19"/>
    </row>
    <row r="11" spans="1:22" s="109" customFormat="1" x14ac:dyDescent="0.25">
      <c r="A11" s="80"/>
      <c r="B11" s="110" t="str">
        <f>IF(LEN(Variables!B11)=0,"",Variables!B11)</f>
        <v>Product 6</v>
      </c>
      <c r="C11" s="19">
        <v>184</v>
      </c>
      <c r="D11" s="19">
        <v>189</v>
      </c>
      <c r="E11" s="19">
        <v>170</v>
      </c>
      <c r="F11" s="19">
        <v>190</v>
      </c>
      <c r="G11" s="19">
        <v>185</v>
      </c>
      <c r="H11" s="19">
        <v>145</v>
      </c>
      <c r="I11" s="19">
        <v>146</v>
      </c>
      <c r="J11" s="19">
        <v>145</v>
      </c>
      <c r="K11" s="19"/>
      <c r="L11" s="19">
        <v>166</v>
      </c>
      <c r="M11" s="19"/>
      <c r="N11" s="19"/>
      <c r="O11" s="19"/>
      <c r="P11" s="19"/>
      <c r="Q11" s="19"/>
      <c r="R11" s="19"/>
      <c r="S11" s="19"/>
      <c r="T11" s="19"/>
      <c r="U11" s="19"/>
      <c r="V11" s="19"/>
    </row>
    <row r="12" spans="1:22" s="109" customFormat="1" x14ac:dyDescent="0.25">
      <c r="A12" s="80"/>
      <c r="B12" s="110" t="str">
        <f>IF(LEN(Variables!B12)=0,"",Variables!B12)</f>
        <v>Product 7</v>
      </c>
      <c r="C12" s="19">
        <v>159</v>
      </c>
      <c r="D12" s="19">
        <v>188</v>
      </c>
      <c r="E12" s="19">
        <v>157</v>
      </c>
      <c r="F12" s="19">
        <v>169</v>
      </c>
      <c r="G12" s="19"/>
      <c r="H12" s="19"/>
      <c r="I12" s="19"/>
      <c r="J12" s="19">
        <v>166</v>
      </c>
      <c r="K12" s="19">
        <v>155</v>
      </c>
      <c r="L12" s="19">
        <v>174</v>
      </c>
      <c r="M12" s="19"/>
      <c r="N12" s="19"/>
      <c r="O12" s="19"/>
      <c r="P12" s="19"/>
      <c r="Q12" s="19"/>
      <c r="R12" s="19"/>
      <c r="S12" s="19"/>
      <c r="T12" s="19"/>
      <c r="U12" s="19"/>
      <c r="V12" s="19"/>
    </row>
    <row r="13" spans="1:22" s="109" customFormat="1" x14ac:dyDescent="0.25">
      <c r="A13" s="80"/>
      <c r="B13" s="110" t="str">
        <f>IF(LEN(Variables!B13)=0,"",Variables!B13)</f>
        <v>Product 8</v>
      </c>
      <c r="C13" s="19">
        <v>150</v>
      </c>
      <c r="D13" s="19">
        <v>140</v>
      </c>
      <c r="E13" s="19">
        <v>161</v>
      </c>
      <c r="F13" s="19"/>
      <c r="G13" s="19"/>
      <c r="H13" s="19"/>
      <c r="I13" s="19"/>
      <c r="J13" s="19">
        <v>154</v>
      </c>
      <c r="K13" s="19">
        <v>157</v>
      </c>
      <c r="L13" s="19">
        <v>172</v>
      </c>
      <c r="M13" s="19"/>
      <c r="N13" s="19"/>
      <c r="O13" s="19"/>
      <c r="P13" s="19"/>
      <c r="Q13" s="19"/>
      <c r="R13" s="19"/>
      <c r="S13" s="19"/>
      <c r="T13" s="19"/>
      <c r="U13" s="19"/>
      <c r="V13" s="19"/>
    </row>
    <row r="14" spans="1:22" s="109" customFormat="1" x14ac:dyDescent="0.25">
      <c r="A14" s="80"/>
      <c r="B14" s="110" t="str">
        <f>IF(LEN(Variables!B14)=0,"",Variables!B14)</f>
        <v>Product 9</v>
      </c>
      <c r="C14" s="19">
        <v>165</v>
      </c>
      <c r="D14" s="19">
        <v>142</v>
      </c>
      <c r="E14" s="19">
        <v>140</v>
      </c>
      <c r="F14" s="19">
        <v>176</v>
      </c>
      <c r="G14" s="19"/>
      <c r="H14" s="19"/>
      <c r="I14" s="19"/>
      <c r="J14" s="19">
        <v>172</v>
      </c>
      <c r="K14" s="19"/>
      <c r="L14" s="19">
        <v>174</v>
      </c>
      <c r="M14" s="19"/>
      <c r="N14" s="19"/>
      <c r="O14" s="19"/>
      <c r="P14" s="19"/>
      <c r="Q14" s="19"/>
      <c r="R14" s="19"/>
      <c r="S14" s="19"/>
      <c r="T14" s="19"/>
      <c r="U14" s="19"/>
      <c r="V14" s="19"/>
    </row>
    <row r="15" spans="1:22" x14ac:dyDescent="0.25">
      <c r="B15" s="110" t="str">
        <f>IF(LEN(Variables!B15)=0,"",Variables!B15)</f>
        <v>Product 10</v>
      </c>
      <c r="C15" s="19">
        <v>179</v>
      </c>
      <c r="D15" s="19">
        <v>160</v>
      </c>
      <c r="E15" s="19">
        <v>155</v>
      </c>
      <c r="F15" s="19">
        <v>157</v>
      </c>
      <c r="G15" s="19"/>
      <c r="H15" s="19">
        <v>153</v>
      </c>
      <c r="I15" s="19">
        <v>172</v>
      </c>
      <c r="J15" s="19">
        <v>156</v>
      </c>
      <c r="K15" s="19">
        <v>186</v>
      </c>
      <c r="L15" s="19">
        <v>155</v>
      </c>
      <c r="M15" s="19"/>
      <c r="N15" s="19"/>
      <c r="O15" s="19"/>
      <c r="P15" s="19"/>
      <c r="Q15" s="19"/>
      <c r="R15" s="19"/>
      <c r="S15" s="19"/>
      <c r="T15" s="19"/>
      <c r="U15" s="19"/>
      <c r="V15" s="19"/>
    </row>
    <row r="16" spans="1:22" x14ac:dyDescent="0.25">
      <c r="B16" s="110" t="str">
        <f>IF(LEN(Variables!B16)=0,"",Variables!B16)</f>
        <v>Product 11</v>
      </c>
      <c r="C16" s="19">
        <v>177</v>
      </c>
      <c r="D16" s="19">
        <v>164</v>
      </c>
      <c r="E16" s="19"/>
      <c r="F16" s="19">
        <v>158</v>
      </c>
      <c r="G16" s="19">
        <v>143</v>
      </c>
      <c r="H16" s="19">
        <v>169</v>
      </c>
      <c r="I16" s="19">
        <v>175</v>
      </c>
      <c r="J16" s="19">
        <v>168</v>
      </c>
      <c r="K16" s="19">
        <v>148</v>
      </c>
      <c r="L16" s="19">
        <v>171</v>
      </c>
      <c r="M16" s="19"/>
      <c r="N16" s="19"/>
      <c r="O16" s="19"/>
      <c r="P16" s="19"/>
      <c r="Q16" s="19"/>
      <c r="R16" s="19"/>
      <c r="S16" s="19"/>
      <c r="T16" s="19"/>
      <c r="U16" s="19"/>
      <c r="V16" s="19"/>
    </row>
    <row r="17" spans="2:22" x14ac:dyDescent="0.25">
      <c r="B17" s="110" t="str">
        <f>IF(LEN(Variables!B17)=0,"",Variables!B17)</f>
        <v>Product 12</v>
      </c>
      <c r="C17" s="19">
        <v>146</v>
      </c>
      <c r="D17" s="19">
        <v>167</v>
      </c>
      <c r="E17" s="19">
        <v>147</v>
      </c>
      <c r="F17" s="19">
        <v>172</v>
      </c>
      <c r="G17" s="19">
        <v>143</v>
      </c>
      <c r="H17" s="19">
        <v>190</v>
      </c>
      <c r="I17" s="19">
        <v>153</v>
      </c>
      <c r="J17" s="19">
        <v>156</v>
      </c>
      <c r="K17" s="19">
        <v>165</v>
      </c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</row>
    <row r="18" spans="2:22" x14ac:dyDescent="0.25">
      <c r="B18" s="110" t="str">
        <f>IF(LEN(Variables!B18)=0,"",Variables!B18)</f>
        <v>Product 13</v>
      </c>
      <c r="C18" s="19">
        <v>171</v>
      </c>
      <c r="D18" s="19"/>
      <c r="E18" s="19">
        <v>151</v>
      </c>
      <c r="F18" s="19">
        <v>152</v>
      </c>
      <c r="G18" s="19">
        <v>140</v>
      </c>
      <c r="H18" s="19">
        <v>173</v>
      </c>
      <c r="I18" s="19">
        <v>148</v>
      </c>
      <c r="J18" s="19">
        <v>166</v>
      </c>
      <c r="K18" s="19">
        <v>162</v>
      </c>
      <c r="L18" s="19">
        <v>176</v>
      </c>
      <c r="M18" s="19"/>
      <c r="N18" s="19"/>
      <c r="O18" s="19"/>
      <c r="P18" s="19"/>
      <c r="Q18" s="19"/>
      <c r="R18" s="19"/>
      <c r="S18" s="19"/>
      <c r="T18" s="19"/>
      <c r="U18" s="19"/>
      <c r="V18" s="19"/>
    </row>
    <row r="19" spans="2:22" x14ac:dyDescent="0.25">
      <c r="B19" s="110" t="str">
        <f>IF(LEN(Variables!B19)=0,"",Variables!B19)</f>
        <v>Product 14</v>
      </c>
      <c r="C19" s="19">
        <v>158</v>
      </c>
      <c r="D19" s="19"/>
      <c r="E19" s="19">
        <v>154</v>
      </c>
      <c r="F19" s="19">
        <v>165</v>
      </c>
      <c r="G19" s="19">
        <v>156</v>
      </c>
      <c r="H19" s="19">
        <v>153</v>
      </c>
      <c r="I19" s="19">
        <v>158</v>
      </c>
      <c r="J19" s="19">
        <v>182</v>
      </c>
      <c r="K19" s="19">
        <v>172</v>
      </c>
      <c r="L19" s="19">
        <v>159</v>
      </c>
      <c r="M19" s="19"/>
      <c r="N19" s="19"/>
      <c r="O19" s="19"/>
      <c r="P19" s="19"/>
      <c r="Q19" s="19"/>
      <c r="R19" s="19"/>
      <c r="S19" s="19"/>
      <c r="T19" s="19"/>
      <c r="U19" s="19"/>
      <c r="V19" s="19"/>
    </row>
    <row r="20" spans="2:22" x14ac:dyDescent="0.25">
      <c r="B20" s="110" t="str">
        <f>IF(LEN(Variables!B20)=0,"",Variables!B20)</f>
        <v>Product 15</v>
      </c>
      <c r="C20" s="19">
        <v>153</v>
      </c>
      <c r="D20" s="19">
        <v>186</v>
      </c>
      <c r="E20" s="19">
        <v>179</v>
      </c>
      <c r="F20" s="19">
        <v>174</v>
      </c>
      <c r="G20" s="19">
        <v>167</v>
      </c>
      <c r="H20" s="19">
        <v>181</v>
      </c>
      <c r="I20" s="19">
        <v>176</v>
      </c>
      <c r="J20" s="19"/>
      <c r="K20" s="19">
        <v>186</v>
      </c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</row>
    <row r="21" spans="2:22" x14ac:dyDescent="0.25">
      <c r="B21" s="110" t="str">
        <f>IF(LEN(Variables!B21)=0,"",Variables!B21)</f>
        <v>Product 16</v>
      </c>
      <c r="C21" s="19">
        <v>169</v>
      </c>
      <c r="D21" s="19">
        <v>142</v>
      </c>
      <c r="E21" s="19">
        <v>166</v>
      </c>
      <c r="F21" s="19">
        <v>157</v>
      </c>
      <c r="G21" s="19">
        <v>165</v>
      </c>
      <c r="H21" s="19">
        <v>174</v>
      </c>
      <c r="I21" s="19">
        <v>171</v>
      </c>
      <c r="J21" s="19">
        <v>190</v>
      </c>
      <c r="K21" s="19">
        <v>165</v>
      </c>
      <c r="L21" s="19">
        <v>179</v>
      </c>
      <c r="M21" s="19"/>
      <c r="N21" s="19"/>
      <c r="O21" s="19"/>
      <c r="P21" s="19"/>
      <c r="Q21" s="19"/>
      <c r="R21" s="19"/>
      <c r="S21" s="19"/>
      <c r="T21" s="19"/>
      <c r="U21" s="19"/>
      <c r="V21" s="19"/>
    </row>
    <row r="22" spans="2:22" x14ac:dyDescent="0.25">
      <c r="B22" s="110" t="str">
        <f>IF(LEN(Variables!B22)=0,"",Variables!B22)</f>
        <v>Product 17</v>
      </c>
      <c r="C22" s="19"/>
      <c r="D22" s="19">
        <v>159</v>
      </c>
      <c r="E22" s="19">
        <v>151</v>
      </c>
      <c r="F22" s="19"/>
      <c r="G22" s="19">
        <v>186</v>
      </c>
      <c r="H22" s="19"/>
      <c r="I22" s="19">
        <v>176</v>
      </c>
      <c r="J22" s="19">
        <v>179</v>
      </c>
      <c r="K22" s="19">
        <v>173</v>
      </c>
      <c r="L22" s="19">
        <v>169</v>
      </c>
      <c r="M22" s="19"/>
      <c r="N22" s="19"/>
      <c r="O22" s="19"/>
      <c r="P22" s="19"/>
      <c r="Q22" s="19"/>
      <c r="R22" s="19"/>
      <c r="S22" s="19"/>
      <c r="T22" s="19"/>
      <c r="U22" s="19"/>
      <c r="V22" s="19"/>
    </row>
    <row r="23" spans="2:22" x14ac:dyDescent="0.25">
      <c r="B23" s="110" t="str">
        <f>IF(LEN(Variables!B23)=0,"",Variables!B23)</f>
        <v>Product 18</v>
      </c>
      <c r="C23" s="19">
        <v>182</v>
      </c>
      <c r="D23" s="19">
        <v>152</v>
      </c>
      <c r="E23" s="19">
        <v>160</v>
      </c>
      <c r="F23" s="19">
        <v>187</v>
      </c>
      <c r="G23" s="19">
        <v>179</v>
      </c>
      <c r="H23" s="19">
        <v>168</v>
      </c>
      <c r="I23" s="19">
        <v>185</v>
      </c>
      <c r="J23" s="19">
        <v>186</v>
      </c>
      <c r="K23" s="19">
        <v>146</v>
      </c>
      <c r="L23" s="19">
        <v>141</v>
      </c>
      <c r="M23" s="19"/>
      <c r="N23" s="19"/>
      <c r="O23" s="19"/>
      <c r="P23" s="19"/>
      <c r="Q23" s="19"/>
      <c r="R23" s="19"/>
      <c r="S23" s="19"/>
      <c r="T23" s="19"/>
      <c r="U23" s="19"/>
      <c r="V23" s="19"/>
    </row>
    <row r="24" spans="2:22" x14ac:dyDescent="0.25">
      <c r="B24" s="110" t="str">
        <f>IF(LEN(Variables!B24)=0,"",Variables!B24)</f>
        <v>Product 19</v>
      </c>
      <c r="C24" s="19">
        <v>167</v>
      </c>
      <c r="D24" s="19">
        <v>188</v>
      </c>
      <c r="E24" s="19">
        <v>154</v>
      </c>
      <c r="F24" s="19">
        <v>169</v>
      </c>
      <c r="G24" s="19">
        <v>140</v>
      </c>
      <c r="H24" s="19">
        <v>190</v>
      </c>
      <c r="I24" s="19">
        <v>180</v>
      </c>
      <c r="J24" s="19"/>
      <c r="K24" s="19">
        <v>187</v>
      </c>
      <c r="L24" s="19">
        <v>151</v>
      </c>
      <c r="M24" s="19"/>
      <c r="N24" s="19"/>
      <c r="O24" s="19"/>
      <c r="P24" s="19"/>
      <c r="Q24" s="19"/>
      <c r="R24" s="19"/>
      <c r="S24" s="19"/>
      <c r="T24" s="19"/>
      <c r="U24" s="19"/>
      <c r="V24" s="19"/>
    </row>
    <row r="25" spans="2:22" x14ac:dyDescent="0.25">
      <c r="B25" s="110" t="str">
        <f>IF(LEN(Variables!B25)=0,"",Variables!B25)</f>
        <v>Product 20</v>
      </c>
      <c r="C25" s="19">
        <v>159</v>
      </c>
      <c r="D25" s="19"/>
      <c r="E25" s="19">
        <v>163</v>
      </c>
      <c r="F25" s="19">
        <v>161</v>
      </c>
      <c r="G25" s="19">
        <v>151</v>
      </c>
      <c r="H25" s="19">
        <v>166</v>
      </c>
      <c r="I25" s="19">
        <v>146</v>
      </c>
      <c r="J25" s="19">
        <v>189</v>
      </c>
      <c r="K25" s="19">
        <v>180</v>
      </c>
      <c r="L25" s="19">
        <v>159</v>
      </c>
      <c r="M25" s="19"/>
      <c r="N25" s="19"/>
      <c r="O25" s="19"/>
      <c r="P25" s="19"/>
      <c r="Q25" s="19"/>
      <c r="R25" s="19"/>
      <c r="S25" s="19"/>
      <c r="T25" s="19"/>
      <c r="U25" s="19"/>
      <c r="V25" s="19"/>
    </row>
    <row r="26" spans="2:22" x14ac:dyDescent="0.25">
      <c r="B26" s="110" t="str">
        <f>IF(LEN(Variables!B26)=0,"",Variables!B26)</f>
        <v>Product 21</v>
      </c>
      <c r="C26" s="19">
        <v>170</v>
      </c>
      <c r="D26" s="19"/>
      <c r="E26" s="19">
        <v>167</v>
      </c>
      <c r="F26" s="19"/>
      <c r="G26" s="19"/>
      <c r="H26" s="19">
        <v>179</v>
      </c>
      <c r="I26" s="19">
        <v>190</v>
      </c>
      <c r="J26" s="19">
        <v>152</v>
      </c>
      <c r="K26" s="19">
        <v>188</v>
      </c>
      <c r="L26" s="19">
        <v>143</v>
      </c>
      <c r="M26" s="19"/>
      <c r="N26" s="19"/>
      <c r="O26" s="19"/>
      <c r="P26" s="19"/>
      <c r="Q26" s="19"/>
      <c r="R26" s="19"/>
      <c r="S26" s="19"/>
      <c r="T26" s="19"/>
      <c r="U26" s="19"/>
      <c r="V26" s="19"/>
    </row>
    <row r="27" spans="2:22" x14ac:dyDescent="0.25">
      <c r="B27" s="110" t="str">
        <f>IF(LEN(Variables!B27)=0,"",Variables!B27)</f>
        <v>Product 22</v>
      </c>
      <c r="C27" s="19">
        <v>182</v>
      </c>
      <c r="D27" s="19">
        <v>146</v>
      </c>
      <c r="E27" s="19">
        <v>141</v>
      </c>
      <c r="F27" s="19">
        <v>144</v>
      </c>
      <c r="G27" s="19">
        <v>162</v>
      </c>
      <c r="H27" s="19">
        <v>171</v>
      </c>
      <c r="I27" s="19">
        <v>186</v>
      </c>
      <c r="J27" s="19">
        <v>158</v>
      </c>
      <c r="K27" s="19">
        <v>157</v>
      </c>
      <c r="L27" s="19">
        <v>157</v>
      </c>
      <c r="M27" s="19"/>
      <c r="N27" s="19"/>
      <c r="O27" s="19"/>
      <c r="P27" s="19"/>
      <c r="Q27" s="19"/>
      <c r="R27" s="19"/>
      <c r="S27" s="19"/>
      <c r="T27" s="19"/>
      <c r="U27" s="19"/>
      <c r="V27" s="19"/>
    </row>
    <row r="28" spans="2:22" x14ac:dyDescent="0.25">
      <c r="B28" s="110" t="str">
        <f>IF(LEN(Variables!B28)=0,"",Variables!B28)</f>
        <v>Product 23</v>
      </c>
      <c r="C28" s="19">
        <v>187</v>
      </c>
      <c r="D28" s="19">
        <v>190</v>
      </c>
      <c r="E28" s="19">
        <v>140</v>
      </c>
      <c r="F28" s="19">
        <v>143</v>
      </c>
      <c r="G28" s="19">
        <v>163</v>
      </c>
      <c r="H28" s="19">
        <v>166</v>
      </c>
      <c r="I28" s="19">
        <v>169</v>
      </c>
      <c r="J28" s="19"/>
      <c r="K28" s="19">
        <v>187</v>
      </c>
      <c r="L28" s="19">
        <v>154</v>
      </c>
      <c r="M28" s="19"/>
      <c r="N28" s="19"/>
      <c r="O28" s="19"/>
      <c r="P28" s="19"/>
      <c r="Q28" s="19"/>
      <c r="R28" s="19"/>
      <c r="S28" s="19"/>
      <c r="T28" s="19"/>
      <c r="U28" s="19"/>
      <c r="V28" s="19"/>
    </row>
    <row r="29" spans="2:22" x14ac:dyDescent="0.25">
      <c r="B29" s="110" t="str">
        <f>IF(LEN(Variables!B29)=0,"",Variables!B29)</f>
        <v>Product 24</v>
      </c>
      <c r="C29" s="19">
        <v>171</v>
      </c>
      <c r="D29" s="19">
        <v>187</v>
      </c>
      <c r="E29" s="19">
        <v>144</v>
      </c>
      <c r="F29" s="19">
        <v>145</v>
      </c>
      <c r="G29" s="19">
        <v>181</v>
      </c>
      <c r="H29" s="19">
        <v>149</v>
      </c>
      <c r="I29" s="19">
        <v>164</v>
      </c>
      <c r="J29" s="19">
        <v>175</v>
      </c>
      <c r="K29" s="19">
        <v>166</v>
      </c>
      <c r="L29" s="19">
        <v>160</v>
      </c>
      <c r="M29" s="19"/>
      <c r="N29" s="19"/>
      <c r="O29" s="19"/>
      <c r="P29" s="19"/>
      <c r="Q29" s="19"/>
      <c r="R29" s="19"/>
      <c r="S29" s="19"/>
      <c r="T29" s="19"/>
      <c r="U29" s="19"/>
      <c r="V29" s="19"/>
    </row>
    <row r="30" spans="2:22" x14ac:dyDescent="0.25">
      <c r="B30" s="110" t="str">
        <f>IF(LEN(Variables!B30)=0,"",Variables!B30)</f>
        <v>Product 25</v>
      </c>
      <c r="C30" s="19">
        <v>176</v>
      </c>
      <c r="D30" s="19">
        <v>150</v>
      </c>
      <c r="E30" s="19">
        <v>165</v>
      </c>
      <c r="F30" s="19">
        <v>157</v>
      </c>
      <c r="G30" s="19">
        <v>145</v>
      </c>
      <c r="H30" s="19">
        <v>172</v>
      </c>
      <c r="I30" s="19">
        <v>177</v>
      </c>
      <c r="J30" s="19">
        <v>153</v>
      </c>
      <c r="K30" s="19">
        <v>141</v>
      </c>
      <c r="L30" s="19">
        <v>146</v>
      </c>
      <c r="M30" s="19"/>
      <c r="N30" s="19"/>
      <c r="O30" s="19"/>
      <c r="P30" s="19"/>
      <c r="Q30" s="19"/>
      <c r="R30" s="19"/>
      <c r="S30" s="19"/>
      <c r="T30" s="19"/>
      <c r="U30" s="19"/>
      <c r="V30" s="19"/>
    </row>
    <row r="31" spans="2:22" x14ac:dyDescent="0.25">
      <c r="B31" s="110" t="str">
        <f>IF(LEN(Variables!B31)=0,"",Variables!B31)</f>
        <v/>
      </c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</row>
    <row r="32" spans="2:22" x14ac:dyDescent="0.25">
      <c r="B32" s="110" t="str">
        <f>IF(LEN(Variables!B32)=0,"",Variables!B32)</f>
        <v/>
      </c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</row>
    <row r="33" spans="2:22" x14ac:dyDescent="0.25">
      <c r="B33" s="110" t="str">
        <f>IF(LEN(Variables!B33)=0,"",Variables!B33)</f>
        <v/>
      </c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</row>
    <row r="34" spans="2:22" x14ac:dyDescent="0.25">
      <c r="B34" s="110" t="str">
        <f>IF(LEN(Variables!B34)=0,"",Variables!B34)</f>
        <v/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</row>
    <row r="35" spans="2:22" x14ac:dyDescent="0.25">
      <c r="B35" s="110" t="str">
        <f>IF(LEN(Variables!B35)=0,"",Variables!B35)</f>
        <v/>
      </c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</row>
    <row r="36" spans="2:22" x14ac:dyDescent="0.25">
      <c r="B36" s="174"/>
      <c r="C36" s="165"/>
      <c r="D36" s="166"/>
      <c r="E36" s="166"/>
      <c r="F36" s="166"/>
      <c r="G36" s="166"/>
      <c r="H36" s="166"/>
      <c r="I36" s="166"/>
      <c r="J36" s="166"/>
      <c r="K36" s="166"/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7"/>
    </row>
    <row r="37" spans="2:22" x14ac:dyDescent="0.25">
      <c r="B37" s="175"/>
      <c r="C37" s="168"/>
      <c r="D37" s="169"/>
      <c r="E37" s="169"/>
      <c r="F37" s="169"/>
      <c r="G37" s="169"/>
      <c r="H37" s="169"/>
      <c r="I37" s="169"/>
      <c r="J37" s="169"/>
      <c r="K37" s="169"/>
      <c r="L37" s="169"/>
      <c r="M37" s="169"/>
      <c r="N37" s="169"/>
      <c r="O37" s="169"/>
      <c r="P37" s="169"/>
      <c r="Q37" s="169"/>
      <c r="R37" s="169"/>
      <c r="S37" s="169"/>
      <c r="T37" s="169"/>
      <c r="U37" s="169"/>
      <c r="V37" s="170"/>
    </row>
    <row r="38" spans="2:22" x14ac:dyDescent="0.25">
      <c r="B38" s="175"/>
      <c r="C38" s="168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70"/>
    </row>
    <row r="39" spans="2:22" x14ac:dyDescent="0.25">
      <c r="B39" s="175"/>
      <c r="C39" s="168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70"/>
    </row>
    <row r="40" spans="2:22" x14ac:dyDescent="0.25">
      <c r="B40" s="175"/>
      <c r="C40" s="168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70"/>
    </row>
    <row r="41" spans="2:22" x14ac:dyDescent="0.25">
      <c r="B41" s="175"/>
      <c r="C41" s="168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70"/>
    </row>
    <row r="42" spans="2:22" x14ac:dyDescent="0.25">
      <c r="B42" s="175"/>
      <c r="C42" s="168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70"/>
    </row>
    <row r="43" spans="2:22" x14ac:dyDescent="0.25">
      <c r="B43" s="175"/>
      <c r="C43" s="168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70"/>
    </row>
    <row r="44" spans="2:22" x14ac:dyDescent="0.25">
      <c r="B44" s="175"/>
      <c r="C44" s="168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70"/>
    </row>
    <row r="45" spans="2:22" x14ac:dyDescent="0.25">
      <c r="B45" s="175"/>
      <c r="C45" s="168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70"/>
    </row>
    <row r="46" spans="2:22" x14ac:dyDescent="0.25">
      <c r="B46" s="175"/>
      <c r="C46" s="168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70"/>
    </row>
    <row r="47" spans="2:22" x14ac:dyDescent="0.25">
      <c r="B47" s="175"/>
      <c r="C47" s="168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70"/>
    </row>
    <row r="48" spans="2:22" x14ac:dyDescent="0.25">
      <c r="B48" s="175"/>
      <c r="C48" s="168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70"/>
    </row>
    <row r="49" spans="2:22" x14ac:dyDescent="0.25">
      <c r="B49" s="175"/>
      <c r="C49" s="168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70"/>
    </row>
    <row r="50" spans="2:22" x14ac:dyDescent="0.25">
      <c r="B50" s="175"/>
      <c r="C50" s="168"/>
      <c r="D50" s="169"/>
      <c r="E50" s="169"/>
      <c r="F50" s="169"/>
      <c r="G50" s="169"/>
      <c r="H50" s="169"/>
      <c r="I50" s="169"/>
      <c r="J50" s="169"/>
      <c r="K50" s="169"/>
      <c r="L50" s="169"/>
      <c r="M50" s="169"/>
      <c r="N50" s="169"/>
      <c r="O50" s="169"/>
      <c r="P50" s="169"/>
      <c r="Q50" s="169"/>
      <c r="R50" s="169"/>
      <c r="S50" s="169"/>
      <c r="T50" s="169"/>
      <c r="U50" s="169"/>
      <c r="V50" s="170"/>
    </row>
    <row r="51" spans="2:22" x14ac:dyDescent="0.25">
      <c r="B51" s="175"/>
      <c r="C51" s="168"/>
      <c r="D51" s="169"/>
      <c r="E51" s="169"/>
      <c r="F51" s="169"/>
      <c r="G51" s="169"/>
      <c r="H51" s="169"/>
      <c r="I51" s="169"/>
      <c r="J51" s="169"/>
      <c r="K51" s="169"/>
      <c r="L51" s="169"/>
      <c r="M51" s="169"/>
      <c r="N51" s="169"/>
      <c r="O51" s="169"/>
      <c r="P51" s="169"/>
      <c r="Q51" s="169"/>
      <c r="R51" s="169"/>
      <c r="S51" s="169"/>
      <c r="T51" s="169"/>
      <c r="U51" s="169"/>
      <c r="V51" s="170"/>
    </row>
    <row r="52" spans="2:22" x14ac:dyDescent="0.25">
      <c r="B52" s="175"/>
      <c r="C52" s="168"/>
      <c r="D52" s="169"/>
      <c r="E52" s="169"/>
      <c r="F52" s="169"/>
      <c r="G52" s="169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70"/>
    </row>
    <row r="53" spans="2:22" x14ac:dyDescent="0.25">
      <c r="B53" s="175"/>
      <c r="C53" s="168"/>
      <c r="D53" s="169"/>
      <c r="E53" s="169"/>
      <c r="F53" s="169"/>
      <c r="G53" s="16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70"/>
    </row>
    <row r="54" spans="2:22" x14ac:dyDescent="0.25">
      <c r="B54" s="175"/>
      <c r="C54" s="168"/>
      <c r="D54" s="169"/>
      <c r="E54" s="169"/>
      <c r="F54" s="169"/>
      <c r="G54" s="16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70"/>
    </row>
    <row r="55" spans="2:22" x14ac:dyDescent="0.25">
      <c r="B55" s="175"/>
      <c r="C55" s="168"/>
      <c r="D55" s="169"/>
      <c r="E55" s="169"/>
      <c r="F55" s="169"/>
      <c r="G55" s="169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70"/>
    </row>
    <row r="56" spans="2:22" x14ac:dyDescent="0.25">
      <c r="B56" s="175"/>
      <c r="C56" s="168"/>
      <c r="D56" s="169"/>
      <c r="E56" s="169"/>
      <c r="F56" s="169"/>
      <c r="G56" s="169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70"/>
    </row>
    <row r="57" spans="2:22" x14ac:dyDescent="0.25">
      <c r="B57" s="175"/>
      <c r="C57" s="168"/>
      <c r="D57" s="169"/>
      <c r="E57" s="169"/>
      <c r="F57" s="169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70"/>
    </row>
    <row r="58" spans="2:22" x14ac:dyDescent="0.25">
      <c r="B58" s="175"/>
      <c r="C58" s="168"/>
      <c r="D58" s="169"/>
      <c r="E58" s="169"/>
      <c r="F58" s="169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70"/>
    </row>
    <row r="59" spans="2:22" x14ac:dyDescent="0.25">
      <c r="B59" s="175"/>
      <c r="C59" s="168"/>
      <c r="D59" s="169"/>
      <c r="E59" s="169"/>
      <c r="F59" s="169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70"/>
    </row>
    <row r="60" spans="2:22" x14ac:dyDescent="0.25">
      <c r="B60" s="175"/>
      <c r="C60" s="168"/>
      <c r="D60" s="169"/>
      <c r="E60" s="169"/>
      <c r="F60" s="169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70"/>
    </row>
    <row r="61" spans="2:22" x14ac:dyDescent="0.25">
      <c r="B61" s="175"/>
      <c r="C61" s="168"/>
      <c r="D61" s="169"/>
      <c r="E61" s="169"/>
      <c r="F61" s="169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70"/>
    </row>
    <row r="62" spans="2:22" x14ac:dyDescent="0.25">
      <c r="B62" s="175"/>
      <c r="C62" s="168"/>
      <c r="D62" s="169"/>
      <c r="E62" s="169"/>
      <c r="F62" s="169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70"/>
    </row>
    <row r="63" spans="2:22" x14ac:dyDescent="0.25">
      <c r="B63" s="175"/>
      <c r="C63" s="168"/>
      <c r="D63" s="169"/>
      <c r="E63" s="169"/>
      <c r="F63" s="169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70"/>
    </row>
    <row r="64" spans="2:22" x14ac:dyDescent="0.25">
      <c r="B64" s="175"/>
      <c r="C64" s="168"/>
      <c r="D64" s="169"/>
      <c r="E64" s="169"/>
      <c r="F64" s="169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70"/>
    </row>
    <row r="65" spans="2:22" x14ac:dyDescent="0.25">
      <c r="B65" s="175"/>
      <c r="C65" s="168"/>
      <c r="D65" s="169"/>
      <c r="E65" s="169"/>
      <c r="F65" s="169"/>
      <c r="G65" s="169"/>
      <c r="H65" s="169"/>
      <c r="I65" s="169"/>
      <c r="J65" s="169"/>
      <c r="K65" s="169"/>
      <c r="L65" s="169"/>
      <c r="M65" s="169"/>
      <c r="N65" s="169"/>
      <c r="O65" s="169"/>
      <c r="P65" s="169"/>
      <c r="Q65" s="169"/>
      <c r="R65" s="169"/>
      <c r="S65" s="169"/>
      <c r="T65" s="169"/>
      <c r="U65" s="169"/>
      <c r="V65" s="170"/>
    </row>
    <row r="66" spans="2:22" x14ac:dyDescent="0.25">
      <c r="B66" s="175"/>
      <c r="C66" s="168"/>
      <c r="D66" s="169"/>
      <c r="E66" s="169"/>
      <c r="F66" s="169"/>
      <c r="G66" s="169"/>
      <c r="H66" s="169"/>
      <c r="I66" s="169"/>
      <c r="J66" s="169"/>
      <c r="K66" s="169"/>
      <c r="L66" s="169"/>
      <c r="M66" s="169"/>
      <c r="N66" s="169"/>
      <c r="O66" s="169"/>
      <c r="P66" s="169"/>
      <c r="Q66" s="169"/>
      <c r="R66" s="169"/>
      <c r="S66" s="169"/>
      <c r="T66" s="169"/>
      <c r="U66" s="169"/>
      <c r="V66" s="170"/>
    </row>
    <row r="67" spans="2:22" x14ac:dyDescent="0.25">
      <c r="B67" s="175"/>
      <c r="C67" s="168"/>
      <c r="D67" s="169"/>
      <c r="E67" s="169"/>
      <c r="F67" s="169"/>
      <c r="G67" s="169"/>
      <c r="H67" s="169"/>
      <c r="I67" s="169"/>
      <c r="J67" s="169"/>
      <c r="K67" s="169"/>
      <c r="L67" s="169"/>
      <c r="M67" s="169"/>
      <c r="N67" s="169"/>
      <c r="O67" s="169"/>
      <c r="P67" s="169"/>
      <c r="Q67" s="169"/>
      <c r="R67" s="169"/>
      <c r="S67" s="169"/>
      <c r="T67" s="169"/>
      <c r="U67" s="169"/>
      <c r="V67" s="170"/>
    </row>
    <row r="68" spans="2:22" x14ac:dyDescent="0.25">
      <c r="B68" s="175"/>
      <c r="C68" s="168"/>
      <c r="D68" s="169"/>
      <c r="E68" s="169"/>
      <c r="F68" s="169"/>
      <c r="G68" s="169"/>
      <c r="H68" s="169"/>
      <c r="I68" s="169"/>
      <c r="J68" s="169"/>
      <c r="K68" s="169"/>
      <c r="L68" s="169"/>
      <c r="M68" s="169"/>
      <c r="N68" s="169"/>
      <c r="O68" s="169"/>
      <c r="P68" s="169"/>
      <c r="Q68" s="169"/>
      <c r="R68" s="169"/>
      <c r="S68" s="169"/>
      <c r="T68" s="169"/>
      <c r="U68" s="169"/>
      <c r="V68" s="170"/>
    </row>
    <row r="69" spans="2:22" x14ac:dyDescent="0.25">
      <c r="B69" s="175"/>
      <c r="C69" s="168"/>
      <c r="D69" s="169"/>
      <c r="E69" s="169"/>
      <c r="F69" s="169"/>
      <c r="G69" s="169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69"/>
      <c r="S69" s="169"/>
      <c r="T69" s="169"/>
      <c r="U69" s="169"/>
      <c r="V69" s="170"/>
    </row>
    <row r="70" spans="2:22" x14ac:dyDescent="0.25">
      <c r="B70" s="175"/>
      <c r="C70" s="168"/>
      <c r="D70" s="169"/>
      <c r="E70" s="169"/>
      <c r="F70" s="169"/>
      <c r="G70" s="169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69"/>
      <c r="S70" s="169"/>
      <c r="T70" s="169"/>
      <c r="U70" s="169"/>
      <c r="V70" s="170"/>
    </row>
    <row r="71" spans="2:22" x14ac:dyDescent="0.25">
      <c r="B71" s="175"/>
      <c r="C71" s="168"/>
      <c r="D71" s="169"/>
      <c r="E71" s="169"/>
      <c r="F71" s="169"/>
      <c r="G71" s="169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69"/>
      <c r="S71" s="169"/>
      <c r="T71" s="169"/>
      <c r="U71" s="169"/>
      <c r="V71" s="170"/>
    </row>
    <row r="72" spans="2:22" x14ac:dyDescent="0.25">
      <c r="B72" s="175"/>
      <c r="C72" s="168"/>
      <c r="D72" s="169"/>
      <c r="E72" s="169"/>
      <c r="F72" s="169"/>
      <c r="G72" s="169"/>
      <c r="H72" s="169"/>
      <c r="I72" s="169"/>
      <c r="J72" s="169"/>
      <c r="K72" s="169"/>
      <c r="L72" s="169"/>
      <c r="M72" s="169"/>
      <c r="N72" s="169"/>
      <c r="O72" s="169"/>
      <c r="P72" s="169"/>
      <c r="Q72" s="169"/>
      <c r="R72" s="169"/>
      <c r="S72" s="169"/>
      <c r="T72" s="169"/>
      <c r="U72" s="169"/>
      <c r="V72" s="170"/>
    </row>
    <row r="73" spans="2:22" x14ac:dyDescent="0.25">
      <c r="B73" s="175"/>
      <c r="C73" s="168"/>
      <c r="D73" s="169"/>
      <c r="E73" s="169"/>
      <c r="F73" s="169"/>
      <c r="G73" s="169"/>
      <c r="H73" s="169"/>
      <c r="I73" s="169"/>
      <c r="J73" s="169"/>
      <c r="K73" s="169"/>
      <c r="L73" s="169"/>
      <c r="M73" s="169"/>
      <c r="N73" s="169"/>
      <c r="O73" s="169"/>
      <c r="P73" s="169"/>
      <c r="Q73" s="169"/>
      <c r="R73" s="169"/>
      <c r="S73" s="169"/>
      <c r="T73" s="169"/>
      <c r="U73" s="169"/>
      <c r="V73" s="170"/>
    </row>
    <row r="74" spans="2:22" x14ac:dyDescent="0.25">
      <c r="B74" s="175"/>
      <c r="C74" s="168"/>
      <c r="D74" s="169"/>
      <c r="E74" s="169"/>
      <c r="F74" s="169"/>
      <c r="G74" s="169"/>
      <c r="H74" s="169"/>
      <c r="I74" s="169"/>
      <c r="J74" s="169"/>
      <c r="K74" s="169"/>
      <c r="L74" s="169"/>
      <c r="M74" s="169"/>
      <c r="N74" s="169"/>
      <c r="O74" s="169"/>
      <c r="P74" s="169"/>
      <c r="Q74" s="169"/>
      <c r="R74" s="169"/>
      <c r="S74" s="169"/>
      <c r="T74" s="169"/>
      <c r="U74" s="169"/>
      <c r="V74" s="170"/>
    </row>
    <row r="75" spans="2:22" x14ac:dyDescent="0.25">
      <c r="B75" s="175"/>
      <c r="C75" s="168"/>
      <c r="D75" s="169"/>
      <c r="E75" s="169"/>
      <c r="F75" s="169"/>
      <c r="G75" s="169"/>
      <c r="H75" s="169"/>
      <c r="I75" s="169"/>
      <c r="J75" s="169"/>
      <c r="K75" s="169"/>
      <c r="L75" s="169"/>
      <c r="M75" s="169"/>
      <c r="N75" s="169"/>
      <c r="O75" s="169"/>
      <c r="P75" s="169"/>
      <c r="Q75" s="169"/>
      <c r="R75" s="169"/>
      <c r="S75" s="169"/>
      <c r="T75" s="169"/>
      <c r="U75" s="169"/>
      <c r="V75" s="170"/>
    </row>
    <row r="76" spans="2:22" x14ac:dyDescent="0.25">
      <c r="B76" s="175"/>
      <c r="C76" s="168"/>
      <c r="D76" s="169"/>
      <c r="E76" s="169"/>
      <c r="F76" s="169"/>
      <c r="G76" s="169"/>
      <c r="H76" s="169"/>
      <c r="I76" s="169"/>
      <c r="J76" s="169"/>
      <c r="K76" s="169"/>
      <c r="L76" s="169"/>
      <c r="M76" s="169"/>
      <c r="N76" s="169"/>
      <c r="O76" s="169"/>
      <c r="P76" s="169"/>
      <c r="Q76" s="169"/>
      <c r="R76" s="169"/>
      <c r="S76" s="169"/>
      <c r="T76" s="169"/>
      <c r="U76" s="169"/>
      <c r="V76" s="170"/>
    </row>
    <row r="77" spans="2:22" x14ac:dyDescent="0.25">
      <c r="B77" s="175"/>
      <c r="C77" s="168"/>
      <c r="D77" s="169"/>
      <c r="E77" s="169"/>
      <c r="F77" s="169"/>
      <c r="G77" s="169"/>
      <c r="H77" s="169"/>
      <c r="I77" s="169"/>
      <c r="J77" s="169"/>
      <c r="K77" s="169"/>
      <c r="L77" s="169"/>
      <c r="M77" s="169"/>
      <c r="N77" s="169"/>
      <c r="O77" s="169"/>
      <c r="P77" s="169"/>
      <c r="Q77" s="169"/>
      <c r="R77" s="169"/>
      <c r="S77" s="169"/>
      <c r="T77" s="169"/>
      <c r="U77" s="169"/>
      <c r="V77" s="170"/>
    </row>
    <row r="78" spans="2:22" x14ac:dyDescent="0.25">
      <c r="B78" s="175"/>
      <c r="C78" s="168"/>
      <c r="D78" s="169"/>
      <c r="E78" s="169"/>
      <c r="F78" s="169"/>
      <c r="G78" s="169"/>
      <c r="H78" s="169"/>
      <c r="I78" s="169"/>
      <c r="J78" s="169"/>
      <c r="K78" s="169"/>
      <c r="L78" s="169"/>
      <c r="M78" s="169"/>
      <c r="N78" s="169"/>
      <c r="O78" s="169"/>
      <c r="P78" s="169"/>
      <c r="Q78" s="169"/>
      <c r="R78" s="169"/>
      <c r="S78" s="169"/>
      <c r="T78" s="169"/>
      <c r="U78" s="169"/>
      <c r="V78" s="170"/>
    </row>
    <row r="79" spans="2:22" x14ac:dyDescent="0.25">
      <c r="B79" s="175"/>
      <c r="C79" s="168"/>
      <c r="D79" s="169"/>
      <c r="E79" s="169"/>
      <c r="F79" s="169"/>
      <c r="G79" s="169"/>
      <c r="H79" s="169"/>
      <c r="I79" s="169"/>
      <c r="J79" s="169"/>
      <c r="K79" s="169"/>
      <c r="L79" s="169"/>
      <c r="M79" s="169"/>
      <c r="N79" s="169"/>
      <c r="O79" s="169"/>
      <c r="P79" s="169"/>
      <c r="Q79" s="169"/>
      <c r="R79" s="169"/>
      <c r="S79" s="169"/>
      <c r="T79" s="169"/>
      <c r="U79" s="169"/>
      <c r="V79" s="170"/>
    </row>
    <row r="80" spans="2:22" x14ac:dyDescent="0.25">
      <c r="B80" s="175"/>
      <c r="C80" s="168"/>
      <c r="D80" s="169"/>
      <c r="E80" s="169"/>
      <c r="F80" s="169"/>
      <c r="G80" s="169"/>
      <c r="H80" s="169"/>
      <c r="I80" s="169"/>
      <c r="J80" s="169"/>
      <c r="K80" s="169"/>
      <c r="L80" s="169"/>
      <c r="M80" s="169"/>
      <c r="N80" s="169"/>
      <c r="O80" s="169"/>
      <c r="P80" s="169"/>
      <c r="Q80" s="169"/>
      <c r="R80" s="169"/>
      <c r="S80" s="169"/>
      <c r="T80" s="169"/>
      <c r="U80" s="169"/>
      <c r="V80" s="170"/>
    </row>
    <row r="81" spans="2:22" x14ac:dyDescent="0.25">
      <c r="B81" s="175"/>
      <c r="C81" s="168"/>
      <c r="D81" s="169"/>
      <c r="E81" s="169"/>
      <c r="F81" s="169"/>
      <c r="G81" s="169"/>
      <c r="H81" s="169"/>
      <c r="I81" s="169"/>
      <c r="J81" s="169"/>
      <c r="K81" s="169"/>
      <c r="L81" s="169"/>
      <c r="M81" s="169"/>
      <c r="N81" s="169"/>
      <c r="O81" s="169"/>
      <c r="P81" s="169"/>
      <c r="Q81" s="169"/>
      <c r="R81" s="169"/>
      <c r="S81" s="169"/>
      <c r="T81" s="169"/>
      <c r="U81" s="169"/>
      <c r="V81" s="170"/>
    </row>
    <row r="82" spans="2:22" x14ac:dyDescent="0.25">
      <c r="B82" s="175"/>
      <c r="C82" s="168"/>
      <c r="D82" s="169"/>
      <c r="E82" s="169"/>
      <c r="F82" s="169"/>
      <c r="G82" s="169"/>
      <c r="H82" s="169"/>
      <c r="I82" s="169"/>
      <c r="J82" s="169"/>
      <c r="K82" s="169"/>
      <c r="L82" s="169"/>
      <c r="M82" s="169"/>
      <c r="N82" s="169"/>
      <c r="O82" s="169"/>
      <c r="P82" s="169"/>
      <c r="Q82" s="169"/>
      <c r="R82" s="169"/>
      <c r="S82" s="169"/>
      <c r="T82" s="169"/>
      <c r="U82" s="169"/>
      <c r="V82" s="170"/>
    </row>
    <row r="83" spans="2:22" x14ac:dyDescent="0.25">
      <c r="B83" s="175"/>
      <c r="C83" s="168"/>
      <c r="D83" s="169"/>
      <c r="E83" s="169"/>
      <c r="F83" s="169"/>
      <c r="G83" s="169"/>
      <c r="H83" s="169"/>
      <c r="I83" s="169"/>
      <c r="J83" s="169"/>
      <c r="K83" s="169"/>
      <c r="L83" s="169"/>
      <c r="M83" s="169"/>
      <c r="N83" s="169"/>
      <c r="O83" s="169"/>
      <c r="P83" s="169"/>
      <c r="Q83" s="169"/>
      <c r="R83" s="169"/>
      <c r="S83" s="169"/>
      <c r="T83" s="169"/>
      <c r="U83" s="169"/>
      <c r="V83" s="170"/>
    </row>
    <row r="84" spans="2:22" x14ac:dyDescent="0.25">
      <c r="B84" s="175"/>
      <c r="C84" s="168"/>
      <c r="D84" s="169"/>
      <c r="E84" s="169"/>
      <c r="F84" s="169"/>
      <c r="G84" s="169"/>
      <c r="H84" s="169"/>
      <c r="I84" s="169"/>
      <c r="J84" s="169"/>
      <c r="K84" s="169"/>
      <c r="L84" s="169"/>
      <c r="M84" s="169"/>
      <c r="N84" s="169"/>
      <c r="O84" s="169"/>
      <c r="P84" s="169"/>
      <c r="Q84" s="169"/>
      <c r="R84" s="169"/>
      <c r="S84" s="169"/>
      <c r="T84" s="169"/>
      <c r="U84" s="169"/>
      <c r="V84" s="170"/>
    </row>
    <row r="85" spans="2:22" x14ac:dyDescent="0.25">
      <c r="B85" s="175"/>
      <c r="C85" s="168"/>
      <c r="D85" s="169"/>
      <c r="E85" s="169"/>
      <c r="F85" s="169"/>
      <c r="G85" s="169"/>
      <c r="H85" s="169"/>
      <c r="I85" s="169"/>
      <c r="J85" s="169"/>
      <c r="K85" s="169"/>
      <c r="L85" s="169"/>
      <c r="M85" s="169"/>
      <c r="N85" s="169"/>
      <c r="O85" s="169"/>
      <c r="P85" s="169"/>
      <c r="Q85" s="169"/>
      <c r="R85" s="169"/>
      <c r="S85" s="169"/>
      <c r="T85" s="169"/>
      <c r="U85" s="169"/>
      <c r="V85" s="170"/>
    </row>
    <row r="86" spans="2:22" x14ac:dyDescent="0.25">
      <c r="B86" s="175"/>
      <c r="C86" s="168"/>
      <c r="D86" s="169"/>
      <c r="E86" s="169"/>
      <c r="F86" s="169"/>
      <c r="G86" s="169"/>
      <c r="H86" s="169"/>
      <c r="I86" s="169"/>
      <c r="J86" s="169"/>
      <c r="K86" s="169"/>
      <c r="L86" s="169"/>
      <c r="M86" s="169"/>
      <c r="N86" s="169"/>
      <c r="O86" s="169"/>
      <c r="P86" s="169"/>
      <c r="Q86" s="169"/>
      <c r="R86" s="169"/>
      <c r="S86" s="169"/>
      <c r="T86" s="169"/>
      <c r="U86" s="169"/>
      <c r="V86" s="170"/>
    </row>
    <row r="87" spans="2:22" x14ac:dyDescent="0.25">
      <c r="B87" s="175"/>
      <c r="C87" s="168"/>
      <c r="D87" s="169"/>
      <c r="E87" s="169"/>
      <c r="F87" s="169"/>
      <c r="G87" s="169"/>
      <c r="H87" s="169"/>
      <c r="I87" s="169"/>
      <c r="J87" s="169"/>
      <c r="K87" s="169"/>
      <c r="L87" s="169"/>
      <c r="M87" s="169"/>
      <c r="N87" s="169"/>
      <c r="O87" s="169"/>
      <c r="P87" s="169"/>
      <c r="Q87" s="169"/>
      <c r="R87" s="169"/>
      <c r="S87" s="169"/>
      <c r="T87" s="169"/>
      <c r="U87" s="169"/>
      <c r="V87" s="170"/>
    </row>
    <row r="88" spans="2:22" x14ac:dyDescent="0.25">
      <c r="B88" s="175"/>
      <c r="C88" s="168"/>
      <c r="D88" s="169"/>
      <c r="E88" s="169"/>
      <c r="F88" s="169"/>
      <c r="G88" s="169"/>
      <c r="H88" s="169"/>
      <c r="I88" s="169"/>
      <c r="J88" s="169"/>
      <c r="K88" s="169"/>
      <c r="L88" s="169"/>
      <c r="M88" s="169"/>
      <c r="N88" s="169"/>
      <c r="O88" s="169"/>
      <c r="P88" s="169"/>
      <c r="Q88" s="169"/>
      <c r="R88" s="169"/>
      <c r="S88" s="169"/>
      <c r="T88" s="169"/>
      <c r="U88" s="169"/>
      <c r="V88" s="170"/>
    </row>
    <row r="89" spans="2:22" x14ac:dyDescent="0.25">
      <c r="B89" s="175"/>
      <c r="C89" s="168"/>
      <c r="D89" s="169"/>
      <c r="E89" s="169"/>
      <c r="F89" s="169"/>
      <c r="G89" s="169"/>
      <c r="H89" s="169"/>
      <c r="I89" s="169"/>
      <c r="J89" s="169"/>
      <c r="K89" s="169"/>
      <c r="L89" s="169"/>
      <c r="M89" s="169"/>
      <c r="N89" s="169"/>
      <c r="O89" s="169"/>
      <c r="P89" s="169"/>
      <c r="Q89" s="169"/>
      <c r="R89" s="169"/>
      <c r="S89" s="169"/>
      <c r="T89" s="169"/>
      <c r="U89" s="169"/>
      <c r="V89" s="170"/>
    </row>
    <row r="90" spans="2:22" x14ac:dyDescent="0.25">
      <c r="B90" s="175"/>
      <c r="C90" s="168"/>
      <c r="D90" s="169"/>
      <c r="E90" s="169"/>
      <c r="F90" s="169"/>
      <c r="G90" s="169"/>
      <c r="H90" s="169"/>
      <c r="I90" s="169"/>
      <c r="J90" s="169"/>
      <c r="K90" s="169"/>
      <c r="L90" s="169"/>
      <c r="M90" s="169"/>
      <c r="N90" s="169"/>
      <c r="O90" s="169"/>
      <c r="P90" s="169"/>
      <c r="Q90" s="169"/>
      <c r="R90" s="169"/>
      <c r="S90" s="169"/>
      <c r="T90" s="169"/>
      <c r="U90" s="169"/>
      <c r="V90" s="170"/>
    </row>
    <row r="91" spans="2:22" x14ac:dyDescent="0.25">
      <c r="B91" s="175"/>
      <c r="C91" s="168"/>
      <c r="D91" s="169"/>
      <c r="E91" s="169"/>
      <c r="F91" s="169"/>
      <c r="G91" s="169"/>
      <c r="H91" s="169"/>
      <c r="I91" s="169"/>
      <c r="J91" s="169"/>
      <c r="K91" s="169"/>
      <c r="L91" s="169"/>
      <c r="M91" s="169"/>
      <c r="N91" s="169"/>
      <c r="O91" s="169"/>
      <c r="P91" s="169"/>
      <c r="Q91" s="169"/>
      <c r="R91" s="169"/>
      <c r="S91" s="169"/>
      <c r="T91" s="169"/>
      <c r="U91" s="169"/>
      <c r="V91" s="170"/>
    </row>
    <row r="92" spans="2:22" x14ac:dyDescent="0.25">
      <c r="B92" s="175"/>
      <c r="C92" s="168"/>
      <c r="D92" s="169"/>
      <c r="E92" s="169"/>
      <c r="F92" s="169"/>
      <c r="G92" s="169"/>
      <c r="H92" s="169"/>
      <c r="I92" s="169"/>
      <c r="J92" s="169"/>
      <c r="K92" s="169"/>
      <c r="L92" s="169"/>
      <c r="M92" s="169"/>
      <c r="N92" s="169"/>
      <c r="O92" s="169"/>
      <c r="P92" s="169"/>
      <c r="Q92" s="169"/>
      <c r="R92" s="169"/>
      <c r="S92" s="169"/>
      <c r="T92" s="169"/>
      <c r="U92" s="169"/>
      <c r="V92" s="170"/>
    </row>
    <row r="93" spans="2:22" x14ac:dyDescent="0.25">
      <c r="B93" s="175"/>
      <c r="C93" s="168"/>
      <c r="D93" s="169"/>
      <c r="E93" s="169"/>
      <c r="F93" s="169"/>
      <c r="G93" s="169"/>
      <c r="H93" s="169"/>
      <c r="I93" s="169"/>
      <c r="J93" s="169"/>
      <c r="K93" s="169"/>
      <c r="L93" s="169"/>
      <c r="M93" s="169"/>
      <c r="N93" s="169"/>
      <c r="O93" s="169"/>
      <c r="P93" s="169"/>
      <c r="Q93" s="169"/>
      <c r="R93" s="169"/>
      <c r="S93" s="169"/>
      <c r="T93" s="169"/>
      <c r="U93" s="169"/>
      <c r="V93" s="170"/>
    </row>
    <row r="94" spans="2:22" x14ac:dyDescent="0.25">
      <c r="B94" s="175"/>
      <c r="C94" s="168"/>
      <c r="D94" s="169"/>
      <c r="E94" s="169"/>
      <c r="F94" s="169"/>
      <c r="G94" s="169"/>
      <c r="H94" s="169"/>
      <c r="I94" s="169"/>
      <c r="J94" s="169"/>
      <c r="K94" s="169"/>
      <c r="L94" s="169"/>
      <c r="M94" s="169"/>
      <c r="N94" s="169"/>
      <c r="O94" s="169"/>
      <c r="P94" s="169"/>
      <c r="Q94" s="169"/>
      <c r="R94" s="169"/>
      <c r="S94" s="169"/>
      <c r="T94" s="169"/>
      <c r="U94" s="169"/>
      <c r="V94" s="170"/>
    </row>
    <row r="95" spans="2:22" x14ac:dyDescent="0.25">
      <c r="B95" s="175"/>
      <c r="C95" s="168"/>
      <c r="D95" s="169"/>
      <c r="E95" s="169"/>
      <c r="F95" s="169"/>
      <c r="G95" s="169"/>
      <c r="H95" s="169"/>
      <c r="I95" s="169"/>
      <c r="J95" s="169"/>
      <c r="K95" s="169"/>
      <c r="L95" s="169"/>
      <c r="M95" s="169"/>
      <c r="N95" s="169"/>
      <c r="O95" s="169"/>
      <c r="P95" s="169"/>
      <c r="Q95" s="169"/>
      <c r="R95" s="169"/>
      <c r="S95" s="169"/>
      <c r="T95" s="169"/>
      <c r="U95" s="169"/>
      <c r="V95" s="170"/>
    </row>
    <row r="96" spans="2:22" x14ac:dyDescent="0.25">
      <c r="B96" s="175"/>
      <c r="C96" s="168"/>
      <c r="D96" s="169"/>
      <c r="E96" s="169"/>
      <c r="F96" s="169"/>
      <c r="G96" s="169"/>
      <c r="H96" s="169"/>
      <c r="I96" s="169"/>
      <c r="J96" s="169"/>
      <c r="K96" s="169"/>
      <c r="L96" s="169"/>
      <c r="M96" s="169"/>
      <c r="N96" s="169"/>
      <c r="O96" s="169"/>
      <c r="P96" s="169"/>
      <c r="Q96" s="169"/>
      <c r="R96" s="169"/>
      <c r="S96" s="169"/>
      <c r="T96" s="169"/>
      <c r="U96" s="169"/>
      <c r="V96" s="170"/>
    </row>
    <row r="97" spans="2:22" x14ac:dyDescent="0.25">
      <c r="B97" s="175"/>
      <c r="C97" s="168"/>
      <c r="D97" s="169"/>
      <c r="E97" s="169"/>
      <c r="F97" s="169"/>
      <c r="G97" s="169"/>
      <c r="H97" s="169"/>
      <c r="I97" s="169"/>
      <c r="J97" s="169"/>
      <c r="K97" s="169"/>
      <c r="L97" s="169"/>
      <c r="M97" s="169"/>
      <c r="N97" s="169"/>
      <c r="O97" s="169"/>
      <c r="P97" s="169"/>
      <c r="Q97" s="169"/>
      <c r="R97" s="169"/>
      <c r="S97" s="169"/>
      <c r="T97" s="169"/>
      <c r="U97" s="169"/>
      <c r="V97" s="170"/>
    </row>
    <row r="98" spans="2:22" x14ac:dyDescent="0.25">
      <c r="B98" s="175"/>
      <c r="C98" s="168"/>
      <c r="D98" s="169"/>
      <c r="E98" s="169"/>
      <c r="F98" s="169"/>
      <c r="G98" s="169"/>
      <c r="H98" s="169"/>
      <c r="I98" s="169"/>
      <c r="J98" s="169"/>
      <c r="K98" s="169"/>
      <c r="L98" s="169"/>
      <c r="M98" s="169"/>
      <c r="N98" s="169"/>
      <c r="O98" s="169"/>
      <c r="P98" s="169"/>
      <c r="Q98" s="169"/>
      <c r="R98" s="169"/>
      <c r="S98" s="169"/>
      <c r="T98" s="169"/>
      <c r="U98" s="169"/>
      <c r="V98" s="170"/>
    </row>
    <row r="99" spans="2:22" x14ac:dyDescent="0.25">
      <c r="B99" s="175"/>
      <c r="C99" s="168"/>
      <c r="D99" s="169"/>
      <c r="E99" s="169"/>
      <c r="F99" s="169"/>
      <c r="G99" s="169"/>
      <c r="H99" s="169"/>
      <c r="I99" s="169"/>
      <c r="J99" s="169"/>
      <c r="K99" s="169"/>
      <c r="L99" s="169"/>
      <c r="M99" s="169"/>
      <c r="N99" s="169"/>
      <c r="O99" s="169"/>
      <c r="P99" s="169"/>
      <c r="Q99" s="169"/>
      <c r="R99" s="169"/>
      <c r="S99" s="169"/>
      <c r="T99" s="169"/>
      <c r="U99" s="169"/>
      <c r="V99" s="170"/>
    </row>
    <row r="100" spans="2:22" x14ac:dyDescent="0.25">
      <c r="B100" s="175"/>
      <c r="C100" s="168"/>
      <c r="D100" s="169"/>
      <c r="E100" s="169"/>
      <c r="F100" s="169"/>
      <c r="G100" s="169"/>
      <c r="H100" s="169"/>
      <c r="I100" s="169"/>
      <c r="J100" s="169"/>
      <c r="K100" s="169"/>
      <c r="L100" s="169"/>
      <c r="M100" s="169"/>
      <c r="N100" s="169"/>
      <c r="O100" s="169"/>
      <c r="P100" s="169"/>
      <c r="Q100" s="169"/>
      <c r="R100" s="169"/>
      <c r="S100" s="169"/>
      <c r="T100" s="169"/>
      <c r="U100" s="169"/>
      <c r="V100" s="170"/>
    </row>
    <row r="101" spans="2:22" x14ac:dyDescent="0.25">
      <c r="B101" s="175"/>
      <c r="C101" s="168"/>
      <c r="D101" s="169"/>
      <c r="E101" s="169"/>
      <c r="F101" s="169"/>
      <c r="G101" s="169"/>
      <c r="H101" s="169"/>
      <c r="I101" s="169"/>
      <c r="J101" s="169"/>
      <c r="K101" s="169"/>
      <c r="L101" s="169"/>
      <c r="M101" s="169"/>
      <c r="N101" s="169"/>
      <c r="O101" s="169"/>
      <c r="P101" s="169"/>
      <c r="Q101" s="169"/>
      <c r="R101" s="169"/>
      <c r="S101" s="169"/>
      <c r="T101" s="169"/>
      <c r="U101" s="169"/>
      <c r="V101" s="170"/>
    </row>
    <row r="102" spans="2:22" x14ac:dyDescent="0.25">
      <c r="B102" s="175"/>
      <c r="C102" s="168"/>
      <c r="D102" s="169"/>
      <c r="E102" s="169"/>
      <c r="F102" s="169"/>
      <c r="G102" s="169"/>
      <c r="H102" s="169"/>
      <c r="I102" s="169"/>
      <c r="J102" s="169"/>
      <c r="K102" s="169"/>
      <c r="L102" s="169"/>
      <c r="M102" s="169"/>
      <c r="N102" s="169"/>
      <c r="O102" s="169"/>
      <c r="P102" s="169"/>
      <c r="Q102" s="169"/>
      <c r="R102" s="169"/>
      <c r="S102" s="169"/>
      <c r="T102" s="169"/>
      <c r="U102" s="169"/>
      <c r="V102" s="170"/>
    </row>
    <row r="103" spans="2:22" x14ac:dyDescent="0.25">
      <c r="B103" s="175"/>
      <c r="C103" s="168"/>
      <c r="D103" s="169"/>
      <c r="E103" s="169"/>
      <c r="F103" s="169"/>
      <c r="G103" s="169"/>
      <c r="H103" s="169"/>
      <c r="I103" s="169"/>
      <c r="J103" s="169"/>
      <c r="K103" s="169"/>
      <c r="L103" s="169"/>
      <c r="M103" s="169"/>
      <c r="N103" s="169"/>
      <c r="O103" s="169"/>
      <c r="P103" s="169"/>
      <c r="Q103" s="169"/>
      <c r="R103" s="169"/>
      <c r="S103" s="169"/>
      <c r="T103" s="169"/>
      <c r="U103" s="169"/>
      <c r="V103" s="170"/>
    </row>
    <row r="104" spans="2:22" x14ac:dyDescent="0.25">
      <c r="B104" s="175"/>
      <c r="C104" s="168"/>
      <c r="D104" s="169"/>
      <c r="E104" s="169"/>
      <c r="F104" s="169"/>
      <c r="G104" s="169"/>
      <c r="H104" s="169"/>
      <c r="I104" s="169"/>
      <c r="J104" s="169"/>
      <c r="K104" s="169"/>
      <c r="L104" s="169"/>
      <c r="M104" s="169"/>
      <c r="N104" s="169"/>
      <c r="O104" s="169"/>
      <c r="P104" s="169"/>
      <c r="Q104" s="169"/>
      <c r="R104" s="169"/>
      <c r="S104" s="169"/>
      <c r="T104" s="169"/>
      <c r="U104" s="169"/>
      <c r="V104" s="170"/>
    </row>
    <row r="105" spans="2:22" x14ac:dyDescent="0.25">
      <c r="B105" s="175"/>
      <c r="C105" s="168"/>
      <c r="D105" s="169"/>
      <c r="E105" s="169"/>
      <c r="F105" s="169"/>
      <c r="G105" s="169"/>
      <c r="H105" s="169"/>
      <c r="I105" s="169"/>
      <c r="J105" s="169"/>
      <c r="K105" s="169"/>
      <c r="L105" s="169"/>
      <c r="M105" s="169"/>
      <c r="N105" s="169"/>
      <c r="O105" s="169"/>
      <c r="P105" s="169"/>
      <c r="Q105" s="169"/>
      <c r="R105" s="169"/>
      <c r="S105" s="169"/>
      <c r="T105" s="169"/>
      <c r="U105" s="169"/>
      <c r="V105" s="170"/>
    </row>
    <row r="106" spans="2:22" x14ac:dyDescent="0.25">
      <c r="B106" s="175"/>
      <c r="C106" s="168"/>
      <c r="D106" s="169"/>
      <c r="E106" s="169"/>
      <c r="F106" s="169"/>
      <c r="G106" s="169"/>
      <c r="H106" s="169"/>
      <c r="I106" s="169"/>
      <c r="J106" s="169"/>
      <c r="K106" s="169"/>
      <c r="L106" s="169"/>
      <c r="M106" s="169"/>
      <c r="N106" s="169"/>
      <c r="O106" s="169"/>
      <c r="P106" s="169"/>
      <c r="Q106" s="169"/>
      <c r="R106" s="169"/>
      <c r="S106" s="169"/>
      <c r="T106" s="169"/>
      <c r="U106" s="169"/>
      <c r="V106" s="170"/>
    </row>
    <row r="107" spans="2:22" x14ac:dyDescent="0.25">
      <c r="B107" s="175"/>
      <c r="C107" s="168"/>
      <c r="D107" s="169"/>
      <c r="E107" s="169"/>
      <c r="F107" s="169"/>
      <c r="G107" s="169"/>
      <c r="H107" s="169"/>
      <c r="I107" s="169"/>
      <c r="J107" s="169"/>
      <c r="K107" s="169"/>
      <c r="L107" s="169"/>
      <c r="M107" s="169"/>
      <c r="N107" s="169"/>
      <c r="O107" s="169"/>
      <c r="P107" s="169"/>
      <c r="Q107" s="169"/>
      <c r="R107" s="169"/>
      <c r="S107" s="169"/>
      <c r="T107" s="169"/>
      <c r="U107" s="169"/>
      <c r="V107" s="170"/>
    </row>
    <row r="108" spans="2:22" x14ac:dyDescent="0.25">
      <c r="B108" s="175"/>
      <c r="C108" s="168"/>
      <c r="D108" s="169"/>
      <c r="E108" s="169"/>
      <c r="F108" s="169"/>
      <c r="G108" s="169"/>
      <c r="H108" s="169"/>
      <c r="I108" s="169"/>
      <c r="J108" s="169"/>
      <c r="K108" s="169"/>
      <c r="L108" s="169"/>
      <c r="M108" s="169"/>
      <c r="N108" s="169"/>
      <c r="O108" s="169"/>
      <c r="P108" s="169"/>
      <c r="Q108" s="169"/>
      <c r="R108" s="169"/>
      <c r="S108" s="169"/>
      <c r="T108" s="169"/>
      <c r="U108" s="169"/>
      <c r="V108" s="170"/>
    </row>
    <row r="109" spans="2:22" x14ac:dyDescent="0.25">
      <c r="B109" s="175"/>
      <c r="C109" s="168"/>
      <c r="D109" s="169"/>
      <c r="E109" s="169"/>
      <c r="F109" s="169"/>
      <c r="G109" s="169"/>
      <c r="H109" s="169"/>
      <c r="I109" s="169"/>
      <c r="J109" s="169"/>
      <c r="K109" s="169"/>
      <c r="L109" s="169"/>
      <c r="M109" s="169"/>
      <c r="N109" s="169"/>
      <c r="O109" s="169"/>
      <c r="P109" s="169"/>
      <c r="Q109" s="169"/>
      <c r="R109" s="169"/>
      <c r="S109" s="169"/>
      <c r="T109" s="169"/>
      <c r="U109" s="169"/>
      <c r="V109" s="170"/>
    </row>
    <row r="110" spans="2:22" x14ac:dyDescent="0.25">
      <c r="B110" s="175"/>
      <c r="C110" s="168"/>
      <c r="D110" s="169"/>
      <c r="E110" s="169"/>
      <c r="F110" s="169"/>
      <c r="G110" s="169"/>
      <c r="H110" s="169"/>
      <c r="I110" s="169"/>
      <c r="J110" s="169"/>
      <c r="K110" s="169"/>
      <c r="L110" s="169"/>
      <c r="M110" s="169"/>
      <c r="N110" s="169"/>
      <c r="O110" s="169"/>
      <c r="P110" s="169"/>
      <c r="Q110" s="169"/>
      <c r="R110" s="169"/>
      <c r="S110" s="169"/>
      <c r="T110" s="169"/>
      <c r="U110" s="169"/>
      <c r="V110" s="170"/>
    </row>
    <row r="111" spans="2:22" x14ac:dyDescent="0.25">
      <c r="B111" s="175"/>
      <c r="C111" s="168"/>
      <c r="D111" s="169"/>
      <c r="E111" s="169"/>
      <c r="F111" s="169"/>
      <c r="G111" s="169"/>
      <c r="H111" s="169"/>
      <c r="I111" s="169"/>
      <c r="J111" s="169"/>
      <c r="K111" s="169"/>
      <c r="L111" s="169"/>
      <c r="M111" s="169"/>
      <c r="N111" s="169"/>
      <c r="O111" s="169"/>
      <c r="P111" s="169"/>
      <c r="Q111" s="169"/>
      <c r="R111" s="169"/>
      <c r="S111" s="169"/>
      <c r="T111" s="169"/>
      <c r="U111" s="169"/>
      <c r="V111" s="170"/>
    </row>
    <row r="112" spans="2:22" x14ac:dyDescent="0.25">
      <c r="B112" s="175"/>
      <c r="C112" s="168"/>
      <c r="D112" s="169"/>
      <c r="E112" s="169"/>
      <c r="F112" s="169"/>
      <c r="G112" s="169"/>
      <c r="H112" s="169"/>
      <c r="I112" s="169"/>
      <c r="J112" s="169"/>
      <c r="K112" s="169"/>
      <c r="L112" s="169"/>
      <c r="M112" s="169"/>
      <c r="N112" s="169"/>
      <c r="O112" s="169"/>
      <c r="P112" s="169"/>
      <c r="Q112" s="169"/>
      <c r="R112" s="169"/>
      <c r="S112" s="169"/>
      <c r="T112" s="169"/>
      <c r="U112" s="169"/>
      <c r="V112" s="170"/>
    </row>
    <row r="113" spans="2:22" x14ac:dyDescent="0.25">
      <c r="B113" s="175"/>
      <c r="C113" s="168"/>
      <c r="D113" s="169"/>
      <c r="E113" s="169"/>
      <c r="F113" s="169"/>
      <c r="G113" s="169"/>
      <c r="H113" s="169"/>
      <c r="I113" s="169"/>
      <c r="J113" s="169"/>
      <c r="K113" s="169"/>
      <c r="L113" s="169"/>
      <c r="M113" s="169"/>
      <c r="N113" s="169"/>
      <c r="O113" s="169"/>
      <c r="P113" s="169"/>
      <c r="Q113" s="169"/>
      <c r="R113" s="169"/>
      <c r="S113" s="169"/>
      <c r="T113" s="169"/>
      <c r="U113" s="169"/>
      <c r="V113" s="170"/>
    </row>
    <row r="114" spans="2:22" x14ac:dyDescent="0.25">
      <c r="B114" s="175"/>
      <c r="C114" s="168"/>
      <c r="D114" s="169"/>
      <c r="E114" s="169"/>
      <c r="F114" s="169"/>
      <c r="G114" s="169"/>
      <c r="H114" s="169"/>
      <c r="I114" s="169"/>
      <c r="J114" s="169"/>
      <c r="K114" s="169"/>
      <c r="L114" s="169"/>
      <c r="M114" s="169"/>
      <c r="N114" s="169"/>
      <c r="O114" s="169"/>
      <c r="P114" s="169"/>
      <c r="Q114" s="169"/>
      <c r="R114" s="169"/>
      <c r="S114" s="169"/>
      <c r="T114" s="169"/>
      <c r="U114" s="169"/>
      <c r="V114" s="170"/>
    </row>
    <row r="115" spans="2:22" x14ac:dyDescent="0.25">
      <c r="B115" s="175"/>
      <c r="C115" s="168"/>
      <c r="D115" s="169"/>
      <c r="E115" s="169"/>
      <c r="F115" s="169"/>
      <c r="G115" s="169"/>
      <c r="H115" s="169"/>
      <c r="I115" s="169"/>
      <c r="J115" s="169"/>
      <c r="K115" s="169"/>
      <c r="L115" s="169"/>
      <c r="M115" s="169"/>
      <c r="N115" s="169"/>
      <c r="O115" s="169"/>
      <c r="P115" s="169"/>
      <c r="Q115" s="169"/>
      <c r="R115" s="169"/>
      <c r="S115" s="169"/>
      <c r="T115" s="169"/>
      <c r="U115" s="169"/>
      <c r="V115" s="170"/>
    </row>
    <row r="116" spans="2:22" x14ac:dyDescent="0.25">
      <c r="B116" s="175"/>
      <c r="C116" s="168"/>
      <c r="D116" s="169"/>
      <c r="E116" s="169"/>
      <c r="F116" s="169"/>
      <c r="G116" s="169"/>
      <c r="H116" s="169"/>
      <c r="I116" s="169"/>
      <c r="J116" s="169"/>
      <c r="K116" s="169"/>
      <c r="L116" s="169"/>
      <c r="M116" s="169"/>
      <c r="N116" s="169"/>
      <c r="O116" s="169"/>
      <c r="P116" s="169"/>
      <c r="Q116" s="169"/>
      <c r="R116" s="169"/>
      <c r="S116" s="169"/>
      <c r="T116" s="169"/>
      <c r="U116" s="169"/>
      <c r="V116" s="170"/>
    </row>
    <row r="117" spans="2:22" x14ac:dyDescent="0.25">
      <c r="B117" s="175"/>
      <c r="C117" s="168"/>
      <c r="D117" s="169"/>
      <c r="E117" s="169"/>
      <c r="F117" s="169"/>
      <c r="G117" s="169"/>
      <c r="H117" s="169"/>
      <c r="I117" s="169"/>
      <c r="J117" s="169"/>
      <c r="K117" s="169"/>
      <c r="L117" s="169"/>
      <c r="M117" s="169"/>
      <c r="N117" s="169"/>
      <c r="O117" s="169"/>
      <c r="P117" s="169"/>
      <c r="Q117" s="169"/>
      <c r="R117" s="169"/>
      <c r="S117" s="169"/>
      <c r="T117" s="169"/>
      <c r="U117" s="169"/>
      <c r="V117" s="170"/>
    </row>
    <row r="118" spans="2:22" x14ac:dyDescent="0.25">
      <c r="B118" s="175"/>
      <c r="C118" s="168"/>
      <c r="D118" s="169"/>
      <c r="E118" s="169"/>
      <c r="F118" s="169"/>
      <c r="G118" s="169"/>
      <c r="H118" s="169"/>
      <c r="I118" s="169"/>
      <c r="J118" s="169"/>
      <c r="K118" s="169"/>
      <c r="L118" s="169"/>
      <c r="M118" s="169"/>
      <c r="N118" s="169"/>
      <c r="O118" s="169"/>
      <c r="P118" s="169"/>
      <c r="Q118" s="169"/>
      <c r="R118" s="169"/>
      <c r="S118" s="169"/>
      <c r="T118" s="169"/>
      <c r="U118" s="169"/>
      <c r="V118" s="170"/>
    </row>
    <row r="119" spans="2:22" x14ac:dyDescent="0.25">
      <c r="B119" s="175"/>
      <c r="C119" s="168"/>
      <c r="D119" s="169"/>
      <c r="E119" s="169"/>
      <c r="F119" s="169"/>
      <c r="G119" s="169"/>
      <c r="H119" s="169"/>
      <c r="I119" s="169"/>
      <c r="J119" s="169"/>
      <c r="K119" s="169"/>
      <c r="L119" s="169"/>
      <c r="M119" s="169"/>
      <c r="N119" s="169"/>
      <c r="O119" s="169"/>
      <c r="P119" s="169"/>
      <c r="Q119" s="169"/>
      <c r="R119" s="169"/>
      <c r="S119" s="169"/>
      <c r="T119" s="169"/>
      <c r="U119" s="169"/>
      <c r="V119" s="170"/>
    </row>
    <row r="120" spans="2:22" x14ac:dyDescent="0.25">
      <c r="B120" s="175"/>
      <c r="C120" s="168"/>
      <c r="D120" s="169"/>
      <c r="E120" s="169"/>
      <c r="F120" s="169"/>
      <c r="G120" s="169"/>
      <c r="H120" s="169"/>
      <c r="I120" s="169"/>
      <c r="J120" s="169"/>
      <c r="K120" s="169"/>
      <c r="L120" s="169"/>
      <c r="M120" s="169"/>
      <c r="N120" s="169"/>
      <c r="O120" s="169"/>
      <c r="P120" s="169"/>
      <c r="Q120" s="169"/>
      <c r="R120" s="169"/>
      <c r="S120" s="169"/>
      <c r="T120" s="169"/>
      <c r="U120" s="169"/>
      <c r="V120" s="170"/>
    </row>
    <row r="121" spans="2:22" x14ac:dyDescent="0.25">
      <c r="B121" s="175"/>
      <c r="C121" s="168"/>
      <c r="D121" s="169"/>
      <c r="E121" s="169"/>
      <c r="F121" s="169"/>
      <c r="G121" s="169"/>
      <c r="H121" s="169"/>
      <c r="I121" s="169"/>
      <c r="J121" s="169"/>
      <c r="K121" s="169"/>
      <c r="L121" s="169"/>
      <c r="M121" s="169"/>
      <c r="N121" s="169"/>
      <c r="O121" s="169"/>
      <c r="P121" s="169"/>
      <c r="Q121" s="169"/>
      <c r="R121" s="169"/>
      <c r="S121" s="169"/>
      <c r="T121" s="169"/>
      <c r="U121" s="169"/>
      <c r="V121" s="170"/>
    </row>
    <row r="122" spans="2:22" x14ac:dyDescent="0.25">
      <c r="B122" s="175"/>
      <c r="C122" s="168"/>
      <c r="D122" s="169"/>
      <c r="E122" s="169"/>
      <c r="F122" s="169"/>
      <c r="G122" s="169"/>
      <c r="H122" s="169"/>
      <c r="I122" s="169"/>
      <c r="J122" s="169"/>
      <c r="K122" s="169"/>
      <c r="L122" s="169"/>
      <c r="M122" s="169"/>
      <c r="N122" s="169"/>
      <c r="O122" s="169"/>
      <c r="P122" s="169"/>
      <c r="Q122" s="169"/>
      <c r="R122" s="169"/>
      <c r="S122" s="169"/>
      <c r="T122" s="169"/>
      <c r="U122" s="169"/>
      <c r="V122" s="170"/>
    </row>
    <row r="123" spans="2:22" x14ac:dyDescent="0.25">
      <c r="B123" s="175"/>
      <c r="C123" s="168"/>
      <c r="D123" s="169"/>
      <c r="E123" s="169"/>
      <c r="F123" s="169"/>
      <c r="G123" s="169"/>
      <c r="H123" s="169"/>
      <c r="I123" s="169"/>
      <c r="J123" s="169"/>
      <c r="K123" s="169"/>
      <c r="L123" s="169"/>
      <c r="M123" s="169"/>
      <c r="N123" s="169"/>
      <c r="O123" s="169"/>
      <c r="P123" s="169"/>
      <c r="Q123" s="169"/>
      <c r="R123" s="169"/>
      <c r="S123" s="169"/>
      <c r="T123" s="169"/>
      <c r="U123" s="169"/>
      <c r="V123" s="170"/>
    </row>
    <row r="124" spans="2:22" x14ac:dyDescent="0.25">
      <c r="B124" s="175"/>
      <c r="C124" s="168"/>
      <c r="D124" s="169"/>
      <c r="E124" s="169"/>
      <c r="F124" s="169"/>
      <c r="G124" s="169"/>
      <c r="H124" s="169"/>
      <c r="I124" s="169"/>
      <c r="J124" s="169"/>
      <c r="K124" s="169"/>
      <c r="L124" s="169"/>
      <c r="M124" s="169"/>
      <c r="N124" s="169"/>
      <c r="O124" s="169"/>
      <c r="P124" s="169"/>
      <c r="Q124" s="169"/>
      <c r="R124" s="169"/>
      <c r="S124" s="169"/>
      <c r="T124" s="169"/>
      <c r="U124" s="169"/>
      <c r="V124" s="170"/>
    </row>
    <row r="125" spans="2:22" x14ac:dyDescent="0.25">
      <c r="B125" s="175"/>
      <c r="C125" s="168"/>
      <c r="D125" s="169"/>
      <c r="E125" s="169"/>
      <c r="F125" s="169"/>
      <c r="G125" s="169"/>
      <c r="H125" s="169"/>
      <c r="I125" s="169"/>
      <c r="J125" s="169"/>
      <c r="K125" s="169"/>
      <c r="L125" s="169"/>
      <c r="M125" s="169"/>
      <c r="N125" s="169"/>
      <c r="O125" s="169"/>
      <c r="P125" s="169"/>
      <c r="Q125" s="169"/>
      <c r="R125" s="169"/>
      <c r="S125" s="169"/>
      <c r="T125" s="169"/>
      <c r="U125" s="169"/>
      <c r="V125" s="170"/>
    </row>
    <row r="126" spans="2:22" x14ac:dyDescent="0.25">
      <c r="B126" s="175"/>
      <c r="C126" s="168"/>
      <c r="D126" s="169"/>
      <c r="E126" s="169"/>
      <c r="F126" s="169"/>
      <c r="G126" s="169"/>
      <c r="H126" s="169"/>
      <c r="I126" s="169"/>
      <c r="J126" s="169"/>
      <c r="K126" s="169"/>
      <c r="L126" s="169"/>
      <c r="M126" s="169"/>
      <c r="N126" s="169"/>
      <c r="O126" s="169"/>
      <c r="P126" s="169"/>
      <c r="Q126" s="169"/>
      <c r="R126" s="169"/>
      <c r="S126" s="169"/>
      <c r="T126" s="169"/>
      <c r="U126" s="169"/>
      <c r="V126" s="170"/>
    </row>
    <row r="127" spans="2:22" x14ac:dyDescent="0.25">
      <c r="B127" s="175"/>
      <c r="C127" s="168"/>
      <c r="D127" s="169"/>
      <c r="E127" s="169"/>
      <c r="F127" s="169"/>
      <c r="G127" s="169"/>
      <c r="H127" s="169"/>
      <c r="I127" s="169"/>
      <c r="J127" s="169"/>
      <c r="K127" s="169"/>
      <c r="L127" s="169"/>
      <c r="M127" s="169"/>
      <c r="N127" s="169"/>
      <c r="O127" s="169"/>
      <c r="P127" s="169"/>
      <c r="Q127" s="169"/>
      <c r="R127" s="169"/>
      <c r="S127" s="169"/>
      <c r="T127" s="169"/>
      <c r="U127" s="169"/>
      <c r="V127" s="170"/>
    </row>
    <row r="128" spans="2:22" x14ac:dyDescent="0.25">
      <c r="B128" s="175"/>
      <c r="C128" s="168"/>
      <c r="D128" s="169"/>
      <c r="E128" s="169"/>
      <c r="F128" s="169"/>
      <c r="G128" s="169"/>
      <c r="H128" s="169"/>
      <c r="I128" s="169"/>
      <c r="J128" s="169"/>
      <c r="K128" s="169"/>
      <c r="L128" s="169"/>
      <c r="M128" s="169"/>
      <c r="N128" s="169"/>
      <c r="O128" s="169"/>
      <c r="P128" s="169"/>
      <c r="Q128" s="169"/>
      <c r="R128" s="169"/>
      <c r="S128" s="169"/>
      <c r="T128" s="169"/>
      <c r="U128" s="169"/>
      <c r="V128" s="170"/>
    </row>
    <row r="129" spans="2:22" x14ac:dyDescent="0.25">
      <c r="B129" s="175"/>
      <c r="C129" s="168"/>
      <c r="D129" s="169"/>
      <c r="E129" s="169"/>
      <c r="F129" s="169"/>
      <c r="G129" s="169"/>
      <c r="H129" s="169"/>
      <c r="I129" s="169"/>
      <c r="J129" s="169"/>
      <c r="K129" s="169"/>
      <c r="L129" s="169"/>
      <c r="M129" s="169"/>
      <c r="N129" s="169"/>
      <c r="O129" s="169"/>
      <c r="P129" s="169"/>
      <c r="Q129" s="169"/>
      <c r="R129" s="169"/>
      <c r="S129" s="169"/>
      <c r="T129" s="169"/>
      <c r="U129" s="169"/>
      <c r="V129" s="170"/>
    </row>
    <row r="130" spans="2:22" x14ac:dyDescent="0.25">
      <c r="B130" s="175"/>
      <c r="C130" s="168"/>
      <c r="D130" s="169"/>
      <c r="E130" s="169"/>
      <c r="F130" s="169"/>
      <c r="G130" s="169"/>
      <c r="H130" s="169"/>
      <c r="I130" s="169"/>
      <c r="J130" s="169"/>
      <c r="K130" s="169"/>
      <c r="L130" s="169"/>
      <c r="M130" s="169"/>
      <c r="N130" s="169"/>
      <c r="O130" s="169"/>
      <c r="P130" s="169"/>
      <c r="Q130" s="169"/>
      <c r="R130" s="169"/>
      <c r="S130" s="169"/>
      <c r="T130" s="169"/>
      <c r="U130" s="169"/>
      <c r="V130" s="170"/>
    </row>
    <row r="131" spans="2:22" x14ac:dyDescent="0.25">
      <c r="B131" s="175"/>
      <c r="C131" s="168"/>
      <c r="D131" s="169"/>
      <c r="E131" s="169"/>
      <c r="F131" s="169"/>
      <c r="G131" s="169"/>
      <c r="H131" s="169"/>
      <c r="I131" s="169"/>
      <c r="J131" s="169"/>
      <c r="K131" s="169"/>
      <c r="L131" s="169"/>
      <c r="M131" s="169"/>
      <c r="N131" s="169"/>
      <c r="O131" s="169"/>
      <c r="P131" s="169"/>
      <c r="Q131" s="169"/>
      <c r="R131" s="169"/>
      <c r="S131" s="169"/>
      <c r="T131" s="169"/>
      <c r="U131" s="169"/>
      <c r="V131" s="170"/>
    </row>
    <row r="132" spans="2:22" x14ac:dyDescent="0.25">
      <c r="B132" s="175"/>
      <c r="C132" s="168"/>
      <c r="D132" s="169"/>
      <c r="E132" s="169"/>
      <c r="F132" s="169"/>
      <c r="G132" s="169"/>
      <c r="H132" s="169"/>
      <c r="I132" s="169"/>
      <c r="J132" s="169"/>
      <c r="K132" s="169"/>
      <c r="L132" s="169"/>
      <c r="M132" s="169"/>
      <c r="N132" s="169"/>
      <c r="O132" s="169"/>
      <c r="P132" s="169"/>
      <c r="Q132" s="169"/>
      <c r="R132" s="169"/>
      <c r="S132" s="169"/>
      <c r="T132" s="169"/>
      <c r="U132" s="169"/>
      <c r="V132" s="170"/>
    </row>
    <row r="133" spans="2:22" x14ac:dyDescent="0.25">
      <c r="B133" s="175"/>
      <c r="C133" s="168"/>
      <c r="D133" s="169"/>
      <c r="E133" s="169"/>
      <c r="F133" s="169"/>
      <c r="G133" s="169"/>
      <c r="H133" s="169"/>
      <c r="I133" s="169"/>
      <c r="J133" s="169"/>
      <c r="K133" s="169"/>
      <c r="L133" s="169"/>
      <c r="M133" s="169"/>
      <c r="N133" s="169"/>
      <c r="O133" s="169"/>
      <c r="P133" s="169"/>
      <c r="Q133" s="169"/>
      <c r="R133" s="169"/>
      <c r="S133" s="169"/>
      <c r="T133" s="169"/>
      <c r="U133" s="169"/>
      <c r="V133" s="170"/>
    </row>
    <row r="134" spans="2:22" x14ac:dyDescent="0.25">
      <c r="B134" s="175"/>
      <c r="C134" s="168"/>
      <c r="D134" s="169"/>
      <c r="E134" s="169"/>
      <c r="F134" s="169"/>
      <c r="G134" s="169"/>
      <c r="H134" s="169"/>
      <c r="I134" s="169"/>
      <c r="J134" s="169"/>
      <c r="K134" s="169"/>
      <c r="L134" s="169"/>
      <c r="M134" s="169"/>
      <c r="N134" s="169"/>
      <c r="O134" s="169"/>
      <c r="P134" s="169"/>
      <c r="Q134" s="169"/>
      <c r="R134" s="169"/>
      <c r="S134" s="169"/>
      <c r="T134" s="169"/>
      <c r="U134" s="169"/>
      <c r="V134" s="170"/>
    </row>
    <row r="135" spans="2:22" x14ac:dyDescent="0.25">
      <c r="B135" s="175"/>
      <c r="C135" s="168"/>
      <c r="D135" s="169"/>
      <c r="E135" s="169"/>
      <c r="F135" s="169"/>
      <c r="G135" s="169"/>
      <c r="H135" s="169"/>
      <c r="I135" s="169"/>
      <c r="J135" s="169"/>
      <c r="K135" s="169"/>
      <c r="L135" s="169"/>
      <c r="M135" s="169"/>
      <c r="N135" s="169"/>
      <c r="O135" s="169"/>
      <c r="P135" s="169"/>
      <c r="Q135" s="169"/>
      <c r="R135" s="169"/>
      <c r="S135" s="169"/>
      <c r="T135" s="169"/>
      <c r="U135" s="169"/>
      <c r="V135" s="170"/>
    </row>
    <row r="136" spans="2:22" x14ac:dyDescent="0.25">
      <c r="B136" s="175"/>
      <c r="C136" s="168"/>
      <c r="D136" s="169"/>
      <c r="E136" s="169"/>
      <c r="F136" s="169"/>
      <c r="G136" s="169"/>
      <c r="H136" s="169"/>
      <c r="I136" s="169"/>
      <c r="J136" s="169"/>
      <c r="K136" s="169"/>
      <c r="L136" s="169"/>
      <c r="M136" s="169"/>
      <c r="N136" s="169"/>
      <c r="O136" s="169"/>
      <c r="P136" s="169"/>
      <c r="Q136" s="169"/>
      <c r="R136" s="169"/>
      <c r="S136" s="169"/>
      <c r="T136" s="169"/>
      <c r="U136" s="169"/>
      <c r="V136" s="170"/>
    </row>
    <row r="137" spans="2:22" x14ac:dyDescent="0.25">
      <c r="B137" s="175"/>
      <c r="C137" s="168"/>
      <c r="D137" s="169"/>
      <c r="E137" s="169"/>
      <c r="F137" s="169"/>
      <c r="G137" s="169"/>
      <c r="H137" s="169"/>
      <c r="I137" s="169"/>
      <c r="J137" s="169"/>
      <c r="K137" s="169"/>
      <c r="L137" s="169"/>
      <c r="M137" s="169"/>
      <c r="N137" s="169"/>
      <c r="O137" s="169"/>
      <c r="P137" s="169"/>
      <c r="Q137" s="169"/>
      <c r="R137" s="169"/>
      <c r="S137" s="169"/>
      <c r="T137" s="169"/>
      <c r="U137" s="169"/>
      <c r="V137" s="170"/>
    </row>
    <row r="138" spans="2:22" x14ac:dyDescent="0.25">
      <c r="B138" s="175"/>
      <c r="C138" s="168"/>
      <c r="D138" s="169"/>
      <c r="E138" s="169"/>
      <c r="F138" s="169"/>
      <c r="G138" s="169"/>
      <c r="H138" s="169"/>
      <c r="I138" s="169"/>
      <c r="J138" s="169"/>
      <c r="K138" s="169"/>
      <c r="L138" s="169"/>
      <c r="M138" s="169"/>
      <c r="N138" s="169"/>
      <c r="O138" s="169"/>
      <c r="P138" s="169"/>
      <c r="Q138" s="169"/>
      <c r="R138" s="169"/>
      <c r="S138" s="169"/>
      <c r="T138" s="169"/>
      <c r="U138" s="169"/>
      <c r="V138" s="170"/>
    </row>
    <row r="139" spans="2:22" x14ac:dyDescent="0.25">
      <c r="B139" s="175"/>
      <c r="C139" s="168"/>
      <c r="D139" s="169"/>
      <c r="E139" s="169"/>
      <c r="F139" s="169"/>
      <c r="G139" s="169"/>
      <c r="H139" s="169"/>
      <c r="I139" s="169"/>
      <c r="J139" s="169"/>
      <c r="K139" s="169"/>
      <c r="L139" s="169"/>
      <c r="M139" s="169"/>
      <c r="N139" s="169"/>
      <c r="O139" s="169"/>
      <c r="P139" s="169"/>
      <c r="Q139" s="169"/>
      <c r="R139" s="169"/>
      <c r="S139" s="169"/>
      <c r="T139" s="169"/>
      <c r="U139" s="169"/>
      <c r="V139" s="170"/>
    </row>
    <row r="140" spans="2:22" x14ac:dyDescent="0.25">
      <c r="B140" s="175"/>
      <c r="C140" s="168"/>
      <c r="D140" s="169"/>
      <c r="E140" s="169"/>
      <c r="F140" s="169"/>
      <c r="G140" s="169"/>
      <c r="H140" s="169"/>
      <c r="I140" s="169"/>
      <c r="J140" s="169"/>
      <c r="K140" s="169"/>
      <c r="L140" s="169"/>
      <c r="M140" s="169"/>
      <c r="N140" s="169"/>
      <c r="O140" s="169"/>
      <c r="P140" s="169"/>
      <c r="Q140" s="169"/>
      <c r="R140" s="169"/>
      <c r="S140" s="169"/>
      <c r="T140" s="169"/>
      <c r="U140" s="169"/>
      <c r="V140" s="170"/>
    </row>
    <row r="141" spans="2:22" x14ac:dyDescent="0.25">
      <c r="B141" s="175"/>
      <c r="C141" s="168"/>
      <c r="D141" s="169"/>
      <c r="E141" s="169"/>
      <c r="F141" s="169"/>
      <c r="G141" s="169"/>
      <c r="H141" s="169"/>
      <c r="I141" s="169"/>
      <c r="J141" s="169"/>
      <c r="K141" s="169"/>
      <c r="L141" s="169"/>
      <c r="M141" s="169"/>
      <c r="N141" s="169"/>
      <c r="O141" s="169"/>
      <c r="P141" s="169"/>
      <c r="Q141" s="169"/>
      <c r="R141" s="169"/>
      <c r="S141" s="169"/>
      <c r="T141" s="169"/>
      <c r="U141" s="169"/>
      <c r="V141" s="170"/>
    </row>
    <row r="142" spans="2:22" x14ac:dyDescent="0.25">
      <c r="B142" s="175"/>
      <c r="C142" s="168"/>
      <c r="D142" s="169"/>
      <c r="E142" s="169"/>
      <c r="F142" s="169"/>
      <c r="G142" s="169"/>
      <c r="H142" s="169"/>
      <c r="I142" s="169"/>
      <c r="J142" s="169"/>
      <c r="K142" s="169"/>
      <c r="L142" s="169"/>
      <c r="M142" s="169"/>
      <c r="N142" s="169"/>
      <c r="O142" s="169"/>
      <c r="P142" s="169"/>
      <c r="Q142" s="169"/>
      <c r="R142" s="169"/>
      <c r="S142" s="169"/>
      <c r="T142" s="169"/>
      <c r="U142" s="169"/>
      <c r="V142" s="170"/>
    </row>
    <row r="143" spans="2:22" x14ac:dyDescent="0.25">
      <c r="B143" s="175"/>
      <c r="C143" s="168"/>
      <c r="D143" s="169"/>
      <c r="E143" s="169"/>
      <c r="F143" s="169"/>
      <c r="G143" s="169"/>
      <c r="H143" s="169"/>
      <c r="I143" s="169"/>
      <c r="J143" s="169"/>
      <c r="K143" s="169"/>
      <c r="L143" s="169"/>
      <c r="M143" s="169"/>
      <c r="N143" s="169"/>
      <c r="O143" s="169"/>
      <c r="P143" s="169"/>
      <c r="Q143" s="169"/>
      <c r="R143" s="169"/>
      <c r="S143" s="169"/>
      <c r="T143" s="169"/>
      <c r="U143" s="169"/>
      <c r="V143" s="170"/>
    </row>
    <row r="144" spans="2:22" x14ac:dyDescent="0.25">
      <c r="B144" s="175"/>
      <c r="C144" s="168"/>
      <c r="D144" s="169"/>
      <c r="E144" s="169"/>
      <c r="F144" s="169"/>
      <c r="G144" s="169"/>
      <c r="H144" s="169"/>
      <c r="I144" s="169"/>
      <c r="J144" s="169"/>
      <c r="K144" s="169"/>
      <c r="L144" s="169"/>
      <c r="M144" s="169"/>
      <c r="N144" s="169"/>
      <c r="O144" s="169"/>
      <c r="P144" s="169"/>
      <c r="Q144" s="169"/>
      <c r="R144" s="169"/>
      <c r="S144" s="169"/>
      <c r="T144" s="169"/>
      <c r="U144" s="169"/>
      <c r="V144" s="170"/>
    </row>
    <row r="145" spans="2:22" x14ac:dyDescent="0.25">
      <c r="B145" s="175"/>
      <c r="C145" s="168"/>
      <c r="D145" s="169"/>
      <c r="E145" s="169"/>
      <c r="F145" s="169"/>
      <c r="G145" s="169"/>
      <c r="H145" s="169"/>
      <c r="I145" s="169"/>
      <c r="J145" s="169"/>
      <c r="K145" s="169"/>
      <c r="L145" s="169"/>
      <c r="M145" s="169"/>
      <c r="N145" s="169"/>
      <c r="O145" s="169"/>
      <c r="P145" s="169"/>
      <c r="Q145" s="169"/>
      <c r="R145" s="169"/>
      <c r="S145" s="169"/>
      <c r="T145" s="169"/>
      <c r="U145" s="169"/>
      <c r="V145" s="170"/>
    </row>
    <row r="146" spans="2:22" x14ac:dyDescent="0.25">
      <c r="B146" s="175"/>
      <c r="C146" s="168"/>
      <c r="D146" s="169"/>
      <c r="E146" s="169"/>
      <c r="F146" s="169"/>
      <c r="G146" s="169"/>
      <c r="H146" s="169"/>
      <c r="I146" s="169"/>
      <c r="J146" s="169"/>
      <c r="K146" s="169"/>
      <c r="L146" s="169"/>
      <c r="M146" s="169"/>
      <c r="N146" s="169"/>
      <c r="O146" s="169"/>
      <c r="P146" s="169"/>
      <c r="Q146" s="169"/>
      <c r="R146" s="169"/>
      <c r="S146" s="169"/>
      <c r="T146" s="169"/>
      <c r="U146" s="169"/>
      <c r="V146" s="170"/>
    </row>
    <row r="147" spans="2:22" x14ac:dyDescent="0.25">
      <c r="B147" s="175"/>
      <c r="C147" s="168"/>
      <c r="D147" s="169"/>
      <c r="E147" s="169"/>
      <c r="F147" s="169"/>
      <c r="G147" s="169"/>
      <c r="H147" s="169"/>
      <c r="I147" s="169"/>
      <c r="J147" s="169"/>
      <c r="K147" s="169"/>
      <c r="L147" s="169"/>
      <c r="M147" s="169"/>
      <c r="N147" s="169"/>
      <c r="O147" s="169"/>
      <c r="P147" s="169"/>
      <c r="Q147" s="169"/>
      <c r="R147" s="169"/>
      <c r="S147" s="169"/>
      <c r="T147" s="169"/>
      <c r="U147" s="169"/>
      <c r="V147" s="170"/>
    </row>
    <row r="148" spans="2:22" x14ac:dyDescent="0.25">
      <c r="B148" s="175"/>
      <c r="C148" s="168"/>
      <c r="D148" s="169"/>
      <c r="E148" s="169"/>
      <c r="F148" s="169"/>
      <c r="G148" s="169"/>
      <c r="H148" s="169"/>
      <c r="I148" s="169"/>
      <c r="J148" s="169"/>
      <c r="K148" s="169"/>
      <c r="L148" s="169"/>
      <c r="M148" s="169"/>
      <c r="N148" s="169"/>
      <c r="O148" s="169"/>
      <c r="P148" s="169"/>
      <c r="Q148" s="169"/>
      <c r="R148" s="169"/>
      <c r="S148" s="169"/>
      <c r="T148" s="169"/>
      <c r="U148" s="169"/>
      <c r="V148" s="170"/>
    </row>
    <row r="149" spans="2:22" x14ac:dyDescent="0.25">
      <c r="B149" s="175"/>
      <c r="C149" s="168"/>
      <c r="D149" s="169"/>
      <c r="E149" s="169"/>
      <c r="F149" s="169"/>
      <c r="G149" s="169"/>
      <c r="H149" s="169"/>
      <c r="I149" s="169"/>
      <c r="J149" s="169"/>
      <c r="K149" s="169"/>
      <c r="L149" s="169"/>
      <c r="M149" s="169"/>
      <c r="N149" s="169"/>
      <c r="O149" s="169"/>
      <c r="P149" s="169"/>
      <c r="Q149" s="169"/>
      <c r="R149" s="169"/>
      <c r="S149" s="169"/>
      <c r="T149" s="169"/>
      <c r="U149" s="169"/>
      <c r="V149" s="170"/>
    </row>
    <row r="150" spans="2:22" x14ac:dyDescent="0.25">
      <c r="B150" s="175"/>
      <c r="C150" s="168"/>
      <c r="D150" s="169"/>
      <c r="E150" s="169"/>
      <c r="F150" s="169"/>
      <c r="G150" s="169"/>
      <c r="H150" s="169"/>
      <c r="I150" s="169"/>
      <c r="J150" s="169"/>
      <c r="K150" s="169"/>
      <c r="L150" s="169"/>
      <c r="M150" s="169"/>
      <c r="N150" s="169"/>
      <c r="O150" s="169"/>
      <c r="P150" s="169"/>
      <c r="Q150" s="169"/>
      <c r="R150" s="169"/>
      <c r="S150" s="169"/>
      <c r="T150" s="169"/>
      <c r="U150" s="169"/>
      <c r="V150" s="170"/>
    </row>
    <row r="151" spans="2:22" x14ac:dyDescent="0.25">
      <c r="B151" s="175"/>
      <c r="C151" s="168"/>
      <c r="D151" s="169"/>
      <c r="E151" s="169"/>
      <c r="F151" s="169"/>
      <c r="G151" s="169"/>
      <c r="H151" s="169"/>
      <c r="I151" s="169"/>
      <c r="J151" s="169"/>
      <c r="K151" s="169"/>
      <c r="L151" s="169"/>
      <c r="M151" s="169"/>
      <c r="N151" s="169"/>
      <c r="O151" s="169"/>
      <c r="P151" s="169"/>
      <c r="Q151" s="169"/>
      <c r="R151" s="169"/>
      <c r="S151" s="169"/>
      <c r="T151" s="169"/>
      <c r="U151" s="169"/>
      <c r="V151" s="170"/>
    </row>
    <row r="152" spans="2:22" x14ac:dyDescent="0.25">
      <c r="B152" s="175"/>
      <c r="C152" s="168"/>
      <c r="D152" s="169"/>
      <c r="E152" s="169"/>
      <c r="F152" s="169"/>
      <c r="G152" s="169"/>
      <c r="H152" s="169"/>
      <c r="I152" s="169"/>
      <c r="J152" s="169"/>
      <c r="K152" s="169"/>
      <c r="L152" s="169"/>
      <c r="M152" s="169"/>
      <c r="N152" s="169"/>
      <c r="O152" s="169"/>
      <c r="P152" s="169"/>
      <c r="Q152" s="169"/>
      <c r="R152" s="169"/>
      <c r="S152" s="169"/>
      <c r="T152" s="169"/>
      <c r="U152" s="169"/>
      <c r="V152" s="170"/>
    </row>
    <row r="153" spans="2:22" x14ac:dyDescent="0.25">
      <c r="B153" s="175"/>
      <c r="C153" s="168"/>
      <c r="D153" s="169"/>
      <c r="E153" s="169"/>
      <c r="F153" s="169"/>
      <c r="G153" s="169"/>
      <c r="H153" s="169"/>
      <c r="I153" s="169"/>
      <c r="J153" s="169"/>
      <c r="K153" s="169"/>
      <c r="L153" s="169"/>
      <c r="M153" s="169"/>
      <c r="N153" s="169"/>
      <c r="O153" s="169"/>
      <c r="P153" s="169"/>
      <c r="Q153" s="169"/>
      <c r="R153" s="169"/>
      <c r="S153" s="169"/>
      <c r="T153" s="169"/>
      <c r="U153" s="169"/>
      <c r="V153" s="170"/>
    </row>
    <row r="154" spans="2:22" x14ac:dyDescent="0.25">
      <c r="B154" s="175"/>
      <c r="C154" s="168"/>
      <c r="D154" s="169"/>
      <c r="E154" s="169"/>
      <c r="F154" s="169"/>
      <c r="G154" s="169"/>
      <c r="H154" s="169"/>
      <c r="I154" s="169"/>
      <c r="J154" s="169"/>
      <c r="K154" s="169"/>
      <c r="L154" s="169"/>
      <c r="M154" s="169"/>
      <c r="N154" s="169"/>
      <c r="O154" s="169"/>
      <c r="P154" s="169"/>
      <c r="Q154" s="169"/>
      <c r="R154" s="169"/>
      <c r="S154" s="169"/>
      <c r="T154" s="169"/>
      <c r="U154" s="169"/>
      <c r="V154" s="170"/>
    </row>
    <row r="155" spans="2:22" x14ac:dyDescent="0.25">
      <c r="B155" s="175"/>
      <c r="C155" s="168"/>
      <c r="D155" s="169"/>
      <c r="E155" s="169"/>
      <c r="F155" s="169"/>
      <c r="G155" s="169"/>
      <c r="H155" s="169"/>
      <c r="I155" s="169"/>
      <c r="J155" s="169"/>
      <c r="K155" s="169"/>
      <c r="L155" s="169"/>
      <c r="M155" s="169"/>
      <c r="N155" s="169"/>
      <c r="O155" s="169"/>
      <c r="P155" s="169"/>
      <c r="Q155" s="169"/>
      <c r="R155" s="169"/>
      <c r="S155" s="169"/>
      <c r="T155" s="169"/>
      <c r="U155" s="169"/>
      <c r="V155" s="170"/>
    </row>
    <row r="156" spans="2:22" x14ac:dyDescent="0.25">
      <c r="B156" s="175"/>
      <c r="C156" s="168"/>
      <c r="D156" s="169"/>
      <c r="E156" s="169"/>
      <c r="F156" s="169"/>
      <c r="G156" s="169"/>
      <c r="H156" s="169"/>
      <c r="I156" s="169"/>
      <c r="J156" s="169"/>
      <c r="K156" s="169"/>
      <c r="L156" s="169"/>
      <c r="M156" s="169"/>
      <c r="N156" s="169"/>
      <c r="O156" s="169"/>
      <c r="P156" s="169"/>
      <c r="Q156" s="169"/>
      <c r="R156" s="169"/>
      <c r="S156" s="169"/>
      <c r="T156" s="169"/>
      <c r="U156" s="169"/>
      <c r="V156" s="170"/>
    </row>
    <row r="157" spans="2:22" x14ac:dyDescent="0.25">
      <c r="B157" s="175"/>
      <c r="C157" s="168"/>
      <c r="D157" s="169"/>
      <c r="E157" s="169"/>
      <c r="F157" s="169"/>
      <c r="G157" s="169"/>
      <c r="H157" s="169"/>
      <c r="I157" s="169"/>
      <c r="J157" s="169"/>
      <c r="K157" s="169"/>
      <c r="L157" s="169"/>
      <c r="M157" s="169"/>
      <c r="N157" s="169"/>
      <c r="O157" s="169"/>
      <c r="P157" s="169"/>
      <c r="Q157" s="169"/>
      <c r="R157" s="169"/>
      <c r="S157" s="169"/>
      <c r="T157" s="169"/>
      <c r="U157" s="169"/>
      <c r="V157" s="170"/>
    </row>
    <row r="158" spans="2:22" x14ac:dyDescent="0.25">
      <c r="B158" s="175"/>
      <c r="C158" s="168"/>
      <c r="D158" s="169"/>
      <c r="E158" s="169"/>
      <c r="F158" s="169"/>
      <c r="G158" s="169"/>
      <c r="H158" s="169"/>
      <c r="I158" s="169"/>
      <c r="J158" s="169"/>
      <c r="K158" s="169"/>
      <c r="L158" s="169"/>
      <c r="M158" s="169"/>
      <c r="N158" s="169"/>
      <c r="O158" s="169"/>
      <c r="P158" s="169"/>
      <c r="Q158" s="169"/>
      <c r="R158" s="169"/>
      <c r="S158" s="169"/>
      <c r="T158" s="169"/>
      <c r="U158" s="169"/>
      <c r="V158" s="170"/>
    </row>
    <row r="159" spans="2:22" x14ac:dyDescent="0.25">
      <c r="B159" s="175"/>
      <c r="C159" s="168"/>
      <c r="D159" s="169"/>
      <c r="E159" s="169"/>
      <c r="F159" s="169"/>
      <c r="G159" s="169"/>
      <c r="H159" s="169"/>
      <c r="I159" s="169"/>
      <c r="J159" s="169"/>
      <c r="K159" s="169"/>
      <c r="L159" s="169"/>
      <c r="M159" s="169"/>
      <c r="N159" s="169"/>
      <c r="O159" s="169"/>
      <c r="P159" s="169"/>
      <c r="Q159" s="169"/>
      <c r="R159" s="169"/>
      <c r="S159" s="169"/>
      <c r="T159" s="169"/>
      <c r="U159" s="169"/>
      <c r="V159" s="170"/>
    </row>
    <row r="160" spans="2:22" x14ac:dyDescent="0.25">
      <c r="B160" s="175"/>
      <c r="C160" s="168"/>
      <c r="D160" s="169"/>
      <c r="E160" s="169"/>
      <c r="F160" s="169"/>
      <c r="G160" s="169"/>
      <c r="H160" s="169"/>
      <c r="I160" s="169"/>
      <c r="J160" s="169"/>
      <c r="K160" s="169"/>
      <c r="L160" s="169"/>
      <c r="M160" s="169"/>
      <c r="N160" s="169"/>
      <c r="O160" s="169"/>
      <c r="P160" s="169"/>
      <c r="Q160" s="169"/>
      <c r="R160" s="169"/>
      <c r="S160" s="169"/>
      <c r="T160" s="169"/>
      <c r="U160" s="169"/>
      <c r="V160" s="170"/>
    </row>
    <row r="161" spans="2:22" x14ac:dyDescent="0.25">
      <c r="B161" s="175"/>
      <c r="C161" s="168"/>
      <c r="D161" s="169"/>
      <c r="E161" s="169"/>
      <c r="F161" s="169"/>
      <c r="G161" s="169"/>
      <c r="H161" s="169"/>
      <c r="I161" s="169"/>
      <c r="J161" s="169"/>
      <c r="K161" s="169"/>
      <c r="L161" s="169"/>
      <c r="M161" s="169"/>
      <c r="N161" s="169"/>
      <c r="O161" s="169"/>
      <c r="P161" s="169"/>
      <c r="Q161" s="169"/>
      <c r="R161" s="169"/>
      <c r="S161" s="169"/>
      <c r="T161" s="169"/>
      <c r="U161" s="169"/>
      <c r="V161" s="170"/>
    </row>
    <row r="162" spans="2:22" x14ac:dyDescent="0.25">
      <c r="B162" s="175"/>
      <c r="C162" s="168"/>
      <c r="D162" s="169"/>
      <c r="E162" s="169"/>
      <c r="F162" s="169"/>
      <c r="G162" s="169"/>
      <c r="H162" s="169"/>
      <c r="I162" s="169"/>
      <c r="J162" s="169"/>
      <c r="K162" s="169"/>
      <c r="L162" s="169"/>
      <c r="M162" s="169"/>
      <c r="N162" s="169"/>
      <c r="O162" s="169"/>
      <c r="P162" s="169"/>
      <c r="Q162" s="169"/>
      <c r="R162" s="169"/>
      <c r="S162" s="169"/>
      <c r="T162" s="169"/>
      <c r="U162" s="169"/>
      <c r="V162" s="170"/>
    </row>
    <row r="163" spans="2:22" x14ac:dyDescent="0.25">
      <c r="B163" s="175"/>
      <c r="C163" s="168"/>
      <c r="D163" s="169"/>
      <c r="E163" s="169"/>
      <c r="F163" s="169"/>
      <c r="G163" s="169"/>
      <c r="H163" s="169"/>
      <c r="I163" s="169"/>
      <c r="J163" s="169"/>
      <c r="K163" s="169"/>
      <c r="L163" s="169"/>
      <c r="M163" s="169"/>
      <c r="N163" s="169"/>
      <c r="O163" s="169"/>
      <c r="P163" s="169"/>
      <c r="Q163" s="169"/>
      <c r="R163" s="169"/>
      <c r="S163" s="169"/>
      <c r="T163" s="169"/>
      <c r="U163" s="169"/>
      <c r="V163" s="170"/>
    </row>
    <row r="164" spans="2:22" x14ac:dyDescent="0.25">
      <c r="B164" s="175"/>
      <c r="C164" s="168"/>
      <c r="D164" s="169"/>
      <c r="E164" s="169"/>
      <c r="F164" s="169"/>
      <c r="G164" s="169"/>
      <c r="H164" s="169"/>
      <c r="I164" s="169"/>
      <c r="J164" s="169"/>
      <c r="K164" s="169"/>
      <c r="L164" s="169"/>
      <c r="M164" s="169"/>
      <c r="N164" s="169"/>
      <c r="O164" s="169"/>
      <c r="P164" s="169"/>
      <c r="Q164" s="169"/>
      <c r="R164" s="169"/>
      <c r="S164" s="169"/>
      <c r="T164" s="169"/>
      <c r="U164" s="169"/>
      <c r="V164" s="170"/>
    </row>
    <row r="165" spans="2:22" x14ac:dyDescent="0.25">
      <c r="B165" s="175"/>
      <c r="C165" s="168"/>
      <c r="D165" s="169"/>
      <c r="E165" s="169"/>
      <c r="F165" s="169"/>
      <c r="G165" s="169"/>
      <c r="H165" s="169"/>
      <c r="I165" s="169"/>
      <c r="J165" s="169"/>
      <c r="K165" s="169"/>
      <c r="L165" s="169"/>
      <c r="M165" s="169"/>
      <c r="N165" s="169"/>
      <c r="O165" s="169"/>
      <c r="P165" s="169"/>
      <c r="Q165" s="169"/>
      <c r="R165" s="169"/>
      <c r="S165" s="169"/>
      <c r="T165" s="169"/>
      <c r="U165" s="169"/>
      <c r="V165" s="170"/>
    </row>
    <row r="166" spans="2:22" x14ac:dyDescent="0.25">
      <c r="B166" s="175"/>
      <c r="C166" s="168"/>
      <c r="D166" s="169"/>
      <c r="E166" s="169"/>
      <c r="F166" s="169"/>
      <c r="G166" s="169"/>
      <c r="H166" s="169"/>
      <c r="I166" s="169"/>
      <c r="J166" s="169"/>
      <c r="K166" s="169"/>
      <c r="L166" s="169"/>
      <c r="M166" s="169"/>
      <c r="N166" s="169"/>
      <c r="O166" s="169"/>
      <c r="P166" s="169"/>
      <c r="Q166" s="169"/>
      <c r="R166" s="169"/>
      <c r="S166" s="169"/>
      <c r="T166" s="169"/>
      <c r="U166" s="169"/>
      <c r="V166" s="170"/>
    </row>
    <row r="167" spans="2:22" x14ac:dyDescent="0.25">
      <c r="B167" s="175"/>
      <c r="C167" s="168"/>
      <c r="D167" s="169"/>
      <c r="E167" s="169"/>
      <c r="F167" s="169"/>
      <c r="G167" s="169"/>
      <c r="H167" s="169"/>
      <c r="I167" s="169"/>
      <c r="J167" s="169"/>
      <c r="K167" s="169"/>
      <c r="L167" s="169"/>
      <c r="M167" s="169"/>
      <c r="N167" s="169"/>
      <c r="O167" s="169"/>
      <c r="P167" s="169"/>
      <c r="Q167" s="169"/>
      <c r="R167" s="169"/>
      <c r="S167" s="169"/>
      <c r="T167" s="169"/>
      <c r="U167" s="169"/>
      <c r="V167" s="170"/>
    </row>
    <row r="168" spans="2:22" x14ac:dyDescent="0.25">
      <c r="B168" s="175"/>
      <c r="C168" s="168"/>
      <c r="D168" s="169"/>
      <c r="E168" s="169"/>
      <c r="F168" s="169"/>
      <c r="G168" s="169"/>
      <c r="H168" s="169"/>
      <c r="I168" s="169"/>
      <c r="J168" s="169"/>
      <c r="K168" s="169"/>
      <c r="L168" s="169"/>
      <c r="M168" s="169"/>
      <c r="N168" s="169"/>
      <c r="O168" s="169"/>
      <c r="P168" s="169"/>
      <c r="Q168" s="169"/>
      <c r="R168" s="169"/>
      <c r="S168" s="169"/>
      <c r="T168" s="169"/>
      <c r="U168" s="169"/>
      <c r="V168" s="170"/>
    </row>
    <row r="169" spans="2:22" x14ac:dyDescent="0.25">
      <c r="B169" s="175"/>
      <c r="C169" s="168"/>
      <c r="D169" s="169"/>
      <c r="E169" s="169"/>
      <c r="F169" s="169"/>
      <c r="G169" s="169"/>
      <c r="H169" s="169"/>
      <c r="I169" s="169"/>
      <c r="J169" s="169"/>
      <c r="K169" s="169"/>
      <c r="L169" s="169"/>
      <c r="M169" s="169"/>
      <c r="N169" s="169"/>
      <c r="O169" s="169"/>
      <c r="P169" s="169"/>
      <c r="Q169" s="169"/>
      <c r="R169" s="169"/>
      <c r="S169" s="169"/>
      <c r="T169" s="169"/>
      <c r="U169" s="169"/>
      <c r="V169" s="170"/>
    </row>
    <row r="170" spans="2:22" x14ac:dyDescent="0.25">
      <c r="B170" s="175"/>
      <c r="C170" s="168"/>
      <c r="D170" s="169"/>
      <c r="E170" s="169"/>
      <c r="F170" s="169"/>
      <c r="G170" s="169"/>
      <c r="H170" s="169"/>
      <c r="I170" s="169"/>
      <c r="J170" s="169"/>
      <c r="K170" s="169"/>
      <c r="L170" s="169"/>
      <c r="M170" s="169"/>
      <c r="N170" s="169"/>
      <c r="O170" s="169"/>
      <c r="P170" s="169"/>
      <c r="Q170" s="169"/>
      <c r="R170" s="169"/>
      <c r="S170" s="169"/>
      <c r="T170" s="169"/>
      <c r="U170" s="169"/>
      <c r="V170" s="170"/>
    </row>
    <row r="171" spans="2:22" x14ac:dyDescent="0.25">
      <c r="B171" s="175"/>
      <c r="C171" s="168"/>
      <c r="D171" s="169"/>
      <c r="E171" s="169"/>
      <c r="F171" s="169"/>
      <c r="G171" s="169"/>
      <c r="H171" s="169"/>
      <c r="I171" s="169"/>
      <c r="J171" s="169"/>
      <c r="K171" s="169"/>
      <c r="L171" s="169"/>
      <c r="M171" s="169"/>
      <c r="N171" s="169"/>
      <c r="O171" s="169"/>
      <c r="P171" s="169"/>
      <c r="Q171" s="169"/>
      <c r="R171" s="169"/>
      <c r="S171" s="169"/>
      <c r="T171" s="169"/>
      <c r="U171" s="169"/>
      <c r="V171" s="170"/>
    </row>
    <row r="172" spans="2:22" x14ac:dyDescent="0.25">
      <c r="B172" s="175"/>
      <c r="C172" s="168"/>
      <c r="D172" s="169"/>
      <c r="E172" s="169"/>
      <c r="F172" s="169"/>
      <c r="G172" s="169"/>
      <c r="H172" s="169"/>
      <c r="I172" s="169"/>
      <c r="J172" s="169"/>
      <c r="K172" s="169"/>
      <c r="L172" s="169"/>
      <c r="M172" s="169"/>
      <c r="N172" s="169"/>
      <c r="O172" s="169"/>
      <c r="P172" s="169"/>
      <c r="Q172" s="169"/>
      <c r="R172" s="169"/>
      <c r="S172" s="169"/>
      <c r="T172" s="169"/>
      <c r="U172" s="169"/>
      <c r="V172" s="170"/>
    </row>
    <row r="173" spans="2:22" x14ac:dyDescent="0.25">
      <c r="B173" s="175"/>
      <c r="C173" s="168"/>
      <c r="D173" s="169"/>
      <c r="E173" s="169"/>
      <c r="F173" s="169"/>
      <c r="G173" s="169"/>
      <c r="H173" s="169"/>
      <c r="I173" s="169"/>
      <c r="J173" s="169"/>
      <c r="K173" s="169"/>
      <c r="L173" s="169"/>
      <c r="M173" s="169"/>
      <c r="N173" s="169"/>
      <c r="O173" s="169"/>
      <c r="P173" s="169"/>
      <c r="Q173" s="169"/>
      <c r="R173" s="169"/>
      <c r="S173" s="169"/>
      <c r="T173" s="169"/>
      <c r="U173" s="169"/>
      <c r="V173" s="170"/>
    </row>
    <row r="174" spans="2:22" x14ac:dyDescent="0.25">
      <c r="B174" s="175"/>
      <c r="C174" s="168"/>
      <c r="D174" s="169"/>
      <c r="E174" s="169"/>
      <c r="F174" s="169"/>
      <c r="G174" s="169"/>
      <c r="H174" s="169"/>
      <c r="I174" s="169"/>
      <c r="J174" s="169"/>
      <c r="K174" s="169"/>
      <c r="L174" s="169"/>
      <c r="M174" s="169"/>
      <c r="N174" s="169"/>
      <c r="O174" s="169"/>
      <c r="P174" s="169"/>
      <c r="Q174" s="169"/>
      <c r="R174" s="169"/>
      <c r="S174" s="169"/>
      <c r="T174" s="169"/>
      <c r="U174" s="169"/>
      <c r="V174" s="170"/>
    </row>
    <row r="175" spans="2:22" x14ac:dyDescent="0.25">
      <c r="B175" s="175"/>
      <c r="C175" s="168"/>
      <c r="D175" s="169"/>
      <c r="E175" s="169"/>
      <c r="F175" s="169"/>
      <c r="G175" s="169"/>
      <c r="H175" s="169"/>
      <c r="I175" s="169"/>
      <c r="J175" s="169"/>
      <c r="K175" s="169"/>
      <c r="L175" s="169"/>
      <c r="M175" s="169"/>
      <c r="N175" s="169"/>
      <c r="O175" s="169"/>
      <c r="P175" s="169"/>
      <c r="Q175" s="169"/>
      <c r="R175" s="169"/>
      <c r="S175" s="169"/>
      <c r="T175" s="169"/>
      <c r="U175" s="169"/>
      <c r="V175" s="170"/>
    </row>
    <row r="176" spans="2:22" x14ac:dyDescent="0.25">
      <c r="B176" s="175"/>
      <c r="C176" s="168"/>
      <c r="D176" s="169"/>
      <c r="E176" s="169"/>
      <c r="F176" s="169"/>
      <c r="G176" s="169"/>
      <c r="H176" s="169"/>
      <c r="I176" s="169"/>
      <c r="J176" s="169"/>
      <c r="K176" s="169"/>
      <c r="L176" s="169"/>
      <c r="M176" s="169"/>
      <c r="N176" s="169"/>
      <c r="O176" s="169"/>
      <c r="P176" s="169"/>
      <c r="Q176" s="169"/>
      <c r="R176" s="169"/>
      <c r="S176" s="169"/>
      <c r="T176" s="169"/>
      <c r="U176" s="169"/>
      <c r="V176" s="170"/>
    </row>
    <row r="177" spans="2:22" x14ac:dyDescent="0.25">
      <c r="B177" s="175"/>
      <c r="C177" s="168"/>
      <c r="D177" s="169"/>
      <c r="E177" s="169"/>
      <c r="F177" s="169"/>
      <c r="G177" s="169"/>
      <c r="H177" s="169"/>
      <c r="I177" s="169"/>
      <c r="J177" s="169"/>
      <c r="K177" s="169"/>
      <c r="L177" s="169"/>
      <c r="M177" s="169"/>
      <c r="N177" s="169"/>
      <c r="O177" s="169"/>
      <c r="P177" s="169"/>
      <c r="Q177" s="169"/>
      <c r="R177" s="169"/>
      <c r="S177" s="169"/>
      <c r="T177" s="169"/>
      <c r="U177" s="169"/>
      <c r="V177" s="170"/>
    </row>
    <row r="178" spans="2:22" x14ac:dyDescent="0.25">
      <c r="B178" s="175"/>
      <c r="C178" s="168"/>
      <c r="D178" s="169"/>
      <c r="E178" s="169"/>
      <c r="F178" s="169"/>
      <c r="G178" s="169"/>
      <c r="H178" s="169"/>
      <c r="I178" s="169"/>
      <c r="J178" s="169"/>
      <c r="K178" s="169"/>
      <c r="L178" s="169"/>
      <c r="M178" s="169"/>
      <c r="N178" s="169"/>
      <c r="O178" s="169"/>
      <c r="P178" s="169"/>
      <c r="Q178" s="169"/>
      <c r="R178" s="169"/>
      <c r="S178" s="169"/>
      <c r="T178" s="169"/>
      <c r="U178" s="169"/>
      <c r="V178" s="170"/>
    </row>
    <row r="179" spans="2:22" x14ac:dyDescent="0.25">
      <c r="B179" s="175"/>
      <c r="C179" s="168"/>
      <c r="D179" s="169"/>
      <c r="E179" s="169"/>
      <c r="F179" s="169"/>
      <c r="G179" s="169"/>
      <c r="H179" s="169"/>
      <c r="I179" s="169"/>
      <c r="J179" s="169"/>
      <c r="K179" s="169"/>
      <c r="L179" s="169"/>
      <c r="M179" s="169"/>
      <c r="N179" s="169"/>
      <c r="O179" s="169"/>
      <c r="P179" s="169"/>
      <c r="Q179" s="169"/>
      <c r="R179" s="169"/>
      <c r="S179" s="169"/>
      <c r="T179" s="169"/>
      <c r="U179" s="169"/>
      <c r="V179" s="170"/>
    </row>
    <row r="180" spans="2:22" x14ac:dyDescent="0.25">
      <c r="B180" s="175"/>
      <c r="C180" s="168"/>
      <c r="D180" s="169"/>
      <c r="E180" s="169"/>
      <c r="F180" s="169"/>
      <c r="G180" s="169"/>
      <c r="H180" s="169"/>
      <c r="I180" s="169"/>
      <c r="J180" s="169"/>
      <c r="K180" s="169"/>
      <c r="L180" s="169"/>
      <c r="M180" s="169"/>
      <c r="N180" s="169"/>
      <c r="O180" s="169"/>
      <c r="P180" s="169"/>
      <c r="Q180" s="169"/>
      <c r="R180" s="169"/>
      <c r="S180" s="169"/>
      <c r="T180" s="169"/>
      <c r="U180" s="169"/>
      <c r="V180" s="170"/>
    </row>
    <row r="181" spans="2:22" x14ac:dyDescent="0.25">
      <c r="B181" s="175"/>
      <c r="C181" s="168"/>
      <c r="D181" s="169"/>
      <c r="E181" s="169"/>
      <c r="F181" s="169"/>
      <c r="G181" s="169"/>
      <c r="H181" s="169"/>
      <c r="I181" s="169"/>
      <c r="J181" s="169"/>
      <c r="K181" s="169"/>
      <c r="L181" s="169"/>
      <c r="M181" s="169"/>
      <c r="N181" s="169"/>
      <c r="O181" s="169"/>
      <c r="P181" s="169"/>
      <c r="Q181" s="169"/>
      <c r="R181" s="169"/>
      <c r="S181" s="169"/>
      <c r="T181" s="169"/>
      <c r="U181" s="169"/>
      <c r="V181" s="170"/>
    </row>
    <row r="182" spans="2:22" x14ac:dyDescent="0.25">
      <c r="B182" s="175"/>
      <c r="C182" s="168"/>
      <c r="D182" s="169"/>
      <c r="E182" s="169"/>
      <c r="F182" s="169"/>
      <c r="G182" s="169"/>
      <c r="H182" s="169"/>
      <c r="I182" s="169"/>
      <c r="J182" s="169"/>
      <c r="K182" s="169"/>
      <c r="L182" s="169"/>
      <c r="M182" s="169"/>
      <c r="N182" s="169"/>
      <c r="O182" s="169"/>
      <c r="P182" s="169"/>
      <c r="Q182" s="169"/>
      <c r="R182" s="169"/>
      <c r="S182" s="169"/>
      <c r="T182" s="169"/>
      <c r="U182" s="169"/>
      <c r="V182" s="170"/>
    </row>
    <row r="183" spans="2:22" x14ac:dyDescent="0.25">
      <c r="B183" s="175"/>
      <c r="C183" s="168"/>
      <c r="D183" s="169"/>
      <c r="E183" s="169"/>
      <c r="F183" s="169"/>
      <c r="G183" s="169"/>
      <c r="H183" s="169"/>
      <c r="I183" s="169"/>
      <c r="J183" s="169"/>
      <c r="K183" s="169"/>
      <c r="L183" s="169"/>
      <c r="M183" s="169"/>
      <c r="N183" s="169"/>
      <c r="O183" s="169"/>
      <c r="P183" s="169"/>
      <c r="Q183" s="169"/>
      <c r="R183" s="169"/>
      <c r="S183" s="169"/>
      <c r="T183" s="169"/>
      <c r="U183" s="169"/>
      <c r="V183" s="170"/>
    </row>
    <row r="184" spans="2:22" x14ac:dyDescent="0.25">
      <c r="B184" s="175"/>
      <c r="C184" s="168"/>
      <c r="D184" s="169"/>
      <c r="E184" s="169"/>
      <c r="F184" s="169"/>
      <c r="G184" s="169"/>
      <c r="H184" s="169"/>
      <c r="I184" s="169"/>
      <c r="J184" s="169"/>
      <c r="K184" s="169"/>
      <c r="L184" s="169"/>
      <c r="M184" s="169"/>
      <c r="N184" s="169"/>
      <c r="O184" s="169"/>
      <c r="P184" s="169"/>
      <c r="Q184" s="169"/>
      <c r="R184" s="169"/>
      <c r="S184" s="169"/>
      <c r="T184" s="169"/>
      <c r="U184" s="169"/>
      <c r="V184" s="170"/>
    </row>
    <row r="185" spans="2:22" x14ac:dyDescent="0.25">
      <c r="B185" s="175"/>
      <c r="C185" s="168"/>
      <c r="D185" s="169"/>
      <c r="E185" s="169"/>
      <c r="F185" s="169"/>
      <c r="G185" s="169"/>
      <c r="H185" s="169"/>
      <c r="I185" s="169"/>
      <c r="J185" s="169"/>
      <c r="K185" s="169"/>
      <c r="L185" s="169"/>
      <c r="M185" s="169"/>
      <c r="N185" s="169"/>
      <c r="O185" s="169"/>
      <c r="P185" s="169"/>
      <c r="Q185" s="169"/>
      <c r="R185" s="169"/>
      <c r="S185" s="169"/>
      <c r="T185" s="169"/>
      <c r="U185" s="169"/>
      <c r="V185" s="170"/>
    </row>
    <row r="186" spans="2:22" x14ac:dyDescent="0.25">
      <c r="B186" s="175"/>
      <c r="C186" s="168"/>
      <c r="D186" s="169"/>
      <c r="E186" s="169"/>
      <c r="F186" s="169"/>
      <c r="G186" s="169"/>
      <c r="H186" s="169"/>
      <c r="I186" s="169"/>
      <c r="J186" s="169"/>
      <c r="K186" s="169"/>
      <c r="L186" s="169"/>
      <c r="M186" s="169"/>
      <c r="N186" s="169"/>
      <c r="O186" s="169"/>
      <c r="P186" s="169"/>
      <c r="Q186" s="169"/>
      <c r="R186" s="169"/>
      <c r="S186" s="169"/>
      <c r="T186" s="169"/>
      <c r="U186" s="169"/>
      <c r="V186" s="170"/>
    </row>
    <row r="187" spans="2:22" x14ac:dyDescent="0.25">
      <c r="B187" s="175"/>
      <c r="C187" s="168"/>
      <c r="D187" s="169"/>
      <c r="E187" s="169"/>
      <c r="F187" s="169"/>
      <c r="G187" s="169"/>
      <c r="H187" s="169"/>
      <c r="I187" s="169"/>
      <c r="J187" s="169"/>
      <c r="K187" s="169"/>
      <c r="L187" s="169"/>
      <c r="M187" s="169"/>
      <c r="N187" s="169"/>
      <c r="O187" s="169"/>
      <c r="P187" s="169"/>
      <c r="Q187" s="169"/>
      <c r="R187" s="169"/>
      <c r="S187" s="169"/>
      <c r="T187" s="169"/>
      <c r="U187" s="169"/>
      <c r="V187" s="170"/>
    </row>
    <row r="188" spans="2:22" x14ac:dyDescent="0.25">
      <c r="B188" s="175"/>
      <c r="C188" s="168"/>
      <c r="D188" s="169"/>
      <c r="E188" s="169"/>
      <c r="F188" s="169"/>
      <c r="G188" s="169"/>
      <c r="H188" s="169"/>
      <c r="I188" s="169"/>
      <c r="J188" s="169"/>
      <c r="K188" s="169"/>
      <c r="L188" s="169"/>
      <c r="M188" s="169"/>
      <c r="N188" s="169"/>
      <c r="O188" s="169"/>
      <c r="P188" s="169"/>
      <c r="Q188" s="169"/>
      <c r="R188" s="169"/>
      <c r="S188" s="169"/>
      <c r="T188" s="169"/>
      <c r="U188" s="169"/>
      <c r="V188" s="170"/>
    </row>
    <row r="189" spans="2:22" x14ac:dyDescent="0.25">
      <c r="B189" s="175"/>
      <c r="C189" s="168"/>
      <c r="D189" s="169"/>
      <c r="E189" s="169"/>
      <c r="F189" s="169"/>
      <c r="G189" s="169"/>
      <c r="H189" s="169"/>
      <c r="I189" s="169"/>
      <c r="J189" s="169"/>
      <c r="K189" s="169"/>
      <c r="L189" s="169"/>
      <c r="M189" s="169"/>
      <c r="N189" s="169"/>
      <c r="O189" s="169"/>
      <c r="P189" s="169"/>
      <c r="Q189" s="169"/>
      <c r="R189" s="169"/>
      <c r="S189" s="169"/>
      <c r="T189" s="169"/>
      <c r="U189" s="169"/>
      <c r="V189" s="170"/>
    </row>
    <row r="190" spans="2:22" x14ac:dyDescent="0.25">
      <c r="B190" s="175"/>
      <c r="C190" s="168"/>
      <c r="D190" s="169"/>
      <c r="E190" s="169"/>
      <c r="F190" s="169"/>
      <c r="G190" s="169"/>
      <c r="H190" s="169"/>
      <c r="I190" s="169"/>
      <c r="J190" s="169"/>
      <c r="K190" s="169"/>
      <c r="L190" s="169"/>
      <c r="M190" s="169"/>
      <c r="N190" s="169"/>
      <c r="O190" s="169"/>
      <c r="P190" s="169"/>
      <c r="Q190" s="169"/>
      <c r="R190" s="169"/>
      <c r="S190" s="169"/>
      <c r="T190" s="169"/>
      <c r="U190" s="169"/>
      <c r="V190" s="170"/>
    </row>
    <row r="191" spans="2:22" x14ac:dyDescent="0.25">
      <c r="B191" s="175"/>
      <c r="C191" s="168"/>
      <c r="D191" s="169"/>
      <c r="E191" s="169"/>
      <c r="F191" s="169"/>
      <c r="G191" s="169"/>
      <c r="H191" s="169"/>
      <c r="I191" s="169"/>
      <c r="J191" s="169"/>
      <c r="K191" s="169"/>
      <c r="L191" s="169"/>
      <c r="M191" s="169"/>
      <c r="N191" s="169"/>
      <c r="O191" s="169"/>
      <c r="P191" s="169"/>
      <c r="Q191" s="169"/>
      <c r="R191" s="169"/>
      <c r="S191" s="169"/>
      <c r="T191" s="169"/>
      <c r="U191" s="169"/>
      <c r="V191" s="170"/>
    </row>
    <row r="192" spans="2:22" x14ac:dyDescent="0.25">
      <c r="B192" s="175"/>
      <c r="C192" s="168"/>
      <c r="D192" s="169"/>
      <c r="E192" s="169"/>
      <c r="F192" s="169"/>
      <c r="G192" s="169"/>
      <c r="H192" s="169"/>
      <c r="I192" s="169"/>
      <c r="J192" s="169"/>
      <c r="K192" s="169"/>
      <c r="L192" s="169"/>
      <c r="M192" s="169"/>
      <c r="N192" s="169"/>
      <c r="O192" s="169"/>
      <c r="P192" s="169"/>
      <c r="Q192" s="169"/>
      <c r="R192" s="169"/>
      <c r="S192" s="169"/>
      <c r="T192" s="169"/>
      <c r="U192" s="169"/>
      <c r="V192" s="170"/>
    </row>
    <row r="193" spans="2:22" x14ac:dyDescent="0.25">
      <c r="B193" s="175"/>
      <c r="C193" s="168"/>
      <c r="D193" s="169"/>
      <c r="E193" s="169"/>
      <c r="F193" s="169"/>
      <c r="G193" s="169"/>
      <c r="H193" s="169"/>
      <c r="I193" s="169"/>
      <c r="J193" s="169"/>
      <c r="K193" s="169"/>
      <c r="L193" s="169"/>
      <c r="M193" s="169"/>
      <c r="N193" s="169"/>
      <c r="O193" s="169"/>
      <c r="P193" s="169"/>
      <c r="Q193" s="169"/>
      <c r="R193" s="169"/>
      <c r="S193" s="169"/>
      <c r="T193" s="169"/>
      <c r="U193" s="169"/>
      <c r="V193" s="170"/>
    </row>
    <row r="194" spans="2:22" x14ac:dyDescent="0.25">
      <c r="B194" s="175"/>
      <c r="C194" s="168"/>
      <c r="D194" s="169"/>
      <c r="E194" s="169"/>
      <c r="F194" s="169"/>
      <c r="G194" s="169"/>
      <c r="H194" s="169"/>
      <c r="I194" s="169"/>
      <c r="J194" s="169"/>
      <c r="K194" s="169"/>
      <c r="L194" s="169"/>
      <c r="M194" s="169"/>
      <c r="N194" s="169"/>
      <c r="O194" s="169"/>
      <c r="P194" s="169"/>
      <c r="Q194" s="169"/>
      <c r="R194" s="169"/>
      <c r="S194" s="169"/>
      <c r="T194" s="169"/>
      <c r="U194" s="169"/>
      <c r="V194" s="170"/>
    </row>
    <row r="195" spans="2:22" x14ac:dyDescent="0.25">
      <c r="B195" s="175"/>
      <c r="C195" s="168"/>
      <c r="D195" s="169"/>
      <c r="E195" s="169"/>
      <c r="F195" s="169"/>
      <c r="G195" s="169"/>
      <c r="H195" s="169"/>
      <c r="I195" s="169"/>
      <c r="J195" s="169"/>
      <c r="K195" s="169"/>
      <c r="L195" s="169"/>
      <c r="M195" s="169"/>
      <c r="N195" s="169"/>
      <c r="O195" s="169"/>
      <c r="P195" s="169"/>
      <c r="Q195" s="169"/>
      <c r="R195" s="169"/>
      <c r="S195" s="169"/>
      <c r="T195" s="169"/>
      <c r="U195" s="169"/>
      <c r="V195" s="170"/>
    </row>
    <row r="196" spans="2:22" x14ac:dyDescent="0.25">
      <c r="B196" s="175"/>
      <c r="C196" s="168"/>
      <c r="D196" s="169"/>
      <c r="E196" s="169"/>
      <c r="F196" s="169"/>
      <c r="G196" s="169"/>
      <c r="H196" s="169"/>
      <c r="I196" s="169"/>
      <c r="J196" s="169"/>
      <c r="K196" s="169"/>
      <c r="L196" s="169"/>
      <c r="M196" s="169"/>
      <c r="N196" s="169"/>
      <c r="O196" s="169"/>
      <c r="P196" s="169"/>
      <c r="Q196" s="169"/>
      <c r="R196" s="169"/>
      <c r="S196" s="169"/>
      <c r="T196" s="169"/>
      <c r="U196" s="169"/>
      <c r="V196" s="170"/>
    </row>
    <row r="197" spans="2:22" x14ac:dyDescent="0.25">
      <c r="B197" s="175"/>
      <c r="C197" s="168"/>
      <c r="D197" s="169"/>
      <c r="E197" s="169"/>
      <c r="F197" s="169"/>
      <c r="G197" s="169"/>
      <c r="H197" s="169"/>
      <c r="I197" s="169"/>
      <c r="J197" s="169"/>
      <c r="K197" s="169"/>
      <c r="L197" s="169"/>
      <c r="M197" s="169"/>
      <c r="N197" s="169"/>
      <c r="O197" s="169"/>
      <c r="P197" s="169"/>
      <c r="Q197" s="169"/>
      <c r="R197" s="169"/>
      <c r="S197" s="169"/>
      <c r="T197" s="169"/>
      <c r="U197" s="169"/>
      <c r="V197" s="170"/>
    </row>
    <row r="198" spans="2:22" x14ac:dyDescent="0.25">
      <c r="B198" s="175"/>
      <c r="C198" s="168"/>
      <c r="D198" s="169"/>
      <c r="E198" s="169"/>
      <c r="F198" s="169"/>
      <c r="G198" s="169"/>
      <c r="H198" s="169"/>
      <c r="I198" s="169"/>
      <c r="J198" s="169"/>
      <c r="K198" s="169"/>
      <c r="L198" s="169"/>
      <c r="M198" s="169"/>
      <c r="N198" s="169"/>
      <c r="O198" s="169"/>
      <c r="P198" s="169"/>
      <c r="Q198" s="169"/>
      <c r="R198" s="169"/>
      <c r="S198" s="169"/>
      <c r="T198" s="169"/>
      <c r="U198" s="169"/>
      <c r="V198" s="170"/>
    </row>
    <row r="199" spans="2:22" x14ac:dyDescent="0.25">
      <c r="B199" s="175"/>
      <c r="C199" s="168"/>
      <c r="D199" s="169"/>
      <c r="E199" s="169"/>
      <c r="F199" s="169"/>
      <c r="G199" s="169"/>
      <c r="H199" s="169"/>
      <c r="I199" s="169"/>
      <c r="J199" s="169"/>
      <c r="K199" s="169"/>
      <c r="L199" s="169"/>
      <c r="M199" s="169"/>
      <c r="N199" s="169"/>
      <c r="O199" s="169"/>
      <c r="P199" s="169"/>
      <c r="Q199" s="169"/>
      <c r="R199" s="169"/>
      <c r="S199" s="169"/>
      <c r="T199" s="169"/>
      <c r="U199" s="169"/>
      <c r="V199" s="170"/>
    </row>
    <row r="200" spans="2:22" x14ac:dyDescent="0.25">
      <c r="B200" s="175"/>
      <c r="C200" s="168"/>
      <c r="D200" s="169"/>
      <c r="E200" s="169"/>
      <c r="F200" s="169"/>
      <c r="G200" s="169"/>
      <c r="H200" s="169"/>
      <c r="I200" s="169"/>
      <c r="J200" s="169"/>
      <c r="K200" s="169"/>
      <c r="L200" s="169"/>
      <c r="M200" s="169"/>
      <c r="N200" s="169"/>
      <c r="O200" s="169"/>
      <c r="P200" s="169"/>
      <c r="Q200" s="169"/>
      <c r="R200" s="169"/>
      <c r="S200" s="169"/>
      <c r="T200" s="169"/>
      <c r="U200" s="169"/>
      <c r="V200" s="170"/>
    </row>
    <row r="201" spans="2:22" x14ac:dyDescent="0.25">
      <c r="B201" s="175"/>
      <c r="C201" s="168"/>
      <c r="D201" s="169"/>
      <c r="E201" s="169"/>
      <c r="F201" s="169"/>
      <c r="G201" s="169"/>
      <c r="H201" s="169"/>
      <c r="I201" s="169"/>
      <c r="J201" s="169"/>
      <c r="K201" s="169"/>
      <c r="L201" s="169"/>
      <c r="M201" s="169"/>
      <c r="N201" s="169"/>
      <c r="O201" s="169"/>
      <c r="P201" s="169"/>
      <c r="Q201" s="169"/>
      <c r="R201" s="169"/>
      <c r="S201" s="169"/>
      <c r="T201" s="169"/>
      <c r="U201" s="169"/>
      <c r="V201" s="170"/>
    </row>
    <row r="202" spans="2:22" x14ac:dyDescent="0.25">
      <c r="B202" s="175"/>
      <c r="C202" s="168"/>
      <c r="D202" s="169"/>
      <c r="E202" s="169"/>
      <c r="F202" s="169"/>
      <c r="G202" s="169"/>
      <c r="H202" s="169"/>
      <c r="I202" s="169"/>
      <c r="J202" s="169"/>
      <c r="K202" s="169"/>
      <c r="L202" s="169"/>
      <c r="M202" s="169"/>
      <c r="N202" s="169"/>
      <c r="O202" s="169"/>
      <c r="P202" s="169"/>
      <c r="Q202" s="169"/>
      <c r="R202" s="169"/>
      <c r="S202" s="169"/>
      <c r="T202" s="169"/>
      <c r="U202" s="169"/>
      <c r="V202" s="170"/>
    </row>
    <row r="203" spans="2:22" x14ac:dyDescent="0.25">
      <c r="B203" s="175"/>
      <c r="C203" s="168"/>
      <c r="D203" s="169"/>
      <c r="E203" s="169"/>
      <c r="F203" s="169"/>
      <c r="G203" s="169"/>
      <c r="H203" s="169"/>
      <c r="I203" s="169"/>
      <c r="J203" s="169"/>
      <c r="K203" s="169"/>
      <c r="L203" s="169"/>
      <c r="M203" s="169"/>
      <c r="N203" s="169"/>
      <c r="O203" s="169"/>
      <c r="P203" s="169"/>
      <c r="Q203" s="169"/>
      <c r="R203" s="169"/>
      <c r="S203" s="169"/>
      <c r="T203" s="169"/>
      <c r="U203" s="169"/>
      <c r="V203" s="170"/>
    </row>
    <row r="204" spans="2:22" x14ac:dyDescent="0.25">
      <c r="B204" s="175"/>
      <c r="C204" s="168"/>
      <c r="D204" s="169"/>
      <c r="E204" s="169"/>
      <c r="F204" s="169"/>
      <c r="G204" s="169"/>
      <c r="H204" s="169"/>
      <c r="I204" s="169"/>
      <c r="J204" s="169"/>
      <c r="K204" s="169"/>
      <c r="L204" s="169"/>
      <c r="M204" s="169"/>
      <c r="N204" s="169"/>
      <c r="O204" s="169"/>
      <c r="P204" s="169"/>
      <c r="Q204" s="169"/>
      <c r="R204" s="169"/>
      <c r="S204" s="169"/>
      <c r="T204" s="169"/>
      <c r="U204" s="169"/>
      <c r="V204" s="170"/>
    </row>
    <row r="205" spans="2:22" x14ac:dyDescent="0.25">
      <c r="B205" s="176"/>
      <c r="C205" s="171"/>
      <c r="D205" s="172"/>
      <c r="E205" s="172"/>
      <c r="F205" s="172"/>
      <c r="G205" s="172"/>
      <c r="H205" s="172"/>
      <c r="I205" s="172"/>
      <c r="J205" s="172"/>
      <c r="K205" s="172"/>
      <c r="L205" s="172"/>
      <c r="M205" s="172"/>
      <c r="N205" s="172"/>
      <c r="O205" s="172"/>
      <c r="P205" s="172"/>
      <c r="Q205" s="172"/>
      <c r="R205" s="172"/>
      <c r="S205" s="172"/>
      <c r="T205" s="172"/>
      <c r="U205" s="172"/>
      <c r="V205" s="173"/>
    </row>
  </sheetData>
  <sheetProtection algorithmName="SHA-512" hashValue="BpzDz0E/r/VrooutRbpY3xpiUTK0y+KSL8PD+N4YiYRWpHTwjpJg6V6vN4KMXCs6ld4Fwf29bJiePPmztw8evg==" saltValue="4x7fYqdPC9TwG04xR3JavQ==" spinCount="100000" sheet="1" objects="1" scenarios="1"/>
  <printOptions horizontalCentered="1" gridLines="1"/>
  <pageMargins left="0.31496062992125984" right="0.31496062992125984" top="0.31496062992125984" bottom="0.31496062992125984" header="0.31496062992125984" footer="0.31496062992125984"/>
  <pageSetup paperSize="9" fitToHeight="0" orientation="landscape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4BF56-94EF-4379-A0E3-7C3CFF030B02}">
  <sheetPr codeName="Sheet1">
    <pageSetUpPr fitToPage="1"/>
  </sheetPr>
  <dimension ref="A1:Z2035"/>
  <sheetViews>
    <sheetView showGridLines="0" showRowColHeaders="0" zoomScaleNormal="100" zoomScaleSheetLayoutView="85" workbookViewId="0">
      <pane ySplit="19" topLeftCell="A20" activePane="bottomLeft" state="frozen"/>
      <selection activeCell="E27" sqref="E27"/>
      <selection pane="bottomLeft" activeCell="A20" sqref="A20"/>
    </sheetView>
  </sheetViews>
  <sheetFormatPr defaultRowHeight="15" x14ac:dyDescent="0.25"/>
  <cols>
    <col min="1" max="1" width="3.7109375" style="106" customWidth="1"/>
    <col min="2" max="2" width="4" style="121" customWidth="1"/>
    <col min="3" max="3" width="18.7109375" style="122" customWidth="1"/>
    <col min="4" max="6" width="8.28515625" style="126" customWidth="1"/>
    <col min="7" max="8" width="8.28515625" style="127" customWidth="1"/>
    <col min="9" max="10" width="8.28515625" style="126" customWidth="1"/>
    <col min="11" max="15" width="8.28515625" style="122" customWidth="1"/>
    <col min="16" max="19" width="8.28515625" style="88" customWidth="1"/>
    <col min="20" max="22" width="8.28515625" style="122" customWidth="1"/>
    <col min="23" max="23" width="8.28515625" style="123" customWidth="1"/>
    <col min="24" max="24" width="3.7109375" style="82" customWidth="1"/>
    <col min="25" max="25" width="20.7109375" style="81" customWidth="1"/>
    <col min="26" max="26" width="15.140625" style="81" customWidth="1"/>
    <col min="27" max="16384" width="9.140625" style="81"/>
  </cols>
  <sheetData>
    <row r="1" spans="1:26" s="76" customFormat="1" ht="6.75" customHeight="1" x14ac:dyDescent="0.25">
      <c r="A1" s="70"/>
    </row>
    <row r="2" spans="1:26" s="72" customFormat="1" ht="20.100000000000001" customHeight="1" x14ac:dyDescent="0.25">
      <c r="B2" s="73"/>
      <c r="C2" s="112" t="s">
        <v>33</v>
      </c>
      <c r="D2" s="74"/>
      <c r="E2" s="74"/>
      <c r="F2" s="74"/>
      <c r="G2" s="74"/>
      <c r="H2" s="74"/>
      <c r="I2" s="74"/>
      <c r="J2" s="74"/>
      <c r="K2" s="75"/>
      <c r="L2" s="74"/>
      <c r="M2" s="74"/>
      <c r="N2" s="74"/>
      <c r="O2" s="74"/>
      <c r="P2" s="74"/>
      <c r="Q2" s="75"/>
      <c r="R2" s="75"/>
      <c r="S2" s="74"/>
      <c r="T2" s="75"/>
      <c r="U2" s="75"/>
      <c r="V2" s="74"/>
      <c r="W2" s="75"/>
    </row>
    <row r="3" spans="1:26" s="76" customFormat="1" ht="24" customHeight="1" x14ac:dyDescent="0.25">
      <c r="B3" s="77"/>
      <c r="C3" s="113" t="s">
        <v>40</v>
      </c>
      <c r="D3" s="78"/>
      <c r="E3" s="78"/>
      <c r="F3" s="78"/>
      <c r="G3" s="78"/>
      <c r="H3" s="78"/>
      <c r="I3" s="78"/>
      <c r="J3" s="78"/>
      <c r="K3" s="79"/>
      <c r="L3" s="78"/>
      <c r="M3" s="78"/>
      <c r="N3" s="78"/>
      <c r="O3" s="78"/>
      <c r="P3" s="78"/>
      <c r="Q3" s="79"/>
      <c r="R3" s="79"/>
      <c r="S3" s="78"/>
      <c r="T3" s="79"/>
      <c r="U3" s="79"/>
      <c r="V3" s="78"/>
      <c r="W3" s="79"/>
    </row>
    <row r="4" spans="1:26" s="82" customFormat="1" ht="12" customHeight="1" x14ac:dyDescent="0.25">
      <c r="A4" s="80"/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</row>
    <row r="5" spans="1:26" s="82" customFormat="1" ht="24.95" customHeight="1" x14ac:dyDescent="0.25">
      <c r="A5" s="115"/>
      <c r="B5" s="116"/>
      <c r="C5" s="117"/>
      <c r="D5" s="117"/>
      <c r="E5" s="117"/>
      <c r="F5" s="117"/>
      <c r="G5" s="118"/>
      <c r="H5" s="118"/>
      <c r="I5" s="117"/>
      <c r="J5" s="117"/>
      <c r="K5" s="117"/>
      <c r="L5" s="117"/>
      <c r="M5" s="117"/>
      <c r="N5" s="117"/>
      <c r="O5" s="117"/>
      <c r="P5" s="118"/>
      <c r="Q5" s="118"/>
      <c r="R5" s="118"/>
      <c r="S5" s="118"/>
      <c r="T5" s="118"/>
      <c r="U5" s="117"/>
      <c r="V5" s="117"/>
      <c r="W5" s="119"/>
      <c r="Y5" s="120" t="s">
        <v>61</v>
      </c>
    </row>
    <row r="6" spans="1:26" s="82" customFormat="1" ht="20.100000000000001" customHeight="1" x14ac:dyDescent="0.25">
      <c r="A6" s="106"/>
      <c r="B6" s="121"/>
      <c r="C6" s="122"/>
      <c r="D6" s="122"/>
      <c r="E6" s="122"/>
      <c r="F6" s="122"/>
      <c r="G6" s="88"/>
      <c r="H6" s="88"/>
      <c r="I6" s="122"/>
      <c r="J6" s="122"/>
      <c r="K6" s="122"/>
      <c r="L6" s="122"/>
      <c r="M6" s="122"/>
      <c r="N6" s="122"/>
      <c r="O6" s="122"/>
      <c r="P6" s="88"/>
      <c r="Q6" s="88"/>
      <c r="R6" s="88"/>
      <c r="S6" s="88"/>
      <c r="T6" s="122"/>
      <c r="U6" s="122"/>
      <c r="V6" s="122"/>
      <c r="W6" s="123"/>
      <c r="Y6" s="22" t="s">
        <v>59</v>
      </c>
    </row>
    <row r="7" spans="1:26" s="82" customFormat="1" ht="14.45" customHeight="1" x14ac:dyDescent="0.25">
      <c r="A7" s="106"/>
      <c r="B7" s="121"/>
      <c r="C7" s="122"/>
      <c r="D7" s="122"/>
      <c r="E7" s="122"/>
      <c r="F7" s="122"/>
      <c r="G7" s="88"/>
      <c r="H7" s="88"/>
      <c r="I7" s="122"/>
      <c r="J7" s="122"/>
      <c r="K7" s="122"/>
      <c r="L7" s="122"/>
      <c r="M7" s="122"/>
      <c r="N7" s="122"/>
      <c r="O7" s="122"/>
      <c r="P7" s="88"/>
      <c r="Q7" s="88"/>
      <c r="R7" s="88"/>
      <c r="S7" s="88"/>
      <c r="T7" s="122"/>
      <c r="U7" s="122"/>
      <c r="V7" s="122"/>
      <c r="W7" s="123"/>
    </row>
    <row r="8" spans="1:26" s="82" customFormat="1" x14ac:dyDescent="0.25">
      <c r="A8" s="106"/>
      <c r="B8" s="121"/>
      <c r="C8" s="122"/>
      <c r="D8" s="122"/>
      <c r="E8" s="122"/>
      <c r="F8" s="122"/>
      <c r="G8" s="88"/>
      <c r="H8" s="88"/>
      <c r="I8" s="122"/>
      <c r="J8" s="122"/>
      <c r="K8" s="122"/>
      <c r="L8" s="122"/>
      <c r="M8" s="122"/>
      <c r="N8" s="122"/>
      <c r="O8" s="122"/>
      <c r="P8" s="88"/>
      <c r="Q8" s="88"/>
      <c r="R8" s="88"/>
      <c r="S8" s="88"/>
      <c r="T8" s="122"/>
      <c r="U8" s="122"/>
      <c r="V8" s="122"/>
      <c r="W8" s="123"/>
    </row>
    <row r="9" spans="1:26" ht="15" customHeight="1" x14ac:dyDescent="0.25">
      <c r="D9" s="122"/>
      <c r="E9" s="122"/>
      <c r="F9" s="122"/>
      <c r="G9" s="88"/>
      <c r="H9" s="88"/>
      <c r="I9" s="122"/>
      <c r="J9" s="122"/>
    </row>
    <row r="10" spans="1:26" ht="14.45" customHeight="1" x14ac:dyDescent="0.25">
      <c r="A10" s="109"/>
      <c r="D10" s="122"/>
      <c r="E10" s="122"/>
      <c r="F10" s="122"/>
      <c r="G10" s="88"/>
      <c r="H10" s="88"/>
      <c r="I10" s="122"/>
      <c r="J10" s="122"/>
    </row>
    <row r="11" spans="1:26" x14ac:dyDescent="0.25">
      <c r="A11" s="109"/>
      <c r="D11" s="122"/>
      <c r="E11" s="122"/>
      <c r="F11" s="122"/>
      <c r="G11" s="88"/>
      <c r="H11" s="88"/>
      <c r="I11" s="122"/>
      <c r="J11" s="122"/>
    </row>
    <row r="12" spans="1:26" x14ac:dyDescent="0.25">
      <c r="A12" s="109"/>
      <c r="D12" s="122"/>
      <c r="E12" s="122"/>
      <c r="F12" s="122"/>
      <c r="G12" s="88"/>
      <c r="H12" s="88"/>
      <c r="I12" s="122"/>
      <c r="J12" s="122"/>
    </row>
    <row r="13" spans="1:26" ht="14.45" customHeight="1" x14ac:dyDescent="0.25">
      <c r="A13" s="109"/>
      <c r="D13" s="122"/>
      <c r="E13" s="122"/>
      <c r="F13" s="122"/>
      <c r="G13" s="88"/>
      <c r="H13" s="88"/>
      <c r="I13" s="122"/>
      <c r="J13" s="122"/>
    </row>
    <row r="14" spans="1:26" x14ac:dyDescent="0.25">
      <c r="A14" s="109"/>
      <c r="D14" s="122"/>
      <c r="E14" s="122"/>
      <c r="F14" s="122"/>
      <c r="G14" s="88"/>
      <c r="H14" s="88"/>
      <c r="I14" s="122"/>
      <c r="J14" s="122"/>
    </row>
    <row r="15" spans="1:26" ht="14.45" hidden="1" customHeight="1" x14ac:dyDescent="0.25">
      <c r="D15" s="122"/>
      <c r="E15" s="122"/>
      <c r="F15" s="122"/>
      <c r="G15" s="88"/>
      <c r="H15" s="88"/>
      <c r="I15" s="122"/>
      <c r="J15" s="122"/>
    </row>
    <row r="16" spans="1:26" ht="14.45" hidden="1" customHeight="1" x14ac:dyDescent="0.25">
      <c r="C16" s="124" t="s">
        <v>39</v>
      </c>
      <c r="D16" s="125" t="s">
        <v>43</v>
      </c>
      <c r="E16" s="122"/>
      <c r="F16" s="122"/>
      <c r="G16" s="88"/>
      <c r="H16" s="88"/>
      <c r="I16" s="122"/>
      <c r="J16" s="122"/>
    </row>
    <row r="17" spans="1:24" ht="14.45" hidden="1" customHeight="1" x14ac:dyDescent="0.25">
      <c r="I17" s="122"/>
      <c r="J17" s="122"/>
    </row>
    <row r="18" spans="1:24" ht="14.45" hidden="1" customHeight="1" x14ac:dyDescent="0.25">
      <c r="C18" s="128" t="s">
        <v>29</v>
      </c>
      <c r="D18" s="129" t="s">
        <v>4</v>
      </c>
      <c r="E18" s="130"/>
      <c r="F18" s="131"/>
      <c r="G18" s="132"/>
      <c r="H18" s="132"/>
      <c r="I18" s="131"/>
      <c r="J18" s="131"/>
      <c r="K18" s="131"/>
      <c r="L18" s="131"/>
      <c r="M18" s="133"/>
      <c r="P18" s="122"/>
      <c r="Q18" s="122"/>
      <c r="R18" s="122"/>
      <c r="S18" s="122"/>
    </row>
    <row r="19" spans="1:24" s="140" customFormat="1" x14ac:dyDescent="0.25">
      <c r="A19" s="134"/>
      <c r="B19" s="135"/>
      <c r="C19" s="136" t="s">
        <v>31</v>
      </c>
      <c r="D19" s="137" t="s">
        <v>8</v>
      </c>
      <c r="E19" s="137" t="s">
        <v>9</v>
      </c>
      <c r="F19" s="137" t="s">
        <v>10</v>
      </c>
      <c r="G19" s="137" t="s">
        <v>11</v>
      </c>
      <c r="H19" s="137" t="s">
        <v>12</v>
      </c>
      <c r="I19" s="138" t="s">
        <v>59</v>
      </c>
      <c r="J19" s="122" t="s">
        <v>71</v>
      </c>
      <c r="K19" s="122" t="s">
        <v>72</v>
      </c>
      <c r="L19" s="122" t="s">
        <v>73</v>
      </c>
      <c r="M19" s="122" t="s">
        <v>74</v>
      </c>
      <c r="N19" s="138"/>
      <c r="O19" s="138"/>
      <c r="P19" s="138"/>
      <c r="Q19" s="138"/>
      <c r="R19" s="138"/>
      <c r="S19" s="138"/>
      <c r="T19" s="138"/>
      <c r="U19" s="138"/>
      <c r="V19" s="138"/>
      <c r="W19" s="123"/>
      <c r="X19" s="139"/>
    </row>
    <row r="20" spans="1:24" x14ac:dyDescent="0.25">
      <c r="C20" s="141" t="s">
        <v>13</v>
      </c>
      <c r="D20" s="142">
        <v>86.821296784396424</v>
      </c>
      <c r="E20" s="143">
        <v>103.8130381303813</v>
      </c>
      <c r="F20" s="143">
        <v>66.508522228079428</v>
      </c>
      <c r="G20" s="143">
        <v>98.277982779827795</v>
      </c>
      <c r="H20" s="143">
        <v>65.963802495167812</v>
      </c>
      <c r="I20" s="143">
        <v>100</v>
      </c>
      <c r="J20" s="143">
        <v>95.730100158144438</v>
      </c>
      <c r="K20" s="143">
        <v>77.385345282024247</v>
      </c>
      <c r="L20" s="143">
        <v>84.941135125636976</v>
      </c>
      <c r="M20" s="144">
        <v>96.222105078193636</v>
      </c>
      <c r="P20" s="122"/>
      <c r="Q20" s="122"/>
      <c r="R20" s="122"/>
      <c r="S20" s="122"/>
    </row>
    <row r="21" spans="1:24" x14ac:dyDescent="0.25">
      <c r="C21" s="145" t="s">
        <v>15</v>
      </c>
      <c r="D21" s="146">
        <v>83.832335329341305</v>
      </c>
      <c r="E21" s="147">
        <v>109.5808383233533</v>
      </c>
      <c r="F21" s="147">
        <v>108.38323353293413</v>
      </c>
      <c r="G21" s="147">
        <v>98.802395209580837</v>
      </c>
      <c r="H21" s="147">
        <v>107.18562874251496</v>
      </c>
      <c r="I21" s="147">
        <v>100</v>
      </c>
      <c r="J21" s="147">
        <v>100</v>
      </c>
      <c r="K21" s="147">
        <v>89.221556886227546</v>
      </c>
      <c r="L21" s="147">
        <v>101.79640718562875</v>
      </c>
      <c r="M21" s="148">
        <v>105.98802395209582</v>
      </c>
      <c r="P21" s="122"/>
      <c r="Q21" s="122"/>
      <c r="R21" s="122"/>
      <c r="S21" s="122"/>
    </row>
    <row r="22" spans="1:24" x14ac:dyDescent="0.25">
      <c r="C22" s="149" t="s">
        <v>16</v>
      </c>
      <c r="D22" s="146">
        <v>92.814371257485035</v>
      </c>
      <c r="E22" s="147">
        <v>101.79640718562875</v>
      </c>
      <c r="F22" s="147">
        <v>104.79041916167664</v>
      </c>
      <c r="G22" s="147">
        <v>100.59880239520957</v>
      </c>
      <c r="H22" s="147">
        <v>95.209580838323348</v>
      </c>
      <c r="I22" s="147">
        <v>100</v>
      </c>
      <c r="J22" s="147">
        <v>102.9940119760479</v>
      </c>
      <c r="K22" s="147">
        <v>98.802395209580837</v>
      </c>
      <c r="L22" s="147">
        <v>102.9940119760479</v>
      </c>
      <c r="M22" s="148">
        <v>113.77245508982037</v>
      </c>
      <c r="P22" s="122"/>
      <c r="Q22" s="122"/>
      <c r="R22" s="122"/>
      <c r="S22" s="122"/>
    </row>
    <row r="23" spans="1:24" x14ac:dyDescent="0.25">
      <c r="C23" s="149" t="s">
        <v>17</v>
      </c>
      <c r="D23" s="146">
        <v>94.193548387096769</v>
      </c>
      <c r="E23" s="147">
        <v>116.77419354838709</v>
      </c>
      <c r="F23" s="147">
        <v>115.48387096774194</v>
      </c>
      <c r="G23" s="147">
        <v>94.193548387096769</v>
      </c>
      <c r="H23" s="147">
        <v>117.41935483870967</v>
      </c>
      <c r="I23" s="147">
        <v>100</v>
      </c>
      <c r="J23" s="147">
        <v>105.16129032258064</v>
      </c>
      <c r="K23" s="147">
        <v>0</v>
      </c>
      <c r="L23" s="147">
        <v>0</v>
      </c>
      <c r="M23" s="148">
        <v>110.3225806451613</v>
      </c>
      <c r="P23" s="122"/>
      <c r="Q23" s="122"/>
      <c r="R23" s="122"/>
      <c r="S23" s="122"/>
    </row>
    <row r="24" spans="1:24" x14ac:dyDescent="0.25">
      <c r="C24" s="150" t="s">
        <v>18</v>
      </c>
      <c r="D24" s="146">
        <v>87.165775401069524</v>
      </c>
      <c r="E24" s="147">
        <v>93.048128342245988</v>
      </c>
      <c r="F24" s="147">
        <v>0</v>
      </c>
      <c r="G24" s="147">
        <v>98.930481283422452</v>
      </c>
      <c r="H24" s="147">
        <v>0</v>
      </c>
      <c r="I24" s="147">
        <v>100</v>
      </c>
      <c r="J24" s="147">
        <v>87.165775401069524</v>
      </c>
      <c r="K24" s="147">
        <v>89.304812834224606</v>
      </c>
      <c r="L24" s="147">
        <v>94.117647058823522</v>
      </c>
      <c r="M24" s="148">
        <v>79.144385026737979</v>
      </c>
      <c r="P24" s="122"/>
      <c r="Q24" s="122"/>
      <c r="R24" s="122"/>
      <c r="S24" s="122"/>
    </row>
    <row r="25" spans="1:24" x14ac:dyDescent="0.25">
      <c r="C25" s="141" t="s">
        <v>25</v>
      </c>
      <c r="D25" s="146">
        <v>102.29083665338645</v>
      </c>
      <c r="E25" s="147">
        <v>96.713147410358573</v>
      </c>
      <c r="F25" s="147">
        <v>16.43426294820717</v>
      </c>
      <c r="G25" s="147">
        <v>93.426294820717132</v>
      </c>
      <c r="H25" s="147">
        <v>85.657370517928285</v>
      </c>
      <c r="I25" s="147">
        <v>100</v>
      </c>
      <c r="J25" s="147">
        <v>102.09163346613546</v>
      </c>
      <c r="K25" s="147">
        <v>97.908366533864537</v>
      </c>
      <c r="L25" s="147">
        <v>90.537848605577693</v>
      </c>
      <c r="M25" s="148">
        <v>100.39840637450199</v>
      </c>
      <c r="P25" s="122"/>
      <c r="Q25" s="122"/>
      <c r="R25" s="122"/>
      <c r="S25" s="122"/>
    </row>
    <row r="26" spans="1:24" x14ac:dyDescent="0.25">
      <c r="C26" s="145" t="s">
        <v>19</v>
      </c>
      <c r="D26" s="146">
        <v>89.308176100628927</v>
      </c>
      <c r="E26" s="147">
        <v>94.968553459119505</v>
      </c>
      <c r="F26" s="147">
        <v>103.77358490566037</v>
      </c>
      <c r="G26" s="147">
        <v>93.081761006289312</v>
      </c>
      <c r="H26" s="147">
        <v>91.19496855345912</v>
      </c>
      <c r="I26" s="147">
        <v>100</v>
      </c>
      <c r="J26" s="147">
        <v>94.339622641509436</v>
      </c>
      <c r="K26" s="147">
        <v>89.937106918238996</v>
      </c>
      <c r="L26" s="147">
        <v>106.28930817610063</v>
      </c>
      <c r="M26" s="148">
        <v>96.226415094339629</v>
      </c>
      <c r="P26" s="122"/>
      <c r="Q26" s="122"/>
      <c r="R26" s="122"/>
      <c r="S26" s="122"/>
    </row>
    <row r="27" spans="1:24" x14ac:dyDescent="0.25">
      <c r="C27" s="150" t="s">
        <v>44</v>
      </c>
      <c r="D27" s="146">
        <v>104.73372781065089</v>
      </c>
      <c r="E27" s="147">
        <v>97.041420118343197</v>
      </c>
      <c r="F27" s="147">
        <v>0</v>
      </c>
      <c r="G27" s="147">
        <v>93.491124260355036</v>
      </c>
      <c r="H27" s="147">
        <v>84.615384615384613</v>
      </c>
      <c r="I27" s="147">
        <v>100</v>
      </c>
      <c r="J27" s="147">
        <v>103.55029585798816</v>
      </c>
      <c r="K27" s="147">
        <v>99.408284023668642</v>
      </c>
      <c r="L27" s="147">
        <v>87.57396449704143</v>
      </c>
      <c r="M27" s="148">
        <v>101.18343195266273</v>
      </c>
      <c r="P27" s="122"/>
      <c r="Q27" s="122"/>
      <c r="R27" s="122"/>
      <c r="S27" s="122"/>
    </row>
    <row r="28" spans="1:24" x14ac:dyDescent="0.25">
      <c r="C28" s="141" t="s">
        <v>26</v>
      </c>
      <c r="D28" s="146">
        <v>84.59585272958104</v>
      </c>
      <c r="E28" s="147">
        <v>86.669487939060517</v>
      </c>
      <c r="F28" s="147">
        <v>82.987727465086763</v>
      </c>
      <c r="G28" s="147">
        <v>95.302581464240376</v>
      </c>
      <c r="H28" s="147">
        <v>82.099026661024126</v>
      </c>
      <c r="I28" s="147">
        <v>100</v>
      </c>
      <c r="J28" s="147">
        <v>83.368599238256451</v>
      </c>
      <c r="K28" s="147">
        <v>85.315277190012694</v>
      </c>
      <c r="L28" s="147">
        <v>76.682183664832834</v>
      </c>
      <c r="M28" s="148">
        <v>21.498095641134153</v>
      </c>
      <c r="P28" s="122"/>
      <c r="Q28" s="122"/>
      <c r="R28" s="122"/>
      <c r="S28" s="122"/>
    </row>
    <row r="29" spans="1:24" x14ac:dyDescent="0.25">
      <c r="C29" s="145" t="s">
        <v>20</v>
      </c>
      <c r="D29" s="146">
        <v>126.89655172413794</v>
      </c>
      <c r="E29" s="147">
        <v>130.34482758620689</v>
      </c>
      <c r="F29" s="147">
        <v>117.24137931034481</v>
      </c>
      <c r="G29" s="147">
        <v>131.0344827586207</v>
      </c>
      <c r="H29" s="147">
        <v>127.58620689655173</v>
      </c>
      <c r="I29" s="147">
        <v>100</v>
      </c>
      <c r="J29" s="147">
        <v>100.68965517241379</v>
      </c>
      <c r="K29" s="147">
        <v>100</v>
      </c>
      <c r="L29" s="147">
        <v>0</v>
      </c>
      <c r="M29" s="148">
        <v>114.48275862068967</v>
      </c>
      <c r="P29" s="122"/>
      <c r="Q29" s="122"/>
      <c r="R29" s="122"/>
      <c r="S29" s="122"/>
    </row>
    <row r="30" spans="1:24" x14ac:dyDescent="0.25">
      <c r="C30" s="149" t="s">
        <v>45</v>
      </c>
      <c r="D30" s="146">
        <v>76.84210526315789</v>
      </c>
      <c r="E30" s="147">
        <v>87.89473684210526</v>
      </c>
      <c r="F30" s="147">
        <v>77.368421052631575</v>
      </c>
      <c r="G30" s="147">
        <v>90.526315789473685</v>
      </c>
      <c r="H30" s="147">
        <v>75.26315789473685</v>
      </c>
      <c r="I30" s="147">
        <v>100</v>
      </c>
      <c r="J30" s="147">
        <v>80.526315789473685</v>
      </c>
      <c r="K30" s="147">
        <v>82.10526315789474</v>
      </c>
      <c r="L30" s="147">
        <v>86.842105263157904</v>
      </c>
      <c r="M30" s="148">
        <v>0</v>
      </c>
      <c r="P30" s="122"/>
      <c r="Q30" s="122"/>
      <c r="R30" s="122"/>
      <c r="S30" s="122"/>
    </row>
    <row r="31" spans="1:24" x14ac:dyDescent="0.25">
      <c r="C31" s="150" t="s">
        <v>46</v>
      </c>
      <c r="D31" s="146">
        <v>98.843930635838149</v>
      </c>
      <c r="E31" s="147">
        <v>0</v>
      </c>
      <c r="F31" s="147">
        <v>87.283236994219649</v>
      </c>
      <c r="G31" s="147">
        <v>87.861271676300575</v>
      </c>
      <c r="H31" s="147">
        <v>80.924855491329481</v>
      </c>
      <c r="I31" s="147">
        <v>100</v>
      </c>
      <c r="J31" s="147">
        <v>85.549132947976886</v>
      </c>
      <c r="K31" s="147">
        <v>95.95375722543352</v>
      </c>
      <c r="L31" s="147">
        <v>93.641618497109818</v>
      </c>
      <c r="M31" s="148">
        <v>101.73410404624276</v>
      </c>
      <c r="P31" s="122"/>
      <c r="Q31" s="122"/>
      <c r="R31" s="122"/>
      <c r="S31" s="122"/>
    </row>
    <row r="32" spans="1:24" x14ac:dyDescent="0.25">
      <c r="C32" s="141" t="s">
        <v>27</v>
      </c>
      <c r="D32" s="146">
        <v>99.411631590857667</v>
      </c>
      <c r="E32" s="147">
        <v>75.265897261823937</v>
      </c>
      <c r="F32" s="147">
        <v>96.515048653541527</v>
      </c>
      <c r="G32" s="147">
        <v>99.004299615297569</v>
      </c>
      <c r="H32" s="147">
        <v>98.619597193935277</v>
      </c>
      <c r="I32" s="147">
        <v>100</v>
      </c>
      <c r="J32" s="147">
        <v>101.99140076940485</v>
      </c>
      <c r="K32" s="147">
        <v>97.533378592441736</v>
      </c>
      <c r="L32" s="147">
        <v>96.130346232179235</v>
      </c>
      <c r="M32" s="148">
        <v>85.336048879837065</v>
      </c>
      <c r="P32" s="122"/>
      <c r="Q32" s="122"/>
      <c r="R32" s="122"/>
      <c r="S32" s="122"/>
    </row>
    <row r="33" spans="3:19" x14ac:dyDescent="0.25">
      <c r="C33" s="145" t="s">
        <v>21</v>
      </c>
      <c r="D33" s="146"/>
      <c r="E33" s="147"/>
      <c r="F33" s="147"/>
      <c r="G33" s="147"/>
      <c r="H33" s="147"/>
      <c r="I33" s="147"/>
      <c r="J33" s="147"/>
      <c r="K33" s="147"/>
      <c r="L33" s="147"/>
      <c r="M33" s="148"/>
      <c r="P33" s="122"/>
      <c r="Q33" s="122"/>
      <c r="R33" s="122"/>
      <c r="S33" s="122"/>
    </row>
    <row r="34" spans="3:19" x14ac:dyDescent="0.25">
      <c r="C34" s="149" t="s">
        <v>47</v>
      </c>
      <c r="D34" s="146">
        <v>103.26797385620917</v>
      </c>
      <c r="E34" s="147">
        <v>0</v>
      </c>
      <c r="F34" s="147">
        <v>100.65359477124183</v>
      </c>
      <c r="G34" s="147">
        <v>107.84313725490196</v>
      </c>
      <c r="H34" s="147">
        <v>101.96078431372548</v>
      </c>
      <c r="I34" s="147">
        <v>100</v>
      </c>
      <c r="J34" s="147">
        <v>103.26797385620917</v>
      </c>
      <c r="K34" s="147">
        <v>118.95424836601308</v>
      </c>
      <c r="L34" s="147">
        <v>112.41830065359477</v>
      </c>
      <c r="M34" s="148">
        <v>103.92156862745099</v>
      </c>
      <c r="P34" s="122"/>
      <c r="Q34" s="122"/>
      <c r="R34" s="122"/>
      <c r="S34" s="122"/>
    </row>
    <row r="35" spans="3:19" x14ac:dyDescent="0.25">
      <c r="C35" s="149" t="s">
        <v>48</v>
      </c>
      <c r="D35" s="146">
        <v>84.530386740331494</v>
      </c>
      <c r="E35" s="147">
        <v>102.76243093922652</v>
      </c>
      <c r="F35" s="147">
        <v>98.895027624309392</v>
      </c>
      <c r="G35" s="147">
        <v>96.132596685082873</v>
      </c>
      <c r="H35" s="147">
        <v>92.265193370165747</v>
      </c>
      <c r="I35" s="147">
        <v>100</v>
      </c>
      <c r="J35" s="147">
        <v>97.237569060773481</v>
      </c>
      <c r="K35" s="147">
        <v>0</v>
      </c>
      <c r="L35" s="147">
        <v>102.76243093922652</v>
      </c>
      <c r="M35" s="148">
        <v>0</v>
      </c>
      <c r="P35" s="122"/>
      <c r="Q35" s="122"/>
      <c r="R35" s="122"/>
      <c r="S35" s="122"/>
    </row>
    <row r="36" spans="3:19" x14ac:dyDescent="0.25">
      <c r="C36" s="149" t="s">
        <v>49</v>
      </c>
      <c r="D36" s="146">
        <v>97.126436781609186</v>
      </c>
      <c r="E36" s="147">
        <v>81.609195402298852</v>
      </c>
      <c r="F36" s="147">
        <v>95.402298850574709</v>
      </c>
      <c r="G36" s="147">
        <v>90.229885057471265</v>
      </c>
      <c r="H36" s="147">
        <v>94.827586206896555</v>
      </c>
      <c r="I36" s="147">
        <v>100</v>
      </c>
      <c r="J36" s="147">
        <v>98.275862068965509</v>
      </c>
      <c r="K36" s="147">
        <v>109.19540229885058</v>
      </c>
      <c r="L36" s="147">
        <v>94.827586206896555</v>
      </c>
      <c r="M36" s="148">
        <v>102.87356321839081</v>
      </c>
      <c r="P36" s="122"/>
      <c r="Q36" s="122"/>
      <c r="R36" s="122"/>
      <c r="S36" s="122"/>
    </row>
    <row r="37" spans="3:19" x14ac:dyDescent="0.25">
      <c r="C37" s="149" t="s">
        <v>50</v>
      </c>
      <c r="D37" s="146"/>
      <c r="E37" s="147"/>
      <c r="F37" s="147"/>
      <c r="G37" s="147"/>
      <c r="H37" s="147"/>
      <c r="I37" s="147"/>
      <c r="J37" s="147"/>
      <c r="K37" s="147"/>
      <c r="L37" s="147"/>
      <c r="M37" s="148"/>
      <c r="P37" s="122"/>
      <c r="Q37" s="122"/>
      <c r="R37" s="122"/>
      <c r="S37" s="122"/>
    </row>
    <row r="38" spans="3:19" x14ac:dyDescent="0.25">
      <c r="C38" s="150" t="s">
        <v>51</v>
      </c>
      <c r="D38" s="146">
        <v>108.33333333333333</v>
      </c>
      <c r="E38" s="147">
        <v>90.476190476190482</v>
      </c>
      <c r="F38" s="147">
        <v>95.238095238095227</v>
      </c>
      <c r="G38" s="147">
        <v>111.30952380952381</v>
      </c>
      <c r="H38" s="147">
        <v>106.54761904761905</v>
      </c>
      <c r="I38" s="147">
        <v>100</v>
      </c>
      <c r="J38" s="147">
        <v>110.11904761904762</v>
      </c>
      <c r="K38" s="147">
        <v>110.71428571428572</v>
      </c>
      <c r="L38" s="147">
        <v>86.904761904761912</v>
      </c>
      <c r="M38" s="148">
        <v>83.928571428571431</v>
      </c>
      <c r="P38" s="122"/>
      <c r="Q38" s="122"/>
      <c r="R38" s="122"/>
      <c r="S38" s="122"/>
    </row>
    <row r="39" spans="3:19" x14ac:dyDescent="0.25">
      <c r="C39" s="141" t="s">
        <v>34</v>
      </c>
      <c r="D39" s="146">
        <v>99.948167140587898</v>
      </c>
      <c r="E39" s="147">
        <v>55.464945116864172</v>
      </c>
      <c r="F39" s="147">
        <v>88.451464205479439</v>
      </c>
      <c r="G39" s="147">
        <v>69.638174609761165</v>
      </c>
      <c r="H39" s="147">
        <v>70.581794727316932</v>
      </c>
      <c r="I39" s="147">
        <v>100</v>
      </c>
      <c r="J39" s="147">
        <v>100.13817242579238</v>
      </c>
      <c r="K39" s="147">
        <v>63.7215119470373</v>
      </c>
      <c r="L39" s="147">
        <v>103.37889092240651</v>
      </c>
      <c r="M39" s="148">
        <v>88.381140410265814</v>
      </c>
      <c r="P39" s="122"/>
      <c r="Q39" s="122"/>
      <c r="R39" s="122"/>
      <c r="S39" s="122"/>
    </row>
    <row r="40" spans="3:19" x14ac:dyDescent="0.25">
      <c r="C40" s="145" t="s">
        <v>22</v>
      </c>
      <c r="D40" s="146"/>
      <c r="E40" s="147"/>
      <c r="F40" s="147"/>
      <c r="G40" s="147"/>
      <c r="H40" s="147"/>
      <c r="I40" s="147"/>
      <c r="J40" s="147"/>
      <c r="K40" s="147"/>
      <c r="L40" s="147"/>
      <c r="M40" s="148"/>
      <c r="P40" s="122"/>
      <c r="Q40" s="122"/>
      <c r="R40" s="122"/>
      <c r="S40" s="122"/>
    </row>
    <row r="41" spans="3:19" x14ac:dyDescent="0.25">
      <c r="C41" s="149" t="s">
        <v>52</v>
      </c>
      <c r="D41" s="146">
        <v>87.89473684210526</v>
      </c>
      <c r="E41" s="147">
        <v>98.94736842105263</v>
      </c>
      <c r="F41" s="147">
        <v>81.05263157894737</v>
      </c>
      <c r="G41" s="147">
        <v>88.94736842105263</v>
      </c>
      <c r="H41" s="147">
        <v>73.68421052631578</v>
      </c>
      <c r="I41" s="147">
        <v>100</v>
      </c>
      <c r="J41" s="147">
        <v>94.73684210526315</v>
      </c>
      <c r="K41" s="147">
        <v>0</v>
      </c>
      <c r="L41" s="147">
        <v>98.421052631578945</v>
      </c>
      <c r="M41" s="148">
        <v>79.473684210526315</v>
      </c>
      <c r="P41" s="122"/>
      <c r="Q41" s="122"/>
      <c r="R41" s="122"/>
      <c r="S41" s="122"/>
    </row>
    <row r="42" spans="3:19" x14ac:dyDescent="0.25">
      <c r="C42" s="149" t="s">
        <v>53</v>
      </c>
      <c r="D42" s="146">
        <v>95.783132530120483</v>
      </c>
      <c r="E42" s="147">
        <v>0</v>
      </c>
      <c r="F42" s="147">
        <v>98.192771084337352</v>
      </c>
      <c r="G42" s="147">
        <v>96.98795180722891</v>
      </c>
      <c r="H42" s="147">
        <v>90.963855421686745</v>
      </c>
      <c r="I42" s="147">
        <v>100</v>
      </c>
      <c r="J42" s="147">
        <v>87.951807228915655</v>
      </c>
      <c r="K42" s="147">
        <v>113.85542168674698</v>
      </c>
      <c r="L42" s="147">
        <v>108.43373493975903</v>
      </c>
      <c r="M42" s="148">
        <v>95.783132530120483</v>
      </c>
      <c r="P42" s="122"/>
      <c r="Q42" s="122"/>
      <c r="R42" s="122"/>
      <c r="S42" s="122"/>
    </row>
    <row r="43" spans="3:19" x14ac:dyDescent="0.25">
      <c r="C43" s="149" t="s">
        <v>54</v>
      </c>
      <c r="D43" s="146">
        <v>94.97206703910615</v>
      </c>
      <c r="E43" s="147">
        <v>0</v>
      </c>
      <c r="F43" s="147">
        <v>93.296089385474858</v>
      </c>
      <c r="G43" s="147">
        <v>0</v>
      </c>
      <c r="H43" s="147">
        <v>0</v>
      </c>
      <c r="I43" s="147">
        <v>100</v>
      </c>
      <c r="J43" s="147">
        <v>106.14525139664805</v>
      </c>
      <c r="K43" s="147">
        <v>84.916201117318437</v>
      </c>
      <c r="L43" s="147">
        <v>105.02793296089385</v>
      </c>
      <c r="M43" s="148">
        <v>79.888268156424573</v>
      </c>
      <c r="P43" s="122"/>
      <c r="Q43" s="122"/>
      <c r="R43" s="122"/>
      <c r="S43" s="122"/>
    </row>
    <row r="44" spans="3:19" x14ac:dyDescent="0.25">
      <c r="C44" s="149" t="s">
        <v>55</v>
      </c>
      <c r="D44" s="146">
        <v>106.43274853801171</v>
      </c>
      <c r="E44" s="147">
        <v>85.380116959064324</v>
      </c>
      <c r="F44" s="147">
        <v>82.456140350877192</v>
      </c>
      <c r="G44" s="147">
        <v>84.210526315789465</v>
      </c>
      <c r="H44" s="147">
        <v>94.73684210526315</v>
      </c>
      <c r="I44" s="147">
        <v>100</v>
      </c>
      <c r="J44" s="147">
        <v>108.77192982456141</v>
      </c>
      <c r="K44" s="147">
        <v>92.397660818713447</v>
      </c>
      <c r="L44" s="147">
        <v>91.812865497076018</v>
      </c>
      <c r="M44" s="148">
        <v>91.812865497076018</v>
      </c>
      <c r="P44" s="122"/>
      <c r="Q44" s="122"/>
      <c r="R44" s="122"/>
      <c r="S44" s="122"/>
    </row>
    <row r="45" spans="3:19" x14ac:dyDescent="0.25">
      <c r="C45" s="150" t="s">
        <v>56</v>
      </c>
      <c r="D45" s="146">
        <v>112.65060240963855</v>
      </c>
      <c r="E45" s="147">
        <v>114.45783132530121</v>
      </c>
      <c r="F45" s="147">
        <v>84.337349397590373</v>
      </c>
      <c r="G45" s="147">
        <v>86.144578313253021</v>
      </c>
      <c r="H45" s="147">
        <v>98.192771084337352</v>
      </c>
      <c r="I45" s="147">
        <v>100</v>
      </c>
      <c r="J45" s="147">
        <v>101.80722891566265</v>
      </c>
      <c r="K45" s="147">
        <v>0</v>
      </c>
      <c r="L45" s="147">
        <v>112.65060240963855</v>
      </c>
      <c r="M45" s="148">
        <v>92.771084337349393</v>
      </c>
      <c r="P45" s="122"/>
      <c r="Q45" s="122"/>
      <c r="R45" s="122"/>
      <c r="S45" s="122"/>
    </row>
    <row r="46" spans="3:19" x14ac:dyDescent="0.25">
      <c r="C46" s="141" t="s">
        <v>35</v>
      </c>
      <c r="D46" s="146">
        <v>108.93662054638811</v>
      </c>
      <c r="E46" s="147">
        <v>107.56085133069415</v>
      </c>
      <c r="F46" s="147">
        <v>96.309724454199824</v>
      </c>
      <c r="G46" s="147">
        <v>94.487124211186455</v>
      </c>
      <c r="H46" s="147">
        <v>104.05871516481793</v>
      </c>
      <c r="I46" s="147">
        <v>100</v>
      </c>
      <c r="J46" s="147">
        <v>106.71226433582879</v>
      </c>
      <c r="K46" s="147">
        <v>104.09791086896875</v>
      </c>
      <c r="L46" s="147">
        <v>97.618860972837368</v>
      </c>
      <c r="M46" s="148">
        <v>96.840826245443495</v>
      </c>
      <c r="P46" s="122"/>
      <c r="Q46" s="122"/>
      <c r="R46" s="122"/>
      <c r="S46" s="122"/>
    </row>
    <row r="47" spans="3:19" x14ac:dyDescent="0.25">
      <c r="C47" s="145" t="s">
        <v>23</v>
      </c>
      <c r="D47" s="146"/>
      <c r="E47" s="147"/>
      <c r="F47" s="147"/>
      <c r="G47" s="147"/>
      <c r="H47" s="147"/>
      <c r="I47" s="147"/>
      <c r="J47" s="147"/>
      <c r="K47" s="147"/>
      <c r="L47" s="147"/>
      <c r="M47" s="148"/>
      <c r="P47" s="122"/>
      <c r="Q47" s="122"/>
      <c r="R47" s="122"/>
      <c r="S47" s="122"/>
    </row>
    <row r="48" spans="3:19" x14ac:dyDescent="0.25">
      <c r="C48" s="149" t="s">
        <v>57</v>
      </c>
      <c r="D48" s="146">
        <v>114.76510067114094</v>
      </c>
      <c r="E48" s="147">
        <v>125.503355704698</v>
      </c>
      <c r="F48" s="147">
        <v>96.644295302013433</v>
      </c>
      <c r="G48" s="147">
        <v>97.31543624161074</v>
      </c>
      <c r="H48" s="147">
        <v>121.47651006711409</v>
      </c>
      <c r="I48" s="147">
        <v>100</v>
      </c>
      <c r="J48" s="147">
        <v>110.06711409395973</v>
      </c>
      <c r="K48" s="147">
        <v>117.4496644295302</v>
      </c>
      <c r="L48" s="147">
        <v>111.40939597315436</v>
      </c>
      <c r="M48" s="148">
        <v>107.38255033557047</v>
      </c>
      <c r="P48" s="122"/>
      <c r="Q48" s="122"/>
      <c r="R48" s="122"/>
      <c r="S48" s="122"/>
    </row>
    <row r="49" spans="3:19" x14ac:dyDescent="0.25">
      <c r="C49" s="150" t="s">
        <v>58</v>
      </c>
      <c r="D49" s="146">
        <v>102.32558139534885</v>
      </c>
      <c r="E49" s="147">
        <v>87.20930232558139</v>
      </c>
      <c r="F49" s="147">
        <v>95.930232558139537</v>
      </c>
      <c r="G49" s="147">
        <v>91.279069767441854</v>
      </c>
      <c r="H49" s="147">
        <v>84.302325581395351</v>
      </c>
      <c r="I49" s="147">
        <v>100</v>
      </c>
      <c r="J49" s="147">
        <v>102.90697674418605</v>
      </c>
      <c r="K49" s="147">
        <v>88.95348837209302</v>
      </c>
      <c r="L49" s="147">
        <v>81.976744186046517</v>
      </c>
      <c r="M49" s="148">
        <v>84.883720930232556</v>
      </c>
      <c r="P49" s="122"/>
      <c r="Q49" s="122"/>
      <c r="R49" s="122"/>
      <c r="S49" s="122"/>
    </row>
    <row r="50" spans="3:19" x14ac:dyDescent="0.25">
      <c r="C50" s="141" t="s">
        <v>36</v>
      </c>
      <c r="D50" s="146">
        <v>116.99346405228759</v>
      </c>
      <c r="E50" s="147">
        <v>104.57516339869282</v>
      </c>
      <c r="F50" s="147">
        <v>101.30718954248366</v>
      </c>
      <c r="G50" s="147">
        <v>102.61437908496731</v>
      </c>
      <c r="H50" s="147">
        <v>0</v>
      </c>
      <c r="I50" s="147">
        <v>100</v>
      </c>
      <c r="J50" s="147">
        <v>112.41830065359477</v>
      </c>
      <c r="K50" s="147">
        <v>101.96078431372548</v>
      </c>
      <c r="L50" s="147">
        <v>121.56862745098039</v>
      </c>
      <c r="M50" s="148">
        <v>101.30718954248366</v>
      </c>
      <c r="P50" s="122"/>
      <c r="Q50" s="122"/>
      <c r="R50" s="122"/>
      <c r="S50" s="122"/>
    </row>
    <row r="51" spans="3:19" x14ac:dyDescent="0.25">
      <c r="C51" s="151" t="s">
        <v>24</v>
      </c>
      <c r="D51" s="146">
        <v>116.99346405228759</v>
      </c>
      <c r="E51" s="147">
        <v>104.57516339869282</v>
      </c>
      <c r="F51" s="147">
        <v>101.30718954248366</v>
      </c>
      <c r="G51" s="147">
        <v>102.61437908496731</v>
      </c>
      <c r="H51" s="147">
        <v>0</v>
      </c>
      <c r="I51" s="147">
        <v>100</v>
      </c>
      <c r="J51" s="147">
        <v>112.41830065359477</v>
      </c>
      <c r="K51" s="147">
        <v>101.96078431372548</v>
      </c>
      <c r="L51" s="147">
        <v>121.56862745098039</v>
      </c>
      <c r="M51" s="148">
        <v>101.30718954248366</v>
      </c>
      <c r="P51" s="122"/>
      <c r="Q51" s="122"/>
      <c r="R51" s="122"/>
      <c r="S51" s="122"/>
    </row>
    <row r="52" spans="3:19" x14ac:dyDescent="0.25">
      <c r="C52" s="152" t="s">
        <v>1</v>
      </c>
      <c r="D52" s="153">
        <v>97.635007423779584</v>
      </c>
      <c r="E52" s="154">
        <v>80.405028973920523</v>
      </c>
      <c r="F52" s="154">
        <v>80.836889723226264</v>
      </c>
      <c r="G52" s="154">
        <v>86.600359365624769</v>
      </c>
      <c r="H52" s="154">
        <v>79.297279877830704</v>
      </c>
      <c r="I52" s="154">
        <v>100</v>
      </c>
      <c r="J52" s="154">
        <v>98.818951469554463</v>
      </c>
      <c r="K52" s="154">
        <v>81.459908104922746</v>
      </c>
      <c r="L52" s="154">
        <v>94.797831366259629</v>
      </c>
      <c r="M52" s="155">
        <v>83.082093757858772</v>
      </c>
      <c r="P52" s="122"/>
      <c r="Q52" s="122"/>
      <c r="R52" s="122"/>
      <c r="S52" s="122"/>
    </row>
    <row r="53" spans="3:19" x14ac:dyDescent="0.25">
      <c r="D53" s="122"/>
      <c r="E53" s="122"/>
      <c r="F53" s="122"/>
      <c r="G53" s="122"/>
      <c r="H53" s="122"/>
      <c r="I53" s="122"/>
      <c r="J53" s="122"/>
      <c r="P53" s="122"/>
      <c r="Q53" s="122"/>
      <c r="R53" s="122"/>
      <c r="S53" s="122"/>
    </row>
    <row r="54" spans="3:19" x14ac:dyDescent="0.25">
      <c r="D54" s="122"/>
      <c r="E54" s="122"/>
      <c r="F54" s="122"/>
      <c r="G54" s="122"/>
      <c r="H54" s="122"/>
      <c r="I54" s="122"/>
      <c r="J54" s="122"/>
      <c r="P54" s="122"/>
      <c r="Q54" s="122"/>
      <c r="R54" s="122"/>
      <c r="S54" s="122"/>
    </row>
    <row r="55" spans="3:19" x14ac:dyDescent="0.25">
      <c r="D55" s="122"/>
      <c r="E55" s="122"/>
      <c r="F55" s="122"/>
      <c r="G55" s="122"/>
      <c r="H55" s="122"/>
      <c r="I55" s="122"/>
      <c r="J55" s="122"/>
      <c r="P55" s="122"/>
      <c r="Q55" s="122"/>
      <c r="R55" s="122"/>
      <c r="S55" s="122"/>
    </row>
    <row r="56" spans="3:19" x14ac:dyDescent="0.25">
      <c r="D56" s="122"/>
      <c r="E56" s="122"/>
      <c r="F56" s="122"/>
      <c r="G56" s="122"/>
      <c r="H56" s="122"/>
      <c r="I56" s="122"/>
      <c r="J56" s="122"/>
      <c r="P56" s="122"/>
      <c r="Q56" s="122"/>
      <c r="R56" s="122"/>
      <c r="S56" s="122"/>
    </row>
    <row r="57" spans="3:19" x14ac:dyDescent="0.25">
      <c r="D57" s="122"/>
      <c r="E57" s="122"/>
      <c r="F57" s="122"/>
      <c r="G57" s="122"/>
      <c r="H57" s="122"/>
      <c r="I57" s="122"/>
      <c r="J57" s="122"/>
      <c r="P57" s="122"/>
      <c r="Q57" s="122"/>
      <c r="R57" s="122"/>
      <c r="S57" s="122"/>
    </row>
    <row r="58" spans="3:19" x14ac:dyDescent="0.25">
      <c r="D58" s="122"/>
      <c r="E58" s="122"/>
      <c r="F58" s="122"/>
      <c r="G58" s="122"/>
      <c r="H58" s="122"/>
      <c r="I58" s="122"/>
      <c r="J58" s="122"/>
      <c r="P58" s="122"/>
      <c r="Q58" s="122"/>
      <c r="R58" s="122"/>
      <c r="S58" s="122"/>
    </row>
    <row r="59" spans="3:19" x14ac:dyDescent="0.25">
      <c r="D59" s="122"/>
      <c r="E59" s="122"/>
      <c r="F59" s="122"/>
      <c r="G59" s="122"/>
      <c r="H59" s="122"/>
      <c r="I59" s="122"/>
      <c r="J59" s="122"/>
      <c r="P59" s="122"/>
      <c r="Q59" s="122"/>
      <c r="R59" s="122"/>
      <c r="S59" s="122"/>
    </row>
    <row r="60" spans="3:19" x14ac:dyDescent="0.25">
      <c r="D60" s="122"/>
      <c r="E60" s="122"/>
      <c r="F60" s="122"/>
      <c r="G60" s="122"/>
      <c r="H60" s="122"/>
      <c r="I60" s="122"/>
      <c r="J60" s="122"/>
      <c r="P60" s="122"/>
      <c r="Q60" s="122"/>
      <c r="R60" s="122"/>
      <c r="S60" s="122"/>
    </row>
    <row r="61" spans="3:19" x14ac:dyDescent="0.25">
      <c r="D61" s="122"/>
      <c r="E61" s="122"/>
      <c r="F61" s="122"/>
      <c r="G61" s="122"/>
      <c r="H61" s="122"/>
      <c r="I61" s="122"/>
      <c r="J61" s="122"/>
      <c r="P61" s="122"/>
      <c r="Q61" s="122"/>
      <c r="R61" s="122"/>
      <c r="S61" s="122"/>
    </row>
    <row r="62" spans="3:19" x14ac:dyDescent="0.25">
      <c r="D62" s="122"/>
      <c r="E62" s="122"/>
      <c r="F62" s="122"/>
      <c r="G62" s="122"/>
      <c r="H62" s="122"/>
      <c r="I62" s="122"/>
      <c r="J62" s="122"/>
      <c r="P62" s="122"/>
      <c r="Q62" s="122"/>
      <c r="R62" s="122"/>
      <c r="S62" s="122"/>
    </row>
    <row r="63" spans="3:19" x14ac:dyDescent="0.25">
      <c r="D63" s="122"/>
      <c r="E63" s="122"/>
      <c r="F63" s="122"/>
      <c r="G63" s="122"/>
      <c r="H63" s="122"/>
      <c r="I63" s="122"/>
      <c r="J63" s="122"/>
      <c r="P63" s="122"/>
      <c r="Q63" s="122"/>
      <c r="R63" s="122"/>
      <c r="S63" s="122"/>
    </row>
    <row r="64" spans="3:19" x14ac:dyDescent="0.25">
      <c r="D64" s="122"/>
      <c r="E64" s="122"/>
      <c r="F64" s="122"/>
      <c r="G64" s="122"/>
      <c r="H64" s="122"/>
      <c r="I64" s="122"/>
      <c r="J64" s="122"/>
      <c r="P64" s="122"/>
      <c r="Q64" s="122"/>
      <c r="R64" s="122"/>
      <c r="S64" s="122"/>
    </row>
    <row r="65" spans="4:19" x14ac:dyDescent="0.25">
      <c r="D65" s="122"/>
      <c r="E65" s="122"/>
      <c r="F65" s="122"/>
      <c r="G65" s="122"/>
      <c r="H65" s="122"/>
      <c r="I65" s="122"/>
      <c r="J65" s="122"/>
      <c r="P65" s="122"/>
      <c r="Q65" s="122"/>
      <c r="R65" s="122"/>
      <c r="S65" s="122"/>
    </row>
    <row r="66" spans="4:19" x14ac:dyDescent="0.25">
      <c r="D66" s="122"/>
      <c r="E66" s="122"/>
      <c r="F66" s="122"/>
      <c r="G66" s="122"/>
      <c r="H66" s="122"/>
      <c r="I66" s="122"/>
      <c r="J66" s="122"/>
      <c r="P66" s="122"/>
      <c r="Q66" s="122"/>
      <c r="R66" s="122"/>
      <c r="S66" s="122"/>
    </row>
    <row r="67" spans="4:19" x14ac:dyDescent="0.25">
      <c r="D67" s="122"/>
      <c r="E67" s="122"/>
      <c r="F67" s="122"/>
      <c r="G67" s="122"/>
      <c r="H67" s="122"/>
      <c r="I67" s="122"/>
      <c r="J67" s="122"/>
      <c r="P67" s="122"/>
      <c r="Q67" s="122"/>
      <c r="R67" s="122"/>
      <c r="S67" s="122"/>
    </row>
    <row r="68" spans="4:19" x14ac:dyDescent="0.25">
      <c r="D68" s="122"/>
      <c r="E68" s="122"/>
      <c r="F68" s="122"/>
      <c r="G68" s="122"/>
      <c r="H68" s="122"/>
      <c r="I68" s="122"/>
      <c r="J68" s="122"/>
      <c r="P68" s="122"/>
      <c r="Q68" s="122"/>
      <c r="R68" s="122"/>
      <c r="S68" s="122"/>
    </row>
    <row r="69" spans="4:19" x14ac:dyDescent="0.25">
      <c r="D69" s="122"/>
      <c r="E69" s="122"/>
      <c r="F69" s="122"/>
      <c r="G69" s="122"/>
      <c r="H69" s="122"/>
      <c r="I69" s="122"/>
      <c r="J69" s="122"/>
      <c r="P69" s="122"/>
      <c r="Q69" s="122"/>
      <c r="R69" s="122"/>
      <c r="S69" s="122"/>
    </row>
    <row r="70" spans="4:19" x14ac:dyDescent="0.25">
      <c r="D70" s="122"/>
      <c r="E70" s="122"/>
      <c r="F70" s="122"/>
      <c r="G70" s="122"/>
      <c r="H70" s="122"/>
      <c r="I70" s="122"/>
      <c r="J70" s="122"/>
      <c r="P70" s="122"/>
      <c r="Q70" s="122"/>
      <c r="R70" s="122"/>
      <c r="S70" s="122"/>
    </row>
    <row r="71" spans="4:19" x14ac:dyDescent="0.25">
      <c r="D71" s="122"/>
      <c r="E71" s="122"/>
      <c r="F71" s="122"/>
      <c r="G71" s="122"/>
      <c r="H71" s="122"/>
      <c r="I71" s="122"/>
      <c r="J71" s="122"/>
      <c r="P71" s="122"/>
      <c r="Q71" s="122"/>
      <c r="R71" s="122"/>
      <c r="S71" s="122"/>
    </row>
    <row r="72" spans="4:19" x14ac:dyDescent="0.25">
      <c r="D72" s="122"/>
      <c r="E72" s="122"/>
      <c r="F72" s="122"/>
      <c r="G72" s="122"/>
      <c r="H72" s="122"/>
      <c r="I72" s="122"/>
      <c r="J72" s="122"/>
      <c r="P72" s="122"/>
      <c r="Q72" s="122"/>
      <c r="R72" s="122"/>
      <c r="S72" s="122"/>
    </row>
    <row r="73" spans="4:19" x14ac:dyDescent="0.25">
      <c r="D73" s="122"/>
      <c r="E73" s="122"/>
      <c r="F73" s="122"/>
      <c r="G73" s="122"/>
      <c r="H73" s="122"/>
      <c r="I73" s="122"/>
      <c r="J73" s="122"/>
      <c r="P73" s="122"/>
      <c r="Q73" s="122"/>
      <c r="R73" s="122"/>
      <c r="S73" s="122"/>
    </row>
    <row r="74" spans="4:19" x14ac:dyDescent="0.25">
      <c r="D74" s="122"/>
      <c r="E74" s="122"/>
      <c r="F74" s="122"/>
      <c r="G74" s="122"/>
      <c r="H74" s="122"/>
      <c r="I74" s="122"/>
      <c r="J74" s="122"/>
      <c r="P74" s="122"/>
      <c r="Q74" s="122"/>
      <c r="R74" s="122"/>
      <c r="S74" s="122"/>
    </row>
    <row r="75" spans="4:19" x14ac:dyDescent="0.25">
      <c r="D75" s="122"/>
      <c r="E75" s="122"/>
      <c r="F75" s="122"/>
      <c r="G75" s="122"/>
      <c r="H75" s="122"/>
      <c r="I75" s="122"/>
      <c r="J75" s="122"/>
      <c r="P75" s="122"/>
      <c r="Q75" s="122"/>
      <c r="R75" s="122"/>
      <c r="S75" s="122"/>
    </row>
    <row r="76" spans="4:19" x14ac:dyDescent="0.25">
      <c r="D76" s="122"/>
      <c r="E76" s="122"/>
      <c r="F76" s="122"/>
      <c r="G76" s="122"/>
      <c r="H76" s="122"/>
      <c r="I76" s="122"/>
      <c r="J76" s="122"/>
      <c r="P76" s="122"/>
      <c r="Q76" s="122"/>
      <c r="R76" s="122"/>
      <c r="S76" s="122"/>
    </row>
    <row r="77" spans="4:19" x14ac:dyDescent="0.25">
      <c r="D77" s="122"/>
      <c r="E77" s="122"/>
      <c r="F77" s="122"/>
      <c r="G77" s="122"/>
      <c r="H77" s="122"/>
      <c r="I77" s="122"/>
      <c r="J77" s="122"/>
      <c r="P77" s="122"/>
      <c r="Q77" s="122"/>
      <c r="R77" s="122"/>
      <c r="S77" s="122"/>
    </row>
    <row r="78" spans="4:19" x14ac:dyDescent="0.25">
      <c r="D78" s="122"/>
      <c r="E78" s="122"/>
      <c r="F78" s="122"/>
      <c r="G78" s="122"/>
      <c r="H78" s="122"/>
      <c r="I78" s="122"/>
      <c r="J78" s="122"/>
      <c r="P78" s="122"/>
      <c r="Q78" s="122"/>
      <c r="R78" s="122"/>
      <c r="S78" s="122"/>
    </row>
    <row r="79" spans="4:19" x14ac:dyDescent="0.25">
      <c r="D79" s="122"/>
      <c r="E79" s="122"/>
      <c r="F79" s="122"/>
      <c r="G79" s="122"/>
      <c r="H79" s="122"/>
      <c r="I79" s="122"/>
      <c r="J79" s="122"/>
      <c r="P79" s="122"/>
      <c r="Q79" s="122"/>
      <c r="R79" s="122"/>
      <c r="S79" s="122"/>
    </row>
    <row r="80" spans="4:19" x14ac:dyDescent="0.25">
      <c r="D80" s="122"/>
      <c r="E80" s="122"/>
      <c r="F80" s="122"/>
      <c r="G80" s="122"/>
      <c r="H80" s="122"/>
      <c r="I80" s="122"/>
      <c r="J80" s="122"/>
      <c r="P80" s="122"/>
      <c r="Q80" s="122"/>
      <c r="R80" s="122"/>
      <c r="S80" s="122"/>
    </row>
    <row r="81" spans="4:19" x14ac:dyDescent="0.25">
      <c r="D81" s="122"/>
      <c r="E81" s="122"/>
      <c r="F81" s="122"/>
      <c r="G81" s="122"/>
      <c r="H81" s="122"/>
      <c r="I81" s="122"/>
      <c r="J81" s="122"/>
      <c r="P81" s="122"/>
      <c r="Q81" s="122"/>
      <c r="R81" s="122"/>
      <c r="S81" s="122"/>
    </row>
    <row r="82" spans="4:19" x14ac:dyDescent="0.25">
      <c r="D82" s="122"/>
      <c r="E82" s="122"/>
      <c r="F82" s="122"/>
      <c r="G82" s="122"/>
      <c r="H82" s="122"/>
      <c r="I82" s="122"/>
      <c r="J82" s="122"/>
      <c r="P82" s="122"/>
      <c r="Q82" s="122"/>
      <c r="R82" s="122"/>
      <c r="S82" s="122"/>
    </row>
    <row r="83" spans="4:19" x14ac:dyDescent="0.25">
      <c r="D83" s="122"/>
      <c r="E83" s="122"/>
      <c r="F83" s="122"/>
      <c r="G83" s="122"/>
      <c r="H83" s="122"/>
      <c r="I83" s="122"/>
      <c r="J83" s="122"/>
      <c r="P83" s="122"/>
      <c r="Q83" s="122"/>
      <c r="R83" s="122"/>
      <c r="S83" s="122"/>
    </row>
    <row r="84" spans="4:19" x14ac:dyDescent="0.25">
      <c r="D84" s="122"/>
      <c r="E84" s="122"/>
      <c r="F84" s="122"/>
      <c r="G84" s="122"/>
      <c r="H84" s="122"/>
      <c r="I84" s="122"/>
      <c r="J84" s="122"/>
      <c r="P84" s="122"/>
      <c r="Q84" s="122"/>
      <c r="R84" s="122"/>
      <c r="S84" s="122"/>
    </row>
    <row r="85" spans="4:19" x14ac:dyDescent="0.25">
      <c r="D85" s="122"/>
      <c r="E85" s="122"/>
      <c r="F85" s="122"/>
      <c r="G85" s="122"/>
      <c r="H85" s="122"/>
      <c r="I85" s="122"/>
      <c r="J85" s="122"/>
      <c r="P85" s="122"/>
      <c r="Q85" s="122"/>
      <c r="R85" s="122"/>
      <c r="S85" s="122"/>
    </row>
    <row r="86" spans="4:19" x14ac:dyDescent="0.25">
      <c r="D86" s="122"/>
      <c r="E86" s="122"/>
      <c r="F86" s="122"/>
      <c r="G86" s="122"/>
      <c r="H86" s="122"/>
      <c r="I86" s="122"/>
      <c r="J86" s="122"/>
      <c r="P86" s="122"/>
      <c r="Q86" s="122"/>
      <c r="R86" s="122"/>
      <c r="S86" s="122"/>
    </row>
    <row r="87" spans="4:19" x14ac:dyDescent="0.25">
      <c r="D87" s="122"/>
      <c r="E87" s="122"/>
      <c r="F87" s="122"/>
      <c r="G87" s="122"/>
      <c r="H87" s="122"/>
      <c r="I87" s="122"/>
      <c r="J87" s="122"/>
      <c r="P87" s="122"/>
      <c r="Q87" s="122"/>
      <c r="R87" s="122"/>
      <c r="S87" s="122"/>
    </row>
    <row r="88" spans="4:19" x14ac:dyDescent="0.25">
      <c r="D88" s="122"/>
      <c r="E88" s="122"/>
      <c r="F88" s="122"/>
      <c r="G88" s="122"/>
      <c r="H88" s="122"/>
      <c r="I88" s="122"/>
      <c r="J88" s="122"/>
      <c r="P88" s="122"/>
      <c r="Q88" s="122"/>
      <c r="R88" s="122"/>
      <c r="S88" s="122"/>
    </row>
    <row r="89" spans="4:19" x14ac:dyDescent="0.25">
      <c r="D89" s="122"/>
      <c r="E89" s="122"/>
      <c r="F89" s="122"/>
      <c r="G89" s="122"/>
      <c r="H89" s="122"/>
      <c r="I89" s="122"/>
      <c r="J89" s="122"/>
      <c r="P89" s="122"/>
      <c r="Q89" s="122"/>
      <c r="R89" s="122"/>
      <c r="S89" s="122"/>
    </row>
    <row r="90" spans="4:19" x14ac:dyDescent="0.25">
      <c r="D90" s="122"/>
      <c r="E90" s="122"/>
      <c r="F90" s="122"/>
      <c r="G90" s="122"/>
      <c r="H90" s="122"/>
      <c r="I90" s="122"/>
      <c r="J90" s="122"/>
      <c r="P90" s="122"/>
      <c r="Q90" s="122"/>
      <c r="R90" s="122"/>
      <c r="S90" s="122"/>
    </row>
    <row r="91" spans="4:19" x14ac:dyDescent="0.25">
      <c r="D91" s="122"/>
      <c r="E91" s="122"/>
      <c r="F91" s="122"/>
      <c r="G91" s="122"/>
      <c r="H91" s="122"/>
      <c r="I91" s="122"/>
      <c r="J91" s="122"/>
      <c r="P91" s="122"/>
      <c r="Q91" s="122"/>
      <c r="R91" s="122"/>
      <c r="S91" s="122"/>
    </row>
    <row r="92" spans="4:19" x14ac:dyDescent="0.25">
      <c r="D92" s="122"/>
      <c r="E92" s="122"/>
      <c r="F92" s="122"/>
      <c r="G92" s="122"/>
      <c r="H92" s="122"/>
      <c r="I92" s="122"/>
      <c r="J92" s="122"/>
      <c r="P92" s="122"/>
      <c r="Q92" s="122"/>
      <c r="R92" s="122"/>
      <c r="S92" s="122"/>
    </row>
    <row r="93" spans="4:19" x14ac:dyDescent="0.25">
      <c r="D93" s="122"/>
      <c r="E93" s="122"/>
      <c r="F93" s="122"/>
      <c r="G93" s="122"/>
      <c r="H93" s="122"/>
      <c r="I93" s="122"/>
      <c r="J93" s="122"/>
      <c r="P93" s="122"/>
      <c r="Q93" s="122"/>
      <c r="R93" s="122"/>
      <c r="S93" s="122"/>
    </row>
    <row r="94" spans="4:19" x14ac:dyDescent="0.25">
      <c r="D94" s="122"/>
      <c r="E94" s="122"/>
      <c r="F94" s="122"/>
      <c r="G94" s="122"/>
      <c r="H94" s="122"/>
      <c r="I94" s="122"/>
      <c r="J94" s="122"/>
      <c r="P94" s="122"/>
      <c r="Q94" s="122"/>
      <c r="R94" s="122"/>
      <c r="S94" s="122"/>
    </row>
    <row r="95" spans="4:19" x14ac:dyDescent="0.25">
      <c r="D95" s="122"/>
      <c r="E95" s="122"/>
      <c r="F95" s="122"/>
      <c r="G95" s="122"/>
      <c r="H95" s="122"/>
      <c r="I95" s="122"/>
      <c r="J95" s="122"/>
      <c r="P95" s="122"/>
      <c r="Q95" s="122"/>
      <c r="R95" s="122"/>
      <c r="S95" s="122"/>
    </row>
    <row r="96" spans="4:19" x14ac:dyDescent="0.25">
      <c r="D96" s="122"/>
      <c r="E96" s="122"/>
      <c r="F96" s="122"/>
      <c r="G96" s="122"/>
      <c r="H96" s="122"/>
      <c r="I96" s="122"/>
      <c r="J96" s="122"/>
      <c r="P96" s="122"/>
      <c r="Q96" s="122"/>
      <c r="R96" s="122"/>
      <c r="S96" s="122"/>
    </row>
    <row r="97" spans="4:19" x14ac:dyDescent="0.25">
      <c r="D97" s="122"/>
      <c r="E97" s="122"/>
      <c r="F97" s="122"/>
      <c r="G97" s="122"/>
      <c r="H97" s="122"/>
      <c r="I97" s="122"/>
      <c r="J97" s="122"/>
      <c r="P97" s="122"/>
      <c r="Q97" s="122"/>
      <c r="R97" s="122"/>
      <c r="S97" s="122"/>
    </row>
    <row r="98" spans="4:19" x14ac:dyDescent="0.25">
      <c r="D98" s="122"/>
      <c r="E98" s="122"/>
      <c r="F98" s="122"/>
      <c r="G98" s="122"/>
      <c r="H98" s="122"/>
      <c r="I98" s="122"/>
      <c r="J98" s="122"/>
      <c r="P98" s="122"/>
      <c r="Q98" s="122"/>
      <c r="R98" s="122"/>
      <c r="S98" s="122"/>
    </row>
    <row r="99" spans="4:19" x14ac:dyDescent="0.25">
      <c r="D99" s="122"/>
      <c r="E99" s="122"/>
      <c r="F99" s="122"/>
      <c r="G99" s="122"/>
      <c r="H99" s="122"/>
      <c r="I99" s="122"/>
      <c r="J99" s="122"/>
      <c r="P99" s="122"/>
      <c r="Q99" s="122"/>
      <c r="R99" s="122"/>
      <c r="S99" s="122"/>
    </row>
    <row r="100" spans="4:19" x14ac:dyDescent="0.25">
      <c r="D100" s="122"/>
      <c r="E100" s="122"/>
      <c r="F100" s="122"/>
      <c r="G100" s="122"/>
      <c r="H100" s="122"/>
      <c r="I100" s="122"/>
      <c r="J100" s="122"/>
      <c r="P100" s="122"/>
      <c r="Q100" s="122"/>
      <c r="R100" s="122"/>
      <c r="S100" s="122"/>
    </row>
    <row r="101" spans="4:19" x14ac:dyDescent="0.25">
      <c r="D101" s="122"/>
      <c r="E101" s="122"/>
      <c r="F101" s="122"/>
      <c r="G101" s="122"/>
      <c r="H101" s="122"/>
      <c r="I101" s="122"/>
      <c r="J101" s="122"/>
      <c r="P101" s="122"/>
      <c r="Q101" s="122"/>
      <c r="R101" s="122"/>
      <c r="S101" s="122"/>
    </row>
    <row r="102" spans="4:19" x14ac:dyDescent="0.25">
      <c r="D102" s="122"/>
      <c r="E102" s="122"/>
      <c r="F102" s="122"/>
      <c r="G102" s="122"/>
      <c r="H102" s="122"/>
      <c r="I102" s="122"/>
      <c r="J102" s="122"/>
      <c r="P102" s="122"/>
      <c r="Q102" s="122"/>
      <c r="R102" s="122"/>
      <c r="S102" s="122"/>
    </row>
    <row r="103" spans="4:19" x14ac:dyDescent="0.25">
      <c r="D103" s="122"/>
      <c r="E103" s="122"/>
      <c r="F103" s="122"/>
      <c r="G103" s="122"/>
      <c r="H103" s="122"/>
      <c r="I103" s="122"/>
      <c r="J103" s="122"/>
      <c r="P103" s="122"/>
      <c r="Q103" s="122"/>
      <c r="R103" s="122"/>
      <c r="S103" s="122"/>
    </row>
    <row r="104" spans="4:19" x14ac:dyDescent="0.25">
      <c r="D104" s="122"/>
      <c r="E104" s="122"/>
      <c r="F104" s="122"/>
      <c r="G104" s="122"/>
      <c r="H104" s="122"/>
      <c r="I104" s="122"/>
      <c r="J104" s="122"/>
      <c r="P104" s="122"/>
      <c r="Q104" s="122"/>
      <c r="R104" s="122"/>
      <c r="S104" s="122"/>
    </row>
    <row r="105" spans="4:19" x14ac:dyDescent="0.25">
      <c r="D105" s="122"/>
      <c r="E105" s="122"/>
      <c r="F105" s="122"/>
      <c r="G105" s="122"/>
      <c r="H105" s="122"/>
      <c r="I105" s="122"/>
      <c r="J105" s="122"/>
      <c r="P105" s="122"/>
      <c r="Q105" s="122"/>
      <c r="R105" s="122"/>
      <c r="S105" s="122"/>
    </row>
    <row r="106" spans="4:19" x14ac:dyDescent="0.25">
      <c r="D106" s="122"/>
      <c r="E106" s="122"/>
      <c r="F106" s="122"/>
      <c r="G106" s="122"/>
      <c r="H106" s="122"/>
      <c r="I106" s="122"/>
      <c r="J106" s="122"/>
      <c r="P106" s="122"/>
      <c r="Q106" s="122"/>
      <c r="R106" s="122"/>
      <c r="S106" s="122"/>
    </row>
    <row r="107" spans="4:19" x14ac:dyDescent="0.25">
      <c r="D107" s="122"/>
      <c r="E107" s="122"/>
      <c r="F107" s="122"/>
      <c r="G107" s="122"/>
      <c r="H107" s="122"/>
      <c r="I107" s="122"/>
      <c r="J107" s="122"/>
      <c r="P107" s="122"/>
      <c r="Q107" s="122"/>
      <c r="R107" s="122"/>
      <c r="S107" s="122"/>
    </row>
    <row r="108" spans="4:19" x14ac:dyDescent="0.25">
      <c r="D108" s="122"/>
      <c r="E108" s="122"/>
      <c r="F108" s="122"/>
      <c r="G108" s="122"/>
      <c r="H108" s="122"/>
      <c r="I108" s="122"/>
      <c r="J108" s="122"/>
      <c r="P108" s="122"/>
      <c r="Q108" s="122"/>
      <c r="R108" s="122"/>
      <c r="S108" s="122"/>
    </row>
    <row r="109" spans="4:19" x14ac:dyDescent="0.25">
      <c r="D109" s="122"/>
      <c r="E109" s="122"/>
      <c r="F109" s="122"/>
      <c r="G109" s="122"/>
      <c r="H109" s="122"/>
      <c r="I109" s="122"/>
      <c r="J109" s="122"/>
      <c r="P109" s="122"/>
      <c r="Q109" s="122"/>
      <c r="R109" s="122"/>
      <c r="S109" s="122"/>
    </row>
    <row r="110" spans="4:19" x14ac:dyDescent="0.25">
      <c r="D110" s="122"/>
      <c r="E110" s="122"/>
      <c r="F110" s="122"/>
      <c r="G110" s="122"/>
      <c r="H110" s="122"/>
      <c r="I110" s="122"/>
      <c r="J110" s="122"/>
      <c r="P110" s="122"/>
      <c r="Q110" s="122"/>
      <c r="R110" s="122"/>
      <c r="S110" s="122"/>
    </row>
    <row r="111" spans="4:19" x14ac:dyDescent="0.25">
      <c r="D111" s="122"/>
      <c r="E111" s="122"/>
      <c r="F111" s="122"/>
      <c r="G111" s="122"/>
      <c r="H111" s="122"/>
      <c r="I111" s="122"/>
      <c r="J111" s="122"/>
      <c r="P111" s="122"/>
      <c r="Q111" s="122"/>
      <c r="R111" s="122"/>
      <c r="S111" s="122"/>
    </row>
    <row r="112" spans="4:19" x14ac:dyDescent="0.25">
      <c r="D112" s="122"/>
      <c r="E112" s="122"/>
      <c r="F112" s="122"/>
      <c r="G112" s="122"/>
      <c r="H112" s="122"/>
      <c r="I112" s="122"/>
      <c r="J112" s="122"/>
      <c r="P112" s="122"/>
      <c r="Q112" s="122"/>
      <c r="R112" s="122"/>
      <c r="S112" s="122"/>
    </row>
    <row r="113" spans="4:19" x14ac:dyDescent="0.25">
      <c r="D113" s="122"/>
      <c r="E113" s="122"/>
      <c r="F113" s="122"/>
      <c r="G113" s="122"/>
      <c r="H113" s="122"/>
      <c r="I113" s="122"/>
      <c r="J113" s="122"/>
      <c r="P113" s="122"/>
      <c r="Q113" s="122"/>
      <c r="R113" s="122"/>
      <c r="S113" s="122"/>
    </row>
    <row r="114" spans="4:19" x14ac:dyDescent="0.25">
      <c r="D114" s="122"/>
      <c r="E114" s="122"/>
      <c r="F114" s="122"/>
      <c r="G114" s="122"/>
      <c r="H114" s="122"/>
      <c r="I114" s="122"/>
      <c r="J114" s="122"/>
      <c r="P114" s="122"/>
      <c r="Q114" s="122"/>
      <c r="R114" s="122"/>
      <c r="S114" s="122"/>
    </row>
    <row r="115" spans="4:19" x14ac:dyDescent="0.25">
      <c r="D115" s="122"/>
      <c r="E115" s="122"/>
      <c r="F115" s="122"/>
      <c r="G115" s="122"/>
      <c r="H115" s="122"/>
      <c r="I115" s="122"/>
      <c r="J115" s="122"/>
      <c r="P115" s="122"/>
      <c r="Q115" s="122"/>
      <c r="R115" s="122"/>
      <c r="S115" s="122"/>
    </row>
    <row r="116" spans="4:19" x14ac:dyDescent="0.25">
      <c r="D116" s="122"/>
      <c r="E116" s="122"/>
      <c r="F116" s="122"/>
      <c r="G116" s="122"/>
      <c r="H116" s="122"/>
      <c r="I116" s="122"/>
      <c r="J116" s="122"/>
      <c r="P116" s="122"/>
      <c r="Q116" s="122"/>
      <c r="R116" s="122"/>
      <c r="S116" s="122"/>
    </row>
    <row r="117" spans="4:19" x14ac:dyDescent="0.25">
      <c r="D117" s="122"/>
      <c r="E117" s="122"/>
      <c r="F117" s="122"/>
      <c r="G117" s="122"/>
      <c r="H117" s="122"/>
      <c r="I117" s="122"/>
      <c r="J117" s="122"/>
      <c r="P117" s="122"/>
      <c r="Q117" s="122"/>
      <c r="R117" s="122"/>
      <c r="S117" s="122"/>
    </row>
    <row r="118" spans="4:19" x14ac:dyDescent="0.25">
      <c r="D118" s="122"/>
      <c r="E118" s="122"/>
      <c r="F118" s="122"/>
      <c r="G118" s="122"/>
      <c r="H118" s="122"/>
      <c r="I118" s="122"/>
      <c r="J118" s="122"/>
      <c r="P118" s="122"/>
      <c r="Q118" s="122"/>
      <c r="R118" s="122"/>
      <c r="S118" s="122"/>
    </row>
    <row r="119" spans="4:19" x14ac:dyDescent="0.25">
      <c r="D119" s="122"/>
      <c r="E119" s="122"/>
      <c r="F119" s="122"/>
      <c r="G119" s="122"/>
      <c r="H119" s="122"/>
      <c r="I119" s="122"/>
      <c r="J119" s="122"/>
      <c r="P119" s="122"/>
      <c r="Q119" s="122"/>
      <c r="R119" s="122"/>
      <c r="S119" s="122"/>
    </row>
    <row r="120" spans="4:19" x14ac:dyDescent="0.25">
      <c r="D120" s="122"/>
      <c r="E120" s="122"/>
      <c r="F120" s="122"/>
      <c r="G120" s="122"/>
      <c r="H120" s="122"/>
      <c r="I120" s="122"/>
      <c r="J120" s="122"/>
      <c r="P120" s="122"/>
      <c r="Q120" s="122"/>
      <c r="R120" s="122"/>
      <c r="S120" s="122"/>
    </row>
    <row r="121" spans="4:19" x14ac:dyDescent="0.25">
      <c r="D121" s="122"/>
      <c r="E121" s="122"/>
      <c r="F121" s="122"/>
      <c r="G121" s="122"/>
      <c r="H121" s="122"/>
      <c r="I121" s="122"/>
      <c r="J121" s="122"/>
      <c r="P121" s="122"/>
      <c r="Q121" s="122"/>
      <c r="R121" s="122"/>
      <c r="S121" s="122"/>
    </row>
    <row r="122" spans="4:19" x14ac:dyDescent="0.25">
      <c r="D122" s="122"/>
      <c r="E122" s="122"/>
      <c r="F122" s="122"/>
      <c r="G122" s="122"/>
      <c r="H122" s="122"/>
      <c r="I122" s="122"/>
      <c r="J122" s="122"/>
      <c r="P122" s="122"/>
      <c r="Q122" s="122"/>
      <c r="R122" s="122"/>
      <c r="S122" s="122"/>
    </row>
    <row r="123" spans="4:19" x14ac:dyDescent="0.25">
      <c r="D123" s="122"/>
      <c r="E123" s="122"/>
      <c r="F123" s="122"/>
      <c r="G123" s="122"/>
      <c r="H123" s="122"/>
      <c r="I123" s="122"/>
      <c r="J123" s="122"/>
      <c r="P123" s="122"/>
      <c r="Q123" s="122"/>
      <c r="R123" s="122"/>
      <c r="S123" s="122"/>
    </row>
    <row r="124" spans="4:19" x14ac:dyDescent="0.25">
      <c r="D124" s="122"/>
      <c r="E124" s="122"/>
      <c r="F124" s="122"/>
      <c r="G124" s="122"/>
      <c r="H124" s="122"/>
      <c r="I124" s="122"/>
      <c r="J124" s="122"/>
      <c r="P124" s="122"/>
      <c r="Q124" s="122"/>
      <c r="R124" s="122"/>
      <c r="S124" s="122"/>
    </row>
    <row r="125" spans="4:19" x14ac:dyDescent="0.25">
      <c r="D125" s="122"/>
      <c r="E125" s="122"/>
      <c r="F125" s="122"/>
      <c r="G125" s="122"/>
      <c r="H125" s="122"/>
      <c r="I125" s="122"/>
      <c r="J125" s="122"/>
      <c r="P125" s="122"/>
      <c r="Q125" s="122"/>
      <c r="R125" s="122"/>
      <c r="S125" s="122"/>
    </row>
    <row r="126" spans="4:19" x14ac:dyDescent="0.25">
      <c r="D126" s="122"/>
      <c r="E126" s="122"/>
      <c r="F126" s="122"/>
      <c r="G126" s="122"/>
      <c r="H126" s="122"/>
      <c r="I126" s="122"/>
      <c r="J126" s="122"/>
      <c r="P126" s="122"/>
      <c r="Q126" s="122"/>
      <c r="R126" s="122"/>
      <c r="S126" s="122"/>
    </row>
    <row r="127" spans="4:19" x14ac:dyDescent="0.25">
      <c r="D127" s="122"/>
      <c r="E127" s="122"/>
      <c r="F127" s="122"/>
      <c r="G127" s="122"/>
      <c r="H127" s="122"/>
      <c r="I127" s="122"/>
      <c r="J127" s="122"/>
      <c r="P127" s="122"/>
      <c r="Q127" s="122"/>
      <c r="R127" s="122"/>
      <c r="S127" s="122"/>
    </row>
    <row r="128" spans="4:19" x14ac:dyDescent="0.25">
      <c r="D128" s="122"/>
      <c r="E128" s="122"/>
      <c r="F128" s="122"/>
      <c r="G128" s="122"/>
      <c r="H128" s="122"/>
      <c r="I128" s="122"/>
      <c r="J128" s="122"/>
      <c r="P128" s="122"/>
      <c r="Q128" s="122"/>
      <c r="R128" s="122"/>
      <c r="S128" s="122"/>
    </row>
    <row r="129" spans="4:19" x14ac:dyDescent="0.25">
      <c r="D129" s="122"/>
      <c r="E129" s="122"/>
      <c r="F129" s="122"/>
      <c r="G129" s="122"/>
      <c r="H129" s="122"/>
      <c r="I129" s="122"/>
      <c r="J129" s="122"/>
      <c r="P129" s="122"/>
      <c r="Q129" s="122"/>
      <c r="R129" s="122"/>
      <c r="S129" s="122"/>
    </row>
    <row r="130" spans="4:19" x14ac:dyDescent="0.25">
      <c r="D130" s="122"/>
      <c r="E130" s="122"/>
      <c r="F130" s="122"/>
      <c r="G130" s="122"/>
      <c r="H130" s="122"/>
      <c r="I130" s="122"/>
      <c r="J130" s="122"/>
      <c r="P130" s="122"/>
      <c r="Q130" s="122"/>
      <c r="R130" s="122"/>
      <c r="S130" s="122"/>
    </row>
    <row r="131" spans="4:19" x14ac:dyDescent="0.25">
      <c r="D131" s="122"/>
      <c r="E131" s="122"/>
      <c r="F131" s="122"/>
      <c r="G131" s="122"/>
      <c r="H131" s="122"/>
      <c r="I131" s="122"/>
      <c r="J131" s="122"/>
      <c r="P131" s="122"/>
      <c r="Q131" s="122"/>
      <c r="R131" s="122"/>
      <c r="S131" s="122"/>
    </row>
    <row r="132" spans="4:19" x14ac:dyDescent="0.25">
      <c r="D132" s="122"/>
      <c r="E132" s="122"/>
      <c r="F132" s="122"/>
      <c r="G132" s="122"/>
      <c r="H132" s="122"/>
      <c r="I132" s="122"/>
      <c r="J132" s="122"/>
      <c r="P132" s="122"/>
      <c r="Q132" s="122"/>
      <c r="R132" s="122"/>
      <c r="S132" s="122"/>
    </row>
    <row r="133" spans="4:19" x14ac:dyDescent="0.25">
      <c r="D133" s="122"/>
      <c r="E133" s="122"/>
      <c r="F133" s="122"/>
      <c r="G133" s="122"/>
      <c r="H133" s="122"/>
      <c r="I133" s="122"/>
      <c r="J133" s="122"/>
      <c r="P133" s="122"/>
      <c r="Q133" s="122"/>
      <c r="R133" s="122"/>
      <c r="S133" s="122"/>
    </row>
    <row r="134" spans="4:19" x14ac:dyDescent="0.25">
      <c r="D134" s="122"/>
      <c r="E134" s="122"/>
      <c r="F134" s="122"/>
      <c r="G134" s="122"/>
      <c r="H134" s="122"/>
      <c r="I134" s="122"/>
      <c r="J134" s="122"/>
      <c r="P134" s="122"/>
      <c r="Q134" s="122"/>
      <c r="R134" s="122"/>
      <c r="S134" s="122"/>
    </row>
    <row r="135" spans="4:19" x14ac:dyDescent="0.25">
      <c r="D135" s="122"/>
      <c r="E135" s="122"/>
      <c r="F135" s="122"/>
      <c r="G135" s="122"/>
      <c r="H135" s="122"/>
      <c r="I135" s="122"/>
      <c r="J135" s="122"/>
      <c r="P135" s="122"/>
      <c r="Q135" s="122"/>
      <c r="R135" s="122"/>
      <c r="S135" s="122"/>
    </row>
    <row r="136" spans="4:19" x14ac:dyDescent="0.25">
      <c r="D136" s="122"/>
      <c r="E136" s="122"/>
      <c r="F136" s="122"/>
      <c r="G136" s="122"/>
      <c r="H136" s="122"/>
      <c r="I136" s="122"/>
      <c r="J136" s="122"/>
      <c r="P136" s="122"/>
      <c r="Q136" s="122"/>
      <c r="R136" s="122"/>
      <c r="S136" s="122"/>
    </row>
    <row r="137" spans="4:19" x14ac:dyDescent="0.25">
      <c r="D137" s="122"/>
      <c r="E137" s="122"/>
      <c r="F137" s="122"/>
      <c r="G137" s="122"/>
      <c r="H137" s="122"/>
      <c r="I137" s="122"/>
      <c r="J137" s="122"/>
      <c r="P137" s="122"/>
      <c r="Q137" s="122"/>
      <c r="R137" s="122"/>
      <c r="S137" s="122"/>
    </row>
    <row r="138" spans="4:19" x14ac:dyDescent="0.25">
      <c r="D138" s="122"/>
      <c r="E138" s="122"/>
      <c r="F138" s="122"/>
      <c r="G138" s="122"/>
      <c r="H138" s="122"/>
      <c r="I138" s="122"/>
      <c r="J138" s="122"/>
      <c r="P138" s="122"/>
      <c r="Q138" s="122"/>
      <c r="R138" s="122"/>
      <c r="S138" s="122"/>
    </row>
    <row r="139" spans="4:19" x14ac:dyDescent="0.25">
      <c r="D139" s="122"/>
      <c r="E139" s="122"/>
      <c r="F139" s="122"/>
      <c r="G139" s="122"/>
      <c r="H139" s="122"/>
      <c r="I139" s="122"/>
      <c r="J139" s="122"/>
      <c r="P139" s="122"/>
      <c r="Q139" s="122"/>
      <c r="R139" s="122"/>
      <c r="S139" s="122"/>
    </row>
    <row r="140" spans="4:19" x14ac:dyDescent="0.25">
      <c r="D140" s="122"/>
      <c r="E140" s="122"/>
      <c r="F140" s="122"/>
      <c r="G140" s="122"/>
      <c r="H140" s="122"/>
      <c r="I140" s="122"/>
      <c r="J140" s="122"/>
      <c r="P140" s="122"/>
      <c r="Q140" s="122"/>
      <c r="R140" s="122"/>
      <c r="S140" s="122"/>
    </row>
    <row r="141" spans="4:19" x14ac:dyDescent="0.25">
      <c r="D141" s="122"/>
      <c r="E141" s="122"/>
      <c r="F141" s="122"/>
      <c r="G141" s="122"/>
      <c r="H141" s="122"/>
      <c r="I141" s="122"/>
      <c r="J141" s="122"/>
      <c r="P141" s="122"/>
      <c r="Q141" s="122"/>
      <c r="R141" s="122"/>
      <c r="S141" s="122"/>
    </row>
    <row r="142" spans="4:19" x14ac:dyDescent="0.25">
      <c r="D142" s="122"/>
      <c r="E142" s="122"/>
      <c r="F142" s="122"/>
      <c r="G142" s="122"/>
      <c r="H142" s="122"/>
      <c r="I142" s="122"/>
      <c r="J142" s="122"/>
      <c r="P142" s="122"/>
      <c r="Q142" s="122"/>
      <c r="R142" s="122"/>
      <c r="S142" s="122"/>
    </row>
    <row r="143" spans="4:19" x14ac:dyDescent="0.25">
      <c r="D143" s="122"/>
      <c r="E143" s="122"/>
      <c r="F143" s="122"/>
      <c r="G143" s="122"/>
      <c r="H143" s="122"/>
      <c r="I143" s="122"/>
      <c r="J143" s="122"/>
      <c r="P143" s="122"/>
      <c r="Q143" s="122"/>
      <c r="R143" s="122"/>
      <c r="S143" s="122"/>
    </row>
    <row r="144" spans="4:19" x14ac:dyDescent="0.25">
      <c r="D144" s="122"/>
      <c r="E144" s="122"/>
      <c r="F144" s="122"/>
      <c r="G144" s="122"/>
      <c r="H144" s="122"/>
      <c r="I144" s="122"/>
      <c r="J144" s="122"/>
      <c r="P144" s="122"/>
      <c r="Q144" s="122"/>
      <c r="R144" s="122"/>
      <c r="S144" s="122"/>
    </row>
    <row r="145" spans="4:19" x14ac:dyDescent="0.25">
      <c r="D145" s="122"/>
      <c r="E145" s="122"/>
      <c r="F145" s="122"/>
      <c r="G145" s="122"/>
      <c r="H145" s="122"/>
      <c r="I145" s="122"/>
      <c r="J145" s="122"/>
      <c r="P145" s="122"/>
      <c r="Q145" s="122"/>
      <c r="R145" s="122"/>
      <c r="S145" s="122"/>
    </row>
    <row r="146" spans="4:19" x14ac:dyDescent="0.25">
      <c r="D146" s="122"/>
      <c r="E146" s="122"/>
      <c r="F146" s="122"/>
      <c r="G146" s="122"/>
      <c r="H146" s="122"/>
      <c r="I146" s="122"/>
      <c r="J146" s="122"/>
      <c r="P146" s="122"/>
      <c r="Q146" s="122"/>
      <c r="R146" s="122"/>
      <c r="S146" s="122"/>
    </row>
    <row r="147" spans="4:19" x14ac:dyDescent="0.25">
      <c r="D147" s="122"/>
      <c r="E147" s="122"/>
      <c r="F147" s="122"/>
      <c r="G147" s="122"/>
      <c r="H147" s="122"/>
      <c r="I147" s="122"/>
      <c r="J147" s="122"/>
      <c r="P147" s="122"/>
      <c r="Q147" s="122"/>
      <c r="R147" s="122"/>
      <c r="S147" s="122"/>
    </row>
    <row r="148" spans="4:19" x14ac:dyDescent="0.25">
      <c r="D148" s="122"/>
      <c r="E148" s="122"/>
      <c r="F148" s="122"/>
      <c r="G148" s="122"/>
      <c r="H148" s="122"/>
      <c r="I148" s="122"/>
      <c r="J148" s="122"/>
      <c r="P148" s="122"/>
      <c r="Q148" s="122"/>
      <c r="R148" s="122"/>
      <c r="S148" s="122"/>
    </row>
    <row r="149" spans="4:19" x14ac:dyDescent="0.25">
      <c r="D149" s="122"/>
      <c r="E149" s="122"/>
      <c r="F149" s="122"/>
      <c r="G149" s="122"/>
      <c r="H149" s="122"/>
      <c r="I149" s="122"/>
      <c r="J149" s="122"/>
      <c r="P149" s="122"/>
      <c r="Q149" s="122"/>
      <c r="R149" s="122"/>
      <c r="S149" s="122"/>
    </row>
    <row r="150" spans="4:19" x14ac:dyDescent="0.25">
      <c r="D150" s="122"/>
      <c r="E150" s="122"/>
      <c r="F150" s="122"/>
      <c r="G150" s="122"/>
      <c r="H150" s="122"/>
      <c r="I150" s="122"/>
      <c r="J150" s="122"/>
      <c r="P150" s="122"/>
      <c r="Q150" s="122"/>
      <c r="R150" s="122"/>
      <c r="S150" s="122"/>
    </row>
    <row r="151" spans="4:19" x14ac:dyDescent="0.25">
      <c r="D151" s="122"/>
      <c r="E151" s="122"/>
      <c r="F151" s="122"/>
      <c r="G151" s="122"/>
      <c r="H151" s="122"/>
      <c r="I151" s="122"/>
      <c r="J151" s="122"/>
      <c r="P151" s="122"/>
      <c r="Q151" s="122"/>
      <c r="R151" s="122"/>
      <c r="S151" s="122"/>
    </row>
    <row r="152" spans="4:19" x14ac:dyDescent="0.25">
      <c r="D152" s="122"/>
      <c r="E152" s="122"/>
      <c r="F152" s="122"/>
      <c r="G152" s="122"/>
      <c r="H152" s="122"/>
      <c r="I152" s="122"/>
      <c r="J152" s="122"/>
      <c r="P152" s="122"/>
      <c r="Q152" s="122"/>
      <c r="R152" s="122"/>
      <c r="S152" s="122"/>
    </row>
    <row r="153" spans="4:19" x14ac:dyDescent="0.25">
      <c r="D153" s="122"/>
      <c r="E153" s="122"/>
      <c r="F153" s="122"/>
      <c r="G153" s="122"/>
      <c r="H153" s="122"/>
      <c r="I153" s="122"/>
      <c r="J153" s="122"/>
      <c r="P153" s="122"/>
      <c r="Q153" s="122"/>
      <c r="R153" s="122"/>
      <c r="S153" s="122"/>
    </row>
    <row r="154" spans="4:19" x14ac:dyDescent="0.25">
      <c r="D154" s="122"/>
      <c r="E154" s="122"/>
      <c r="F154" s="122"/>
      <c r="G154" s="122"/>
      <c r="H154" s="122"/>
      <c r="I154" s="122"/>
      <c r="J154" s="122"/>
      <c r="P154" s="122"/>
      <c r="Q154" s="122"/>
      <c r="R154" s="122"/>
      <c r="S154" s="122"/>
    </row>
    <row r="155" spans="4:19" x14ac:dyDescent="0.25">
      <c r="D155" s="122"/>
      <c r="E155" s="122"/>
      <c r="F155" s="122"/>
      <c r="G155" s="122"/>
      <c r="H155" s="122"/>
      <c r="I155" s="122"/>
      <c r="J155" s="122"/>
      <c r="P155" s="122"/>
      <c r="Q155" s="122"/>
      <c r="R155" s="122"/>
      <c r="S155" s="122"/>
    </row>
    <row r="156" spans="4:19" x14ac:dyDescent="0.25">
      <c r="D156" s="122"/>
      <c r="E156" s="122"/>
      <c r="F156" s="122"/>
      <c r="G156" s="122"/>
      <c r="H156" s="122"/>
      <c r="I156" s="122"/>
      <c r="J156" s="122"/>
      <c r="P156" s="122"/>
      <c r="Q156" s="122"/>
      <c r="R156" s="122"/>
      <c r="S156" s="122"/>
    </row>
    <row r="157" spans="4:19" x14ac:dyDescent="0.25">
      <c r="D157" s="122"/>
      <c r="E157" s="122"/>
      <c r="F157" s="122"/>
      <c r="G157" s="122"/>
      <c r="H157" s="122"/>
      <c r="I157" s="122"/>
      <c r="J157" s="122"/>
      <c r="P157" s="122"/>
      <c r="Q157" s="122"/>
      <c r="R157" s="122"/>
      <c r="S157" s="122"/>
    </row>
    <row r="158" spans="4:19" x14ac:dyDescent="0.25">
      <c r="D158" s="122"/>
      <c r="E158" s="122"/>
      <c r="F158" s="122"/>
      <c r="G158" s="122"/>
      <c r="H158" s="122"/>
      <c r="I158" s="122"/>
      <c r="J158" s="122"/>
      <c r="P158" s="122"/>
      <c r="Q158" s="122"/>
      <c r="R158" s="122"/>
      <c r="S158" s="122"/>
    </row>
    <row r="159" spans="4:19" x14ac:dyDescent="0.25">
      <c r="D159" s="122"/>
      <c r="E159" s="122"/>
      <c r="F159" s="122"/>
      <c r="G159" s="122"/>
      <c r="H159" s="122"/>
      <c r="I159" s="122"/>
      <c r="J159" s="122"/>
      <c r="P159" s="122"/>
      <c r="Q159" s="122"/>
      <c r="R159" s="122"/>
      <c r="S159" s="122"/>
    </row>
    <row r="160" spans="4:19" x14ac:dyDescent="0.25">
      <c r="D160" s="122"/>
      <c r="E160" s="122"/>
      <c r="F160" s="122"/>
      <c r="G160" s="122"/>
      <c r="H160" s="122"/>
      <c r="I160" s="122"/>
      <c r="J160" s="122"/>
      <c r="P160" s="122"/>
      <c r="Q160" s="122"/>
      <c r="R160" s="122"/>
      <c r="S160" s="122"/>
    </row>
    <row r="161" spans="4:19" x14ac:dyDescent="0.25">
      <c r="D161" s="122"/>
      <c r="E161" s="122"/>
      <c r="F161" s="122"/>
      <c r="G161" s="122"/>
      <c r="H161" s="122"/>
      <c r="I161" s="122"/>
      <c r="J161" s="122"/>
      <c r="P161" s="122"/>
      <c r="Q161" s="122"/>
      <c r="R161" s="122"/>
      <c r="S161" s="122"/>
    </row>
    <row r="162" spans="4:19" x14ac:dyDescent="0.25">
      <c r="D162" s="122"/>
      <c r="E162" s="122"/>
      <c r="F162" s="122"/>
      <c r="G162" s="122"/>
      <c r="H162" s="122"/>
      <c r="I162" s="122"/>
      <c r="J162" s="122"/>
      <c r="P162" s="122"/>
      <c r="Q162" s="122"/>
      <c r="R162" s="122"/>
      <c r="S162" s="122"/>
    </row>
    <row r="163" spans="4:19" x14ac:dyDescent="0.25">
      <c r="D163" s="122"/>
      <c r="E163" s="122"/>
      <c r="F163" s="122"/>
      <c r="G163" s="122"/>
      <c r="H163" s="122"/>
      <c r="I163" s="122"/>
      <c r="J163" s="122"/>
      <c r="P163" s="122"/>
      <c r="Q163" s="122"/>
      <c r="R163" s="122"/>
      <c r="S163" s="122"/>
    </row>
    <row r="164" spans="4:19" x14ac:dyDescent="0.25">
      <c r="D164" s="122"/>
      <c r="E164" s="122"/>
      <c r="F164" s="122"/>
      <c r="G164" s="122"/>
      <c r="H164" s="122"/>
      <c r="I164" s="122"/>
      <c r="J164" s="122"/>
      <c r="P164" s="122"/>
      <c r="Q164" s="122"/>
      <c r="R164" s="122"/>
      <c r="S164" s="122"/>
    </row>
    <row r="165" spans="4:19" x14ac:dyDescent="0.25">
      <c r="D165" s="122"/>
      <c r="E165" s="122"/>
      <c r="F165" s="122"/>
      <c r="G165" s="122"/>
      <c r="H165" s="122"/>
      <c r="I165" s="122"/>
      <c r="J165" s="122"/>
      <c r="P165" s="122"/>
      <c r="Q165" s="122"/>
      <c r="R165" s="122"/>
      <c r="S165" s="122"/>
    </row>
    <row r="166" spans="4:19" x14ac:dyDescent="0.25">
      <c r="D166" s="122"/>
      <c r="E166" s="122"/>
      <c r="F166" s="122"/>
      <c r="G166" s="122"/>
      <c r="H166" s="122"/>
      <c r="I166" s="122"/>
      <c r="J166" s="122"/>
      <c r="P166" s="122"/>
      <c r="Q166" s="122"/>
      <c r="R166" s="122"/>
      <c r="S166" s="122"/>
    </row>
    <row r="167" spans="4:19" x14ac:dyDescent="0.25">
      <c r="D167" s="122"/>
      <c r="E167" s="122"/>
      <c r="F167" s="122"/>
      <c r="G167" s="122"/>
      <c r="H167" s="122"/>
      <c r="I167" s="122"/>
      <c r="J167" s="122"/>
      <c r="P167" s="122"/>
      <c r="Q167" s="122"/>
      <c r="R167" s="122"/>
      <c r="S167" s="122"/>
    </row>
    <row r="168" spans="4:19" x14ac:dyDescent="0.25">
      <c r="D168" s="122"/>
      <c r="E168" s="122"/>
      <c r="F168" s="122"/>
      <c r="G168" s="122"/>
      <c r="H168" s="122"/>
      <c r="I168" s="122"/>
      <c r="J168" s="122"/>
      <c r="P168" s="122"/>
      <c r="Q168" s="122"/>
      <c r="R168" s="122"/>
      <c r="S168" s="122"/>
    </row>
    <row r="169" spans="4:19" x14ac:dyDescent="0.25">
      <c r="D169" s="122"/>
      <c r="E169" s="122"/>
      <c r="F169" s="122"/>
      <c r="G169" s="122"/>
      <c r="H169" s="122"/>
      <c r="I169" s="122"/>
      <c r="J169" s="122"/>
      <c r="P169" s="122"/>
      <c r="Q169" s="122"/>
      <c r="R169" s="122"/>
      <c r="S169" s="122"/>
    </row>
    <row r="170" spans="4:19" x14ac:dyDescent="0.25">
      <c r="D170" s="122"/>
      <c r="E170" s="122"/>
      <c r="F170" s="122"/>
      <c r="G170" s="122"/>
      <c r="H170" s="122"/>
      <c r="I170" s="122"/>
      <c r="J170" s="122"/>
      <c r="P170" s="122"/>
      <c r="Q170" s="122"/>
      <c r="R170" s="122"/>
      <c r="S170" s="122"/>
    </row>
    <row r="171" spans="4:19" x14ac:dyDescent="0.25">
      <c r="D171" s="122"/>
      <c r="E171" s="122"/>
      <c r="F171" s="122"/>
      <c r="G171" s="122"/>
      <c r="H171" s="122"/>
      <c r="I171" s="122"/>
      <c r="J171" s="122"/>
      <c r="P171" s="122"/>
      <c r="Q171" s="122"/>
      <c r="R171" s="122"/>
      <c r="S171" s="122"/>
    </row>
    <row r="172" spans="4:19" x14ac:dyDescent="0.25">
      <c r="D172" s="122"/>
      <c r="E172" s="122"/>
      <c r="F172" s="122"/>
      <c r="G172" s="122"/>
      <c r="H172" s="122"/>
      <c r="I172" s="122"/>
      <c r="J172" s="122"/>
      <c r="P172" s="122"/>
      <c r="Q172" s="122"/>
      <c r="R172" s="122"/>
      <c r="S172" s="122"/>
    </row>
    <row r="173" spans="4:19" x14ac:dyDescent="0.25">
      <c r="D173" s="122"/>
      <c r="E173" s="122"/>
      <c r="F173" s="122"/>
      <c r="G173" s="122"/>
      <c r="H173" s="122"/>
      <c r="I173" s="122"/>
      <c r="J173" s="122"/>
      <c r="P173" s="122"/>
      <c r="Q173" s="122"/>
      <c r="R173" s="122"/>
      <c r="S173" s="122"/>
    </row>
    <row r="174" spans="4:19" x14ac:dyDescent="0.25">
      <c r="D174" s="122"/>
      <c r="E174" s="122"/>
      <c r="F174" s="122"/>
      <c r="G174" s="122"/>
      <c r="H174" s="122"/>
      <c r="I174" s="122"/>
      <c r="J174" s="122"/>
      <c r="P174" s="122"/>
      <c r="Q174" s="122"/>
      <c r="R174" s="122"/>
      <c r="S174" s="122"/>
    </row>
    <row r="175" spans="4:19" x14ac:dyDescent="0.25">
      <c r="D175" s="122"/>
      <c r="E175" s="122"/>
      <c r="F175" s="122"/>
      <c r="G175" s="122"/>
      <c r="H175" s="122"/>
      <c r="I175" s="122"/>
      <c r="J175" s="122"/>
      <c r="P175" s="122"/>
      <c r="Q175" s="122"/>
      <c r="R175" s="122"/>
      <c r="S175" s="122"/>
    </row>
    <row r="176" spans="4:19" x14ac:dyDescent="0.25">
      <c r="D176" s="122"/>
      <c r="E176" s="122"/>
      <c r="F176" s="122"/>
      <c r="G176" s="122"/>
      <c r="H176" s="122"/>
      <c r="I176" s="122"/>
      <c r="J176" s="122"/>
      <c r="P176" s="122"/>
      <c r="Q176" s="122"/>
      <c r="R176" s="122"/>
      <c r="S176" s="122"/>
    </row>
    <row r="177" spans="4:19" x14ac:dyDescent="0.25">
      <c r="D177" s="122"/>
      <c r="E177" s="122"/>
      <c r="F177" s="122"/>
      <c r="G177" s="122"/>
      <c r="H177" s="122"/>
      <c r="I177" s="122"/>
      <c r="J177" s="122"/>
      <c r="P177" s="122"/>
      <c r="Q177" s="122"/>
      <c r="R177" s="122"/>
      <c r="S177" s="122"/>
    </row>
    <row r="178" spans="4:19" x14ac:dyDescent="0.25">
      <c r="D178" s="122"/>
      <c r="E178" s="122"/>
      <c r="F178" s="122"/>
      <c r="G178" s="122"/>
      <c r="H178" s="122"/>
      <c r="I178" s="122"/>
      <c r="J178" s="122"/>
      <c r="P178" s="122"/>
      <c r="Q178" s="122"/>
      <c r="R178" s="122"/>
      <c r="S178" s="122"/>
    </row>
    <row r="179" spans="4:19" x14ac:dyDescent="0.25">
      <c r="D179" s="122"/>
      <c r="E179" s="122"/>
      <c r="F179" s="122"/>
      <c r="G179" s="122"/>
      <c r="H179" s="122"/>
      <c r="I179" s="122"/>
      <c r="J179" s="122"/>
      <c r="P179" s="122"/>
      <c r="Q179" s="122"/>
      <c r="R179" s="122"/>
      <c r="S179" s="122"/>
    </row>
    <row r="180" spans="4:19" x14ac:dyDescent="0.25">
      <c r="D180" s="122"/>
      <c r="E180" s="122"/>
      <c r="F180" s="122"/>
      <c r="G180" s="122"/>
      <c r="H180" s="122"/>
      <c r="I180" s="122"/>
      <c r="J180" s="122"/>
      <c r="P180" s="122"/>
      <c r="Q180" s="122"/>
      <c r="R180" s="122"/>
      <c r="S180" s="122"/>
    </row>
    <row r="181" spans="4:19" x14ac:dyDescent="0.25">
      <c r="D181" s="122"/>
      <c r="E181" s="122"/>
      <c r="F181" s="122"/>
      <c r="G181" s="122"/>
      <c r="H181" s="122"/>
      <c r="I181" s="122"/>
      <c r="J181" s="122"/>
      <c r="P181" s="122"/>
      <c r="Q181" s="122"/>
      <c r="R181" s="122"/>
      <c r="S181" s="122"/>
    </row>
    <row r="182" spans="4:19" x14ac:dyDescent="0.25">
      <c r="D182" s="122"/>
      <c r="E182" s="122"/>
      <c r="F182" s="122"/>
      <c r="G182" s="122"/>
      <c r="H182" s="122"/>
      <c r="I182" s="122"/>
      <c r="J182" s="122"/>
      <c r="P182" s="122"/>
      <c r="Q182" s="122"/>
      <c r="R182" s="122"/>
      <c r="S182" s="122"/>
    </row>
    <row r="183" spans="4:19" x14ac:dyDescent="0.25">
      <c r="D183" s="122"/>
      <c r="E183" s="122"/>
      <c r="F183" s="122"/>
      <c r="G183" s="122"/>
      <c r="H183" s="122"/>
      <c r="I183" s="122"/>
      <c r="J183" s="122"/>
      <c r="P183" s="122"/>
      <c r="Q183" s="122"/>
      <c r="R183" s="122"/>
      <c r="S183" s="122"/>
    </row>
    <row r="184" spans="4:19" x14ac:dyDescent="0.25">
      <c r="D184" s="122"/>
      <c r="E184" s="122"/>
      <c r="F184" s="122"/>
      <c r="G184" s="122"/>
      <c r="H184" s="122"/>
      <c r="I184" s="122"/>
      <c r="J184" s="122"/>
      <c r="P184" s="122"/>
      <c r="Q184" s="122"/>
      <c r="R184" s="122"/>
      <c r="S184" s="122"/>
    </row>
    <row r="185" spans="4:19" x14ac:dyDescent="0.25">
      <c r="D185" s="122"/>
      <c r="E185" s="122"/>
      <c r="F185" s="122"/>
      <c r="G185" s="122"/>
      <c r="H185" s="122"/>
      <c r="I185" s="122"/>
      <c r="J185" s="122"/>
      <c r="P185" s="122"/>
      <c r="Q185" s="122"/>
      <c r="R185" s="122"/>
      <c r="S185" s="122"/>
    </row>
    <row r="186" spans="4:19" x14ac:dyDescent="0.25">
      <c r="D186" s="122"/>
      <c r="E186" s="122"/>
      <c r="F186" s="122"/>
      <c r="G186" s="122"/>
      <c r="H186" s="122"/>
      <c r="I186" s="122"/>
      <c r="J186" s="122"/>
      <c r="P186" s="122"/>
      <c r="Q186" s="122"/>
      <c r="R186" s="122"/>
      <c r="S186" s="122"/>
    </row>
    <row r="187" spans="4:19" x14ac:dyDescent="0.25">
      <c r="D187" s="122"/>
      <c r="E187" s="122"/>
      <c r="F187" s="122"/>
      <c r="G187" s="122"/>
      <c r="H187" s="122"/>
      <c r="I187" s="122"/>
      <c r="J187" s="122"/>
      <c r="P187" s="122"/>
      <c r="Q187" s="122"/>
      <c r="R187" s="122"/>
      <c r="S187" s="122"/>
    </row>
    <row r="188" spans="4:19" x14ac:dyDescent="0.25">
      <c r="D188" s="122"/>
      <c r="E188" s="122"/>
      <c r="F188" s="122"/>
      <c r="G188" s="122"/>
      <c r="H188" s="122"/>
      <c r="I188" s="122"/>
      <c r="J188" s="122"/>
      <c r="P188" s="122"/>
      <c r="Q188" s="122"/>
      <c r="R188" s="122"/>
      <c r="S188" s="122"/>
    </row>
    <row r="189" spans="4:19" x14ac:dyDescent="0.25">
      <c r="D189" s="122"/>
      <c r="E189" s="122"/>
      <c r="F189" s="122"/>
      <c r="G189" s="122"/>
      <c r="H189" s="122"/>
      <c r="I189" s="122"/>
      <c r="J189" s="122"/>
      <c r="P189" s="122"/>
      <c r="Q189" s="122"/>
      <c r="R189" s="122"/>
      <c r="S189" s="122"/>
    </row>
    <row r="190" spans="4:19" x14ac:dyDescent="0.25">
      <c r="D190" s="122"/>
      <c r="E190" s="122"/>
      <c r="F190" s="122"/>
      <c r="G190" s="122"/>
      <c r="H190" s="122"/>
      <c r="I190" s="122"/>
      <c r="J190" s="122"/>
      <c r="P190" s="122"/>
      <c r="Q190" s="122"/>
      <c r="R190" s="122"/>
      <c r="S190" s="122"/>
    </row>
    <row r="191" spans="4:19" x14ac:dyDescent="0.25">
      <c r="D191" s="122"/>
      <c r="E191" s="122"/>
      <c r="F191" s="122"/>
      <c r="G191" s="122"/>
      <c r="H191" s="122"/>
      <c r="I191" s="122"/>
      <c r="J191" s="122"/>
      <c r="P191" s="122"/>
      <c r="Q191" s="122"/>
      <c r="R191" s="122"/>
      <c r="S191" s="122"/>
    </row>
    <row r="192" spans="4:19" x14ac:dyDescent="0.25">
      <c r="D192" s="122"/>
      <c r="E192" s="122"/>
      <c r="F192" s="122"/>
      <c r="G192" s="122"/>
      <c r="H192" s="122"/>
      <c r="I192" s="122"/>
      <c r="J192" s="122"/>
      <c r="P192" s="122"/>
      <c r="Q192" s="122"/>
      <c r="R192" s="122"/>
      <c r="S192" s="122"/>
    </row>
    <row r="193" spans="4:19" x14ac:dyDescent="0.25">
      <c r="D193" s="122"/>
      <c r="E193" s="122"/>
      <c r="F193" s="122"/>
      <c r="G193" s="122"/>
      <c r="H193" s="122"/>
      <c r="I193" s="122"/>
      <c r="J193" s="122"/>
      <c r="P193" s="122"/>
      <c r="Q193" s="122"/>
      <c r="R193" s="122"/>
      <c r="S193" s="122"/>
    </row>
    <row r="194" spans="4:19" x14ac:dyDescent="0.25">
      <c r="D194" s="122"/>
      <c r="E194" s="122"/>
      <c r="F194" s="122"/>
      <c r="G194" s="122"/>
      <c r="H194" s="122"/>
      <c r="I194" s="122"/>
      <c r="J194" s="122"/>
      <c r="P194" s="122"/>
      <c r="Q194" s="122"/>
      <c r="R194" s="122"/>
      <c r="S194" s="122"/>
    </row>
    <row r="195" spans="4:19" x14ac:dyDescent="0.25">
      <c r="D195" s="122"/>
      <c r="E195" s="122"/>
      <c r="F195" s="122"/>
      <c r="G195" s="122"/>
      <c r="H195" s="122"/>
      <c r="I195" s="122"/>
      <c r="J195" s="122"/>
      <c r="P195" s="122"/>
      <c r="Q195" s="122"/>
      <c r="R195" s="122"/>
      <c r="S195" s="122"/>
    </row>
    <row r="196" spans="4:19" x14ac:dyDescent="0.25">
      <c r="D196" s="122"/>
      <c r="E196" s="122"/>
      <c r="F196" s="122"/>
      <c r="G196" s="122"/>
      <c r="H196" s="122"/>
      <c r="I196" s="122"/>
      <c r="J196" s="122"/>
      <c r="P196" s="122"/>
      <c r="Q196" s="122"/>
      <c r="R196" s="122"/>
      <c r="S196" s="122"/>
    </row>
    <row r="197" spans="4:19" x14ac:dyDescent="0.25">
      <c r="D197" s="122"/>
      <c r="E197" s="122"/>
      <c r="F197" s="122"/>
      <c r="G197" s="122"/>
      <c r="H197" s="122"/>
      <c r="I197" s="122"/>
      <c r="J197" s="122"/>
      <c r="P197" s="122"/>
      <c r="Q197" s="122"/>
      <c r="R197" s="122"/>
      <c r="S197" s="122"/>
    </row>
    <row r="198" spans="4:19" x14ac:dyDescent="0.25">
      <c r="D198" s="122"/>
      <c r="E198" s="122"/>
      <c r="F198" s="122"/>
      <c r="G198" s="122"/>
      <c r="H198" s="122"/>
      <c r="I198" s="122"/>
      <c r="J198" s="122"/>
      <c r="P198" s="122"/>
      <c r="Q198" s="122"/>
      <c r="R198" s="122"/>
      <c r="S198" s="122"/>
    </row>
    <row r="199" spans="4:19" x14ac:dyDescent="0.25">
      <c r="D199" s="122"/>
      <c r="E199" s="122"/>
      <c r="F199" s="122"/>
      <c r="G199" s="122"/>
      <c r="H199" s="122"/>
      <c r="I199" s="122"/>
      <c r="J199" s="122"/>
      <c r="P199" s="122"/>
      <c r="Q199" s="122"/>
      <c r="R199" s="122"/>
      <c r="S199" s="122"/>
    </row>
    <row r="200" spans="4:19" x14ac:dyDescent="0.25">
      <c r="D200" s="122"/>
      <c r="E200" s="122"/>
      <c r="F200" s="122"/>
      <c r="G200" s="122"/>
      <c r="H200" s="122"/>
      <c r="I200" s="122"/>
      <c r="J200" s="122"/>
      <c r="P200" s="122"/>
      <c r="Q200" s="122"/>
      <c r="R200" s="122"/>
      <c r="S200" s="122"/>
    </row>
    <row r="201" spans="4:19" x14ac:dyDescent="0.25">
      <c r="D201" s="122"/>
      <c r="E201" s="122"/>
      <c r="F201" s="122"/>
      <c r="G201" s="122"/>
      <c r="H201" s="122"/>
      <c r="I201" s="122"/>
      <c r="J201" s="122"/>
      <c r="P201" s="122"/>
      <c r="Q201" s="122"/>
      <c r="R201" s="122"/>
      <c r="S201" s="122"/>
    </row>
    <row r="202" spans="4:19" x14ac:dyDescent="0.25">
      <c r="D202" s="122"/>
      <c r="E202" s="122"/>
      <c r="F202" s="122"/>
      <c r="G202" s="122"/>
      <c r="H202" s="122"/>
      <c r="I202" s="122"/>
      <c r="J202" s="122"/>
      <c r="P202" s="122"/>
      <c r="Q202" s="122"/>
      <c r="R202" s="122"/>
      <c r="S202" s="122"/>
    </row>
    <row r="203" spans="4:19" x14ac:dyDescent="0.25">
      <c r="D203" s="122"/>
      <c r="E203" s="122"/>
      <c r="F203" s="122"/>
      <c r="G203" s="122"/>
      <c r="H203" s="122"/>
      <c r="I203" s="122"/>
      <c r="J203" s="122"/>
      <c r="P203" s="122"/>
      <c r="Q203" s="122"/>
      <c r="R203" s="122"/>
      <c r="S203" s="122"/>
    </row>
    <row r="204" spans="4:19" x14ac:dyDescent="0.25">
      <c r="D204" s="122"/>
      <c r="E204" s="122"/>
      <c r="F204" s="122"/>
      <c r="G204" s="122"/>
      <c r="H204" s="122"/>
      <c r="I204" s="122"/>
      <c r="J204" s="122"/>
      <c r="P204" s="122"/>
      <c r="Q204" s="122"/>
      <c r="R204" s="122"/>
      <c r="S204" s="122"/>
    </row>
    <row r="205" spans="4:19" x14ac:dyDescent="0.25">
      <c r="D205" s="122"/>
      <c r="E205" s="122"/>
      <c r="F205" s="122"/>
      <c r="G205" s="122"/>
      <c r="H205" s="122"/>
      <c r="I205" s="122"/>
      <c r="J205" s="122"/>
      <c r="P205" s="122"/>
      <c r="Q205" s="122"/>
      <c r="R205" s="122"/>
      <c r="S205" s="122"/>
    </row>
    <row r="206" spans="4:19" x14ac:dyDescent="0.25">
      <c r="D206" s="122"/>
      <c r="E206" s="122"/>
      <c r="F206" s="122"/>
      <c r="G206" s="122"/>
      <c r="H206" s="122"/>
      <c r="I206" s="122"/>
      <c r="J206" s="122"/>
      <c r="P206" s="122"/>
      <c r="Q206" s="122"/>
      <c r="R206" s="122"/>
      <c r="S206" s="122"/>
    </row>
    <row r="207" spans="4:19" x14ac:dyDescent="0.25">
      <c r="D207" s="122"/>
      <c r="E207" s="122"/>
      <c r="F207" s="122"/>
      <c r="G207" s="122"/>
      <c r="H207" s="122"/>
      <c r="I207" s="122"/>
      <c r="J207" s="122"/>
      <c r="P207" s="122"/>
      <c r="Q207" s="122"/>
      <c r="R207" s="122"/>
      <c r="S207" s="122"/>
    </row>
    <row r="208" spans="4:19" x14ac:dyDescent="0.25">
      <c r="D208" s="122"/>
      <c r="E208" s="122"/>
      <c r="F208" s="122"/>
      <c r="G208" s="122"/>
      <c r="H208" s="122"/>
      <c r="I208" s="122"/>
      <c r="J208" s="122"/>
      <c r="P208" s="122"/>
      <c r="Q208" s="122"/>
      <c r="R208" s="122"/>
      <c r="S208" s="122"/>
    </row>
    <row r="209" spans="4:19" x14ac:dyDescent="0.25">
      <c r="D209" s="122"/>
      <c r="E209" s="122"/>
      <c r="F209" s="122"/>
      <c r="G209" s="122"/>
      <c r="H209" s="122"/>
      <c r="I209" s="122"/>
      <c r="J209" s="122"/>
      <c r="P209" s="122"/>
      <c r="Q209" s="122"/>
      <c r="R209" s="122"/>
      <c r="S209" s="122"/>
    </row>
    <row r="210" spans="4:19" x14ac:dyDescent="0.25">
      <c r="D210" s="122"/>
      <c r="E210" s="122"/>
      <c r="F210" s="122"/>
      <c r="G210" s="122"/>
      <c r="H210" s="122"/>
      <c r="I210" s="122"/>
      <c r="J210" s="122"/>
      <c r="P210" s="122"/>
      <c r="Q210" s="122"/>
      <c r="R210" s="122"/>
      <c r="S210" s="122"/>
    </row>
    <row r="211" spans="4:19" x14ac:dyDescent="0.25">
      <c r="D211" s="122"/>
      <c r="E211" s="122"/>
      <c r="F211" s="122"/>
      <c r="G211" s="122"/>
      <c r="H211" s="122"/>
      <c r="I211" s="122"/>
      <c r="J211" s="122"/>
      <c r="P211" s="122"/>
      <c r="Q211" s="122"/>
      <c r="R211" s="122"/>
      <c r="S211" s="122"/>
    </row>
    <row r="212" spans="4:19" x14ac:dyDescent="0.25">
      <c r="D212" s="122"/>
      <c r="E212" s="122"/>
      <c r="F212" s="122"/>
      <c r="G212" s="122"/>
      <c r="H212" s="122"/>
      <c r="I212" s="122"/>
      <c r="J212" s="122"/>
      <c r="P212" s="122"/>
      <c r="Q212" s="122"/>
      <c r="R212" s="122"/>
      <c r="S212" s="122"/>
    </row>
    <row r="213" spans="4:19" x14ac:dyDescent="0.25">
      <c r="D213" s="122"/>
      <c r="E213" s="122"/>
      <c r="F213" s="122"/>
      <c r="G213" s="122"/>
      <c r="H213" s="122"/>
      <c r="I213" s="122"/>
      <c r="J213" s="122"/>
      <c r="P213" s="122"/>
      <c r="Q213" s="122"/>
      <c r="R213" s="122"/>
      <c r="S213" s="122"/>
    </row>
    <row r="214" spans="4:19" x14ac:dyDescent="0.25">
      <c r="D214" s="122"/>
      <c r="E214" s="122"/>
      <c r="F214" s="122"/>
      <c r="G214" s="122"/>
      <c r="H214" s="122"/>
      <c r="I214" s="122"/>
      <c r="J214" s="122"/>
      <c r="P214" s="122"/>
      <c r="Q214" s="122"/>
      <c r="R214" s="122"/>
      <c r="S214" s="122"/>
    </row>
    <row r="215" spans="4:19" x14ac:dyDescent="0.25">
      <c r="D215" s="122"/>
      <c r="E215" s="122"/>
      <c r="F215" s="122"/>
      <c r="G215" s="122"/>
      <c r="H215" s="122"/>
      <c r="I215" s="122"/>
      <c r="J215" s="122"/>
      <c r="P215" s="122"/>
      <c r="Q215" s="122"/>
      <c r="R215" s="122"/>
      <c r="S215" s="122"/>
    </row>
    <row r="216" spans="4:19" x14ac:dyDescent="0.25">
      <c r="D216" s="122"/>
      <c r="E216" s="122"/>
      <c r="F216" s="122"/>
      <c r="G216" s="122"/>
      <c r="H216" s="122"/>
      <c r="I216" s="122"/>
      <c r="J216" s="122"/>
      <c r="P216" s="122"/>
      <c r="Q216" s="122"/>
      <c r="R216" s="122"/>
      <c r="S216" s="122"/>
    </row>
    <row r="217" spans="4:19" x14ac:dyDescent="0.25">
      <c r="D217" s="122"/>
      <c r="E217" s="122"/>
      <c r="F217" s="122"/>
      <c r="G217" s="122"/>
      <c r="H217" s="122"/>
      <c r="I217" s="122"/>
      <c r="J217" s="122"/>
      <c r="P217" s="122"/>
      <c r="Q217" s="122"/>
      <c r="R217" s="122"/>
      <c r="S217" s="122"/>
    </row>
    <row r="218" spans="4:19" x14ac:dyDescent="0.25">
      <c r="D218" s="122"/>
      <c r="E218" s="122"/>
      <c r="F218" s="122"/>
      <c r="G218" s="122"/>
      <c r="H218" s="122"/>
      <c r="I218" s="122"/>
      <c r="J218" s="122"/>
      <c r="P218" s="122"/>
      <c r="Q218" s="122"/>
      <c r="R218" s="122"/>
      <c r="S218" s="122"/>
    </row>
    <row r="219" spans="4:19" x14ac:dyDescent="0.25">
      <c r="D219" s="122"/>
      <c r="E219" s="122"/>
      <c r="F219" s="122"/>
      <c r="G219" s="122"/>
      <c r="H219" s="122"/>
      <c r="I219" s="122"/>
      <c r="J219" s="122"/>
      <c r="P219" s="122"/>
      <c r="Q219" s="122"/>
      <c r="R219" s="122"/>
      <c r="S219" s="122"/>
    </row>
    <row r="220" spans="4:19" x14ac:dyDescent="0.25">
      <c r="D220" s="122"/>
      <c r="E220" s="122"/>
      <c r="F220" s="122"/>
      <c r="G220" s="122"/>
      <c r="H220" s="122"/>
      <c r="I220" s="122"/>
      <c r="J220" s="122"/>
      <c r="P220" s="122"/>
      <c r="Q220" s="122"/>
      <c r="R220" s="122"/>
      <c r="S220" s="122"/>
    </row>
    <row r="221" spans="4:19" x14ac:dyDescent="0.25">
      <c r="D221" s="122"/>
      <c r="E221" s="122"/>
      <c r="F221" s="122"/>
      <c r="G221" s="122"/>
      <c r="H221" s="122"/>
      <c r="I221" s="122"/>
      <c r="J221" s="122"/>
      <c r="P221" s="122"/>
      <c r="Q221" s="122"/>
      <c r="R221" s="122"/>
      <c r="S221" s="122"/>
    </row>
    <row r="222" spans="4:19" x14ac:dyDescent="0.25">
      <c r="D222" s="122"/>
      <c r="E222" s="122"/>
      <c r="F222" s="122"/>
      <c r="G222" s="122"/>
      <c r="H222" s="122"/>
      <c r="I222" s="122"/>
      <c r="J222" s="122"/>
      <c r="P222" s="122"/>
      <c r="Q222" s="122"/>
      <c r="R222" s="122"/>
      <c r="S222" s="122"/>
    </row>
    <row r="223" spans="4:19" x14ac:dyDescent="0.25">
      <c r="D223" s="122"/>
      <c r="E223" s="122"/>
      <c r="F223" s="122"/>
      <c r="G223" s="122"/>
      <c r="H223" s="122"/>
      <c r="I223" s="122"/>
      <c r="J223" s="122"/>
      <c r="P223" s="122"/>
      <c r="Q223" s="122"/>
      <c r="R223" s="122"/>
      <c r="S223" s="122"/>
    </row>
    <row r="224" spans="4:19" x14ac:dyDescent="0.25">
      <c r="D224" s="122"/>
      <c r="E224" s="122"/>
      <c r="F224" s="122"/>
      <c r="G224" s="122"/>
      <c r="H224" s="122"/>
      <c r="I224" s="122"/>
      <c r="J224" s="122"/>
      <c r="P224" s="122"/>
      <c r="Q224" s="122"/>
      <c r="R224" s="122"/>
      <c r="S224" s="122"/>
    </row>
    <row r="225" spans="4:19" x14ac:dyDescent="0.25">
      <c r="D225" s="122"/>
      <c r="E225" s="122"/>
      <c r="F225" s="122"/>
      <c r="G225" s="122"/>
      <c r="H225" s="122"/>
      <c r="I225" s="122"/>
      <c r="J225" s="122"/>
      <c r="P225" s="122"/>
      <c r="Q225" s="122"/>
      <c r="R225" s="122"/>
      <c r="S225" s="122"/>
    </row>
    <row r="226" spans="4:19" x14ac:dyDescent="0.25">
      <c r="D226" s="122"/>
      <c r="E226" s="122"/>
      <c r="F226" s="122"/>
      <c r="G226" s="122"/>
      <c r="H226" s="122"/>
      <c r="I226" s="122"/>
      <c r="J226" s="122"/>
      <c r="P226" s="122"/>
      <c r="Q226" s="122"/>
      <c r="R226" s="122"/>
      <c r="S226" s="122"/>
    </row>
    <row r="227" spans="4:19" x14ac:dyDescent="0.25">
      <c r="D227" s="122"/>
      <c r="E227" s="122"/>
      <c r="F227" s="122"/>
      <c r="G227" s="122"/>
      <c r="H227" s="122"/>
      <c r="I227" s="122"/>
      <c r="J227" s="122"/>
      <c r="P227" s="122"/>
      <c r="Q227" s="122"/>
      <c r="R227" s="122"/>
      <c r="S227" s="122"/>
    </row>
    <row r="228" spans="4:19" x14ac:dyDescent="0.25">
      <c r="D228" s="122"/>
      <c r="E228" s="122"/>
      <c r="F228" s="122"/>
      <c r="G228" s="122"/>
      <c r="H228" s="122"/>
      <c r="I228" s="122"/>
      <c r="J228" s="122"/>
      <c r="P228" s="122"/>
      <c r="Q228" s="122"/>
      <c r="R228" s="122"/>
      <c r="S228" s="122"/>
    </row>
    <row r="229" spans="4:19" x14ac:dyDescent="0.25">
      <c r="D229" s="122"/>
      <c r="E229" s="122"/>
      <c r="F229" s="122"/>
      <c r="G229" s="122"/>
      <c r="H229" s="122"/>
      <c r="I229" s="122"/>
      <c r="J229" s="122"/>
      <c r="P229" s="122"/>
      <c r="Q229" s="122"/>
      <c r="R229" s="122"/>
      <c r="S229" s="122"/>
    </row>
    <row r="230" spans="4:19" x14ac:dyDescent="0.25">
      <c r="D230" s="122"/>
      <c r="E230" s="122"/>
      <c r="F230" s="122"/>
      <c r="G230" s="88"/>
      <c r="H230" s="88"/>
      <c r="I230" s="122"/>
      <c r="J230" s="122"/>
    </row>
    <row r="231" spans="4:19" x14ac:dyDescent="0.25">
      <c r="D231" s="122"/>
      <c r="E231" s="122"/>
      <c r="F231" s="122"/>
      <c r="G231" s="88"/>
      <c r="H231" s="88"/>
      <c r="I231" s="122"/>
      <c r="J231" s="122"/>
    </row>
    <row r="232" spans="4:19" x14ac:dyDescent="0.25">
      <c r="D232" s="122"/>
      <c r="E232" s="122"/>
      <c r="F232" s="122"/>
      <c r="G232" s="88"/>
      <c r="H232" s="88"/>
      <c r="I232" s="122"/>
      <c r="J232" s="122"/>
    </row>
    <row r="233" spans="4:19" x14ac:dyDescent="0.25">
      <c r="D233" s="122"/>
      <c r="E233" s="122"/>
      <c r="F233" s="122"/>
      <c r="G233" s="88"/>
      <c r="H233" s="88"/>
      <c r="I233" s="122"/>
      <c r="J233" s="122"/>
    </row>
    <row r="234" spans="4:19" x14ac:dyDescent="0.25">
      <c r="D234" s="122"/>
      <c r="E234" s="122"/>
      <c r="F234" s="122"/>
      <c r="G234" s="88"/>
      <c r="H234" s="88"/>
      <c r="I234" s="122"/>
      <c r="J234" s="122"/>
    </row>
    <row r="235" spans="4:19" x14ac:dyDescent="0.25">
      <c r="D235" s="122"/>
      <c r="E235" s="122"/>
      <c r="F235" s="122"/>
      <c r="G235" s="88"/>
      <c r="H235" s="88"/>
      <c r="I235" s="122"/>
      <c r="J235" s="122"/>
    </row>
    <row r="236" spans="4:19" x14ac:dyDescent="0.25">
      <c r="D236" s="122"/>
      <c r="E236" s="122"/>
      <c r="F236" s="122"/>
      <c r="G236" s="88"/>
      <c r="H236" s="88"/>
      <c r="I236" s="122"/>
      <c r="J236" s="122"/>
    </row>
    <row r="237" spans="4:19" x14ac:dyDescent="0.25">
      <c r="D237" s="122"/>
      <c r="E237" s="122"/>
      <c r="F237" s="122"/>
      <c r="G237" s="88"/>
      <c r="H237" s="88"/>
      <c r="I237" s="122"/>
      <c r="J237" s="122"/>
    </row>
    <row r="238" spans="4:19" x14ac:dyDescent="0.25">
      <c r="D238" s="122"/>
      <c r="E238" s="122"/>
      <c r="F238" s="122"/>
      <c r="G238" s="88"/>
      <c r="H238" s="88"/>
      <c r="I238" s="122"/>
      <c r="J238" s="122"/>
    </row>
    <row r="239" spans="4:19" x14ac:dyDescent="0.25">
      <c r="D239" s="122"/>
      <c r="E239" s="122"/>
      <c r="F239" s="122"/>
      <c r="G239" s="88"/>
      <c r="H239" s="88"/>
      <c r="I239" s="122"/>
      <c r="J239" s="122"/>
    </row>
    <row r="240" spans="4:19" x14ac:dyDescent="0.25">
      <c r="D240" s="122"/>
      <c r="E240" s="122"/>
      <c r="F240" s="122"/>
      <c r="G240" s="88"/>
      <c r="H240" s="88"/>
      <c r="I240" s="122"/>
      <c r="J240" s="122"/>
    </row>
    <row r="241" spans="4:10" x14ac:dyDescent="0.25">
      <c r="D241" s="122"/>
      <c r="E241" s="122"/>
      <c r="F241" s="122"/>
      <c r="G241" s="88"/>
      <c r="H241" s="88"/>
      <c r="I241" s="122"/>
      <c r="J241" s="122"/>
    </row>
    <row r="242" spans="4:10" x14ac:dyDescent="0.25">
      <c r="D242" s="122"/>
      <c r="E242" s="122"/>
      <c r="F242" s="122"/>
      <c r="G242" s="88"/>
      <c r="H242" s="88"/>
      <c r="I242" s="122"/>
      <c r="J242" s="122"/>
    </row>
    <row r="243" spans="4:10" x14ac:dyDescent="0.25">
      <c r="D243" s="122"/>
      <c r="E243" s="122"/>
      <c r="F243" s="122"/>
      <c r="G243" s="88"/>
      <c r="H243" s="88"/>
      <c r="I243" s="122"/>
      <c r="J243" s="122"/>
    </row>
    <row r="244" spans="4:10" x14ac:dyDescent="0.25">
      <c r="D244" s="122"/>
      <c r="E244" s="122"/>
      <c r="F244" s="122"/>
      <c r="G244" s="88"/>
      <c r="H244" s="88"/>
      <c r="I244" s="122"/>
      <c r="J244" s="122"/>
    </row>
    <row r="245" spans="4:10" x14ac:dyDescent="0.25">
      <c r="D245" s="122"/>
      <c r="E245" s="122"/>
      <c r="F245" s="122"/>
      <c r="G245" s="88"/>
      <c r="H245" s="88"/>
      <c r="I245" s="122"/>
      <c r="J245" s="122"/>
    </row>
    <row r="246" spans="4:10" x14ac:dyDescent="0.25">
      <c r="D246" s="122"/>
      <c r="E246" s="122"/>
      <c r="F246" s="122"/>
      <c r="G246" s="88"/>
      <c r="H246" s="88"/>
      <c r="I246" s="122"/>
      <c r="J246" s="122"/>
    </row>
    <row r="247" spans="4:10" x14ac:dyDescent="0.25">
      <c r="D247" s="122"/>
      <c r="E247" s="122"/>
      <c r="F247" s="122"/>
      <c r="G247" s="88"/>
      <c r="H247" s="88"/>
      <c r="I247" s="122"/>
      <c r="J247" s="122"/>
    </row>
    <row r="248" spans="4:10" x14ac:dyDescent="0.25">
      <c r="D248" s="122"/>
      <c r="E248" s="122"/>
      <c r="F248" s="122"/>
      <c r="G248" s="88"/>
      <c r="H248" s="88"/>
      <c r="I248" s="122"/>
      <c r="J248" s="122"/>
    </row>
    <row r="249" spans="4:10" x14ac:dyDescent="0.25">
      <c r="D249" s="122"/>
      <c r="E249" s="122"/>
      <c r="F249" s="122"/>
      <c r="G249" s="88"/>
      <c r="H249" s="88"/>
      <c r="I249" s="122"/>
      <c r="J249" s="122"/>
    </row>
    <row r="250" spans="4:10" x14ac:dyDescent="0.25">
      <c r="D250" s="122"/>
      <c r="E250" s="122"/>
      <c r="F250" s="122"/>
      <c r="G250" s="88"/>
      <c r="H250" s="88"/>
      <c r="I250" s="122"/>
      <c r="J250" s="122"/>
    </row>
    <row r="251" spans="4:10" x14ac:dyDescent="0.25">
      <c r="D251" s="122"/>
      <c r="E251" s="122"/>
      <c r="F251" s="122"/>
      <c r="G251" s="88"/>
      <c r="H251" s="88"/>
      <c r="I251" s="122"/>
      <c r="J251" s="122"/>
    </row>
    <row r="252" spans="4:10" x14ac:dyDescent="0.25">
      <c r="D252" s="122"/>
      <c r="E252" s="122"/>
      <c r="F252" s="122"/>
      <c r="G252" s="88"/>
      <c r="H252" s="88"/>
      <c r="I252" s="122"/>
      <c r="J252" s="122"/>
    </row>
    <row r="253" spans="4:10" x14ac:dyDescent="0.25">
      <c r="D253" s="122"/>
      <c r="E253" s="122"/>
      <c r="F253" s="122"/>
      <c r="G253" s="88"/>
      <c r="H253" s="88"/>
      <c r="I253" s="122"/>
      <c r="J253" s="122"/>
    </row>
    <row r="254" spans="4:10" x14ac:dyDescent="0.25">
      <c r="D254" s="122"/>
      <c r="E254" s="122"/>
      <c r="F254" s="122"/>
      <c r="G254" s="88"/>
      <c r="H254" s="88"/>
      <c r="I254" s="122"/>
      <c r="J254" s="122"/>
    </row>
    <row r="255" spans="4:10" x14ac:dyDescent="0.25">
      <c r="D255" s="122"/>
      <c r="E255" s="122"/>
      <c r="F255" s="122"/>
      <c r="G255" s="88"/>
      <c r="H255" s="88"/>
      <c r="I255" s="122"/>
      <c r="J255" s="122"/>
    </row>
    <row r="256" spans="4:10" x14ac:dyDescent="0.25">
      <c r="D256" s="122"/>
      <c r="E256" s="122"/>
      <c r="F256" s="122"/>
      <c r="G256" s="88"/>
      <c r="H256" s="88"/>
      <c r="I256" s="122"/>
      <c r="J256" s="122"/>
    </row>
    <row r="257" spans="4:10" x14ac:dyDescent="0.25">
      <c r="D257" s="122"/>
      <c r="E257" s="122"/>
      <c r="F257" s="122"/>
      <c r="G257" s="88"/>
      <c r="H257" s="88"/>
      <c r="I257" s="122"/>
      <c r="J257" s="122"/>
    </row>
    <row r="258" spans="4:10" x14ac:dyDescent="0.25">
      <c r="D258" s="122"/>
      <c r="E258" s="122"/>
      <c r="F258" s="122"/>
      <c r="G258" s="88"/>
      <c r="H258" s="88"/>
      <c r="I258" s="122"/>
      <c r="J258" s="122"/>
    </row>
    <row r="259" spans="4:10" x14ac:dyDescent="0.25">
      <c r="D259" s="122"/>
      <c r="E259" s="122"/>
      <c r="F259" s="122"/>
      <c r="G259" s="88"/>
      <c r="H259" s="88"/>
      <c r="I259" s="122"/>
      <c r="J259" s="122"/>
    </row>
    <row r="260" spans="4:10" x14ac:dyDescent="0.25">
      <c r="D260" s="122"/>
      <c r="E260" s="122"/>
      <c r="F260" s="122"/>
      <c r="G260" s="88"/>
      <c r="H260" s="88"/>
      <c r="I260" s="122"/>
      <c r="J260" s="122"/>
    </row>
    <row r="261" spans="4:10" x14ac:dyDescent="0.25">
      <c r="D261" s="122"/>
      <c r="E261" s="122"/>
      <c r="F261" s="122"/>
      <c r="G261" s="88"/>
      <c r="H261" s="88"/>
      <c r="I261" s="122"/>
      <c r="J261" s="122"/>
    </row>
    <row r="262" spans="4:10" x14ac:dyDescent="0.25">
      <c r="D262" s="122"/>
      <c r="E262" s="122"/>
      <c r="F262" s="122"/>
      <c r="G262" s="88"/>
      <c r="H262" s="88"/>
      <c r="I262" s="122"/>
      <c r="J262" s="122"/>
    </row>
    <row r="263" spans="4:10" x14ac:dyDescent="0.25">
      <c r="D263" s="122"/>
      <c r="E263" s="122"/>
      <c r="F263" s="122"/>
      <c r="G263" s="88"/>
      <c r="H263" s="88"/>
      <c r="I263" s="122"/>
      <c r="J263" s="122"/>
    </row>
    <row r="264" spans="4:10" x14ac:dyDescent="0.25">
      <c r="D264" s="122"/>
      <c r="E264" s="122"/>
      <c r="F264" s="122"/>
      <c r="G264" s="88"/>
      <c r="H264" s="88"/>
      <c r="I264" s="122"/>
      <c r="J264" s="122"/>
    </row>
    <row r="265" spans="4:10" x14ac:dyDescent="0.25">
      <c r="D265" s="122"/>
      <c r="E265" s="122"/>
      <c r="F265" s="122"/>
      <c r="G265" s="88"/>
      <c r="H265" s="88"/>
      <c r="I265" s="122"/>
      <c r="J265" s="122"/>
    </row>
    <row r="266" spans="4:10" x14ac:dyDescent="0.25">
      <c r="D266" s="122"/>
      <c r="E266" s="122"/>
      <c r="F266" s="122"/>
      <c r="G266" s="88"/>
      <c r="H266" s="88"/>
      <c r="I266" s="122"/>
      <c r="J266" s="122"/>
    </row>
    <row r="267" spans="4:10" x14ac:dyDescent="0.25">
      <c r="D267" s="122"/>
      <c r="E267" s="122"/>
      <c r="F267" s="122"/>
      <c r="G267" s="88"/>
      <c r="H267" s="88"/>
      <c r="I267" s="122"/>
      <c r="J267" s="122"/>
    </row>
    <row r="268" spans="4:10" x14ac:dyDescent="0.25">
      <c r="D268" s="122"/>
      <c r="E268" s="122"/>
      <c r="F268" s="122"/>
      <c r="G268" s="88"/>
      <c r="H268" s="88"/>
      <c r="I268" s="122"/>
      <c r="J268" s="122"/>
    </row>
    <row r="269" spans="4:10" x14ac:dyDescent="0.25">
      <c r="D269" s="122"/>
      <c r="E269" s="122"/>
      <c r="F269" s="122"/>
      <c r="G269" s="88"/>
      <c r="H269" s="88"/>
      <c r="I269" s="122"/>
      <c r="J269" s="122"/>
    </row>
    <row r="270" spans="4:10" x14ac:dyDescent="0.25">
      <c r="D270" s="122"/>
      <c r="E270" s="122"/>
      <c r="F270" s="122"/>
      <c r="G270" s="88"/>
      <c r="H270" s="88"/>
      <c r="I270" s="122"/>
      <c r="J270" s="122"/>
    </row>
    <row r="271" spans="4:10" x14ac:dyDescent="0.25">
      <c r="D271" s="122"/>
      <c r="E271" s="122"/>
      <c r="F271" s="122"/>
      <c r="G271" s="88"/>
      <c r="H271" s="88"/>
      <c r="I271" s="122"/>
      <c r="J271" s="122"/>
    </row>
    <row r="272" spans="4:10" x14ac:dyDescent="0.25">
      <c r="D272" s="122"/>
      <c r="E272" s="122"/>
      <c r="F272" s="122"/>
      <c r="G272" s="88"/>
      <c r="H272" s="88"/>
      <c r="I272" s="122"/>
      <c r="J272" s="122"/>
    </row>
    <row r="273" spans="4:10" x14ac:dyDescent="0.25">
      <c r="D273" s="122"/>
      <c r="E273" s="122"/>
      <c r="F273" s="122"/>
      <c r="G273" s="88"/>
      <c r="H273" s="88"/>
      <c r="I273" s="122"/>
      <c r="J273" s="122"/>
    </row>
    <row r="274" spans="4:10" x14ac:dyDescent="0.25">
      <c r="D274" s="122"/>
      <c r="E274" s="122"/>
      <c r="F274" s="122"/>
      <c r="G274" s="88"/>
      <c r="H274" s="88"/>
      <c r="I274" s="122"/>
      <c r="J274" s="122"/>
    </row>
    <row r="275" spans="4:10" x14ac:dyDescent="0.25">
      <c r="D275" s="122"/>
      <c r="E275" s="122"/>
      <c r="F275" s="122"/>
      <c r="G275" s="88"/>
      <c r="H275" s="88"/>
      <c r="I275" s="122"/>
      <c r="J275" s="122"/>
    </row>
    <row r="276" spans="4:10" x14ac:dyDescent="0.25">
      <c r="D276" s="122"/>
      <c r="E276" s="122"/>
      <c r="F276" s="122"/>
      <c r="G276" s="88"/>
      <c r="H276" s="88"/>
      <c r="I276" s="122"/>
      <c r="J276" s="122"/>
    </row>
    <row r="277" spans="4:10" x14ac:dyDescent="0.25">
      <c r="D277" s="122"/>
      <c r="E277" s="122"/>
      <c r="F277" s="122"/>
      <c r="G277" s="88"/>
      <c r="H277" s="88"/>
      <c r="I277" s="122"/>
      <c r="J277" s="122"/>
    </row>
    <row r="278" spans="4:10" x14ac:dyDescent="0.25">
      <c r="D278" s="122"/>
      <c r="E278" s="122"/>
      <c r="F278" s="122"/>
      <c r="G278" s="88"/>
      <c r="H278" s="88"/>
      <c r="I278" s="122"/>
      <c r="J278" s="122"/>
    </row>
    <row r="279" spans="4:10" x14ac:dyDescent="0.25">
      <c r="D279" s="122"/>
      <c r="E279" s="122"/>
      <c r="F279" s="122"/>
      <c r="G279" s="88"/>
      <c r="H279" s="88"/>
      <c r="I279" s="122"/>
      <c r="J279" s="122"/>
    </row>
    <row r="280" spans="4:10" x14ac:dyDescent="0.25">
      <c r="D280" s="122"/>
      <c r="E280" s="122"/>
      <c r="F280" s="122"/>
      <c r="G280" s="88"/>
      <c r="H280" s="88"/>
      <c r="I280" s="122"/>
      <c r="J280" s="122"/>
    </row>
    <row r="281" spans="4:10" x14ac:dyDescent="0.25">
      <c r="D281" s="122"/>
      <c r="E281" s="122"/>
      <c r="F281" s="122"/>
      <c r="G281" s="88"/>
      <c r="H281" s="88"/>
      <c r="I281" s="122"/>
      <c r="J281" s="122"/>
    </row>
    <row r="282" spans="4:10" x14ac:dyDescent="0.25">
      <c r="D282" s="122"/>
      <c r="E282" s="122"/>
      <c r="F282" s="122"/>
      <c r="G282" s="88"/>
      <c r="H282" s="88"/>
      <c r="I282" s="122"/>
      <c r="J282" s="122"/>
    </row>
    <row r="283" spans="4:10" x14ac:dyDescent="0.25">
      <c r="D283" s="122"/>
      <c r="E283" s="122"/>
      <c r="F283" s="122"/>
      <c r="G283" s="88"/>
      <c r="H283" s="88"/>
      <c r="I283" s="122"/>
      <c r="J283" s="122"/>
    </row>
    <row r="284" spans="4:10" x14ac:dyDescent="0.25">
      <c r="D284" s="122"/>
      <c r="E284" s="122"/>
      <c r="F284" s="122"/>
      <c r="G284" s="88"/>
      <c r="H284" s="88"/>
      <c r="I284" s="122"/>
      <c r="J284" s="122"/>
    </row>
    <row r="285" spans="4:10" x14ac:dyDescent="0.25">
      <c r="D285" s="122"/>
      <c r="E285" s="122"/>
      <c r="F285" s="122"/>
      <c r="G285" s="88"/>
      <c r="H285" s="88"/>
      <c r="I285" s="122"/>
      <c r="J285" s="122"/>
    </row>
    <row r="286" spans="4:10" x14ac:dyDescent="0.25">
      <c r="D286" s="122"/>
      <c r="E286" s="122"/>
      <c r="F286" s="122"/>
      <c r="G286" s="88"/>
      <c r="H286" s="88"/>
      <c r="I286" s="122"/>
      <c r="J286" s="122"/>
    </row>
    <row r="287" spans="4:10" x14ac:dyDescent="0.25">
      <c r="D287" s="122"/>
      <c r="E287" s="122"/>
      <c r="F287" s="122"/>
      <c r="G287" s="88"/>
      <c r="H287" s="88"/>
      <c r="I287" s="122"/>
      <c r="J287" s="122"/>
    </row>
    <row r="288" spans="4:10" x14ac:dyDescent="0.25">
      <c r="D288" s="122"/>
      <c r="E288" s="122"/>
      <c r="F288" s="122"/>
      <c r="G288" s="88"/>
      <c r="H288" s="88"/>
      <c r="I288" s="122"/>
      <c r="J288" s="122"/>
    </row>
    <row r="289" spans="4:10" x14ac:dyDescent="0.25">
      <c r="D289" s="122"/>
      <c r="E289" s="122"/>
      <c r="F289" s="122"/>
      <c r="G289" s="88"/>
      <c r="H289" s="88"/>
      <c r="I289" s="122"/>
      <c r="J289" s="122"/>
    </row>
    <row r="290" spans="4:10" x14ac:dyDescent="0.25">
      <c r="D290" s="122"/>
      <c r="E290" s="122"/>
      <c r="F290" s="122"/>
      <c r="G290" s="88"/>
      <c r="H290" s="88"/>
      <c r="I290" s="122"/>
      <c r="J290" s="122"/>
    </row>
    <row r="291" spans="4:10" x14ac:dyDescent="0.25">
      <c r="D291" s="122"/>
      <c r="E291" s="122"/>
      <c r="F291" s="122"/>
      <c r="G291" s="88"/>
      <c r="H291" s="88"/>
      <c r="I291" s="122"/>
      <c r="J291" s="122"/>
    </row>
    <row r="292" spans="4:10" x14ac:dyDescent="0.25">
      <c r="D292" s="122"/>
      <c r="E292" s="122"/>
      <c r="F292" s="122"/>
      <c r="G292" s="88"/>
      <c r="H292" s="88"/>
      <c r="I292" s="122"/>
      <c r="J292" s="122"/>
    </row>
    <row r="293" spans="4:10" x14ac:dyDescent="0.25">
      <c r="D293" s="122"/>
      <c r="E293" s="122"/>
      <c r="F293" s="122"/>
      <c r="G293" s="88"/>
      <c r="H293" s="88"/>
      <c r="I293" s="122"/>
      <c r="J293" s="122"/>
    </row>
    <row r="294" spans="4:10" x14ac:dyDescent="0.25">
      <c r="D294" s="122"/>
      <c r="E294" s="122"/>
      <c r="F294" s="122"/>
      <c r="G294" s="88"/>
      <c r="H294" s="88"/>
      <c r="I294" s="122"/>
      <c r="J294" s="122"/>
    </row>
    <row r="295" spans="4:10" x14ac:dyDescent="0.25">
      <c r="D295" s="122"/>
      <c r="E295" s="122"/>
      <c r="F295" s="122"/>
      <c r="G295" s="88"/>
      <c r="H295" s="88"/>
      <c r="I295" s="122"/>
      <c r="J295" s="122"/>
    </row>
    <row r="296" spans="4:10" x14ac:dyDescent="0.25">
      <c r="D296" s="122"/>
      <c r="E296" s="122"/>
      <c r="F296" s="122"/>
      <c r="G296" s="88"/>
      <c r="H296" s="88"/>
      <c r="I296" s="122"/>
      <c r="J296" s="122"/>
    </row>
    <row r="297" spans="4:10" x14ac:dyDescent="0.25">
      <c r="D297" s="122"/>
      <c r="E297" s="122"/>
      <c r="F297" s="122"/>
      <c r="G297" s="88"/>
      <c r="H297" s="88"/>
      <c r="I297" s="122"/>
      <c r="J297" s="122"/>
    </row>
    <row r="298" spans="4:10" x14ac:dyDescent="0.25">
      <c r="D298" s="122"/>
      <c r="E298" s="122"/>
      <c r="F298" s="122"/>
      <c r="G298" s="88"/>
      <c r="H298" s="88"/>
      <c r="I298" s="122"/>
      <c r="J298" s="122"/>
    </row>
    <row r="299" spans="4:10" x14ac:dyDescent="0.25">
      <c r="D299" s="122"/>
      <c r="E299" s="122"/>
      <c r="F299" s="122"/>
      <c r="G299" s="88"/>
      <c r="H299" s="88"/>
      <c r="I299" s="122"/>
      <c r="J299" s="122"/>
    </row>
    <row r="300" spans="4:10" x14ac:dyDescent="0.25">
      <c r="D300" s="122"/>
      <c r="E300" s="122"/>
      <c r="F300" s="122"/>
      <c r="G300" s="88"/>
      <c r="H300" s="88"/>
      <c r="I300" s="122"/>
      <c r="J300" s="122"/>
    </row>
    <row r="301" spans="4:10" x14ac:dyDescent="0.25">
      <c r="D301" s="122"/>
      <c r="E301" s="122"/>
      <c r="F301" s="122"/>
      <c r="G301" s="88"/>
      <c r="H301" s="88"/>
      <c r="I301" s="122"/>
      <c r="J301" s="122"/>
    </row>
    <row r="302" spans="4:10" x14ac:dyDescent="0.25">
      <c r="D302" s="122"/>
      <c r="E302" s="122"/>
      <c r="F302" s="122"/>
      <c r="G302" s="88"/>
      <c r="H302" s="88"/>
      <c r="I302" s="122"/>
      <c r="J302" s="122"/>
    </row>
    <row r="303" spans="4:10" x14ac:dyDescent="0.25">
      <c r="D303" s="122"/>
      <c r="E303" s="122"/>
      <c r="F303" s="122"/>
      <c r="G303" s="88"/>
      <c r="H303" s="88"/>
      <c r="I303" s="122"/>
      <c r="J303" s="122"/>
    </row>
    <row r="304" spans="4:10" x14ac:dyDescent="0.25">
      <c r="D304" s="122"/>
      <c r="E304" s="122"/>
      <c r="F304" s="122"/>
      <c r="G304" s="88"/>
      <c r="H304" s="88"/>
      <c r="I304" s="122"/>
      <c r="J304" s="122"/>
    </row>
    <row r="305" spans="4:10" x14ac:dyDescent="0.25">
      <c r="D305" s="122"/>
      <c r="E305" s="122"/>
      <c r="F305" s="122"/>
      <c r="G305" s="88"/>
      <c r="H305" s="88"/>
      <c r="I305" s="122"/>
      <c r="J305" s="122"/>
    </row>
    <row r="306" spans="4:10" x14ac:dyDescent="0.25">
      <c r="D306" s="122"/>
      <c r="E306" s="122"/>
      <c r="F306" s="122"/>
      <c r="G306" s="88"/>
      <c r="H306" s="88"/>
      <c r="I306" s="122"/>
      <c r="J306" s="122"/>
    </row>
    <row r="307" spans="4:10" x14ac:dyDescent="0.25">
      <c r="D307" s="122"/>
      <c r="E307" s="122"/>
      <c r="F307" s="122"/>
      <c r="G307" s="88"/>
      <c r="H307" s="88"/>
      <c r="I307" s="122"/>
      <c r="J307" s="122"/>
    </row>
    <row r="308" spans="4:10" x14ac:dyDescent="0.25">
      <c r="D308" s="122"/>
      <c r="E308" s="122"/>
      <c r="F308" s="122"/>
      <c r="G308" s="88"/>
      <c r="H308" s="88"/>
      <c r="I308" s="122"/>
      <c r="J308" s="122"/>
    </row>
    <row r="309" spans="4:10" x14ac:dyDescent="0.25">
      <c r="D309" s="122"/>
      <c r="E309" s="122"/>
      <c r="F309" s="122"/>
      <c r="G309" s="88"/>
      <c r="H309" s="88"/>
      <c r="I309" s="122"/>
      <c r="J309" s="122"/>
    </row>
    <row r="310" spans="4:10" x14ac:dyDescent="0.25">
      <c r="D310" s="122"/>
      <c r="E310" s="122"/>
      <c r="F310" s="122"/>
      <c r="G310" s="88"/>
      <c r="H310" s="88"/>
      <c r="I310" s="122"/>
      <c r="J310" s="122"/>
    </row>
    <row r="311" spans="4:10" x14ac:dyDescent="0.25">
      <c r="D311" s="122"/>
      <c r="E311" s="122"/>
      <c r="F311" s="122"/>
      <c r="G311" s="88"/>
      <c r="H311" s="88"/>
      <c r="I311" s="122"/>
      <c r="J311" s="122"/>
    </row>
    <row r="312" spans="4:10" x14ac:dyDescent="0.25">
      <c r="D312" s="122"/>
      <c r="E312" s="122"/>
      <c r="F312" s="122"/>
      <c r="G312" s="88"/>
      <c r="H312" s="88"/>
      <c r="I312" s="122"/>
      <c r="J312" s="122"/>
    </row>
    <row r="313" spans="4:10" x14ac:dyDescent="0.25">
      <c r="D313" s="122"/>
      <c r="E313" s="122"/>
      <c r="F313" s="122"/>
      <c r="G313" s="88"/>
      <c r="H313" s="88"/>
      <c r="I313" s="122"/>
      <c r="J313" s="122"/>
    </row>
    <row r="314" spans="4:10" x14ac:dyDescent="0.25">
      <c r="D314" s="122"/>
      <c r="E314" s="122"/>
      <c r="F314" s="122"/>
      <c r="G314" s="88"/>
      <c r="H314" s="88"/>
      <c r="I314" s="122"/>
      <c r="J314" s="122"/>
    </row>
    <row r="315" spans="4:10" x14ac:dyDescent="0.25">
      <c r="D315" s="122"/>
      <c r="E315" s="122"/>
      <c r="F315" s="122"/>
      <c r="G315" s="88"/>
      <c r="H315" s="88"/>
      <c r="I315" s="122"/>
      <c r="J315" s="122"/>
    </row>
    <row r="316" spans="4:10" x14ac:dyDescent="0.25">
      <c r="D316" s="122"/>
      <c r="E316" s="122"/>
      <c r="F316" s="122"/>
      <c r="G316" s="88"/>
      <c r="H316" s="88"/>
      <c r="I316" s="122"/>
      <c r="J316" s="122"/>
    </row>
    <row r="317" spans="4:10" x14ac:dyDescent="0.25">
      <c r="D317" s="122"/>
      <c r="E317" s="122"/>
      <c r="F317" s="122"/>
      <c r="G317" s="88"/>
      <c r="H317" s="88"/>
      <c r="I317" s="122"/>
      <c r="J317" s="122"/>
    </row>
    <row r="318" spans="4:10" x14ac:dyDescent="0.25">
      <c r="D318" s="122"/>
      <c r="E318" s="122"/>
      <c r="F318" s="122"/>
      <c r="G318" s="88"/>
      <c r="H318" s="88"/>
      <c r="I318" s="122"/>
      <c r="J318" s="122"/>
    </row>
    <row r="319" spans="4:10" x14ac:dyDescent="0.25">
      <c r="D319" s="122"/>
      <c r="E319" s="122"/>
      <c r="F319" s="122"/>
      <c r="G319" s="88"/>
      <c r="H319" s="88"/>
      <c r="I319" s="122"/>
      <c r="J319" s="122"/>
    </row>
    <row r="320" spans="4:10" x14ac:dyDescent="0.25">
      <c r="D320" s="122"/>
      <c r="E320" s="122"/>
      <c r="F320" s="122"/>
      <c r="G320" s="88"/>
      <c r="H320" s="88"/>
      <c r="I320" s="122"/>
      <c r="J320" s="122"/>
    </row>
    <row r="321" spans="4:10" x14ac:dyDescent="0.25">
      <c r="D321" s="122"/>
      <c r="E321" s="122"/>
      <c r="F321" s="122"/>
      <c r="G321" s="88"/>
      <c r="H321" s="88"/>
      <c r="I321" s="122"/>
      <c r="J321" s="122"/>
    </row>
    <row r="322" spans="4:10" x14ac:dyDescent="0.25">
      <c r="D322" s="122"/>
      <c r="E322" s="122"/>
      <c r="F322" s="122"/>
      <c r="G322" s="88"/>
      <c r="H322" s="88"/>
      <c r="I322" s="122"/>
      <c r="J322" s="122"/>
    </row>
    <row r="323" spans="4:10" x14ac:dyDescent="0.25">
      <c r="D323" s="122"/>
      <c r="E323" s="122"/>
      <c r="F323" s="122"/>
      <c r="G323" s="88"/>
      <c r="H323" s="88"/>
      <c r="I323" s="122"/>
      <c r="J323" s="122"/>
    </row>
    <row r="324" spans="4:10" x14ac:dyDescent="0.25">
      <c r="D324" s="122"/>
      <c r="E324" s="122"/>
      <c r="F324" s="122"/>
      <c r="G324" s="88"/>
      <c r="H324" s="88"/>
      <c r="I324" s="122"/>
      <c r="J324" s="122"/>
    </row>
    <row r="325" spans="4:10" x14ac:dyDescent="0.25">
      <c r="D325" s="122"/>
      <c r="E325" s="122"/>
      <c r="F325" s="122"/>
      <c r="G325" s="88"/>
      <c r="H325" s="88"/>
      <c r="I325" s="122"/>
      <c r="J325" s="122"/>
    </row>
    <row r="326" spans="4:10" x14ac:dyDescent="0.25">
      <c r="D326" s="122"/>
      <c r="E326" s="122"/>
      <c r="F326" s="122"/>
      <c r="G326" s="88"/>
      <c r="H326" s="88"/>
      <c r="I326" s="122"/>
      <c r="J326" s="122"/>
    </row>
    <row r="327" spans="4:10" x14ac:dyDescent="0.25">
      <c r="D327" s="122"/>
      <c r="E327" s="122"/>
      <c r="F327" s="122"/>
      <c r="G327" s="88"/>
      <c r="H327" s="88"/>
      <c r="I327" s="122"/>
      <c r="J327" s="122"/>
    </row>
    <row r="328" spans="4:10" x14ac:dyDescent="0.25">
      <c r="D328" s="122"/>
      <c r="E328" s="122"/>
      <c r="F328" s="122"/>
      <c r="G328" s="88"/>
      <c r="H328" s="88"/>
      <c r="I328" s="122"/>
      <c r="J328" s="122"/>
    </row>
    <row r="329" spans="4:10" x14ac:dyDescent="0.25">
      <c r="D329" s="122"/>
      <c r="E329" s="122"/>
      <c r="F329" s="122"/>
      <c r="G329" s="88"/>
      <c r="H329" s="88"/>
      <c r="I329" s="122"/>
      <c r="J329" s="122"/>
    </row>
    <row r="330" spans="4:10" x14ac:dyDescent="0.25">
      <c r="D330" s="122"/>
      <c r="E330" s="122"/>
      <c r="F330" s="122"/>
      <c r="G330" s="88"/>
      <c r="H330" s="88"/>
      <c r="I330" s="122"/>
      <c r="J330" s="122"/>
    </row>
    <row r="331" spans="4:10" x14ac:dyDescent="0.25">
      <c r="D331" s="122"/>
      <c r="E331" s="122"/>
      <c r="F331" s="122"/>
      <c r="G331" s="88"/>
      <c r="H331" s="88"/>
      <c r="I331" s="122"/>
      <c r="J331" s="122"/>
    </row>
    <row r="332" spans="4:10" x14ac:dyDescent="0.25">
      <c r="D332" s="122"/>
      <c r="E332" s="122"/>
      <c r="F332" s="122"/>
      <c r="G332" s="88"/>
      <c r="H332" s="88"/>
      <c r="I332" s="122"/>
      <c r="J332" s="122"/>
    </row>
    <row r="333" spans="4:10" x14ac:dyDescent="0.25">
      <c r="D333" s="122"/>
      <c r="E333" s="122"/>
      <c r="F333" s="122"/>
      <c r="G333" s="88"/>
      <c r="H333" s="88"/>
      <c r="I333" s="122"/>
      <c r="J333" s="122"/>
    </row>
    <row r="334" spans="4:10" x14ac:dyDescent="0.25">
      <c r="D334" s="122"/>
      <c r="E334" s="122"/>
      <c r="F334" s="122"/>
      <c r="G334" s="88"/>
      <c r="H334" s="88"/>
      <c r="I334" s="122"/>
      <c r="J334" s="122"/>
    </row>
    <row r="335" spans="4:10" x14ac:dyDescent="0.25">
      <c r="D335" s="122"/>
      <c r="E335" s="122"/>
      <c r="F335" s="122"/>
      <c r="G335" s="88"/>
      <c r="H335" s="88"/>
      <c r="I335" s="122"/>
      <c r="J335" s="122"/>
    </row>
    <row r="336" spans="4:10" x14ac:dyDescent="0.25">
      <c r="D336" s="122"/>
      <c r="E336" s="122"/>
      <c r="F336" s="122"/>
      <c r="G336" s="88"/>
      <c r="H336" s="88"/>
      <c r="I336" s="122"/>
      <c r="J336" s="122"/>
    </row>
    <row r="337" spans="4:10" x14ac:dyDescent="0.25">
      <c r="D337" s="122"/>
      <c r="E337" s="122"/>
      <c r="F337" s="122"/>
      <c r="G337" s="88"/>
      <c r="H337" s="88"/>
      <c r="I337" s="122"/>
      <c r="J337" s="122"/>
    </row>
    <row r="338" spans="4:10" x14ac:dyDescent="0.25">
      <c r="D338" s="122"/>
      <c r="E338" s="122"/>
      <c r="F338" s="122"/>
      <c r="G338" s="88"/>
      <c r="H338" s="88"/>
      <c r="I338" s="122"/>
      <c r="J338" s="122"/>
    </row>
    <row r="339" spans="4:10" x14ac:dyDescent="0.25">
      <c r="D339" s="122"/>
      <c r="E339" s="122"/>
      <c r="F339" s="122"/>
      <c r="G339" s="88"/>
      <c r="H339" s="88"/>
      <c r="I339" s="122"/>
      <c r="J339" s="122"/>
    </row>
    <row r="340" spans="4:10" x14ac:dyDescent="0.25">
      <c r="D340" s="122"/>
      <c r="E340" s="122"/>
      <c r="F340" s="122"/>
      <c r="G340" s="88"/>
      <c r="H340" s="88"/>
      <c r="I340" s="122"/>
      <c r="J340" s="122"/>
    </row>
    <row r="341" spans="4:10" x14ac:dyDescent="0.25">
      <c r="D341" s="122"/>
      <c r="E341" s="122"/>
      <c r="F341" s="122"/>
      <c r="G341" s="88"/>
      <c r="H341" s="88"/>
      <c r="I341" s="122"/>
      <c r="J341" s="122"/>
    </row>
    <row r="342" spans="4:10" x14ac:dyDescent="0.25">
      <c r="D342" s="122"/>
      <c r="E342" s="122"/>
      <c r="F342" s="122"/>
      <c r="G342" s="88"/>
      <c r="H342" s="88"/>
      <c r="I342" s="122"/>
      <c r="J342" s="122"/>
    </row>
    <row r="343" spans="4:10" x14ac:dyDescent="0.25">
      <c r="D343" s="122"/>
      <c r="E343" s="122"/>
      <c r="F343" s="122"/>
      <c r="G343" s="88"/>
      <c r="H343" s="88"/>
      <c r="I343" s="122"/>
      <c r="J343" s="122"/>
    </row>
    <row r="344" spans="4:10" x14ac:dyDescent="0.25">
      <c r="D344" s="122"/>
      <c r="E344" s="122"/>
      <c r="F344" s="122"/>
      <c r="G344" s="88"/>
      <c r="H344" s="88"/>
      <c r="I344" s="122"/>
      <c r="J344" s="122"/>
    </row>
    <row r="345" spans="4:10" x14ac:dyDescent="0.25">
      <c r="D345" s="122"/>
      <c r="E345" s="122"/>
      <c r="F345" s="122"/>
      <c r="G345" s="88"/>
      <c r="H345" s="88"/>
      <c r="I345" s="122"/>
      <c r="J345" s="122"/>
    </row>
    <row r="346" spans="4:10" x14ac:dyDescent="0.25">
      <c r="D346" s="122"/>
      <c r="E346" s="122"/>
      <c r="F346" s="122"/>
      <c r="G346" s="88"/>
      <c r="H346" s="88"/>
      <c r="I346" s="122"/>
      <c r="J346" s="122"/>
    </row>
    <row r="347" spans="4:10" x14ac:dyDescent="0.25">
      <c r="D347" s="122"/>
      <c r="E347" s="122"/>
      <c r="F347" s="122"/>
      <c r="G347" s="88"/>
      <c r="H347" s="88"/>
      <c r="I347" s="122"/>
      <c r="J347" s="122"/>
    </row>
    <row r="348" spans="4:10" x14ac:dyDescent="0.25">
      <c r="D348" s="122"/>
      <c r="E348" s="122"/>
      <c r="F348" s="122"/>
      <c r="G348" s="88"/>
      <c r="H348" s="88"/>
      <c r="I348" s="122"/>
      <c r="J348" s="122"/>
    </row>
    <row r="349" spans="4:10" x14ac:dyDescent="0.25">
      <c r="D349" s="122"/>
      <c r="E349" s="122"/>
      <c r="F349" s="122"/>
      <c r="G349" s="88"/>
      <c r="H349" s="88"/>
      <c r="I349" s="122"/>
      <c r="J349" s="122"/>
    </row>
    <row r="350" spans="4:10" x14ac:dyDescent="0.25">
      <c r="D350" s="122"/>
      <c r="E350" s="122"/>
      <c r="F350" s="122"/>
      <c r="G350" s="88"/>
      <c r="H350" s="88"/>
      <c r="I350" s="122"/>
      <c r="J350" s="122"/>
    </row>
    <row r="351" spans="4:10" x14ac:dyDescent="0.25">
      <c r="D351" s="122"/>
      <c r="E351" s="122"/>
      <c r="F351" s="122"/>
      <c r="G351" s="88"/>
      <c r="H351" s="88"/>
      <c r="I351" s="122"/>
      <c r="J351" s="122"/>
    </row>
    <row r="352" spans="4:10" x14ac:dyDescent="0.25">
      <c r="D352" s="122"/>
      <c r="E352" s="122"/>
      <c r="F352" s="122"/>
      <c r="G352" s="88"/>
      <c r="H352" s="88"/>
      <c r="I352" s="122"/>
      <c r="J352" s="122"/>
    </row>
    <row r="353" spans="4:10" x14ac:dyDescent="0.25">
      <c r="D353" s="122"/>
      <c r="E353" s="122"/>
      <c r="F353" s="122"/>
      <c r="G353" s="88"/>
      <c r="H353" s="88"/>
      <c r="I353" s="122"/>
      <c r="J353" s="122"/>
    </row>
    <row r="354" spans="4:10" x14ac:dyDescent="0.25">
      <c r="D354" s="122"/>
      <c r="E354" s="122"/>
      <c r="F354" s="122"/>
      <c r="G354" s="88"/>
      <c r="H354" s="88"/>
      <c r="I354" s="122"/>
      <c r="J354" s="122"/>
    </row>
    <row r="355" spans="4:10" x14ac:dyDescent="0.25">
      <c r="D355" s="122"/>
      <c r="E355" s="122"/>
      <c r="F355" s="122"/>
      <c r="G355" s="88"/>
      <c r="H355" s="88"/>
      <c r="I355" s="122"/>
      <c r="J355" s="122"/>
    </row>
    <row r="356" spans="4:10" x14ac:dyDescent="0.25">
      <c r="D356" s="122"/>
      <c r="E356" s="122"/>
      <c r="F356" s="122"/>
      <c r="G356" s="88"/>
      <c r="H356" s="88"/>
      <c r="I356" s="122"/>
      <c r="J356" s="122"/>
    </row>
    <row r="357" spans="4:10" x14ac:dyDescent="0.25">
      <c r="D357" s="122"/>
      <c r="E357" s="122"/>
      <c r="F357" s="122"/>
      <c r="G357" s="88"/>
      <c r="H357" s="88"/>
      <c r="I357" s="122"/>
      <c r="J357" s="122"/>
    </row>
    <row r="358" spans="4:10" x14ac:dyDescent="0.25">
      <c r="D358" s="122"/>
      <c r="E358" s="122"/>
      <c r="F358" s="122"/>
      <c r="G358" s="88"/>
      <c r="H358" s="88"/>
      <c r="I358" s="122"/>
      <c r="J358" s="122"/>
    </row>
    <row r="359" spans="4:10" x14ac:dyDescent="0.25">
      <c r="D359" s="122"/>
      <c r="E359" s="122"/>
      <c r="F359" s="122"/>
      <c r="G359" s="88"/>
      <c r="H359" s="88"/>
      <c r="I359" s="122"/>
      <c r="J359" s="122"/>
    </row>
    <row r="360" spans="4:10" x14ac:dyDescent="0.25">
      <c r="D360" s="122"/>
      <c r="E360" s="122"/>
      <c r="F360" s="122"/>
      <c r="G360" s="88"/>
      <c r="H360" s="88"/>
      <c r="I360" s="122"/>
      <c r="J360" s="122"/>
    </row>
    <row r="361" spans="4:10" x14ac:dyDescent="0.25">
      <c r="D361" s="122"/>
      <c r="E361" s="122"/>
      <c r="F361" s="122"/>
      <c r="G361" s="88"/>
      <c r="H361" s="88"/>
      <c r="I361" s="122"/>
      <c r="J361" s="122"/>
    </row>
    <row r="362" spans="4:10" x14ac:dyDescent="0.25">
      <c r="D362" s="122"/>
      <c r="E362" s="122"/>
      <c r="F362" s="122"/>
      <c r="G362" s="88"/>
      <c r="H362" s="88"/>
      <c r="I362" s="122"/>
      <c r="J362" s="122"/>
    </row>
    <row r="363" spans="4:10" x14ac:dyDescent="0.25">
      <c r="D363" s="122"/>
      <c r="E363" s="122"/>
      <c r="F363" s="122"/>
      <c r="G363" s="88"/>
      <c r="H363" s="88"/>
      <c r="I363" s="122"/>
      <c r="J363" s="122"/>
    </row>
    <row r="364" spans="4:10" x14ac:dyDescent="0.25">
      <c r="D364" s="122"/>
      <c r="E364" s="122"/>
      <c r="F364" s="122"/>
      <c r="G364" s="88"/>
      <c r="H364" s="88"/>
      <c r="I364" s="122"/>
      <c r="J364" s="122"/>
    </row>
    <row r="365" spans="4:10" x14ac:dyDescent="0.25">
      <c r="D365" s="122"/>
      <c r="E365" s="122"/>
      <c r="F365" s="122"/>
      <c r="G365" s="88"/>
      <c r="H365" s="88"/>
      <c r="I365" s="122"/>
      <c r="J365" s="122"/>
    </row>
    <row r="366" spans="4:10" x14ac:dyDescent="0.25">
      <c r="D366" s="122"/>
      <c r="E366" s="122"/>
      <c r="F366" s="122"/>
      <c r="G366" s="88"/>
      <c r="H366" s="88"/>
      <c r="I366" s="122"/>
      <c r="J366" s="122"/>
    </row>
    <row r="367" spans="4:10" x14ac:dyDescent="0.25">
      <c r="D367" s="122"/>
      <c r="E367" s="122"/>
      <c r="F367" s="122"/>
      <c r="G367" s="88"/>
      <c r="H367" s="88"/>
      <c r="I367" s="122"/>
      <c r="J367" s="122"/>
    </row>
    <row r="368" spans="4:10" x14ac:dyDescent="0.25">
      <c r="D368" s="122"/>
      <c r="E368" s="122"/>
      <c r="F368" s="122"/>
      <c r="G368" s="88"/>
      <c r="H368" s="88"/>
      <c r="I368" s="122"/>
      <c r="J368" s="122"/>
    </row>
    <row r="369" spans="4:10" x14ac:dyDescent="0.25">
      <c r="D369" s="122"/>
      <c r="E369" s="122"/>
      <c r="F369" s="122"/>
      <c r="G369" s="88"/>
      <c r="H369" s="88"/>
      <c r="I369" s="122"/>
      <c r="J369" s="122"/>
    </row>
    <row r="370" spans="4:10" x14ac:dyDescent="0.25">
      <c r="D370" s="122"/>
      <c r="E370" s="122"/>
      <c r="F370" s="122"/>
      <c r="G370" s="88"/>
      <c r="H370" s="88"/>
      <c r="I370" s="122"/>
      <c r="J370" s="122"/>
    </row>
    <row r="371" spans="4:10" x14ac:dyDescent="0.25">
      <c r="D371" s="122"/>
      <c r="E371" s="122"/>
      <c r="F371" s="122"/>
      <c r="G371" s="88"/>
      <c r="H371" s="88"/>
      <c r="I371" s="122"/>
      <c r="J371" s="122"/>
    </row>
    <row r="372" spans="4:10" x14ac:dyDescent="0.25">
      <c r="D372" s="122"/>
      <c r="E372" s="122"/>
      <c r="F372" s="122"/>
      <c r="G372" s="88"/>
      <c r="H372" s="88"/>
      <c r="I372" s="122"/>
      <c r="J372" s="122"/>
    </row>
    <row r="373" spans="4:10" x14ac:dyDescent="0.25">
      <c r="D373" s="122"/>
      <c r="E373" s="122"/>
      <c r="F373" s="122"/>
      <c r="G373" s="88"/>
      <c r="H373" s="88"/>
      <c r="I373" s="122"/>
      <c r="J373" s="122"/>
    </row>
    <row r="374" spans="4:10" x14ac:dyDescent="0.25">
      <c r="D374" s="122"/>
      <c r="E374" s="122"/>
      <c r="F374" s="122"/>
      <c r="G374" s="88"/>
      <c r="H374" s="88"/>
      <c r="I374" s="122"/>
      <c r="J374" s="122"/>
    </row>
    <row r="375" spans="4:10" x14ac:dyDescent="0.25">
      <c r="D375" s="122"/>
      <c r="E375" s="122"/>
      <c r="F375" s="122"/>
      <c r="G375" s="88"/>
      <c r="H375" s="88"/>
      <c r="I375" s="122"/>
      <c r="J375" s="122"/>
    </row>
    <row r="376" spans="4:10" x14ac:dyDescent="0.25">
      <c r="D376" s="122"/>
      <c r="E376" s="122"/>
      <c r="F376" s="122"/>
      <c r="G376" s="88"/>
      <c r="H376" s="88"/>
      <c r="I376" s="122"/>
      <c r="J376" s="122"/>
    </row>
    <row r="377" spans="4:10" x14ac:dyDescent="0.25">
      <c r="D377" s="122"/>
      <c r="E377" s="122"/>
      <c r="F377" s="122"/>
      <c r="G377" s="88"/>
      <c r="H377" s="88"/>
      <c r="I377" s="122"/>
      <c r="J377" s="122"/>
    </row>
    <row r="378" spans="4:10" x14ac:dyDescent="0.25">
      <c r="D378" s="122"/>
      <c r="E378" s="122"/>
      <c r="F378" s="122"/>
      <c r="G378" s="88"/>
      <c r="H378" s="88"/>
      <c r="I378" s="122"/>
      <c r="J378" s="122"/>
    </row>
    <row r="379" spans="4:10" x14ac:dyDescent="0.25">
      <c r="D379" s="122"/>
      <c r="E379" s="122"/>
      <c r="F379" s="122"/>
      <c r="G379" s="88"/>
      <c r="H379" s="88"/>
      <c r="I379" s="122"/>
      <c r="J379" s="122"/>
    </row>
    <row r="380" spans="4:10" x14ac:dyDescent="0.25">
      <c r="D380" s="122"/>
      <c r="E380" s="122"/>
      <c r="F380" s="122"/>
      <c r="G380" s="88"/>
      <c r="H380" s="88"/>
      <c r="I380" s="122"/>
      <c r="J380" s="122"/>
    </row>
    <row r="381" spans="4:10" x14ac:dyDescent="0.25">
      <c r="D381" s="122"/>
      <c r="E381" s="122"/>
      <c r="F381" s="122"/>
      <c r="G381" s="88"/>
      <c r="H381" s="88"/>
      <c r="I381" s="122"/>
      <c r="J381" s="122"/>
    </row>
    <row r="382" spans="4:10" x14ac:dyDescent="0.25">
      <c r="D382" s="122"/>
      <c r="E382" s="122"/>
      <c r="F382" s="122"/>
      <c r="G382" s="88"/>
      <c r="H382" s="88"/>
      <c r="I382" s="122"/>
      <c r="J382" s="122"/>
    </row>
    <row r="383" spans="4:10" x14ac:dyDescent="0.25">
      <c r="D383" s="122"/>
      <c r="E383" s="122"/>
      <c r="F383" s="122"/>
      <c r="G383" s="88"/>
      <c r="H383" s="88"/>
      <c r="I383" s="122"/>
      <c r="J383" s="122"/>
    </row>
    <row r="384" spans="4:10" x14ac:dyDescent="0.25">
      <c r="D384" s="122"/>
      <c r="E384" s="122"/>
      <c r="F384" s="122"/>
      <c r="G384" s="88"/>
      <c r="H384" s="88"/>
      <c r="I384" s="122"/>
      <c r="J384" s="122"/>
    </row>
    <row r="385" spans="4:10" x14ac:dyDescent="0.25">
      <c r="D385" s="122"/>
      <c r="E385" s="122"/>
      <c r="F385" s="122"/>
      <c r="G385" s="88"/>
      <c r="H385" s="88"/>
      <c r="I385" s="122"/>
      <c r="J385" s="122"/>
    </row>
    <row r="386" spans="4:10" x14ac:dyDescent="0.25">
      <c r="D386" s="122"/>
      <c r="E386" s="122"/>
      <c r="F386" s="122"/>
      <c r="G386" s="88"/>
      <c r="H386" s="88"/>
      <c r="I386" s="122"/>
      <c r="J386" s="122"/>
    </row>
    <row r="387" spans="4:10" x14ac:dyDescent="0.25">
      <c r="D387" s="122"/>
      <c r="E387" s="122"/>
      <c r="F387" s="122"/>
      <c r="G387" s="88"/>
      <c r="H387" s="88"/>
      <c r="I387" s="122"/>
      <c r="J387" s="122"/>
    </row>
    <row r="388" spans="4:10" x14ac:dyDescent="0.25">
      <c r="D388" s="122"/>
      <c r="E388" s="122"/>
      <c r="F388" s="122"/>
      <c r="G388" s="88"/>
      <c r="H388" s="88"/>
      <c r="I388" s="122"/>
      <c r="J388" s="122"/>
    </row>
    <row r="389" spans="4:10" x14ac:dyDescent="0.25">
      <c r="D389" s="122"/>
      <c r="E389" s="122"/>
      <c r="F389" s="122"/>
      <c r="G389" s="88"/>
      <c r="H389" s="88"/>
      <c r="I389" s="122"/>
      <c r="J389" s="122"/>
    </row>
    <row r="390" spans="4:10" x14ac:dyDescent="0.25">
      <c r="D390" s="122"/>
      <c r="E390" s="122"/>
      <c r="F390" s="122"/>
      <c r="G390" s="88"/>
      <c r="H390" s="88"/>
      <c r="I390" s="122"/>
      <c r="J390" s="122"/>
    </row>
    <row r="391" spans="4:10" x14ac:dyDescent="0.25">
      <c r="D391" s="122"/>
      <c r="E391" s="122"/>
      <c r="F391" s="122"/>
      <c r="G391" s="88"/>
      <c r="H391" s="88"/>
      <c r="I391" s="122"/>
      <c r="J391" s="122"/>
    </row>
    <row r="392" spans="4:10" x14ac:dyDescent="0.25">
      <c r="D392" s="122"/>
      <c r="E392" s="122"/>
      <c r="F392" s="122"/>
      <c r="G392" s="88"/>
      <c r="H392" s="88"/>
      <c r="I392" s="122"/>
      <c r="J392" s="122"/>
    </row>
    <row r="393" spans="4:10" x14ac:dyDescent="0.25">
      <c r="D393" s="122"/>
      <c r="E393" s="122"/>
      <c r="F393" s="122"/>
      <c r="G393" s="88"/>
      <c r="H393" s="88"/>
      <c r="I393" s="122"/>
      <c r="J393" s="122"/>
    </row>
    <row r="394" spans="4:10" x14ac:dyDescent="0.25">
      <c r="D394" s="122"/>
      <c r="E394" s="122"/>
      <c r="F394" s="122"/>
      <c r="G394" s="88"/>
      <c r="H394" s="88"/>
      <c r="I394" s="122"/>
      <c r="J394" s="122"/>
    </row>
    <row r="395" spans="4:10" x14ac:dyDescent="0.25">
      <c r="D395" s="122"/>
      <c r="E395" s="122"/>
      <c r="F395" s="122"/>
      <c r="G395" s="88"/>
      <c r="H395" s="88"/>
      <c r="I395" s="122"/>
      <c r="J395" s="122"/>
    </row>
    <row r="396" spans="4:10" x14ac:dyDescent="0.25">
      <c r="D396" s="122"/>
      <c r="E396" s="122"/>
      <c r="F396" s="122"/>
      <c r="G396" s="88"/>
      <c r="H396" s="88"/>
      <c r="I396" s="122"/>
      <c r="J396" s="122"/>
    </row>
    <row r="397" spans="4:10" x14ac:dyDescent="0.25">
      <c r="D397" s="122"/>
      <c r="E397" s="122"/>
      <c r="F397" s="122"/>
      <c r="G397" s="88"/>
      <c r="H397" s="88"/>
      <c r="I397" s="122"/>
      <c r="J397" s="122"/>
    </row>
    <row r="398" spans="4:10" x14ac:dyDescent="0.25">
      <c r="D398" s="122"/>
      <c r="E398" s="122"/>
      <c r="F398" s="122"/>
      <c r="G398" s="88"/>
      <c r="H398" s="88"/>
      <c r="I398" s="122"/>
      <c r="J398" s="122"/>
    </row>
    <row r="399" spans="4:10" x14ac:dyDescent="0.25">
      <c r="D399" s="122"/>
      <c r="E399" s="122"/>
      <c r="F399" s="122"/>
      <c r="G399" s="88"/>
      <c r="H399" s="88"/>
      <c r="I399" s="122"/>
      <c r="J399" s="122"/>
    </row>
    <row r="400" spans="4:10" x14ac:dyDescent="0.25">
      <c r="D400" s="122"/>
      <c r="E400" s="122"/>
      <c r="F400" s="122"/>
      <c r="G400" s="88"/>
      <c r="H400" s="88"/>
      <c r="I400" s="122"/>
      <c r="J400" s="122"/>
    </row>
    <row r="401" spans="4:10" x14ac:dyDescent="0.25">
      <c r="D401" s="122"/>
      <c r="E401" s="122"/>
      <c r="F401" s="122"/>
      <c r="G401" s="88"/>
      <c r="H401" s="88"/>
      <c r="I401" s="122"/>
      <c r="J401" s="122"/>
    </row>
    <row r="402" spans="4:10" x14ac:dyDescent="0.25">
      <c r="D402" s="122"/>
      <c r="E402" s="122"/>
      <c r="F402" s="122"/>
      <c r="G402" s="88"/>
      <c r="H402" s="88"/>
      <c r="I402" s="122"/>
      <c r="J402" s="122"/>
    </row>
    <row r="403" spans="4:10" x14ac:dyDescent="0.25">
      <c r="D403" s="122"/>
      <c r="E403" s="122"/>
      <c r="F403" s="122"/>
      <c r="G403" s="88"/>
      <c r="H403" s="88"/>
      <c r="I403" s="122"/>
      <c r="J403" s="122"/>
    </row>
    <row r="404" spans="4:10" x14ac:dyDescent="0.25">
      <c r="D404" s="122"/>
      <c r="E404" s="122"/>
      <c r="F404" s="122"/>
      <c r="G404" s="88"/>
      <c r="H404" s="88"/>
      <c r="I404" s="122"/>
      <c r="J404" s="122"/>
    </row>
    <row r="405" spans="4:10" x14ac:dyDescent="0.25">
      <c r="D405" s="122"/>
      <c r="E405" s="122"/>
      <c r="F405" s="122"/>
      <c r="G405" s="88"/>
      <c r="H405" s="88"/>
      <c r="I405" s="122"/>
      <c r="J405" s="122"/>
    </row>
    <row r="406" spans="4:10" x14ac:dyDescent="0.25">
      <c r="D406" s="122"/>
      <c r="E406" s="122"/>
      <c r="F406" s="122"/>
      <c r="G406" s="88"/>
      <c r="H406" s="88"/>
      <c r="I406" s="122"/>
      <c r="J406" s="122"/>
    </row>
    <row r="407" spans="4:10" x14ac:dyDescent="0.25">
      <c r="D407" s="122"/>
      <c r="E407" s="122"/>
      <c r="F407" s="122"/>
      <c r="G407" s="88"/>
      <c r="H407" s="88"/>
      <c r="I407" s="122"/>
      <c r="J407" s="122"/>
    </row>
    <row r="408" spans="4:10" x14ac:dyDescent="0.25">
      <c r="D408" s="122"/>
      <c r="E408" s="122"/>
      <c r="F408" s="122"/>
      <c r="G408" s="88"/>
      <c r="H408" s="88"/>
      <c r="I408" s="122"/>
      <c r="J408" s="122"/>
    </row>
    <row r="409" spans="4:10" x14ac:dyDescent="0.25">
      <c r="D409" s="122"/>
      <c r="E409" s="122"/>
      <c r="F409" s="122"/>
      <c r="G409" s="88"/>
      <c r="H409" s="88"/>
      <c r="I409" s="122"/>
      <c r="J409" s="122"/>
    </row>
    <row r="410" spans="4:10" x14ac:dyDescent="0.25">
      <c r="D410" s="122"/>
      <c r="E410" s="122"/>
      <c r="F410" s="122"/>
      <c r="G410" s="88"/>
      <c r="H410" s="88"/>
      <c r="I410" s="122"/>
      <c r="J410" s="122"/>
    </row>
    <row r="411" spans="4:10" x14ac:dyDescent="0.25">
      <c r="D411" s="122"/>
      <c r="E411" s="122"/>
      <c r="F411" s="122"/>
      <c r="G411" s="88"/>
      <c r="H411" s="88"/>
      <c r="I411" s="122"/>
      <c r="J411" s="122"/>
    </row>
    <row r="412" spans="4:10" x14ac:dyDescent="0.25">
      <c r="D412" s="122"/>
      <c r="E412" s="122"/>
      <c r="F412" s="122"/>
      <c r="G412" s="88"/>
      <c r="H412" s="88"/>
      <c r="I412" s="122"/>
      <c r="J412" s="122"/>
    </row>
    <row r="413" spans="4:10" x14ac:dyDescent="0.25">
      <c r="D413" s="122"/>
      <c r="E413" s="122"/>
      <c r="F413" s="122"/>
      <c r="G413" s="88"/>
      <c r="H413" s="88"/>
      <c r="I413" s="122"/>
      <c r="J413" s="122"/>
    </row>
    <row r="414" spans="4:10" x14ac:dyDescent="0.25">
      <c r="D414" s="122"/>
      <c r="E414" s="122"/>
      <c r="F414" s="122"/>
      <c r="G414" s="88"/>
      <c r="H414" s="88"/>
      <c r="I414" s="122"/>
      <c r="J414" s="122"/>
    </row>
    <row r="415" spans="4:10" x14ac:dyDescent="0.25">
      <c r="D415" s="122"/>
      <c r="E415" s="122"/>
      <c r="F415" s="122"/>
      <c r="G415" s="88"/>
      <c r="H415" s="88"/>
      <c r="I415" s="122"/>
      <c r="J415" s="122"/>
    </row>
    <row r="416" spans="4:10" x14ac:dyDescent="0.25">
      <c r="D416" s="122"/>
      <c r="E416" s="122"/>
      <c r="F416" s="122"/>
      <c r="G416" s="88"/>
      <c r="H416" s="88"/>
      <c r="I416" s="122"/>
      <c r="J416" s="122"/>
    </row>
    <row r="417" spans="4:10" x14ac:dyDescent="0.25">
      <c r="D417" s="122"/>
      <c r="E417" s="122"/>
      <c r="F417" s="122"/>
      <c r="G417" s="88"/>
      <c r="H417" s="88"/>
      <c r="I417" s="122"/>
      <c r="J417" s="122"/>
    </row>
    <row r="418" spans="4:10" x14ac:dyDescent="0.25">
      <c r="D418" s="122"/>
      <c r="E418" s="122"/>
      <c r="F418" s="122"/>
      <c r="G418" s="88"/>
      <c r="H418" s="88"/>
      <c r="I418" s="122"/>
      <c r="J418" s="122"/>
    </row>
    <row r="419" spans="4:10" x14ac:dyDescent="0.25">
      <c r="D419" s="122"/>
      <c r="E419" s="122"/>
      <c r="F419" s="122"/>
      <c r="G419" s="88"/>
      <c r="H419" s="88"/>
      <c r="I419" s="122"/>
      <c r="J419" s="122"/>
    </row>
    <row r="420" spans="4:10" x14ac:dyDescent="0.25">
      <c r="D420" s="122"/>
      <c r="E420" s="122"/>
      <c r="F420" s="122"/>
      <c r="G420" s="88"/>
      <c r="H420" s="88"/>
      <c r="I420" s="122"/>
      <c r="J420" s="122"/>
    </row>
    <row r="421" spans="4:10" x14ac:dyDescent="0.25">
      <c r="D421" s="122"/>
      <c r="E421" s="122"/>
      <c r="F421" s="122"/>
      <c r="G421" s="88"/>
      <c r="H421" s="88"/>
      <c r="I421" s="122"/>
      <c r="J421" s="122"/>
    </row>
    <row r="422" spans="4:10" x14ac:dyDescent="0.25">
      <c r="D422" s="122"/>
      <c r="E422" s="122"/>
      <c r="F422" s="122"/>
      <c r="G422" s="88"/>
      <c r="H422" s="88"/>
      <c r="I422" s="122"/>
      <c r="J422" s="122"/>
    </row>
    <row r="423" spans="4:10" x14ac:dyDescent="0.25">
      <c r="D423" s="122"/>
      <c r="E423" s="122"/>
      <c r="F423" s="122"/>
      <c r="G423" s="88"/>
      <c r="H423" s="88"/>
      <c r="I423" s="122"/>
      <c r="J423" s="122"/>
    </row>
    <row r="424" spans="4:10" x14ac:dyDescent="0.25">
      <c r="D424" s="122"/>
      <c r="E424" s="122"/>
      <c r="F424" s="122"/>
      <c r="G424" s="88"/>
      <c r="H424" s="88"/>
      <c r="I424" s="122"/>
      <c r="J424" s="122"/>
    </row>
    <row r="425" spans="4:10" x14ac:dyDescent="0.25">
      <c r="D425" s="122"/>
      <c r="E425" s="122"/>
      <c r="F425" s="122"/>
      <c r="G425" s="88"/>
      <c r="H425" s="88"/>
      <c r="I425" s="122"/>
      <c r="J425" s="122"/>
    </row>
    <row r="426" spans="4:10" x14ac:dyDescent="0.25">
      <c r="D426" s="122"/>
      <c r="E426" s="122"/>
      <c r="F426" s="122"/>
      <c r="G426" s="88"/>
      <c r="H426" s="88"/>
      <c r="I426" s="122"/>
      <c r="J426" s="122"/>
    </row>
    <row r="427" spans="4:10" x14ac:dyDescent="0.25">
      <c r="D427" s="122"/>
      <c r="E427" s="122"/>
      <c r="F427" s="122"/>
      <c r="G427" s="88"/>
      <c r="H427" s="88"/>
      <c r="I427" s="122"/>
      <c r="J427" s="122"/>
    </row>
    <row r="428" spans="4:10" x14ac:dyDescent="0.25">
      <c r="D428" s="122"/>
      <c r="E428" s="122"/>
      <c r="F428" s="122"/>
      <c r="G428" s="88"/>
      <c r="H428" s="88"/>
      <c r="I428" s="122"/>
      <c r="J428" s="122"/>
    </row>
    <row r="429" spans="4:10" x14ac:dyDescent="0.25">
      <c r="D429" s="122"/>
      <c r="E429" s="122"/>
      <c r="F429" s="122"/>
      <c r="G429" s="88"/>
      <c r="H429" s="88"/>
      <c r="I429" s="122"/>
      <c r="J429" s="122"/>
    </row>
    <row r="430" spans="4:10" x14ac:dyDescent="0.25">
      <c r="D430" s="122"/>
      <c r="E430" s="122"/>
      <c r="F430" s="122"/>
      <c r="G430" s="88"/>
      <c r="H430" s="88"/>
      <c r="I430" s="122"/>
      <c r="J430" s="122"/>
    </row>
    <row r="431" spans="4:10" x14ac:dyDescent="0.25">
      <c r="D431" s="122"/>
      <c r="E431" s="122"/>
      <c r="F431" s="122"/>
      <c r="G431" s="88"/>
      <c r="H431" s="88"/>
      <c r="I431" s="122"/>
      <c r="J431" s="122"/>
    </row>
    <row r="432" spans="4:10" x14ac:dyDescent="0.25">
      <c r="D432" s="122"/>
      <c r="E432" s="122"/>
      <c r="F432" s="122"/>
      <c r="G432" s="88"/>
      <c r="H432" s="88"/>
      <c r="I432" s="122"/>
      <c r="J432" s="122"/>
    </row>
    <row r="433" spans="4:10" x14ac:dyDescent="0.25">
      <c r="D433" s="122"/>
      <c r="E433" s="122"/>
      <c r="F433" s="122"/>
      <c r="G433" s="88"/>
      <c r="H433" s="88"/>
      <c r="I433" s="122"/>
      <c r="J433" s="122"/>
    </row>
    <row r="434" spans="4:10" x14ac:dyDescent="0.25">
      <c r="D434" s="122"/>
      <c r="E434" s="122"/>
      <c r="F434" s="122"/>
      <c r="G434" s="88"/>
      <c r="H434" s="88"/>
      <c r="I434" s="122"/>
      <c r="J434" s="122"/>
    </row>
    <row r="435" spans="4:10" x14ac:dyDescent="0.25">
      <c r="D435" s="122"/>
      <c r="E435" s="122"/>
      <c r="F435" s="122"/>
      <c r="G435" s="88"/>
      <c r="H435" s="88"/>
      <c r="I435" s="122"/>
      <c r="J435" s="122"/>
    </row>
    <row r="436" spans="4:10" x14ac:dyDescent="0.25">
      <c r="D436" s="122"/>
      <c r="E436" s="122"/>
      <c r="F436" s="122"/>
      <c r="G436" s="88"/>
      <c r="H436" s="88"/>
      <c r="I436" s="122"/>
      <c r="J436" s="122"/>
    </row>
    <row r="437" spans="4:10" x14ac:dyDescent="0.25">
      <c r="D437" s="122"/>
      <c r="E437" s="122"/>
      <c r="F437" s="122"/>
      <c r="G437" s="88"/>
      <c r="H437" s="88"/>
      <c r="I437" s="122"/>
      <c r="J437" s="122"/>
    </row>
    <row r="438" spans="4:10" x14ac:dyDescent="0.25">
      <c r="D438" s="122"/>
      <c r="E438" s="122"/>
      <c r="F438" s="122"/>
      <c r="G438" s="88"/>
      <c r="H438" s="88"/>
      <c r="I438" s="122"/>
      <c r="J438" s="122"/>
    </row>
    <row r="439" spans="4:10" x14ac:dyDescent="0.25">
      <c r="D439" s="122"/>
      <c r="E439" s="122"/>
      <c r="F439" s="122"/>
      <c r="G439" s="88"/>
      <c r="H439" s="88"/>
      <c r="I439" s="122"/>
      <c r="J439" s="122"/>
    </row>
    <row r="440" spans="4:10" x14ac:dyDescent="0.25">
      <c r="D440" s="122"/>
      <c r="E440" s="122"/>
      <c r="F440" s="122"/>
      <c r="G440" s="88"/>
      <c r="H440" s="88"/>
      <c r="I440" s="122"/>
      <c r="J440" s="122"/>
    </row>
    <row r="441" spans="4:10" x14ac:dyDescent="0.25">
      <c r="D441" s="122"/>
      <c r="E441" s="122"/>
      <c r="F441" s="122"/>
      <c r="G441" s="88"/>
      <c r="H441" s="88"/>
      <c r="I441" s="122"/>
      <c r="J441" s="122"/>
    </row>
    <row r="442" spans="4:10" x14ac:dyDescent="0.25">
      <c r="D442" s="122"/>
      <c r="E442" s="122"/>
      <c r="F442" s="122"/>
      <c r="G442" s="88"/>
      <c r="H442" s="88"/>
      <c r="I442" s="122"/>
      <c r="J442" s="122"/>
    </row>
    <row r="443" spans="4:10" x14ac:dyDescent="0.25">
      <c r="D443" s="122"/>
      <c r="E443" s="122"/>
      <c r="F443" s="122"/>
      <c r="G443" s="88"/>
      <c r="H443" s="88"/>
      <c r="I443" s="122"/>
      <c r="J443" s="122"/>
    </row>
    <row r="444" spans="4:10" x14ac:dyDescent="0.25">
      <c r="D444" s="122"/>
      <c r="E444" s="122"/>
      <c r="F444" s="122"/>
      <c r="G444" s="88"/>
      <c r="H444" s="88"/>
      <c r="I444" s="122"/>
      <c r="J444" s="122"/>
    </row>
    <row r="445" spans="4:10" x14ac:dyDescent="0.25">
      <c r="D445" s="122"/>
      <c r="E445" s="122"/>
      <c r="F445" s="122"/>
      <c r="G445" s="88"/>
      <c r="H445" s="88"/>
      <c r="I445" s="122"/>
      <c r="J445" s="122"/>
    </row>
    <row r="446" spans="4:10" x14ac:dyDescent="0.25">
      <c r="D446" s="122"/>
      <c r="E446" s="122"/>
      <c r="F446" s="122"/>
      <c r="G446" s="88"/>
      <c r="H446" s="88"/>
      <c r="I446" s="122"/>
      <c r="J446" s="122"/>
    </row>
    <row r="447" spans="4:10" x14ac:dyDescent="0.25">
      <c r="D447" s="122"/>
      <c r="E447" s="122"/>
      <c r="F447" s="122"/>
      <c r="G447" s="88"/>
      <c r="H447" s="88"/>
      <c r="I447" s="122"/>
      <c r="J447" s="122"/>
    </row>
    <row r="448" spans="4:10" x14ac:dyDescent="0.25">
      <c r="D448" s="122"/>
      <c r="E448" s="122"/>
      <c r="F448" s="122"/>
      <c r="G448" s="88"/>
      <c r="H448" s="88"/>
      <c r="I448" s="122"/>
      <c r="J448" s="122"/>
    </row>
    <row r="449" spans="4:10" x14ac:dyDescent="0.25">
      <c r="D449" s="122"/>
      <c r="E449" s="122"/>
      <c r="F449" s="122"/>
      <c r="G449" s="88"/>
      <c r="H449" s="88"/>
      <c r="I449" s="122"/>
      <c r="J449" s="122"/>
    </row>
    <row r="450" spans="4:10" x14ac:dyDescent="0.25">
      <c r="D450" s="122"/>
      <c r="E450" s="122"/>
      <c r="F450" s="122"/>
      <c r="G450" s="88"/>
      <c r="H450" s="88"/>
      <c r="I450" s="122"/>
      <c r="J450" s="122"/>
    </row>
    <row r="451" spans="4:10" x14ac:dyDescent="0.25">
      <c r="D451" s="122"/>
      <c r="E451" s="122"/>
      <c r="F451" s="122"/>
      <c r="G451" s="88"/>
      <c r="H451" s="88"/>
      <c r="I451" s="122"/>
      <c r="J451" s="122"/>
    </row>
    <row r="452" spans="4:10" x14ac:dyDescent="0.25">
      <c r="D452" s="122"/>
      <c r="E452" s="122"/>
      <c r="F452" s="122"/>
      <c r="G452" s="88"/>
      <c r="H452" s="88"/>
      <c r="I452" s="122"/>
      <c r="J452" s="122"/>
    </row>
    <row r="453" spans="4:10" x14ac:dyDescent="0.25">
      <c r="D453" s="122"/>
      <c r="E453" s="122"/>
      <c r="F453" s="122"/>
      <c r="G453" s="88"/>
      <c r="H453" s="88"/>
      <c r="I453" s="122"/>
      <c r="J453" s="122"/>
    </row>
    <row r="454" spans="4:10" x14ac:dyDescent="0.25">
      <c r="D454" s="122"/>
      <c r="E454" s="122"/>
      <c r="F454" s="122"/>
      <c r="G454" s="88"/>
      <c r="H454" s="88"/>
      <c r="I454" s="122"/>
      <c r="J454" s="122"/>
    </row>
    <row r="455" spans="4:10" x14ac:dyDescent="0.25">
      <c r="D455" s="122"/>
      <c r="E455" s="122"/>
      <c r="F455" s="122"/>
      <c r="G455" s="88"/>
      <c r="H455" s="88"/>
      <c r="I455" s="122"/>
      <c r="J455" s="122"/>
    </row>
    <row r="456" spans="4:10" x14ac:dyDescent="0.25">
      <c r="D456" s="122"/>
      <c r="E456" s="122"/>
      <c r="F456" s="122"/>
      <c r="G456" s="88"/>
      <c r="H456" s="88"/>
      <c r="I456" s="122"/>
      <c r="J456" s="122"/>
    </row>
    <row r="457" spans="4:10" x14ac:dyDescent="0.25">
      <c r="D457" s="122"/>
      <c r="E457" s="122"/>
      <c r="F457" s="122"/>
      <c r="G457" s="88"/>
      <c r="H457" s="88"/>
      <c r="I457" s="122"/>
      <c r="J457" s="122"/>
    </row>
    <row r="458" spans="4:10" x14ac:dyDescent="0.25">
      <c r="D458" s="122"/>
      <c r="E458" s="122"/>
      <c r="F458" s="122"/>
      <c r="G458" s="88"/>
      <c r="H458" s="88"/>
      <c r="I458" s="122"/>
      <c r="J458" s="122"/>
    </row>
    <row r="459" spans="4:10" x14ac:dyDescent="0.25">
      <c r="D459" s="122"/>
      <c r="E459" s="122"/>
      <c r="F459" s="122"/>
      <c r="G459" s="88"/>
      <c r="H459" s="88"/>
      <c r="I459" s="122"/>
      <c r="J459" s="122"/>
    </row>
    <row r="460" spans="4:10" x14ac:dyDescent="0.25">
      <c r="D460" s="122"/>
      <c r="E460" s="122"/>
      <c r="F460" s="122"/>
      <c r="G460" s="88"/>
      <c r="H460" s="88"/>
      <c r="I460" s="122"/>
      <c r="J460" s="122"/>
    </row>
    <row r="461" spans="4:10" x14ac:dyDescent="0.25">
      <c r="D461" s="122"/>
      <c r="E461" s="122"/>
      <c r="F461" s="122"/>
      <c r="G461" s="88"/>
      <c r="H461" s="88"/>
      <c r="I461" s="122"/>
      <c r="J461" s="122"/>
    </row>
    <row r="462" spans="4:10" x14ac:dyDescent="0.25">
      <c r="D462" s="122"/>
      <c r="E462" s="122"/>
      <c r="F462" s="122"/>
      <c r="G462" s="88"/>
      <c r="H462" s="88"/>
      <c r="I462" s="122"/>
      <c r="J462" s="122"/>
    </row>
    <row r="463" spans="4:10" x14ac:dyDescent="0.25">
      <c r="D463" s="122"/>
      <c r="E463" s="122"/>
      <c r="F463" s="122"/>
      <c r="G463" s="88"/>
      <c r="H463" s="88"/>
      <c r="I463" s="122"/>
      <c r="J463" s="122"/>
    </row>
    <row r="464" spans="4:10" x14ac:dyDescent="0.25">
      <c r="D464" s="122"/>
      <c r="E464" s="122"/>
      <c r="F464" s="122"/>
      <c r="G464" s="88"/>
      <c r="H464" s="88"/>
      <c r="I464" s="122"/>
      <c r="J464" s="122"/>
    </row>
    <row r="465" spans="4:10" x14ac:dyDescent="0.25">
      <c r="D465" s="122"/>
      <c r="E465" s="122"/>
      <c r="F465" s="122"/>
      <c r="G465" s="88"/>
      <c r="H465" s="88"/>
      <c r="I465" s="122"/>
      <c r="J465" s="122"/>
    </row>
    <row r="466" spans="4:10" x14ac:dyDescent="0.25">
      <c r="D466" s="122"/>
      <c r="E466" s="122"/>
      <c r="F466" s="122"/>
      <c r="G466" s="88"/>
      <c r="H466" s="88"/>
      <c r="I466" s="122"/>
      <c r="J466" s="122"/>
    </row>
    <row r="467" spans="4:10" x14ac:dyDescent="0.25">
      <c r="D467" s="122"/>
      <c r="E467" s="122"/>
      <c r="F467" s="122"/>
      <c r="G467" s="88"/>
      <c r="H467" s="88"/>
      <c r="I467" s="122"/>
      <c r="J467" s="122"/>
    </row>
    <row r="468" spans="4:10" x14ac:dyDescent="0.25">
      <c r="D468" s="122"/>
      <c r="E468" s="122"/>
      <c r="F468" s="122"/>
      <c r="G468" s="88"/>
      <c r="H468" s="88"/>
      <c r="I468" s="122"/>
      <c r="J468" s="122"/>
    </row>
    <row r="469" spans="4:10" x14ac:dyDescent="0.25">
      <c r="D469" s="122"/>
      <c r="E469" s="122"/>
      <c r="F469" s="122"/>
      <c r="G469" s="88"/>
      <c r="H469" s="88"/>
      <c r="I469" s="122"/>
      <c r="J469" s="122"/>
    </row>
    <row r="470" spans="4:10" x14ac:dyDescent="0.25">
      <c r="D470" s="122"/>
      <c r="E470" s="122"/>
      <c r="F470" s="122"/>
      <c r="G470" s="88"/>
      <c r="H470" s="88"/>
      <c r="I470" s="122"/>
      <c r="J470" s="122"/>
    </row>
    <row r="471" spans="4:10" x14ac:dyDescent="0.25">
      <c r="D471" s="122"/>
      <c r="E471" s="122"/>
      <c r="F471" s="122"/>
      <c r="G471" s="88"/>
      <c r="H471" s="88"/>
      <c r="I471" s="122"/>
      <c r="J471" s="122"/>
    </row>
    <row r="472" spans="4:10" x14ac:dyDescent="0.25">
      <c r="D472" s="122"/>
      <c r="E472" s="122"/>
      <c r="F472" s="122"/>
      <c r="G472" s="88"/>
      <c r="H472" s="88"/>
      <c r="I472" s="122"/>
      <c r="J472" s="122"/>
    </row>
    <row r="473" spans="4:10" x14ac:dyDescent="0.25">
      <c r="D473" s="122"/>
      <c r="E473" s="122"/>
      <c r="F473" s="122"/>
      <c r="G473" s="88"/>
      <c r="H473" s="88"/>
      <c r="I473" s="122"/>
      <c r="J473" s="122"/>
    </row>
    <row r="474" spans="4:10" x14ac:dyDescent="0.25">
      <c r="D474" s="122"/>
      <c r="E474" s="122"/>
      <c r="F474" s="122"/>
      <c r="G474" s="88"/>
      <c r="H474" s="88"/>
      <c r="I474" s="122"/>
      <c r="J474" s="122"/>
    </row>
    <row r="475" spans="4:10" x14ac:dyDescent="0.25">
      <c r="D475" s="122"/>
      <c r="E475" s="122"/>
      <c r="F475" s="122"/>
      <c r="G475" s="88"/>
      <c r="H475" s="88"/>
      <c r="I475" s="122"/>
      <c r="J475" s="122"/>
    </row>
    <row r="476" spans="4:10" x14ac:dyDescent="0.25">
      <c r="D476" s="122"/>
      <c r="E476" s="122"/>
      <c r="F476" s="122"/>
      <c r="G476" s="88"/>
      <c r="H476" s="88"/>
      <c r="I476" s="122"/>
      <c r="J476" s="122"/>
    </row>
    <row r="477" spans="4:10" x14ac:dyDescent="0.25">
      <c r="D477" s="122"/>
      <c r="E477" s="122"/>
      <c r="F477" s="122"/>
      <c r="G477" s="88"/>
      <c r="H477" s="88"/>
      <c r="I477" s="122"/>
      <c r="J477" s="122"/>
    </row>
    <row r="478" spans="4:10" x14ac:dyDescent="0.25">
      <c r="D478" s="122"/>
      <c r="E478" s="122"/>
      <c r="F478" s="122"/>
      <c r="G478" s="88"/>
      <c r="H478" s="88"/>
      <c r="I478" s="122"/>
      <c r="J478" s="122"/>
    </row>
    <row r="479" spans="4:10" x14ac:dyDescent="0.25">
      <c r="D479" s="122"/>
      <c r="E479" s="122"/>
      <c r="F479" s="122"/>
      <c r="G479" s="88"/>
      <c r="H479" s="88"/>
      <c r="I479" s="122"/>
      <c r="J479" s="122"/>
    </row>
    <row r="480" spans="4:10" x14ac:dyDescent="0.25">
      <c r="D480" s="122"/>
      <c r="E480" s="122"/>
      <c r="F480" s="122"/>
      <c r="G480" s="88"/>
      <c r="H480" s="88"/>
      <c r="I480" s="122"/>
      <c r="J480" s="122"/>
    </row>
    <row r="481" spans="4:10" x14ac:dyDescent="0.25">
      <c r="D481" s="122"/>
      <c r="E481" s="122"/>
      <c r="F481" s="122"/>
      <c r="G481" s="88"/>
      <c r="H481" s="88"/>
      <c r="I481" s="122"/>
      <c r="J481" s="122"/>
    </row>
    <row r="482" spans="4:10" x14ac:dyDescent="0.25">
      <c r="D482" s="122"/>
      <c r="E482" s="122"/>
      <c r="F482" s="122"/>
      <c r="G482" s="88"/>
      <c r="H482" s="88"/>
      <c r="I482" s="122"/>
      <c r="J482" s="122"/>
    </row>
    <row r="483" spans="4:10" x14ac:dyDescent="0.25">
      <c r="D483" s="122"/>
      <c r="E483" s="122"/>
      <c r="F483" s="122"/>
      <c r="G483" s="88"/>
      <c r="H483" s="88"/>
      <c r="I483" s="122"/>
      <c r="J483" s="122"/>
    </row>
    <row r="484" spans="4:10" x14ac:dyDescent="0.25">
      <c r="D484" s="122"/>
      <c r="E484" s="122"/>
      <c r="F484" s="122"/>
      <c r="G484" s="88"/>
      <c r="H484" s="88"/>
      <c r="I484" s="122"/>
      <c r="J484" s="122"/>
    </row>
    <row r="485" spans="4:10" x14ac:dyDescent="0.25">
      <c r="D485" s="122"/>
      <c r="E485" s="122"/>
      <c r="F485" s="122"/>
      <c r="G485" s="88"/>
      <c r="H485" s="88"/>
      <c r="I485" s="122"/>
      <c r="J485" s="122"/>
    </row>
    <row r="486" spans="4:10" x14ac:dyDescent="0.25">
      <c r="D486" s="122"/>
      <c r="E486" s="122"/>
      <c r="F486" s="122"/>
      <c r="G486" s="88"/>
      <c r="H486" s="88"/>
      <c r="I486" s="122"/>
      <c r="J486" s="122"/>
    </row>
    <row r="487" spans="4:10" x14ac:dyDescent="0.25">
      <c r="D487" s="122"/>
      <c r="E487" s="122"/>
      <c r="F487" s="122"/>
      <c r="G487" s="88"/>
      <c r="H487" s="88"/>
      <c r="I487" s="122"/>
      <c r="J487" s="122"/>
    </row>
    <row r="488" spans="4:10" x14ac:dyDescent="0.25">
      <c r="D488" s="122"/>
      <c r="E488" s="122"/>
      <c r="F488" s="122"/>
      <c r="G488" s="88"/>
      <c r="H488" s="88"/>
      <c r="I488" s="122"/>
      <c r="J488" s="122"/>
    </row>
    <row r="489" spans="4:10" x14ac:dyDescent="0.25">
      <c r="D489" s="122"/>
      <c r="E489" s="122"/>
      <c r="F489" s="122"/>
      <c r="G489" s="88"/>
      <c r="H489" s="88"/>
      <c r="I489" s="122"/>
      <c r="J489" s="122"/>
    </row>
    <row r="490" spans="4:10" x14ac:dyDescent="0.25">
      <c r="D490" s="122"/>
      <c r="E490" s="122"/>
      <c r="F490" s="122"/>
      <c r="G490" s="88"/>
      <c r="H490" s="88"/>
      <c r="I490" s="122"/>
      <c r="J490" s="122"/>
    </row>
    <row r="491" spans="4:10" x14ac:dyDescent="0.25">
      <c r="D491" s="122"/>
      <c r="E491" s="122"/>
      <c r="F491" s="122"/>
      <c r="G491" s="88"/>
      <c r="H491" s="88"/>
      <c r="I491" s="122"/>
      <c r="J491" s="122"/>
    </row>
    <row r="492" spans="4:10" x14ac:dyDescent="0.25">
      <c r="D492" s="122"/>
      <c r="E492" s="122"/>
      <c r="F492" s="122"/>
      <c r="G492" s="88"/>
      <c r="H492" s="88"/>
      <c r="I492" s="122"/>
      <c r="J492" s="122"/>
    </row>
    <row r="493" spans="4:10" x14ac:dyDescent="0.25">
      <c r="D493" s="122"/>
      <c r="E493" s="122"/>
      <c r="F493" s="122"/>
      <c r="G493" s="88"/>
      <c r="H493" s="88"/>
      <c r="I493" s="122"/>
      <c r="J493" s="122"/>
    </row>
    <row r="494" spans="4:10" x14ac:dyDescent="0.25">
      <c r="D494" s="122"/>
      <c r="E494" s="122"/>
      <c r="F494" s="122"/>
      <c r="G494" s="88"/>
      <c r="H494" s="88"/>
      <c r="I494" s="122"/>
      <c r="J494" s="122"/>
    </row>
    <row r="495" spans="4:10" x14ac:dyDescent="0.25">
      <c r="D495" s="122"/>
      <c r="E495" s="122"/>
      <c r="F495" s="122"/>
      <c r="G495" s="88"/>
      <c r="H495" s="88"/>
      <c r="I495" s="122"/>
      <c r="J495" s="122"/>
    </row>
    <row r="496" spans="4:10" x14ac:dyDescent="0.25">
      <c r="D496" s="122"/>
      <c r="E496" s="122"/>
      <c r="F496" s="122"/>
      <c r="G496" s="88"/>
      <c r="H496" s="88"/>
      <c r="I496" s="122"/>
      <c r="J496" s="122"/>
    </row>
    <row r="497" spans="4:10" x14ac:dyDescent="0.25">
      <c r="D497" s="122"/>
      <c r="E497" s="122"/>
      <c r="F497" s="122"/>
      <c r="G497" s="88"/>
      <c r="H497" s="88"/>
      <c r="I497" s="122"/>
      <c r="J497" s="122"/>
    </row>
    <row r="498" spans="4:10" x14ac:dyDescent="0.25">
      <c r="D498" s="122"/>
      <c r="E498" s="122"/>
      <c r="F498" s="122"/>
      <c r="G498" s="88"/>
      <c r="H498" s="88"/>
      <c r="I498" s="122"/>
      <c r="J498" s="122"/>
    </row>
    <row r="499" spans="4:10" x14ac:dyDescent="0.25">
      <c r="D499" s="122"/>
      <c r="E499" s="122"/>
      <c r="F499" s="122"/>
      <c r="G499" s="88"/>
      <c r="H499" s="88"/>
      <c r="I499" s="122"/>
      <c r="J499" s="122"/>
    </row>
    <row r="500" spans="4:10" x14ac:dyDescent="0.25">
      <c r="D500" s="122"/>
      <c r="E500" s="122"/>
      <c r="F500" s="122"/>
      <c r="G500" s="88"/>
      <c r="H500" s="88"/>
      <c r="I500" s="122"/>
      <c r="J500" s="122"/>
    </row>
    <row r="501" spans="4:10" x14ac:dyDescent="0.25">
      <c r="D501" s="122"/>
      <c r="E501" s="122"/>
      <c r="F501" s="122"/>
      <c r="G501" s="88"/>
      <c r="H501" s="88"/>
      <c r="I501" s="122"/>
      <c r="J501" s="122"/>
    </row>
    <row r="502" spans="4:10" x14ac:dyDescent="0.25">
      <c r="D502" s="122"/>
      <c r="E502" s="122"/>
      <c r="F502" s="122"/>
      <c r="G502" s="88"/>
      <c r="H502" s="88"/>
      <c r="I502" s="122"/>
      <c r="J502" s="122"/>
    </row>
    <row r="503" spans="4:10" x14ac:dyDescent="0.25">
      <c r="D503" s="122"/>
      <c r="E503" s="122"/>
      <c r="F503" s="122"/>
      <c r="G503" s="88"/>
      <c r="H503" s="88"/>
      <c r="I503" s="122"/>
      <c r="J503" s="122"/>
    </row>
    <row r="504" spans="4:10" x14ac:dyDescent="0.25">
      <c r="D504" s="122"/>
      <c r="E504" s="122"/>
      <c r="F504" s="122"/>
      <c r="G504" s="88"/>
      <c r="H504" s="88"/>
      <c r="I504" s="122"/>
      <c r="J504" s="122"/>
    </row>
    <row r="505" spans="4:10" x14ac:dyDescent="0.25">
      <c r="D505" s="122"/>
      <c r="E505" s="122"/>
      <c r="F505" s="122"/>
      <c r="G505" s="88"/>
      <c r="H505" s="88"/>
      <c r="I505" s="122"/>
      <c r="J505" s="122"/>
    </row>
    <row r="506" spans="4:10" x14ac:dyDescent="0.25">
      <c r="D506" s="122"/>
      <c r="E506" s="122"/>
      <c r="F506" s="122"/>
      <c r="G506" s="88"/>
      <c r="H506" s="88"/>
      <c r="I506" s="122"/>
      <c r="J506" s="122"/>
    </row>
    <row r="507" spans="4:10" x14ac:dyDescent="0.25">
      <c r="D507" s="122"/>
      <c r="E507" s="122"/>
      <c r="F507" s="122"/>
      <c r="G507" s="88"/>
      <c r="H507" s="88"/>
      <c r="I507" s="122"/>
      <c r="J507" s="122"/>
    </row>
    <row r="508" spans="4:10" x14ac:dyDescent="0.25">
      <c r="D508" s="122"/>
      <c r="E508" s="122"/>
      <c r="F508" s="122"/>
      <c r="G508" s="88"/>
      <c r="H508" s="88"/>
      <c r="I508" s="122"/>
      <c r="J508" s="122"/>
    </row>
    <row r="509" spans="4:10" x14ac:dyDescent="0.25">
      <c r="D509" s="122"/>
      <c r="E509" s="122"/>
      <c r="F509" s="122"/>
      <c r="G509" s="88"/>
      <c r="H509" s="88"/>
      <c r="I509" s="122"/>
      <c r="J509" s="122"/>
    </row>
    <row r="510" spans="4:10" x14ac:dyDescent="0.25">
      <c r="D510" s="122"/>
      <c r="E510" s="122"/>
      <c r="F510" s="122"/>
      <c r="G510" s="88"/>
      <c r="H510" s="88"/>
      <c r="I510" s="122"/>
      <c r="J510" s="122"/>
    </row>
    <row r="511" spans="4:10" x14ac:dyDescent="0.25">
      <c r="D511" s="122"/>
      <c r="E511" s="122"/>
      <c r="F511" s="122"/>
      <c r="G511" s="88"/>
      <c r="H511" s="88"/>
      <c r="I511" s="122"/>
      <c r="J511" s="122"/>
    </row>
    <row r="512" spans="4:10" x14ac:dyDescent="0.25">
      <c r="D512" s="122"/>
      <c r="E512" s="122"/>
      <c r="F512" s="122"/>
      <c r="G512" s="88"/>
      <c r="H512" s="88"/>
      <c r="I512" s="122"/>
      <c r="J512" s="122"/>
    </row>
    <row r="513" spans="4:10" x14ac:dyDescent="0.25">
      <c r="D513" s="122"/>
      <c r="E513" s="122"/>
      <c r="F513" s="122"/>
      <c r="G513" s="88"/>
      <c r="H513" s="88"/>
      <c r="I513" s="122"/>
      <c r="J513" s="122"/>
    </row>
    <row r="514" spans="4:10" x14ac:dyDescent="0.25">
      <c r="D514" s="122"/>
      <c r="E514" s="122"/>
      <c r="F514" s="122"/>
      <c r="G514" s="88"/>
      <c r="H514" s="88"/>
      <c r="I514" s="122"/>
      <c r="J514" s="122"/>
    </row>
    <row r="515" spans="4:10" x14ac:dyDescent="0.25">
      <c r="D515" s="122"/>
      <c r="E515" s="122"/>
      <c r="F515" s="122"/>
      <c r="G515" s="88"/>
      <c r="H515" s="88"/>
      <c r="I515" s="122"/>
      <c r="J515" s="122"/>
    </row>
    <row r="516" spans="4:10" x14ac:dyDescent="0.25">
      <c r="D516" s="122"/>
      <c r="E516" s="122"/>
      <c r="F516" s="122"/>
      <c r="G516" s="88"/>
      <c r="H516" s="88"/>
      <c r="I516" s="122"/>
      <c r="J516" s="122"/>
    </row>
    <row r="517" spans="4:10" x14ac:dyDescent="0.25">
      <c r="D517" s="122"/>
      <c r="E517" s="122"/>
      <c r="F517" s="122"/>
      <c r="G517" s="88"/>
      <c r="H517" s="88"/>
      <c r="I517" s="122"/>
      <c r="J517" s="122"/>
    </row>
    <row r="518" spans="4:10" x14ac:dyDescent="0.25">
      <c r="D518" s="122"/>
      <c r="E518" s="122"/>
      <c r="F518" s="122"/>
      <c r="G518" s="88"/>
      <c r="H518" s="88"/>
      <c r="I518" s="122"/>
      <c r="J518" s="122"/>
    </row>
    <row r="519" spans="4:10" x14ac:dyDescent="0.25">
      <c r="D519" s="122"/>
      <c r="E519" s="122"/>
      <c r="F519" s="122"/>
      <c r="G519" s="88"/>
      <c r="H519" s="88"/>
      <c r="I519" s="122"/>
      <c r="J519" s="122"/>
    </row>
    <row r="520" spans="4:10" x14ac:dyDescent="0.25">
      <c r="D520" s="122"/>
      <c r="E520" s="122"/>
      <c r="F520" s="122"/>
      <c r="G520" s="88"/>
      <c r="H520" s="88"/>
      <c r="I520" s="122"/>
      <c r="J520" s="122"/>
    </row>
    <row r="521" spans="4:10" x14ac:dyDescent="0.25">
      <c r="D521" s="122"/>
      <c r="E521" s="122"/>
      <c r="F521" s="122"/>
      <c r="G521" s="88"/>
      <c r="H521" s="88"/>
      <c r="I521" s="122"/>
      <c r="J521" s="122"/>
    </row>
    <row r="522" spans="4:10" x14ac:dyDescent="0.25">
      <c r="D522" s="122"/>
      <c r="E522" s="122"/>
      <c r="F522" s="122"/>
      <c r="G522" s="88"/>
      <c r="H522" s="88"/>
      <c r="I522" s="122"/>
      <c r="J522" s="122"/>
    </row>
    <row r="523" spans="4:10" x14ac:dyDescent="0.25">
      <c r="D523" s="122"/>
      <c r="E523" s="122"/>
      <c r="F523" s="122"/>
      <c r="G523" s="88"/>
      <c r="H523" s="88"/>
      <c r="I523" s="122"/>
      <c r="J523" s="122"/>
    </row>
    <row r="524" spans="4:10" x14ac:dyDescent="0.25">
      <c r="D524" s="122"/>
      <c r="E524" s="122"/>
      <c r="F524" s="122"/>
      <c r="G524" s="88"/>
      <c r="H524" s="88"/>
      <c r="I524" s="122"/>
      <c r="J524" s="122"/>
    </row>
    <row r="525" spans="4:10" x14ac:dyDescent="0.25">
      <c r="D525" s="122"/>
      <c r="E525" s="122"/>
      <c r="F525" s="122"/>
      <c r="G525" s="88"/>
      <c r="H525" s="88"/>
      <c r="I525" s="122"/>
      <c r="J525" s="122"/>
    </row>
    <row r="526" spans="4:10" x14ac:dyDescent="0.25">
      <c r="D526" s="122"/>
      <c r="E526" s="122"/>
      <c r="F526" s="122"/>
      <c r="G526" s="88"/>
      <c r="H526" s="88"/>
      <c r="I526" s="122"/>
      <c r="J526" s="122"/>
    </row>
    <row r="527" spans="4:10" x14ac:dyDescent="0.25">
      <c r="D527" s="122"/>
      <c r="E527" s="122"/>
      <c r="F527" s="122"/>
      <c r="G527" s="88"/>
      <c r="H527" s="88"/>
      <c r="I527" s="122"/>
      <c r="J527" s="122"/>
    </row>
    <row r="528" spans="4:10" x14ac:dyDescent="0.25">
      <c r="D528" s="122"/>
      <c r="E528" s="122"/>
      <c r="F528" s="122"/>
      <c r="G528" s="88"/>
      <c r="H528" s="88"/>
      <c r="I528" s="122"/>
      <c r="J528" s="122"/>
    </row>
    <row r="529" spans="4:10" x14ac:dyDescent="0.25">
      <c r="D529" s="122"/>
      <c r="E529" s="122"/>
      <c r="F529" s="122"/>
      <c r="G529" s="88"/>
      <c r="H529" s="88"/>
      <c r="I529" s="122"/>
      <c r="J529" s="122"/>
    </row>
    <row r="530" spans="4:10" x14ac:dyDescent="0.25">
      <c r="D530" s="122"/>
      <c r="E530" s="122"/>
      <c r="F530" s="122"/>
      <c r="G530" s="88"/>
      <c r="H530" s="88"/>
      <c r="I530" s="122"/>
      <c r="J530" s="122"/>
    </row>
    <row r="531" spans="4:10" x14ac:dyDescent="0.25">
      <c r="D531" s="122"/>
      <c r="E531" s="122"/>
      <c r="F531" s="122"/>
      <c r="G531" s="88"/>
      <c r="H531" s="88"/>
      <c r="I531" s="122"/>
      <c r="J531" s="122"/>
    </row>
    <row r="532" spans="4:10" x14ac:dyDescent="0.25">
      <c r="D532" s="122"/>
      <c r="E532" s="122"/>
      <c r="F532" s="122"/>
      <c r="G532" s="88"/>
      <c r="H532" s="88"/>
      <c r="I532" s="122"/>
      <c r="J532" s="122"/>
    </row>
    <row r="533" spans="4:10" x14ac:dyDescent="0.25">
      <c r="D533" s="122"/>
      <c r="E533" s="122"/>
      <c r="F533" s="122"/>
      <c r="G533" s="88"/>
      <c r="H533" s="88"/>
      <c r="I533" s="122"/>
      <c r="J533" s="122"/>
    </row>
    <row r="534" spans="4:10" x14ac:dyDescent="0.25">
      <c r="D534" s="122"/>
      <c r="E534" s="122"/>
      <c r="F534" s="122"/>
      <c r="G534" s="88"/>
      <c r="H534" s="88"/>
      <c r="I534" s="122"/>
      <c r="J534" s="122"/>
    </row>
    <row r="535" spans="4:10" x14ac:dyDescent="0.25">
      <c r="D535" s="122"/>
      <c r="E535" s="122"/>
      <c r="F535" s="122"/>
      <c r="G535" s="88"/>
      <c r="H535" s="88"/>
      <c r="I535" s="122"/>
      <c r="J535" s="122"/>
    </row>
    <row r="536" spans="4:10" x14ac:dyDescent="0.25">
      <c r="D536" s="122"/>
      <c r="E536" s="122"/>
      <c r="F536" s="122"/>
      <c r="G536" s="88"/>
      <c r="H536" s="88"/>
      <c r="I536" s="122"/>
      <c r="J536" s="122"/>
    </row>
    <row r="537" spans="4:10" x14ac:dyDescent="0.25">
      <c r="D537" s="122"/>
      <c r="E537" s="122"/>
      <c r="F537" s="122"/>
      <c r="G537" s="88"/>
      <c r="H537" s="88"/>
      <c r="I537" s="122"/>
      <c r="J537" s="122"/>
    </row>
    <row r="538" spans="4:10" x14ac:dyDescent="0.25">
      <c r="D538" s="122"/>
      <c r="E538" s="122"/>
      <c r="F538" s="122"/>
      <c r="G538" s="88"/>
      <c r="H538" s="88"/>
      <c r="I538" s="122"/>
      <c r="J538" s="122"/>
    </row>
    <row r="539" spans="4:10" x14ac:dyDescent="0.25">
      <c r="D539" s="122"/>
      <c r="E539" s="122"/>
      <c r="F539" s="122"/>
      <c r="G539" s="88"/>
      <c r="H539" s="88"/>
      <c r="I539" s="122"/>
      <c r="J539" s="122"/>
    </row>
    <row r="540" spans="4:10" x14ac:dyDescent="0.25">
      <c r="D540" s="122"/>
      <c r="E540" s="122"/>
      <c r="F540" s="122"/>
      <c r="G540" s="88"/>
      <c r="H540" s="88"/>
      <c r="I540" s="122"/>
      <c r="J540" s="122"/>
    </row>
    <row r="541" spans="4:10" x14ac:dyDescent="0.25">
      <c r="D541" s="122"/>
      <c r="E541" s="122"/>
      <c r="F541" s="122"/>
      <c r="G541" s="88"/>
      <c r="H541" s="88"/>
      <c r="I541" s="122"/>
      <c r="J541" s="122"/>
    </row>
    <row r="542" spans="4:10" x14ac:dyDescent="0.25">
      <c r="D542" s="122"/>
      <c r="E542" s="122"/>
      <c r="F542" s="122"/>
      <c r="G542" s="88"/>
      <c r="H542" s="88"/>
      <c r="I542" s="122"/>
      <c r="J542" s="122"/>
    </row>
    <row r="543" spans="4:10" x14ac:dyDescent="0.25">
      <c r="D543" s="122"/>
      <c r="E543" s="122"/>
      <c r="F543" s="122"/>
      <c r="G543" s="88"/>
      <c r="H543" s="88"/>
      <c r="I543" s="122"/>
      <c r="J543" s="122"/>
    </row>
    <row r="544" spans="4:10" x14ac:dyDescent="0.25">
      <c r="D544" s="122"/>
      <c r="E544" s="122"/>
      <c r="F544" s="122"/>
      <c r="G544" s="88"/>
      <c r="H544" s="88"/>
      <c r="I544" s="122"/>
      <c r="J544" s="122"/>
    </row>
    <row r="545" spans="4:10" x14ac:dyDescent="0.25">
      <c r="D545" s="122"/>
      <c r="E545" s="122"/>
      <c r="F545" s="122"/>
      <c r="G545" s="88"/>
      <c r="H545" s="88"/>
      <c r="I545" s="122"/>
      <c r="J545" s="122"/>
    </row>
    <row r="546" spans="4:10" x14ac:dyDescent="0.25">
      <c r="D546" s="122"/>
      <c r="E546" s="122"/>
      <c r="F546" s="122"/>
      <c r="G546" s="88"/>
      <c r="H546" s="88"/>
      <c r="I546" s="122"/>
      <c r="J546" s="122"/>
    </row>
    <row r="547" spans="4:10" x14ac:dyDescent="0.25">
      <c r="D547" s="122"/>
      <c r="E547" s="122"/>
      <c r="F547" s="122"/>
      <c r="G547" s="88"/>
      <c r="H547" s="88"/>
      <c r="I547" s="122"/>
      <c r="J547" s="122"/>
    </row>
    <row r="548" spans="4:10" x14ac:dyDescent="0.25">
      <c r="D548" s="122"/>
      <c r="E548" s="122"/>
      <c r="F548" s="122"/>
      <c r="G548" s="88"/>
      <c r="H548" s="88"/>
      <c r="I548" s="122"/>
      <c r="J548" s="122"/>
    </row>
    <row r="549" spans="4:10" x14ac:dyDescent="0.25">
      <c r="D549" s="122"/>
      <c r="E549" s="122"/>
      <c r="F549" s="122"/>
      <c r="G549" s="88"/>
      <c r="H549" s="88"/>
      <c r="I549" s="122"/>
      <c r="J549" s="122"/>
    </row>
    <row r="550" spans="4:10" x14ac:dyDescent="0.25">
      <c r="D550" s="122"/>
      <c r="E550" s="122"/>
      <c r="F550" s="122"/>
      <c r="G550" s="88"/>
      <c r="H550" s="88"/>
      <c r="I550" s="122"/>
      <c r="J550" s="122"/>
    </row>
    <row r="551" spans="4:10" x14ac:dyDescent="0.25">
      <c r="D551" s="122"/>
      <c r="E551" s="122"/>
      <c r="F551" s="122"/>
      <c r="G551" s="88"/>
      <c r="H551" s="88"/>
      <c r="I551" s="122"/>
      <c r="J551" s="122"/>
    </row>
    <row r="552" spans="4:10" x14ac:dyDescent="0.25">
      <c r="D552" s="122"/>
      <c r="E552" s="122"/>
      <c r="F552" s="122"/>
      <c r="G552" s="88"/>
      <c r="H552" s="88"/>
      <c r="I552" s="122"/>
      <c r="J552" s="122"/>
    </row>
    <row r="553" spans="4:10" x14ac:dyDescent="0.25">
      <c r="D553" s="122"/>
      <c r="E553" s="122"/>
      <c r="F553" s="122"/>
      <c r="G553" s="88"/>
      <c r="H553" s="88"/>
      <c r="I553" s="122"/>
      <c r="J553" s="122"/>
    </row>
    <row r="554" spans="4:10" x14ac:dyDescent="0.25">
      <c r="D554" s="122"/>
      <c r="E554" s="122"/>
      <c r="F554" s="122"/>
      <c r="G554" s="88"/>
      <c r="H554" s="88"/>
      <c r="I554" s="122"/>
      <c r="J554" s="122"/>
    </row>
    <row r="555" spans="4:10" x14ac:dyDescent="0.25">
      <c r="D555" s="122"/>
      <c r="E555" s="122"/>
      <c r="F555" s="122"/>
      <c r="G555" s="88"/>
      <c r="H555" s="88"/>
      <c r="I555" s="122"/>
      <c r="J555" s="122"/>
    </row>
    <row r="556" spans="4:10" x14ac:dyDescent="0.25">
      <c r="D556" s="122"/>
      <c r="E556" s="122"/>
      <c r="F556" s="122"/>
      <c r="G556" s="88"/>
      <c r="H556" s="88"/>
      <c r="I556" s="122"/>
      <c r="J556" s="122"/>
    </row>
    <row r="557" spans="4:10" x14ac:dyDescent="0.25">
      <c r="D557" s="122"/>
      <c r="E557" s="122"/>
      <c r="F557" s="122"/>
      <c r="G557" s="88"/>
      <c r="H557" s="88"/>
      <c r="I557" s="122"/>
      <c r="J557" s="122"/>
    </row>
    <row r="558" spans="4:10" x14ac:dyDescent="0.25">
      <c r="D558" s="122"/>
      <c r="E558" s="122"/>
      <c r="F558" s="122"/>
      <c r="G558" s="88"/>
      <c r="H558" s="88"/>
      <c r="I558" s="122"/>
      <c r="J558" s="122"/>
    </row>
    <row r="559" spans="4:10" x14ac:dyDescent="0.25">
      <c r="D559" s="122"/>
      <c r="E559" s="122"/>
      <c r="F559" s="122"/>
      <c r="G559" s="88"/>
      <c r="H559" s="88"/>
      <c r="I559" s="122"/>
      <c r="J559" s="122"/>
    </row>
    <row r="560" spans="4:10" x14ac:dyDescent="0.25">
      <c r="D560" s="122"/>
      <c r="E560" s="122"/>
      <c r="F560" s="122"/>
      <c r="G560" s="88"/>
      <c r="H560" s="88"/>
      <c r="I560" s="122"/>
      <c r="J560" s="122"/>
    </row>
    <row r="561" spans="4:10" x14ac:dyDescent="0.25">
      <c r="D561" s="122"/>
      <c r="E561" s="122"/>
      <c r="F561" s="122"/>
      <c r="G561" s="88"/>
      <c r="H561" s="88"/>
      <c r="I561" s="122"/>
      <c r="J561" s="122"/>
    </row>
    <row r="562" spans="4:10" x14ac:dyDescent="0.25">
      <c r="D562" s="122"/>
      <c r="E562" s="122"/>
      <c r="F562" s="122"/>
      <c r="G562" s="88"/>
      <c r="H562" s="88"/>
      <c r="I562" s="122"/>
      <c r="J562" s="122"/>
    </row>
    <row r="563" spans="4:10" x14ac:dyDescent="0.25">
      <c r="D563" s="122"/>
      <c r="E563" s="122"/>
      <c r="F563" s="122"/>
      <c r="G563" s="88"/>
      <c r="H563" s="88"/>
      <c r="I563" s="122"/>
      <c r="J563" s="122"/>
    </row>
    <row r="564" spans="4:10" x14ac:dyDescent="0.25">
      <c r="D564" s="122"/>
      <c r="E564" s="122"/>
      <c r="F564" s="122"/>
      <c r="G564" s="88"/>
      <c r="H564" s="88"/>
      <c r="I564" s="122"/>
      <c r="J564" s="122"/>
    </row>
    <row r="565" spans="4:10" x14ac:dyDescent="0.25">
      <c r="D565" s="122"/>
      <c r="E565" s="122"/>
      <c r="F565" s="122"/>
      <c r="G565" s="88"/>
      <c r="H565" s="88"/>
      <c r="I565" s="122"/>
      <c r="J565" s="122"/>
    </row>
    <row r="566" spans="4:10" x14ac:dyDescent="0.25">
      <c r="D566" s="122"/>
      <c r="E566" s="122"/>
      <c r="F566" s="122"/>
      <c r="G566" s="88"/>
      <c r="H566" s="88"/>
      <c r="I566" s="122"/>
      <c r="J566" s="122"/>
    </row>
    <row r="567" spans="4:10" x14ac:dyDescent="0.25">
      <c r="D567" s="122"/>
      <c r="E567" s="122"/>
      <c r="F567" s="122"/>
      <c r="G567" s="88"/>
      <c r="H567" s="88"/>
      <c r="I567" s="122"/>
      <c r="J567" s="122"/>
    </row>
    <row r="568" spans="4:10" x14ac:dyDescent="0.25">
      <c r="D568" s="122"/>
      <c r="E568" s="122"/>
      <c r="F568" s="122"/>
      <c r="G568" s="88"/>
      <c r="H568" s="88"/>
      <c r="I568" s="122"/>
      <c r="J568" s="122"/>
    </row>
    <row r="569" spans="4:10" x14ac:dyDescent="0.25">
      <c r="D569" s="122"/>
      <c r="E569" s="122"/>
      <c r="F569" s="122"/>
      <c r="G569" s="88"/>
      <c r="H569" s="88"/>
      <c r="I569" s="122"/>
      <c r="J569" s="122"/>
    </row>
    <row r="570" spans="4:10" x14ac:dyDescent="0.25">
      <c r="D570" s="122"/>
      <c r="E570" s="122"/>
      <c r="F570" s="122"/>
      <c r="G570" s="88"/>
      <c r="H570" s="88"/>
      <c r="I570" s="122"/>
      <c r="J570" s="122"/>
    </row>
    <row r="571" spans="4:10" x14ac:dyDescent="0.25">
      <c r="D571" s="122"/>
      <c r="E571" s="122"/>
      <c r="F571" s="122"/>
      <c r="G571" s="88"/>
      <c r="H571" s="88"/>
      <c r="I571" s="122"/>
      <c r="J571" s="122"/>
    </row>
    <row r="572" spans="4:10" x14ac:dyDescent="0.25">
      <c r="D572" s="122"/>
      <c r="E572" s="122"/>
      <c r="F572" s="122"/>
      <c r="G572" s="88"/>
      <c r="H572" s="88"/>
      <c r="I572" s="122"/>
      <c r="J572" s="122"/>
    </row>
    <row r="573" spans="4:10" x14ac:dyDescent="0.25">
      <c r="D573" s="122"/>
      <c r="E573" s="122"/>
      <c r="F573" s="122"/>
      <c r="G573" s="88"/>
      <c r="H573" s="88"/>
      <c r="I573" s="122"/>
      <c r="J573" s="122"/>
    </row>
    <row r="574" spans="4:10" x14ac:dyDescent="0.25">
      <c r="D574" s="122"/>
      <c r="E574" s="122"/>
      <c r="F574" s="122"/>
      <c r="G574" s="88"/>
      <c r="H574" s="88"/>
      <c r="I574" s="122"/>
      <c r="J574" s="122"/>
    </row>
    <row r="575" spans="4:10" x14ac:dyDescent="0.25">
      <c r="D575" s="122"/>
      <c r="E575" s="122"/>
      <c r="F575" s="122"/>
      <c r="G575" s="88"/>
      <c r="H575" s="88"/>
      <c r="I575" s="122"/>
      <c r="J575" s="122"/>
    </row>
    <row r="576" spans="4:10" x14ac:dyDescent="0.25">
      <c r="D576" s="122"/>
      <c r="E576" s="122"/>
      <c r="F576" s="122"/>
      <c r="G576" s="88"/>
      <c r="H576" s="88"/>
      <c r="I576" s="122"/>
      <c r="J576" s="122"/>
    </row>
    <row r="577" spans="4:10" x14ac:dyDescent="0.25">
      <c r="D577" s="122"/>
      <c r="E577" s="122"/>
      <c r="F577" s="122"/>
      <c r="G577" s="88"/>
      <c r="H577" s="88"/>
      <c r="I577" s="122"/>
      <c r="J577" s="122"/>
    </row>
    <row r="578" spans="4:10" x14ac:dyDescent="0.25">
      <c r="D578" s="122"/>
      <c r="E578" s="122"/>
      <c r="F578" s="122"/>
      <c r="G578" s="88"/>
      <c r="H578" s="88"/>
      <c r="I578" s="122"/>
      <c r="J578" s="122"/>
    </row>
    <row r="579" spans="4:10" x14ac:dyDescent="0.25">
      <c r="D579" s="122"/>
      <c r="E579" s="122"/>
      <c r="F579" s="122"/>
      <c r="G579" s="88"/>
      <c r="H579" s="88"/>
      <c r="I579" s="122"/>
      <c r="J579" s="122"/>
    </row>
    <row r="580" spans="4:10" x14ac:dyDescent="0.25">
      <c r="D580" s="122"/>
      <c r="E580" s="122"/>
      <c r="F580" s="122"/>
      <c r="G580" s="88"/>
      <c r="H580" s="88"/>
      <c r="I580" s="122"/>
      <c r="J580" s="122"/>
    </row>
    <row r="581" spans="4:10" x14ac:dyDescent="0.25">
      <c r="D581" s="122"/>
      <c r="E581" s="122"/>
      <c r="F581" s="122"/>
      <c r="G581" s="88"/>
      <c r="H581" s="88"/>
      <c r="I581" s="122"/>
      <c r="J581" s="122"/>
    </row>
    <row r="582" spans="4:10" x14ac:dyDescent="0.25">
      <c r="D582" s="122"/>
      <c r="E582" s="122"/>
      <c r="F582" s="122"/>
      <c r="G582" s="88"/>
      <c r="H582" s="88"/>
      <c r="I582" s="122"/>
      <c r="J582" s="122"/>
    </row>
    <row r="583" spans="4:10" x14ac:dyDescent="0.25">
      <c r="D583" s="122"/>
      <c r="E583" s="122"/>
      <c r="F583" s="122"/>
      <c r="G583" s="88"/>
      <c r="H583" s="88"/>
      <c r="I583" s="122"/>
      <c r="J583" s="122"/>
    </row>
    <row r="584" spans="4:10" x14ac:dyDescent="0.25">
      <c r="D584" s="122"/>
      <c r="E584" s="122"/>
      <c r="F584" s="122"/>
      <c r="G584" s="88"/>
      <c r="H584" s="88"/>
      <c r="I584" s="122"/>
      <c r="J584" s="122"/>
    </row>
    <row r="585" spans="4:10" x14ac:dyDescent="0.25">
      <c r="D585" s="122"/>
      <c r="E585" s="122"/>
      <c r="F585" s="122"/>
      <c r="G585" s="88"/>
      <c r="H585" s="88"/>
      <c r="I585" s="122"/>
      <c r="J585" s="122"/>
    </row>
    <row r="586" spans="4:10" x14ac:dyDescent="0.25">
      <c r="D586" s="122"/>
      <c r="E586" s="122"/>
      <c r="F586" s="122"/>
      <c r="G586" s="88"/>
      <c r="H586" s="88"/>
      <c r="I586" s="122"/>
      <c r="J586" s="122"/>
    </row>
    <row r="587" spans="4:10" x14ac:dyDescent="0.25">
      <c r="D587" s="122"/>
      <c r="E587" s="122"/>
      <c r="F587" s="122"/>
      <c r="G587" s="88"/>
      <c r="H587" s="88"/>
      <c r="I587" s="122"/>
      <c r="J587" s="122"/>
    </row>
    <row r="588" spans="4:10" x14ac:dyDescent="0.25">
      <c r="D588" s="122"/>
      <c r="E588" s="122"/>
      <c r="F588" s="122"/>
      <c r="G588" s="88"/>
      <c r="H588" s="88"/>
      <c r="I588" s="122"/>
      <c r="J588" s="122"/>
    </row>
    <row r="589" spans="4:10" x14ac:dyDescent="0.25">
      <c r="D589" s="122"/>
      <c r="E589" s="122"/>
      <c r="F589" s="122"/>
      <c r="G589" s="88"/>
      <c r="H589" s="88"/>
      <c r="I589" s="122"/>
      <c r="J589" s="122"/>
    </row>
    <row r="590" spans="4:10" x14ac:dyDescent="0.25">
      <c r="D590" s="122"/>
      <c r="E590" s="122"/>
      <c r="F590" s="122"/>
      <c r="G590" s="88"/>
      <c r="H590" s="88"/>
      <c r="I590" s="122"/>
      <c r="J590" s="122"/>
    </row>
    <row r="591" spans="4:10" x14ac:dyDescent="0.25">
      <c r="D591" s="122"/>
      <c r="E591" s="122"/>
      <c r="F591" s="122"/>
      <c r="G591" s="88"/>
      <c r="H591" s="88"/>
      <c r="I591" s="122"/>
      <c r="J591" s="122"/>
    </row>
    <row r="592" spans="4:10" x14ac:dyDescent="0.25">
      <c r="D592" s="122"/>
      <c r="E592" s="122"/>
      <c r="F592" s="122"/>
      <c r="G592" s="88"/>
      <c r="H592" s="88"/>
      <c r="I592" s="122"/>
      <c r="J592" s="122"/>
    </row>
    <row r="593" spans="4:10" x14ac:dyDescent="0.25">
      <c r="D593" s="122"/>
      <c r="E593" s="122"/>
      <c r="F593" s="122"/>
      <c r="G593" s="88"/>
      <c r="H593" s="88"/>
      <c r="I593" s="122"/>
      <c r="J593" s="122"/>
    </row>
    <row r="594" spans="4:10" x14ac:dyDescent="0.25">
      <c r="D594" s="122"/>
      <c r="E594" s="122"/>
      <c r="F594" s="122"/>
      <c r="G594" s="88"/>
      <c r="H594" s="88"/>
      <c r="I594" s="122"/>
      <c r="J594" s="122"/>
    </row>
    <row r="595" spans="4:10" x14ac:dyDescent="0.25">
      <c r="D595" s="122"/>
      <c r="E595" s="122"/>
      <c r="F595" s="122"/>
      <c r="G595" s="88"/>
      <c r="H595" s="88"/>
      <c r="I595" s="122"/>
      <c r="J595" s="122"/>
    </row>
    <row r="596" spans="4:10" x14ac:dyDescent="0.25">
      <c r="D596" s="122"/>
      <c r="E596" s="122"/>
      <c r="F596" s="122"/>
      <c r="G596" s="88"/>
      <c r="H596" s="88"/>
      <c r="I596" s="122"/>
      <c r="J596" s="122"/>
    </row>
    <row r="597" spans="4:10" x14ac:dyDescent="0.25">
      <c r="D597" s="122"/>
      <c r="E597" s="122"/>
      <c r="F597" s="122"/>
      <c r="G597" s="88"/>
      <c r="H597" s="88"/>
      <c r="I597" s="122"/>
      <c r="J597" s="122"/>
    </row>
    <row r="598" spans="4:10" x14ac:dyDescent="0.25">
      <c r="D598" s="122"/>
      <c r="E598" s="122"/>
      <c r="F598" s="122"/>
      <c r="G598" s="88"/>
      <c r="H598" s="88"/>
      <c r="I598" s="122"/>
      <c r="J598" s="122"/>
    </row>
    <row r="599" spans="4:10" x14ac:dyDescent="0.25">
      <c r="D599" s="122"/>
      <c r="E599" s="122"/>
      <c r="F599" s="122"/>
      <c r="G599" s="88"/>
      <c r="H599" s="88"/>
      <c r="I599" s="122"/>
      <c r="J599" s="122"/>
    </row>
    <row r="600" spans="4:10" x14ac:dyDescent="0.25">
      <c r="D600" s="122"/>
      <c r="E600" s="122"/>
      <c r="F600" s="122"/>
      <c r="G600" s="88"/>
      <c r="H600" s="88"/>
      <c r="I600" s="122"/>
      <c r="J600" s="122"/>
    </row>
    <row r="601" spans="4:10" x14ac:dyDescent="0.25">
      <c r="D601" s="122"/>
      <c r="E601" s="122"/>
      <c r="F601" s="122"/>
      <c r="G601" s="88"/>
      <c r="H601" s="88"/>
      <c r="I601" s="122"/>
      <c r="J601" s="122"/>
    </row>
    <row r="602" spans="4:10" x14ac:dyDescent="0.25">
      <c r="D602" s="122"/>
      <c r="E602" s="122"/>
      <c r="F602" s="122"/>
      <c r="G602" s="88"/>
      <c r="H602" s="88"/>
      <c r="I602" s="122"/>
      <c r="J602" s="122"/>
    </row>
    <row r="603" spans="4:10" x14ac:dyDescent="0.25">
      <c r="D603" s="122"/>
      <c r="E603" s="122"/>
      <c r="F603" s="122"/>
      <c r="G603" s="88"/>
      <c r="H603" s="88"/>
      <c r="I603" s="122"/>
      <c r="J603" s="122"/>
    </row>
    <row r="604" spans="4:10" x14ac:dyDescent="0.25">
      <c r="D604" s="122"/>
      <c r="E604" s="122"/>
      <c r="F604" s="122"/>
      <c r="G604" s="88"/>
      <c r="H604" s="88"/>
      <c r="I604" s="122"/>
      <c r="J604" s="122"/>
    </row>
    <row r="605" spans="4:10" x14ac:dyDescent="0.25">
      <c r="D605" s="122"/>
      <c r="E605" s="122"/>
      <c r="F605" s="122"/>
      <c r="G605" s="88"/>
      <c r="H605" s="88"/>
      <c r="I605" s="122"/>
      <c r="J605" s="122"/>
    </row>
    <row r="606" spans="4:10" x14ac:dyDescent="0.25">
      <c r="D606" s="122"/>
      <c r="E606" s="122"/>
      <c r="F606" s="122"/>
      <c r="G606" s="88"/>
      <c r="H606" s="88"/>
      <c r="I606" s="122"/>
      <c r="J606" s="122"/>
    </row>
    <row r="607" spans="4:10" x14ac:dyDescent="0.25">
      <c r="D607" s="122"/>
      <c r="E607" s="122"/>
      <c r="F607" s="122"/>
      <c r="G607" s="88"/>
      <c r="H607" s="88"/>
      <c r="I607" s="122"/>
      <c r="J607" s="122"/>
    </row>
    <row r="608" spans="4:10" x14ac:dyDescent="0.25">
      <c r="D608" s="122"/>
      <c r="E608" s="122"/>
      <c r="F608" s="122"/>
      <c r="G608" s="88"/>
      <c r="H608" s="88"/>
      <c r="I608" s="122"/>
      <c r="J608" s="122"/>
    </row>
    <row r="609" spans="4:10" x14ac:dyDescent="0.25">
      <c r="D609" s="122"/>
      <c r="E609" s="122"/>
      <c r="F609" s="122"/>
      <c r="G609" s="88"/>
      <c r="H609" s="88"/>
      <c r="I609" s="122"/>
      <c r="J609" s="122"/>
    </row>
    <row r="610" spans="4:10" x14ac:dyDescent="0.25">
      <c r="D610" s="122"/>
      <c r="E610" s="122"/>
      <c r="F610" s="122"/>
      <c r="G610" s="88"/>
      <c r="H610" s="88"/>
      <c r="I610" s="122"/>
      <c r="J610" s="122"/>
    </row>
    <row r="611" spans="4:10" x14ac:dyDescent="0.25">
      <c r="D611" s="122"/>
      <c r="E611" s="122"/>
      <c r="F611" s="122"/>
      <c r="G611" s="88"/>
      <c r="H611" s="88"/>
      <c r="I611" s="122"/>
      <c r="J611" s="122"/>
    </row>
    <row r="612" spans="4:10" x14ac:dyDescent="0.25">
      <c r="D612" s="122"/>
      <c r="E612" s="122"/>
      <c r="F612" s="122"/>
      <c r="G612" s="88"/>
      <c r="H612" s="88"/>
      <c r="I612" s="122"/>
      <c r="J612" s="122"/>
    </row>
    <row r="613" spans="4:10" x14ac:dyDescent="0.25">
      <c r="D613" s="122"/>
      <c r="E613" s="122"/>
      <c r="F613" s="122"/>
      <c r="G613" s="88"/>
      <c r="H613" s="88"/>
      <c r="I613" s="122"/>
      <c r="J613" s="122"/>
    </row>
    <row r="614" spans="4:10" x14ac:dyDescent="0.25">
      <c r="D614" s="122"/>
      <c r="E614" s="122"/>
      <c r="F614" s="122"/>
      <c r="G614" s="88"/>
      <c r="H614" s="88"/>
      <c r="I614" s="122"/>
      <c r="J614" s="122"/>
    </row>
    <row r="615" spans="4:10" x14ac:dyDescent="0.25">
      <c r="D615" s="122"/>
      <c r="E615" s="122"/>
      <c r="F615" s="122"/>
      <c r="G615" s="88"/>
      <c r="H615" s="88"/>
      <c r="I615" s="122"/>
      <c r="J615" s="122"/>
    </row>
    <row r="616" spans="4:10" x14ac:dyDescent="0.25">
      <c r="D616" s="122"/>
      <c r="E616" s="122"/>
      <c r="F616" s="122"/>
      <c r="G616" s="88"/>
      <c r="H616" s="88"/>
      <c r="I616" s="122"/>
      <c r="J616" s="122"/>
    </row>
    <row r="617" spans="4:10" x14ac:dyDescent="0.25">
      <c r="D617" s="122"/>
      <c r="E617" s="122"/>
      <c r="F617" s="122"/>
      <c r="G617" s="88"/>
      <c r="H617" s="88"/>
      <c r="I617" s="122"/>
      <c r="J617" s="122"/>
    </row>
    <row r="618" spans="4:10" x14ac:dyDescent="0.25">
      <c r="D618" s="122"/>
      <c r="E618" s="122"/>
      <c r="F618" s="122"/>
      <c r="G618" s="88"/>
      <c r="H618" s="88"/>
      <c r="I618" s="122"/>
      <c r="J618" s="122"/>
    </row>
    <row r="619" spans="4:10" x14ac:dyDescent="0.25">
      <c r="D619" s="122"/>
      <c r="E619" s="122"/>
      <c r="F619" s="122"/>
      <c r="G619" s="88"/>
      <c r="H619" s="88"/>
      <c r="I619" s="122"/>
      <c r="J619" s="122"/>
    </row>
    <row r="620" spans="4:10" x14ac:dyDescent="0.25">
      <c r="D620" s="122"/>
      <c r="E620" s="122"/>
      <c r="F620" s="122"/>
      <c r="G620" s="88"/>
      <c r="H620" s="88"/>
      <c r="I620" s="122"/>
      <c r="J620" s="122"/>
    </row>
    <row r="621" spans="4:10" x14ac:dyDescent="0.25">
      <c r="D621" s="122"/>
      <c r="E621" s="122"/>
      <c r="F621" s="122"/>
      <c r="G621" s="88"/>
      <c r="H621" s="88"/>
      <c r="I621" s="122"/>
      <c r="J621" s="122"/>
    </row>
    <row r="622" spans="4:10" x14ac:dyDescent="0.25">
      <c r="D622" s="122"/>
      <c r="E622" s="122"/>
      <c r="F622" s="122"/>
      <c r="G622" s="88"/>
      <c r="H622" s="88"/>
      <c r="I622" s="122"/>
      <c r="J622" s="122"/>
    </row>
    <row r="623" spans="4:10" x14ac:dyDescent="0.25">
      <c r="D623" s="122"/>
      <c r="E623" s="122"/>
      <c r="F623" s="122"/>
      <c r="G623" s="88"/>
      <c r="H623" s="88"/>
      <c r="I623" s="122"/>
      <c r="J623" s="122"/>
    </row>
    <row r="624" spans="4:10" x14ac:dyDescent="0.25">
      <c r="D624" s="122"/>
      <c r="E624" s="122"/>
      <c r="F624" s="122"/>
      <c r="G624" s="88"/>
      <c r="H624" s="88"/>
      <c r="I624" s="122"/>
      <c r="J624" s="122"/>
    </row>
    <row r="625" spans="4:10" x14ac:dyDescent="0.25">
      <c r="D625" s="122"/>
      <c r="E625" s="122"/>
      <c r="F625" s="122"/>
      <c r="G625" s="88"/>
      <c r="H625" s="88"/>
      <c r="I625" s="122"/>
      <c r="J625" s="122"/>
    </row>
    <row r="626" spans="4:10" x14ac:dyDescent="0.25">
      <c r="D626" s="122"/>
      <c r="E626" s="122"/>
      <c r="F626" s="122"/>
      <c r="G626" s="88"/>
      <c r="H626" s="88"/>
      <c r="I626" s="122"/>
      <c r="J626" s="122"/>
    </row>
    <row r="627" spans="4:10" x14ac:dyDescent="0.25">
      <c r="D627" s="122"/>
      <c r="E627" s="122"/>
      <c r="F627" s="122"/>
      <c r="G627" s="88"/>
      <c r="H627" s="88"/>
      <c r="I627" s="122"/>
      <c r="J627" s="122"/>
    </row>
    <row r="628" spans="4:10" x14ac:dyDescent="0.25">
      <c r="D628" s="122"/>
      <c r="E628" s="122"/>
      <c r="F628" s="122"/>
      <c r="G628" s="88"/>
      <c r="H628" s="88"/>
      <c r="I628" s="122"/>
      <c r="J628" s="122"/>
    </row>
    <row r="629" spans="4:10" x14ac:dyDescent="0.25">
      <c r="D629" s="122"/>
      <c r="E629" s="122"/>
      <c r="F629" s="122"/>
      <c r="G629" s="88"/>
      <c r="H629" s="88"/>
      <c r="I629" s="122"/>
      <c r="J629" s="122"/>
    </row>
    <row r="630" spans="4:10" x14ac:dyDescent="0.25">
      <c r="D630" s="122"/>
      <c r="E630" s="122"/>
      <c r="F630" s="122"/>
      <c r="G630" s="88"/>
      <c r="H630" s="88"/>
      <c r="I630" s="122"/>
      <c r="J630" s="122"/>
    </row>
    <row r="631" spans="4:10" x14ac:dyDescent="0.25">
      <c r="D631" s="122"/>
      <c r="E631" s="122"/>
      <c r="F631" s="122"/>
      <c r="G631" s="88"/>
      <c r="H631" s="88"/>
      <c r="I631" s="122"/>
      <c r="J631" s="122"/>
    </row>
    <row r="632" spans="4:10" x14ac:dyDescent="0.25">
      <c r="D632" s="122"/>
      <c r="E632" s="122"/>
      <c r="F632" s="122"/>
      <c r="G632" s="88"/>
      <c r="H632" s="88"/>
      <c r="I632" s="122"/>
      <c r="J632" s="122"/>
    </row>
    <row r="633" spans="4:10" x14ac:dyDescent="0.25">
      <c r="D633" s="122"/>
      <c r="E633" s="122"/>
      <c r="F633" s="122"/>
      <c r="G633" s="88"/>
      <c r="H633" s="88"/>
      <c r="I633" s="122"/>
      <c r="J633" s="122"/>
    </row>
    <row r="634" spans="4:10" x14ac:dyDescent="0.25">
      <c r="D634" s="122"/>
      <c r="E634" s="122"/>
      <c r="F634" s="122"/>
      <c r="G634" s="88"/>
      <c r="H634" s="88"/>
      <c r="I634" s="122"/>
      <c r="J634" s="122"/>
    </row>
    <row r="635" spans="4:10" x14ac:dyDescent="0.25">
      <c r="D635" s="122"/>
      <c r="E635" s="122"/>
      <c r="F635" s="122"/>
      <c r="G635" s="88"/>
      <c r="H635" s="88"/>
      <c r="I635" s="122"/>
      <c r="J635" s="122"/>
    </row>
    <row r="636" spans="4:10" x14ac:dyDescent="0.25">
      <c r="D636" s="122"/>
      <c r="E636" s="122"/>
      <c r="F636" s="122"/>
      <c r="G636" s="88"/>
      <c r="H636" s="88"/>
      <c r="I636" s="122"/>
      <c r="J636" s="122"/>
    </row>
    <row r="637" spans="4:10" x14ac:dyDescent="0.25">
      <c r="D637" s="122"/>
      <c r="E637" s="122"/>
      <c r="F637" s="122"/>
      <c r="G637" s="88"/>
      <c r="H637" s="88"/>
      <c r="I637" s="122"/>
      <c r="J637" s="122"/>
    </row>
    <row r="638" spans="4:10" x14ac:dyDescent="0.25">
      <c r="D638" s="122"/>
      <c r="E638" s="122"/>
      <c r="F638" s="122"/>
      <c r="G638" s="88"/>
      <c r="H638" s="88"/>
      <c r="I638" s="122"/>
      <c r="J638" s="122"/>
    </row>
    <row r="639" spans="4:10" x14ac:dyDescent="0.25">
      <c r="D639" s="122"/>
      <c r="E639" s="122"/>
      <c r="F639" s="122"/>
      <c r="G639" s="88"/>
      <c r="H639" s="88"/>
      <c r="I639" s="122"/>
      <c r="J639" s="122"/>
    </row>
    <row r="640" spans="4:10" x14ac:dyDescent="0.25">
      <c r="D640" s="122"/>
      <c r="E640" s="122"/>
      <c r="F640" s="122"/>
      <c r="G640" s="88"/>
      <c r="H640" s="88"/>
      <c r="I640" s="122"/>
      <c r="J640" s="122"/>
    </row>
    <row r="641" spans="4:10" x14ac:dyDescent="0.25">
      <c r="D641" s="122"/>
      <c r="E641" s="122"/>
      <c r="F641" s="122"/>
      <c r="G641" s="88"/>
      <c r="H641" s="88"/>
      <c r="I641" s="122"/>
      <c r="J641" s="122"/>
    </row>
    <row r="642" spans="4:10" x14ac:dyDescent="0.25">
      <c r="D642" s="122"/>
      <c r="E642" s="122"/>
      <c r="F642" s="122"/>
      <c r="G642" s="88"/>
      <c r="H642" s="88"/>
      <c r="I642" s="122"/>
      <c r="J642" s="122"/>
    </row>
    <row r="643" spans="4:10" x14ac:dyDescent="0.25">
      <c r="D643" s="122"/>
      <c r="E643" s="122"/>
      <c r="F643" s="122"/>
      <c r="G643" s="88"/>
      <c r="H643" s="88"/>
      <c r="I643" s="122"/>
      <c r="J643" s="122"/>
    </row>
    <row r="644" spans="4:10" x14ac:dyDescent="0.25">
      <c r="D644" s="122"/>
      <c r="E644" s="122"/>
      <c r="F644" s="122"/>
      <c r="G644" s="88"/>
      <c r="H644" s="88"/>
      <c r="I644" s="122"/>
      <c r="J644" s="122"/>
    </row>
    <row r="645" spans="4:10" x14ac:dyDescent="0.25">
      <c r="D645" s="122"/>
      <c r="E645" s="122"/>
      <c r="F645" s="122"/>
      <c r="G645" s="88"/>
      <c r="H645" s="88"/>
      <c r="I645" s="122"/>
      <c r="J645" s="122"/>
    </row>
    <row r="646" spans="4:10" x14ac:dyDescent="0.25">
      <c r="D646" s="122"/>
      <c r="E646" s="122"/>
      <c r="F646" s="122"/>
      <c r="G646" s="88"/>
      <c r="H646" s="88"/>
      <c r="I646" s="122"/>
      <c r="J646" s="122"/>
    </row>
    <row r="647" spans="4:10" x14ac:dyDescent="0.25">
      <c r="D647" s="122"/>
      <c r="E647" s="122"/>
      <c r="F647" s="122"/>
      <c r="G647" s="88"/>
      <c r="H647" s="88"/>
      <c r="I647" s="122"/>
      <c r="J647" s="122"/>
    </row>
    <row r="648" spans="4:10" x14ac:dyDescent="0.25">
      <c r="D648" s="122"/>
      <c r="E648" s="122"/>
      <c r="F648" s="122"/>
      <c r="G648" s="88"/>
      <c r="H648" s="88"/>
      <c r="I648" s="122"/>
      <c r="J648" s="122"/>
    </row>
    <row r="649" spans="4:10" x14ac:dyDescent="0.25">
      <c r="D649" s="122"/>
      <c r="E649" s="122"/>
      <c r="F649" s="122"/>
      <c r="G649" s="88"/>
      <c r="H649" s="88"/>
      <c r="I649" s="122"/>
      <c r="J649" s="122"/>
    </row>
    <row r="650" spans="4:10" x14ac:dyDescent="0.25">
      <c r="D650" s="122"/>
      <c r="E650" s="122"/>
      <c r="F650" s="122"/>
      <c r="G650" s="88"/>
      <c r="H650" s="88"/>
      <c r="I650" s="122"/>
      <c r="J650" s="122"/>
    </row>
    <row r="651" spans="4:10" x14ac:dyDescent="0.25">
      <c r="D651" s="122"/>
      <c r="E651" s="122"/>
      <c r="F651" s="122"/>
      <c r="G651" s="88"/>
      <c r="H651" s="88"/>
      <c r="I651" s="122"/>
      <c r="J651" s="122"/>
    </row>
    <row r="652" spans="4:10" x14ac:dyDescent="0.25">
      <c r="D652" s="122"/>
      <c r="E652" s="122"/>
      <c r="F652" s="122"/>
      <c r="G652" s="88"/>
      <c r="H652" s="88"/>
      <c r="I652" s="122"/>
      <c r="J652" s="122"/>
    </row>
    <row r="653" spans="4:10" x14ac:dyDescent="0.25">
      <c r="D653" s="122"/>
      <c r="E653" s="122"/>
      <c r="F653" s="122"/>
      <c r="G653" s="88"/>
      <c r="H653" s="88"/>
      <c r="I653" s="122"/>
      <c r="J653" s="122"/>
    </row>
    <row r="654" spans="4:10" x14ac:dyDescent="0.25">
      <c r="D654" s="122"/>
      <c r="E654" s="122"/>
      <c r="F654" s="122"/>
      <c r="G654" s="88"/>
      <c r="H654" s="88"/>
      <c r="I654" s="122"/>
      <c r="J654" s="122"/>
    </row>
    <row r="655" spans="4:10" x14ac:dyDescent="0.25">
      <c r="D655" s="122"/>
      <c r="E655" s="122"/>
      <c r="F655" s="122"/>
      <c r="G655" s="88"/>
      <c r="H655" s="88"/>
      <c r="I655" s="122"/>
      <c r="J655" s="122"/>
    </row>
    <row r="656" spans="4:10" x14ac:dyDescent="0.25">
      <c r="D656" s="122"/>
      <c r="E656" s="122"/>
      <c r="F656" s="122"/>
      <c r="G656" s="88"/>
      <c r="H656" s="88"/>
      <c r="I656" s="122"/>
      <c r="J656" s="122"/>
    </row>
    <row r="657" spans="4:10" x14ac:dyDescent="0.25">
      <c r="D657" s="122"/>
      <c r="E657" s="122"/>
      <c r="F657" s="122"/>
      <c r="G657" s="88"/>
      <c r="H657" s="88"/>
      <c r="I657" s="122"/>
      <c r="J657" s="122"/>
    </row>
    <row r="658" spans="4:10" x14ac:dyDescent="0.25">
      <c r="D658" s="122"/>
      <c r="E658" s="122"/>
      <c r="F658" s="122"/>
      <c r="G658" s="88"/>
      <c r="H658" s="88"/>
      <c r="I658" s="122"/>
      <c r="J658" s="122"/>
    </row>
    <row r="659" spans="4:10" x14ac:dyDescent="0.25">
      <c r="D659" s="122"/>
      <c r="E659" s="122"/>
      <c r="F659" s="122"/>
      <c r="G659" s="88"/>
      <c r="H659" s="88"/>
      <c r="I659" s="122"/>
      <c r="J659" s="122"/>
    </row>
    <row r="660" spans="4:10" x14ac:dyDescent="0.25">
      <c r="D660" s="122"/>
      <c r="E660" s="122"/>
      <c r="F660" s="122"/>
      <c r="G660" s="88"/>
      <c r="H660" s="88"/>
      <c r="I660" s="122"/>
      <c r="J660" s="122"/>
    </row>
    <row r="661" spans="4:10" x14ac:dyDescent="0.25">
      <c r="D661" s="122"/>
      <c r="E661" s="122"/>
      <c r="F661" s="122"/>
      <c r="G661" s="88"/>
      <c r="H661" s="88"/>
      <c r="I661" s="122"/>
      <c r="J661" s="122"/>
    </row>
    <row r="662" spans="4:10" x14ac:dyDescent="0.25">
      <c r="D662" s="122"/>
      <c r="E662" s="122"/>
      <c r="F662" s="122"/>
      <c r="G662" s="88"/>
      <c r="H662" s="88"/>
      <c r="I662" s="122"/>
      <c r="J662" s="122"/>
    </row>
    <row r="663" spans="4:10" x14ac:dyDescent="0.25">
      <c r="D663" s="122"/>
      <c r="E663" s="122"/>
      <c r="F663" s="122"/>
      <c r="G663" s="88"/>
      <c r="H663" s="88"/>
      <c r="I663" s="122"/>
      <c r="J663" s="122"/>
    </row>
    <row r="664" spans="4:10" x14ac:dyDescent="0.25">
      <c r="D664" s="122"/>
      <c r="E664" s="122"/>
      <c r="F664" s="122"/>
      <c r="G664" s="88"/>
      <c r="H664" s="88"/>
      <c r="I664" s="122"/>
      <c r="J664" s="122"/>
    </row>
    <row r="665" spans="4:10" x14ac:dyDescent="0.25">
      <c r="D665" s="122"/>
      <c r="E665" s="122"/>
      <c r="F665" s="122"/>
      <c r="G665" s="88"/>
      <c r="H665" s="88"/>
      <c r="I665" s="122"/>
      <c r="J665" s="122"/>
    </row>
    <row r="666" spans="4:10" x14ac:dyDescent="0.25">
      <c r="D666" s="122"/>
      <c r="E666" s="122"/>
      <c r="F666" s="122"/>
      <c r="G666" s="88"/>
      <c r="H666" s="88"/>
      <c r="I666" s="122"/>
      <c r="J666" s="122"/>
    </row>
    <row r="667" spans="4:10" x14ac:dyDescent="0.25">
      <c r="D667" s="122"/>
      <c r="E667" s="122"/>
      <c r="F667" s="122"/>
      <c r="G667" s="88"/>
      <c r="H667" s="88"/>
      <c r="I667" s="122"/>
      <c r="J667" s="122"/>
    </row>
    <row r="668" spans="4:10" x14ac:dyDescent="0.25">
      <c r="D668" s="122"/>
      <c r="E668" s="122"/>
      <c r="F668" s="122"/>
      <c r="G668" s="88"/>
      <c r="H668" s="88"/>
      <c r="I668" s="122"/>
      <c r="J668" s="122"/>
    </row>
    <row r="669" spans="4:10" x14ac:dyDescent="0.25">
      <c r="D669" s="122"/>
      <c r="E669" s="122"/>
      <c r="F669" s="122"/>
      <c r="G669" s="88"/>
      <c r="H669" s="88"/>
      <c r="I669" s="122"/>
      <c r="J669" s="122"/>
    </row>
    <row r="670" spans="4:10" x14ac:dyDescent="0.25">
      <c r="D670" s="122"/>
      <c r="E670" s="122"/>
      <c r="F670" s="122"/>
      <c r="G670" s="88"/>
      <c r="H670" s="88"/>
      <c r="I670" s="122"/>
      <c r="J670" s="122"/>
    </row>
    <row r="671" spans="4:10" x14ac:dyDescent="0.25">
      <c r="D671" s="122"/>
      <c r="E671" s="122"/>
      <c r="F671" s="122"/>
      <c r="G671" s="88"/>
      <c r="H671" s="88"/>
      <c r="I671" s="122"/>
      <c r="J671" s="122"/>
    </row>
    <row r="672" spans="4:10" x14ac:dyDescent="0.25">
      <c r="D672" s="122"/>
      <c r="E672" s="122"/>
      <c r="F672" s="122"/>
      <c r="G672" s="88"/>
      <c r="H672" s="88"/>
      <c r="I672" s="122"/>
      <c r="J672" s="122"/>
    </row>
    <row r="673" spans="4:10" x14ac:dyDescent="0.25">
      <c r="D673" s="122"/>
      <c r="E673" s="122"/>
      <c r="F673" s="122"/>
      <c r="G673" s="88"/>
      <c r="H673" s="88"/>
      <c r="I673" s="122"/>
      <c r="J673" s="122"/>
    </row>
    <row r="674" spans="4:10" x14ac:dyDescent="0.25">
      <c r="D674" s="122"/>
      <c r="E674" s="122"/>
      <c r="F674" s="122"/>
      <c r="G674" s="88"/>
      <c r="H674" s="88"/>
      <c r="I674" s="122"/>
      <c r="J674" s="122"/>
    </row>
    <row r="675" spans="4:10" x14ac:dyDescent="0.25">
      <c r="D675" s="122"/>
      <c r="E675" s="122"/>
      <c r="F675" s="122"/>
      <c r="G675" s="88"/>
      <c r="H675" s="88"/>
      <c r="I675" s="122"/>
      <c r="J675" s="122"/>
    </row>
    <row r="676" spans="4:10" x14ac:dyDescent="0.25">
      <c r="D676" s="122"/>
      <c r="E676" s="122"/>
      <c r="F676" s="122"/>
      <c r="G676" s="88"/>
      <c r="H676" s="88"/>
      <c r="I676" s="122"/>
      <c r="J676" s="122"/>
    </row>
    <row r="677" spans="4:10" x14ac:dyDescent="0.25">
      <c r="D677" s="122"/>
      <c r="E677" s="122"/>
      <c r="F677" s="122"/>
      <c r="G677" s="88"/>
      <c r="H677" s="88"/>
      <c r="I677" s="122"/>
      <c r="J677" s="122"/>
    </row>
    <row r="678" spans="4:10" x14ac:dyDescent="0.25">
      <c r="D678" s="122"/>
      <c r="E678" s="122"/>
      <c r="F678" s="122"/>
      <c r="G678" s="88"/>
      <c r="H678" s="88"/>
      <c r="I678" s="122"/>
      <c r="J678" s="122"/>
    </row>
    <row r="679" spans="4:10" x14ac:dyDescent="0.25">
      <c r="D679" s="122"/>
      <c r="E679" s="122"/>
      <c r="F679" s="122"/>
      <c r="G679" s="88"/>
      <c r="H679" s="88"/>
      <c r="I679" s="122"/>
      <c r="J679" s="122"/>
    </row>
    <row r="680" spans="4:10" x14ac:dyDescent="0.25">
      <c r="D680" s="122"/>
      <c r="E680" s="122"/>
      <c r="F680" s="122"/>
      <c r="G680" s="88"/>
      <c r="H680" s="88"/>
      <c r="I680" s="122"/>
      <c r="J680" s="122"/>
    </row>
    <row r="681" spans="4:10" x14ac:dyDescent="0.25">
      <c r="D681" s="122"/>
      <c r="E681" s="122"/>
      <c r="F681" s="122"/>
      <c r="G681" s="88"/>
      <c r="H681" s="88"/>
      <c r="I681" s="122"/>
      <c r="J681" s="122"/>
    </row>
    <row r="682" spans="4:10" x14ac:dyDescent="0.25">
      <c r="D682" s="122"/>
      <c r="E682" s="122"/>
      <c r="F682" s="122"/>
      <c r="G682" s="88"/>
      <c r="H682" s="88"/>
      <c r="I682" s="122"/>
      <c r="J682" s="122"/>
    </row>
    <row r="683" spans="4:10" x14ac:dyDescent="0.25">
      <c r="D683" s="122"/>
      <c r="E683" s="122"/>
      <c r="F683" s="122"/>
      <c r="G683" s="88"/>
      <c r="H683" s="88"/>
      <c r="I683" s="122"/>
      <c r="J683" s="122"/>
    </row>
    <row r="684" spans="4:10" x14ac:dyDescent="0.25">
      <c r="D684" s="122"/>
      <c r="E684" s="122"/>
      <c r="F684" s="122"/>
      <c r="G684" s="88"/>
      <c r="H684" s="88"/>
      <c r="I684" s="122"/>
      <c r="J684" s="122"/>
    </row>
    <row r="685" spans="4:10" x14ac:dyDescent="0.25">
      <c r="D685" s="122"/>
      <c r="E685" s="122"/>
      <c r="F685" s="122"/>
      <c r="G685" s="88"/>
      <c r="H685" s="88"/>
      <c r="I685" s="122"/>
      <c r="J685" s="122"/>
    </row>
    <row r="686" spans="4:10" x14ac:dyDescent="0.25">
      <c r="D686" s="122"/>
      <c r="E686" s="122"/>
      <c r="F686" s="122"/>
      <c r="G686" s="88"/>
      <c r="H686" s="88"/>
      <c r="I686" s="122"/>
      <c r="J686" s="122"/>
    </row>
    <row r="687" spans="4:10" x14ac:dyDescent="0.25">
      <c r="D687" s="122"/>
      <c r="E687" s="122"/>
      <c r="F687" s="122"/>
      <c r="G687" s="88"/>
      <c r="H687" s="88"/>
      <c r="I687" s="122"/>
      <c r="J687" s="122"/>
    </row>
    <row r="688" spans="4:10" x14ac:dyDescent="0.25">
      <c r="D688" s="122"/>
      <c r="E688" s="122"/>
      <c r="F688" s="122"/>
      <c r="G688" s="88"/>
      <c r="H688" s="88"/>
      <c r="I688" s="122"/>
      <c r="J688" s="122"/>
    </row>
    <row r="689" spans="4:10" x14ac:dyDescent="0.25">
      <c r="D689" s="122"/>
      <c r="E689" s="122"/>
      <c r="F689" s="122"/>
      <c r="G689" s="88"/>
      <c r="H689" s="88"/>
      <c r="I689" s="122"/>
      <c r="J689" s="122"/>
    </row>
    <row r="690" spans="4:10" x14ac:dyDescent="0.25">
      <c r="D690" s="122"/>
      <c r="E690" s="122"/>
      <c r="F690" s="122"/>
      <c r="G690" s="88"/>
      <c r="H690" s="88"/>
      <c r="I690" s="122"/>
      <c r="J690" s="122"/>
    </row>
    <row r="691" spans="4:10" x14ac:dyDescent="0.25">
      <c r="D691" s="122"/>
      <c r="E691" s="122"/>
      <c r="F691" s="122"/>
      <c r="G691" s="88"/>
      <c r="H691" s="88"/>
      <c r="I691" s="122"/>
      <c r="J691" s="122"/>
    </row>
    <row r="692" spans="4:10" x14ac:dyDescent="0.25">
      <c r="D692" s="122"/>
      <c r="E692" s="122"/>
      <c r="F692" s="122"/>
      <c r="G692" s="88"/>
      <c r="H692" s="88"/>
      <c r="I692" s="122"/>
      <c r="J692" s="122"/>
    </row>
    <row r="693" spans="4:10" x14ac:dyDescent="0.25">
      <c r="D693" s="122"/>
      <c r="E693" s="122"/>
      <c r="F693" s="122"/>
      <c r="G693" s="88"/>
      <c r="H693" s="88"/>
      <c r="I693" s="122"/>
      <c r="J693" s="122"/>
    </row>
    <row r="694" spans="4:10" x14ac:dyDescent="0.25">
      <c r="D694" s="122"/>
      <c r="E694" s="122"/>
      <c r="F694" s="122"/>
      <c r="G694" s="88"/>
      <c r="H694" s="88"/>
      <c r="I694" s="122"/>
      <c r="J694" s="122"/>
    </row>
    <row r="695" spans="4:10" x14ac:dyDescent="0.25">
      <c r="D695" s="122"/>
      <c r="E695" s="122"/>
      <c r="F695" s="122"/>
      <c r="G695" s="88"/>
      <c r="H695" s="88"/>
      <c r="I695" s="122"/>
      <c r="J695" s="122"/>
    </row>
    <row r="696" spans="4:10" x14ac:dyDescent="0.25">
      <c r="D696" s="122"/>
      <c r="E696" s="122"/>
      <c r="F696" s="122"/>
      <c r="G696" s="88"/>
      <c r="H696" s="88"/>
      <c r="I696" s="122"/>
      <c r="J696" s="122"/>
    </row>
    <row r="697" spans="4:10" x14ac:dyDescent="0.25">
      <c r="D697" s="122"/>
      <c r="E697" s="122"/>
      <c r="F697" s="122"/>
      <c r="G697" s="88"/>
      <c r="H697" s="88"/>
      <c r="I697" s="122"/>
      <c r="J697" s="122"/>
    </row>
    <row r="698" spans="4:10" x14ac:dyDescent="0.25">
      <c r="D698" s="122"/>
      <c r="E698" s="122"/>
      <c r="F698" s="122"/>
      <c r="G698" s="88"/>
      <c r="H698" s="88"/>
      <c r="I698" s="122"/>
      <c r="J698" s="122"/>
    </row>
    <row r="699" spans="4:10" x14ac:dyDescent="0.25">
      <c r="D699" s="122"/>
      <c r="E699" s="122"/>
      <c r="F699" s="122"/>
      <c r="G699" s="88"/>
      <c r="H699" s="88"/>
      <c r="I699" s="122"/>
      <c r="J699" s="122"/>
    </row>
    <row r="700" spans="4:10" x14ac:dyDescent="0.25">
      <c r="D700" s="122"/>
      <c r="E700" s="122"/>
      <c r="F700" s="122"/>
      <c r="G700" s="88"/>
      <c r="H700" s="88"/>
      <c r="I700" s="122"/>
      <c r="J700" s="122"/>
    </row>
    <row r="701" spans="4:10" x14ac:dyDescent="0.25">
      <c r="D701" s="122"/>
      <c r="E701" s="122"/>
      <c r="F701" s="122"/>
      <c r="G701" s="88"/>
      <c r="H701" s="88"/>
      <c r="I701" s="122"/>
      <c r="J701" s="122"/>
    </row>
    <row r="702" spans="4:10" x14ac:dyDescent="0.25">
      <c r="D702" s="122"/>
      <c r="E702" s="122"/>
      <c r="F702" s="122"/>
      <c r="G702" s="88"/>
      <c r="H702" s="88"/>
      <c r="I702" s="122"/>
      <c r="J702" s="122"/>
    </row>
    <row r="703" spans="4:10" x14ac:dyDescent="0.25">
      <c r="D703" s="122"/>
      <c r="E703" s="122"/>
      <c r="F703" s="122"/>
      <c r="G703" s="88"/>
      <c r="H703" s="88"/>
      <c r="I703" s="122"/>
      <c r="J703" s="122"/>
    </row>
    <row r="704" spans="4:10" x14ac:dyDescent="0.25">
      <c r="D704" s="122"/>
      <c r="E704" s="122"/>
      <c r="F704" s="122"/>
      <c r="G704" s="88"/>
      <c r="H704" s="88"/>
      <c r="I704" s="122"/>
      <c r="J704" s="122"/>
    </row>
    <row r="705" spans="4:10" x14ac:dyDescent="0.25">
      <c r="D705" s="122"/>
      <c r="E705" s="122"/>
      <c r="F705" s="122"/>
      <c r="G705" s="88"/>
      <c r="H705" s="88"/>
      <c r="I705" s="122"/>
      <c r="J705" s="122"/>
    </row>
    <row r="706" spans="4:10" x14ac:dyDescent="0.25">
      <c r="D706" s="122"/>
      <c r="E706" s="122"/>
      <c r="F706" s="122"/>
      <c r="G706" s="88"/>
      <c r="H706" s="88"/>
      <c r="I706" s="122"/>
      <c r="J706" s="122"/>
    </row>
    <row r="707" spans="4:10" x14ac:dyDescent="0.25">
      <c r="D707" s="122"/>
      <c r="E707" s="122"/>
      <c r="F707" s="122"/>
      <c r="G707" s="88"/>
      <c r="H707" s="88"/>
      <c r="I707" s="122"/>
      <c r="J707" s="122"/>
    </row>
    <row r="708" spans="4:10" x14ac:dyDescent="0.25">
      <c r="D708" s="122"/>
      <c r="E708" s="122"/>
      <c r="F708" s="122"/>
      <c r="G708" s="88"/>
      <c r="H708" s="88"/>
      <c r="I708" s="122"/>
      <c r="J708" s="122"/>
    </row>
    <row r="709" spans="4:10" x14ac:dyDescent="0.25">
      <c r="D709" s="122"/>
      <c r="E709" s="122"/>
      <c r="F709" s="122"/>
      <c r="G709" s="88"/>
      <c r="H709" s="88"/>
      <c r="I709" s="122"/>
      <c r="J709" s="122"/>
    </row>
    <row r="710" spans="4:10" x14ac:dyDescent="0.25">
      <c r="D710" s="122"/>
      <c r="E710" s="122"/>
      <c r="F710" s="122"/>
      <c r="G710" s="88"/>
      <c r="H710" s="88"/>
      <c r="I710" s="122"/>
      <c r="J710" s="122"/>
    </row>
    <row r="711" spans="4:10" x14ac:dyDescent="0.25">
      <c r="D711" s="122"/>
      <c r="E711" s="122"/>
      <c r="F711" s="122"/>
      <c r="G711" s="88"/>
      <c r="H711" s="88"/>
      <c r="I711" s="122"/>
      <c r="J711" s="122"/>
    </row>
    <row r="712" spans="4:10" x14ac:dyDescent="0.25">
      <c r="D712" s="122"/>
      <c r="E712" s="122"/>
      <c r="F712" s="122"/>
      <c r="G712" s="88"/>
      <c r="H712" s="88"/>
      <c r="I712" s="122"/>
      <c r="J712" s="122"/>
    </row>
    <row r="713" spans="4:10" x14ac:dyDescent="0.25">
      <c r="D713" s="122"/>
      <c r="E713" s="122"/>
      <c r="F713" s="122"/>
      <c r="G713" s="88"/>
      <c r="H713" s="88"/>
      <c r="I713" s="122"/>
      <c r="J713" s="122"/>
    </row>
    <row r="714" spans="4:10" x14ac:dyDescent="0.25">
      <c r="D714" s="122"/>
      <c r="E714" s="122"/>
      <c r="F714" s="122"/>
      <c r="G714" s="88"/>
      <c r="H714" s="88"/>
      <c r="I714" s="122"/>
      <c r="J714" s="122"/>
    </row>
    <row r="715" spans="4:10" x14ac:dyDescent="0.25">
      <c r="D715" s="122"/>
      <c r="E715" s="122"/>
      <c r="F715" s="122"/>
      <c r="G715" s="88"/>
      <c r="H715" s="88"/>
      <c r="I715" s="122"/>
      <c r="J715" s="122"/>
    </row>
    <row r="716" spans="4:10" x14ac:dyDescent="0.25">
      <c r="D716" s="122"/>
      <c r="E716" s="122"/>
      <c r="F716" s="122"/>
      <c r="G716" s="88"/>
      <c r="H716" s="88"/>
      <c r="I716" s="122"/>
      <c r="J716" s="122"/>
    </row>
    <row r="717" spans="4:10" x14ac:dyDescent="0.25">
      <c r="D717" s="122"/>
      <c r="E717" s="122"/>
      <c r="F717" s="122"/>
      <c r="G717" s="88"/>
      <c r="H717" s="88"/>
      <c r="I717" s="122"/>
      <c r="J717" s="122"/>
    </row>
    <row r="718" spans="4:10" x14ac:dyDescent="0.25">
      <c r="D718" s="122"/>
      <c r="E718" s="122"/>
      <c r="F718" s="122"/>
      <c r="G718" s="88"/>
      <c r="H718" s="88"/>
      <c r="I718" s="122"/>
      <c r="J718" s="122"/>
    </row>
    <row r="719" spans="4:10" x14ac:dyDescent="0.25">
      <c r="D719" s="122"/>
      <c r="E719" s="122"/>
      <c r="F719" s="122"/>
      <c r="G719" s="88"/>
      <c r="H719" s="88"/>
      <c r="I719" s="122"/>
      <c r="J719" s="122"/>
    </row>
    <row r="720" spans="4:10" x14ac:dyDescent="0.25">
      <c r="D720" s="122"/>
      <c r="E720" s="122"/>
      <c r="F720" s="122"/>
      <c r="G720" s="88"/>
      <c r="H720" s="88"/>
      <c r="I720" s="122"/>
      <c r="J720" s="122"/>
    </row>
    <row r="721" spans="4:10" x14ac:dyDescent="0.25">
      <c r="D721" s="122"/>
      <c r="E721" s="122"/>
      <c r="F721" s="122"/>
      <c r="G721" s="88"/>
      <c r="H721" s="88"/>
      <c r="I721" s="122"/>
      <c r="J721" s="122"/>
    </row>
    <row r="722" spans="4:10" x14ac:dyDescent="0.25">
      <c r="D722" s="122"/>
      <c r="E722" s="122"/>
      <c r="F722" s="122"/>
      <c r="G722" s="88"/>
      <c r="H722" s="88"/>
      <c r="I722" s="122"/>
      <c r="J722" s="122"/>
    </row>
    <row r="723" spans="4:10" x14ac:dyDescent="0.25">
      <c r="D723" s="122"/>
      <c r="E723" s="122"/>
      <c r="F723" s="122"/>
      <c r="G723" s="88"/>
      <c r="H723" s="88"/>
      <c r="I723" s="122"/>
      <c r="J723" s="122"/>
    </row>
    <row r="724" spans="4:10" x14ac:dyDescent="0.25">
      <c r="D724" s="122"/>
      <c r="E724" s="122"/>
      <c r="F724" s="122"/>
      <c r="G724" s="88"/>
      <c r="H724" s="88"/>
      <c r="I724" s="122"/>
      <c r="J724" s="122"/>
    </row>
    <row r="725" spans="4:10" x14ac:dyDescent="0.25">
      <c r="D725" s="122"/>
      <c r="E725" s="122"/>
      <c r="F725" s="122"/>
      <c r="G725" s="88"/>
      <c r="H725" s="88"/>
      <c r="I725" s="122"/>
      <c r="J725" s="122"/>
    </row>
    <row r="726" spans="4:10" x14ac:dyDescent="0.25">
      <c r="D726" s="122"/>
      <c r="E726" s="122"/>
      <c r="F726" s="122"/>
      <c r="G726" s="88"/>
      <c r="H726" s="88"/>
      <c r="I726" s="122"/>
      <c r="J726" s="122"/>
    </row>
    <row r="727" spans="4:10" x14ac:dyDescent="0.25">
      <c r="D727" s="122"/>
      <c r="E727" s="122"/>
      <c r="F727" s="122"/>
      <c r="G727" s="88"/>
      <c r="H727" s="88"/>
      <c r="I727" s="122"/>
      <c r="J727" s="122"/>
    </row>
    <row r="728" spans="4:10" x14ac:dyDescent="0.25">
      <c r="D728" s="122"/>
      <c r="E728" s="122"/>
      <c r="F728" s="122"/>
      <c r="G728" s="88"/>
      <c r="H728" s="88"/>
      <c r="I728" s="122"/>
      <c r="J728" s="122"/>
    </row>
    <row r="729" spans="4:10" x14ac:dyDescent="0.25">
      <c r="D729" s="122"/>
      <c r="E729" s="122"/>
      <c r="F729" s="122"/>
      <c r="G729" s="88"/>
      <c r="H729" s="88"/>
      <c r="I729" s="122"/>
      <c r="J729" s="122"/>
    </row>
    <row r="730" spans="4:10" x14ac:dyDescent="0.25">
      <c r="D730" s="122"/>
      <c r="E730" s="122"/>
      <c r="F730" s="122"/>
      <c r="G730" s="88"/>
      <c r="H730" s="88"/>
      <c r="I730" s="122"/>
      <c r="J730" s="122"/>
    </row>
    <row r="731" spans="4:10" x14ac:dyDescent="0.25">
      <c r="D731" s="122"/>
      <c r="E731" s="122"/>
      <c r="F731" s="122"/>
      <c r="G731" s="88"/>
      <c r="H731" s="88"/>
      <c r="I731" s="122"/>
      <c r="J731" s="122"/>
    </row>
    <row r="732" spans="4:10" x14ac:dyDescent="0.25">
      <c r="D732" s="122"/>
      <c r="E732" s="122"/>
      <c r="F732" s="122"/>
      <c r="G732" s="88"/>
      <c r="H732" s="88"/>
      <c r="I732" s="122"/>
      <c r="J732" s="122"/>
    </row>
    <row r="733" spans="4:10" x14ac:dyDescent="0.25">
      <c r="D733" s="122"/>
      <c r="E733" s="122"/>
      <c r="F733" s="122"/>
      <c r="G733" s="88"/>
      <c r="H733" s="88"/>
      <c r="I733" s="122"/>
      <c r="J733" s="122"/>
    </row>
    <row r="734" spans="4:10" x14ac:dyDescent="0.25">
      <c r="D734" s="122"/>
      <c r="E734" s="122"/>
      <c r="F734" s="122"/>
      <c r="G734" s="88"/>
      <c r="H734" s="88"/>
      <c r="I734" s="122"/>
      <c r="J734" s="122"/>
    </row>
    <row r="735" spans="4:10" x14ac:dyDescent="0.25">
      <c r="D735" s="122"/>
      <c r="E735" s="122"/>
      <c r="F735" s="122"/>
      <c r="G735" s="88"/>
      <c r="H735" s="88"/>
      <c r="I735" s="122"/>
      <c r="J735" s="122"/>
    </row>
    <row r="736" spans="4:10" x14ac:dyDescent="0.25">
      <c r="D736" s="122"/>
      <c r="E736" s="122"/>
      <c r="F736" s="122"/>
      <c r="G736" s="88"/>
      <c r="H736" s="88"/>
      <c r="I736" s="122"/>
      <c r="J736" s="122"/>
    </row>
    <row r="737" spans="4:10" x14ac:dyDescent="0.25">
      <c r="D737" s="122"/>
      <c r="E737" s="122"/>
      <c r="F737" s="122"/>
      <c r="G737" s="88"/>
      <c r="H737" s="88"/>
      <c r="I737" s="122"/>
      <c r="J737" s="122"/>
    </row>
    <row r="738" spans="4:10" x14ac:dyDescent="0.25">
      <c r="D738" s="122"/>
      <c r="E738" s="122"/>
      <c r="F738" s="122"/>
      <c r="G738" s="88"/>
      <c r="H738" s="88"/>
      <c r="I738" s="122"/>
      <c r="J738" s="122"/>
    </row>
    <row r="739" spans="4:10" x14ac:dyDescent="0.25">
      <c r="D739" s="122"/>
      <c r="E739" s="122"/>
      <c r="F739" s="122"/>
      <c r="G739" s="88"/>
      <c r="H739" s="88"/>
      <c r="I739" s="122"/>
      <c r="J739" s="122"/>
    </row>
    <row r="740" spans="4:10" x14ac:dyDescent="0.25">
      <c r="D740" s="122"/>
      <c r="E740" s="122"/>
      <c r="F740" s="122"/>
      <c r="G740" s="88"/>
      <c r="H740" s="88"/>
      <c r="I740" s="122"/>
      <c r="J740" s="122"/>
    </row>
    <row r="741" spans="4:10" x14ac:dyDescent="0.25">
      <c r="D741" s="122"/>
      <c r="E741" s="122"/>
      <c r="F741" s="122"/>
      <c r="G741" s="88"/>
      <c r="H741" s="88"/>
      <c r="I741" s="122"/>
      <c r="J741" s="122"/>
    </row>
    <row r="742" spans="4:10" x14ac:dyDescent="0.25">
      <c r="D742" s="122"/>
      <c r="E742" s="122"/>
      <c r="F742" s="122"/>
      <c r="G742" s="88"/>
      <c r="H742" s="88"/>
      <c r="I742" s="122"/>
      <c r="J742" s="122"/>
    </row>
    <row r="743" spans="4:10" x14ac:dyDescent="0.25">
      <c r="D743" s="122"/>
      <c r="E743" s="122"/>
      <c r="F743" s="122"/>
      <c r="G743" s="88"/>
      <c r="H743" s="88"/>
      <c r="I743" s="122"/>
      <c r="J743" s="122"/>
    </row>
    <row r="744" spans="4:10" x14ac:dyDescent="0.25">
      <c r="D744" s="122"/>
      <c r="E744" s="122"/>
      <c r="F744" s="122"/>
      <c r="G744" s="88"/>
      <c r="H744" s="88"/>
      <c r="I744" s="122"/>
      <c r="J744" s="122"/>
    </row>
    <row r="745" spans="4:10" x14ac:dyDescent="0.25">
      <c r="D745" s="122"/>
      <c r="E745" s="122"/>
      <c r="F745" s="122"/>
      <c r="G745" s="88"/>
      <c r="H745" s="88"/>
      <c r="I745" s="122"/>
      <c r="J745" s="122"/>
    </row>
    <row r="746" spans="4:10" x14ac:dyDescent="0.25">
      <c r="D746" s="122"/>
      <c r="E746" s="122"/>
      <c r="F746" s="122"/>
      <c r="G746" s="88"/>
      <c r="H746" s="88"/>
      <c r="I746" s="122"/>
      <c r="J746" s="122"/>
    </row>
    <row r="747" spans="4:10" x14ac:dyDescent="0.25">
      <c r="D747" s="122"/>
      <c r="E747" s="122"/>
      <c r="F747" s="122"/>
      <c r="G747" s="88"/>
      <c r="H747" s="88"/>
      <c r="I747" s="122"/>
      <c r="J747" s="122"/>
    </row>
    <row r="748" spans="4:10" x14ac:dyDescent="0.25">
      <c r="D748" s="122"/>
      <c r="E748" s="122"/>
      <c r="F748" s="122"/>
      <c r="G748" s="88"/>
      <c r="H748" s="88"/>
      <c r="I748" s="122"/>
      <c r="J748" s="122"/>
    </row>
    <row r="749" spans="4:10" x14ac:dyDescent="0.25">
      <c r="D749" s="122"/>
      <c r="E749" s="122"/>
      <c r="F749" s="122"/>
      <c r="G749" s="88"/>
      <c r="H749" s="88"/>
      <c r="I749" s="122"/>
      <c r="J749" s="122"/>
    </row>
    <row r="750" spans="4:10" x14ac:dyDescent="0.25">
      <c r="D750" s="122"/>
      <c r="E750" s="122"/>
      <c r="F750" s="122"/>
      <c r="G750" s="88"/>
      <c r="H750" s="88"/>
      <c r="I750" s="122"/>
      <c r="J750" s="122"/>
    </row>
    <row r="751" spans="4:10" x14ac:dyDescent="0.25">
      <c r="D751" s="122"/>
      <c r="E751" s="122"/>
      <c r="F751" s="122"/>
      <c r="G751" s="88"/>
      <c r="H751" s="88"/>
      <c r="I751" s="122"/>
      <c r="J751" s="122"/>
    </row>
    <row r="752" spans="4:10" x14ac:dyDescent="0.25">
      <c r="D752" s="122"/>
      <c r="E752" s="122"/>
      <c r="F752" s="122"/>
      <c r="G752" s="88"/>
      <c r="H752" s="88"/>
      <c r="I752" s="122"/>
      <c r="J752" s="122"/>
    </row>
    <row r="753" spans="4:10" x14ac:dyDescent="0.25">
      <c r="D753" s="122"/>
      <c r="E753" s="122"/>
      <c r="F753" s="122"/>
      <c r="G753" s="88"/>
      <c r="H753" s="88"/>
      <c r="I753" s="122"/>
      <c r="J753" s="122"/>
    </row>
    <row r="754" spans="4:10" x14ac:dyDescent="0.25">
      <c r="D754" s="122"/>
      <c r="E754" s="122"/>
      <c r="F754" s="122"/>
      <c r="G754" s="88"/>
      <c r="H754" s="88"/>
      <c r="I754" s="122"/>
      <c r="J754" s="122"/>
    </row>
    <row r="755" spans="4:10" x14ac:dyDescent="0.25">
      <c r="D755" s="122"/>
      <c r="E755" s="122"/>
      <c r="F755" s="122"/>
      <c r="G755" s="88"/>
      <c r="H755" s="88"/>
      <c r="I755" s="122"/>
      <c r="J755" s="122"/>
    </row>
    <row r="756" spans="4:10" x14ac:dyDescent="0.25">
      <c r="D756" s="122"/>
      <c r="E756" s="122"/>
      <c r="F756" s="122"/>
      <c r="G756" s="88"/>
      <c r="H756" s="88"/>
      <c r="I756" s="122"/>
      <c r="J756" s="122"/>
    </row>
    <row r="757" spans="4:10" x14ac:dyDescent="0.25">
      <c r="D757" s="122"/>
      <c r="E757" s="122"/>
      <c r="F757" s="122"/>
      <c r="G757" s="88"/>
      <c r="H757" s="88"/>
      <c r="I757" s="122"/>
      <c r="J757" s="122"/>
    </row>
    <row r="758" spans="4:10" x14ac:dyDescent="0.25">
      <c r="D758" s="122"/>
      <c r="E758" s="122"/>
      <c r="F758" s="122"/>
      <c r="G758" s="88"/>
      <c r="H758" s="88"/>
      <c r="I758" s="122"/>
      <c r="J758" s="122"/>
    </row>
    <row r="759" spans="4:10" x14ac:dyDescent="0.25">
      <c r="D759" s="122"/>
      <c r="E759" s="122"/>
      <c r="F759" s="122"/>
      <c r="G759" s="88"/>
      <c r="H759" s="88"/>
      <c r="I759" s="122"/>
      <c r="J759" s="122"/>
    </row>
    <row r="760" spans="4:10" x14ac:dyDescent="0.25">
      <c r="D760" s="122"/>
      <c r="E760" s="122"/>
      <c r="F760" s="122"/>
      <c r="G760" s="88"/>
      <c r="H760" s="88"/>
      <c r="I760" s="122"/>
      <c r="J760" s="122"/>
    </row>
    <row r="761" spans="4:10" x14ac:dyDescent="0.25">
      <c r="D761" s="122"/>
      <c r="E761" s="122"/>
      <c r="F761" s="122"/>
      <c r="G761" s="88"/>
      <c r="H761" s="88"/>
      <c r="I761" s="122"/>
      <c r="J761" s="122"/>
    </row>
    <row r="762" spans="4:10" x14ac:dyDescent="0.25">
      <c r="D762" s="122"/>
      <c r="E762" s="122"/>
      <c r="F762" s="122"/>
      <c r="G762" s="88"/>
      <c r="H762" s="88"/>
      <c r="I762" s="122"/>
      <c r="J762" s="122"/>
    </row>
    <row r="763" spans="4:10" x14ac:dyDescent="0.25">
      <c r="D763" s="122"/>
      <c r="E763" s="122"/>
      <c r="F763" s="122"/>
      <c r="G763" s="88"/>
      <c r="H763" s="88"/>
      <c r="I763" s="122"/>
      <c r="J763" s="122"/>
    </row>
    <row r="764" spans="4:10" x14ac:dyDescent="0.25">
      <c r="D764" s="122"/>
      <c r="E764" s="122"/>
      <c r="F764" s="122"/>
      <c r="G764" s="88"/>
      <c r="H764" s="88"/>
      <c r="I764" s="122"/>
      <c r="J764" s="122"/>
    </row>
    <row r="765" spans="4:10" x14ac:dyDescent="0.25">
      <c r="D765" s="122"/>
      <c r="E765" s="122"/>
      <c r="F765" s="122"/>
      <c r="G765" s="88"/>
      <c r="H765" s="88"/>
      <c r="I765" s="122"/>
      <c r="J765" s="122"/>
    </row>
    <row r="766" spans="4:10" x14ac:dyDescent="0.25">
      <c r="D766" s="122"/>
      <c r="E766" s="122"/>
      <c r="F766" s="122"/>
      <c r="G766" s="88"/>
      <c r="H766" s="88"/>
      <c r="I766" s="122"/>
      <c r="J766" s="122"/>
    </row>
    <row r="767" spans="4:10" x14ac:dyDescent="0.25">
      <c r="D767" s="122"/>
      <c r="E767" s="122"/>
      <c r="F767" s="122"/>
      <c r="G767" s="88"/>
      <c r="H767" s="88"/>
      <c r="I767" s="122"/>
      <c r="J767" s="122"/>
    </row>
    <row r="768" spans="4:10" x14ac:dyDescent="0.25">
      <c r="D768" s="122"/>
      <c r="E768" s="122"/>
      <c r="F768" s="122"/>
      <c r="G768" s="88"/>
      <c r="H768" s="88"/>
      <c r="I768" s="122"/>
      <c r="J768" s="122"/>
    </row>
    <row r="769" spans="4:10" x14ac:dyDescent="0.25">
      <c r="D769" s="122"/>
      <c r="E769" s="122"/>
      <c r="F769" s="122"/>
      <c r="G769" s="88"/>
      <c r="H769" s="88"/>
      <c r="I769" s="122"/>
      <c r="J769" s="122"/>
    </row>
    <row r="770" spans="4:10" x14ac:dyDescent="0.25">
      <c r="D770" s="122"/>
      <c r="E770" s="122"/>
      <c r="F770" s="122"/>
      <c r="G770" s="88"/>
      <c r="H770" s="88"/>
      <c r="I770" s="122"/>
      <c r="J770" s="122"/>
    </row>
    <row r="771" spans="4:10" x14ac:dyDescent="0.25">
      <c r="D771" s="122"/>
      <c r="E771" s="122"/>
      <c r="F771" s="122"/>
      <c r="G771" s="88"/>
      <c r="H771" s="88"/>
      <c r="I771" s="122"/>
      <c r="J771" s="122"/>
    </row>
    <row r="772" spans="4:10" x14ac:dyDescent="0.25">
      <c r="D772" s="122"/>
      <c r="E772" s="122"/>
      <c r="F772" s="122"/>
      <c r="G772" s="88"/>
      <c r="H772" s="88"/>
      <c r="I772" s="122"/>
      <c r="J772" s="122"/>
    </row>
    <row r="773" spans="4:10" x14ac:dyDescent="0.25">
      <c r="D773" s="122"/>
      <c r="E773" s="122"/>
      <c r="F773" s="122"/>
      <c r="G773" s="88"/>
      <c r="H773" s="88"/>
      <c r="I773" s="122"/>
      <c r="J773" s="122"/>
    </row>
    <row r="774" spans="4:10" x14ac:dyDescent="0.25">
      <c r="D774" s="122"/>
      <c r="E774" s="122"/>
      <c r="F774" s="122"/>
      <c r="G774" s="88"/>
      <c r="H774" s="88"/>
      <c r="I774" s="122"/>
      <c r="J774" s="122"/>
    </row>
    <row r="775" spans="4:10" x14ac:dyDescent="0.25">
      <c r="D775" s="122"/>
      <c r="E775" s="122"/>
      <c r="F775" s="122"/>
      <c r="G775" s="88"/>
      <c r="H775" s="88"/>
      <c r="I775" s="122"/>
      <c r="J775" s="122"/>
    </row>
    <row r="776" spans="4:10" x14ac:dyDescent="0.25">
      <c r="D776" s="122"/>
      <c r="E776" s="122"/>
      <c r="F776" s="122"/>
      <c r="G776" s="88"/>
      <c r="H776" s="88"/>
      <c r="I776" s="122"/>
      <c r="J776" s="122"/>
    </row>
    <row r="777" spans="4:10" x14ac:dyDescent="0.25">
      <c r="D777" s="122"/>
      <c r="E777" s="122"/>
      <c r="F777" s="122"/>
      <c r="G777" s="88"/>
      <c r="H777" s="88"/>
      <c r="I777" s="122"/>
      <c r="J777" s="122"/>
    </row>
    <row r="778" spans="4:10" x14ac:dyDescent="0.25">
      <c r="D778" s="122"/>
      <c r="E778" s="122"/>
      <c r="F778" s="122"/>
      <c r="G778" s="88"/>
      <c r="H778" s="88"/>
      <c r="I778" s="122"/>
      <c r="J778" s="122"/>
    </row>
    <row r="779" spans="4:10" x14ac:dyDescent="0.25">
      <c r="D779" s="122"/>
      <c r="E779" s="122"/>
      <c r="F779" s="122"/>
      <c r="G779" s="88"/>
      <c r="H779" s="88"/>
      <c r="I779" s="122"/>
      <c r="J779" s="122"/>
    </row>
    <row r="780" spans="4:10" x14ac:dyDescent="0.25">
      <c r="D780" s="122"/>
      <c r="E780" s="122"/>
      <c r="F780" s="122"/>
      <c r="G780" s="88"/>
      <c r="H780" s="88"/>
      <c r="I780" s="122"/>
      <c r="J780" s="122"/>
    </row>
    <row r="781" spans="4:10" x14ac:dyDescent="0.25">
      <c r="D781" s="122"/>
      <c r="E781" s="122"/>
      <c r="F781" s="122"/>
      <c r="G781" s="88"/>
      <c r="H781" s="88"/>
      <c r="I781" s="122"/>
      <c r="J781" s="122"/>
    </row>
    <row r="782" spans="4:10" x14ac:dyDescent="0.25">
      <c r="D782" s="122"/>
      <c r="E782" s="122"/>
      <c r="F782" s="122"/>
      <c r="G782" s="88"/>
      <c r="H782" s="88"/>
      <c r="I782" s="122"/>
      <c r="J782" s="122"/>
    </row>
    <row r="783" spans="4:10" x14ac:dyDescent="0.25">
      <c r="D783" s="122"/>
      <c r="E783" s="122"/>
      <c r="F783" s="122"/>
      <c r="G783" s="88"/>
      <c r="H783" s="88"/>
      <c r="I783" s="122"/>
      <c r="J783" s="122"/>
    </row>
    <row r="784" spans="4:10" x14ac:dyDescent="0.25">
      <c r="D784" s="122"/>
      <c r="E784" s="122"/>
      <c r="F784" s="122"/>
      <c r="G784" s="88"/>
      <c r="H784" s="88"/>
      <c r="I784" s="122"/>
      <c r="J784" s="122"/>
    </row>
    <row r="785" spans="4:10" x14ac:dyDescent="0.25">
      <c r="D785" s="122"/>
      <c r="E785" s="122"/>
      <c r="F785" s="122"/>
      <c r="G785" s="88"/>
      <c r="H785" s="88"/>
      <c r="I785" s="122"/>
      <c r="J785" s="122"/>
    </row>
    <row r="786" spans="4:10" x14ac:dyDescent="0.25">
      <c r="D786" s="122"/>
      <c r="E786" s="122"/>
      <c r="F786" s="122"/>
      <c r="G786" s="88"/>
      <c r="H786" s="88"/>
      <c r="I786" s="122"/>
      <c r="J786" s="122"/>
    </row>
    <row r="787" spans="4:10" x14ac:dyDescent="0.25">
      <c r="D787" s="122"/>
      <c r="E787" s="122"/>
      <c r="F787" s="122"/>
      <c r="G787" s="88"/>
      <c r="H787" s="88"/>
      <c r="I787" s="122"/>
      <c r="J787" s="122"/>
    </row>
    <row r="788" spans="4:10" x14ac:dyDescent="0.25">
      <c r="D788" s="122"/>
      <c r="E788" s="122"/>
      <c r="F788" s="122"/>
      <c r="G788" s="88"/>
      <c r="H788" s="88"/>
      <c r="I788" s="122"/>
      <c r="J788" s="122"/>
    </row>
    <row r="789" spans="4:10" x14ac:dyDescent="0.25">
      <c r="D789" s="122"/>
      <c r="E789" s="122"/>
      <c r="F789" s="122"/>
      <c r="G789" s="88"/>
      <c r="H789" s="88"/>
      <c r="I789" s="122"/>
      <c r="J789" s="122"/>
    </row>
    <row r="790" spans="4:10" x14ac:dyDescent="0.25">
      <c r="D790" s="122"/>
      <c r="E790" s="122"/>
      <c r="F790" s="122"/>
      <c r="G790" s="88"/>
      <c r="H790" s="88"/>
      <c r="I790" s="122"/>
      <c r="J790" s="122"/>
    </row>
    <row r="791" spans="4:10" x14ac:dyDescent="0.25">
      <c r="D791" s="122"/>
      <c r="E791" s="122"/>
      <c r="F791" s="122"/>
      <c r="G791" s="88"/>
      <c r="H791" s="88"/>
      <c r="I791" s="122"/>
      <c r="J791" s="122"/>
    </row>
    <row r="792" spans="4:10" x14ac:dyDescent="0.25">
      <c r="D792" s="122"/>
      <c r="E792" s="122"/>
      <c r="F792" s="122"/>
      <c r="G792" s="88"/>
      <c r="H792" s="88"/>
      <c r="I792" s="122"/>
      <c r="J792" s="122"/>
    </row>
    <row r="793" spans="4:10" x14ac:dyDescent="0.25">
      <c r="D793" s="122"/>
      <c r="E793" s="122"/>
      <c r="F793" s="122"/>
      <c r="G793" s="88"/>
      <c r="H793" s="88"/>
      <c r="I793" s="122"/>
      <c r="J793" s="122"/>
    </row>
    <row r="794" spans="4:10" x14ac:dyDescent="0.25">
      <c r="D794" s="122"/>
      <c r="E794" s="122"/>
      <c r="F794" s="122"/>
      <c r="G794" s="88"/>
      <c r="H794" s="88"/>
      <c r="I794" s="122"/>
      <c r="J794" s="122"/>
    </row>
    <row r="795" spans="4:10" x14ac:dyDescent="0.25">
      <c r="D795" s="122"/>
      <c r="E795" s="122"/>
      <c r="F795" s="122"/>
      <c r="G795" s="88"/>
      <c r="H795" s="88"/>
      <c r="I795" s="122"/>
      <c r="J795" s="122"/>
    </row>
    <row r="796" spans="4:10" x14ac:dyDescent="0.25">
      <c r="D796" s="122"/>
      <c r="E796" s="122"/>
      <c r="F796" s="122"/>
      <c r="G796" s="88"/>
      <c r="H796" s="88"/>
      <c r="I796" s="122"/>
      <c r="J796" s="122"/>
    </row>
    <row r="797" spans="4:10" x14ac:dyDescent="0.25">
      <c r="D797" s="122"/>
      <c r="E797" s="122"/>
      <c r="F797" s="122"/>
      <c r="G797" s="88"/>
      <c r="H797" s="88"/>
      <c r="I797" s="122"/>
      <c r="J797" s="122"/>
    </row>
    <row r="798" spans="4:10" x14ac:dyDescent="0.25">
      <c r="D798" s="122"/>
      <c r="E798" s="122"/>
      <c r="F798" s="122"/>
      <c r="G798" s="88"/>
      <c r="H798" s="88"/>
      <c r="I798" s="122"/>
      <c r="J798" s="122"/>
    </row>
    <row r="799" spans="4:10" x14ac:dyDescent="0.25">
      <c r="D799" s="122"/>
      <c r="E799" s="122"/>
      <c r="F799" s="122"/>
      <c r="G799" s="88"/>
      <c r="H799" s="88"/>
      <c r="I799" s="122"/>
      <c r="J799" s="122"/>
    </row>
    <row r="800" spans="4:10" x14ac:dyDescent="0.25">
      <c r="D800" s="122"/>
      <c r="E800" s="122"/>
      <c r="F800" s="122"/>
      <c r="G800" s="88"/>
      <c r="H800" s="88"/>
      <c r="I800" s="122"/>
      <c r="J800" s="122"/>
    </row>
    <row r="801" spans="4:10" x14ac:dyDescent="0.25">
      <c r="D801" s="122"/>
      <c r="E801" s="122"/>
      <c r="F801" s="122"/>
      <c r="G801" s="88"/>
      <c r="H801" s="88"/>
      <c r="I801" s="122"/>
      <c r="J801" s="122"/>
    </row>
    <row r="802" spans="4:10" x14ac:dyDescent="0.25">
      <c r="D802" s="122"/>
      <c r="E802" s="122"/>
      <c r="F802" s="122"/>
      <c r="G802" s="88"/>
      <c r="H802" s="88"/>
      <c r="I802" s="122"/>
      <c r="J802" s="122"/>
    </row>
    <row r="803" spans="4:10" x14ac:dyDescent="0.25">
      <c r="D803" s="122"/>
      <c r="E803" s="122"/>
      <c r="F803" s="122"/>
      <c r="G803" s="88"/>
      <c r="H803" s="88"/>
      <c r="I803" s="122"/>
      <c r="J803" s="122"/>
    </row>
    <row r="804" spans="4:10" x14ac:dyDescent="0.25">
      <c r="D804" s="122"/>
      <c r="E804" s="122"/>
      <c r="F804" s="122"/>
      <c r="G804" s="88"/>
      <c r="H804" s="88"/>
      <c r="I804" s="122"/>
      <c r="J804" s="122"/>
    </row>
    <row r="805" spans="4:10" x14ac:dyDescent="0.25">
      <c r="D805" s="122"/>
      <c r="E805" s="122"/>
      <c r="F805" s="122"/>
      <c r="G805" s="88"/>
      <c r="H805" s="88"/>
      <c r="I805" s="122"/>
      <c r="J805" s="122"/>
    </row>
    <row r="806" spans="4:10" x14ac:dyDescent="0.25">
      <c r="D806" s="122"/>
      <c r="E806" s="122"/>
      <c r="F806" s="122"/>
      <c r="G806" s="88"/>
      <c r="H806" s="88"/>
      <c r="I806" s="122"/>
      <c r="J806" s="122"/>
    </row>
    <row r="807" spans="4:10" x14ac:dyDescent="0.25">
      <c r="D807" s="122"/>
      <c r="E807" s="122"/>
      <c r="F807" s="122"/>
      <c r="G807" s="88"/>
      <c r="H807" s="88"/>
      <c r="I807" s="122"/>
      <c r="J807" s="122"/>
    </row>
    <row r="808" spans="4:10" x14ac:dyDescent="0.25">
      <c r="D808" s="122"/>
      <c r="E808" s="122"/>
      <c r="F808" s="122"/>
      <c r="G808" s="88"/>
      <c r="H808" s="88"/>
      <c r="I808" s="122"/>
      <c r="J808" s="122"/>
    </row>
    <row r="809" spans="4:10" x14ac:dyDescent="0.25">
      <c r="D809" s="122"/>
      <c r="E809" s="122"/>
      <c r="F809" s="122"/>
      <c r="G809" s="88"/>
      <c r="H809" s="88"/>
      <c r="I809" s="122"/>
      <c r="J809" s="122"/>
    </row>
    <row r="810" spans="4:10" x14ac:dyDescent="0.25">
      <c r="D810" s="122"/>
      <c r="E810" s="122"/>
      <c r="F810" s="122"/>
      <c r="G810" s="88"/>
      <c r="H810" s="88"/>
      <c r="I810" s="122"/>
      <c r="J810" s="122"/>
    </row>
    <row r="811" spans="4:10" x14ac:dyDescent="0.25">
      <c r="D811" s="122"/>
      <c r="E811" s="122"/>
      <c r="F811" s="122"/>
      <c r="G811" s="88"/>
      <c r="H811" s="88"/>
      <c r="I811" s="122"/>
      <c r="J811" s="122"/>
    </row>
    <row r="812" spans="4:10" x14ac:dyDescent="0.25">
      <c r="D812" s="122"/>
      <c r="E812" s="122"/>
      <c r="F812" s="122"/>
      <c r="G812" s="88"/>
      <c r="H812" s="88"/>
      <c r="I812" s="122"/>
      <c r="J812" s="122"/>
    </row>
    <row r="813" spans="4:10" x14ac:dyDescent="0.25">
      <c r="D813" s="122"/>
      <c r="E813" s="122"/>
      <c r="F813" s="122"/>
      <c r="G813" s="88"/>
      <c r="H813" s="88"/>
      <c r="I813" s="122"/>
      <c r="J813" s="122"/>
    </row>
    <row r="814" spans="4:10" x14ac:dyDescent="0.25">
      <c r="D814" s="122"/>
      <c r="E814" s="122"/>
      <c r="F814" s="122"/>
      <c r="G814" s="88"/>
      <c r="H814" s="88"/>
      <c r="I814" s="122"/>
      <c r="J814" s="122"/>
    </row>
    <row r="815" spans="4:10" x14ac:dyDescent="0.25">
      <c r="D815" s="122"/>
      <c r="E815" s="122"/>
      <c r="F815" s="122"/>
      <c r="G815" s="88"/>
      <c r="H815" s="88"/>
      <c r="I815" s="122"/>
      <c r="J815" s="122"/>
    </row>
    <row r="816" spans="4:10" x14ac:dyDescent="0.25">
      <c r="D816" s="122"/>
      <c r="E816" s="122"/>
      <c r="F816" s="122"/>
      <c r="G816" s="88"/>
      <c r="H816" s="88"/>
      <c r="I816" s="122"/>
      <c r="J816" s="122"/>
    </row>
    <row r="817" spans="4:10" x14ac:dyDescent="0.25">
      <c r="D817" s="122"/>
      <c r="E817" s="122"/>
      <c r="F817" s="122"/>
      <c r="G817" s="88"/>
      <c r="H817" s="88"/>
      <c r="I817" s="122"/>
      <c r="J817" s="122"/>
    </row>
    <row r="818" spans="4:10" x14ac:dyDescent="0.25">
      <c r="D818" s="122"/>
      <c r="E818" s="122"/>
      <c r="F818" s="122"/>
      <c r="G818" s="88"/>
      <c r="H818" s="88"/>
      <c r="I818" s="122"/>
      <c r="J818" s="122"/>
    </row>
    <row r="819" spans="4:10" x14ac:dyDescent="0.25">
      <c r="D819" s="122"/>
      <c r="E819" s="122"/>
      <c r="F819" s="122"/>
      <c r="G819" s="88"/>
      <c r="H819" s="88"/>
      <c r="I819" s="122"/>
      <c r="J819" s="122"/>
    </row>
    <row r="820" spans="4:10" x14ac:dyDescent="0.25">
      <c r="D820" s="122"/>
      <c r="E820" s="122"/>
      <c r="F820" s="122"/>
      <c r="G820" s="88"/>
      <c r="H820" s="88"/>
      <c r="I820" s="122"/>
      <c r="J820" s="122"/>
    </row>
    <row r="821" spans="4:10" x14ac:dyDescent="0.25">
      <c r="D821" s="122"/>
      <c r="E821" s="122"/>
      <c r="F821" s="122"/>
      <c r="G821" s="88"/>
      <c r="H821" s="88"/>
      <c r="I821" s="122"/>
      <c r="J821" s="122"/>
    </row>
    <row r="822" spans="4:10" x14ac:dyDescent="0.25">
      <c r="D822" s="122"/>
      <c r="E822" s="122"/>
      <c r="F822" s="122"/>
      <c r="G822" s="88"/>
      <c r="H822" s="88"/>
      <c r="I822" s="122"/>
      <c r="J822" s="122"/>
    </row>
    <row r="823" spans="4:10" x14ac:dyDescent="0.25">
      <c r="D823" s="122"/>
      <c r="E823" s="122"/>
      <c r="F823" s="122"/>
      <c r="G823" s="88"/>
      <c r="H823" s="88"/>
      <c r="I823" s="122"/>
      <c r="J823" s="122"/>
    </row>
    <row r="824" spans="4:10" x14ac:dyDescent="0.25">
      <c r="D824" s="122"/>
      <c r="E824" s="122"/>
      <c r="F824" s="122"/>
      <c r="G824" s="88"/>
      <c r="H824" s="88"/>
      <c r="I824" s="122"/>
      <c r="J824" s="122"/>
    </row>
    <row r="825" spans="4:10" x14ac:dyDescent="0.25">
      <c r="D825" s="122"/>
      <c r="E825" s="122"/>
      <c r="F825" s="122"/>
      <c r="G825" s="88"/>
      <c r="H825" s="88"/>
      <c r="I825" s="122"/>
      <c r="J825" s="122"/>
    </row>
    <row r="826" spans="4:10" x14ac:dyDescent="0.25">
      <c r="D826" s="122"/>
      <c r="E826" s="122"/>
      <c r="F826" s="122"/>
      <c r="G826" s="88"/>
      <c r="H826" s="88"/>
      <c r="I826" s="122"/>
      <c r="J826" s="122"/>
    </row>
    <row r="827" spans="4:10" x14ac:dyDescent="0.25">
      <c r="D827" s="122"/>
      <c r="E827" s="122"/>
      <c r="F827" s="122"/>
      <c r="G827" s="88"/>
      <c r="H827" s="88"/>
      <c r="I827" s="122"/>
      <c r="J827" s="122"/>
    </row>
    <row r="828" spans="4:10" x14ac:dyDescent="0.25">
      <c r="D828" s="122"/>
      <c r="E828" s="122"/>
      <c r="F828" s="122"/>
      <c r="G828" s="88"/>
      <c r="H828" s="88"/>
      <c r="I828" s="122"/>
      <c r="J828" s="122"/>
    </row>
    <row r="829" spans="4:10" x14ac:dyDescent="0.25">
      <c r="D829" s="122"/>
      <c r="E829" s="122"/>
      <c r="F829" s="122"/>
      <c r="G829" s="88"/>
      <c r="H829" s="88"/>
      <c r="I829" s="122"/>
      <c r="J829" s="122"/>
    </row>
    <row r="830" spans="4:10" x14ac:dyDescent="0.25">
      <c r="D830" s="122"/>
      <c r="E830" s="122"/>
      <c r="F830" s="122"/>
      <c r="G830" s="88"/>
      <c r="H830" s="88"/>
      <c r="I830" s="122"/>
      <c r="J830" s="122"/>
    </row>
    <row r="831" spans="4:10" x14ac:dyDescent="0.25">
      <c r="D831" s="122"/>
      <c r="E831" s="122"/>
      <c r="F831" s="122"/>
      <c r="G831" s="88"/>
      <c r="H831" s="88"/>
      <c r="I831" s="122"/>
      <c r="J831" s="122"/>
    </row>
    <row r="832" spans="4:10" x14ac:dyDescent="0.25">
      <c r="D832" s="122"/>
      <c r="E832" s="122"/>
      <c r="F832" s="122"/>
      <c r="G832" s="88"/>
      <c r="H832" s="88"/>
      <c r="I832" s="122"/>
      <c r="J832" s="122"/>
    </row>
    <row r="833" spans="4:10" x14ac:dyDescent="0.25">
      <c r="D833" s="122"/>
      <c r="E833" s="122"/>
      <c r="F833" s="122"/>
      <c r="G833" s="88"/>
      <c r="H833" s="88"/>
      <c r="I833" s="122"/>
      <c r="J833" s="122"/>
    </row>
    <row r="834" spans="4:10" x14ac:dyDescent="0.25">
      <c r="D834" s="122"/>
      <c r="E834" s="122"/>
      <c r="F834" s="122"/>
      <c r="G834" s="88"/>
      <c r="H834" s="88"/>
      <c r="I834" s="122"/>
      <c r="J834" s="122"/>
    </row>
    <row r="835" spans="4:10" x14ac:dyDescent="0.25">
      <c r="D835" s="122"/>
      <c r="E835" s="122"/>
      <c r="F835" s="122"/>
      <c r="G835" s="88"/>
      <c r="H835" s="88"/>
      <c r="I835" s="122"/>
      <c r="J835" s="122"/>
    </row>
    <row r="836" spans="4:10" x14ac:dyDescent="0.25">
      <c r="D836" s="122"/>
      <c r="E836" s="122"/>
      <c r="F836" s="122"/>
      <c r="G836" s="88"/>
      <c r="H836" s="88"/>
      <c r="I836" s="122"/>
      <c r="J836" s="122"/>
    </row>
    <row r="837" spans="4:10" x14ac:dyDescent="0.25">
      <c r="D837" s="122"/>
      <c r="E837" s="122"/>
      <c r="F837" s="122"/>
      <c r="G837" s="88"/>
      <c r="H837" s="88"/>
      <c r="I837" s="122"/>
      <c r="J837" s="122"/>
    </row>
    <row r="838" spans="4:10" x14ac:dyDescent="0.25">
      <c r="D838" s="122"/>
      <c r="E838" s="122"/>
      <c r="F838" s="122"/>
      <c r="G838" s="88"/>
      <c r="H838" s="88"/>
      <c r="I838" s="122"/>
      <c r="J838" s="122"/>
    </row>
    <row r="839" spans="4:10" x14ac:dyDescent="0.25">
      <c r="D839" s="122"/>
      <c r="E839" s="122"/>
      <c r="F839" s="122"/>
      <c r="G839" s="88"/>
      <c r="H839" s="88"/>
      <c r="I839" s="122"/>
      <c r="J839" s="122"/>
    </row>
    <row r="840" spans="4:10" x14ac:dyDescent="0.25">
      <c r="D840" s="122"/>
      <c r="E840" s="122"/>
      <c r="F840" s="122"/>
      <c r="G840" s="88"/>
      <c r="H840" s="88"/>
      <c r="I840" s="122"/>
      <c r="J840" s="122"/>
    </row>
    <row r="841" spans="4:10" x14ac:dyDescent="0.25">
      <c r="D841" s="122"/>
      <c r="E841" s="122"/>
      <c r="F841" s="122"/>
      <c r="G841" s="88"/>
      <c r="H841" s="88"/>
      <c r="I841" s="122"/>
      <c r="J841" s="122"/>
    </row>
    <row r="842" spans="4:10" x14ac:dyDescent="0.25">
      <c r="D842" s="122"/>
      <c r="E842" s="122"/>
      <c r="F842" s="122"/>
      <c r="G842" s="88"/>
      <c r="H842" s="88"/>
      <c r="I842" s="122"/>
      <c r="J842" s="122"/>
    </row>
    <row r="843" spans="4:10" x14ac:dyDescent="0.25">
      <c r="D843" s="122"/>
      <c r="E843" s="122"/>
      <c r="F843" s="122"/>
      <c r="G843" s="88"/>
      <c r="H843" s="88"/>
      <c r="I843" s="122"/>
      <c r="J843" s="122"/>
    </row>
    <row r="844" spans="4:10" x14ac:dyDescent="0.25">
      <c r="D844" s="122"/>
      <c r="E844" s="122"/>
      <c r="F844" s="122"/>
      <c r="G844" s="88"/>
      <c r="H844" s="88"/>
      <c r="I844" s="122"/>
      <c r="J844" s="122"/>
    </row>
    <row r="845" spans="4:10" x14ac:dyDescent="0.25">
      <c r="D845" s="122"/>
      <c r="E845" s="122"/>
      <c r="F845" s="122"/>
      <c r="G845" s="88"/>
      <c r="H845" s="88"/>
      <c r="I845" s="122"/>
      <c r="J845" s="122"/>
    </row>
    <row r="846" spans="4:10" x14ac:dyDescent="0.25">
      <c r="D846" s="122"/>
      <c r="E846" s="122"/>
      <c r="F846" s="122"/>
      <c r="G846" s="88"/>
      <c r="H846" s="88"/>
      <c r="I846" s="122"/>
      <c r="J846" s="122"/>
    </row>
    <row r="847" spans="4:10" x14ac:dyDescent="0.25">
      <c r="D847" s="122"/>
      <c r="E847" s="122"/>
      <c r="F847" s="122"/>
      <c r="G847" s="88"/>
      <c r="H847" s="88"/>
      <c r="I847" s="122"/>
      <c r="J847" s="122"/>
    </row>
    <row r="848" spans="4:10" x14ac:dyDescent="0.25">
      <c r="D848" s="122"/>
      <c r="E848" s="122"/>
      <c r="F848" s="122"/>
      <c r="G848" s="88"/>
      <c r="H848" s="88"/>
      <c r="I848" s="122"/>
      <c r="J848" s="122"/>
    </row>
    <row r="849" spans="4:10" x14ac:dyDescent="0.25">
      <c r="D849" s="122"/>
      <c r="E849" s="122"/>
      <c r="F849" s="122"/>
      <c r="G849" s="88"/>
      <c r="H849" s="88"/>
      <c r="I849" s="122"/>
      <c r="J849" s="122"/>
    </row>
    <row r="850" spans="4:10" x14ac:dyDescent="0.25">
      <c r="D850" s="122"/>
      <c r="E850" s="122"/>
      <c r="F850" s="122"/>
      <c r="G850" s="88"/>
      <c r="H850" s="88"/>
      <c r="I850" s="122"/>
      <c r="J850" s="122"/>
    </row>
    <row r="851" spans="4:10" x14ac:dyDescent="0.25">
      <c r="D851" s="122"/>
      <c r="E851" s="122"/>
      <c r="F851" s="122"/>
      <c r="G851" s="88"/>
      <c r="H851" s="88"/>
      <c r="I851" s="122"/>
      <c r="J851" s="122"/>
    </row>
    <row r="852" spans="4:10" x14ac:dyDescent="0.25">
      <c r="D852" s="122"/>
      <c r="E852" s="122"/>
      <c r="F852" s="122"/>
      <c r="G852" s="88"/>
      <c r="H852" s="88"/>
      <c r="I852" s="122"/>
      <c r="J852" s="122"/>
    </row>
    <row r="853" spans="4:10" x14ac:dyDescent="0.25">
      <c r="D853" s="122"/>
      <c r="E853" s="122"/>
      <c r="F853" s="122"/>
      <c r="G853" s="88"/>
      <c r="H853" s="88"/>
      <c r="I853" s="122"/>
      <c r="J853" s="122"/>
    </row>
    <row r="854" spans="4:10" x14ac:dyDescent="0.25">
      <c r="D854" s="122"/>
      <c r="E854" s="122"/>
      <c r="F854" s="122"/>
      <c r="G854" s="88"/>
      <c r="H854" s="88"/>
      <c r="I854" s="122"/>
      <c r="J854" s="122"/>
    </row>
    <row r="855" spans="4:10" x14ac:dyDescent="0.25">
      <c r="D855" s="122"/>
      <c r="E855" s="122"/>
      <c r="F855" s="122"/>
      <c r="G855" s="88"/>
      <c r="H855" s="88"/>
      <c r="I855" s="122"/>
      <c r="J855" s="122"/>
    </row>
    <row r="856" spans="4:10" x14ac:dyDescent="0.25">
      <c r="D856" s="122"/>
      <c r="E856" s="122"/>
      <c r="F856" s="122"/>
      <c r="G856" s="88"/>
      <c r="H856" s="88"/>
      <c r="I856" s="122"/>
      <c r="J856" s="122"/>
    </row>
    <row r="857" spans="4:10" x14ac:dyDescent="0.25">
      <c r="D857" s="122"/>
      <c r="E857" s="122"/>
      <c r="F857" s="122"/>
      <c r="G857" s="88"/>
      <c r="H857" s="88"/>
      <c r="I857" s="122"/>
      <c r="J857" s="122"/>
    </row>
    <row r="858" spans="4:10" x14ac:dyDescent="0.25">
      <c r="D858" s="122"/>
      <c r="E858" s="122"/>
      <c r="F858" s="122"/>
      <c r="G858" s="88"/>
      <c r="H858" s="88"/>
      <c r="I858" s="122"/>
      <c r="J858" s="122"/>
    </row>
    <row r="859" spans="4:10" x14ac:dyDescent="0.25">
      <c r="D859" s="122"/>
      <c r="E859" s="122"/>
      <c r="F859" s="122"/>
      <c r="G859" s="88"/>
      <c r="H859" s="88"/>
      <c r="I859" s="122"/>
      <c r="J859" s="122"/>
    </row>
    <row r="860" spans="4:10" x14ac:dyDescent="0.25">
      <c r="D860" s="122"/>
      <c r="E860" s="122"/>
      <c r="F860" s="122"/>
      <c r="G860" s="88"/>
      <c r="H860" s="88"/>
      <c r="I860" s="122"/>
      <c r="J860" s="122"/>
    </row>
    <row r="861" spans="4:10" x14ac:dyDescent="0.25">
      <c r="D861" s="122"/>
      <c r="E861" s="122"/>
      <c r="F861" s="122"/>
      <c r="G861" s="88"/>
      <c r="H861" s="88"/>
      <c r="I861" s="122"/>
      <c r="J861" s="122"/>
    </row>
    <row r="862" spans="4:10" x14ac:dyDescent="0.25">
      <c r="D862" s="122"/>
      <c r="E862" s="122"/>
      <c r="F862" s="122"/>
      <c r="G862" s="88"/>
      <c r="H862" s="88"/>
      <c r="I862" s="122"/>
      <c r="J862" s="122"/>
    </row>
    <row r="863" spans="4:10" x14ac:dyDescent="0.25">
      <c r="D863" s="122"/>
      <c r="E863" s="122"/>
      <c r="F863" s="122"/>
      <c r="G863" s="88"/>
      <c r="H863" s="88"/>
      <c r="I863" s="122"/>
      <c r="J863" s="122"/>
    </row>
    <row r="864" spans="4:10" x14ac:dyDescent="0.25">
      <c r="D864" s="122"/>
      <c r="E864" s="122"/>
      <c r="F864" s="122"/>
      <c r="G864" s="88"/>
      <c r="H864" s="88"/>
      <c r="I864" s="122"/>
      <c r="J864" s="122"/>
    </row>
    <row r="865" spans="4:10" x14ac:dyDescent="0.25">
      <c r="D865" s="122"/>
      <c r="E865" s="122"/>
      <c r="F865" s="122"/>
      <c r="G865" s="88"/>
      <c r="H865" s="88"/>
      <c r="I865" s="122"/>
      <c r="J865" s="122"/>
    </row>
    <row r="866" spans="4:10" x14ac:dyDescent="0.25">
      <c r="D866" s="122"/>
      <c r="E866" s="122"/>
      <c r="F866" s="122"/>
      <c r="G866" s="88"/>
      <c r="H866" s="88"/>
      <c r="I866" s="122"/>
      <c r="J866" s="122"/>
    </row>
    <row r="867" spans="4:10" x14ac:dyDescent="0.25">
      <c r="D867" s="122"/>
      <c r="E867" s="122"/>
      <c r="F867" s="122"/>
      <c r="G867" s="88"/>
      <c r="H867" s="88"/>
      <c r="I867" s="122"/>
      <c r="J867" s="122"/>
    </row>
    <row r="868" spans="4:10" x14ac:dyDescent="0.25">
      <c r="D868" s="122"/>
      <c r="E868" s="122"/>
      <c r="F868" s="122"/>
      <c r="G868" s="88"/>
      <c r="H868" s="88"/>
      <c r="I868" s="122"/>
      <c r="J868" s="122"/>
    </row>
    <row r="869" spans="4:10" x14ac:dyDescent="0.25">
      <c r="D869" s="122"/>
      <c r="E869" s="122"/>
      <c r="F869" s="122"/>
      <c r="G869" s="88"/>
      <c r="H869" s="88"/>
      <c r="I869" s="122"/>
      <c r="J869" s="122"/>
    </row>
    <row r="870" spans="4:10" x14ac:dyDescent="0.25">
      <c r="D870" s="122"/>
      <c r="E870" s="122"/>
      <c r="F870" s="122"/>
      <c r="G870" s="88"/>
      <c r="H870" s="88"/>
      <c r="I870" s="122"/>
      <c r="J870" s="122"/>
    </row>
    <row r="871" spans="4:10" x14ac:dyDescent="0.25">
      <c r="D871" s="122"/>
      <c r="E871" s="122"/>
      <c r="F871" s="122"/>
      <c r="G871" s="88"/>
      <c r="H871" s="88"/>
      <c r="I871" s="122"/>
      <c r="J871" s="122"/>
    </row>
    <row r="872" spans="4:10" x14ac:dyDescent="0.25">
      <c r="D872" s="122"/>
      <c r="E872" s="122"/>
      <c r="F872" s="122"/>
      <c r="G872" s="88"/>
      <c r="H872" s="88"/>
      <c r="I872" s="122"/>
      <c r="J872" s="122"/>
    </row>
    <row r="873" spans="4:10" x14ac:dyDescent="0.25">
      <c r="D873" s="122"/>
      <c r="E873" s="122"/>
      <c r="F873" s="122"/>
      <c r="G873" s="88"/>
      <c r="H873" s="88"/>
      <c r="I873" s="122"/>
      <c r="J873" s="122"/>
    </row>
    <row r="874" spans="4:10" x14ac:dyDescent="0.25">
      <c r="D874" s="122"/>
      <c r="E874" s="122"/>
      <c r="F874" s="122"/>
      <c r="G874" s="88"/>
      <c r="H874" s="88"/>
      <c r="I874" s="122"/>
      <c r="J874" s="122"/>
    </row>
    <row r="875" spans="4:10" x14ac:dyDescent="0.25">
      <c r="D875" s="122"/>
      <c r="E875" s="122"/>
      <c r="F875" s="122"/>
      <c r="G875" s="88"/>
      <c r="H875" s="88"/>
      <c r="I875" s="122"/>
      <c r="J875" s="122"/>
    </row>
    <row r="876" spans="4:10" x14ac:dyDescent="0.25">
      <c r="D876" s="122"/>
      <c r="E876" s="122"/>
      <c r="F876" s="122"/>
      <c r="G876" s="88"/>
      <c r="H876" s="88"/>
      <c r="I876" s="122"/>
      <c r="J876" s="122"/>
    </row>
    <row r="877" spans="4:10" x14ac:dyDescent="0.25">
      <c r="D877" s="122"/>
      <c r="E877" s="122"/>
      <c r="F877" s="122"/>
      <c r="G877" s="88"/>
      <c r="H877" s="88"/>
      <c r="I877" s="122"/>
      <c r="J877" s="122"/>
    </row>
    <row r="878" spans="4:10" x14ac:dyDescent="0.25">
      <c r="D878" s="122"/>
      <c r="E878" s="122"/>
      <c r="F878" s="122"/>
      <c r="G878" s="88"/>
      <c r="H878" s="88"/>
      <c r="I878" s="122"/>
      <c r="J878" s="122"/>
    </row>
    <row r="879" spans="4:10" x14ac:dyDescent="0.25">
      <c r="D879" s="122"/>
      <c r="E879" s="122"/>
      <c r="F879" s="122"/>
      <c r="G879" s="88"/>
      <c r="H879" s="88"/>
      <c r="I879" s="122"/>
      <c r="J879" s="122"/>
    </row>
    <row r="880" spans="4:10" x14ac:dyDescent="0.25">
      <c r="D880" s="122"/>
      <c r="E880" s="122"/>
      <c r="F880" s="122"/>
      <c r="G880" s="88"/>
      <c r="H880" s="88"/>
      <c r="I880" s="122"/>
      <c r="J880" s="122"/>
    </row>
    <row r="881" spans="4:10" x14ac:dyDescent="0.25">
      <c r="D881" s="122"/>
      <c r="E881" s="122"/>
      <c r="F881" s="122"/>
      <c r="G881" s="88"/>
      <c r="H881" s="88"/>
      <c r="I881" s="122"/>
      <c r="J881" s="122"/>
    </row>
    <row r="882" spans="4:10" x14ac:dyDescent="0.25">
      <c r="D882" s="122"/>
      <c r="E882" s="122"/>
      <c r="F882" s="122"/>
      <c r="G882" s="88"/>
      <c r="H882" s="88"/>
      <c r="I882" s="122"/>
      <c r="J882" s="122"/>
    </row>
    <row r="883" spans="4:10" x14ac:dyDescent="0.25">
      <c r="D883" s="122"/>
      <c r="E883" s="122"/>
      <c r="F883" s="122"/>
      <c r="G883" s="88"/>
      <c r="H883" s="88"/>
      <c r="I883" s="122"/>
      <c r="J883" s="122"/>
    </row>
    <row r="884" spans="4:10" x14ac:dyDescent="0.25">
      <c r="D884" s="122"/>
      <c r="E884" s="122"/>
      <c r="F884" s="122"/>
      <c r="G884" s="88"/>
      <c r="H884" s="88"/>
      <c r="I884" s="122"/>
      <c r="J884" s="122"/>
    </row>
    <row r="885" spans="4:10" x14ac:dyDescent="0.25">
      <c r="D885" s="122"/>
      <c r="E885" s="122"/>
      <c r="F885" s="122"/>
      <c r="G885" s="88"/>
      <c r="H885" s="88"/>
      <c r="I885" s="122"/>
      <c r="J885" s="122"/>
    </row>
    <row r="886" spans="4:10" x14ac:dyDescent="0.25">
      <c r="D886" s="122"/>
      <c r="E886" s="122"/>
      <c r="F886" s="122"/>
      <c r="G886" s="88"/>
      <c r="H886" s="88"/>
      <c r="I886" s="122"/>
      <c r="J886" s="122"/>
    </row>
    <row r="887" spans="4:10" x14ac:dyDescent="0.25">
      <c r="D887" s="122"/>
      <c r="E887" s="122"/>
      <c r="F887" s="122"/>
      <c r="G887" s="88"/>
      <c r="H887" s="88"/>
      <c r="I887" s="122"/>
      <c r="J887" s="122"/>
    </row>
    <row r="888" spans="4:10" x14ac:dyDescent="0.25">
      <c r="D888" s="122"/>
      <c r="E888" s="122"/>
      <c r="F888" s="122"/>
      <c r="G888" s="88"/>
      <c r="H888" s="88"/>
      <c r="I888" s="122"/>
      <c r="J888" s="122"/>
    </row>
    <row r="889" spans="4:10" x14ac:dyDescent="0.25">
      <c r="D889" s="122"/>
      <c r="E889" s="122"/>
      <c r="F889" s="122"/>
      <c r="G889" s="88"/>
      <c r="H889" s="88"/>
      <c r="I889" s="122"/>
      <c r="J889" s="122"/>
    </row>
    <row r="890" spans="4:10" x14ac:dyDescent="0.25">
      <c r="D890" s="122"/>
      <c r="E890" s="122"/>
      <c r="F890" s="122"/>
      <c r="G890" s="88"/>
      <c r="H890" s="88"/>
      <c r="I890" s="122"/>
      <c r="J890" s="122"/>
    </row>
    <row r="891" spans="4:10" x14ac:dyDescent="0.25">
      <c r="D891" s="122"/>
      <c r="E891" s="122"/>
      <c r="F891" s="122"/>
      <c r="G891" s="88"/>
      <c r="H891" s="88"/>
      <c r="I891" s="122"/>
      <c r="J891" s="122"/>
    </row>
    <row r="892" spans="4:10" x14ac:dyDescent="0.25">
      <c r="D892" s="122"/>
      <c r="E892" s="122"/>
      <c r="F892" s="122"/>
      <c r="G892" s="88"/>
      <c r="H892" s="88"/>
      <c r="I892" s="122"/>
      <c r="J892" s="122"/>
    </row>
    <row r="893" spans="4:10" x14ac:dyDescent="0.25">
      <c r="D893" s="122"/>
      <c r="E893" s="122"/>
      <c r="F893" s="122"/>
      <c r="G893" s="88"/>
      <c r="H893" s="88"/>
      <c r="I893" s="122"/>
      <c r="J893" s="122"/>
    </row>
    <row r="894" spans="4:10" x14ac:dyDescent="0.25">
      <c r="D894" s="122"/>
      <c r="E894" s="122"/>
      <c r="F894" s="122"/>
      <c r="G894" s="88"/>
      <c r="H894" s="88"/>
      <c r="I894" s="122"/>
      <c r="J894" s="122"/>
    </row>
    <row r="895" spans="4:10" x14ac:dyDescent="0.25">
      <c r="D895" s="122"/>
      <c r="E895" s="122"/>
      <c r="F895" s="122"/>
      <c r="G895" s="88"/>
      <c r="H895" s="88"/>
      <c r="I895" s="122"/>
      <c r="J895" s="122"/>
    </row>
    <row r="896" spans="4:10" x14ac:dyDescent="0.25">
      <c r="D896" s="122"/>
      <c r="E896" s="122"/>
      <c r="F896" s="122"/>
      <c r="G896" s="88"/>
      <c r="H896" s="88"/>
      <c r="I896" s="122"/>
      <c r="J896" s="122"/>
    </row>
    <row r="897" spans="4:10" x14ac:dyDescent="0.25">
      <c r="D897" s="122"/>
      <c r="E897" s="122"/>
      <c r="F897" s="122"/>
      <c r="G897" s="88"/>
      <c r="H897" s="88"/>
      <c r="I897" s="122"/>
      <c r="J897" s="122"/>
    </row>
    <row r="898" spans="4:10" x14ac:dyDescent="0.25">
      <c r="D898" s="122"/>
      <c r="E898" s="122"/>
      <c r="F898" s="122"/>
      <c r="G898" s="88"/>
      <c r="H898" s="88"/>
      <c r="I898" s="122"/>
      <c r="J898" s="122"/>
    </row>
    <row r="899" spans="4:10" x14ac:dyDescent="0.25">
      <c r="D899" s="122"/>
      <c r="E899" s="122"/>
      <c r="F899" s="122"/>
      <c r="G899" s="88"/>
      <c r="H899" s="88"/>
      <c r="I899" s="122"/>
      <c r="J899" s="122"/>
    </row>
    <row r="900" spans="4:10" x14ac:dyDescent="0.25">
      <c r="D900" s="122"/>
      <c r="E900" s="122"/>
      <c r="F900" s="122"/>
      <c r="G900" s="88"/>
      <c r="H900" s="88"/>
      <c r="I900" s="122"/>
      <c r="J900" s="122"/>
    </row>
    <row r="901" spans="4:10" x14ac:dyDescent="0.25">
      <c r="D901" s="122"/>
      <c r="E901" s="122"/>
      <c r="F901" s="122"/>
      <c r="G901" s="88"/>
      <c r="H901" s="88"/>
      <c r="I901" s="122"/>
      <c r="J901" s="122"/>
    </row>
    <row r="902" spans="4:10" x14ac:dyDescent="0.25">
      <c r="D902" s="122"/>
      <c r="E902" s="122"/>
      <c r="F902" s="122"/>
      <c r="G902" s="88"/>
      <c r="H902" s="88"/>
      <c r="I902" s="122"/>
      <c r="J902" s="122"/>
    </row>
    <row r="903" spans="4:10" x14ac:dyDescent="0.25">
      <c r="D903" s="122"/>
      <c r="E903" s="122"/>
      <c r="F903" s="122"/>
      <c r="G903" s="88"/>
      <c r="H903" s="88"/>
      <c r="I903" s="122"/>
      <c r="J903" s="122"/>
    </row>
    <row r="904" spans="4:10" x14ac:dyDescent="0.25">
      <c r="D904" s="122"/>
      <c r="E904" s="122"/>
      <c r="F904" s="122"/>
      <c r="G904" s="88"/>
      <c r="H904" s="88"/>
      <c r="I904" s="122"/>
      <c r="J904" s="122"/>
    </row>
    <row r="905" spans="4:10" x14ac:dyDescent="0.25">
      <c r="D905" s="122"/>
      <c r="E905" s="122"/>
      <c r="F905" s="122"/>
      <c r="G905" s="88"/>
      <c r="H905" s="88"/>
      <c r="I905" s="122"/>
      <c r="J905" s="122"/>
    </row>
    <row r="906" spans="4:10" x14ac:dyDescent="0.25">
      <c r="D906" s="122"/>
      <c r="E906" s="122"/>
      <c r="F906" s="122"/>
      <c r="G906" s="88"/>
      <c r="H906" s="88"/>
      <c r="I906" s="122"/>
      <c r="J906" s="122"/>
    </row>
    <row r="907" spans="4:10" x14ac:dyDescent="0.25">
      <c r="D907" s="122"/>
      <c r="E907" s="122"/>
      <c r="F907" s="122"/>
      <c r="G907" s="88"/>
      <c r="H907" s="88"/>
      <c r="I907" s="122"/>
      <c r="J907" s="122"/>
    </row>
    <row r="908" spans="4:10" x14ac:dyDescent="0.25">
      <c r="D908" s="122"/>
      <c r="E908" s="122"/>
      <c r="F908" s="122"/>
      <c r="G908" s="88"/>
      <c r="H908" s="88"/>
      <c r="I908" s="122"/>
      <c r="J908" s="122"/>
    </row>
    <row r="909" spans="4:10" x14ac:dyDescent="0.25">
      <c r="D909" s="122"/>
      <c r="E909" s="122"/>
      <c r="F909" s="122"/>
      <c r="G909" s="88"/>
      <c r="H909" s="88"/>
      <c r="I909" s="122"/>
      <c r="J909" s="122"/>
    </row>
    <row r="910" spans="4:10" x14ac:dyDescent="0.25">
      <c r="D910" s="122"/>
      <c r="E910" s="122"/>
      <c r="F910" s="122"/>
      <c r="G910" s="88"/>
      <c r="H910" s="88"/>
      <c r="I910" s="122"/>
      <c r="J910" s="122"/>
    </row>
    <row r="911" spans="4:10" x14ac:dyDescent="0.25">
      <c r="D911" s="122"/>
      <c r="E911" s="122"/>
      <c r="F911" s="122"/>
      <c r="G911" s="88"/>
      <c r="H911" s="88"/>
      <c r="I911" s="122"/>
      <c r="J911" s="122"/>
    </row>
    <row r="912" spans="4:10" x14ac:dyDescent="0.25">
      <c r="D912" s="122"/>
      <c r="E912" s="122"/>
      <c r="F912" s="122"/>
      <c r="G912" s="88"/>
      <c r="H912" s="88"/>
      <c r="I912" s="122"/>
      <c r="J912" s="122"/>
    </row>
    <row r="913" spans="4:10" x14ac:dyDescent="0.25">
      <c r="D913" s="122"/>
      <c r="E913" s="122"/>
      <c r="F913" s="122"/>
      <c r="G913" s="88"/>
      <c r="H913" s="88"/>
      <c r="I913" s="122"/>
      <c r="J913" s="122"/>
    </row>
    <row r="914" spans="4:10" x14ac:dyDescent="0.25">
      <c r="D914" s="122"/>
      <c r="E914" s="122"/>
      <c r="F914" s="122"/>
      <c r="G914" s="88"/>
      <c r="H914" s="88"/>
      <c r="I914" s="122"/>
      <c r="J914" s="122"/>
    </row>
    <row r="915" spans="4:10" x14ac:dyDescent="0.25">
      <c r="D915" s="122"/>
      <c r="E915" s="122"/>
      <c r="F915" s="122"/>
      <c r="G915" s="88"/>
      <c r="H915" s="88"/>
      <c r="I915" s="122"/>
      <c r="J915" s="122"/>
    </row>
    <row r="916" spans="4:10" x14ac:dyDescent="0.25">
      <c r="D916" s="122"/>
      <c r="E916" s="122"/>
      <c r="F916" s="122"/>
      <c r="G916" s="88"/>
      <c r="H916" s="88"/>
      <c r="I916" s="122"/>
      <c r="J916" s="122"/>
    </row>
    <row r="917" spans="4:10" x14ac:dyDescent="0.25">
      <c r="D917" s="122"/>
      <c r="E917" s="122"/>
      <c r="F917" s="122"/>
      <c r="G917" s="88"/>
      <c r="H917" s="88"/>
      <c r="I917" s="122"/>
      <c r="J917" s="122"/>
    </row>
    <row r="918" spans="4:10" x14ac:dyDescent="0.25">
      <c r="D918" s="122"/>
      <c r="E918" s="122"/>
      <c r="F918" s="122"/>
      <c r="G918" s="88"/>
      <c r="H918" s="88"/>
      <c r="I918" s="122"/>
      <c r="J918" s="122"/>
    </row>
    <row r="919" spans="4:10" x14ac:dyDescent="0.25">
      <c r="D919" s="122"/>
      <c r="E919" s="122"/>
      <c r="F919" s="122"/>
      <c r="G919" s="88"/>
      <c r="H919" s="88"/>
      <c r="I919" s="122"/>
      <c r="J919" s="122"/>
    </row>
    <row r="920" spans="4:10" x14ac:dyDescent="0.25">
      <c r="D920" s="122"/>
      <c r="E920" s="122"/>
      <c r="F920" s="122"/>
      <c r="G920" s="88"/>
      <c r="H920" s="88"/>
      <c r="I920" s="122"/>
      <c r="J920" s="122"/>
    </row>
    <row r="921" spans="4:10" x14ac:dyDescent="0.25">
      <c r="D921" s="122"/>
      <c r="E921" s="122"/>
      <c r="F921" s="122"/>
      <c r="G921" s="88"/>
      <c r="H921" s="88"/>
      <c r="I921" s="122"/>
      <c r="J921" s="122"/>
    </row>
    <row r="922" spans="4:10" x14ac:dyDescent="0.25">
      <c r="D922" s="122"/>
      <c r="E922" s="122"/>
      <c r="F922" s="122"/>
      <c r="G922" s="88"/>
      <c r="H922" s="88"/>
      <c r="I922" s="122"/>
      <c r="J922" s="122"/>
    </row>
    <row r="923" spans="4:10" x14ac:dyDescent="0.25">
      <c r="D923" s="122"/>
      <c r="E923" s="122"/>
      <c r="F923" s="122"/>
      <c r="G923" s="88"/>
      <c r="H923" s="88"/>
      <c r="I923" s="122"/>
      <c r="J923" s="122"/>
    </row>
    <row r="924" spans="4:10" x14ac:dyDescent="0.25">
      <c r="D924" s="122"/>
      <c r="E924" s="122"/>
      <c r="F924" s="122"/>
      <c r="G924" s="88"/>
      <c r="H924" s="88"/>
      <c r="I924" s="122"/>
      <c r="J924" s="122"/>
    </row>
    <row r="925" spans="4:10" x14ac:dyDescent="0.25">
      <c r="D925" s="122"/>
      <c r="E925" s="122"/>
      <c r="F925" s="122"/>
      <c r="G925" s="88"/>
      <c r="H925" s="88"/>
      <c r="I925" s="122"/>
      <c r="J925" s="122"/>
    </row>
    <row r="926" spans="4:10" x14ac:dyDescent="0.25">
      <c r="D926" s="122"/>
      <c r="E926" s="122"/>
      <c r="F926" s="122"/>
      <c r="G926" s="88"/>
      <c r="H926" s="88"/>
      <c r="I926" s="122"/>
      <c r="J926" s="122"/>
    </row>
    <row r="927" spans="4:10" x14ac:dyDescent="0.25">
      <c r="D927" s="122"/>
      <c r="E927" s="122"/>
      <c r="F927" s="122"/>
      <c r="G927" s="88"/>
      <c r="H927" s="88"/>
      <c r="I927" s="122"/>
      <c r="J927" s="122"/>
    </row>
    <row r="928" spans="4:10" x14ac:dyDescent="0.25">
      <c r="D928" s="122"/>
      <c r="E928" s="122"/>
      <c r="F928" s="122"/>
      <c r="G928" s="88"/>
      <c r="H928" s="88"/>
      <c r="I928" s="122"/>
      <c r="J928" s="122"/>
    </row>
    <row r="929" spans="4:10" x14ac:dyDescent="0.25">
      <c r="D929" s="122"/>
      <c r="E929" s="122"/>
      <c r="F929" s="122"/>
      <c r="G929" s="88"/>
      <c r="H929" s="88"/>
      <c r="I929" s="122"/>
      <c r="J929" s="122"/>
    </row>
    <row r="930" spans="4:10" x14ac:dyDescent="0.25">
      <c r="D930" s="122"/>
      <c r="E930" s="122"/>
      <c r="F930" s="122"/>
      <c r="G930" s="88"/>
      <c r="H930" s="88"/>
      <c r="I930" s="122"/>
      <c r="J930" s="122"/>
    </row>
    <row r="931" spans="4:10" x14ac:dyDescent="0.25">
      <c r="D931" s="122"/>
      <c r="E931" s="122"/>
      <c r="F931" s="122"/>
      <c r="G931" s="88"/>
      <c r="H931" s="88"/>
      <c r="I931" s="122"/>
      <c r="J931" s="122"/>
    </row>
    <row r="932" spans="4:10" x14ac:dyDescent="0.25">
      <c r="D932" s="122"/>
      <c r="E932" s="122"/>
      <c r="F932" s="122"/>
      <c r="G932" s="88"/>
      <c r="H932" s="88"/>
      <c r="I932" s="122"/>
      <c r="J932" s="122"/>
    </row>
    <row r="933" spans="4:10" x14ac:dyDescent="0.25">
      <c r="D933" s="122"/>
      <c r="E933" s="122"/>
      <c r="F933" s="122"/>
      <c r="G933" s="88"/>
      <c r="H933" s="88"/>
      <c r="I933" s="122"/>
      <c r="J933" s="122"/>
    </row>
    <row r="934" spans="4:10" x14ac:dyDescent="0.25">
      <c r="D934" s="122"/>
      <c r="E934" s="122"/>
      <c r="F934" s="122"/>
      <c r="G934" s="88"/>
      <c r="H934" s="88"/>
      <c r="I934" s="122"/>
      <c r="J934" s="122"/>
    </row>
    <row r="935" spans="4:10" x14ac:dyDescent="0.25">
      <c r="D935" s="122"/>
      <c r="E935" s="122"/>
      <c r="F935" s="122"/>
      <c r="G935" s="88"/>
      <c r="H935" s="88"/>
      <c r="I935" s="122"/>
      <c r="J935" s="122"/>
    </row>
    <row r="936" spans="4:10" x14ac:dyDescent="0.25">
      <c r="D936" s="122"/>
      <c r="E936" s="122"/>
      <c r="F936" s="122"/>
      <c r="G936" s="88"/>
      <c r="H936" s="88"/>
      <c r="I936" s="122"/>
      <c r="J936" s="122"/>
    </row>
    <row r="937" spans="4:10" x14ac:dyDescent="0.25">
      <c r="D937" s="122"/>
      <c r="E937" s="122"/>
      <c r="F937" s="122"/>
      <c r="G937" s="88"/>
      <c r="H937" s="88"/>
      <c r="I937" s="122"/>
      <c r="J937" s="122"/>
    </row>
    <row r="938" spans="4:10" x14ac:dyDescent="0.25">
      <c r="D938" s="122"/>
      <c r="E938" s="122"/>
      <c r="F938" s="122"/>
      <c r="G938" s="88"/>
      <c r="H938" s="88"/>
      <c r="I938" s="122"/>
      <c r="J938" s="122"/>
    </row>
    <row r="939" spans="4:10" x14ac:dyDescent="0.25">
      <c r="D939" s="122"/>
      <c r="E939" s="122"/>
      <c r="F939" s="122"/>
      <c r="G939" s="88"/>
      <c r="H939" s="88"/>
      <c r="I939" s="122"/>
      <c r="J939" s="122"/>
    </row>
    <row r="940" spans="4:10" x14ac:dyDescent="0.25">
      <c r="D940" s="122"/>
      <c r="E940" s="122"/>
      <c r="F940" s="122"/>
      <c r="G940" s="88"/>
      <c r="H940" s="88"/>
      <c r="I940" s="122"/>
      <c r="J940" s="122"/>
    </row>
    <row r="941" spans="4:10" x14ac:dyDescent="0.25">
      <c r="D941" s="122"/>
      <c r="E941" s="122"/>
      <c r="F941" s="122"/>
      <c r="G941" s="88"/>
      <c r="H941" s="88"/>
      <c r="I941" s="122"/>
      <c r="J941" s="122"/>
    </row>
    <row r="942" spans="4:10" x14ac:dyDescent="0.25">
      <c r="D942" s="122"/>
      <c r="E942" s="122"/>
      <c r="F942" s="122"/>
      <c r="G942" s="88"/>
      <c r="H942" s="88"/>
      <c r="I942" s="122"/>
      <c r="J942" s="122"/>
    </row>
    <row r="943" spans="4:10" x14ac:dyDescent="0.25">
      <c r="D943" s="122"/>
      <c r="E943" s="122"/>
      <c r="F943" s="122"/>
      <c r="G943" s="88"/>
      <c r="H943" s="88"/>
      <c r="I943" s="122"/>
      <c r="J943" s="122"/>
    </row>
    <row r="944" spans="4:10" x14ac:dyDescent="0.25">
      <c r="D944" s="122"/>
      <c r="E944" s="122"/>
      <c r="F944" s="122"/>
      <c r="G944" s="88"/>
      <c r="H944" s="88"/>
      <c r="I944" s="122"/>
      <c r="J944" s="122"/>
    </row>
    <row r="945" spans="4:10" x14ac:dyDescent="0.25">
      <c r="D945" s="122"/>
      <c r="E945" s="122"/>
      <c r="F945" s="122"/>
      <c r="G945" s="88"/>
      <c r="H945" s="88"/>
      <c r="I945" s="122"/>
      <c r="J945" s="122"/>
    </row>
    <row r="946" spans="4:10" x14ac:dyDescent="0.25">
      <c r="D946" s="122"/>
      <c r="E946" s="122"/>
      <c r="F946" s="122"/>
      <c r="G946" s="88"/>
      <c r="H946" s="88"/>
      <c r="I946" s="122"/>
      <c r="J946" s="122"/>
    </row>
    <row r="947" spans="4:10" x14ac:dyDescent="0.25">
      <c r="D947" s="122"/>
      <c r="E947" s="122"/>
      <c r="F947" s="122"/>
      <c r="G947" s="88"/>
      <c r="H947" s="88"/>
      <c r="I947" s="122"/>
      <c r="J947" s="122"/>
    </row>
    <row r="948" spans="4:10" x14ac:dyDescent="0.25">
      <c r="D948" s="122"/>
      <c r="E948" s="122"/>
      <c r="F948" s="122"/>
      <c r="G948" s="88"/>
      <c r="H948" s="88"/>
      <c r="I948" s="122"/>
      <c r="J948" s="122"/>
    </row>
    <row r="949" spans="4:10" x14ac:dyDescent="0.25">
      <c r="D949" s="122"/>
      <c r="E949" s="122"/>
      <c r="F949" s="122"/>
      <c r="G949" s="88"/>
      <c r="H949" s="88"/>
      <c r="I949" s="122"/>
      <c r="J949" s="122"/>
    </row>
    <row r="950" spans="4:10" x14ac:dyDescent="0.25">
      <c r="D950" s="122"/>
      <c r="E950" s="122"/>
      <c r="F950" s="122"/>
      <c r="G950" s="88"/>
      <c r="H950" s="88"/>
      <c r="I950" s="122"/>
      <c r="J950" s="122"/>
    </row>
    <row r="951" spans="4:10" x14ac:dyDescent="0.25">
      <c r="D951" s="122"/>
      <c r="E951" s="122"/>
      <c r="F951" s="122"/>
      <c r="G951" s="88"/>
      <c r="H951" s="88"/>
      <c r="I951" s="122"/>
      <c r="J951" s="122"/>
    </row>
    <row r="952" spans="4:10" x14ac:dyDescent="0.25">
      <c r="D952" s="122"/>
      <c r="E952" s="122"/>
      <c r="F952" s="122"/>
      <c r="G952" s="88"/>
      <c r="H952" s="88"/>
      <c r="I952" s="122"/>
      <c r="J952" s="122"/>
    </row>
    <row r="953" spans="4:10" x14ac:dyDescent="0.25">
      <c r="D953" s="122"/>
      <c r="E953" s="122"/>
      <c r="F953" s="122"/>
      <c r="G953" s="88"/>
      <c r="H953" s="88"/>
      <c r="I953" s="122"/>
      <c r="J953" s="122"/>
    </row>
    <row r="954" spans="4:10" x14ac:dyDescent="0.25">
      <c r="D954" s="122"/>
      <c r="E954" s="122"/>
      <c r="F954" s="122"/>
      <c r="G954" s="88"/>
      <c r="H954" s="88"/>
      <c r="I954" s="122"/>
      <c r="J954" s="122"/>
    </row>
    <row r="955" spans="4:10" x14ac:dyDescent="0.25">
      <c r="D955" s="122"/>
      <c r="E955" s="122"/>
      <c r="F955" s="122"/>
      <c r="G955" s="88"/>
      <c r="H955" s="88"/>
      <c r="I955" s="122"/>
      <c r="J955" s="122"/>
    </row>
    <row r="956" spans="4:10" x14ac:dyDescent="0.25">
      <c r="D956" s="122"/>
      <c r="E956" s="122"/>
      <c r="F956" s="122"/>
      <c r="G956" s="88"/>
      <c r="H956" s="88"/>
      <c r="I956" s="122"/>
      <c r="J956" s="122"/>
    </row>
    <row r="957" spans="4:10" x14ac:dyDescent="0.25">
      <c r="D957" s="122"/>
      <c r="E957" s="122"/>
      <c r="F957" s="122"/>
      <c r="G957" s="88"/>
      <c r="H957" s="88"/>
      <c r="I957" s="122"/>
      <c r="J957" s="122"/>
    </row>
    <row r="958" spans="4:10" x14ac:dyDescent="0.25">
      <c r="D958" s="122"/>
      <c r="E958" s="122"/>
      <c r="F958" s="122"/>
      <c r="G958" s="88"/>
      <c r="H958" s="88"/>
      <c r="I958" s="122"/>
      <c r="J958" s="122"/>
    </row>
    <row r="959" spans="4:10" x14ac:dyDescent="0.25">
      <c r="D959" s="122"/>
      <c r="E959" s="122"/>
      <c r="F959" s="122"/>
      <c r="G959" s="88"/>
      <c r="H959" s="88"/>
      <c r="I959" s="122"/>
      <c r="J959" s="122"/>
    </row>
    <row r="960" spans="4:10" x14ac:dyDescent="0.25">
      <c r="D960" s="122"/>
      <c r="E960" s="122"/>
      <c r="F960" s="122"/>
      <c r="G960" s="88"/>
      <c r="H960" s="88"/>
      <c r="I960" s="122"/>
      <c r="J960" s="122"/>
    </row>
    <row r="961" spans="4:10" x14ac:dyDescent="0.25">
      <c r="D961" s="122"/>
      <c r="E961" s="122"/>
      <c r="F961" s="122"/>
      <c r="G961" s="88"/>
      <c r="H961" s="88"/>
      <c r="I961" s="122"/>
      <c r="J961" s="122"/>
    </row>
    <row r="962" spans="4:10" x14ac:dyDescent="0.25">
      <c r="D962" s="122"/>
      <c r="E962" s="122"/>
      <c r="F962" s="122"/>
      <c r="G962" s="88"/>
      <c r="H962" s="88"/>
      <c r="I962" s="122"/>
      <c r="J962" s="122"/>
    </row>
    <row r="963" spans="4:10" x14ac:dyDescent="0.25">
      <c r="D963" s="122"/>
      <c r="E963" s="122"/>
      <c r="F963" s="122"/>
      <c r="G963" s="88"/>
      <c r="H963" s="88"/>
      <c r="I963" s="122"/>
      <c r="J963" s="122"/>
    </row>
    <row r="964" spans="4:10" x14ac:dyDescent="0.25">
      <c r="D964" s="122"/>
      <c r="E964" s="122"/>
      <c r="F964" s="122"/>
      <c r="G964" s="88"/>
      <c r="H964" s="88"/>
      <c r="I964" s="122"/>
      <c r="J964" s="122"/>
    </row>
    <row r="965" spans="4:10" x14ac:dyDescent="0.25">
      <c r="D965" s="122"/>
      <c r="E965" s="122"/>
      <c r="F965" s="122"/>
      <c r="G965" s="88"/>
      <c r="H965" s="88"/>
      <c r="I965" s="122"/>
      <c r="J965" s="122"/>
    </row>
    <row r="966" spans="4:10" x14ac:dyDescent="0.25">
      <c r="D966" s="122"/>
      <c r="E966" s="122"/>
      <c r="F966" s="122"/>
      <c r="G966" s="88"/>
      <c r="H966" s="88"/>
      <c r="I966" s="122"/>
      <c r="J966" s="122"/>
    </row>
    <row r="967" spans="4:10" x14ac:dyDescent="0.25">
      <c r="D967" s="122"/>
      <c r="E967" s="122"/>
      <c r="F967" s="122"/>
      <c r="G967" s="88"/>
      <c r="H967" s="88"/>
      <c r="I967" s="122"/>
      <c r="J967" s="122"/>
    </row>
    <row r="968" spans="4:10" x14ac:dyDescent="0.25">
      <c r="D968" s="122"/>
      <c r="E968" s="122"/>
      <c r="F968" s="122"/>
      <c r="G968" s="88"/>
      <c r="H968" s="88"/>
      <c r="I968" s="122"/>
      <c r="J968" s="122"/>
    </row>
    <row r="969" spans="4:10" x14ac:dyDescent="0.25">
      <c r="D969" s="122"/>
      <c r="E969" s="122"/>
      <c r="F969" s="122"/>
      <c r="G969" s="88"/>
      <c r="H969" s="88"/>
      <c r="I969" s="122"/>
      <c r="J969" s="122"/>
    </row>
    <row r="970" spans="4:10" x14ac:dyDescent="0.25">
      <c r="D970" s="122"/>
      <c r="E970" s="122"/>
      <c r="F970" s="122"/>
      <c r="G970" s="88"/>
      <c r="H970" s="88"/>
      <c r="I970" s="122"/>
      <c r="J970" s="122"/>
    </row>
    <row r="971" spans="4:10" x14ac:dyDescent="0.25">
      <c r="D971" s="122"/>
      <c r="E971" s="122"/>
      <c r="F971" s="122"/>
      <c r="G971" s="88"/>
      <c r="H971" s="88"/>
      <c r="I971" s="122"/>
      <c r="J971" s="122"/>
    </row>
    <row r="972" spans="4:10" x14ac:dyDescent="0.25">
      <c r="D972" s="122"/>
      <c r="E972" s="122"/>
      <c r="F972" s="122"/>
      <c r="G972" s="88"/>
      <c r="H972" s="88"/>
      <c r="I972" s="122"/>
      <c r="J972" s="122"/>
    </row>
    <row r="973" spans="4:10" x14ac:dyDescent="0.25">
      <c r="D973" s="122"/>
      <c r="E973" s="122"/>
      <c r="F973" s="122"/>
      <c r="G973" s="88"/>
      <c r="H973" s="88"/>
      <c r="I973" s="122"/>
      <c r="J973" s="122"/>
    </row>
    <row r="974" spans="4:10" x14ac:dyDescent="0.25">
      <c r="D974" s="122"/>
      <c r="E974" s="122"/>
      <c r="F974" s="122"/>
      <c r="G974" s="88"/>
      <c r="H974" s="88"/>
      <c r="I974" s="122"/>
      <c r="J974" s="122"/>
    </row>
    <row r="975" spans="4:10" x14ac:dyDescent="0.25">
      <c r="D975" s="122"/>
      <c r="E975" s="122"/>
      <c r="F975" s="122"/>
      <c r="G975" s="88"/>
      <c r="H975" s="88"/>
      <c r="I975" s="122"/>
      <c r="J975" s="122"/>
    </row>
    <row r="976" spans="4:10" x14ac:dyDescent="0.25">
      <c r="D976" s="122"/>
      <c r="E976" s="122"/>
      <c r="F976" s="122"/>
      <c r="G976" s="88"/>
      <c r="H976" s="88"/>
      <c r="I976" s="122"/>
      <c r="J976" s="122"/>
    </row>
    <row r="977" spans="4:10" x14ac:dyDescent="0.25">
      <c r="D977" s="122"/>
      <c r="E977" s="122"/>
      <c r="F977" s="122"/>
      <c r="G977" s="88"/>
      <c r="H977" s="88"/>
      <c r="I977" s="122"/>
      <c r="J977" s="122"/>
    </row>
    <row r="978" spans="4:10" x14ac:dyDescent="0.25">
      <c r="D978" s="122"/>
      <c r="E978" s="122"/>
      <c r="F978" s="122"/>
      <c r="G978" s="88"/>
      <c r="H978" s="88"/>
      <c r="I978" s="122"/>
      <c r="J978" s="122"/>
    </row>
    <row r="979" spans="4:10" x14ac:dyDescent="0.25">
      <c r="D979" s="122"/>
      <c r="E979" s="122"/>
      <c r="F979" s="122"/>
      <c r="G979" s="88"/>
      <c r="H979" s="88"/>
      <c r="I979" s="122"/>
      <c r="J979" s="122"/>
    </row>
    <row r="980" spans="4:10" x14ac:dyDescent="0.25">
      <c r="D980" s="122"/>
      <c r="E980" s="122"/>
      <c r="F980" s="122"/>
      <c r="G980" s="88"/>
      <c r="H980" s="88"/>
      <c r="I980" s="122"/>
      <c r="J980" s="122"/>
    </row>
    <row r="981" spans="4:10" x14ac:dyDescent="0.25">
      <c r="D981" s="122"/>
      <c r="E981" s="122"/>
      <c r="F981" s="122"/>
      <c r="G981" s="88"/>
      <c r="H981" s="88"/>
      <c r="I981" s="122"/>
      <c r="J981" s="122"/>
    </row>
    <row r="982" spans="4:10" x14ac:dyDescent="0.25">
      <c r="D982" s="122"/>
      <c r="E982" s="122"/>
      <c r="F982" s="122"/>
      <c r="G982" s="88"/>
      <c r="H982" s="88"/>
      <c r="I982" s="122"/>
      <c r="J982" s="122"/>
    </row>
    <row r="983" spans="4:10" x14ac:dyDescent="0.25">
      <c r="D983" s="122"/>
      <c r="E983" s="122"/>
      <c r="F983" s="122"/>
      <c r="G983" s="88"/>
      <c r="H983" s="88"/>
      <c r="I983" s="122"/>
      <c r="J983" s="122"/>
    </row>
    <row r="984" spans="4:10" x14ac:dyDescent="0.25">
      <c r="D984" s="122"/>
      <c r="E984" s="122"/>
      <c r="F984" s="122"/>
      <c r="G984" s="88"/>
      <c r="H984" s="88"/>
      <c r="I984" s="122"/>
      <c r="J984" s="122"/>
    </row>
    <row r="985" spans="4:10" x14ac:dyDescent="0.25">
      <c r="D985" s="122"/>
      <c r="E985" s="122"/>
      <c r="F985" s="122"/>
      <c r="G985" s="88"/>
      <c r="H985" s="88"/>
      <c r="I985" s="122"/>
      <c r="J985" s="122"/>
    </row>
    <row r="986" spans="4:10" x14ac:dyDescent="0.25">
      <c r="D986" s="122"/>
      <c r="E986" s="122"/>
      <c r="F986" s="122"/>
      <c r="G986" s="88"/>
      <c r="H986" s="88"/>
      <c r="I986" s="122"/>
      <c r="J986" s="122"/>
    </row>
    <row r="987" spans="4:10" x14ac:dyDescent="0.25">
      <c r="D987" s="122"/>
      <c r="E987" s="122"/>
      <c r="F987" s="122"/>
      <c r="G987" s="88"/>
      <c r="H987" s="88"/>
      <c r="I987" s="122"/>
      <c r="J987" s="122"/>
    </row>
    <row r="988" spans="4:10" x14ac:dyDescent="0.25">
      <c r="D988" s="122"/>
      <c r="E988" s="122"/>
      <c r="F988" s="122"/>
      <c r="G988" s="88"/>
      <c r="H988" s="88"/>
      <c r="I988" s="122"/>
      <c r="J988" s="122"/>
    </row>
    <row r="989" spans="4:10" x14ac:dyDescent="0.25">
      <c r="D989" s="122"/>
      <c r="E989" s="122"/>
      <c r="F989" s="122"/>
      <c r="G989" s="88"/>
      <c r="H989" s="88"/>
      <c r="I989" s="122"/>
      <c r="J989" s="122"/>
    </row>
    <row r="990" spans="4:10" x14ac:dyDescent="0.25">
      <c r="D990" s="122"/>
      <c r="E990" s="122"/>
      <c r="F990" s="122"/>
      <c r="G990" s="88"/>
      <c r="H990" s="88"/>
      <c r="I990" s="122"/>
      <c r="J990" s="122"/>
    </row>
    <row r="991" spans="4:10" x14ac:dyDescent="0.25">
      <c r="D991" s="122"/>
      <c r="E991" s="122"/>
      <c r="F991" s="122"/>
      <c r="G991" s="88"/>
      <c r="H991" s="88"/>
      <c r="I991" s="122"/>
      <c r="J991" s="122"/>
    </row>
    <row r="992" spans="4:10" x14ac:dyDescent="0.25">
      <c r="D992" s="122"/>
      <c r="E992" s="122"/>
      <c r="F992" s="122"/>
      <c r="G992" s="88"/>
      <c r="H992" s="88"/>
      <c r="I992" s="122"/>
      <c r="J992" s="122"/>
    </row>
    <row r="993" spans="4:10" x14ac:dyDescent="0.25">
      <c r="D993" s="122"/>
      <c r="E993" s="122"/>
      <c r="F993" s="122"/>
      <c r="G993" s="88"/>
      <c r="H993" s="88"/>
      <c r="I993" s="122"/>
      <c r="J993" s="122"/>
    </row>
    <row r="994" spans="4:10" x14ac:dyDescent="0.25">
      <c r="D994" s="122"/>
      <c r="E994" s="122"/>
      <c r="F994" s="122"/>
      <c r="G994" s="88"/>
      <c r="H994" s="88"/>
      <c r="I994" s="122"/>
      <c r="J994" s="122"/>
    </row>
    <row r="995" spans="4:10" x14ac:dyDescent="0.25">
      <c r="D995" s="122"/>
      <c r="E995" s="122"/>
      <c r="F995" s="122"/>
      <c r="G995" s="88"/>
      <c r="H995" s="88"/>
      <c r="I995" s="122"/>
      <c r="J995" s="122"/>
    </row>
    <row r="996" spans="4:10" x14ac:dyDescent="0.25">
      <c r="D996" s="122"/>
      <c r="E996" s="122"/>
      <c r="F996" s="122"/>
      <c r="G996" s="88"/>
      <c r="H996" s="88"/>
      <c r="I996" s="122"/>
      <c r="J996" s="122"/>
    </row>
    <row r="997" spans="4:10" x14ac:dyDescent="0.25">
      <c r="D997" s="122"/>
      <c r="E997" s="122"/>
      <c r="F997" s="122"/>
      <c r="G997" s="88"/>
      <c r="H997" s="88"/>
      <c r="I997" s="122"/>
      <c r="J997" s="122"/>
    </row>
    <row r="998" spans="4:10" x14ac:dyDescent="0.25">
      <c r="D998" s="122"/>
      <c r="E998" s="122"/>
      <c r="F998" s="122"/>
      <c r="G998" s="88"/>
      <c r="H998" s="88"/>
      <c r="I998" s="122"/>
      <c r="J998" s="122"/>
    </row>
    <row r="999" spans="4:10" x14ac:dyDescent="0.25">
      <c r="D999" s="122"/>
      <c r="E999" s="122"/>
      <c r="F999" s="122"/>
      <c r="G999" s="88"/>
      <c r="H999" s="88"/>
      <c r="I999" s="122"/>
      <c r="J999" s="122"/>
    </row>
    <row r="1000" spans="4:10" x14ac:dyDescent="0.25">
      <c r="D1000" s="122"/>
      <c r="E1000" s="122"/>
      <c r="F1000" s="122"/>
      <c r="G1000" s="88"/>
      <c r="H1000" s="88"/>
      <c r="I1000" s="122"/>
      <c r="J1000" s="122"/>
    </row>
    <row r="1001" spans="4:10" x14ac:dyDescent="0.25">
      <c r="D1001" s="122"/>
      <c r="E1001" s="122"/>
      <c r="F1001" s="122"/>
      <c r="G1001" s="88"/>
      <c r="H1001" s="88"/>
      <c r="I1001" s="122"/>
      <c r="J1001" s="122"/>
    </row>
    <row r="1002" spans="4:10" x14ac:dyDescent="0.25">
      <c r="D1002" s="122"/>
      <c r="E1002" s="122"/>
      <c r="F1002" s="122"/>
      <c r="G1002" s="88"/>
      <c r="H1002" s="88"/>
      <c r="I1002" s="122"/>
      <c r="J1002" s="122"/>
    </row>
    <row r="1003" spans="4:10" x14ac:dyDescent="0.25">
      <c r="D1003" s="122"/>
      <c r="E1003" s="122"/>
      <c r="F1003" s="122"/>
      <c r="G1003" s="88"/>
      <c r="H1003" s="88"/>
      <c r="I1003" s="122"/>
      <c r="J1003" s="122"/>
    </row>
    <row r="1004" spans="4:10" x14ac:dyDescent="0.25">
      <c r="D1004" s="122"/>
      <c r="E1004" s="122"/>
      <c r="F1004" s="122"/>
      <c r="G1004" s="88"/>
      <c r="H1004" s="88"/>
      <c r="I1004" s="122"/>
      <c r="J1004" s="122"/>
    </row>
    <row r="1005" spans="4:10" x14ac:dyDescent="0.25">
      <c r="D1005" s="122"/>
      <c r="E1005" s="122"/>
      <c r="F1005" s="122"/>
      <c r="G1005" s="88"/>
      <c r="H1005" s="88"/>
      <c r="I1005" s="122"/>
      <c r="J1005" s="122"/>
    </row>
    <row r="1006" spans="4:10" x14ac:dyDescent="0.25">
      <c r="D1006" s="122"/>
      <c r="E1006" s="122"/>
      <c r="F1006" s="122"/>
      <c r="G1006" s="88"/>
      <c r="H1006" s="88"/>
      <c r="I1006" s="122"/>
      <c r="J1006" s="122"/>
    </row>
    <row r="1007" spans="4:10" x14ac:dyDescent="0.25">
      <c r="D1007" s="122"/>
      <c r="E1007" s="122"/>
      <c r="F1007" s="122"/>
      <c r="G1007" s="88"/>
      <c r="H1007" s="88"/>
      <c r="I1007" s="122"/>
      <c r="J1007" s="122"/>
    </row>
    <row r="1008" spans="4:10" x14ac:dyDescent="0.25">
      <c r="D1008" s="122"/>
      <c r="E1008" s="122"/>
      <c r="F1008" s="122"/>
      <c r="G1008" s="88"/>
      <c r="H1008" s="88"/>
      <c r="I1008" s="122"/>
      <c r="J1008" s="122"/>
    </row>
    <row r="1009" spans="4:10" x14ac:dyDescent="0.25">
      <c r="D1009" s="122"/>
      <c r="E1009" s="122"/>
      <c r="F1009" s="122"/>
      <c r="G1009" s="88"/>
      <c r="H1009" s="88"/>
      <c r="I1009" s="122"/>
      <c r="J1009" s="122"/>
    </row>
    <row r="1010" spans="4:10" x14ac:dyDescent="0.25">
      <c r="D1010" s="122"/>
      <c r="E1010" s="122"/>
      <c r="F1010" s="122"/>
      <c r="G1010" s="88"/>
      <c r="H1010" s="88"/>
      <c r="I1010" s="122"/>
      <c r="J1010" s="122"/>
    </row>
    <row r="1011" spans="4:10" x14ac:dyDescent="0.25">
      <c r="D1011" s="122"/>
      <c r="E1011" s="122"/>
      <c r="F1011" s="122"/>
      <c r="G1011" s="88"/>
      <c r="H1011" s="88"/>
      <c r="I1011" s="122"/>
      <c r="J1011" s="122"/>
    </row>
    <row r="1012" spans="4:10" x14ac:dyDescent="0.25">
      <c r="D1012" s="122"/>
      <c r="E1012" s="122"/>
      <c r="F1012" s="122"/>
      <c r="G1012" s="88"/>
      <c r="H1012" s="88"/>
      <c r="I1012" s="122"/>
      <c r="J1012" s="122"/>
    </row>
    <row r="1013" spans="4:10" x14ac:dyDescent="0.25">
      <c r="D1013" s="122"/>
      <c r="E1013" s="122"/>
      <c r="F1013" s="122"/>
      <c r="G1013" s="88"/>
      <c r="H1013" s="88"/>
      <c r="I1013" s="122"/>
      <c r="J1013" s="122"/>
    </row>
    <row r="1014" spans="4:10" x14ac:dyDescent="0.25">
      <c r="D1014" s="122"/>
      <c r="E1014" s="122"/>
      <c r="F1014" s="122"/>
      <c r="G1014" s="88"/>
      <c r="H1014" s="88"/>
      <c r="I1014" s="122"/>
      <c r="J1014" s="122"/>
    </row>
    <row r="1015" spans="4:10" x14ac:dyDescent="0.25">
      <c r="D1015" s="122"/>
      <c r="E1015" s="122"/>
      <c r="F1015" s="122"/>
      <c r="G1015" s="88"/>
      <c r="H1015" s="88"/>
      <c r="I1015" s="122"/>
      <c r="J1015" s="122"/>
    </row>
    <row r="1016" spans="4:10" x14ac:dyDescent="0.25">
      <c r="D1016" s="122"/>
      <c r="E1016" s="122"/>
      <c r="F1016" s="122"/>
      <c r="G1016" s="88"/>
      <c r="H1016" s="88"/>
      <c r="I1016" s="122"/>
      <c r="J1016" s="122"/>
    </row>
    <row r="1017" spans="4:10" x14ac:dyDescent="0.25">
      <c r="D1017" s="122"/>
      <c r="E1017" s="122"/>
      <c r="F1017" s="122"/>
      <c r="G1017" s="88"/>
      <c r="H1017" s="88"/>
      <c r="I1017" s="122"/>
      <c r="J1017" s="122"/>
    </row>
    <row r="1018" spans="4:10" x14ac:dyDescent="0.25">
      <c r="D1018" s="122"/>
      <c r="E1018" s="122"/>
      <c r="F1018" s="122"/>
      <c r="G1018" s="88"/>
      <c r="H1018" s="88"/>
      <c r="I1018" s="122"/>
      <c r="J1018" s="122"/>
    </row>
    <row r="1019" spans="4:10" x14ac:dyDescent="0.25">
      <c r="D1019" s="122"/>
      <c r="E1019" s="122"/>
      <c r="F1019" s="122"/>
      <c r="G1019" s="88"/>
      <c r="H1019" s="88"/>
      <c r="I1019" s="122"/>
      <c r="J1019" s="122"/>
    </row>
    <row r="1020" spans="4:10" x14ac:dyDescent="0.25">
      <c r="D1020" s="122"/>
      <c r="E1020" s="122"/>
      <c r="F1020" s="122"/>
      <c r="G1020" s="88"/>
      <c r="H1020" s="88"/>
      <c r="I1020" s="122"/>
      <c r="J1020" s="122"/>
    </row>
    <row r="1021" spans="4:10" x14ac:dyDescent="0.25">
      <c r="D1021" s="122"/>
      <c r="E1021" s="122"/>
      <c r="F1021" s="122"/>
      <c r="G1021" s="88"/>
      <c r="H1021" s="88"/>
      <c r="I1021" s="122"/>
      <c r="J1021" s="122"/>
    </row>
    <row r="1022" spans="4:10" x14ac:dyDescent="0.25">
      <c r="D1022" s="122"/>
      <c r="E1022" s="122"/>
      <c r="F1022" s="122"/>
      <c r="G1022" s="88"/>
      <c r="H1022" s="88"/>
      <c r="I1022" s="122"/>
      <c r="J1022" s="122"/>
    </row>
    <row r="1023" spans="4:10" x14ac:dyDescent="0.25">
      <c r="D1023" s="122"/>
      <c r="E1023" s="122"/>
      <c r="F1023" s="122"/>
      <c r="G1023" s="88"/>
      <c r="H1023" s="88"/>
      <c r="I1023" s="122"/>
      <c r="J1023" s="122"/>
    </row>
    <row r="1024" spans="4:10" x14ac:dyDescent="0.25">
      <c r="D1024" s="122"/>
      <c r="E1024" s="122"/>
      <c r="F1024" s="122"/>
      <c r="G1024" s="88"/>
      <c r="H1024" s="88"/>
      <c r="I1024" s="122"/>
      <c r="J1024" s="122"/>
    </row>
    <row r="1025" spans="4:10" x14ac:dyDescent="0.25">
      <c r="D1025" s="122"/>
      <c r="E1025" s="122"/>
      <c r="F1025" s="122"/>
      <c r="G1025" s="88"/>
      <c r="H1025" s="88"/>
      <c r="I1025" s="122"/>
      <c r="J1025" s="122"/>
    </row>
    <row r="1026" spans="4:10" x14ac:dyDescent="0.25">
      <c r="D1026" s="122"/>
      <c r="E1026" s="122"/>
      <c r="F1026" s="122"/>
      <c r="G1026" s="88"/>
      <c r="H1026" s="88"/>
      <c r="I1026" s="122"/>
      <c r="J1026" s="122"/>
    </row>
    <row r="1027" spans="4:10" x14ac:dyDescent="0.25">
      <c r="D1027" s="122"/>
      <c r="E1027" s="122"/>
      <c r="F1027" s="122"/>
      <c r="G1027" s="88"/>
      <c r="H1027" s="88"/>
      <c r="I1027" s="122"/>
      <c r="J1027" s="122"/>
    </row>
    <row r="1028" spans="4:10" x14ac:dyDescent="0.25">
      <c r="D1028" s="122"/>
      <c r="E1028" s="122"/>
      <c r="F1028" s="122"/>
      <c r="G1028" s="88"/>
      <c r="H1028" s="88"/>
      <c r="I1028" s="122"/>
      <c r="J1028" s="122"/>
    </row>
    <row r="1029" spans="4:10" x14ac:dyDescent="0.25">
      <c r="D1029" s="122"/>
      <c r="E1029" s="122"/>
      <c r="F1029" s="122"/>
      <c r="G1029" s="88"/>
      <c r="H1029" s="88"/>
      <c r="I1029" s="122"/>
      <c r="J1029" s="122"/>
    </row>
    <row r="1030" spans="4:10" x14ac:dyDescent="0.25">
      <c r="D1030" s="122"/>
      <c r="E1030" s="122"/>
      <c r="F1030" s="122"/>
      <c r="G1030" s="88"/>
      <c r="H1030" s="88"/>
      <c r="I1030" s="122"/>
      <c r="J1030" s="122"/>
    </row>
    <row r="1031" spans="4:10" x14ac:dyDescent="0.25">
      <c r="D1031" s="122"/>
      <c r="E1031" s="122"/>
      <c r="F1031" s="122"/>
      <c r="G1031" s="88"/>
      <c r="H1031" s="88"/>
      <c r="I1031" s="122"/>
      <c r="J1031" s="122"/>
    </row>
    <row r="1032" spans="4:10" x14ac:dyDescent="0.25">
      <c r="D1032" s="122"/>
      <c r="E1032" s="122"/>
      <c r="F1032" s="122"/>
      <c r="G1032" s="88"/>
      <c r="H1032" s="88"/>
      <c r="I1032" s="122"/>
      <c r="J1032" s="122"/>
    </row>
    <row r="1033" spans="4:10" x14ac:dyDescent="0.25">
      <c r="D1033" s="122"/>
      <c r="E1033" s="122"/>
      <c r="F1033" s="122"/>
      <c r="G1033" s="88"/>
      <c r="H1033" s="88"/>
      <c r="I1033" s="122"/>
      <c r="J1033" s="122"/>
    </row>
    <row r="1034" spans="4:10" x14ac:dyDescent="0.25">
      <c r="D1034" s="122"/>
      <c r="E1034" s="122"/>
      <c r="F1034" s="122"/>
      <c r="G1034" s="88"/>
      <c r="H1034" s="88"/>
      <c r="I1034" s="122"/>
      <c r="J1034" s="122"/>
    </row>
    <row r="1035" spans="4:10" x14ac:dyDescent="0.25">
      <c r="D1035" s="122"/>
      <c r="E1035" s="122"/>
      <c r="F1035" s="122"/>
      <c r="G1035" s="88"/>
      <c r="H1035" s="88"/>
      <c r="I1035" s="122"/>
      <c r="J1035" s="122"/>
    </row>
    <row r="1036" spans="4:10" x14ac:dyDescent="0.25">
      <c r="D1036" s="122"/>
      <c r="E1036" s="122"/>
      <c r="F1036" s="122"/>
      <c r="G1036" s="88"/>
      <c r="H1036" s="88"/>
      <c r="I1036" s="122"/>
      <c r="J1036" s="122"/>
    </row>
    <row r="1037" spans="4:10" x14ac:dyDescent="0.25">
      <c r="D1037" s="122"/>
      <c r="E1037" s="122"/>
      <c r="F1037" s="122"/>
      <c r="G1037" s="88"/>
      <c r="H1037" s="88"/>
      <c r="I1037" s="122"/>
      <c r="J1037" s="122"/>
    </row>
    <row r="1038" spans="4:10" x14ac:dyDescent="0.25">
      <c r="D1038" s="122"/>
      <c r="E1038" s="122"/>
      <c r="F1038" s="122"/>
      <c r="G1038" s="88"/>
      <c r="H1038" s="88"/>
      <c r="I1038" s="122"/>
      <c r="J1038" s="122"/>
    </row>
    <row r="1039" spans="4:10" x14ac:dyDescent="0.25">
      <c r="D1039" s="122"/>
      <c r="E1039" s="122"/>
      <c r="F1039" s="122"/>
      <c r="G1039" s="88"/>
      <c r="H1039" s="88"/>
      <c r="I1039" s="122"/>
      <c r="J1039" s="122"/>
    </row>
    <row r="1040" spans="4:10" x14ac:dyDescent="0.25">
      <c r="D1040" s="122"/>
      <c r="E1040" s="122"/>
      <c r="F1040" s="122"/>
      <c r="G1040" s="88"/>
      <c r="H1040" s="88"/>
      <c r="I1040" s="122"/>
      <c r="J1040" s="122"/>
    </row>
    <row r="1041" spans="4:10" x14ac:dyDescent="0.25">
      <c r="D1041" s="122"/>
      <c r="E1041" s="122"/>
      <c r="F1041" s="122"/>
      <c r="G1041" s="88"/>
      <c r="H1041" s="88"/>
      <c r="I1041" s="122"/>
      <c r="J1041" s="122"/>
    </row>
    <row r="1042" spans="4:10" x14ac:dyDescent="0.25">
      <c r="D1042" s="122"/>
      <c r="E1042" s="122"/>
      <c r="F1042" s="122"/>
      <c r="G1042" s="88"/>
      <c r="H1042" s="88"/>
      <c r="I1042" s="122"/>
      <c r="J1042" s="122"/>
    </row>
    <row r="1043" spans="4:10" x14ac:dyDescent="0.25">
      <c r="D1043" s="122"/>
      <c r="E1043" s="122"/>
      <c r="F1043" s="122"/>
      <c r="G1043" s="88"/>
      <c r="H1043" s="88"/>
      <c r="I1043" s="122"/>
      <c r="J1043" s="122"/>
    </row>
    <row r="1044" spans="4:10" x14ac:dyDescent="0.25">
      <c r="D1044" s="122"/>
      <c r="E1044" s="122"/>
      <c r="F1044" s="122"/>
      <c r="G1044" s="88"/>
      <c r="H1044" s="88"/>
      <c r="I1044" s="122"/>
      <c r="J1044" s="122"/>
    </row>
    <row r="1045" spans="4:10" x14ac:dyDescent="0.25">
      <c r="D1045" s="122"/>
      <c r="E1045" s="122"/>
      <c r="F1045" s="122"/>
      <c r="G1045" s="88"/>
      <c r="H1045" s="88"/>
      <c r="I1045" s="122"/>
      <c r="J1045" s="122"/>
    </row>
    <row r="1046" spans="4:10" x14ac:dyDescent="0.25">
      <c r="D1046" s="122"/>
      <c r="E1046" s="122"/>
      <c r="F1046" s="122"/>
      <c r="G1046" s="88"/>
      <c r="H1046" s="88"/>
      <c r="I1046" s="122"/>
      <c r="J1046" s="122"/>
    </row>
    <row r="1047" spans="4:10" x14ac:dyDescent="0.25">
      <c r="D1047" s="122"/>
      <c r="E1047" s="122"/>
      <c r="F1047" s="122"/>
      <c r="G1047" s="88"/>
      <c r="H1047" s="88"/>
      <c r="I1047" s="122"/>
      <c r="J1047" s="122"/>
    </row>
    <row r="1048" spans="4:10" x14ac:dyDescent="0.25">
      <c r="D1048" s="122"/>
      <c r="E1048" s="122"/>
      <c r="F1048" s="122"/>
      <c r="G1048" s="88"/>
      <c r="H1048" s="88"/>
      <c r="I1048" s="122"/>
      <c r="J1048" s="122"/>
    </row>
    <row r="1049" spans="4:10" x14ac:dyDescent="0.25">
      <c r="D1049" s="122"/>
      <c r="E1049" s="122"/>
      <c r="F1049" s="122"/>
      <c r="G1049" s="88"/>
      <c r="H1049" s="88"/>
      <c r="I1049" s="122"/>
      <c r="J1049" s="122"/>
    </row>
    <row r="1050" spans="4:10" x14ac:dyDescent="0.25">
      <c r="D1050" s="122"/>
      <c r="E1050" s="122"/>
      <c r="F1050" s="122"/>
      <c r="G1050" s="88"/>
      <c r="H1050" s="88"/>
      <c r="I1050" s="122"/>
      <c r="J1050" s="122"/>
    </row>
    <row r="1051" spans="4:10" x14ac:dyDescent="0.25">
      <c r="D1051" s="122"/>
      <c r="E1051" s="122"/>
      <c r="F1051" s="122"/>
      <c r="G1051" s="88"/>
      <c r="H1051" s="88"/>
      <c r="I1051" s="122"/>
      <c r="J1051" s="122"/>
    </row>
    <row r="1052" spans="4:10" x14ac:dyDescent="0.25">
      <c r="D1052" s="122"/>
      <c r="E1052" s="122"/>
      <c r="F1052" s="122"/>
      <c r="G1052" s="88"/>
      <c r="H1052" s="88"/>
      <c r="I1052" s="122"/>
      <c r="J1052" s="122"/>
    </row>
    <row r="1053" spans="4:10" x14ac:dyDescent="0.25">
      <c r="D1053" s="122"/>
      <c r="E1053" s="122"/>
      <c r="F1053" s="122"/>
      <c r="G1053" s="88"/>
      <c r="H1053" s="88"/>
      <c r="I1053" s="122"/>
      <c r="J1053" s="122"/>
    </row>
    <row r="1054" spans="4:10" x14ac:dyDescent="0.25">
      <c r="D1054" s="122"/>
      <c r="E1054" s="122"/>
      <c r="F1054" s="122"/>
      <c r="G1054" s="88"/>
      <c r="H1054" s="88"/>
      <c r="I1054" s="122"/>
      <c r="J1054" s="122"/>
    </row>
    <row r="1055" spans="4:10" x14ac:dyDescent="0.25">
      <c r="D1055" s="122"/>
      <c r="E1055" s="122"/>
      <c r="F1055" s="122"/>
      <c r="G1055" s="88"/>
      <c r="H1055" s="88"/>
      <c r="I1055" s="122"/>
      <c r="J1055" s="122"/>
    </row>
    <row r="1056" spans="4:10" x14ac:dyDescent="0.25">
      <c r="D1056" s="122"/>
      <c r="E1056" s="122"/>
      <c r="F1056" s="122"/>
      <c r="G1056" s="88"/>
      <c r="H1056" s="88"/>
      <c r="I1056" s="122"/>
      <c r="J1056" s="122"/>
    </row>
    <row r="1057" spans="4:10" x14ac:dyDescent="0.25">
      <c r="D1057" s="122"/>
      <c r="E1057" s="122"/>
      <c r="F1057" s="122"/>
      <c r="G1057" s="88"/>
      <c r="H1057" s="88"/>
      <c r="I1057" s="122"/>
      <c r="J1057" s="122"/>
    </row>
    <row r="1058" spans="4:10" x14ac:dyDescent="0.25">
      <c r="D1058" s="122"/>
      <c r="E1058" s="122"/>
      <c r="F1058" s="122"/>
      <c r="G1058" s="88"/>
      <c r="H1058" s="88"/>
      <c r="I1058" s="122"/>
      <c r="J1058" s="122"/>
    </row>
    <row r="1059" spans="4:10" x14ac:dyDescent="0.25">
      <c r="D1059" s="122"/>
      <c r="E1059" s="122"/>
      <c r="F1059" s="122"/>
      <c r="G1059" s="88"/>
      <c r="H1059" s="88"/>
      <c r="I1059" s="122"/>
      <c r="J1059" s="122"/>
    </row>
    <row r="1060" spans="4:10" x14ac:dyDescent="0.25">
      <c r="D1060" s="122"/>
      <c r="E1060" s="122"/>
      <c r="F1060" s="122"/>
      <c r="G1060" s="88"/>
      <c r="H1060" s="88"/>
      <c r="I1060" s="122"/>
      <c r="J1060" s="122"/>
    </row>
    <row r="1061" spans="4:10" x14ac:dyDescent="0.25">
      <c r="D1061" s="122"/>
      <c r="E1061" s="122"/>
      <c r="F1061" s="122"/>
      <c r="G1061" s="88"/>
      <c r="H1061" s="88"/>
      <c r="I1061" s="122"/>
      <c r="J1061" s="122"/>
    </row>
    <row r="1062" spans="4:10" x14ac:dyDescent="0.25">
      <c r="D1062" s="122"/>
      <c r="E1062" s="122"/>
      <c r="F1062" s="122"/>
      <c r="G1062" s="88"/>
      <c r="H1062" s="88"/>
      <c r="I1062" s="122"/>
      <c r="J1062" s="122"/>
    </row>
    <row r="1063" spans="4:10" x14ac:dyDescent="0.25">
      <c r="D1063" s="122"/>
      <c r="E1063" s="122"/>
      <c r="F1063" s="122"/>
      <c r="G1063" s="88"/>
      <c r="H1063" s="88"/>
      <c r="I1063" s="122"/>
      <c r="J1063" s="122"/>
    </row>
    <row r="1064" spans="4:10" x14ac:dyDescent="0.25">
      <c r="D1064" s="122"/>
      <c r="E1064" s="122"/>
      <c r="F1064" s="122"/>
      <c r="G1064" s="88"/>
      <c r="H1064" s="88"/>
      <c r="I1064" s="122"/>
      <c r="J1064" s="122"/>
    </row>
    <row r="1065" spans="4:10" x14ac:dyDescent="0.25">
      <c r="D1065" s="122"/>
      <c r="E1065" s="122"/>
      <c r="F1065" s="122"/>
      <c r="G1065" s="88"/>
      <c r="H1065" s="88"/>
      <c r="I1065" s="122"/>
      <c r="J1065" s="122"/>
    </row>
    <row r="1066" spans="4:10" x14ac:dyDescent="0.25">
      <c r="D1066" s="122"/>
      <c r="E1066" s="122"/>
      <c r="F1066" s="122"/>
      <c r="G1066" s="88"/>
      <c r="H1066" s="88"/>
      <c r="I1066" s="122"/>
      <c r="J1066" s="122"/>
    </row>
    <row r="1067" spans="4:10" x14ac:dyDescent="0.25">
      <c r="D1067" s="122"/>
      <c r="E1067" s="122"/>
      <c r="F1067" s="122"/>
      <c r="G1067" s="88"/>
      <c r="H1067" s="88"/>
      <c r="I1067" s="122"/>
      <c r="J1067" s="122"/>
    </row>
    <row r="1068" spans="4:10" x14ac:dyDescent="0.25">
      <c r="D1068" s="122"/>
      <c r="E1068" s="122"/>
      <c r="F1068" s="122"/>
      <c r="G1068" s="88"/>
      <c r="H1068" s="88"/>
      <c r="I1068" s="122"/>
      <c r="J1068" s="122"/>
    </row>
    <row r="1069" spans="4:10" x14ac:dyDescent="0.25">
      <c r="D1069" s="122"/>
      <c r="E1069" s="122"/>
      <c r="F1069" s="122"/>
      <c r="G1069" s="88"/>
      <c r="H1069" s="88"/>
      <c r="I1069" s="122"/>
      <c r="J1069" s="122"/>
    </row>
    <row r="1070" spans="4:10" x14ac:dyDescent="0.25">
      <c r="D1070" s="122"/>
      <c r="E1070" s="122"/>
      <c r="F1070" s="122"/>
      <c r="G1070" s="88"/>
      <c r="H1070" s="88"/>
      <c r="I1070" s="122"/>
      <c r="J1070" s="122"/>
    </row>
    <row r="1071" spans="4:10" x14ac:dyDescent="0.25">
      <c r="D1071" s="122"/>
      <c r="E1071" s="122"/>
      <c r="F1071" s="122"/>
      <c r="G1071" s="88"/>
      <c r="H1071" s="88"/>
      <c r="I1071" s="122"/>
      <c r="J1071" s="122"/>
    </row>
    <row r="1072" spans="4:10" x14ac:dyDescent="0.25">
      <c r="D1072" s="122"/>
      <c r="E1072" s="122"/>
      <c r="F1072" s="122"/>
      <c r="G1072" s="88"/>
      <c r="H1072" s="88"/>
      <c r="I1072" s="122"/>
      <c r="J1072" s="122"/>
    </row>
    <row r="1073" spans="4:10" x14ac:dyDescent="0.25">
      <c r="D1073" s="122"/>
      <c r="E1073" s="122"/>
      <c r="F1073" s="122"/>
      <c r="G1073" s="88"/>
      <c r="H1073" s="88"/>
      <c r="I1073" s="122"/>
      <c r="J1073" s="122"/>
    </row>
    <row r="1074" spans="4:10" x14ac:dyDescent="0.25">
      <c r="D1074" s="122"/>
      <c r="E1074" s="122"/>
      <c r="F1074" s="122"/>
      <c r="G1074" s="88"/>
      <c r="H1074" s="88"/>
      <c r="I1074" s="122"/>
      <c r="J1074" s="122"/>
    </row>
    <row r="1075" spans="4:10" x14ac:dyDescent="0.25">
      <c r="D1075" s="122"/>
      <c r="E1075" s="122"/>
      <c r="F1075" s="122"/>
      <c r="G1075" s="88"/>
      <c r="H1075" s="88"/>
      <c r="I1075" s="122"/>
      <c r="J1075" s="122"/>
    </row>
    <row r="1076" spans="4:10" x14ac:dyDescent="0.25">
      <c r="D1076" s="122"/>
      <c r="E1076" s="122"/>
      <c r="F1076" s="122"/>
      <c r="G1076" s="88"/>
      <c r="H1076" s="88"/>
      <c r="I1076" s="122"/>
      <c r="J1076" s="122"/>
    </row>
    <row r="1077" spans="4:10" x14ac:dyDescent="0.25">
      <c r="D1077" s="122"/>
      <c r="E1077" s="122"/>
      <c r="F1077" s="122"/>
      <c r="G1077" s="88"/>
      <c r="H1077" s="88"/>
      <c r="I1077" s="122"/>
      <c r="J1077" s="122"/>
    </row>
    <row r="1078" spans="4:10" x14ac:dyDescent="0.25">
      <c r="D1078" s="122"/>
      <c r="E1078" s="122"/>
      <c r="F1078" s="122"/>
      <c r="G1078" s="88"/>
      <c r="H1078" s="88"/>
      <c r="I1078" s="122"/>
      <c r="J1078" s="122"/>
    </row>
    <row r="1079" spans="4:10" x14ac:dyDescent="0.25">
      <c r="D1079" s="122"/>
      <c r="E1079" s="122"/>
      <c r="F1079" s="122"/>
      <c r="G1079" s="88"/>
      <c r="H1079" s="88"/>
      <c r="I1079" s="122"/>
      <c r="J1079" s="122"/>
    </row>
    <row r="1080" spans="4:10" x14ac:dyDescent="0.25">
      <c r="D1080" s="122"/>
      <c r="E1080" s="122"/>
      <c r="F1080" s="122"/>
      <c r="G1080" s="88"/>
      <c r="H1080" s="88"/>
      <c r="I1080" s="122"/>
      <c r="J1080" s="122"/>
    </row>
    <row r="1081" spans="4:10" x14ac:dyDescent="0.25">
      <c r="D1081" s="122"/>
      <c r="E1081" s="122"/>
      <c r="F1081" s="122"/>
      <c r="G1081" s="88"/>
      <c r="H1081" s="88"/>
      <c r="I1081" s="122"/>
      <c r="J1081" s="122"/>
    </row>
    <row r="1082" spans="4:10" x14ac:dyDescent="0.25">
      <c r="D1082" s="122"/>
      <c r="E1082" s="122"/>
      <c r="F1082" s="122"/>
      <c r="G1082" s="88"/>
      <c r="H1082" s="88"/>
      <c r="I1082" s="122"/>
      <c r="J1082" s="122"/>
    </row>
    <row r="1083" spans="4:10" x14ac:dyDescent="0.25">
      <c r="D1083" s="122"/>
      <c r="E1083" s="122"/>
      <c r="F1083" s="122"/>
      <c r="G1083" s="88"/>
      <c r="H1083" s="88"/>
      <c r="I1083" s="122"/>
      <c r="J1083" s="122"/>
    </row>
    <row r="1084" spans="4:10" x14ac:dyDescent="0.25">
      <c r="D1084" s="122"/>
      <c r="E1084" s="122"/>
      <c r="F1084" s="122"/>
      <c r="G1084" s="88"/>
      <c r="H1084" s="88"/>
      <c r="I1084" s="122"/>
      <c r="J1084" s="122"/>
    </row>
    <row r="1085" spans="4:10" x14ac:dyDescent="0.25">
      <c r="D1085" s="122"/>
      <c r="E1085" s="122"/>
      <c r="F1085" s="122"/>
      <c r="G1085" s="88"/>
      <c r="H1085" s="88"/>
      <c r="I1085" s="122"/>
      <c r="J1085" s="122"/>
    </row>
    <row r="1086" spans="4:10" x14ac:dyDescent="0.25">
      <c r="D1086" s="122"/>
      <c r="E1086" s="122"/>
      <c r="F1086" s="122"/>
      <c r="G1086" s="88"/>
      <c r="H1086" s="88"/>
      <c r="I1086" s="122"/>
      <c r="J1086" s="122"/>
    </row>
    <row r="1087" spans="4:10" x14ac:dyDescent="0.25">
      <c r="D1087" s="122"/>
      <c r="E1087" s="122"/>
      <c r="F1087" s="122"/>
      <c r="G1087" s="88"/>
      <c r="H1087" s="88"/>
      <c r="I1087" s="122"/>
      <c r="J1087" s="122"/>
    </row>
    <row r="1088" spans="4:10" x14ac:dyDescent="0.25">
      <c r="D1088" s="122"/>
      <c r="E1088" s="122"/>
      <c r="F1088" s="122"/>
      <c r="G1088" s="88"/>
      <c r="H1088" s="88"/>
      <c r="I1088" s="122"/>
      <c r="J1088" s="122"/>
    </row>
    <row r="1089" spans="4:10" x14ac:dyDescent="0.25">
      <c r="D1089" s="122"/>
      <c r="E1089" s="122"/>
      <c r="F1089" s="122"/>
      <c r="G1089" s="88"/>
      <c r="H1089" s="88"/>
      <c r="I1089" s="122"/>
      <c r="J1089" s="122"/>
    </row>
    <row r="1090" spans="4:10" x14ac:dyDescent="0.25">
      <c r="D1090" s="122"/>
      <c r="E1090" s="122"/>
      <c r="F1090" s="122"/>
      <c r="G1090" s="88"/>
      <c r="H1090" s="88"/>
      <c r="I1090" s="122"/>
      <c r="J1090" s="122"/>
    </row>
    <row r="1091" spans="4:10" x14ac:dyDescent="0.25">
      <c r="D1091" s="122"/>
      <c r="E1091" s="122"/>
      <c r="F1091" s="122"/>
      <c r="G1091" s="88"/>
      <c r="H1091" s="88"/>
      <c r="I1091" s="122"/>
      <c r="J1091" s="122"/>
    </row>
    <row r="1092" spans="4:10" x14ac:dyDescent="0.25">
      <c r="D1092" s="122"/>
      <c r="E1092" s="122"/>
      <c r="F1092" s="122"/>
      <c r="G1092" s="88"/>
      <c r="H1092" s="88"/>
      <c r="I1092" s="122"/>
      <c r="J1092" s="122"/>
    </row>
    <row r="1093" spans="4:10" x14ac:dyDescent="0.25">
      <c r="D1093" s="122"/>
      <c r="E1093" s="122"/>
      <c r="F1093" s="122"/>
      <c r="G1093" s="88"/>
      <c r="H1093" s="88"/>
      <c r="I1093" s="122"/>
      <c r="J1093" s="122"/>
    </row>
    <row r="1094" spans="4:10" x14ac:dyDescent="0.25">
      <c r="D1094" s="122"/>
      <c r="E1094" s="122"/>
      <c r="F1094" s="122"/>
      <c r="G1094" s="88"/>
      <c r="H1094" s="88"/>
      <c r="I1094" s="122"/>
      <c r="J1094" s="122"/>
    </row>
    <row r="1095" spans="4:10" x14ac:dyDescent="0.25">
      <c r="D1095" s="122"/>
      <c r="E1095" s="122"/>
      <c r="F1095" s="122"/>
      <c r="G1095" s="88"/>
      <c r="H1095" s="88"/>
      <c r="I1095" s="122"/>
      <c r="J1095" s="122"/>
    </row>
    <row r="1096" spans="4:10" x14ac:dyDescent="0.25">
      <c r="D1096" s="122"/>
      <c r="E1096" s="122"/>
      <c r="F1096" s="122"/>
      <c r="G1096" s="88"/>
      <c r="H1096" s="88"/>
      <c r="I1096" s="122"/>
      <c r="J1096" s="122"/>
    </row>
    <row r="1097" spans="4:10" x14ac:dyDescent="0.25">
      <c r="D1097" s="122"/>
      <c r="E1097" s="122"/>
      <c r="F1097" s="122"/>
      <c r="G1097" s="88"/>
      <c r="H1097" s="88"/>
      <c r="I1097" s="122"/>
      <c r="J1097" s="122"/>
    </row>
    <row r="1098" spans="4:10" x14ac:dyDescent="0.25">
      <c r="D1098" s="122"/>
      <c r="E1098" s="122"/>
      <c r="F1098" s="122"/>
      <c r="G1098" s="88"/>
      <c r="H1098" s="88"/>
      <c r="I1098" s="122"/>
      <c r="J1098" s="122"/>
    </row>
    <row r="1099" spans="4:10" x14ac:dyDescent="0.25">
      <c r="D1099" s="122"/>
      <c r="E1099" s="122"/>
      <c r="F1099" s="122"/>
      <c r="G1099" s="88"/>
      <c r="H1099" s="88"/>
      <c r="I1099" s="122"/>
      <c r="J1099" s="122"/>
    </row>
    <row r="1100" spans="4:10" x14ac:dyDescent="0.25">
      <c r="D1100" s="122"/>
      <c r="E1100" s="122"/>
      <c r="F1100" s="122"/>
      <c r="G1100" s="88"/>
      <c r="H1100" s="88"/>
      <c r="I1100" s="122"/>
      <c r="J1100" s="122"/>
    </row>
    <row r="1101" spans="4:10" x14ac:dyDescent="0.25">
      <c r="D1101" s="122"/>
      <c r="E1101" s="122"/>
      <c r="F1101" s="122"/>
      <c r="G1101" s="88"/>
      <c r="H1101" s="88"/>
      <c r="I1101" s="122"/>
      <c r="J1101" s="122"/>
    </row>
    <row r="1102" spans="4:10" x14ac:dyDescent="0.25">
      <c r="D1102" s="122"/>
      <c r="E1102" s="122"/>
      <c r="F1102" s="122"/>
      <c r="G1102" s="88"/>
      <c r="H1102" s="88"/>
      <c r="I1102" s="122"/>
      <c r="J1102" s="122"/>
    </row>
    <row r="1103" spans="4:10" x14ac:dyDescent="0.25">
      <c r="D1103" s="122"/>
      <c r="E1103" s="122"/>
      <c r="F1103" s="122"/>
      <c r="G1103" s="88"/>
      <c r="H1103" s="88"/>
      <c r="I1103" s="122"/>
      <c r="J1103" s="122"/>
    </row>
    <row r="1104" spans="4:10" x14ac:dyDescent="0.25">
      <c r="D1104" s="122"/>
      <c r="E1104" s="122"/>
      <c r="F1104" s="122"/>
      <c r="G1104" s="88"/>
      <c r="H1104" s="88"/>
      <c r="I1104" s="122"/>
      <c r="J1104" s="122"/>
    </row>
    <row r="1105" spans="4:10" x14ac:dyDescent="0.25">
      <c r="D1105" s="122"/>
      <c r="E1105" s="122"/>
      <c r="F1105" s="122"/>
      <c r="G1105" s="88"/>
      <c r="H1105" s="88"/>
      <c r="I1105" s="122"/>
      <c r="J1105" s="122"/>
    </row>
    <row r="1106" spans="4:10" x14ac:dyDescent="0.25">
      <c r="D1106" s="122"/>
      <c r="E1106" s="122"/>
      <c r="F1106" s="122"/>
      <c r="G1106" s="88"/>
      <c r="H1106" s="88"/>
      <c r="I1106" s="122"/>
      <c r="J1106" s="122"/>
    </row>
    <row r="1107" spans="4:10" x14ac:dyDescent="0.25">
      <c r="D1107" s="122"/>
      <c r="E1107" s="122"/>
      <c r="F1107" s="122"/>
      <c r="G1107" s="88"/>
      <c r="H1107" s="88"/>
      <c r="I1107" s="122"/>
      <c r="J1107" s="122"/>
    </row>
    <row r="1108" spans="4:10" x14ac:dyDescent="0.25">
      <c r="D1108" s="122"/>
      <c r="E1108" s="122"/>
      <c r="F1108" s="122"/>
      <c r="G1108" s="88"/>
      <c r="H1108" s="88"/>
      <c r="I1108" s="122"/>
      <c r="J1108" s="122"/>
    </row>
    <row r="1109" spans="4:10" x14ac:dyDescent="0.25">
      <c r="D1109" s="122"/>
      <c r="E1109" s="122"/>
      <c r="F1109" s="122"/>
      <c r="G1109" s="88"/>
      <c r="H1109" s="88"/>
      <c r="I1109" s="122"/>
      <c r="J1109" s="122"/>
    </row>
    <row r="1110" spans="4:10" x14ac:dyDescent="0.25">
      <c r="D1110" s="122"/>
      <c r="E1110" s="122"/>
      <c r="F1110" s="122"/>
      <c r="G1110" s="88"/>
      <c r="H1110" s="88"/>
      <c r="I1110" s="122"/>
      <c r="J1110" s="122"/>
    </row>
    <row r="1111" spans="4:10" x14ac:dyDescent="0.25">
      <c r="D1111" s="122"/>
      <c r="E1111" s="122"/>
      <c r="F1111" s="122"/>
      <c r="G1111" s="88"/>
      <c r="H1111" s="88"/>
      <c r="I1111" s="122"/>
      <c r="J1111" s="122"/>
    </row>
    <row r="1112" spans="4:10" x14ac:dyDescent="0.25">
      <c r="D1112" s="122"/>
      <c r="E1112" s="122"/>
      <c r="F1112" s="122"/>
      <c r="G1112" s="88"/>
      <c r="H1112" s="88"/>
      <c r="I1112" s="122"/>
      <c r="J1112" s="122"/>
    </row>
    <row r="1113" spans="4:10" x14ac:dyDescent="0.25">
      <c r="D1113" s="122"/>
      <c r="E1113" s="122"/>
      <c r="F1113" s="122"/>
      <c r="G1113" s="88"/>
      <c r="H1113" s="88"/>
      <c r="I1113" s="122"/>
      <c r="J1113" s="122"/>
    </row>
    <row r="1114" spans="4:10" x14ac:dyDescent="0.25">
      <c r="D1114" s="122"/>
      <c r="E1114" s="122"/>
      <c r="F1114" s="122"/>
      <c r="G1114" s="88"/>
      <c r="H1114" s="88"/>
      <c r="I1114" s="122"/>
      <c r="J1114" s="122"/>
    </row>
    <row r="1115" spans="4:10" x14ac:dyDescent="0.25">
      <c r="D1115" s="122"/>
      <c r="E1115" s="122"/>
      <c r="F1115" s="122"/>
      <c r="G1115" s="88"/>
      <c r="H1115" s="88"/>
      <c r="I1115" s="122"/>
      <c r="J1115" s="122"/>
    </row>
    <row r="1116" spans="4:10" x14ac:dyDescent="0.25">
      <c r="D1116" s="122"/>
      <c r="E1116" s="122"/>
      <c r="F1116" s="122"/>
      <c r="G1116" s="88"/>
      <c r="H1116" s="88"/>
      <c r="I1116" s="122"/>
      <c r="J1116" s="122"/>
    </row>
    <row r="1117" spans="4:10" x14ac:dyDescent="0.25">
      <c r="D1117" s="122"/>
      <c r="E1117" s="122"/>
      <c r="F1117" s="122"/>
      <c r="G1117" s="88"/>
      <c r="H1117" s="88"/>
      <c r="I1117" s="122"/>
      <c r="J1117" s="122"/>
    </row>
    <row r="1118" spans="4:10" x14ac:dyDescent="0.25">
      <c r="D1118" s="122"/>
      <c r="E1118" s="122"/>
      <c r="F1118" s="122"/>
      <c r="G1118" s="88"/>
      <c r="H1118" s="88"/>
      <c r="I1118" s="122"/>
      <c r="J1118" s="122"/>
    </row>
    <row r="1119" spans="4:10" x14ac:dyDescent="0.25">
      <c r="D1119" s="122"/>
      <c r="E1119" s="122"/>
      <c r="F1119" s="122"/>
      <c r="G1119" s="88"/>
      <c r="H1119" s="88"/>
      <c r="I1119" s="122"/>
      <c r="J1119" s="122"/>
    </row>
    <row r="1120" spans="4:10" x14ac:dyDescent="0.25">
      <c r="D1120" s="122"/>
      <c r="E1120" s="122"/>
      <c r="F1120" s="122"/>
      <c r="G1120" s="88"/>
      <c r="H1120" s="88"/>
      <c r="I1120" s="122"/>
      <c r="J1120" s="122"/>
    </row>
    <row r="1121" spans="4:10" x14ac:dyDescent="0.25">
      <c r="D1121" s="122"/>
      <c r="E1121" s="122"/>
      <c r="F1121" s="122"/>
      <c r="G1121" s="88"/>
      <c r="H1121" s="88"/>
      <c r="I1121" s="122"/>
      <c r="J1121" s="122"/>
    </row>
    <row r="1122" spans="4:10" x14ac:dyDescent="0.25">
      <c r="D1122" s="122"/>
      <c r="E1122" s="122"/>
      <c r="F1122" s="122"/>
      <c r="G1122" s="88"/>
      <c r="H1122" s="88"/>
      <c r="I1122" s="122"/>
      <c r="J1122" s="122"/>
    </row>
    <row r="1123" spans="4:10" x14ac:dyDescent="0.25">
      <c r="D1123" s="122"/>
      <c r="E1123" s="122"/>
      <c r="F1123" s="122"/>
      <c r="G1123" s="88"/>
      <c r="H1123" s="88"/>
      <c r="I1123" s="122"/>
      <c r="J1123" s="122"/>
    </row>
    <row r="1124" spans="4:10" x14ac:dyDescent="0.25">
      <c r="D1124" s="122"/>
      <c r="E1124" s="122"/>
      <c r="F1124" s="122"/>
      <c r="G1124" s="88"/>
      <c r="H1124" s="88"/>
      <c r="I1124" s="122"/>
      <c r="J1124" s="122"/>
    </row>
    <row r="1125" spans="4:10" x14ac:dyDescent="0.25">
      <c r="D1125" s="122"/>
      <c r="E1125" s="122"/>
      <c r="F1125" s="122"/>
      <c r="G1125" s="88"/>
      <c r="H1125" s="88"/>
      <c r="I1125" s="122"/>
      <c r="J1125" s="122"/>
    </row>
    <row r="1126" spans="4:10" x14ac:dyDescent="0.25">
      <c r="D1126" s="122"/>
      <c r="E1126" s="122"/>
      <c r="F1126" s="122"/>
      <c r="G1126" s="88"/>
      <c r="H1126" s="88"/>
      <c r="I1126" s="122"/>
      <c r="J1126" s="122"/>
    </row>
    <row r="1127" spans="4:10" x14ac:dyDescent="0.25">
      <c r="D1127" s="122"/>
      <c r="E1127" s="122"/>
      <c r="F1127" s="122"/>
      <c r="G1127" s="88"/>
      <c r="H1127" s="88"/>
      <c r="I1127" s="122"/>
      <c r="J1127" s="122"/>
    </row>
    <row r="1128" spans="4:10" x14ac:dyDescent="0.25">
      <c r="D1128" s="122"/>
      <c r="E1128" s="122"/>
      <c r="F1128" s="122"/>
      <c r="G1128" s="88"/>
      <c r="H1128" s="88"/>
      <c r="I1128" s="122"/>
      <c r="J1128" s="122"/>
    </row>
    <row r="1129" spans="4:10" x14ac:dyDescent="0.25">
      <c r="D1129" s="122"/>
      <c r="E1129" s="122"/>
      <c r="F1129" s="122"/>
      <c r="G1129" s="88"/>
      <c r="H1129" s="88"/>
      <c r="I1129" s="122"/>
      <c r="J1129" s="122"/>
    </row>
    <row r="1130" spans="4:10" x14ac:dyDescent="0.25">
      <c r="D1130" s="122"/>
      <c r="E1130" s="122"/>
      <c r="F1130" s="122"/>
      <c r="G1130" s="88"/>
      <c r="H1130" s="88"/>
      <c r="I1130" s="122"/>
      <c r="J1130" s="122"/>
    </row>
    <row r="1131" spans="4:10" x14ac:dyDescent="0.25">
      <c r="D1131" s="122"/>
      <c r="E1131" s="122"/>
      <c r="F1131" s="122"/>
      <c r="G1131" s="88"/>
      <c r="H1131" s="88"/>
      <c r="I1131" s="122"/>
      <c r="J1131" s="122"/>
    </row>
    <row r="1132" spans="4:10" x14ac:dyDescent="0.25">
      <c r="D1132" s="122"/>
      <c r="E1132" s="122"/>
      <c r="F1132" s="122"/>
      <c r="G1132" s="88"/>
      <c r="H1132" s="88"/>
      <c r="I1132" s="122"/>
      <c r="J1132" s="122"/>
    </row>
    <row r="1133" spans="4:10" x14ac:dyDescent="0.25">
      <c r="D1133" s="122"/>
      <c r="E1133" s="122"/>
      <c r="F1133" s="122"/>
      <c r="G1133" s="88"/>
      <c r="H1133" s="88"/>
      <c r="I1133" s="122"/>
      <c r="J1133" s="122"/>
    </row>
    <row r="1134" spans="4:10" x14ac:dyDescent="0.25">
      <c r="D1134" s="122"/>
      <c r="E1134" s="122"/>
      <c r="F1134" s="122"/>
      <c r="G1134" s="88"/>
      <c r="H1134" s="88"/>
      <c r="I1134" s="122"/>
      <c r="J1134" s="122"/>
    </row>
    <row r="1135" spans="4:10" x14ac:dyDescent="0.25">
      <c r="D1135" s="122"/>
      <c r="E1135" s="122"/>
      <c r="F1135" s="122"/>
      <c r="G1135" s="88"/>
      <c r="H1135" s="88"/>
      <c r="I1135" s="122"/>
      <c r="J1135" s="122"/>
    </row>
    <row r="1136" spans="4:10" x14ac:dyDescent="0.25">
      <c r="D1136" s="122"/>
      <c r="E1136" s="122"/>
      <c r="F1136" s="122"/>
      <c r="G1136" s="88"/>
      <c r="H1136" s="88"/>
      <c r="I1136" s="122"/>
      <c r="J1136" s="122"/>
    </row>
    <row r="1137" spans="4:10" x14ac:dyDescent="0.25">
      <c r="D1137" s="122"/>
      <c r="E1137" s="122"/>
      <c r="F1137" s="122"/>
      <c r="G1137" s="88"/>
      <c r="H1137" s="88"/>
      <c r="I1137" s="122"/>
      <c r="J1137" s="122"/>
    </row>
    <row r="1138" spans="4:10" x14ac:dyDescent="0.25">
      <c r="D1138" s="122"/>
      <c r="E1138" s="122"/>
      <c r="F1138" s="122"/>
      <c r="G1138" s="88"/>
      <c r="H1138" s="88"/>
      <c r="I1138" s="122"/>
      <c r="J1138" s="122"/>
    </row>
    <row r="1139" spans="4:10" x14ac:dyDescent="0.25">
      <c r="D1139" s="122"/>
      <c r="E1139" s="122"/>
      <c r="F1139" s="122"/>
      <c r="G1139" s="88"/>
      <c r="H1139" s="88"/>
      <c r="I1139" s="122"/>
      <c r="J1139" s="122"/>
    </row>
    <row r="1140" spans="4:10" x14ac:dyDescent="0.25">
      <c r="D1140" s="122"/>
      <c r="E1140" s="122"/>
      <c r="F1140" s="122"/>
      <c r="G1140" s="88"/>
      <c r="H1140" s="88"/>
      <c r="I1140" s="122"/>
      <c r="J1140" s="122"/>
    </row>
    <row r="1141" spans="4:10" x14ac:dyDescent="0.25">
      <c r="D1141" s="122"/>
      <c r="E1141" s="122"/>
      <c r="F1141" s="122"/>
      <c r="G1141" s="88"/>
      <c r="H1141" s="88"/>
      <c r="I1141" s="122"/>
      <c r="J1141" s="122"/>
    </row>
    <row r="1142" spans="4:10" x14ac:dyDescent="0.25">
      <c r="D1142" s="122"/>
      <c r="E1142" s="122"/>
      <c r="F1142" s="122"/>
      <c r="G1142" s="88"/>
      <c r="H1142" s="88"/>
      <c r="I1142" s="122"/>
      <c r="J1142" s="122"/>
    </row>
    <row r="1143" spans="4:10" x14ac:dyDescent="0.25">
      <c r="D1143" s="122"/>
      <c r="E1143" s="122"/>
      <c r="F1143" s="122"/>
      <c r="G1143" s="88"/>
      <c r="H1143" s="88"/>
      <c r="I1143" s="122"/>
      <c r="J1143" s="122"/>
    </row>
    <row r="1144" spans="4:10" x14ac:dyDescent="0.25">
      <c r="D1144" s="122"/>
      <c r="E1144" s="122"/>
      <c r="F1144" s="122"/>
      <c r="G1144" s="88"/>
      <c r="H1144" s="88"/>
      <c r="I1144" s="122"/>
      <c r="J1144" s="122"/>
    </row>
    <row r="1145" spans="4:10" x14ac:dyDescent="0.25">
      <c r="D1145" s="122"/>
      <c r="E1145" s="122"/>
      <c r="F1145" s="122"/>
      <c r="G1145" s="88"/>
      <c r="H1145" s="88"/>
      <c r="I1145" s="122"/>
      <c r="J1145" s="122"/>
    </row>
    <row r="1146" spans="4:10" x14ac:dyDescent="0.25">
      <c r="D1146" s="122"/>
      <c r="E1146" s="122"/>
      <c r="F1146" s="122"/>
      <c r="G1146" s="88"/>
      <c r="H1146" s="88"/>
      <c r="I1146" s="122"/>
      <c r="J1146" s="122"/>
    </row>
    <row r="1147" spans="4:10" x14ac:dyDescent="0.25">
      <c r="D1147" s="122"/>
      <c r="E1147" s="122"/>
      <c r="F1147" s="122"/>
      <c r="G1147" s="88"/>
      <c r="H1147" s="88"/>
      <c r="I1147" s="122"/>
      <c r="J1147" s="122"/>
    </row>
    <row r="1148" spans="4:10" x14ac:dyDescent="0.25">
      <c r="D1148" s="122"/>
      <c r="E1148" s="122"/>
      <c r="F1148" s="122"/>
      <c r="G1148" s="88"/>
      <c r="H1148" s="88"/>
      <c r="I1148" s="122"/>
      <c r="J1148" s="122"/>
    </row>
    <row r="1149" spans="4:10" x14ac:dyDescent="0.25">
      <c r="D1149" s="122"/>
      <c r="E1149" s="122"/>
      <c r="F1149" s="122"/>
      <c r="G1149" s="88"/>
      <c r="H1149" s="88"/>
      <c r="I1149" s="122"/>
      <c r="J1149" s="122"/>
    </row>
    <row r="1150" spans="4:10" x14ac:dyDescent="0.25">
      <c r="D1150" s="122"/>
      <c r="E1150" s="122"/>
      <c r="F1150" s="122"/>
      <c r="G1150" s="88"/>
      <c r="H1150" s="88"/>
      <c r="I1150" s="122"/>
      <c r="J1150" s="122"/>
    </row>
    <row r="1151" spans="4:10" x14ac:dyDescent="0.25">
      <c r="D1151" s="122"/>
      <c r="E1151" s="122"/>
      <c r="F1151" s="122"/>
      <c r="G1151" s="88"/>
      <c r="H1151" s="88"/>
      <c r="I1151" s="122"/>
      <c r="J1151" s="122"/>
    </row>
    <row r="1152" spans="4:10" x14ac:dyDescent="0.25">
      <c r="D1152" s="122"/>
      <c r="E1152" s="122"/>
      <c r="F1152" s="122"/>
      <c r="G1152" s="88"/>
      <c r="H1152" s="88"/>
      <c r="I1152" s="122"/>
      <c r="J1152" s="122"/>
    </row>
    <row r="1153" spans="4:10" x14ac:dyDescent="0.25">
      <c r="D1153" s="122"/>
      <c r="E1153" s="122"/>
      <c r="F1153" s="122"/>
      <c r="G1153" s="88"/>
      <c r="H1153" s="88"/>
      <c r="I1153" s="122"/>
      <c r="J1153" s="122"/>
    </row>
    <row r="1154" spans="4:10" x14ac:dyDescent="0.25">
      <c r="D1154" s="122"/>
      <c r="E1154" s="122"/>
      <c r="F1154" s="122"/>
      <c r="G1154" s="88"/>
      <c r="H1154" s="88"/>
      <c r="I1154" s="122"/>
      <c r="J1154" s="122"/>
    </row>
    <row r="1155" spans="4:10" x14ac:dyDescent="0.25">
      <c r="D1155" s="122"/>
      <c r="E1155" s="122"/>
      <c r="F1155" s="122"/>
      <c r="G1155" s="88"/>
      <c r="H1155" s="88"/>
      <c r="I1155" s="122"/>
      <c r="J1155" s="122"/>
    </row>
    <row r="1156" spans="4:10" x14ac:dyDescent="0.25">
      <c r="D1156" s="122"/>
      <c r="E1156" s="122"/>
      <c r="F1156" s="122"/>
      <c r="G1156" s="88"/>
      <c r="H1156" s="88"/>
      <c r="I1156" s="122"/>
      <c r="J1156" s="122"/>
    </row>
    <row r="1157" spans="4:10" x14ac:dyDescent="0.25">
      <c r="D1157" s="122"/>
      <c r="E1157" s="122"/>
      <c r="F1157" s="122"/>
      <c r="G1157" s="88"/>
      <c r="H1157" s="88"/>
      <c r="I1157" s="122"/>
      <c r="J1157" s="122"/>
    </row>
    <row r="1158" spans="4:10" x14ac:dyDescent="0.25">
      <c r="D1158" s="122"/>
      <c r="E1158" s="122"/>
      <c r="F1158" s="122"/>
      <c r="G1158" s="88"/>
      <c r="H1158" s="88"/>
      <c r="I1158" s="122"/>
      <c r="J1158" s="122"/>
    </row>
    <row r="1159" spans="4:10" x14ac:dyDescent="0.25">
      <c r="D1159" s="122"/>
      <c r="E1159" s="122"/>
      <c r="F1159" s="122"/>
      <c r="G1159" s="88"/>
      <c r="H1159" s="88"/>
      <c r="I1159" s="122"/>
      <c r="J1159" s="122"/>
    </row>
    <row r="1160" spans="4:10" x14ac:dyDescent="0.25">
      <c r="D1160" s="122"/>
      <c r="E1160" s="122"/>
      <c r="F1160" s="122"/>
      <c r="G1160" s="88"/>
      <c r="H1160" s="88"/>
      <c r="I1160" s="122"/>
      <c r="J1160" s="122"/>
    </row>
    <row r="1161" spans="4:10" x14ac:dyDescent="0.25">
      <c r="D1161" s="122"/>
      <c r="E1161" s="122"/>
      <c r="F1161" s="122"/>
      <c r="G1161" s="88"/>
      <c r="H1161" s="88"/>
      <c r="I1161" s="122"/>
      <c r="J1161" s="122"/>
    </row>
    <row r="1162" spans="4:10" x14ac:dyDescent="0.25">
      <c r="D1162" s="122"/>
      <c r="E1162" s="122"/>
      <c r="F1162" s="122"/>
      <c r="G1162" s="88"/>
      <c r="H1162" s="88"/>
      <c r="I1162" s="122"/>
      <c r="J1162" s="122"/>
    </row>
    <row r="1163" spans="4:10" x14ac:dyDescent="0.25">
      <c r="D1163" s="122"/>
      <c r="E1163" s="122"/>
      <c r="F1163" s="122"/>
      <c r="G1163" s="88"/>
      <c r="H1163" s="88"/>
      <c r="I1163" s="122"/>
      <c r="J1163" s="122"/>
    </row>
    <row r="1164" spans="4:10" x14ac:dyDescent="0.25">
      <c r="D1164" s="122"/>
      <c r="E1164" s="122"/>
      <c r="F1164" s="122"/>
      <c r="G1164" s="88"/>
      <c r="H1164" s="88"/>
      <c r="I1164" s="122"/>
      <c r="J1164" s="122"/>
    </row>
    <row r="1165" spans="4:10" x14ac:dyDescent="0.25">
      <c r="D1165" s="122"/>
      <c r="E1165" s="122"/>
      <c r="F1165" s="122"/>
      <c r="G1165" s="88"/>
      <c r="H1165" s="88"/>
      <c r="I1165" s="122"/>
      <c r="J1165" s="122"/>
    </row>
    <row r="1166" spans="4:10" x14ac:dyDescent="0.25">
      <c r="D1166" s="122"/>
      <c r="E1166" s="122"/>
      <c r="F1166" s="122"/>
      <c r="G1166" s="88"/>
      <c r="H1166" s="88"/>
      <c r="I1166" s="122"/>
      <c r="J1166" s="122"/>
    </row>
    <row r="1167" spans="4:10" x14ac:dyDescent="0.25">
      <c r="D1167" s="122"/>
      <c r="E1167" s="122"/>
      <c r="F1167" s="122"/>
      <c r="G1167" s="88"/>
      <c r="H1167" s="88"/>
      <c r="I1167" s="122"/>
      <c r="J1167" s="122"/>
    </row>
    <row r="1168" spans="4:10" x14ac:dyDescent="0.25">
      <c r="D1168" s="122"/>
      <c r="E1168" s="122"/>
      <c r="F1168" s="122"/>
      <c r="G1168" s="88"/>
      <c r="H1168" s="88"/>
      <c r="I1168" s="122"/>
      <c r="J1168" s="122"/>
    </row>
    <row r="1169" spans="4:10" x14ac:dyDescent="0.25">
      <c r="D1169" s="122"/>
      <c r="E1169" s="122"/>
      <c r="F1169" s="122"/>
      <c r="G1169" s="88"/>
      <c r="H1169" s="88"/>
      <c r="I1169" s="122"/>
      <c r="J1169" s="122"/>
    </row>
    <row r="1170" spans="4:10" x14ac:dyDescent="0.25">
      <c r="D1170" s="122"/>
      <c r="E1170" s="122"/>
      <c r="F1170" s="122"/>
      <c r="G1170" s="88"/>
      <c r="H1170" s="88"/>
      <c r="I1170" s="122"/>
      <c r="J1170" s="122"/>
    </row>
    <row r="1171" spans="4:10" x14ac:dyDescent="0.25">
      <c r="D1171" s="122"/>
      <c r="E1171" s="122"/>
      <c r="F1171" s="122"/>
      <c r="G1171" s="88"/>
      <c r="H1171" s="88"/>
      <c r="I1171" s="122"/>
      <c r="J1171" s="122"/>
    </row>
    <row r="1172" spans="4:10" x14ac:dyDescent="0.25">
      <c r="D1172" s="122"/>
      <c r="E1172" s="122"/>
      <c r="F1172" s="122"/>
      <c r="G1172" s="88"/>
      <c r="H1172" s="88"/>
      <c r="I1172" s="122"/>
      <c r="J1172" s="122"/>
    </row>
    <row r="1173" spans="4:10" x14ac:dyDescent="0.25">
      <c r="D1173" s="122"/>
      <c r="E1173" s="122"/>
      <c r="F1173" s="122"/>
      <c r="G1173" s="88"/>
      <c r="H1173" s="88"/>
      <c r="I1173" s="122"/>
      <c r="J1173" s="122"/>
    </row>
    <row r="1174" spans="4:10" x14ac:dyDescent="0.25">
      <c r="D1174" s="122"/>
      <c r="E1174" s="122"/>
      <c r="F1174" s="122"/>
      <c r="G1174" s="88"/>
      <c r="H1174" s="88"/>
      <c r="I1174" s="122"/>
      <c r="J1174" s="122"/>
    </row>
    <row r="1175" spans="4:10" x14ac:dyDescent="0.25">
      <c r="D1175" s="122"/>
      <c r="E1175" s="122"/>
      <c r="F1175" s="122"/>
      <c r="G1175" s="88"/>
      <c r="H1175" s="88"/>
      <c r="I1175" s="122"/>
      <c r="J1175" s="122"/>
    </row>
    <row r="1176" spans="4:10" x14ac:dyDescent="0.25">
      <c r="D1176" s="122"/>
      <c r="E1176" s="122"/>
      <c r="F1176" s="122"/>
      <c r="G1176" s="88"/>
      <c r="H1176" s="88"/>
      <c r="I1176" s="122"/>
      <c r="J1176" s="122"/>
    </row>
    <row r="1177" spans="4:10" x14ac:dyDescent="0.25">
      <c r="D1177" s="122"/>
      <c r="E1177" s="122"/>
      <c r="F1177" s="122"/>
      <c r="G1177" s="88"/>
      <c r="H1177" s="88"/>
      <c r="I1177" s="122"/>
      <c r="J1177" s="122"/>
    </row>
    <row r="1178" spans="4:10" x14ac:dyDescent="0.25">
      <c r="D1178" s="122"/>
      <c r="E1178" s="122"/>
      <c r="F1178" s="122"/>
      <c r="G1178" s="88"/>
      <c r="H1178" s="88"/>
      <c r="I1178" s="122"/>
      <c r="J1178" s="122"/>
    </row>
    <row r="1179" spans="4:10" x14ac:dyDescent="0.25">
      <c r="D1179" s="122"/>
      <c r="E1179" s="122"/>
      <c r="F1179" s="122"/>
      <c r="G1179" s="88"/>
      <c r="H1179" s="88"/>
      <c r="I1179" s="122"/>
      <c r="J1179" s="122"/>
    </row>
    <row r="1180" spans="4:10" x14ac:dyDescent="0.25">
      <c r="D1180" s="122"/>
      <c r="E1180" s="122"/>
      <c r="F1180" s="122"/>
      <c r="G1180" s="88"/>
      <c r="H1180" s="88"/>
      <c r="I1180" s="122"/>
      <c r="J1180" s="122"/>
    </row>
    <row r="1181" spans="4:10" x14ac:dyDescent="0.25">
      <c r="D1181" s="122"/>
      <c r="E1181" s="122"/>
      <c r="F1181" s="122"/>
      <c r="G1181" s="88"/>
      <c r="H1181" s="88"/>
      <c r="I1181" s="122"/>
      <c r="J1181" s="122"/>
    </row>
    <row r="1182" spans="4:10" x14ac:dyDescent="0.25">
      <c r="D1182" s="122"/>
      <c r="E1182" s="122"/>
      <c r="F1182" s="122"/>
      <c r="G1182" s="88"/>
      <c r="H1182" s="88"/>
      <c r="I1182" s="122"/>
      <c r="J1182" s="122"/>
    </row>
    <row r="1183" spans="4:10" x14ac:dyDescent="0.25">
      <c r="D1183" s="122"/>
      <c r="E1183" s="122"/>
      <c r="F1183" s="122"/>
      <c r="G1183" s="88"/>
      <c r="H1183" s="88"/>
      <c r="I1183" s="122"/>
      <c r="J1183" s="122"/>
    </row>
    <row r="1184" spans="4:10" x14ac:dyDescent="0.25">
      <c r="D1184" s="122"/>
      <c r="E1184" s="122"/>
      <c r="F1184" s="122"/>
      <c r="G1184" s="88"/>
      <c r="H1184" s="88"/>
      <c r="I1184" s="122"/>
      <c r="J1184" s="122"/>
    </row>
    <row r="1185" spans="4:10" x14ac:dyDescent="0.25">
      <c r="D1185" s="122"/>
      <c r="E1185" s="122"/>
      <c r="F1185" s="122"/>
      <c r="G1185" s="88"/>
      <c r="H1185" s="88"/>
      <c r="I1185" s="122"/>
      <c r="J1185" s="122"/>
    </row>
    <row r="1186" spans="4:10" x14ac:dyDescent="0.25">
      <c r="D1186" s="122"/>
      <c r="E1186" s="122"/>
      <c r="F1186" s="122"/>
      <c r="G1186" s="88"/>
      <c r="H1186" s="88"/>
      <c r="I1186" s="122"/>
      <c r="J1186" s="122"/>
    </row>
    <row r="1187" spans="4:10" x14ac:dyDescent="0.25">
      <c r="D1187" s="122"/>
      <c r="E1187" s="122"/>
      <c r="F1187" s="122"/>
      <c r="G1187" s="88"/>
      <c r="H1187" s="88"/>
      <c r="I1187" s="122"/>
      <c r="J1187" s="122"/>
    </row>
    <row r="1188" spans="4:10" x14ac:dyDescent="0.25">
      <c r="D1188" s="122"/>
      <c r="E1188" s="122"/>
      <c r="F1188" s="122"/>
      <c r="G1188" s="88"/>
      <c r="H1188" s="88"/>
      <c r="I1188" s="122"/>
      <c r="J1188" s="122"/>
    </row>
    <row r="1189" spans="4:10" x14ac:dyDescent="0.25">
      <c r="D1189" s="122"/>
      <c r="E1189" s="122"/>
      <c r="F1189" s="122"/>
      <c r="G1189" s="88"/>
      <c r="H1189" s="88"/>
      <c r="I1189" s="122"/>
      <c r="J1189" s="122"/>
    </row>
    <row r="1190" spans="4:10" x14ac:dyDescent="0.25">
      <c r="D1190" s="122"/>
      <c r="E1190" s="122"/>
      <c r="F1190" s="122"/>
      <c r="G1190" s="88"/>
      <c r="H1190" s="88"/>
      <c r="I1190" s="122"/>
      <c r="J1190" s="122"/>
    </row>
    <row r="1191" spans="4:10" x14ac:dyDescent="0.25">
      <c r="D1191" s="122"/>
      <c r="E1191" s="122"/>
      <c r="F1191" s="122"/>
      <c r="G1191" s="88"/>
      <c r="H1191" s="88"/>
      <c r="I1191" s="122"/>
      <c r="J1191" s="122"/>
    </row>
    <row r="1192" spans="4:10" x14ac:dyDescent="0.25">
      <c r="D1192" s="122"/>
      <c r="E1192" s="122"/>
      <c r="F1192" s="122"/>
      <c r="G1192" s="88"/>
      <c r="H1192" s="88"/>
      <c r="I1192" s="122"/>
      <c r="J1192" s="122"/>
    </row>
    <row r="1193" spans="4:10" x14ac:dyDescent="0.25">
      <c r="D1193" s="122"/>
      <c r="E1193" s="122"/>
      <c r="F1193" s="122"/>
      <c r="G1193" s="88"/>
      <c r="H1193" s="88"/>
      <c r="I1193" s="122"/>
      <c r="J1193" s="122"/>
    </row>
    <row r="1194" spans="4:10" x14ac:dyDescent="0.25">
      <c r="D1194" s="122"/>
      <c r="E1194" s="122"/>
      <c r="F1194" s="122"/>
      <c r="G1194" s="88"/>
      <c r="H1194" s="88"/>
      <c r="I1194" s="122"/>
      <c r="J1194" s="122"/>
    </row>
    <row r="1195" spans="4:10" x14ac:dyDescent="0.25">
      <c r="D1195" s="122"/>
      <c r="E1195" s="122"/>
      <c r="F1195" s="122"/>
      <c r="G1195" s="88"/>
      <c r="H1195" s="88"/>
      <c r="I1195" s="122"/>
      <c r="J1195" s="122"/>
    </row>
    <row r="1196" spans="4:10" x14ac:dyDescent="0.25">
      <c r="D1196" s="122"/>
      <c r="E1196" s="122"/>
      <c r="F1196" s="122"/>
      <c r="G1196" s="88"/>
      <c r="H1196" s="88"/>
      <c r="I1196" s="122"/>
      <c r="J1196" s="122"/>
    </row>
    <row r="1197" spans="4:10" x14ac:dyDescent="0.25">
      <c r="D1197" s="122"/>
      <c r="E1197" s="122"/>
      <c r="F1197" s="122"/>
      <c r="G1197" s="88"/>
      <c r="H1197" s="88"/>
      <c r="I1197" s="122"/>
      <c r="J1197" s="122"/>
    </row>
    <row r="1198" spans="4:10" x14ac:dyDescent="0.25">
      <c r="D1198" s="122"/>
      <c r="E1198" s="122"/>
      <c r="F1198" s="122"/>
      <c r="G1198" s="88"/>
      <c r="H1198" s="88"/>
      <c r="I1198" s="122"/>
      <c r="J1198" s="122"/>
    </row>
    <row r="1199" spans="4:10" x14ac:dyDescent="0.25">
      <c r="D1199" s="122"/>
      <c r="E1199" s="122"/>
      <c r="F1199" s="122"/>
      <c r="G1199" s="88"/>
      <c r="H1199" s="88"/>
      <c r="I1199" s="122"/>
      <c r="J1199" s="122"/>
    </row>
    <row r="1200" spans="4:10" x14ac:dyDescent="0.25">
      <c r="D1200" s="122"/>
      <c r="E1200" s="122"/>
      <c r="F1200" s="122"/>
      <c r="G1200" s="88"/>
      <c r="H1200" s="88"/>
      <c r="I1200" s="122"/>
      <c r="J1200" s="122"/>
    </row>
    <row r="1201" spans="4:10" x14ac:dyDescent="0.25">
      <c r="D1201" s="122"/>
      <c r="E1201" s="122"/>
      <c r="F1201" s="122"/>
      <c r="G1201" s="88"/>
      <c r="H1201" s="88"/>
      <c r="I1201" s="122"/>
      <c r="J1201" s="122"/>
    </row>
    <row r="1202" spans="4:10" x14ac:dyDescent="0.25">
      <c r="D1202" s="122"/>
      <c r="E1202" s="122"/>
      <c r="F1202" s="122"/>
      <c r="G1202" s="88"/>
      <c r="H1202" s="88"/>
      <c r="I1202" s="122"/>
      <c r="J1202" s="122"/>
    </row>
    <row r="1203" spans="4:10" x14ac:dyDescent="0.25">
      <c r="D1203" s="122"/>
      <c r="E1203" s="122"/>
      <c r="F1203" s="122"/>
      <c r="G1203" s="88"/>
      <c r="H1203" s="88"/>
      <c r="I1203" s="122"/>
      <c r="J1203" s="122"/>
    </row>
    <row r="1204" spans="4:10" x14ac:dyDescent="0.25">
      <c r="D1204" s="122"/>
      <c r="E1204" s="122"/>
      <c r="F1204" s="122"/>
      <c r="G1204" s="88"/>
      <c r="H1204" s="88"/>
      <c r="I1204" s="122"/>
      <c r="J1204" s="122"/>
    </row>
    <row r="1205" spans="4:10" x14ac:dyDescent="0.25">
      <c r="D1205" s="122"/>
      <c r="E1205" s="122"/>
      <c r="F1205" s="122"/>
      <c r="G1205" s="88"/>
      <c r="H1205" s="88"/>
      <c r="I1205" s="122"/>
      <c r="J1205" s="122"/>
    </row>
    <row r="1206" spans="4:10" x14ac:dyDescent="0.25">
      <c r="D1206" s="122"/>
      <c r="E1206" s="122"/>
      <c r="F1206" s="122"/>
      <c r="G1206" s="88"/>
      <c r="H1206" s="88"/>
      <c r="I1206" s="122"/>
      <c r="J1206" s="122"/>
    </row>
    <row r="1207" spans="4:10" x14ac:dyDescent="0.25">
      <c r="D1207" s="122"/>
      <c r="E1207" s="122"/>
      <c r="F1207" s="122"/>
      <c r="G1207" s="88"/>
      <c r="H1207" s="88"/>
      <c r="I1207" s="122"/>
      <c r="J1207" s="122"/>
    </row>
    <row r="1208" spans="4:10" x14ac:dyDescent="0.25">
      <c r="D1208" s="122"/>
      <c r="E1208" s="122"/>
      <c r="F1208" s="122"/>
      <c r="G1208" s="88"/>
      <c r="H1208" s="88"/>
      <c r="I1208" s="122"/>
      <c r="J1208" s="122"/>
    </row>
    <row r="1209" spans="4:10" x14ac:dyDescent="0.25">
      <c r="D1209" s="122"/>
      <c r="E1209" s="122"/>
      <c r="F1209" s="122"/>
      <c r="G1209" s="88"/>
      <c r="H1209" s="88"/>
      <c r="I1209" s="122"/>
      <c r="J1209" s="122"/>
    </row>
    <row r="1210" spans="4:10" x14ac:dyDescent="0.25">
      <c r="D1210" s="122"/>
      <c r="E1210" s="122"/>
      <c r="F1210" s="122"/>
      <c r="G1210" s="88"/>
      <c r="H1210" s="88"/>
      <c r="I1210" s="122"/>
      <c r="J1210" s="122"/>
    </row>
    <row r="1211" spans="4:10" x14ac:dyDescent="0.25">
      <c r="D1211" s="122"/>
      <c r="E1211" s="122"/>
      <c r="F1211" s="122"/>
      <c r="G1211" s="88"/>
      <c r="H1211" s="88"/>
      <c r="I1211" s="122"/>
      <c r="J1211" s="122"/>
    </row>
    <row r="1212" spans="4:10" x14ac:dyDescent="0.25">
      <c r="D1212" s="122"/>
      <c r="E1212" s="122"/>
      <c r="F1212" s="122"/>
      <c r="G1212" s="88"/>
      <c r="H1212" s="88"/>
      <c r="I1212" s="122"/>
      <c r="J1212" s="122"/>
    </row>
    <row r="1213" spans="4:10" x14ac:dyDescent="0.25">
      <c r="D1213" s="122"/>
      <c r="E1213" s="122"/>
      <c r="F1213" s="122"/>
      <c r="G1213" s="88"/>
      <c r="H1213" s="88"/>
      <c r="I1213" s="122"/>
      <c r="J1213" s="122"/>
    </row>
    <row r="1214" spans="4:10" x14ac:dyDescent="0.25">
      <c r="D1214" s="122"/>
      <c r="E1214" s="122"/>
      <c r="F1214" s="122"/>
      <c r="G1214" s="88"/>
      <c r="H1214" s="88"/>
      <c r="I1214" s="122"/>
      <c r="J1214" s="122"/>
    </row>
    <row r="1215" spans="4:10" x14ac:dyDescent="0.25">
      <c r="D1215" s="122"/>
      <c r="E1215" s="122"/>
      <c r="F1215" s="122"/>
      <c r="G1215" s="88"/>
      <c r="H1215" s="88"/>
      <c r="I1215" s="122"/>
      <c r="J1215" s="122"/>
    </row>
    <row r="1216" spans="4:10" x14ac:dyDescent="0.25">
      <c r="D1216" s="122"/>
      <c r="E1216" s="122"/>
      <c r="F1216" s="122"/>
      <c r="G1216" s="88"/>
      <c r="H1216" s="88"/>
      <c r="I1216" s="122"/>
      <c r="J1216" s="122"/>
    </row>
    <row r="1217" spans="4:10" x14ac:dyDescent="0.25">
      <c r="D1217" s="122"/>
      <c r="E1217" s="122"/>
      <c r="F1217" s="122"/>
      <c r="G1217" s="88"/>
      <c r="H1217" s="88"/>
      <c r="I1217" s="122"/>
      <c r="J1217" s="122"/>
    </row>
    <row r="1218" spans="4:10" x14ac:dyDescent="0.25">
      <c r="D1218" s="122"/>
      <c r="E1218" s="122"/>
      <c r="F1218" s="122"/>
      <c r="G1218" s="88"/>
      <c r="H1218" s="88"/>
      <c r="I1218" s="122"/>
      <c r="J1218" s="122"/>
    </row>
    <row r="1219" spans="4:10" x14ac:dyDescent="0.25">
      <c r="D1219" s="122"/>
      <c r="E1219" s="122"/>
      <c r="F1219" s="122"/>
      <c r="G1219" s="88"/>
      <c r="H1219" s="88"/>
      <c r="I1219" s="122"/>
      <c r="J1219" s="122"/>
    </row>
    <row r="1220" spans="4:10" x14ac:dyDescent="0.25">
      <c r="D1220" s="122"/>
      <c r="E1220" s="122"/>
      <c r="F1220" s="122"/>
      <c r="G1220" s="88"/>
      <c r="H1220" s="88"/>
      <c r="I1220" s="122"/>
      <c r="J1220" s="122"/>
    </row>
    <row r="1221" spans="4:10" x14ac:dyDescent="0.25">
      <c r="D1221" s="122"/>
      <c r="E1221" s="122"/>
      <c r="F1221" s="122"/>
      <c r="G1221" s="88"/>
      <c r="H1221" s="88"/>
      <c r="I1221" s="122"/>
      <c r="J1221" s="122"/>
    </row>
    <row r="1222" spans="4:10" x14ac:dyDescent="0.25">
      <c r="D1222" s="122"/>
      <c r="E1222" s="122"/>
      <c r="F1222" s="122"/>
      <c r="G1222" s="88"/>
      <c r="H1222" s="88"/>
      <c r="I1222" s="122"/>
      <c r="J1222" s="122"/>
    </row>
    <row r="1223" spans="4:10" x14ac:dyDescent="0.25">
      <c r="D1223" s="122"/>
      <c r="E1223" s="122"/>
      <c r="F1223" s="122"/>
      <c r="G1223" s="88"/>
      <c r="H1223" s="88"/>
      <c r="I1223" s="122"/>
      <c r="J1223" s="122"/>
    </row>
    <row r="1224" spans="4:10" x14ac:dyDescent="0.25">
      <c r="D1224" s="122"/>
      <c r="E1224" s="122"/>
      <c r="F1224" s="122"/>
      <c r="G1224" s="88"/>
      <c r="H1224" s="88"/>
      <c r="I1224" s="122"/>
      <c r="J1224" s="122"/>
    </row>
    <row r="1225" spans="4:10" x14ac:dyDescent="0.25">
      <c r="D1225" s="122"/>
      <c r="E1225" s="122"/>
      <c r="F1225" s="122"/>
      <c r="G1225" s="88"/>
      <c r="H1225" s="88"/>
      <c r="I1225" s="122"/>
      <c r="J1225" s="122"/>
    </row>
    <row r="1226" spans="4:10" x14ac:dyDescent="0.25">
      <c r="D1226" s="122"/>
      <c r="E1226" s="122"/>
      <c r="F1226" s="122"/>
      <c r="G1226" s="88"/>
      <c r="H1226" s="88"/>
      <c r="I1226" s="122"/>
      <c r="J1226" s="122"/>
    </row>
    <row r="1227" spans="4:10" x14ac:dyDescent="0.25">
      <c r="D1227" s="122"/>
      <c r="E1227" s="122"/>
      <c r="F1227" s="122"/>
      <c r="G1227" s="88"/>
      <c r="H1227" s="88"/>
      <c r="I1227" s="122"/>
      <c r="J1227" s="122"/>
    </row>
    <row r="1228" spans="4:10" x14ac:dyDescent="0.25">
      <c r="D1228" s="122"/>
      <c r="E1228" s="122"/>
      <c r="F1228" s="122"/>
      <c r="G1228" s="88"/>
      <c r="H1228" s="88"/>
      <c r="I1228" s="122"/>
      <c r="J1228" s="122"/>
    </row>
    <row r="1229" spans="4:10" x14ac:dyDescent="0.25">
      <c r="D1229" s="122"/>
      <c r="E1229" s="122"/>
      <c r="F1229" s="122"/>
      <c r="G1229" s="88"/>
      <c r="H1229" s="88"/>
      <c r="I1229" s="122"/>
      <c r="J1229" s="122"/>
    </row>
    <row r="1230" spans="4:10" x14ac:dyDescent="0.25">
      <c r="D1230" s="122"/>
      <c r="E1230" s="122"/>
      <c r="F1230" s="122"/>
      <c r="G1230" s="88"/>
      <c r="H1230" s="88"/>
      <c r="I1230" s="122"/>
      <c r="J1230" s="122"/>
    </row>
    <row r="1231" spans="4:10" x14ac:dyDescent="0.25">
      <c r="D1231" s="122"/>
      <c r="E1231" s="122"/>
      <c r="F1231" s="122"/>
      <c r="G1231" s="88"/>
      <c r="H1231" s="88"/>
      <c r="I1231" s="122"/>
      <c r="J1231" s="122"/>
    </row>
    <row r="1232" spans="4:10" x14ac:dyDescent="0.25">
      <c r="D1232" s="122"/>
      <c r="E1232" s="122"/>
      <c r="F1232" s="122"/>
      <c r="G1232" s="88"/>
      <c r="H1232" s="88"/>
      <c r="I1232" s="122"/>
      <c r="J1232" s="122"/>
    </row>
    <row r="1233" spans="4:10" x14ac:dyDescent="0.25">
      <c r="D1233" s="122"/>
      <c r="E1233" s="122"/>
      <c r="F1233" s="122"/>
      <c r="G1233" s="88"/>
      <c r="H1233" s="88"/>
      <c r="I1233" s="122"/>
      <c r="J1233" s="122"/>
    </row>
    <row r="1234" spans="4:10" x14ac:dyDescent="0.25">
      <c r="D1234" s="122"/>
      <c r="E1234" s="122"/>
      <c r="F1234" s="122"/>
      <c r="G1234" s="88"/>
      <c r="H1234" s="88"/>
      <c r="I1234" s="122"/>
      <c r="J1234" s="122"/>
    </row>
    <row r="1235" spans="4:10" x14ac:dyDescent="0.25">
      <c r="D1235" s="122"/>
      <c r="E1235" s="122"/>
      <c r="F1235" s="122"/>
      <c r="G1235" s="88"/>
      <c r="H1235" s="88"/>
      <c r="I1235" s="122"/>
      <c r="J1235" s="122"/>
    </row>
    <row r="1236" spans="4:10" x14ac:dyDescent="0.25">
      <c r="D1236" s="122"/>
      <c r="E1236" s="122"/>
      <c r="F1236" s="122"/>
      <c r="G1236" s="88"/>
      <c r="H1236" s="88"/>
      <c r="I1236" s="122"/>
      <c r="J1236" s="122"/>
    </row>
    <row r="1237" spans="4:10" x14ac:dyDescent="0.25">
      <c r="D1237" s="122"/>
      <c r="E1237" s="122"/>
      <c r="F1237" s="122"/>
      <c r="G1237" s="88"/>
      <c r="H1237" s="88"/>
      <c r="I1237" s="122"/>
      <c r="J1237" s="122"/>
    </row>
    <row r="1238" spans="4:10" x14ac:dyDescent="0.25">
      <c r="D1238" s="122"/>
      <c r="E1238" s="122"/>
      <c r="F1238" s="122"/>
      <c r="G1238" s="88"/>
      <c r="H1238" s="88"/>
      <c r="I1238" s="122"/>
      <c r="J1238" s="122"/>
    </row>
    <row r="1239" spans="4:10" x14ac:dyDescent="0.25">
      <c r="D1239" s="122"/>
      <c r="E1239" s="122"/>
      <c r="F1239" s="122"/>
      <c r="G1239" s="88"/>
      <c r="H1239" s="88"/>
      <c r="I1239" s="122"/>
      <c r="J1239" s="122"/>
    </row>
    <row r="1240" spans="4:10" x14ac:dyDescent="0.25">
      <c r="D1240" s="122"/>
      <c r="E1240" s="122"/>
      <c r="F1240" s="122"/>
      <c r="G1240" s="88"/>
      <c r="H1240" s="88"/>
      <c r="I1240" s="122"/>
      <c r="J1240" s="122"/>
    </row>
    <row r="1241" spans="4:10" x14ac:dyDescent="0.25">
      <c r="D1241" s="122"/>
      <c r="E1241" s="122"/>
      <c r="F1241" s="122"/>
      <c r="G1241" s="88"/>
      <c r="H1241" s="88"/>
      <c r="I1241" s="122"/>
      <c r="J1241" s="122"/>
    </row>
    <row r="1242" spans="4:10" x14ac:dyDescent="0.25">
      <c r="D1242" s="122"/>
      <c r="E1242" s="122"/>
      <c r="F1242" s="122"/>
      <c r="G1242" s="88"/>
      <c r="H1242" s="88"/>
      <c r="I1242" s="122"/>
      <c r="J1242" s="122"/>
    </row>
    <row r="1243" spans="4:10" x14ac:dyDescent="0.25">
      <c r="D1243" s="122"/>
      <c r="E1243" s="122"/>
      <c r="F1243" s="122"/>
      <c r="G1243" s="88"/>
      <c r="H1243" s="88"/>
      <c r="I1243" s="122"/>
      <c r="J1243" s="122"/>
    </row>
    <row r="1244" spans="4:10" x14ac:dyDescent="0.25">
      <c r="D1244" s="122"/>
      <c r="E1244" s="122"/>
      <c r="F1244" s="122"/>
      <c r="G1244" s="88"/>
      <c r="H1244" s="88"/>
      <c r="I1244" s="122"/>
      <c r="J1244" s="122"/>
    </row>
    <row r="1245" spans="4:10" x14ac:dyDescent="0.25">
      <c r="D1245" s="122"/>
      <c r="E1245" s="122"/>
      <c r="F1245" s="122"/>
      <c r="G1245" s="88"/>
      <c r="H1245" s="88"/>
      <c r="I1245" s="122"/>
      <c r="J1245" s="122"/>
    </row>
    <row r="1246" spans="4:10" x14ac:dyDescent="0.25">
      <c r="D1246" s="122"/>
      <c r="E1246" s="122"/>
      <c r="F1246" s="122"/>
      <c r="G1246" s="88"/>
      <c r="H1246" s="88"/>
      <c r="I1246" s="122"/>
      <c r="J1246" s="122"/>
    </row>
    <row r="1247" spans="4:10" x14ac:dyDescent="0.25">
      <c r="D1247" s="122"/>
      <c r="E1247" s="122"/>
      <c r="F1247" s="122"/>
      <c r="G1247" s="88"/>
      <c r="H1247" s="88"/>
      <c r="I1247" s="122"/>
      <c r="J1247" s="122"/>
    </row>
    <row r="1248" spans="4:10" x14ac:dyDescent="0.25">
      <c r="D1248" s="122"/>
      <c r="E1248" s="122"/>
      <c r="F1248" s="122"/>
      <c r="G1248" s="88"/>
      <c r="H1248" s="88"/>
      <c r="I1248" s="122"/>
      <c r="J1248" s="122"/>
    </row>
    <row r="1249" spans="4:10" x14ac:dyDescent="0.25">
      <c r="D1249" s="122"/>
      <c r="E1249" s="122"/>
      <c r="F1249" s="122"/>
      <c r="G1249" s="88"/>
      <c r="H1249" s="88"/>
      <c r="I1249" s="122"/>
      <c r="J1249" s="122"/>
    </row>
    <row r="1250" spans="4:10" x14ac:dyDescent="0.25">
      <c r="D1250" s="122"/>
      <c r="E1250" s="122"/>
      <c r="F1250" s="122"/>
      <c r="G1250" s="88"/>
      <c r="H1250" s="88"/>
      <c r="I1250" s="122"/>
      <c r="J1250" s="122"/>
    </row>
    <row r="1251" spans="4:10" x14ac:dyDescent="0.25">
      <c r="D1251" s="122"/>
      <c r="E1251" s="122"/>
      <c r="F1251" s="122"/>
      <c r="G1251" s="88"/>
      <c r="H1251" s="88"/>
      <c r="I1251" s="122"/>
      <c r="J1251" s="122"/>
    </row>
    <row r="1252" spans="4:10" x14ac:dyDescent="0.25">
      <c r="D1252" s="122"/>
      <c r="E1252" s="122"/>
      <c r="F1252" s="122"/>
      <c r="G1252" s="88"/>
      <c r="H1252" s="88"/>
      <c r="I1252" s="122"/>
      <c r="J1252" s="122"/>
    </row>
    <row r="1253" spans="4:10" x14ac:dyDescent="0.25">
      <c r="D1253" s="122"/>
      <c r="E1253" s="122"/>
      <c r="F1253" s="122"/>
      <c r="G1253" s="88"/>
      <c r="H1253" s="88"/>
      <c r="I1253" s="122"/>
      <c r="J1253" s="122"/>
    </row>
    <row r="1254" spans="4:10" x14ac:dyDescent="0.25">
      <c r="D1254" s="122"/>
      <c r="E1254" s="122"/>
      <c r="F1254" s="122"/>
      <c r="G1254" s="88"/>
      <c r="H1254" s="88"/>
      <c r="I1254" s="122"/>
      <c r="J1254" s="122"/>
    </row>
    <row r="1255" spans="4:10" x14ac:dyDescent="0.25">
      <c r="D1255" s="122"/>
      <c r="E1255" s="122"/>
      <c r="F1255" s="122"/>
      <c r="G1255" s="88"/>
      <c r="H1255" s="88"/>
      <c r="I1255" s="122"/>
      <c r="J1255" s="122"/>
    </row>
    <row r="1256" spans="4:10" x14ac:dyDescent="0.25">
      <c r="D1256" s="122"/>
      <c r="E1256" s="122"/>
      <c r="F1256" s="122"/>
      <c r="G1256" s="88"/>
      <c r="H1256" s="88"/>
      <c r="I1256" s="122"/>
      <c r="J1256" s="122"/>
    </row>
    <row r="1257" spans="4:10" x14ac:dyDescent="0.25">
      <c r="D1257" s="122"/>
      <c r="E1257" s="122"/>
      <c r="F1257" s="122"/>
      <c r="G1257" s="88"/>
      <c r="H1257" s="88"/>
      <c r="I1257" s="122"/>
      <c r="J1257" s="122"/>
    </row>
    <row r="1258" spans="4:10" x14ac:dyDescent="0.25">
      <c r="D1258" s="122"/>
      <c r="E1258" s="122"/>
      <c r="F1258" s="122"/>
      <c r="G1258" s="88"/>
      <c r="H1258" s="88"/>
      <c r="I1258" s="122"/>
      <c r="J1258" s="122"/>
    </row>
    <row r="1259" spans="4:10" x14ac:dyDescent="0.25">
      <c r="D1259" s="122"/>
      <c r="E1259" s="122"/>
      <c r="F1259" s="122"/>
      <c r="G1259" s="88"/>
      <c r="H1259" s="88"/>
      <c r="I1259" s="122"/>
      <c r="J1259" s="122"/>
    </row>
    <row r="1260" spans="4:10" x14ac:dyDescent="0.25">
      <c r="D1260" s="122"/>
      <c r="E1260" s="122"/>
      <c r="F1260" s="122"/>
      <c r="G1260" s="88"/>
      <c r="H1260" s="88"/>
      <c r="I1260" s="122"/>
      <c r="J1260" s="122"/>
    </row>
    <row r="1261" spans="4:10" x14ac:dyDescent="0.25">
      <c r="D1261" s="122"/>
      <c r="E1261" s="122"/>
      <c r="F1261" s="122"/>
      <c r="G1261" s="88"/>
      <c r="H1261" s="88"/>
      <c r="I1261" s="122"/>
      <c r="J1261" s="122"/>
    </row>
    <row r="1262" spans="4:10" x14ac:dyDescent="0.25">
      <c r="D1262" s="122"/>
      <c r="E1262" s="122"/>
      <c r="F1262" s="122"/>
      <c r="G1262" s="88"/>
      <c r="H1262" s="88"/>
      <c r="I1262" s="122"/>
      <c r="J1262" s="122"/>
    </row>
    <row r="1263" spans="4:10" x14ac:dyDescent="0.25">
      <c r="D1263" s="122"/>
      <c r="E1263" s="122"/>
      <c r="F1263" s="122"/>
      <c r="G1263" s="88"/>
      <c r="H1263" s="88"/>
      <c r="I1263" s="122"/>
      <c r="J1263" s="122"/>
    </row>
    <row r="1264" spans="4:10" x14ac:dyDescent="0.25">
      <c r="D1264" s="122"/>
      <c r="E1264" s="122"/>
      <c r="F1264" s="122"/>
      <c r="G1264" s="88"/>
      <c r="H1264" s="88"/>
      <c r="I1264" s="122"/>
      <c r="J1264" s="122"/>
    </row>
    <row r="1265" spans="4:10" x14ac:dyDescent="0.25">
      <c r="D1265" s="122"/>
      <c r="E1265" s="122"/>
      <c r="F1265" s="122"/>
      <c r="G1265" s="88"/>
      <c r="H1265" s="88"/>
      <c r="I1265" s="122"/>
      <c r="J1265" s="122"/>
    </row>
    <row r="1266" spans="4:10" x14ac:dyDescent="0.25">
      <c r="D1266" s="122"/>
      <c r="E1266" s="122"/>
      <c r="F1266" s="122"/>
      <c r="G1266" s="88"/>
      <c r="H1266" s="88"/>
      <c r="I1266" s="122"/>
      <c r="J1266" s="122"/>
    </row>
    <row r="1267" spans="4:10" x14ac:dyDescent="0.25">
      <c r="D1267" s="122"/>
      <c r="E1267" s="122"/>
      <c r="F1267" s="122"/>
      <c r="G1267" s="88"/>
      <c r="H1267" s="88"/>
      <c r="I1267" s="122"/>
      <c r="J1267" s="122"/>
    </row>
    <row r="1268" spans="4:10" x14ac:dyDescent="0.25">
      <c r="D1268" s="122"/>
      <c r="E1268" s="122"/>
      <c r="F1268" s="122"/>
      <c r="G1268" s="88"/>
      <c r="H1268" s="88"/>
      <c r="I1268" s="122"/>
      <c r="J1268" s="122"/>
    </row>
    <row r="1269" spans="4:10" x14ac:dyDescent="0.25">
      <c r="D1269" s="122"/>
      <c r="E1269" s="122"/>
      <c r="F1269" s="122"/>
      <c r="G1269" s="88"/>
      <c r="H1269" s="88"/>
      <c r="I1269" s="122"/>
      <c r="J1269" s="122"/>
    </row>
    <row r="1270" spans="4:10" x14ac:dyDescent="0.25">
      <c r="D1270" s="122"/>
      <c r="E1270" s="122"/>
      <c r="F1270" s="122"/>
      <c r="G1270" s="88"/>
      <c r="H1270" s="88"/>
      <c r="I1270" s="122"/>
      <c r="J1270" s="122"/>
    </row>
    <row r="1271" spans="4:10" x14ac:dyDescent="0.25">
      <c r="D1271" s="122"/>
      <c r="E1271" s="122"/>
      <c r="F1271" s="122"/>
      <c r="G1271" s="88"/>
      <c r="H1271" s="88"/>
      <c r="I1271" s="122"/>
      <c r="J1271" s="122"/>
    </row>
    <row r="1272" spans="4:10" x14ac:dyDescent="0.25">
      <c r="D1272" s="122"/>
      <c r="E1272" s="122"/>
      <c r="F1272" s="122"/>
      <c r="G1272" s="88"/>
      <c r="H1272" s="88"/>
      <c r="I1272" s="122"/>
      <c r="J1272" s="122"/>
    </row>
    <row r="1273" spans="4:10" x14ac:dyDescent="0.25">
      <c r="D1273" s="122"/>
      <c r="E1273" s="122"/>
      <c r="F1273" s="122"/>
      <c r="G1273" s="88"/>
      <c r="H1273" s="88"/>
      <c r="I1273" s="122"/>
      <c r="J1273" s="122"/>
    </row>
    <row r="1274" spans="4:10" x14ac:dyDescent="0.25">
      <c r="D1274" s="122"/>
      <c r="E1274" s="122"/>
      <c r="F1274" s="122"/>
      <c r="G1274" s="88"/>
      <c r="H1274" s="88"/>
      <c r="I1274" s="122"/>
      <c r="J1274" s="122"/>
    </row>
    <row r="1275" spans="4:10" x14ac:dyDescent="0.25">
      <c r="D1275" s="122"/>
      <c r="E1275" s="122"/>
      <c r="F1275" s="122"/>
      <c r="G1275" s="88"/>
      <c r="H1275" s="88"/>
      <c r="I1275" s="122"/>
      <c r="J1275" s="122"/>
    </row>
    <row r="1276" spans="4:10" x14ac:dyDescent="0.25">
      <c r="D1276" s="122"/>
      <c r="E1276" s="122"/>
      <c r="F1276" s="122"/>
      <c r="G1276" s="88"/>
      <c r="H1276" s="88"/>
      <c r="I1276" s="122"/>
      <c r="J1276" s="122"/>
    </row>
    <row r="1277" spans="4:10" x14ac:dyDescent="0.25">
      <c r="D1277" s="122"/>
      <c r="E1277" s="122"/>
      <c r="F1277" s="122"/>
      <c r="G1277" s="88"/>
      <c r="H1277" s="88"/>
      <c r="I1277" s="122"/>
      <c r="J1277" s="122"/>
    </row>
    <row r="1278" spans="4:10" x14ac:dyDescent="0.25">
      <c r="D1278" s="122"/>
      <c r="E1278" s="122"/>
      <c r="F1278" s="122"/>
      <c r="G1278" s="88"/>
      <c r="H1278" s="88"/>
      <c r="I1278" s="122"/>
      <c r="J1278" s="122"/>
    </row>
    <row r="1279" spans="4:10" x14ac:dyDescent="0.25">
      <c r="D1279" s="122"/>
      <c r="E1279" s="122"/>
      <c r="F1279" s="122"/>
      <c r="G1279" s="88"/>
      <c r="H1279" s="88"/>
      <c r="I1279" s="122"/>
      <c r="J1279" s="122"/>
    </row>
    <row r="1280" spans="4:10" x14ac:dyDescent="0.25">
      <c r="D1280" s="122"/>
      <c r="E1280" s="122"/>
      <c r="F1280" s="122"/>
      <c r="G1280" s="88"/>
      <c r="H1280" s="88"/>
      <c r="I1280" s="122"/>
      <c r="J1280" s="122"/>
    </row>
    <row r="1281" spans="4:10" x14ac:dyDescent="0.25">
      <c r="D1281" s="122"/>
      <c r="E1281" s="122"/>
      <c r="F1281" s="122"/>
      <c r="G1281" s="88"/>
      <c r="H1281" s="88"/>
      <c r="I1281" s="122"/>
      <c r="J1281" s="122"/>
    </row>
    <row r="1282" spans="4:10" x14ac:dyDescent="0.25">
      <c r="D1282" s="122"/>
      <c r="E1282" s="122"/>
      <c r="F1282" s="122"/>
      <c r="G1282" s="88"/>
      <c r="H1282" s="88"/>
      <c r="I1282" s="122"/>
      <c r="J1282" s="122"/>
    </row>
    <row r="1283" spans="4:10" x14ac:dyDescent="0.25">
      <c r="D1283" s="122"/>
      <c r="E1283" s="122"/>
      <c r="F1283" s="122"/>
      <c r="G1283" s="88"/>
      <c r="H1283" s="88"/>
      <c r="I1283" s="122"/>
      <c r="J1283" s="122"/>
    </row>
    <row r="1284" spans="4:10" x14ac:dyDescent="0.25">
      <c r="D1284" s="122"/>
      <c r="E1284" s="122"/>
      <c r="F1284" s="122"/>
      <c r="G1284" s="88"/>
      <c r="H1284" s="88"/>
      <c r="I1284" s="122"/>
      <c r="J1284" s="122"/>
    </row>
    <row r="1285" spans="4:10" x14ac:dyDescent="0.25">
      <c r="D1285" s="122"/>
      <c r="E1285" s="122"/>
      <c r="F1285" s="122"/>
      <c r="G1285" s="88"/>
      <c r="H1285" s="88"/>
      <c r="I1285" s="122"/>
      <c r="J1285" s="122"/>
    </row>
    <row r="1286" spans="4:10" x14ac:dyDescent="0.25">
      <c r="D1286" s="122"/>
      <c r="E1286" s="122"/>
      <c r="F1286" s="122"/>
      <c r="G1286" s="88"/>
      <c r="H1286" s="88"/>
      <c r="I1286" s="122"/>
      <c r="J1286" s="122"/>
    </row>
    <row r="1287" spans="4:10" x14ac:dyDescent="0.25">
      <c r="D1287" s="122"/>
      <c r="E1287" s="122"/>
      <c r="F1287" s="122"/>
      <c r="G1287" s="88"/>
      <c r="H1287" s="88"/>
      <c r="I1287" s="122"/>
      <c r="J1287" s="122"/>
    </row>
    <row r="1288" spans="4:10" x14ac:dyDescent="0.25">
      <c r="D1288" s="122"/>
      <c r="E1288" s="122"/>
      <c r="F1288" s="122"/>
      <c r="G1288" s="88"/>
      <c r="H1288" s="88"/>
      <c r="I1288" s="122"/>
      <c r="J1288" s="122"/>
    </row>
    <row r="1289" spans="4:10" x14ac:dyDescent="0.25">
      <c r="D1289" s="122"/>
      <c r="E1289" s="122"/>
      <c r="F1289" s="122"/>
      <c r="G1289" s="88"/>
      <c r="H1289" s="88"/>
      <c r="I1289" s="122"/>
      <c r="J1289" s="122"/>
    </row>
    <row r="1290" spans="4:10" x14ac:dyDescent="0.25">
      <c r="D1290" s="122"/>
      <c r="E1290" s="122"/>
      <c r="F1290" s="122"/>
      <c r="G1290" s="88"/>
      <c r="H1290" s="88"/>
      <c r="I1290" s="122"/>
      <c r="J1290" s="122"/>
    </row>
    <row r="1291" spans="4:10" x14ac:dyDescent="0.25">
      <c r="D1291" s="122"/>
      <c r="E1291" s="122"/>
      <c r="F1291" s="122"/>
      <c r="G1291" s="88"/>
      <c r="H1291" s="88"/>
      <c r="I1291" s="122"/>
      <c r="J1291" s="122"/>
    </row>
    <row r="1292" spans="4:10" x14ac:dyDescent="0.25">
      <c r="D1292" s="122"/>
      <c r="E1292" s="122"/>
      <c r="F1292" s="122"/>
      <c r="G1292" s="88"/>
      <c r="H1292" s="88"/>
      <c r="I1292" s="122"/>
      <c r="J1292" s="122"/>
    </row>
    <row r="1293" spans="4:10" x14ac:dyDescent="0.25">
      <c r="D1293" s="122"/>
      <c r="E1293" s="122"/>
      <c r="F1293" s="122"/>
      <c r="G1293" s="88"/>
      <c r="H1293" s="88"/>
      <c r="I1293" s="122"/>
      <c r="J1293" s="122"/>
    </row>
    <row r="1294" spans="4:10" x14ac:dyDescent="0.25">
      <c r="D1294" s="122"/>
      <c r="E1294" s="122"/>
      <c r="F1294" s="122"/>
      <c r="G1294" s="88"/>
      <c r="H1294" s="88"/>
      <c r="I1294" s="122"/>
      <c r="J1294" s="122"/>
    </row>
    <row r="1295" spans="4:10" x14ac:dyDescent="0.25">
      <c r="D1295" s="122"/>
      <c r="E1295" s="122"/>
      <c r="F1295" s="122"/>
      <c r="G1295" s="88"/>
      <c r="H1295" s="88"/>
      <c r="I1295" s="122"/>
      <c r="J1295" s="122"/>
    </row>
    <row r="1296" spans="4:10" x14ac:dyDescent="0.25">
      <c r="D1296" s="122"/>
      <c r="E1296" s="122"/>
      <c r="F1296" s="122"/>
      <c r="G1296" s="88"/>
      <c r="H1296" s="88"/>
      <c r="I1296" s="122"/>
      <c r="J1296" s="122"/>
    </row>
    <row r="1297" spans="4:10" x14ac:dyDescent="0.25">
      <c r="D1297" s="122"/>
      <c r="E1297" s="122"/>
      <c r="F1297" s="122"/>
      <c r="G1297" s="88"/>
      <c r="H1297" s="88"/>
      <c r="I1297" s="122"/>
      <c r="J1297" s="122"/>
    </row>
    <row r="1298" spans="4:10" x14ac:dyDescent="0.25">
      <c r="D1298" s="122"/>
      <c r="E1298" s="122"/>
      <c r="F1298" s="122"/>
      <c r="G1298" s="88"/>
      <c r="H1298" s="88"/>
      <c r="I1298" s="122"/>
      <c r="J1298" s="122"/>
    </row>
    <row r="1299" spans="4:10" x14ac:dyDescent="0.25">
      <c r="D1299" s="122"/>
      <c r="E1299" s="122"/>
      <c r="F1299" s="122"/>
      <c r="G1299" s="88"/>
      <c r="H1299" s="88"/>
      <c r="I1299" s="122"/>
      <c r="J1299" s="122"/>
    </row>
    <row r="1300" spans="4:10" x14ac:dyDescent="0.25">
      <c r="D1300" s="122"/>
      <c r="E1300" s="122"/>
      <c r="F1300" s="122"/>
      <c r="G1300" s="88"/>
      <c r="H1300" s="88"/>
      <c r="I1300" s="122"/>
      <c r="J1300" s="122"/>
    </row>
    <row r="1301" spans="4:10" x14ac:dyDescent="0.25">
      <c r="D1301" s="122"/>
      <c r="E1301" s="122"/>
      <c r="F1301" s="122"/>
      <c r="G1301" s="88"/>
      <c r="H1301" s="88"/>
      <c r="I1301" s="122"/>
      <c r="J1301" s="122"/>
    </row>
    <row r="1302" spans="4:10" x14ac:dyDescent="0.25">
      <c r="D1302" s="122"/>
      <c r="E1302" s="122"/>
      <c r="F1302" s="122"/>
      <c r="G1302" s="88"/>
      <c r="H1302" s="88"/>
      <c r="I1302" s="122"/>
      <c r="J1302" s="122"/>
    </row>
    <row r="1303" spans="4:10" x14ac:dyDescent="0.25">
      <c r="D1303" s="122"/>
      <c r="E1303" s="122"/>
      <c r="F1303" s="122"/>
      <c r="G1303" s="88"/>
      <c r="H1303" s="88"/>
      <c r="I1303" s="122"/>
      <c r="J1303" s="122"/>
    </row>
    <row r="1304" spans="4:10" x14ac:dyDescent="0.25">
      <c r="D1304" s="122"/>
      <c r="E1304" s="122"/>
      <c r="F1304" s="122"/>
      <c r="G1304" s="88"/>
      <c r="H1304" s="88"/>
      <c r="I1304" s="122"/>
      <c r="J1304" s="122"/>
    </row>
    <row r="1305" spans="4:10" x14ac:dyDescent="0.25">
      <c r="D1305" s="122"/>
      <c r="E1305" s="122"/>
      <c r="F1305" s="122"/>
      <c r="G1305" s="88"/>
      <c r="H1305" s="88"/>
      <c r="I1305" s="122"/>
      <c r="J1305" s="122"/>
    </row>
    <row r="1306" spans="4:10" x14ac:dyDescent="0.25">
      <c r="D1306" s="122"/>
      <c r="E1306" s="122"/>
      <c r="F1306" s="122"/>
      <c r="G1306" s="88"/>
      <c r="H1306" s="88"/>
      <c r="I1306" s="122"/>
      <c r="J1306" s="122"/>
    </row>
    <row r="1307" spans="4:10" x14ac:dyDescent="0.25">
      <c r="D1307" s="122"/>
      <c r="E1307" s="122"/>
      <c r="F1307" s="122"/>
      <c r="G1307" s="88"/>
      <c r="H1307" s="88"/>
      <c r="I1307" s="122"/>
      <c r="J1307" s="122"/>
    </row>
    <row r="1308" spans="4:10" x14ac:dyDescent="0.25">
      <c r="D1308" s="122"/>
      <c r="E1308" s="122"/>
      <c r="F1308" s="122"/>
      <c r="G1308" s="88"/>
      <c r="H1308" s="88"/>
      <c r="I1308" s="122"/>
      <c r="J1308" s="122"/>
    </row>
    <row r="1309" spans="4:10" x14ac:dyDescent="0.25">
      <c r="D1309" s="122"/>
      <c r="E1309" s="122"/>
      <c r="F1309" s="122"/>
      <c r="G1309" s="88"/>
      <c r="H1309" s="88"/>
      <c r="I1309" s="122"/>
      <c r="J1309" s="122"/>
    </row>
    <row r="1310" spans="4:10" x14ac:dyDescent="0.25">
      <c r="D1310" s="122"/>
      <c r="E1310" s="122"/>
      <c r="F1310" s="122"/>
      <c r="G1310" s="88"/>
      <c r="H1310" s="88"/>
      <c r="I1310" s="122"/>
      <c r="J1310" s="122"/>
    </row>
    <row r="1311" spans="4:10" x14ac:dyDescent="0.25">
      <c r="D1311" s="122"/>
      <c r="E1311" s="122"/>
      <c r="F1311" s="122"/>
      <c r="G1311" s="88"/>
      <c r="H1311" s="88"/>
      <c r="I1311" s="122"/>
      <c r="J1311" s="122"/>
    </row>
    <row r="1312" spans="4:10" x14ac:dyDescent="0.25">
      <c r="D1312" s="122"/>
      <c r="E1312" s="122"/>
      <c r="F1312" s="122"/>
      <c r="G1312" s="88"/>
      <c r="H1312" s="88"/>
      <c r="I1312" s="122"/>
      <c r="J1312" s="122"/>
    </row>
    <row r="1313" spans="4:10" x14ac:dyDescent="0.25">
      <c r="D1313" s="122"/>
      <c r="E1313" s="122"/>
      <c r="F1313" s="122"/>
      <c r="G1313" s="88"/>
      <c r="H1313" s="88"/>
      <c r="I1313" s="122"/>
      <c r="J1313" s="122"/>
    </row>
    <row r="1314" spans="4:10" x14ac:dyDescent="0.25">
      <c r="D1314" s="122"/>
      <c r="E1314" s="122"/>
      <c r="F1314" s="122"/>
      <c r="G1314" s="88"/>
      <c r="H1314" s="88"/>
      <c r="I1314" s="122"/>
      <c r="J1314" s="122"/>
    </row>
    <row r="1315" spans="4:10" x14ac:dyDescent="0.25">
      <c r="D1315" s="122"/>
      <c r="E1315" s="122"/>
      <c r="F1315" s="122"/>
      <c r="G1315" s="88"/>
      <c r="H1315" s="88"/>
      <c r="I1315" s="122"/>
      <c r="J1315" s="122"/>
    </row>
    <row r="1316" spans="4:10" x14ac:dyDescent="0.25">
      <c r="D1316" s="122"/>
      <c r="E1316" s="122"/>
      <c r="F1316" s="122"/>
      <c r="G1316" s="88"/>
      <c r="H1316" s="88"/>
      <c r="I1316" s="122"/>
      <c r="J1316" s="122"/>
    </row>
    <row r="1317" spans="4:10" x14ac:dyDescent="0.25">
      <c r="D1317" s="122"/>
      <c r="E1317" s="122"/>
      <c r="F1317" s="122"/>
      <c r="G1317" s="88"/>
      <c r="H1317" s="88"/>
      <c r="I1317" s="122"/>
      <c r="J1317" s="122"/>
    </row>
    <row r="1318" spans="4:10" x14ac:dyDescent="0.25">
      <c r="D1318" s="122"/>
      <c r="E1318" s="122"/>
      <c r="F1318" s="122"/>
      <c r="G1318" s="88"/>
      <c r="H1318" s="88"/>
      <c r="I1318" s="122"/>
      <c r="J1318" s="122"/>
    </row>
    <row r="1319" spans="4:10" x14ac:dyDescent="0.25">
      <c r="D1319" s="122"/>
      <c r="E1319" s="122"/>
      <c r="F1319" s="122"/>
      <c r="G1319" s="88"/>
      <c r="H1319" s="88"/>
      <c r="I1319" s="122"/>
      <c r="J1319" s="122"/>
    </row>
    <row r="1320" spans="4:10" x14ac:dyDescent="0.25">
      <c r="D1320" s="122"/>
      <c r="E1320" s="122"/>
      <c r="F1320" s="122"/>
      <c r="G1320" s="88"/>
      <c r="H1320" s="88"/>
      <c r="I1320" s="122"/>
      <c r="J1320" s="122"/>
    </row>
    <row r="1321" spans="4:10" x14ac:dyDescent="0.25">
      <c r="D1321" s="122"/>
      <c r="E1321" s="122"/>
      <c r="F1321" s="122"/>
      <c r="G1321" s="88"/>
      <c r="H1321" s="88"/>
      <c r="I1321" s="122"/>
      <c r="J1321" s="122"/>
    </row>
    <row r="1322" spans="4:10" x14ac:dyDescent="0.25">
      <c r="D1322" s="122"/>
      <c r="E1322" s="122"/>
      <c r="F1322" s="122"/>
      <c r="G1322" s="88"/>
      <c r="H1322" s="88"/>
      <c r="I1322" s="122"/>
      <c r="J1322" s="122"/>
    </row>
    <row r="1323" spans="4:10" x14ac:dyDescent="0.25">
      <c r="D1323" s="122"/>
      <c r="E1323" s="122"/>
      <c r="F1323" s="122"/>
      <c r="G1323" s="88"/>
      <c r="H1323" s="88"/>
      <c r="I1323" s="122"/>
      <c r="J1323" s="122"/>
    </row>
    <row r="1324" spans="4:10" x14ac:dyDescent="0.25">
      <c r="D1324" s="122"/>
      <c r="E1324" s="122"/>
      <c r="F1324" s="122"/>
      <c r="G1324" s="88"/>
      <c r="H1324" s="88"/>
      <c r="I1324" s="122"/>
      <c r="J1324" s="122"/>
    </row>
    <row r="1325" spans="4:10" x14ac:dyDescent="0.25">
      <c r="D1325" s="122"/>
      <c r="E1325" s="122"/>
      <c r="F1325" s="122"/>
      <c r="G1325" s="88"/>
      <c r="H1325" s="88"/>
      <c r="I1325" s="122"/>
      <c r="J1325" s="122"/>
    </row>
    <row r="1326" spans="4:10" x14ac:dyDescent="0.25">
      <c r="D1326" s="122"/>
      <c r="E1326" s="122"/>
      <c r="F1326" s="122"/>
      <c r="G1326" s="88"/>
      <c r="H1326" s="88"/>
      <c r="I1326" s="122"/>
      <c r="J1326" s="122"/>
    </row>
    <row r="1327" spans="4:10" x14ac:dyDescent="0.25">
      <c r="D1327" s="122"/>
      <c r="E1327" s="122"/>
      <c r="F1327" s="122"/>
      <c r="G1327" s="88"/>
      <c r="H1327" s="88"/>
      <c r="I1327" s="122"/>
      <c r="J1327" s="122"/>
    </row>
    <row r="1328" spans="4:10" x14ac:dyDescent="0.25">
      <c r="D1328" s="122"/>
      <c r="E1328" s="122"/>
      <c r="F1328" s="122"/>
      <c r="G1328" s="88"/>
      <c r="H1328" s="88"/>
      <c r="I1328" s="122"/>
      <c r="J1328" s="122"/>
    </row>
    <row r="1329" spans="4:10" x14ac:dyDescent="0.25">
      <c r="D1329" s="122"/>
      <c r="E1329" s="122"/>
      <c r="F1329" s="122"/>
      <c r="G1329" s="88"/>
      <c r="H1329" s="88"/>
      <c r="I1329" s="122"/>
      <c r="J1329" s="122"/>
    </row>
    <row r="1330" spans="4:10" x14ac:dyDescent="0.25">
      <c r="D1330" s="122"/>
      <c r="E1330" s="122"/>
      <c r="F1330" s="122"/>
      <c r="G1330" s="88"/>
      <c r="H1330" s="88"/>
      <c r="I1330" s="122"/>
      <c r="J1330" s="122"/>
    </row>
    <row r="1331" spans="4:10" x14ac:dyDescent="0.25">
      <c r="D1331" s="122"/>
      <c r="E1331" s="122"/>
      <c r="F1331" s="122"/>
      <c r="G1331" s="88"/>
      <c r="H1331" s="88"/>
      <c r="I1331" s="122"/>
      <c r="J1331" s="122"/>
    </row>
    <row r="1332" spans="4:10" x14ac:dyDescent="0.25">
      <c r="D1332" s="122"/>
      <c r="E1332" s="122"/>
      <c r="F1332" s="122"/>
      <c r="G1332" s="88"/>
      <c r="H1332" s="88"/>
      <c r="I1332" s="122"/>
      <c r="J1332" s="122"/>
    </row>
    <row r="1333" spans="4:10" x14ac:dyDescent="0.25">
      <c r="D1333" s="122"/>
      <c r="E1333" s="122"/>
      <c r="F1333" s="122"/>
      <c r="G1333" s="88"/>
      <c r="H1333" s="88"/>
      <c r="I1333" s="122"/>
      <c r="J1333" s="122"/>
    </row>
    <row r="1334" spans="4:10" x14ac:dyDescent="0.25">
      <c r="D1334" s="122"/>
      <c r="E1334" s="122"/>
      <c r="F1334" s="122"/>
      <c r="G1334" s="88"/>
      <c r="H1334" s="88"/>
      <c r="I1334" s="122"/>
      <c r="J1334" s="122"/>
    </row>
    <row r="1335" spans="4:10" x14ac:dyDescent="0.25">
      <c r="D1335" s="122"/>
      <c r="E1335" s="122"/>
      <c r="F1335" s="122"/>
      <c r="G1335" s="88"/>
      <c r="H1335" s="88"/>
      <c r="I1335" s="122"/>
      <c r="J1335" s="122"/>
    </row>
    <row r="1336" spans="4:10" x14ac:dyDescent="0.25">
      <c r="D1336" s="122"/>
      <c r="E1336" s="122"/>
      <c r="F1336" s="122"/>
      <c r="G1336" s="88"/>
      <c r="H1336" s="88"/>
      <c r="I1336" s="122"/>
      <c r="J1336" s="122"/>
    </row>
    <row r="1337" spans="4:10" x14ac:dyDescent="0.25">
      <c r="D1337" s="122"/>
      <c r="E1337" s="122"/>
      <c r="F1337" s="122"/>
      <c r="G1337" s="88"/>
      <c r="H1337" s="88"/>
      <c r="I1337" s="122"/>
      <c r="J1337" s="122"/>
    </row>
    <row r="1338" spans="4:10" x14ac:dyDescent="0.25">
      <c r="D1338" s="122"/>
      <c r="E1338" s="122"/>
      <c r="F1338" s="122"/>
      <c r="G1338" s="88"/>
      <c r="H1338" s="88"/>
      <c r="I1338" s="122"/>
      <c r="J1338" s="122"/>
    </row>
    <row r="1339" spans="4:10" x14ac:dyDescent="0.25">
      <c r="D1339" s="122"/>
      <c r="E1339" s="122"/>
      <c r="F1339" s="122"/>
      <c r="G1339" s="88"/>
      <c r="H1339" s="88"/>
      <c r="I1339" s="122"/>
      <c r="J1339" s="122"/>
    </row>
    <row r="1340" spans="4:10" x14ac:dyDescent="0.25">
      <c r="D1340" s="122"/>
      <c r="E1340" s="122"/>
      <c r="F1340" s="122"/>
      <c r="G1340" s="88"/>
      <c r="H1340" s="88"/>
      <c r="I1340" s="122"/>
      <c r="J1340" s="122"/>
    </row>
    <row r="1341" spans="4:10" x14ac:dyDescent="0.25">
      <c r="D1341" s="122"/>
      <c r="E1341" s="122"/>
      <c r="F1341" s="122"/>
      <c r="G1341" s="88"/>
      <c r="H1341" s="88"/>
      <c r="I1341" s="122"/>
      <c r="J1341" s="122"/>
    </row>
    <row r="1342" spans="4:10" x14ac:dyDescent="0.25">
      <c r="D1342" s="122"/>
      <c r="E1342" s="122"/>
      <c r="F1342" s="122"/>
      <c r="G1342" s="88"/>
      <c r="H1342" s="88"/>
      <c r="I1342" s="122"/>
      <c r="J1342" s="122"/>
    </row>
    <row r="1343" spans="4:10" x14ac:dyDescent="0.25">
      <c r="D1343" s="122"/>
      <c r="E1343" s="122"/>
      <c r="F1343" s="122"/>
      <c r="G1343" s="88"/>
      <c r="H1343" s="88"/>
      <c r="I1343" s="122"/>
      <c r="J1343" s="122"/>
    </row>
    <row r="1344" spans="4:10" x14ac:dyDescent="0.25">
      <c r="D1344" s="122"/>
      <c r="E1344" s="122"/>
      <c r="F1344" s="122"/>
      <c r="G1344" s="88"/>
      <c r="H1344" s="88"/>
      <c r="I1344" s="122"/>
      <c r="J1344" s="122"/>
    </row>
    <row r="1345" spans="4:10" x14ac:dyDescent="0.25">
      <c r="D1345" s="122"/>
      <c r="E1345" s="122"/>
      <c r="F1345" s="122"/>
      <c r="G1345" s="88"/>
      <c r="H1345" s="88"/>
      <c r="I1345" s="122"/>
      <c r="J1345" s="122"/>
    </row>
    <row r="1346" spans="4:10" x14ac:dyDescent="0.25">
      <c r="D1346" s="122"/>
      <c r="E1346" s="122"/>
      <c r="F1346" s="122"/>
      <c r="G1346" s="88"/>
      <c r="H1346" s="88"/>
      <c r="I1346" s="122"/>
      <c r="J1346" s="122"/>
    </row>
    <row r="1347" spans="4:10" x14ac:dyDescent="0.25">
      <c r="D1347" s="122"/>
      <c r="E1347" s="122"/>
      <c r="F1347" s="122"/>
      <c r="G1347" s="88"/>
      <c r="H1347" s="88"/>
      <c r="I1347" s="122"/>
      <c r="J1347" s="122"/>
    </row>
    <row r="1348" spans="4:10" x14ac:dyDescent="0.25">
      <c r="D1348" s="122"/>
      <c r="E1348" s="122"/>
      <c r="F1348" s="122"/>
      <c r="G1348" s="88"/>
      <c r="H1348" s="88"/>
      <c r="I1348" s="122"/>
      <c r="J1348" s="122"/>
    </row>
    <row r="1349" spans="4:10" x14ac:dyDescent="0.25">
      <c r="D1349" s="122"/>
      <c r="E1349" s="122"/>
      <c r="F1349" s="122"/>
      <c r="G1349" s="88"/>
      <c r="H1349" s="88"/>
      <c r="I1349" s="122"/>
      <c r="J1349" s="122"/>
    </row>
    <row r="1350" spans="4:10" x14ac:dyDescent="0.25">
      <c r="D1350" s="122"/>
      <c r="E1350" s="122"/>
      <c r="F1350" s="122"/>
      <c r="G1350" s="88"/>
      <c r="H1350" s="88"/>
      <c r="I1350" s="122"/>
      <c r="J1350" s="122"/>
    </row>
    <row r="1351" spans="4:10" x14ac:dyDescent="0.25">
      <c r="D1351" s="122"/>
      <c r="E1351" s="122"/>
      <c r="F1351" s="122"/>
      <c r="G1351" s="88"/>
      <c r="H1351" s="88"/>
      <c r="I1351" s="122"/>
      <c r="J1351" s="122"/>
    </row>
    <row r="1352" spans="4:10" x14ac:dyDescent="0.25">
      <c r="D1352" s="122"/>
      <c r="E1352" s="122"/>
      <c r="F1352" s="122"/>
      <c r="G1352" s="88"/>
      <c r="H1352" s="88"/>
      <c r="I1352" s="122"/>
      <c r="J1352" s="122"/>
    </row>
    <row r="1353" spans="4:10" x14ac:dyDescent="0.25">
      <c r="D1353" s="122"/>
      <c r="E1353" s="122"/>
      <c r="F1353" s="122"/>
      <c r="G1353" s="88"/>
      <c r="H1353" s="88"/>
      <c r="I1353" s="122"/>
      <c r="J1353" s="122"/>
    </row>
    <row r="1354" spans="4:10" x14ac:dyDescent="0.25">
      <c r="D1354" s="122"/>
      <c r="E1354" s="122"/>
      <c r="F1354" s="122"/>
      <c r="G1354" s="88"/>
      <c r="H1354" s="88"/>
      <c r="I1354" s="122"/>
      <c r="J1354" s="122"/>
    </row>
    <row r="1355" spans="4:10" x14ac:dyDescent="0.25">
      <c r="D1355" s="122"/>
      <c r="E1355" s="122"/>
      <c r="F1355" s="122"/>
      <c r="G1355" s="88"/>
      <c r="H1355" s="88"/>
      <c r="I1355" s="122"/>
      <c r="J1355" s="122"/>
    </row>
    <row r="1356" spans="4:10" x14ac:dyDescent="0.25">
      <c r="D1356" s="122"/>
      <c r="E1356" s="122"/>
      <c r="F1356" s="122"/>
      <c r="G1356" s="88"/>
      <c r="H1356" s="88"/>
      <c r="I1356" s="122"/>
      <c r="J1356" s="122"/>
    </row>
    <row r="1357" spans="4:10" x14ac:dyDescent="0.25">
      <c r="D1357" s="122"/>
      <c r="E1357" s="122"/>
      <c r="F1357" s="122"/>
      <c r="G1357" s="88"/>
      <c r="H1357" s="88"/>
      <c r="I1357" s="122"/>
      <c r="J1357" s="122"/>
    </row>
    <row r="1358" spans="4:10" x14ac:dyDescent="0.25">
      <c r="D1358" s="122"/>
      <c r="E1358" s="122"/>
      <c r="F1358" s="122"/>
      <c r="G1358" s="88"/>
      <c r="H1358" s="88"/>
      <c r="I1358" s="122"/>
      <c r="J1358" s="122"/>
    </row>
    <row r="1359" spans="4:10" x14ac:dyDescent="0.25">
      <c r="D1359" s="122"/>
      <c r="E1359" s="122"/>
      <c r="F1359" s="122"/>
      <c r="G1359" s="88"/>
      <c r="H1359" s="88"/>
      <c r="I1359" s="122"/>
      <c r="J1359" s="122"/>
    </row>
    <row r="1360" spans="4:10" x14ac:dyDescent="0.25">
      <c r="D1360" s="122"/>
      <c r="E1360" s="122"/>
      <c r="F1360" s="122"/>
      <c r="G1360" s="88"/>
      <c r="H1360" s="88"/>
      <c r="I1360" s="122"/>
      <c r="J1360" s="122"/>
    </row>
    <row r="1361" spans="4:10" x14ac:dyDescent="0.25">
      <c r="D1361" s="122"/>
      <c r="E1361" s="122"/>
      <c r="F1361" s="122"/>
      <c r="G1361" s="88"/>
      <c r="H1361" s="88"/>
      <c r="I1361" s="122"/>
      <c r="J1361" s="122"/>
    </row>
    <row r="1362" spans="4:10" x14ac:dyDescent="0.25">
      <c r="D1362" s="122"/>
      <c r="E1362" s="122"/>
      <c r="F1362" s="122"/>
      <c r="G1362" s="88"/>
      <c r="H1362" s="88"/>
      <c r="I1362" s="122"/>
      <c r="J1362" s="122"/>
    </row>
    <row r="1363" spans="4:10" x14ac:dyDescent="0.25">
      <c r="D1363" s="122"/>
      <c r="E1363" s="122"/>
      <c r="F1363" s="122"/>
      <c r="G1363" s="88"/>
      <c r="H1363" s="88"/>
      <c r="I1363" s="122"/>
      <c r="J1363" s="122"/>
    </row>
    <row r="1364" spans="4:10" x14ac:dyDescent="0.25">
      <c r="D1364" s="122"/>
      <c r="E1364" s="122"/>
      <c r="F1364" s="122"/>
      <c r="G1364" s="88"/>
      <c r="H1364" s="88"/>
      <c r="I1364" s="122"/>
      <c r="J1364" s="122"/>
    </row>
    <row r="1365" spans="4:10" x14ac:dyDescent="0.25">
      <c r="D1365" s="122"/>
      <c r="E1365" s="122"/>
      <c r="F1365" s="122"/>
      <c r="G1365" s="88"/>
      <c r="H1365" s="88"/>
      <c r="I1365" s="122"/>
      <c r="J1365" s="122"/>
    </row>
    <row r="1366" spans="4:10" x14ac:dyDescent="0.25">
      <c r="D1366" s="122"/>
      <c r="E1366" s="122"/>
      <c r="F1366" s="122"/>
      <c r="G1366" s="88"/>
      <c r="H1366" s="88"/>
      <c r="I1366" s="122"/>
      <c r="J1366" s="122"/>
    </row>
    <row r="1367" spans="4:10" x14ac:dyDescent="0.25">
      <c r="D1367" s="122"/>
      <c r="E1367" s="122"/>
      <c r="F1367" s="122"/>
      <c r="G1367" s="88"/>
      <c r="H1367" s="88"/>
      <c r="I1367" s="122"/>
      <c r="J1367" s="122"/>
    </row>
    <row r="1368" spans="4:10" x14ac:dyDescent="0.25">
      <c r="D1368" s="122"/>
      <c r="E1368" s="122"/>
      <c r="F1368" s="122"/>
      <c r="G1368" s="88"/>
      <c r="H1368" s="88"/>
      <c r="I1368" s="122"/>
      <c r="J1368" s="122"/>
    </row>
    <row r="1369" spans="4:10" x14ac:dyDescent="0.25">
      <c r="D1369" s="122"/>
      <c r="E1369" s="122"/>
      <c r="F1369" s="122"/>
      <c r="G1369" s="88"/>
      <c r="H1369" s="88"/>
      <c r="I1369" s="122"/>
      <c r="J1369" s="122"/>
    </row>
    <row r="1370" spans="4:10" x14ac:dyDescent="0.25">
      <c r="D1370" s="122"/>
      <c r="E1370" s="122"/>
      <c r="F1370" s="122"/>
      <c r="G1370" s="88"/>
      <c r="H1370" s="88"/>
      <c r="I1370" s="122"/>
      <c r="J1370" s="122"/>
    </row>
    <row r="1371" spans="4:10" x14ac:dyDescent="0.25">
      <c r="D1371" s="122"/>
      <c r="E1371" s="122"/>
      <c r="F1371" s="122"/>
      <c r="G1371" s="88"/>
      <c r="H1371" s="88"/>
      <c r="I1371" s="122"/>
      <c r="J1371" s="122"/>
    </row>
    <row r="1372" spans="4:10" x14ac:dyDescent="0.25">
      <c r="D1372" s="122"/>
      <c r="E1372" s="122"/>
      <c r="F1372" s="122"/>
      <c r="G1372" s="88"/>
      <c r="H1372" s="88"/>
      <c r="I1372" s="122"/>
      <c r="J1372" s="122"/>
    </row>
    <row r="1373" spans="4:10" x14ac:dyDescent="0.25">
      <c r="D1373" s="122"/>
      <c r="E1373" s="122"/>
      <c r="F1373" s="122"/>
      <c r="G1373" s="88"/>
      <c r="H1373" s="88"/>
      <c r="I1373" s="122"/>
      <c r="J1373" s="122"/>
    </row>
    <row r="1374" spans="4:10" x14ac:dyDescent="0.25">
      <c r="D1374" s="122"/>
      <c r="E1374" s="122"/>
      <c r="F1374" s="122"/>
      <c r="G1374" s="88"/>
      <c r="H1374" s="88"/>
      <c r="I1374" s="122"/>
      <c r="J1374" s="122"/>
    </row>
    <row r="1375" spans="4:10" x14ac:dyDescent="0.25">
      <c r="D1375" s="122"/>
      <c r="E1375" s="122"/>
      <c r="F1375" s="122"/>
      <c r="G1375" s="88"/>
      <c r="H1375" s="88"/>
      <c r="I1375" s="122"/>
      <c r="J1375" s="122"/>
    </row>
    <row r="1376" spans="4:10" x14ac:dyDescent="0.25">
      <c r="D1376" s="122"/>
      <c r="E1376" s="122"/>
      <c r="F1376" s="122"/>
      <c r="G1376" s="88"/>
      <c r="H1376" s="88"/>
      <c r="I1376" s="122"/>
      <c r="J1376" s="122"/>
    </row>
    <row r="1377" spans="4:10" x14ac:dyDescent="0.25">
      <c r="D1377" s="122"/>
      <c r="E1377" s="122"/>
      <c r="F1377" s="122"/>
      <c r="G1377" s="88"/>
      <c r="H1377" s="88"/>
      <c r="I1377" s="122"/>
      <c r="J1377" s="122"/>
    </row>
    <row r="1378" spans="4:10" x14ac:dyDescent="0.25">
      <c r="D1378" s="122"/>
      <c r="E1378" s="122"/>
      <c r="F1378" s="122"/>
      <c r="G1378" s="88"/>
      <c r="H1378" s="88"/>
      <c r="I1378" s="122"/>
      <c r="J1378" s="122"/>
    </row>
    <row r="1379" spans="4:10" x14ac:dyDescent="0.25">
      <c r="D1379" s="122"/>
      <c r="E1379" s="122"/>
      <c r="F1379" s="122"/>
      <c r="G1379" s="88"/>
      <c r="H1379" s="88"/>
      <c r="I1379" s="122"/>
      <c r="J1379" s="122"/>
    </row>
    <row r="1380" spans="4:10" x14ac:dyDescent="0.25">
      <c r="D1380" s="122"/>
      <c r="E1380" s="122"/>
      <c r="F1380" s="122"/>
      <c r="G1380" s="88"/>
      <c r="H1380" s="88"/>
      <c r="I1380" s="122"/>
      <c r="J1380" s="122"/>
    </row>
    <row r="1381" spans="4:10" x14ac:dyDescent="0.25">
      <c r="D1381" s="122"/>
      <c r="E1381" s="122"/>
      <c r="F1381" s="122"/>
      <c r="G1381" s="88"/>
      <c r="H1381" s="88"/>
      <c r="I1381" s="122"/>
      <c r="J1381" s="122"/>
    </row>
    <row r="1382" spans="4:10" x14ac:dyDescent="0.25">
      <c r="D1382" s="122"/>
      <c r="E1382" s="122"/>
      <c r="F1382" s="122"/>
      <c r="G1382" s="88"/>
      <c r="H1382" s="88"/>
      <c r="I1382" s="122"/>
      <c r="J1382" s="122"/>
    </row>
    <row r="1383" spans="4:10" x14ac:dyDescent="0.25">
      <c r="D1383" s="122"/>
      <c r="E1383" s="122"/>
      <c r="F1383" s="122"/>
      <c r="G1383" s="88"/>
      <c r="H1383" s="88"/>
      <c r="I1383" s="122"/>
      <c r="J1383" s="122"/>
    </row>
    <row r="1384" spans="4:10" x14ac:dyDescent="0.25">
      <c r="D1384" s="122"/>
      <c r="E1384" s="122"/>
      <c r="F1384" s="122"/>
      <c r="G1384" s="88"/>
      <c r="H1384" s="88"/>
      <c r="I1384" s="122"/>
      <c r="J1384" s="122"/>
    </row>
    <row r="1385" spans="4:10" x14ac:dyDescent="0.25">
      <c r="D1385" s="122"/>
      <c r="E1385" s="122"/>
      <c r="F1385" s="122"/>
      <c r="G1385" s="88"/>
      <c r="H1385" s="88"/>
      <c r="I1385" s="122"/>
      <c r="J1385" s="122"/>
    </row>
    <row r="1386" spans="4:10" x14ac:dyDescent="0.25">
      <c r="D1386" s="122"/>
      <c r="E1386" s="122"/>
      <c r="F1386" s="122"/>
      <c r="G1386" s="88"/>
      <c r="H1386" s="88"/>
      <c r="I1386" s="122"/>
      <c r="J1386" s="122"/>
    </row>
    <row r="1387" spans="4:10" x14ac:dyDescent="0.25">
      <c r="D1387" s="122"/>
      <c r="E1387" s="122"/>
      <c r="F1387" s="122"/>
      <c r="G1387" s="88"/>
      <c r="H1387" s="88"/>
      <c r="I1387" s="122"/>
      <c r="J1387" s="122"/>
    </row>
    <row r="1388" spans="4:10" x14ac:dyDescent="0.25">
      <c r="D1388" s="122"/>
      <c r="E1388" s="122"/>
      <c r="F1388" s="122"/>
      <c r="G1388" s="88"/>
      <c r="H1388" s="88"/>
      <c r="I1388" s="122"/>
      <c r="J1388" s="122"/>
    </row>
    <row r="1389" spans="4:10" x14ac:dyDescent="0.25">
      <c r="D1389" s="122"/>
      <c r="E1389" s="122"/>
      <c r="F1389" s="122"/>
      <c r="G1389" s="88"/>
      <c r="H1389" s="88"/>
      <c r="I1389" s="122"/>
      <c r="J1389" s="122"/>
    </row>
    <row r="1390" spans="4:10" x14ac:dyDescent="0.25">
      <c r="D1390" s="122"/>
      <c r="E1390" s="122"/>
      <c r="F1390" s="122"/>
      <c r="G1390" s="88"/>
      <c r="H1390" s="88"/>
      <c r="I1390" s="122"/>
      <c r="J1390" s="122"/>
    </row>
    <row r="1391" spans="4:10" x14ac:dyDescent="0.25">
      <c r="D1391" s="122"/>
      <c r="E1391" s="122"/>
      <c r="F1391" s="122"/>
      <c r="G1391" s="88"/>
      <c r="H1391" s="88"/>
      <c r="I1391" s="122"/>
      <c r="J1391" s="122"/>
    </row>
    <row r="1392" spans="4:10" x14ac:dyDescent="0.25">
      <c r="D1392" s="122"/>
      <c r="E1392" s="122"/>
      <c r="F1392" s="122"/>
      <c r="G1392" s="88"/>
      <c r="H1392" s="88"/>
      <c r="I1392" s="122"/>
      <c r="J1392" s="122"/>
    </row>
    <row r="1393" spans="4:10" x14ac:dyDescent="0.25">
      <c r="D1393" s="122"/>
      <c r="E1393" s="122"/>
      <c r="F1393" s="122"/>
      <c r="G1393" s="88"/>
      <c r="H1393" s="88"/>
      <c r="I1393" s="122"/>
      <c r="J1393" s="122"/>
    </row>
    <row r="1394" spans="4:10" x14ac:dyDescent="0.25">
      <c r="D1394" s="122"/>
      <c r="E1394" s="122"/>
      <c r="F1394" s="122"/>
      <c r="G1394" s="88"/>
      <c r="H1394" s="88"/>
      <c r="I1394" s="122"/>
      <c r="J1394" s="122"/>
    </row>
    <row r="1395" spans="4:10" x14ac:dyDescent="0.25">
      <c r="D1395" s="122"/>
      <c r="E1395" s="122"/>
      <c r="F1395" s="122"/>
      <c r="G1395" s="88"/>
      <c r="H1395" s="88"/>
      <c r="I1395" s="122"/>
      <c r="J1395" s="122"/>
    </row>
    <row r="1396" spans="4:10" x14ac:dyDescent="0.25">
      <c r="D1396" s="122"/>
      <c r="E1396" s="122"/>
      <c r="F1396" s="122"/>
      <c r="G1396" s="88"/>
      <c r="H1396" s="88"/>
      <c r="I1396" s="122"/>
      <c r="J1396" s="122"/>
    </row>
    <row r="1397" spans="4:10" x14ac:dyDescent="0.25">
      <c r="D1397" s="122"/>
      <c r="E1397" s="122"/>
      <c r="F1397" s="122"/>
      <c r="G1397" s="88"/>
      <c r="H1397" s="88"/>
      <c r="I1397" s="122"/>
      <c r="J1397" s="122"/>
    </row>
    <row r="1398" spans="4:10" x14ac:dyDescent="0.25">
      <c r="D1398" s="122"/>
      <c r="E1398" s="122"/>
      <c r="F1398" s="122"/>
      <c r="G1398" s="88"/>
      <c r="H1398" s="88"/>
      <c r="I1398" s="122"/>
      <c r="J1398" s="122"/>
    </row>
    <row r="1399" spans="4:10" x14ac:dyDescent="0.25">
      <c r="D1399" s="122"/>
      <c r="E1399" s="122"/>
      <c r="F1399" s="122"/>
      <c r="G1399" s="88"/>
      <c r="H1399" s="88"/>
      <c r="I1399" s="122"/>
      <c r="J1399" s="122"/>
    </row>
    <row r="1400" spans="4:10" x14ac:dyDescent="0.25">
      <c r="D1400" s="122"/>
      <c r="E1400" s="122"/>
      <c r="F1400" s="122"/>
      <c r="G1400" s="88"/>
      <c r="H1400" s="88"/>
      <c r="I1400" s="122"/>
      <c r="J1400" s="122"/>
    </row>
    <row r="1401" spans="4:10" x14ac:dyDescent="0.25">
      <c r="D1401" s="122"/>
      <c r="E1401" s="122"/>
      <c r="F1401" s="122"/>
      <c r="G1401" s="88"/>
      <c r="H1401" s="88"/>
      <c r="I1401" s="122"/>
      <c r="J1401" s="122"/>
    </row>
    <row r="1402" spans="4:10" x14ac:dyDescent="0.25">
      <c r="D1402" s="122"/>
      <c r="E1402" s="122"/>
      <c r="F1402" s="122"/>
      <c r="G1402" s="88"/>
      <c r="H1402" s="88"/>
      <c r="I1402" s="122"/>
      <c r="J1402" s="122"/>
    </row>
    <row r="1403" spans="4:10" x14ac:dyDescent="0.25">
      <c r="D1403" s="122"/>
      <c r="E1403" s="122"/>
      <c r="F1403" s="122"/>
      <c r="G1403" s="88"/>
      <c r="H1403" s="88"/>
      <c r="I1403" s="122"/>
      <c r="J1403" s="122"/>
    </row>
    <row r="1404" spans="4:10" x14ac:dyDescent="0.25">
      <c r="D1404" s="122"/>
      <c r="E1404" s="122"/>
      <c r="F1404" s="122"/>
      <c r="G1404" s="88"/>
      <c r="H1404" s="88"/>
      <c r="I1404" s="122"/>
      <c r="J1404" s="122"/>
    </row>
    <row r="1405" spans="4:10" x14ac:dyDescent="0.25">
      <c r="D1405" s="122"/>
      <c r="E1405" s="122"/>
      <c r="F1405" s="122"/>
      <c r="G1405" s="88"/>
      <c r="H1405" s="88"/>
      <c r="I1405" s="122"/>
      <c r="J1405" s="122"/>
    </row>
    <row r="1406" spans="4:10" x14ac:dyDescent="0.25">
      <c r="D1406" s="122"/>
      <c r="E1406" s="122"/>
      <c r="F1406" s="122"/>
      <c r="G1406" s="88"/>
      <c r="H1406" s="88"/>
      <c r="I1406" s="122"/>
      <c r="J1406" s="122"/>
    </row>
    <row r="1407" spans="4:10" x14ac:dyDescent="0.25">
      <c r="D1407" s="122"/>
      <c r="E1407" s="122"/>
      <c r="F1407" s="122"/>
      <c r="G1407" s="88"/>
      <c r="H1407" s="88"/>
      <c r="I1407" s="122"/>
      <c r="J1407" s="122"/>
    </row>
    <row r="1408" spans="4:10" x14ac:dyDescent="0.25">
      <c r="D1408" s="122"/>
      <c r="E1408" s="122"/>
      <c r="F1408" s="122"/>
      <c r="G1408" s="88"/>
      <c r="H1408" s="88"/>
      <c r="I1408" s="122"/>
      <c r="J1408" s="122"/>
    </row>
    <row r="1409" spans="4:10" x14ac:dyDescent="0.25">
      <c r="D1409" s="122"/>
      <c r="E1409" s="122"/>
      <c r="F1409" s="122"/>
      <c r="G1409" s="88"/>
      <c r="H1409" s="88"/>
      <c r="I1409" s="122"/>
      <c r="J1409" s="122"/>
    </row>
    <row r="1410" spans="4:10" x14ac:dyDescent="0.25">
      <c r="D1410" s="122"/>
      <c r="E1410" s="122"/>
      <c r="F1410" s="122"/>
      <c r="G1410" s="88"/>
      <c r="H1410" s="88"/>
      <c r="I1410" s="122"/>
      <c r="J1410" s="122"/>
    </row>
    <row r="1411" spans="4:10" x14ac:dyDescent="0.25">
      <c r="D1411" s="122"/>
      <c r="E1411" s="122"/>
      <c r="F1411" s="122"/>
      <c r="G1411" s="88"/>
      <c r="H1411" s="88"/>
      <c r="I1411" s="122"/>
      <c r="J1411" s="122"/>
    </row>
    <row r="1412" spans="4:10" x14ac:dyDescent="0.25">
      <c r="D1412" s="122"/>
      <c r="E1412" s="122"/>
      <c r="F1412" s="122"/>
      <c r="G1412" s="88"/>
      <c r="H1412" s="88"/>
      <c r="I1412" s="122"/>
      <c r="J1412" s="122"/>
    </row>
    <row r="1413" spans="4:10" x14ac:dyDescent="0.25">
      <c r="D1413" s="122"/>
      <c r="E1413" s="122"/>
      <c r="F1413" s="122"/>
      <c r="G1413" s="88"/>
      <c r="H1413" s="88"/>
      <c r="I1413" s="122"/>
      <c r="J1413" s="122"/>
    </row>
    <row r="1414" spans="4:10" x14ac:dyDescent="0.25">
      <c r="D1414" s="122"/>
      <c r="E1414" s="122"/>
      <c r="F1414" s="122"/>
      <c r="G1414" s="88"/>
      <c r="H1414" s="88"/>
      <c r="I1414" s="122"/>
      <c r="J1414" s="122"/>
    </row>
    <row r="1415" spans="4:10" x14ac:dyDescent="0.25">
      <c r="D1415" s="122"/>
      <c r="E1415" s="122"/>
      <c r="F1415" s="122"/>
      <c r="G1415" s="88"/>
      <c r="H1415" s="88"/>
      <c r="I1415" s="122"/>
      <c r="J1415" s="122"/>
    </row>
    <row r="1416" spans="4:10" x14ac:dyDescent="0.25">
      <c r="D1416" s="122"/>
      <c r="E1416" s="122"/>
      <c r="F1416" s="122"/>
      <c r="G1416" s="88"/>
      <c r="H1416" s="88"/>
      <c r="I1416" s="122"/>
      <c r="J1416" s="122"/>
    </row>
    <row r="1417" spans="4:10" x14ac:dyDescent="0.25">
      <c r="D1417" s="122"/>
      <c r="E1417" s="122"/>
      <c r="F1417" s="122"/>
      <c r="G1417" s="88"/>
      <c r="H1417" s="88"/>
      <c r="I1417" s="122"/>
      <c r="J1417" s="122"/>
    </row>
    <row r="1418" spans="4:10" x14ac:dyDescent="0.25">
      <c r="D1418" s="122"/>
      <c r="E1418" s="122"/>
      <c r="F1418" s="122"/>
      <c r="G1418" s="88"/>
      <c r="H1418" s="88"/>
      <c r="I1418" s="122"/>
      <c r="J1418" s="122"/>
    </row>
    <row r="1419" spans="4:10" x14ac:dyDescent="0.25">
      <c r="D1419" s="122"/>
      <c r="E1419" s="122"/>
      <c r="F1419" s="122"/>
      <c r="G1419" s="88"/>
      <c r="H1419" s="88"/>
      <c r="I1419" s="122"/>
      <c r="J1419" s="122"/>
    </row>
    <row r="1420" spans="4:10" x14ac:dyDescent="0.25">
      <c r="D1420" s="122"/>
      <c r="E1420" s="122"/>
      <c r="F1420" s="122"/>
      <c r="G1420" s="88"/>
      <c r="H1420" s="88"/>
      <c r="I1420" s="122"/>
      <c r="J1420" s="122"/>
    </row>
    <row r="1421" spans="4:10" x14ac:dyDescent="0.25">
      <c r="D1421" s="122"/>
      <c r="E1421" s="122"/>
      <c r="F1421" s="122"/>
      <c r="G1421" s="88"/>
      <c r="H1421" s="88"/>
      <c r="I1421" s="122"/>
      <c r="J1421" s="122"/>
    </row>
    <row r="1422" spans="4:10" x14ac:dyDescent="0.25">
      <c r="D1422" s="122"/>
      <c r="E1422" s="122"/>
      <c r="F1422" s="122"/>
      <c r="G1422" s="88"/>
      <c r="H1422" s="88"/>
      <c r="I1422" s="122"/>
      <c r="J1422" s="122"/>
    </row>
    <row r="1423" spans="4:10" x14ac:dyDescent="0.25">
      <c r="D1423" s="122"/>
      <c r="E1423" s="122"/>
      <c r="F1423" s="122"/>
      <c r="G1423" s="88"/>
      <c r="H1423" s="88"/>
      <c r="I1423" s="122"/>
      <c r="J1423" s="122"/>
    </row>
    <row r="1424" spans="4:10" x14ac:dyDescent="0.25">
      <c r="D1424" s="122"/>
      <c r="E1424" s="122"/>
      <c r="F1424" s="122"/>
      <c r="G1424" s="88"/>
      <c r="H1424" s="88"/>
      <c r="I1424" s="122"/>
      <c r="J1424" s="122"/>
    </row>
    <row r="1425" spans="4:10" x14ac:dyDescent="0.25">
      <c r="D1425" s="122"/>
      <c r="E1425" s="122"/>
      <c r="F1425" s="122"/>
      <c r="G1425" s="88"/>
      <c r="H1425" s="88"/>
      <c r="I1425" s="122"/>
      <c r="J1425" s="122"/>
    </row>
    <row r="1426" spans="4:10" x14ac:dyDescent="0.25">
      <c r="D1426" s="122"/>
      <c r="E1426" s="122"/>
      <c r="F1426" s="122"/>
      <c r="G1426" s="88"/>
      <c r="H1426" s="88"/>
      <c r="I1426" s="122"/>
      <c r="J1426" s="122"/>
    </row>
    <row r="1427" spans="4:10" x14ac:dyDescent="0.25">
      <c r="D1427" s="122"/>
      <c r="E1427" s="122"/>
      <c r="F1427" s="122"/>
      <c r="G1427" s="88"/>
      <c r="H1427" s="88"/>
      <c r="I1427" s="122"/>
      <c r="J1427" s="122"/>
    </row>
    <row r="1428" spans="4:10" x14ac:dyDescent="0.25">
      <c r="D1428" s="122"/>
      <c r="E1428" s="122"/>
      <c r="F1428" s="122"/>
      <c r="G1428" s="88"/>
      <c r="H1428" s="88"/>
      <c r="I1428" s="122"/>
      <c r="J1428" s="122"/>
    </row>
    <row r="1429" spans="4:10" x14ac:dyDescent="0.25">
      <c r="D1429" s="122"/>
      <c r="E1429" s="122"/>
      <c r="F1429" s="122"/>
      <c r="G1429" s="88"/>
      <c r="H1429" s="88"/>
      <c r="I1429" s="122"/>
      <c r="J1429" s="122"/>
    </row>
    <row r="1430" spans="4:10" x14ac:dyDescent="0.25">
      <c r="D1430" s="122"/>
      <c r="E1430" s="122"/>
      <c r="F1430" s="122"/>
      <c r="G1430" s="88"/>
      <c r="H1430" s="88"/>
      <c r="I1430" s="122"/>
      <c r="J1430" s="122"/>
    </row>
    <row r="1431" spans="4:10" x14ac:dyDescent="0.25">
      <c r="D1431" s="122"/>
      <c r="E1431" s="122"/>
      <c r="F1431" s="122"/>
      <c r="G1431" s="88"/>
      <c r="H1431" s="88"/>
      <c r="I1431" s="122"/>
      <c r="J1431" s="122"/>
    </row>
    <row r="1432" spans="4:10" x14ac:dyDescent="0.25">
      <c r="D1432" s="122"/>
      <c r="E1432" s="122"/>
      <c r="F1432" s="122"/>
      <c r="G1432" s="88"/>
      <c r="H1432" s="88"/>
      <c r="I1432" s="122"/>
      <c r="J1432" s="122"/>
    </row>
    <row r="1433" spans="4:10" x14ac:dyDescent="0.25">
      <c r="D1433" s="122"/>
      <c r="E1433" s="122"/>
      <c r="F1433" s="122"/>
      <c r="G1433" s="88"/>
      <c r="H1433" s="88"/>
      <c r="I1433" s="122"/>
      <c r="J1433" s="122"/>
    </row>
    <row r="1434" spans="4:10" x14ac:dyDescent="0.25">
      <c r="D1434" s="122"/>
      <c r="E1434" s="122"/>
      <c r="F1434" s="122"/>
      <c r="G1434" s="88"/>
      <c r="H1434" s="88"/>
      <c r="I1434" s="122"/>
      <c r="J1434" s="122"/>
    </row>
    <row r="1435" spans="4:10" x14ac:dyDescent="0.25">
      <c r="D1435" s="122"/>
      <c r="E1435" s="122"/>
      <c r="F1435" s="122"/>
      <c r="G1435" s="88"/>
      <c r="H1435" s="88"/>
      <c r="I1435" s="122"/>
      <c r="J1435" s="122"/>
    </row>
    <row r="1436" spans="4:10" x14ac:dyDescent="0.25">
      <c r="D1436" s="122"/>
      <c r="E1436" s="122"/>
      <c r="F1436" s="122"/>
      <c r="G1436" s="88"/>
      <c r="H1436" s="88"/>
      <c r="I1436" s="122"/>
      <c r="J1436" s="122"/>
    </row>
    <row r="1437" spans="4:10" x14ac:dyDescent="0.25">
      <c r="D1437" s="122"/>
      <c r="E1437" s="122"/>
      <c r="F1437" s="122"/>
      <c r="G1437" s="88"/>
      <c r="H1437" s="88"/>
      <c r="I1437" s="122"/>
      <c r="J1437" s="122"/>
    </row>
    <row r="1438" spans="4:10" x14ac:dyDescent="0.25">
      <c r="D1438" s="122"/>
      <c r="E1438" s="122"/>
      <c r="F1438" s="122"/>
      <c r="G1438" s="88"/>
      <c r="H1438" s="88"/>
      <c r="I1438" s="122"/>
      <c r="J1438" s="122"/>
    </row>
    <row r="1439" spans="4:10" x14ac:dyDescent="0.25">
      <c r="D1439" s="122"/>
      <c r="E1439" s="122"/>
      <c r="F1439" s="122"/>
      <c r="G1439" s="88"/>
      <c r="H1439" s="88"/>
      <c r="I1439" s="122"/>
      <c r="J1439" s="122"/>
    </row>
    <row r="1440" spans="4:10" x14ac:dyDescent="0.25">
      <c r="D1440" s="122"/>
      <c r="E1440" s="122"/>
      <c r="F1440" s="122"/>
      <c r="G1440" s="88"/>
      <c r="H1440" s="88"/>
      <c r="I1440" s="122"/>
      <c r="J1440" s="122"/>
    </row>
    <row r="1441" spans="4:10" x14ac:dyDescent="0.25">
      <c r="D1441" s="122"/>
      <c r="E1441" s="122"/>
      <c r="F1441" s="122"/>
      <c r="G1441" s="88"/>
      <c r="H1441" s="88"/>
      <c r="I1441" s="122"/>
      <c r="J1441" s="122"/>
    </row>
    <row r="1442" spans="4:10" x14ac:dyDescent="0.25">
      <c r="D1442" s="122"/>
      <c r="E1442" s="122"/>
      <c r="F1442" s="122"/>
      <c r="G1442" s="88"/>
      <c r="H1442" s="88"/>
      <c r="I1442" s="122"/>
      <c r="J1442" s="122"/>
    </row>
    <row r="1443" spans="4:10" x14ac:dyDescent="0.25">
      <c r="D1443" s="122"/>
      <c r="E1443" s="122"/>
      <c r="F1443" s="122"/>
      <c r="G1443" s="88"/>
      <c r="H1443" s="88"/>
      <c r="I1443" s="122"/>
      <c r="J1443" s="122"/>
    </row>
    <row r="1444" spans="4:10" x14ac:dyDescent="0.25">
      <c r="D1444" s="122"/>
      <c r="E1444" s="122"/>
      <c r="F1444" s="122"/>
      <c r="G1444" s="88"/>
      <c r="H1444" s="88"/>
      <c r="I1444" s="122"/>
      <c r="J1444" s="122"/>
    </row>
    <row r="1445" spans="4:10" x14ac:dyDescent="0.25">
      <c r="D1445" s="122"/>
      <c r="E1445" s="122"/>
      <c r="F1445" s="122"/>
      <c r="G1445" s="88"/>
      <c r="H1445" s="88"/>
      <c r="I1445" s="122"/>
      <c r="J1445" s="122"/>
    </row>
    <row r="1446" spans="4:10" x14ac:dyDescent="0.25">
      <c r="D1446" s="122"/>
      <c r="E1446" s="122"/>
      <c r="F1446" s="122"/>
      <c r="G1446" s="88"/>
      <c r="H1446" s="88"/>
      <c r="I1446" s="122"/>
      <c r="J1446" s="122"/>
    </row>
    <row r="1447" spans="4:10" x14ac:dyDescent="0.25">
      <c r="D1447" s="122"/>
      <c r="E1447" s="122"/>
      <c r="F1447" s="122"/>
      <c r="G1447" s="88"/>
      <c r="H1447" s="88"/>
      <c r="I1447" s="122"/>
      <c r="J1447" s="122"/>
    </row>
    <row r="1448" spans="4:10" x14ac:dyDescent="0.25">
      <c r="D1448" s="122"/>
      <c r="E1448" s="122"/>
      <c r="F1448" s="122"/>
      <c r="G1448" s="88"/>
      <c r="H1448" s="88"/>
      <c r="I1448" s="122"/>
      <c r="J1448" s="122"/>
    </row>
    <row r="1449" spans="4:10" x14ac:dyDescent="0.25">
      <c r="D1449" s="122"/>
      <c r="E1449" s="122"/>
      <c r="F1449" s="122"/>
      <c r="G1449" s="88"/>
      <c r="H1449" s="88"/>
      <c r="I1449" s="122"/>
      <c r="J1449" s="122"/>
    </row>
    <row r="1450" spans="4:10" x14ac:dyDescent="0.25">
      <c r="D1450" s="122"/>
      <c r="E1450" s="122"/>
      <c r="F1450" s="122"/>
      <c r="G1450" s="88"/>
      <c r="H1450" s="88"/>
      <c r="I1450" s="122"/>
      <c r="J1450" s="122"/>
    </row>
    <row r="1451" spans="4:10" x14ac:dyDescent="0.25">
      <c r="D1451" s="122"/>
      <c r="E1451" s="122"/>
      <c r="F1451" s="122"/>
      <c r="G1451" s="88"/>
      <c r="H1451" s="88"/>
      <c r="I1451" s="122"/>
      <c r="J1451" s="122"/>
    </row>
    <row r="1452" spans="4:10" x14ac:dyDescent="0.25">
      <c r="D1452" s="122"/>
      <c r="E1452" s="122"/>
      <c r="F1452" s="122"/>
      <c r="G1452" s="88"/>
      <c r="H1452" s="88"/>
      <c r="I1452" s="122"/>
      <c r="J1452" s="122"/>
    </row>
    <row r="1453" spans="4:10" x14ac:dyDescent="0.25">
      <c r="D1453" s="122"/>
      <c r="E1453" s="122"/>
      <c r="F1453" s="122"/>
      <c r="G1453" s="88"/>
      <c r="H1453" s="88"/>
      <c r="I1453" s="122"/>
      <c r="J1453" s="122"/>
    </row>
    <row r="1454" spans="4:10" x14ac:dyDescent="0.25">
      <c r="D1454" s="122"/>
      <c r="E1454" s="122"/>
      <c r="F1454" s="122"/>
      <c r="G1454" s="88"/>
      <c r="H1454" s="88"/>
      <c r="I1454" s="122"/>
      <c r="J1454" s="122"/>
    </row>
    <row r="1455" spans="4:10" x14ac:dyDescent="0.25">
      <c r="D1455" s="122"/>
      <c r="E1455" s="122"/>
      <c r="F1455" s="122"/>
      <c r="G1455" s="88"/>
      <c r="H1455" s="88"/>
      <c r="I1455" s="122"/>
      <c r="J1455" s="122"/>
    </row>
    <row r="1456" spans="4:10" x14ac:dyDescent="0.25">
      <c r="D1456" s="122"/>
      <c r="E1456" s="122"/>
      <c r="F1456" s="122"/>
      <c r="G1456" s="88"/>
      <c r="H1456" s="88"/>
      <c r="I1456" s="122"/>
      <c r="J1456" s="122"/>
    </row>
    <row r="1457" spans="4:10" x14ac:dyDescent="0.25">
      <c r="D1457" s="122"/>
      <c r="E1457" s="122"/>
      <c r="F1457" s="122"/>
      <c r="G1457" s="88"/>
      <c r="H1457" s="88"/>
      <c r="I1457" s="122"/>
      <c r="J1457" s="122"/>
    </row>
    <row r="1458" spans="4:10" x14ac:dyDescent="0.25">
      <c r="D1458" s="122"/>
      <c r="E1458" s="122"/>
      <c r="F1458" s="122"/>
      <c r="G1458" s="88"/>
      <c r="H1458" s="88"/>
      <c r="I1458" s="122"/>
      <c r="J1458" s="122"/>
    </row>
    <row r="1459" spans="4:10" x14ac:dyDescent="0.25">
      <c r="D1459" s="122"/>
      <c r="E1459" s="122"/>
      <c r="F1459" s="122"/>
      <c r="G1459" s="88"/>
      <c r="H1459" s="88"/>
      <c r="I1459" s="122"/>
      <c r="J1459" s="122"/>
    </row>
    <row r="1460" spans="4:10" x14ac:dyDescent="0.25">
      <c r="D1460" s="122"/>
      <c r="E1460" s="122"/>
      <c r="F1460" s="122"/>
      <c r="G1460" s="88"/>
      <c r="H1460" s="88"/>
      <c r="I1460" s="122"/>
      <c r="J1460" s="122"/>
    </row>
    <row r="1461" spans="4:10" x14ac:dyDescent="0.25">
      <c r="D1461" s="122"/>
      <c r="E1461" s="122"/>
      <c r="F1461" s="122"/>
      <c r="G1461" s="88"/>
      <c r="H1461" s="88"/>
      <c r="I1461" s="122"/>
      <c r="J1461" s="122"/>
    </row>
    <row r="1462" spans="4:10" x14ac:dyDescent="0.25">
      <c r="D1462" s="122"/>
      <c r="E1462" s="122"/>
      <c r="F1462" s="122"/>
      <c r="G1462" s="88"/>
      <c r="H1462" s="88"/>
      <c r="I1462" s="122"/>
      <c r="J1462" s="122"/>
    </row>
    <row r="1463" spans="4:10" x14ac:dyDescent="0.25">
      <c r="D1463" s="122"/>
      <c r="E1463" s="122"/>
      <c r="F1463" s="122"/>
      <c r="G1463" s="88"/>
      <c r="H1463" s="88"/>
      <c r="I1463" s="122"/>
      <c r="J1463" s="122"/>
    </row>
    <row r="1464" spans="4:10" x14ac:dyDescent="0.25">
      <c r="D1464" s="122"/>
      <c r="E1464" s="122"/>
      <c r="F1464" s="122"/>
      <c r="G1464" s="88"/>
      <c r="H1464" s="88"/>
      <c r="I1464" s="122"/>
      <c r="J1464" s="122"/>
    </row>
    <row r="1465" spans="4:10" x14ac:dyDescent="0.25">
      <c r="D1465" s="122"/>
      <c r="E1465" s="122"/>
      <c r="F1465" s="122"/>
      <c r="G1465" s="88"/>
      <c r="H1465" s="88"/>
      <c r="I1465" s="122"/>
      <c r="J1465" s="122"/>
    </row>
    <row r="1466" spans="4:10" x14ac:dyDescent="0.25">
      <c r="D1466" s="122"/>
      <c r="E1466" s="122"/>
      <c r="F1466" s="122"/>
      <c r="G1466" s="88"/>
      <c r="H1466" s="88"/>
      <c r="I1466" s="122"/>
      <c r="J1466" s="122"/>
    </row>
    <row r="1467" spans="4:10" x14ac:dyDescent="0.25">
      <c r="D1467" s="122"/>
      <c r="E1467" s="122"/>
      <c r="F1467" s="122"/>
      <c r="G1467" s="88"/>
      <c r="H1467" s="88"/>
      <c r="I1467" s="122"/>
      <c r="J1467" s="122"/>
    </row>
    <row r="1468" spans="4:10" x14ac:dyDescent="0.25">
      <c r="D1468" s="122"/>
      <c r="E1468" s="122"/>
      <c r="F1468" s="122"/>
      <c r="G1468" s="88"/>
      <c r="H1468" s="88"/>
      <c r="I1468" s="122"/>
      <c r="J1468" s="122"/>
    </row>
    <row r="1469" spans="4:10" x14ac:dyDescent="0.25">
      <c r="D1469" s="122"/>
      <c r="E1469" s="122"/>
      <c r="F1469" s="122"/>
      <c r="G1469" s="88"/>
      <c r="H1469" s="88"/>
      <c r="I1469" s="122"/>
      <c r="J1469" s="122"/>
    </row>
    <row r="1470" spans="4:10" x14ac:dyDescent="0.25">
      <c r="D1470" s="122"/>
      <c r="E1470" s="122"/>
      <c r="F1470" s="122"/>
      <c r="G1470" s="88"/>
      <c r="H1470" s="88"/>
      <c r="I1470" s="122"/>
      <c r="J1470" s="122"/>
    </row>
    <row r="1471" spans="4:10" x14ac:dyDescent="0.25">
      <c r="D1471" s="122"/>
      <c r="E1471" s="122"/>
      <c r="F1471" s="122"/>
      <c r="G1471" s="88"/>
      <c r="H1471" s="88"/>
      <c r="I1471" s="122"/>
      <c r="J1471" s="122"/>
    </row>
    <row r="1472" spans="4:10" x14ac:dyDescent="0.25">
      <c r="D1472" s="122"/>
      <c r="E1472" s="122"/>
      <c r="F1472" s="122"/>
      <c r="G1472" s="88"/>
      <c r="H1472" s="88"/>
      <c r="I1472" s="122"/>
      <c r="J1472" s="122"/>
    </row>
    <row r="1473" spans="4:10" x14ac:dyDescent="0.25">
      <c r="D1473" s="122"/>
      <c r="E1473" s="122"/>
      <c r="F1473" s="122"/>
      <c r="G1473" s="88"/>
      <c r="H1473" s="88"/>
      <c r="I1473" s="122"/>
      <c r="J1473" s="122"/>
    </row>
    <row r="1474" spans="4:10" x14ac:dyDescent="0.25">
      <c r="D1474" s="122"/>
      <c r="E1474" s="122"/>
      <c r="F1474" s="122"/>
      <c r="G1474" s="88"/>
      <c r="H1474" s="88"/>
      <c r="I1474" s="122"/>
      <c r="J1474" s="122"/>
    </row>
    <row r="1475" spans="4:10" x14ac:dyDescent="0.25">
      <c r="D1475" s="122"/>
      <c r="E1475" s="122"/>
      <c r="F1475" s="122"/>
      <c r="G1475" s="88"/>
      <c r="H1475" s="88"/>
      <c r="I1475" s="122"/>
      <c r="J1475" s="122"/>
    </row>
    <row r="1476" spans="4:10" x14ac:dyDescent="0.25">
      <c r="D1476" s="122"/>
      <c r="E1476" s="122"/>
      <c r="F1476" s="122"/>
      <c r="G1476" s="88"/>
      <c r="H1476" s="88"/>
      <c r="I1476" s="122"/>
      <c r="J1476" s="122"/>
    </row>
    <row r="1477" spans="4:10" x14ac:dyDescent="0.25">
      <c r="D1477" s="122"/>
      <c r="E1477" s="122"/>
      <c r="F1477" s="122"/>
      <c r="G1477" s="88"/>
      <c r="H1477" s="88"/>
      <c r="I1477" s="122"/>
      <c r="J1477" s="122"/>
    </row>
    <row r="1478" spans="4:10" x14ac:dyDescent="0.25">
      <c r="D1478" s="122"/>
      <c r="E1478" s="122"/>
      <c r="F1478" s="122"/>
      <c r="G1478" s="88"/>
      <c r="H1478" s="88"/>
      <c r="I1478" s="122"/>
      <c r="J1478" s="122"/>
    </row>
    <row r="1479" spans="4:10" x14ac:dyDescent="0.25">
      <c r="D1479" s="122"/>
      <c r="E1479" s="122"/>
      <c r="F1479" s="122"/>
      <c r="G1479" s="88"/>
      <c r="H1479" s="88"/>
      <c r="I1479" s="122"/>
      <c r="J1479" s="122"/>
    </row>
    <row r="1480" spans="4:10" x14ac:dyDescent="0.25">
      <c r="D1480" s="122"/>
      <c r="E1480" s="122"/>
      <c r="F1480" s="122"/>
      <c r="G1480" s="88"/>
      <c r="H1480" s="88"/>
      <c r="I1480" s="122"/>
      <c r="J1480" s="122"/>
    </row>
    <row r="1481" spans="4:10" x14ac:dyDescent="0.25">
      <c r="D1481" s="122"/>
      <c r="E1481" s="122"/>
      <c r="F1481" s="122"/>
      <c r="G1481" s="88"/>
      <c r="H1481" s="88"/>
      <c r="I1481" s="122"/>
      <c r="J1481" s="122"/>
    </row>
    <row r="1482" spans="4:10" x14ac:dyDescent="0.25">
      <c r="D1482" s="122"/>
      <c r="E1482" s="122"/>
      <c r="F1482" s="122"/>
      <c r="G1482" s="88"/>
      <c r="H1482" s="88"/>
      <c r="I1482" s="122"/>
      <c r="J1482" s="122"/>
    </row>
    <row r="1483" spans="4:10" x14ac:dyDescent="0.25">
      <c r="D1483" s="122"/>
      <c r="E1483" s="122"/>
      <c r="F1483" s="122"/>
      <c r="G1483" s="88"/>
      <c r="H1483" s="88"/>
      <c r="I1483" s="122"/>
      <c r="J1483" s="122"/>
    </row>
    <row r="1484" spans="4:10" x14ac:dyDescent="0.25">
      <c r="D1484" s="122"/>
      <c r="E1484" s="122"/>
      <c r="F1484" s="122"/>
      <c r="G1484" s="88"/>
      <c r="H1484" s="88"/>
      <c r="I1484" s="122"/>
      <c r="J1484" s="122"/>
    </row>
    <row r="1485" spans="4:10" x14ac:dyDescent="0.25">
      <c r="D1485" s="122"/>
      <c r="E1485" s="122"/>
      <c r="F1485" s="122"/>
      <c r="G1485" s="88"/>
      <c r="H1485" s="88"/>
      <c r="I1485" s="122"/>
      <c r="J1485" s="122"/>
    </row>
    <row r="1486" spans="4:10" x14ac:dyDescent="0.25">
      <c r="D1486" s="122"/>
      <c r="E1486" s="122"/>
      <c r="F1486" s="122"/>
      <c r="G1486" s="88"/>
      <c r="H1486" s="88"/>
      <c r="I1486" s="122"/>
      <c r="J1486" s="122"/>
    </row>
    <row r="1487" spans="4:10" x14ac:dyDescent="0.25">
      <c r="D1487" s="122"/>
      <c r="E1487" s="122"/>
      <c r="F1487" s="122"/>
      <c r="G1487" s="88"/>
      <c r="H1487" s="88"/>
      <c r="I1487" s="122"/>
      <c r="J1487" s="122"/>
    </row>
    <row r="1488" spans="4:10" x14ac:dyDescent="0.25">
      <c r="D1488" s="122"/>
      <c r="E1488" s="122"/>
      <c r="F1488" s="122"/>
      <c r="G1488" s="88"/>
      <c r="H1488" s="88"/>
      <c r="I1488" s="122"/>
      <c r="J1488" s="122"/>
    </row>
    <row r="1489" spans="4:10" x14ac:dyDescent="0.25">
      <c r="D1489" s="122"/>
      <c r="E1489" s="122"/>
      <c r="F1489" s="122"/>
      <c r="G1489" s="88"/>
      <c r="H1489" s="88"/>
      <c r="I1489" s="122"/>
      <c r="J1489" s="122"/>
    </row>
    <row r="1490" spans="4:10" x14ac:dyDescent="0.25">
      <c r="D1490" s="122"/>
      <c r="E1490" s="122"/>
      <c r="F1490" s="122"/>
      <c r="G1490" s="88"/>
      <c r="H1490" s="88"/>
      <c r="I1490" s="122"/>
      <c r="J1490" s="122"/>
    </row>
    <row r="1491" spans="4:10" x14ac:dyDescent="0.25">
      <c r="D1491" s="122"/>
      <c r="E1491" s="122"/>
      <c r="F1491" s="122"/>
      <c r="G1491" s="88"/>
      <c r="H1491" s="88"/>
      <c r="I1491" s="122"/>
      <c r="J1491" s="122"/>
    </row>
    <row r="1492" spans="4:10" x14ac:dyDescent="0.25">
      <c r="D1492" s="122"/>
      <c r="E1492" s="122"/>
      <c r="F1492" s="122"/>
      <c r="G1492" s="88"/>
      <c r="H1492" s="88"/>
      <c r="I1492" s="122"/>
      <c r="J1492" s="122"/>
    </row>
    <row r="1493" spans="4:10" x14ac:dyDescent="0.25">
      <c r="D1493" s="122"/>
      <c r="E1493" s="122"/>
      <c r="F1493" s="122"/>
      <c r="G1493" s="88"/>
      <c r="H1493" s="88"/>
      <c r="I1493" s="122"/>
      <c r="J1493" s="122"/>
    </row>
    <row r="1494" spans="4:10" x14ac:dyDescent="0.25">
      <c r="D1494" s="122"/>
      <c r="E1494" s="122"/>
      <c r="F1494" s="122"/>
      <c r="G1494" s="88"/>
      <c r="H1494" s="88"/>
      <c r="I1494" s="122"/>
      <c r="J1494" s="122"/>
    </row>
    <row r="1495" spans="4:10" x14ac:dyDescent="0.25">
      <c r="D1495" s="122"/>
      <c r="E1495" s="122"/>
      <c r="F1495" s="122"/>
      <c r="G1495" s="88"/>
      <c r="H1495" s="88"/>
      <c r="I1495" s="122"/>
      <c r="J1495" s="122"/>
    </row>
    <row r="1496" spans="4:10" x14ac:dyDescent="0.25">
      <c r="D1496" s="122"/>
      <c r="E1496" s="122"/>
      <c r="F1496" s="122"/>
      <c r="G1496" s="88"/>
      <c r="H1496" s="88"/>
      <c r="I1496" s="122"/>
      <c r="J1496" s="122"/>
    </row>
    <row r="1497" spans="4:10" x14ac:dyDescent="0.25">
      <c r="D1497" s="122"/>
      <c r="E1497" s="122"/>
      <c r="F1497" s="122"/>
      <c r="G1497" s="88"/>
      <c r="H1497" s="88"/>
      <c r="I1497" s="122"/>
      <c r="J1497" s="122"/>
    </row>
    <row r="1498" spans="4:10" x14ac:dyDescent="0.25">
      <c r="D1498" s="122"/>
      <c r="E1498" s="122"/>
      <c r="F1498" s="122"/>
      <c r="G1498" s="88"/>
      <c r="H1498" s="88"/>
      <c r="I1498" s="122"/>
      <c r="J1498" s="122"/>
    </row>
    <row r="1499" spans="4:10" x14ac:dyDescent="0.25">
      <c r="D1499" s="122"/>
      <c r="E1499" s="122"/>
      <c r="F1499" s="122"/>
      <c r="G1499" s="88"/>
      <c r="H1499" s="88"/>
      <c r="I1499" s="122"/>
      <c r="J1499" s="122"/>
    </row>
    <row r="1500" spans="4:10" x14ac:dyDescent="0.25">
      <c r="D1500" s="122"/>
      <c r="E1500" s="122"/>
      <c r="F1500" s="122"/>
      <c r="G1500" s="88"/>
      <c r="H1500" s="88"/>
      <c r="I1500" s="122"/>
      <c r="J1500" s="122"/>
    </row>
    <row r="1501" spans="4:10" x14ac:dyDescent="0.25">
      <c r="D1501" s="122"/>
      <c r="E1501" s="122"/>
      <c r="F1501" s="122"/>
      <c r="G1501" s="88"/>
      <c r="H1501" s="88"/>
      <c r="I1501" s="122"/>
      <c r="J1501" s="122"/>
    </row>
    <row r="1502" spans="4:10" x14ac:dyDescent="0.25">
      <c r="D1502" s="122"/>
      <c r="E1502" s="122"/>
      <c r="F1502" s="122"/>
      <c r="G1502" s="88"/>
      <c r="H1502" s="88"/>
      <c r="I1502" s="122"/>
      <c r="J1502" s="122"/>
    </row>
    <row r="1503" spans="4:10" x14ac:dyDescent="0.25">
      <c r="D1503" s="122"/>
      <c r="E1503" s="122"/>
      <c r="F1503" s="122"/>
      <c r="G1503" s="88"/>
      <c r="H1503" s="88"/>
      <c r="I1503" s="122"/>
      <c r="J1503" s="122"/>
    </row>
    <row r="1504" spans="4:10" x14ac:dyDescent="0.25">
      <c r="D1504" s="122"/>
      <c r="E1504" s="122"/>
      <c r="F1504" s="122"/>
      <c r="G1504" s="88"/>
      <c r="H1504" s="88"/>
      <c r="I1504" s="122"/>
      <c r="J1504" s="122"/>
    </row>
    <row r="1505" spans="4:10" x14ac:dyDescent="0.25">
      <c r="D1505" s="122"/>
      <c r="E1505" s="122"/>
      <c r="F1505" s="122"/>
      <c r="G1505" s="88"/>
      <c r="H1505" s="88"/>
      <c r="I1505" s="122"/>
      <c r="J1505" s="122"/>
    </row>
    <row r="1506" spans="4:10" x14ac:dyDescent="0.25">
      <c r="D1506" s="122"/>
      <c r="E1506" s="122"/>
      <c r="F1506" s="122"/>
      <c r="G1506" s="88"/>
      <c r="H1506" s="88"/>
      <c r="I1506" s="122"/>
      <c r="J1506" s="122"/>
    </row>
    <row r="1507" spans="4:10" x14ac:dyDescent="0.25">
      <c r="D1507" s="122"/>
      <c r="E1507" s="122"/>
      <c r="F1507" s="122"/>
      <c r="G1507" s="88"/>
      <c r="H1507" s="88"/>
      <c r="I1507" s="122"/>
      <c r="J1507" s="122"/>
    </row>
    <row r="1508" spans="4:10" x14ac:dyDescent="0.25">
      <c r="D1508" s="122"/>
      <c r="E1508" s="122"/>
      <c r="F1508" s="122"/>
      <c r="G1508" s="88"/>
      <c r="H1508" s="88"/>
      <c r="I1508" s="122"/>
      <c r="J1508" s="122"/>
    </row>
    <row r="1509" spans="4:10" x14ac:dyDescent="0.25">
      <c r="D1509" s="122"/>
      <c r="E1509" s="122"/>
      <c r="F1509" s="122"/>
      <c r="G1509" s="88"/>
      <c r="H1509" s="88"/>
      <c r="I1509" s="122"/>
      <c r="J1509" s="122"/>
    </row>
    <row r="1510" spans="4:10" x14ac:dyDescent="0.25">
      <c r="D1510" s="122"/>
      <c r="E1510" s="122"/>
      <c r="F1510" s="122"/>
      <c r="G1510" s="88"/>
      <c r="H1510" s="88"/>
      <c r="I1510" s="122"/>
      <c r="J1510" s="122"/>
    </row>
    <row r="1511" spans="4:10" x14ac:dyDescent="0.25">
      <c r="D1511" s="122"/>
      <c r="E1511" s="122"/>
      <c r="F1511" s="122"/>
      <c r="G1511" s="88"/>
      <c r="H1511" s="88"/>
      <c r="I1511" s="122"/>
      <c r="J1511" s="122"/>
    </row>
    <row r="1512" spans="4:10" x14ac:dyDescent="0.25">
      <c r="D1512" s="122"/>
      <c r="E1512" s="122"/>
      <c r="F1512" s="122"/>
      <c r="G1512" s="88"/>
      <c r="H1512" s="88"/>
      <c r="I1512" s="122"/>
      <c r="J1512" s="122"/>
    </row>
    <row r="1513" spans="4:10" x14ac:dyDescent="0.25">
      <c r="D1513" s="122"/>
      <c r="E1513" s="122"/>
      <c r="F1513" s="122"/>
      <c r="G1513" s="88"/>
      <c r="H1513" s="88"/>
      <c r="I1513" s="122"/>
      <c r="J1513" s="122"/>
    </row>
    <row r="1514" spans="4:10" x14ac:dyDescent="0.25">
      <c r="D1514" s="122"/>
      <c r="E1514" s="122"/>
      <c r="F1514" s="122"/>
      <c r="G1514" s="88"/>
      <c r="H1514" s="88"/>
      <c r="I1514" s="122"/>
      <c r="J1514" s="122"/>
    </row>
    <row r="1515" spans="4:10" x14ac:dyDescent="0.25">
      <c r="D1515" s="122"/>
      <c r="E1515" s="122"/>
      <c r="F1515" s="122"/>
      <c r="G1515" s="88"/>
      <c r="H1515" s="88"/>
      <c r="I1515" s="122"/>
      <c r="J1515" s="122"/>
    </row>
    <row r="1516" spans="4:10" x14ac:dyDescent="0.25">
      <c r="D1516" s="122"/>
      <c r="E1516" s="122"/>
      <c r="F1516" s="122"/>
      <c r="G1516" s="88"/>
      <c r="H1516" s="88"/>
      <c r="I1516" s="122"/>
      <c r="J1516" s="122"/>
    </row>
    <row r="1517" spans="4:10" x14ac:dyDescent="0.25">
      <c r="D1517" s="122"/>
      <c r="E1517" s="122"/>
      <c r="F1517" s="122"/>
      <c r="G1517" s="88"/>
      <c r="H1517" s="88"/>
      <c r="I1517" s="122"/>
      <c r="J1517" s="122"/>
    </row>
    <row r="1518" spans="4:10" x14ac:dyDescent="0.25">
      <c r="D1518" s="122"/>
      <c r="E1518" s="122"/>
      <c r="F1518" s="122"/>
      <c r="G1518" s="88"/>
      <c r="H1518" s="88"/>
      <c r="I1518" s="122"/>
      <c r="J1518" s="122"/>
    </row>
    <row r="1519" spans="4:10" x14ac:dyDescent="0.25">
      <c r="D1519" s="122"/>
      <c r="E1519" s="122"/>
      <c r="F1519" s="122"/>
      <c r="G1519" s="88"/>
      <c r="H1519" s="88"/>
      <c r="I1519" s="122"/>
      <c r="J1519" s="122"/>
    </row>
    <row r="1520" spans="4:10" x14ac:dyDescent="0.25">
      <c r="D1520" s="122"/>
      <c r="E1520" s="122"/>
      <c r="F1520" s="122"/>
      <c r="G1520" s="88"/>
      <c r="H1520" s="88"/>
      <c r="I1520" s="122"/>
      <c r="J1520" s="122"/>
    </row>
    <row r="1521" spans="4:10" x14ac:dyDescent="0.25">
      <c r="D1521" s="122"/>
      <c r="E1521" s="122"/>
      <c r="F1521" s="122"/>
      <c r="G1521" s="88"/>
      <c r="H1521" s="88"/>
      <c r="I1521" s="122"/>
      <c r="J1521" s="122"/>
    </row>
    <row r="1522" spans="4:10" x14ac:dyDescent="0.25">
      <c r="D1522" s="122"/>
      <c r="E1522" s="122"/>
      <c r="F1522" s="122"/>
      <c r="G1522" s="88"/>
      <c r="H1522" s="88"/>
      <c r="I1522" s="122"/>
      <c r="J1522" s="122"/>
    </row>
    <row r="1523" spans="4:10" x14ac:dyDescent="0.25">
      <c r="D1523" s="122"/>
      <c r="E1523" s="122"/>
      <c r="F1523" s="122"/>
      <c r="G1523" s="88"/>
      <c r="H1523" s="88"/>
      <c r="I1523" s="122"/>
      <c r="J1523" s="122"/>
    </row>
    <row r="1524" spans="4:10" x14ac:dyDescent="0.25">
      <c r="D1524" s="122"/>
      <c r="E1524" s="122"/>
      <c r="F1524" s="122"/>
      <c r="G1524" s="88"/>
      <c r="H1524" s="88"/>
      <c r="I1524" s="122"/>
      <c r="J1524" s="122"/>
    </row>
    <row r="1525" spans="4:10" x14ac:dyDescent="0.25">
      <c r="D1525" s="122"/>
      <c r="E1525" s="122"/>
      <c r="F1525" s="122"/>
      <c r="G1525" s="88"/>
      <c r="H1525" s="88"/>
      <c r="I1525" s="122"/>
      <c r="J1525" s="122"/>
    </row>
    <row r="1526" spans="4:10" x14ac:dyDescent="0.25">
      <c r="D1526" s="122"/>
      <c r="E1526" s="122"/>
      <c r="F1526" s="122"/>
      <c r="G1526" s="88"/>
      <c r="H1526" s="88"/>
      <c r="I1526" s="122"/>
      <c r="J1526" s="122"/>
    </row>
    <row r="1527" spans="4:10" x14ac:dyDescent="0.25">
      <c r="D1527" s="122"/>
      <c r="E1527" s="122"/>
      <c r="F1527" s="122"/>
      <c r="G1527" s="88"/>
      <c r="H1527" s="88"/>
      <c r="I1527" s="122"/>
      <c r="J1527" s="122"/>
    </row>
    <row r="1528" spans="4:10" x14ac:dyDescent="0.25">
      <c r="D1528" s="122"/>
      <c r="E1528" s="122"/>
      <c r="F1528" s="122"/>
      <c r="G1528" s="88"/>
      <c r="H1528" s="88"/>
      <c r="I1528" s="122"/>
      <c r="J1528" s="122"/>
    </row>
    <row r="1529" spans="4:10" x14ac:dyDescent="0.25">
      <c r="D1529" s="122"/>
      <c r="E1529" s="122"/>
      <c r="F1529" s="122"/>
      <c r="G1529" s="88"/>
      <c r="H1529" s="88"/>
      <c r="I1529" s="122"/>
      <c r="J1529" s="122"/>
    </row>
    <row r="1530" spans="4:10" x14ac:dyDescent="0.25">
      <c r="D1530" s="122"/>
      <c r="E1530" s="122"/>
      <c r="F1530" s="122"/>
      <c r="G1530" s="88"/>
      <c r="H1530" s="88"/>
      <c r="I1530" s="122"/>
      <c r="J1530" s="122"/>
    </row>
    <row r="1531" spans="4:10" x14ac:dyDescent="0.25">
      <c r="D1531" s="122"/>
      <c r="E1531" s="122"/>
      <c r="F1531" s="122"/>
      <c r="G1531" s="88"/>
      <c r="H1531" s="88"/>
      <c r="I1531" s="122"/>
      <c r="J1531" s="122"/>
    </row>
    <row r="1532" spans="4:10" x14ac:dyDescent="0.25">
      <c r="D1532" s="122"/>
      <c r="E1532" s="122"/>
      <c r="F1532" s="122"/>
      <c r="G1532" s="88"/>
      <c r="H1532" s="88"/>
      <c r="I1532" s="122"/>
      <c r="J1532" s="122"/>
    </row>
    <row r="1533" spans="4:10" x14ac:dyDescent="0.25">
      <c r="D1533" s="122"/>
      <c r="E1533" s="122"/>
      <c r="F1533" s="122"/>
      <c r="G1533" s="88"/>
      <c r="H1533" s="88"/>
      <c r="I1533" s="122"/>
      <c r="J1533" s="122"/>
    </row>
    <row r="1534" spans="4:10" x14ac:dyDescent="0.25">
      <c r="D1534" s="122"/>
      <c r="E1534" s="122"/>
      <c r="F1534" s="122"/>
      <c r="G1534" s="88"/>
      <c r="H1534" s="88"/>
      <c r="I1534" s="122"/>
      <c r="J1534" s="122"/>
    </row>
    <row r="1535" spans="4:10" x14ac:dyDescent="0.25">
      <c r="D1535" s="122"/>
      <c r="E1535" s="122"/>
      <c r="F1535" s="122"/>
      <c r="G1535" s="88"/>
      <c r="H1535" s="88"/>
      <c r="I1535" s="122"/>
      <c r="J1535" s="122"/>
    </row>
    <row r="1536" spans="4:10" x14ac:dyDescent="0.25">
      <c r="D1536" s="122"/>
      <c r="E1536" s="122"/>
      <c r="F1536" s="122"/>
      <c r="G1536" s="88"/>
      <c r="H1536" s="88"/>
      <c r="I1536" s="122"/>
      <c r="J1536" s="122"/>
    </row>
    <row r="1537" spans="4:10" x14ac:dyDescent="0.25">
      <c r="D1537" s="122"/>
      <c r="E1537" s="122"/>
      <c r="F1537" s="122"/>
      <c r="G1537" s="88"/>
      <c r="H1537" s="88"/>
      <c r="I1537" s="122"/>
      <c r="J1537" s="122"/>
    </row>
    <row r="1538" spans="4:10" x14ac:dyDescent="0.25">
      <c r="D1538" s="122"/>
      <c r="E1538" s="122"/>
      <c r="F1538" s="122"/>
      <c r="G1538" s="88"/>
      <c r="H1538" s="88"/>
      <c r="I1538" s="122"/>
      <c r="J1538" s="122"/>
    </row>
    <row r="1539" spans="4:10" x14ac:dyDescent="0.25">
      <c r="D1539" s="122"/>
      <c r="E1539" s="122"/>
      <c r="F1539" s="122"/>
      <c r="G1539" s="88"/>
      <c r="H1539" s="88"/>
      <c r="I1539" s="122"/>
      <c r="J1539" s="122"/>
    </row>
    <row r="1540" spans="4:10" x14ac:dyDescent="0.25">
      <c r="D1540" s="122"/>
      <c r="E1540" s="122"/>
      <c r="F1540" s="122"/>
      <c r="G1540" s="88"/>
      <c r="H1540" s="88"/>
      <c r="I1540" s="122"/>
      <c r="J1540" s="122"/>
    </row>
    <row r="1541" spans="4:10" x14ac:dyDescent="0.25">
      <c r="D1541" s="122"/>
      <c r="E1541" s="122"/>
      <c r="F1541" s="122"/>
      <c r="G1541" s="88"/>
      <c r="H1541" s="88"/>
      <c r="I1541" s="122"/>
      <c r="J1541" s="122"/>
    </row>
    <row r="1542" spans="4:10" x14ac:dyDescent="0.25">
      <c r="D1542" s="122"/>
      <c r="E1542" s="122"/>
      <c r="F1542" s="122"/>
      <c r="G1542" s="88"/>
      <c r="H1542" s="88"/>
      <c r="I1542" s="122"/>
      <c r="J1542" s="122"/>
    </row>
    <row r="1543" spans="4:10" x14ac:dyDescent="0.25">
      <c r="D1543" s="122"/>
      <c r="E1543" s="122"/>
      <c r="F1543" s="122"/>
      <c r="G1543" s="88"/>
      <c r="H1543" s="88"/>
      <c r="I1543" s="122"/>
      <c r="J1543" s="122"/>
    </row>
    <row r="1544" spans="4:10" x14ac:dyDescent="0.25">
      <c r="D1544" s="122"/>
      <c r="E1544" s="122"/>
      <c r="F1544" s="122"/>
      <c r="G1544" s="88"/>
      <c r="H1544" s="88"/>
      <c r="I1544" s="122"/>
      <c r="J1544" s="122"/>
    </row>
    <row r="1545" spans="4:10" x14ac:dyDescent="0.25">
      <c r="D1545" s="122"/>
      <c r="E1545" s="122"/>
      <c r="F1545" s="122"/>
      <c r="G1545" s="88"/>
      <c r="H1545" s="88"/>
      <c r="I1545" s="122"/>
      <c r="J1545" s="122"/>
    </row>
    <row r="1546" spans="4:10" x14ac:dyDescent="0.25">
      <c r="D1546" s="122"/>
      <c r="E1546" s="122"/>
      <c r="F1546" s="122"/>
      <c r="G1546" s="88"/>
      <c r="H1546" s="88"/>
      <c r="I1546" s="122"/>
      <c r="J1546" s="122"/>
    </row>
    <row r="1547" spans="4:10" x14ac:dyDescent="0.25">
      <c r="D1547" s="122"/>
      <c r="E1547" s="122"/>
      <c r="F1547" s="122"/>
      <c r="G1547" s="88"/>
      <c r="H1547" s="88"/>
      <c r="I1547" s="122"/>
      <c r="J1547" s="122"/>
    </row>
    <row r="1548" spans="4:10" x14ac:dyDescent="0.25">
      <c r="D1548" s="122"/>
      <c r="E1548" s="122"/>
      <c r="F1548" s="122"/>
      <c r="G1548" s="88"/>
      <c r="H1548" s="88"/>
      <c r="I1548" s="122"/>
      <c r="J1548" s="122"/>
    </row>
    <row r="1549" spans="4:10" x14ac:dyDescent="0.25">
      <c r="D1549" s="122"/>
      <c r="E1549" s="122"/>
      <c r="F1549" s="122"/>
      <c r="G1549" s="88"/>
      <c r="H1549" s="88"/>
      <c r="I1549" s="122"/>
      <c r="J1549" s="122"/>
    </row>
    <row r="1550" spans="4:10" x14ac:dyDescent="0.25">
      <c r="D1550" s="122"/>
      <c r="E1550" s="122"/>
      <c r="F1550" s="122"/>
      <c r="G1550" s="88"/>
      <c r="H1550" s="88"/>
      <c r="I1550" s="122"/>
      <c r="J1550" s="122"/>
    </row>
    <row r="1551" spans="4:10" x14ac:dyDescent="0.25">
      <c r="D1551" s="122"/>
      <c r="E1551" s="122"/>
      <c r="F1551" s="122"/>
      <c r="G1551" s="88"/>
      <c r="H1551" s="88"/>
      <c r="I1551" s="122"/>
      <c r="J1551" s="122"/>
    </row>
    <row r="1552" spans="4:10" x14ac:dyDescent="0.25">
      <c r="D1552" s="122"/>
      <c r="E1552" s="122"/>
      <c r="F1552" s="122"/>
      <c r="G1552" s="88"/>
      <c r="H1552" s="88"/>
      <c r="I1552" s="122"/>
      <c r="J1552" s="122"/>
    </row>
    <row r="1553" spans="4:10" x14ac:dyDescent="0.25">
      <c r="D1553" s="122"/>
      <c r="E1553" s="122"/>
      <c r="F1553" s="122"/>
      <c r="G1553" s="88"/>
      <c r="H1553" s="88"/>
      <c r="I1553" s="122"/>
      <c r="J1553" s="122"/>
    </row>
    <row r="1554" spans="4:10" x14ac:dyDescent="0.25">
      <c r="D1554" s="122"/>
      <c r="E1554" s="122"/>
      <c r="F1554" s="122"/>
      <c r="G1554" s="88"/>
      <c r="H1554" s="88"/>
      <c r="I1554" s="122"/>
      <c r="J1554" s="122"/>
    </row>
    <row r="1555" spans="4:10" x14ac:dyDescent="0.25">
      <c r="D1555" s="122"/>
      <c r="E1555" s="122"/>
      <c r="F1555" s="122"/>
      <c r="G1555" s="88"/>
      <c r="H1555" s="88"/>
      <c r="I1555" s="122"/>
      <c r="J1555" s="122"/>
    </row>
    <row r="1556" spans="4:10" x14ac:dyDescent="0.25">
      <c r="D1556" s="122"/>
      <c r="E1556" s="122"/>
      <c r="F1556" s="122"/>
      <c r="G1556" s="88"/>
      <c r="H1556" s="88"/>
      <c r="I1556" s="122"/>
      <c r="J1556" s="122"/>
    </row>
    <row r="1557" spans="4:10" x14ac:dyDescent="0.25">
      <c r="D1557" s="122"/>
      <c r="E1557" s="122"/>
      <c r="F1557" s="122"/>
      <c r="G1557" s="88"/>
      <c r="H1557" s="88"/>
      <c r="I1557" s="122"/>
      <c r="J1557" s="122"/>
    </row>
    <row r="1558" spans="4:10" x14ac:dyDescent="0.25">
      <c r="D1558" s="122"/>
      <c r="E1558" s="122"/>
      <c r="F1558" s="122"/>
      <c r="G1558" s="88"/>
      <c r="H1558" s="88"/>
      <c r="I1558" s="122"/>
      <c r="J1558" s="122"/>
    </row>
    <row r="1559" spans="4:10" x14ac:dyDescent="0.25">
      <c r="D1559" s="122"/>
      <c r="E1559" s="122"/>
      <c r="F1559" s="122"/>
      <c r="G1559" s="88"/>
      <c r="H1559" s="88"/>
      <c r="I1559" s="122"/>
      <c r="J1559" s="122"/>
    </row>
    <row r="1560" spans="4:10" x14ac:dyDescent="0.25">
      <c r="D1560" s="122"/>
      <c r="E1560" s="122"/>
      <c r="F1560" s="122"/>
      <c r="G1560" s="88"/>
      <c r="H1560" s="88"/>
      <c r="I1560" s="122"/>
      <c r="J1560" s="122"/>
    </row>
    <row r="1561" spans="4:10" x14ac:dyDescent="0.25">
      <c r="D1561" s="122"/>
      <c r="E1561" s="122"/>
      <c r="F1561" s="122"/>
      <c r="G1561" s="88"/>
      <c r="H1561" s="88"/>
      <c r="I1561" s="122"/>
      <c r="J1561" s="122"/>
    </row>
    <row r="1562" spans="4:10" x14ac:dyDescent="0.25">
      <c r="D1562" s="122"/>
      <c r="E1562" s="122"/>
      <c r="F1562" s="122"/>
      <c r="G1562" s="88"/>
      <c r="H1562" s="88"/>
      <c r="I1562" s="122"/>
      <c r="J1562" s="122"/>
    </row>
    <row r="1563" spans="4:10" x14ac:dyDescent="0.25">
      <c r="D1563" s="122"/>
      <c r="E1563" s="122"/>
      <c r="F1563" s="122"/>
      <c r="G1563" s="88"/>
      <c r="H1563" s="88"/>
      <c r="I1563" s="122"/>
      <c r="J1563" s="122"/>
    </row>
    <row r="1564" spans="4:10" x14ac:dyDescent="0.25">
      <c r="D1564" s="122"/>
      <c r="E1564" s="122"/>
      <c r="F1564" s="122"/>
      <c r="G1564" s="88"/>
      <c r="H1564" s="88"/>
      <c r="I1564" s="122"/>
      <c r="J1564" s="122"/>
    </row>
    <row r="1565" spans="4:10" x14ac:dyDescent="0.25">
      <c r="D1565" s="122"/>
      <c r="E1565" s="122"/>
      <c r="F1565" s="122"/>
      <c r="G1565" s="88"/>
      <c r="H1565" s="88"/>
      <c r="I1565" s="122"/>
      <c r="J1565" s="122"/>
    </row>
    <row r="1566" spans="4:10" x14ac:dyDescent="0.25">
      <c r="D1566" s="122"/>
      <c r="E1566" s="122"/>
      <c r="F1566" s="122"/>
      <c r="G1566" s="88"/>
      <c r="H1566" s="88"/>
      <c r="I1566" s="122"/>
      <c r="J1566" s="122"/>
    </row>
    <row r="1567" spans="4:10" x14ac:dyDescent="0.25">
      <c r="D1567" s="122"/>
      <c r="E1567" s="122"/>
      <c r="F1567" s="122"/>
      <c r="G1567" s="88"/>
      <c r="H1567" s="88"/>
      <c r="I1567" s="122"/>
      <c r="J1567" s="122"/>
    </row>
    <row r="1568" spans="4:10" x14ac:dyDescent="0.25">
      <c r="D1568" s="122"/>
      <c r="E1568" s="122"/>
      <c r="F1568" s="122"/>
      <c r="G1568" s="88"/>
      <c r="H1568" s="88"/>
      <c r="I1568" s="122"/>
      <c r="J1568" s="122"/>
    </row>
    <row r="1569" spans="4:10" x14ac:dyDescent="0.25">
      <c r="D1569" s="122"/>
      <c r="E1569" s="122"/>
      <c r="F1569" s="122"/>
      <c r="G1569" s="88"/>
      <c r="H1569" s="88"/>
      <c r="I1569" s="122"/>
      <c r="J1569" s="122"/>
    </row>
    <row r="1570" spans="4:10" x14ac:dyDescent="0.25">
      <c r="D1570" s="122"/>
      <c r="E1570" s="122"/>
      <c r="F1570" s="122"/>
      <c r="G1570" s="88"/>
      <c r="H1570" s="88"/>
      <c r="I1570" s="122"/>
      <c r="J1570" s="122"/>
    </row>
    <row r="1571" spans="4:10" x14ac:dyDescent="0.25">
      <c r="D1571" s="122"/>
      <c r="E1571" s="122"/>
      <c r="F1571" s="122"/>
      <c r="G1571" s="88"/>
      <c r="H1571" s="88"/>
      <c r="I1571" s="122"/>
      <c r="J1571" s="122"/>
    </row>
    <row r="1572" spans="4:10" x14ac:dyDescent="0.25">
      <c r="D1572" s="122"/>
      <c r="E1572" s="122"/>
      <c r="F1572" s="122"/>
      <c r="G1572" s="88"/>
      <c r="H1572" s="88"/>
      <c r="I1572" s="122"/>
      <c r="J1572" s="122"/>
    </row>
    <row r="1573" spans="4:10" x14ac:dyDescent="0.25">
      <c r="D1573" s="122"/>
      <c r="E1573" s="122"/>
      <c r="F1573" s="122"/>
      <c r="G1573" s="88"/>
      <c r="H1573" s="88"/>
      <c r="I1573" s="122"/>
      <c r="J1573" s="122"/>
    </row>
    <row r="1574" spans="4:10" x14ac:dyDescent="0.25">
      <c r="D1574" s="122"/>
      <c r="E1574" s="122"/>
      <c r="F1574" s="122"/>
      <c r="G1574" s="88"/>
      <c r="H1574" s="88"/>
      <c r="I1574" s="122"/>
      <c r="J1574" s="122"/>
    </row>
    <row r="1575" spans="4:10" x14ac:dyDescent="0.25">
      <c r="D1575" s="122"/>
      <c r="E1575" s="122"/>
      <c r="F1575" s="122"/>
      <c r="G1575" s="88"/>
      <c r="H1575" s="88"/>
      <c r="I1575" s="122"/>
      <c r="J1575" s="122"/>
    </row>
    <row r="1576" spans="4:10" x14ac:dyDescent="0.25">
      <c r="D1576" s="122"/>
      <c r="E1576" s="122"/>
      <c r="F1576" s="122"/>
      <c r="G1576" s="88"/>
      <c r="H1576" s="88"/>
      <c r="I1576" s="122"/>
      <c r="J1576" s="122"/>
    </row>
    <row r="1577" spans="4:10" x14ac:dyDescent="0.25">
      <c r="D1577" s="122"/>
      <c r="E1577" s="122"/>
      <c r="F1577" s="122"/>
      <c r="G1577" s="88"/>
      <c r="H1577" s="88"/>
      <c r="I1577" s="122"/>
      <c r="J1577" s="122"/>
    </row>
    <row r="1578" spans="4:10" x14ac:dyDescent="0.25">
      <c r="D1578" s="122"/>
      <c r="E1578" s="122"/>
      <c r="F1578" s="122"/>
      <c r="G1578" s="88"/>
      <c r="H1578" s="88"/>
      <c r="I1578" s="122"/>
      <c r="J1578" s="122"/>
    </row>
    <row r="1579" spans="4:10" x14ac:dyDescent="0.25">
      <c r="D1579" s="122"/>
      <c r="E1579" s="122"/>
      <c r="F1579" s="122"/>
      <c r="G1579" s="88"/>
      <c r="H1579" s="88"/>
      <c r="I1579" s="122"/>
      <c r="J1579" s="122"/>
    </row>
    <row r="1580" spans="4:10" x14ac:dyDescent="0.25">
      <c r="D1580" s="122"/>
      <c r="E1580" s="122"/>
      <c r="F1580" s="122"/>
      <c r="G1580" s="88"/>
      <c r="H1580" s="88"/>
      <c r="I1580" s="122"/>
      <c r="J1580" s="122"/>
    </row>
    <row r="1581" spans="4:10" x14ac:dyDescent="0.25">
      <c r="D1581" s="122"/>
      <c r="E1581" s="122"/>
      <c r="F1581" s="122"/>
      <c r="G1581" s="88"/>
      <c r="H1581" s="88"/>
      <c r="I1581" s="122"/>
      <c r="J1581" s="122"/>
    </row>
    <row r="1582" spans="4:10" x14ac:dyDescent="0.25">
      <c r="D1582" s="122"/>
      <c r="E1582" s="122"/>
      <c r="F1582" s="122"/>
      <c r="G1582" s="88"/>
      <c r="H1582" s="88"/>
      <c r="I1582" s="122"/>
      <c r="J1582" s="122"/>
    </row>
    <row r="1583" spans="4:10" x14ac:dyDescent="0.25">
      <c r="D1583" s="122"/>
      <c r="E1583" s="122"/>
      <c r="F1583" s="122"/>
      <c r="G1583" s="88"/>
      <c r="H1583" s="88"/>
      <c r="I1583" s="122"/>
      <c r="J1583" s="122"/>
    </row>
    <row r="1584" spans="4:10" x14ac:dyDescent="0.25">
      <c r="D1584" s="122"/>
      <c r="E1584" s="122"/>
      <c r="F1584" s="122"/>
      <c r="G1584" s="88"/>
      <c r="H1584" s="88"/>
      <c r="I1584" s="122"/>
      <c r="J1584" s="122"/>
    </row>
    <row r="1585" spans="4:10" x14ac:dyDescent="0.25">
      <c r="D1585" s="122"/>
      <c r="E1585" s="122"/>
      <c r="F1585" s="122"/>
      <c r="G1585" s="88"/>
      <c r="H1585" s="88"/>
      <c r="I1585" s="122"/>
      <c r="J1585" s="122"/>
    </row>
    <row r="1586" spans="4:10" x14ac:dyDescent="0.25">
      <c r="D1586" s="122"/>
      <c r="E1586" s="122"/>
      <c r="F1586" s="122"/>
      <c r="G1586" s="88"/>
      <c r="H1586" s="88"/>
      <c r="I1586" s="122"/>
      <c r="J1586" s="122"/>
    </row>
    <row r="1587" spans="4:10" x14ac:dyDescent="0.25">
      <c r="D1587" s="122"/>
      <c r="E1587" s="122"/>
      <c r="F1587" s="122"/>
      <c r="G1587" s="88"/>
      <c r="H1587" s="88"/>
      <c r="I1587" s="122"/>
      <c r="J1587" s="122"/>
    </row>
    <row r="1588" spans="4:10" x14ac:dyDescent="0.25">
      <c r="D1588" s="122"/>
      <c r="E1588" s="122"/>
      <c r="F1588" s="122"/>
      <c r="G1588" s="88"/>
      <c r="H1588" s="88"/>
      <c r="I1588" s="122"/>
      <c r="J1588" s="122"/>
    </row>
    <row r="1589" spans="4:10" x14ac:dyDescent="0.25">
      <c r="D1589" s="122"/>
      <c r="E1589" s="122"/>
      <c r="F1589" s="122"/>
      <c r="G1589" s="88"/>
      <c r="H1589" s="88"/>
      <c r="I1589" s="122"/>
      <c r="J1589" s="122"/>
    </row>
    <row r="1590" spans="4:10" x14ac:dyDescent="0.25">
      <c r="D1590" s="122"/>
      <c r="E1590" s="122"/>
      <c r="F1590" s="122"/>
      <c r="G1590" s="88"/>
      <c r="H1590" s="88"/>
      <c r="I1590" s="122"/>
      <c r="J1590" s="122"/>
    </row>
    <row r="1591" spans="4:10" x14ac:dyDescent="0.25">
      <c r="D1591" s="122"/>
      <c r="E1591" s="122"/>
      <c r="F1591" s="122"/>
      <c r="G1591" s="88"/>
      <c r="H1591" s="88"/>
      <c r="I1591" s="122"/>
      <c r="J1591" s="122"/>
    </row>
    <row r="1592" spans="4:10" x14ac:dyDescent="0.25">
      <c r="D1592" s="122"/>
      <c r="E1592" s="122"/>
      <c r="F1592" s="122"/>
      <c r="G1592" s="88"/>
      <c r="H1592" s="88"/>
      <c r="I1592" s="122"/>
      <c r="J1592" s="122"/>
    </row>
    <row r="1593" spans="4:10" x14ac:dyDescent="0.25">
      <c r="D1593" s="122"/>
      <c r="E1593" s="122"/>
      <c r="F1593" s="122"/>
      <c r="G1593" s="88"/>
      <c r="H1593" s="88"/>
      <c r="I1593" s="122"/>
      <c r="J1593" s="122"/>
    </row>
    <row r="1594" spans="4:10" x14ac:dyDescent="0.25">
      <c r="D1594" s="122"/>
      <c r="E1594" s="122"/>
      <c r="F1594" s="122"/>
      <c r="G1594" s="88"/>
      <c r="H1594" s="88"/>
      <c r="I1594" s="122"/>
      <c r="J1594" s="122"/>
    </row>
    <row r="1595" spans="4:10" x14ac:dyDescent="0.25">
      <c r="D1595" s="122"/>
      <c r="E1595" s="122"/>
      <c r="F1595" s="122"/>
      <c r="G1595" s="88"/>
      <c r="H1595" s="88"/>
      <c r="I1595" s="122"/>
      <c r="J1595" s="122"/>
    </row>
    <row r="1596" spans="4:10" x14ac:dyDescent="0.25">
      <c r="D1596" s="122"/>
      <c r="E1596" s="122"/>
      <c r="F1596" s="122"/>
      <c r="G1596" s="88"/>
      <c r="H1596" s="88"/>
      <c r="I1596" s="122"/>
      <c r="J1596" s="122"/>
    </row>
    <row r="1597" spans="4:10" x14ac:dyDescent="0.25">
      <c r="D1597" s="122"/>
      <c r="E1597" s="122"/>
      <c r="F1597" s="122"/>
      <c r="G1597" s="88"/>
      <c r="H1597" s="88"/>
      <c r="I1597" s="122"/>
      <c r="J1597" s="122"/>
    </row>
    <row r="1598" spans="4:10" x14ac:dyDescent="0.25">
      <c r="D1598" s="122"/>
      <c r="E1598" s="122"/>
      <c r="F1598" s="122"/>
      <c r="G1598" s="88"/>
      <c r="H1598" s="88"/>
      <c r="I1598" s="122"/>
      <c r="J1598" s="122"/>
    </row>
    <row r="1599" spans="4:10" x14ac:dyDescent="0.25">
      <c r="D1599" s="122"/>
      <c r="E1599" s="122"/>
      <c r="F1599" s="122"/>
      <c r="G1599" s="88"/>
      <c r="H1599" s="88"/>
      <c r="I1599" s="122"/>
      <c r="J1599" s="122"/>
    </row>
    <row r="1600" spans="4:10" x14ac:dyDescent="0.25">
      <c r="D1600" s="122"/>
      <c r="E1600" s="122"/>
      <c r="F1600" s="122"/>
      <c r="G1600" s="88"/>
      <c r="H1600" s="88"/>
      <c r="I1600" s="122"/>
      <c r="J1600" s="122"/>
    </row>
    <row r="1601" spans="4:10" x14ac:dyDescent="0.25">
      <c r="D1601" s="122"/>
      <c r="E1601" s="122"/>
      <c r="F1601" s="122"/>
      <c r="G1601" s="88"/>
      <c r="H1601" s="88"/>
      <c r="I1601" s="122"/>
      <c r="J1601" s="122"/>
    </row>
    <row r="1602" spans="4:10" x14ac:dyDescent="0.25">
      <c r="D1602" s="122"/>
      <c r="E1602" s="122"/>
      <c r="F1602" s="122"/>
      <c r="G1602" s="88"/>
      <c r="H1602" s="88"/>
      <c r="I1602" s="122"/>
      <c r="J1602" s="122"/>
    </row>
    <row r="1603" spans="4:10" x14ac:dyDescent="0.25">
      <c r="D1603" s="122"/>
      <c r="E1603" s="122"/>
      <c r="F1603" s="122"/>
      <c r="G1603" s="88"/>
      <c r="H1603" s="88"/>
      <c r="I1603" s="122"/>
      <c r="J1603" s="122"/>
    </row>
    <row r="1604" spans="4:10" x14ac:dyDescent="0.25">
      <c r="D1604" s="122"/>
      <c r="E1604" s="122"/>
      <c r="F1604" s="122"/>
      <c r="G1604" s="88"/>
      <c r="H1604" s="88"/>
      <c r="I1604" s="122"/>
      <c r="J1604" s="122"/>
    </row>
    <row r="1605" spans="4:10" x14ac:dyDescent="0.25">
      <c r="D1605" s="122"/>
      <c r="E1605" s="122"/>
      <c r="F1605" s="122"/>
      <c r="G1605" s="88"/>
      <c r="H1605" s="88"/>
      <c r="I1605" s="122"/>
      <c r="J1605" s="122"/>
    </row>
    <row r="1606" spans="4:10" x14ac:dyDescent="0.25">
      <c r="D1606" s="122"/>
      <c r="E1606" s="122"/>
      <c r="F1606" s="122"/>
      <c r="G1606" s="88"/>
      <c r="H1606" s="88"/>
      <c r="I1606" s="122"/>
      <c r="J1606" s="122"/>
    </row>
    <row r="1607" spans="4:10" x14ac:dyDescent="0.25">
      <c r="D1607" s="122"/>
      <c r="E1607" s="122"/>
      <c r="F1607" s="122"/>
      <c r="G1607" s="88"/>
      <c r="H1607" s="88"/>
      <c r="I1607" s="122"/>
      <c r="J1607" s="122"/>
    </row>
    <row r="1608" spans="4:10" x14ac:dyDescent="0.25">
      <c r="D1608" s="122"/>
      <c r="E1608" s="122"/>
      <c r="F1608" s="122"/>
      <c r="G1608" s="88"/>
      <c r="H1608" s="88"/>
      <c r="I1608" s="122"/>
      <c r="J1608" s="122"/>
    </row>
    <row r="1609" spans="4:10" x14ac:dyDescent="0.25">
      <c r="D1609" s="122"/>
      <c r="E1609" s="122"/>
      <c r="F1609" s="122"/>
      <c r="G1609" s="88"/>
      <c r="H1609" s="88"/>
      <c r="I1609" s="122"/>
      <c r="J1609" s="122"/>
    </row>
    <row r="1610" spans="4:10" x14ac:dyDescent="0.25">
      <c r="D1610" s="122"/>
      <c r="E1610" s="122"/>
      <c r="F1610" s="122"/>
      <c r="G1610" s="88"/>
      <c r="H1610" s="88"/>
      <c r="I1610" s="122"/>
      <c r="J1610" s="122"/>
    </row>
    <row r="1611" spans="4:10" x14ac:dyDescent="0.25">
      <c r="D1611" s="122"/>
      <c r="E1611" s="122"/>
      <c r="F1611" s="122"/>
      <c r="G1611" s="88"/>
      <c r="H1611" s="88"/>
      <c r="I1611" s="122"/>
      <c r="J1611" s="122"/>
    </row>
    <row r="1612" spans="4:10" x14ac:dyDescent="0.25">
      <c r="D1612" s="122"/>
      <c r="E1612" s="122"/>
      <c r="F1612" s="122"/>
      <c r="G1612" s="88"/>
      <c r="H1612" s="88"/>
      <c r="I1612" s="122"/>
      <c r="J1612" s="122"/>
    </row>
    <row r="1613" spans="4:10" x14ac:dyDescent="0.25">
      <c r="D1613" s="122"/>
      <c r="E1613" s="122"/>
      <c r="F1613" s="122"/>
      <c r="G1613" s="88"/>
      <c r="H1613" s="88"/>
      <c r="I1613" s="122"/>
      <c r="J1613" s="122"/>
    </row>
    <row r="1614" spans="4:10" x14ac:dyDescent="0.25">
      <c r="D1614" s="122"/>
      <c r="E1614" s="122"/>
      <c r="F1614" s="122"/>
      <c r="G1614" s="88"/>
      <c r="H1614" s="88"/>
      <c r="I1614" s="122"/>
      <c r="J1614" s="122"/>
    </row>
    <row r="1615" spans="4:10" x14ac:dyDescent="0.25">
      <c r="D1615" s="122"/>
      <c r="E1615" s="122"/>
      <c r="F1615" s="122"/>
      <c r="G1615" s="88"/>
      <c r="H1615" s="88"/>
      <c r="I1615" s="122"/>
      <c r="J1615" s="122"/>
    </row>
    <row r="1616" spans="4:10" x14ac:dyDescent="0.25">
      <c r="D1616" s="122"/>
      <c r="E1616" s="122"/>
      <c r="F1616" s="122"/>
      <c r="G1616" s="88"/>
      <c r="H1616" s="88"/>
      <c r="I1616" s="122"/>
      <c r="J1616" s="122"/>
    </row>
    <row r="1617" spans="4:10" x14ac:dyDescent="0.25">
      <c r="D1617" s="122"/>
      <c r="E1617" s="122"/>
      <c r="F1617" s="122"/>
      <c r="G1617" s="88"/>
      <c r="H1617" s="88"/>
      <c r="I1617" s="122"/>
      <c r="J1617" s="122"/>
    </row>
    <row r="1618" spans="4:10" x14ac:dyDescent="0.25">
      <c r="D1618" s="122"/>
      <c r="E1618" s="122"/>
      <c r="F1618" s="122"/>
      <c r="G1618" s="88"/>
      <c r="H1618" s="88"/>
      <c r="I1618" s="122"/>
      <c r="J1618" s="122"/>
    </row>
    <row r="1619" spans="4:10" x14ac:dyDescent="0.25">
      <c r="D1619" s="122"/>
      <c r="E1619" s="122"/>
      <c r="F1619" s="122"/>
      <c r="G1619" s="88"/>
      <c r="H1619" s="88"/>
      <c r="I1619" s="122"/>
      <c r="J1619" s="122"/>
    </row>
    <row r="1620" spans="4:10" x14ac:dyDescent="0.25">
      <c r="D1620" s="122"/>
      <c r="E1620" s="122"/>
      <c r="F1620" s="122"/>
      <c r="G1620" s="88"/>
      <c r="H1620" s="88"/>
      <c r="I1620" s="122"/>
      <c r="J1620" s="122"/>
    </row>
    <row r="1621" spans="4:10" x14ac:dyDescent="0.25">
      <c r="D1621" s="122"/>
      <c r="E1621" s="122"/>
      <c r="F1621" s="122"/>
      <c r="G1621" s="88"/>
      <c r="H1621" s="88"/>
      <c r="I1621" s="122"/>
      <c r="J1621" s="122"/>
    </row>
    <row r="1622" spans="4:10" x14ac:dyDescent="0.25">
      <c r="D1622" s="122"/>
      <c r="E1622" s="122"/>
      <c r="F1622" s="122"/>
      <c r="G1622" s="88"/>
      <c r="H1622" s="88"/>
      <c r="I1622" s="122"/>
      <c r="J1622" s="122"/>
    </row>
    <row r="1623" spans="4:10" x14ac:dyDescent="0.25">
      <c r="D1623" s="122"/>
      <c r="E1623" s="122"/>
      <c r="F1623" s="122"/>
      <c r="G1623" s="88"/>
      <c r="H1623" s="88"/>
      <c r="I1623" s="122"/>
      <c r="J1623" s="122"/>
    </row>
    <row r="1624" spans="4:10" x14ac:dyDescent="0.25">
      <c r="D1624" s="122"/>
      <c r="E1624" s="122"/>
      <c r="F1624" s="122"/>
      <c r="G1624" s="88"/>
      <c r="H1624" s="88"/>
      <c r="I1624" s="122"/>
      <c r="J1624" s="122"/>
    </row>
    <row r="1625" spans="4:10" x14ac:dyDescent="0.25">
      <c r="D1625" s="122"/>
      <c r="E1625" s="122"/>
      <c r="F1625" s="122"/>
      <c r="G1625" s="88"/>
      <c r="H1625" s="88"/>
      <c r="I1625" s="122"/>
      <c r="J1625" s="122"/>
    </row>
    <row r="1626" spans="4:10" x14ac:dyDescent="0.25">
      <c r="D1626" s="122"/>
      <c r="E1626" s="122"/>
      <c r="F1626" s="122"/>
      <c r="G1626" s="88"/>
      <c r="H1626" s="88"/>
      <c r="I1626" s="122"/>
      <c r="J1626" s="122"/>
    </row>
    <row r="1627" spans="4:10" x14ac:dyDescent="0.25">
      <c r="D1627" s="122"/>
      <c r="E1627" s="122"/>
      <c r="F1627" s="122"/>
      <c r="G1627" s="88"/>
      <c r="H1627" s="88"/>
      <c r="I1627" s="122"/>
      <c r="J1627" s="122"/>
    </row>
    <row r="1628" spans="4:10" x14ac:dyDescent="0.25">
      <c r="D1628" s="122"/>
      <c r="E1628" s="122"/>
      <c r="F1628" s="122"/>
      <c r="G1628" s="88"/>
      <c r="H1628" s="88"/>
      <c r="I1628" s="122"/>
      <c r="J1628" s="122"/>
    </row>
    <row r="1629" spans="4:10" x14ac:dyDescent="0.25">
      <c r="D1629" s="122"/>
      <c r="E1629" s="122"/>
      <c r="F1629" s="122"/>
      <c r="G1629" s="88"/>
      <c r="H1629" s="88"/>
      <c r="I1629" s="122"/>
      <c r="J1629" s="122"/>
    </row>
    <row r="1630" spans="4:10" x14ac:dyDescent="0.25">
      <c r="D1630" s="122"/>
      <c r="E1630" s="122"/>
      <c r="F1630" s="122"/>
      <c r="G1630" s="88"/>
      <c r="H1630" s="88"/>
      <c r="I1630" s="122"/>
      <c r="J1630" s="122"/>
    </row>
    <row r="1631" spans="4:10" x14ac:dyDescent="0.25">
      <c r="D1631" s="122"/>
      <c r="E1631" s="122"/>
      <c r="F1631" s="122"/>
      <c r="G1631" s="88"/>
      <c r="H1631" s="88"/>
      <c r="I1631" s="122"/>
      <c r="J1631" s="122"/>
    </row>
    <row r="1632" spans="4:10" x14ac:dyDescent="0.25">
      <c r="D1632" s="122"/>
      <c r="E1632" s="122"/>
      <c r="F1632" s="122"/>
      <c r="G1632" s="88"/>
      <c r="H1632" s="88"/>
      <c r="I1632" s="122"/>
      <c r="J1632" s="122"/>
    </row>
    <row r="1633" spans="4:10" x14ac:dyDescent="0.25">
      <c r="D1633" s="122"/>
      <c r="E1633" s="122"/>
      <c r="F1633" s="122"/>
      <c r="G1633" s="88"/>
      <c r="H1633" s="88"/>
      <c r="I1633" s="122"/>
      <c r="J1633" s="122"/>
    </row>
    <row r="1634" spans="4:10" x14ac:dyDescent="0.25">
      <c r="D1634" s="122"/>
      <c r="E1634" s="122"/>
      <c r="F1634" s="122"/>
      <c r="G1634" s="88"/>
      <c r="H1634" s="88"/>
      <c r="I1634" s="122"/>
      <c r="J1634" s="122"/>
    </row>
    <row r="1635" spans="4:10" x14ac:dyDescent="0.25">
      <c r="D1635" s="122"/>
      <c r="E1635" s="122"/>
      <c r="F1635" s="122"/>
      <c r="G1635" s="88"/>
      <c r="H1635" s="88"/>
      <c r="I1635" s="122"/>
      <c r="J1635" s="122"/>
    </row>
    <row r="1636" spans="4:10" x14ac:dyDescent="0.25">
      <c r="D1636" s="122"/>
      <c r="E1636" s="122"/>
      <c r="F1636" s="122"/>
      <c r="G1636" s="88"/>
      <c r="H1636" s="88"/>
      <c r="I1636" s="122"/>
      <c r="J1636" s="122"/>
    </row>
    <row r="1637" spans="4:10" x14ac:dyDescent="0.25">
      <c r="D1637" s="122"/>
      <c r="E1637" s="122"/>
      <c r="F1637" s="122"/>
      <c r="G1637" s="88"/>
      <c r="H1637" s="88"/>
      <c r="I1637" s="122"/>
      <c r="J1637" s="122"/>
    </row>
    <row r="1638" spans="4:10" x14ac:dyDescent="0.25">
      <c r="D1638" s="122"/>
      <c r="E1638" s="122"/>
      <c r="F1638" s="122"/>
      <c r="G1638" s="88"/>
      <c r="H1638" s="88"/>
      <c r="I1638" s="122"/>
      <c r="J1638" s="122"/>
    </row>
    <row r="1639" spans="4:10" x14ac:dyDescent="0.25">
      <c r="D1639" s="122"/>
      <c r="E1639" s="122"/>
      <c r="F1639" s="122"/>
      <c r="G1639" s="88"/>
      <c r="H1639" s="88"/>
      <c r="I1639" s="122"/>
      <c r="J1639" s="122"/>
    </row>
    <row r="1640" spans="4:10" x14ac:dyDescent="0.25">
      <c r="D1640" s="122"/>
      <c r="E1640" s="122"/>
      <c r="F1640" s="122"/>
      <c r="G1640" s="88"/>
      <c r="H1640" s="88"/>
      <c r="I1640" s="122"/>
      <c r="J1640" s="122"/>
    </row>
    <row r="1641" spans="4:10" x14ac:dyDescent="0.25">
      <c r="D1641" s="122"/>
      <c r="E1641" s="122"/>
      <c r="F1641" s="122"/>
      <c r="G1641" s="88"/>
      <c r="H1641" s="88"/>
      <c r="I1641" s="122"/>
      <c r="J1641" s="122"/>
    </row>
    <row r="1642" spans="4:10" x14ac:dyDescent="0.25">
      <c r="D1642" s="122"/>
      <c r="E1642" s="122"/>
      <c r="F1642" s="122"/>
      <c r="G1642" s="88"/>
      <c r="H1642" s="88"/>
      <c r="I1642" s="122"/>
      <c r="J1642" s="122"/>
    </row>
    <row r="1643" spans="4:10" x14ac:dyDescent="0.25">
      <c r="D1643" s="122"/>
      <c r="E1643" s="122"/>
      <c r="F1643" s="122"/>
      <c r="G1643" s="88"/>
      <c r="H1643" s="88"/>
      <c r="I1643" s="122"/>
      <c r="J1643" s="122"/>
    </row>
    <row r="1644" spans="4:10" x14ac:dyDescent="0.25">
      <c r="D1644" s="122"/>
      <c r="E1644" s="122"/>
      <c r="F1644" s="122"/>
      <c r="G1644" s="88"/>
      <c r="H1644" s="88"/>
      <c r="I1644" s="122"/>
      <c r="J1644" s="122"/>
    </row>
    <row r="1645" spans="4:10" x14ac:dyDescent="0.25">
      <c r="D1645" s="122"/>
      <c r="E1645" s="122"/>
      <c r="F1645" s="122"/>
      <c r="G1645" s="88"/>
      <c r="H1645" s="88"/>
      <c r="I1645" s="122"/>
      <c r="J1645" s="122"/>
    </row>
    <row r="1646" spans="4:10" x14ac:dyDescent="0.25">
      <c r="D1646" s="122"/>
      <c r="E1646" s="122"/>
      <c r="F1646" s="122"/>
      <c r="G1646" s="88"/>
      <c r="H1646" s="88"/>
      <c r="I1646" s="122"/>
      <c r="J1646" s="122"/>
    </row>
    <row r="1647" spans="4:10" x14ac:dyDescent="0.25">
      <c r="D1647" s="122"/>
      <c r="E1647" s="122"/>
      <c r="F1647" s="122"/>
      <c r="G1647" s="88"/>
      <c r="H1647" s="88"/>
      <c r="I1647" s="122"/>
      <c r="J1647" s="122"/>
    </row>
    <row r="1648" spans="4:10" x14ac:dyDescent="0.25">
      <c r="D1648" s="122"/>
      <c r="E1648" s="122"/>
      <c r="F1648" s="122"/>
      <c r="G1648" s="88"/>
      <c r="H1648" s="88"/>
      <c r="I1648" s="122"/>
      <c r="J1648" s="122"/>
    </row>
    <row r="1649" spans="4:10" x14ac:dyDescent="0.25">
      <c r="D1649" s="122"/>
      <c r="E1649" s="122"/>
      <c r="F1649" s="122"/>
      <c r="G1649" s="88"/>
      <c r="H1649" s="88"/>
      <c r="I1649" s="122"/>
      <c r="J1649" s="122"/>
    </row>
    <row r="1650" spans="4:10" x14ac:dyDescent="0.25">
      <c r="D1650" s="122"/>
      <c r="E1650" s="122"/>
      <c r="F1650" s="122"/>
      <c r="G1650" s="88"/>
      <c r="H1650" s="88"/>
      <c r="I1650" s="122"/>
      <c r="J1650" s="122"/>
    </row>
    <row r="1651" spans="4:10" x14ac:dyDescent="0.25">
      <c r="D1651" s="122"/>
      <c r="E1651" s="122"/>
      <c r="F1651" s="122"/>
      <c r="G1651" s="88"/>
      <c r="H1651" s="88"/>
      <c r="I1651" s="122"/>
      <c r="J1651" s="122"/>
    </row>
    <row r="1652" spans="4:10" x14ac:dyDescent="0.25">
      <c r="D1652" s="122"/>
      <c r="E1652" s="122"/>
      <c r="F1652" s="122"/>
      <c r="G1652" s="88"/>
      <c r="H1652" s="88"/>
      <c r="I1652" s="122"/>
      <c r="J1652" s="122"/>
    </row>
    <row r="1653" spans="4:10" x14ac:dyDescent="0.25">
      <c r="D1653" s="122"/>
      <c r="E1653" s="122"/>
      <c r="F1653" s="122"/>
      <c r="G1653" s="88"/>
      <c r="H1653" s="88"/>
      <c r="I1653" s="122"/>
      <c r="J1653" s="122"/>
    </row>
    <row r="1654" spans="4:10" x14ac:dyDescent="0.25">
      <c r="D1654" s="122"/>
      <c r="E1654" s="122"/>
      <c r="F1654" s="122"/>
      <c r="G1654" s="88"/>
      <c r="H1654" s="88"/>
      <c r="I1654" s="122"/>
      <c r="J1654" s="122"/>
    </row>
    <row r="1655" spans="4:10" x14ac:dyDescent="0.25">
      <c r="D1655" s="122"/>
      <c r="E1655" s="122"/>
      <c r="F1655" s="122"/>
      <c r="G1655" s="88"/>
      <c r="H1655" s="88"/>
      <c r="I1655" s="122"/>
      <c r="J1655" s="122"/>
    </row>
    <row r="1656" spans="4:10" x14ac:dyDescent="0.25">
      <c r="D1656" s="122"/>
      <c r="E1656" s="122"/>
      <c r="F1656" s="122"/>
      <c r="G1656" s="88"/>
      <c r="H1656" s="88"/>
      <c r="I1656" s="122"/>
      <c r="J1656" s="122"/>
    </row>
    <row r="1657" spans="4:10" x14ac:dyDescent="0.25">
      <c r="D1657" s="122"/>
      <c r="E1657" s="122"/>
      <c r="F1657" s="122"/>
      <c r="G1657" s="88"/>
      <c r="H1657" s="88"/>
      <c r="I1657" s="122"/>
      <c r="J1657" s="122"/>
    </row>
    <row r="1658" spans="4:10" x14ac:dyDescent="0.25">
      <c r="D1658" s="122"/>
      <c r="E1658" s="122"/>
      <c r="F1658" s="122"/>
      <c r="G1658" s="88"/>
      <c r="H1658" s="88"/>
      <c r="I1658" s="122"/>
      <c r="J1658" s="122"/>
    </row>
    <row r="1659" spans="4:10" x14ac:dyDescent="0.25">
      <c r="D1659" s="122"/>
      <c r="E1659" s="122"/>
      <c r="F1659" s="122"/>
      <c r="G1659" s="88"/>
      <c r="H1659" s="88"/>
      <c r="I1659" s="122"/>
      <c r="J1659" s="122"/>
    </row>
    <row r="1660" spans="4:10" x14ac:dyDescent="0.25">
      <c r="D1660" s="122"/>
      <c r="E1660" s="122"/>
      <c r="F1660" s="122"/>
      <c r="G1660" s="88"/>
      <c r="H1660" s="88"/>
      <c r="I1660" s="122"/>
      <c r="J1660" s="122"/>
    </row>
    <row r="1661" spans="4:10" x14ac:dyDescent="0.25">
      <c r="D1661" s="122"/>
      <c r="E1661" s="122"/>
      <c r="F1661" s="122"/>
      <c r="G1661" s="88"/>
      <c r="H1661" s="88"/>
      <c r="I1661" s="122"/>
      <c r="J1661" s="122"/>
    </row>
    <row r="1662" spans="4:10" x14ac:dyDescent="0.25">
      <c r="D1662" s="122"/>
      <c r="E1662" s="122"/>
      <c r="F1662" s="122"/>
      <c r="G1662" s="88"/>
      <c r="H1662" s="88"/>
      <c r="I1662" s="122"/>
      <c r="J1662" s="122"/>
    </row>
    <row r="1663" spans="4:10" x14ac:dyDescent="0.25">
      <c r="D1663" s="122"/>
      <c r="E1663" s="122"/>
      <c r="F1663" s="122"/>
      <c r="G1663" s="88"/>
      <c r="H1663" s="88"/>
      <c r="I1663" s="122"/>
      <c r="J1663" s="122"/>
    </row>
    <row r="1664" spans="4:10" x14ac:dyDescent="0.25">
      <c r="D1664" s="122"/>
      <c r="E1664" s="122"/>
      <c r="F1664" s="122"/>
      <c r="G1664" s="88"/>
      <c r="H1664" s="88"/>
      <c r="I1664" s="122"/>
      <c r="J1664" s="122"/>
    </row>
    <row r="1665" spans="4:10" x14ac:dyDescent="0.25">
      <c r="D1665" s="122"/>
      <c r="E1665" s="122"/>
      <c r="F1665" s="122"/>
      <c r="G1665" s="88"/>
      <c r="H1665" s="88"/>
      <c r="I1665" s="122"/>
      <c r="J1665" s="122"/>
    </row>
    <row r="1666" spans="4:10" x14ac:dyDescent="0.25">
      <c r="D1666" s="122"/>
      <c r="E1666" s="122"/>
      <c r="F1666" s="122"/>
      <c r="G1666" s="88"/>
      <c r="H1666" s="88"/>
      <c r="I1666" s="122"/>
      <c r="J1666" s="122"/>
    </row>
    <row r="1667" spans="4:10" x14ac:dyDescent="0.25">
      <c r="D1667" s="122"/>
      <c r="E1667" s="122"/>
      <c r="F1667" s="122"/>
      <c r="G1667" s="88"/>
      <c r="H1667" s="88"/>
      <c r="I1667" s="122"/>
      <c r="J1667" s="122"/>
    </row>
    <row r="1668" spans="4:10" x14ac:dyDescent="0.25">
      <c r="D1668" s="122"/>
      <c r="E1668" s="122"/>
      <c r="F1668" s="122"/>
      <c r="G1668" s="88"/>
      <c r="H1668" s="88"/>
      <c r="I1668" s="122"/>
      <c r="J1668" s="122"/>
    </row>
    <row r="1669" spans="4:10" x14ac:dyDescent="0.25">
      <c r="D1669" s="122"/>
      <c r="E1669" s="122"/>
      <c r="F1669" s="122"/>
      <c r="G1669" s="88"/>
      <c r="H1669" s="88"/>
      <c r="I1669" s="122"/>
      <c r="J1669" s="122"/>
    </row>
    <row r="1670" spans="4:10" x14ac:dyDescent="0.25">
      <c r="D1670" s="122"/>
      <c r="E1670" s="122"/>
      <c r="F1670" s="122"/>
      <c r="G1670" s="88"/>
      <c r="H1670" s="88"/>
      <c r="I1670" s="122"/>
      <c r="J1670" s="122"/>
    </row>
    <row r="1671" spans="4:10" x14ac:dyDescent="0.25">
      <c r="D1671" s="122"/>
      <c r="E1671" s="122"/>
      <c r="F1671" s="122"/>
      <c r="G1671" s="88"/>
      <c r="H1671" s="88"/>
      <c r="I1671" s="122"/>
      <c r="J1671" s="122"/>
    </row>
    <row r="1672" spans="4:10" x14ac:dyDescent="0.25">
      <c r="D1672" s="122"/>
      <c r="E1672" s="122"/>
      <c r="F1672" s="122"/>
      <c r="G1672" s="88"/>
      <c r="H1672" s="88"/>
      <c r="I1672" s="122"/>
      <c r="J1672" s="122"/>
    </row>
    <row r="1673" spans="4:10" x14ac:dyDescent="0.25">
      <c r="D1673" s="122"/>
      <c r="E1673" s="122"/>
      <c r="F1673" s="122"/>
      <c r="G1673" s="88"/>
      <c r="H1673" s="88"/>
      <c r="I1673" s="122"/>
      <c r="J1673" s="122"/>
    </row>
    <row r="1674" spans="4:10" x14ac:dyDescent="0.25">
      <c r="D1674" s="122"/>
      <c r="E1674" s="122"/>
      <c r="F1674" s="122"/>
      <c r="G1674" s="88"/>
      <c r="H1674" s="88"/>
      <c r="I1674" s="122"/>
      <c r="J1674" s="122"/>
    </row>
    <row r="1675" spans="4:10" x14ac:dyDescent="0.25">
      <c r="D1675" s="122"/>
      <c r="E1675" s="122"/>
      <c r="F1675" s="122"/>
      <c r="G1675" s="88"/>
      <c r="H1675" s="88"/>
      <c r="I1675" s="122"/>
      <c r="J1675" s="122"/>
    </row>
    <row r="1676" spans="4:10" x14ac:dyDescent="0.25">
      <c r="D1676" s="122"/>
      <c r="E1676" s="122"/>
      <c r="F1676" s="122"/>
      <c r="G1676" s="88"/>
      <c r="H1676" s="88"/>
      <c r="I1676" s="122"/>
      <c r="J1676" s="122"/>
    </row>
    <row r="1677" spans="4:10" x14ac:dyDescent="0.25">
      <c r="D1677" s="122"/>
      <c r="E1677" s="122"/>
      <c r="F1677" s="122"/>
      <c r="G1677" s="88"/>
      <c r="H1677" s="88"/>
      <c r="I1677" s="122"/>
      <c r="J1677" s="122"/>
    </row>
    <row r="1678" spans="4:10" x14ac:dyDescent="0.25">
      <c r="D1678" s="122"/>
      <c r="E1678" s="122"/>
      <c r="F1678" s="122"/>
      <c r="G1678" s="88"/>
      <c r="H1678" s="88"/>
      <c r="I1678" s="122"/>
      <c r="J1678" s="122"/>
    </row>
    <row r="1679" spans="4:10" x14ac:dyDescent="0.25">
      <c r="D1679" s="122"/>
      <c r="E1679" s="122"/>
      <c r="F1679" s="122"/>
      <c r="G1679" s="88"/>
      <c r="H1679" s="88"/>
      <c r="I1679" s="122"/>
      <c r="J1679" s="122"/>
    </row>
    <row r="1680" spans="4:10" x14ac:dyDescent="0.25">
      <c r="D1680" s="122"/>
      <c r="E1680" s="122"/>
      <c r="F1680" s="122"/>
      <c r="G1680" s="88"/>
      <c r="H1680" s="88"/>
      <c r="I1680" s="122"/>
      <c r="J1680" s="122"/>
    </row>
    <row r="1681" spans="4:10" x14ac:dyDescent="0.25">
      <c r="D1681" s="122"/>
      <c r="E1681" s="122"/>
      <c r="F1681" s="122"/>
      <c r="G1681" s="88"/>
      <c r="H1681" s="88"/>
      <c r="I1681" s="122"/>
      <c r="J1681" s="122"/>
    </row>
    <row r="1682" spans="4:10" x14ac:dyDescent="0.25">
      <c r="D1682" s="122"/>
      <c r="E1682" s="122"/>
      <c r="F1682" s="122"/>
      <c r="G1682" s="88"/>
      <c r="H1682" s="88"/>
      <c r="I1682" s="122"/>
      <c r="J1682" s="122"/>
    </row>
    <row r="1683" spans="4:10" x14ac:dyDescent="0.25">
      <c r="D1683" s="122"/>
      <c r="E1683" s="122"/>
      <c r="F1683" s="122"/>
      <c r="G1683" s="88"/>
      <c r="H1683" s="88"/>
      <c r="I1683" s="122"/>
      <c r="J1683" s="122"/>
    </row>
    <row r="1684" spans="4:10" x14ac:dyDescent="0.25">
      <c r="D1684" s="122"/>
      <c r="E1684" s="122"/>
      <c r="F1684" s="122"/>
      <c r="G1684" s="88"/>
      <c r="H1684" s="88"/>
      <c r="I1684" s="122"/>
      <c r="J1684" s="122"/>
    </row>
    <row r="1685" spans="4:10" x14ac:dyDescent="0.25">
      <c r="D1685" s="122"/>
      <c r="E1685" s="122"/>
      <c r="F1685" s="122"/>
      <c r="G1685" s="88"/>
      <c r="H1685" s="88"/>
      <c r="I1685" s="122"/>
      <c r="J1685" s="122"/>
    </row>
    <row r="1686" spans="4:10" x14ac:dyDescent="0.25">
      <c r="D1686" s="122"/>
      <c r="E1686" s="122"/>
      <c r="F1686" s="122"/>
      <c r="G1686" s="88"/>
      <c r="H1686" s="88"/>
      <c r="I1686" s="122"/>
      <c r="J1686" s="122"/>
    </row>
    <row r="1687" spans="4:10" x14ac:dyDescent="0.25">
      <c r="D1687" s="122"/>
      <c r="E1687" s="122"/>
      <c r="F1687" s="122"/>
      <c r="G1687" s="88"/>
      <c r="H1687" s="88"/>
      <c r="I1687" s="122"/>
      <c r="J1687" s="122"/>
    </row>
    <row r="1688" spans="4:10" x14ac:dyDescent="0.25">
      <c r="D1688" s="122"/>
      <c r="E1688" s="122"/>
      <c r="F1688" s="122"/>
      <c r="G1688" s="88"/>
      <c r="H1688" s="88"/>
      <c r="I1688" s="122"/>
      <c r="J1688" s="122"/>
    </row>
    <row r="1689" spans="4:10" x14ac:dyDescent="0.25">
      <c r="D1689" s="122"/>
      <c r="E1689" s="122"/>
      <c r="F1689" s="122"/>
      <c r="G1689" s="88"/>
      <c r="H1689" s="88"/>
      <c r="I1689" s="122"/>
      <c r="J1689" s="122"/>
    </row>
    <row r="1690" spans="4:10" x14ac:dyDescent="0.25">
      <c r="D1690" s="122"/>
      <c r="E1690" s="122"/>
      <c r="F1690" s="122"/>
      <c r="G1690" s="88"/>
      <c r="H1690" s="88"/>
      <c r="I1690" s="122"/>
      <c r="J1690" s="122"/>
    </row>
    <row r="1691" spans="4:10" x14ac:dyDescent="0.25">
      <c r="D1691" s="122"/>
      <c r="E1691" s="122"/>
      <c r="F1691" s="122"/>
      <c r="G1691" s="88"/>
      <c r="H1691" s="88"/>
      <c r="I1691" s="122"/>
      <c r="J1691" s="122"/>
    </row>
    <row r="1692" spans="4:10" x14ac:dyDescent="0.25">
      <c r="D1692" s="122"/>
      <c r="E1692" s="122"/>
      <c r="F1692" s="122"/>
      <c r="G1692" s="88"/>
      <c r="H1692" s="88"/>
      <c r="I1692" s="122"/>
      <c r="J1692" s="122"/>
    </row>
    <row r="1693" spans="4:10" x14ac:dyDescent="0.25">
      <c r="D1693" s="122"/>
      <c r="E1693" s="122"/>
      <c r="F1693" s="122"/>
      <c r="G1693" s="88"/>
      <c r="H1693" s="88"/>
      <c r="I1693" s="122"/>
      <c r="J1693" s="122"/>
    </row>
    <row r="1694" spans="4:10" x14ac:dyDescent="0.25">
      <c r="D1694" s="122"/>
      <c r="E1694" s="122"/>
      <c r="F1694" s="122"/>
      <c r="G1694" s="88"/>
      <c r="H1694" s="88"/>
      <c r="I1694" s="122"/>
      <c r="J1694" s="122"/>
    </row>
    <row r="1695" spans="4:10" x14ac:dyDescent="0.25">
      <c r="D1695" s="122"/>
      <c r="E1695" s="122"/>
      <c r="F1695" s="122"/>
      <c r="G1695" s="88"/>
      <c r="H1695" s="88"/>
      <c r="I1695" s="122"/>
      <c r="J1695" s="122"/>
    </row>
    <row r="1696" spans="4:10" x14ac:dyDescent="0.25">
      <c r="D1696" s="122"/>
      <c r="E1696" s="122"/>
      <c r="F1696" s="122"/>
      <c r="G1696" s="88"/>
      <c r="H1696" s="88"/>
      <c r="I1696" s="122"/>
      <c r="J1696" s="122"/>
    </row>
    <row r="1697" spans="4:10" x14ac:dyDescent="0.25">
      <c r="D1697" s="122"/>
      <c r="E1697" s="122"/>
      <c r="F1697" s="122"/>
      <c r="G1697" s="88"/>
      <c r="H1697" s="88"/>
      <c r="I1697" s="122"/>
      <c r="J1697" s="122"/>
    </row>
    <row r="1698" spans="4:10" x14ac:dyDescent="0.25">
      <c r="D1698" s="122"/>
      <c r="E1698" s="122"/>
      <c r="F1698" s="122"/>
      <c r="G1698" s="88"/>
      <c r="H1698" s="88"/>
      <c r="I1698" s="122"/>
      <c r="J1698" s="122"/>
    </row>
    <row r="1699" spans="4:10" x14ac:dyDescent="0.25">
      <c r="D1699" s="122"/>
      <c r="E1699" s="122"/>
      <c r="F1699" s="122"/>
      <c r="G1699" s="88"/>
      <c r="H1699" s="88"/>
      <c r="I1699" s="122"/>
      <c r="J1699" s="122"/>
    </row>
    <row r="1700" spans="4:10" x14ac:dyDescent="0.25">
      <c r="D1700" s="122"/>
      <c r="E1700" s="122"/>
      <c r="F1700" s="122"/>
      <c r="G1700" s="88"/>
      <c r="H1700" s="88"/>
      <c r="I1700" s="122"/>
      <c r="J1700" s="122"/>
    </row>
    <row r="1701" spans="4:10" x14ac:dyDescent="0.25">
      <c r="D1701" s="122"/>
      <c r="E1701" s="122"/>
      <c r="F1701" s="122"/>
      <c r="G1701" s="88"/>
      <c r="H1701" s="88"/>
      <c r="I1701" s="122"/>
      <c r="J1701" s="122"/>
    </row>
    <row r="1702" spans="4:10" x14ac:dyDescent="0.25">
      <c r="D1702" s="122"/>
      <c r="E1702" s="122"/>
      <c r="F1702" s="122"/>
      <c r="G1702" s="88"/>
      <c r="H1702" s="88"/>
      <c r="I1702" s="122"/>
      <c r="J1702" s="122"/>
    </row>
    <row r="1703" spans="4:10" x14ac:dyDescent="0.25">
      <c r="D1703" s="122"/>
      <c r="E1703" s="122"/>
      <c r="F1703" s="122"/>
      <c r="G1703" s="88"/>
      <c r="H1703" s="88"/>
      <c r="I1703" s="122"/>
      <c r="J1703" s="122"/>
    </row>
    <row r="1704" spans="4:10" x14ac:dyDescent="0.25">
      <c r="D1704" s="122"/>
      <c r="E1704" s="122"/>
      <c r="F1704" s="122"/>
      <c r="G1704" s="88"/>
      <c r="H1704" s="88"/>
      <c r="I1704" s="122"/>
      <c r="J1704" s="122"/>
    </row>
    <row r="1705" spans="4:10" x14ac:dyDescent="0.25">
      <c r="D1705" s="122"/>
      <c r="E1705" s="122"/>
      <c r="F1705" s="122"/>
      <c r="G1705" s="88"/>
      <c r="H1705" s="88"/>
      <c r="I1705" s="122"/>
      <c r="J1705" s="122"/>
    </row>
    <row r="1706" spans="4:10" x14ac:dyDescent="0.25">
      <c r="D1706" s="122"/>
      <c r="E1706" s="122"/>
      <c r="F1706" s="122"/>
      <c r="G1706" s="88"/>
      <c r="H1706" s="88"/>
      <c r="I1706" s="122"/>
      <c r="J1706" s="122"/>
    </row>
    <row r="1707" spans="4:10" x14ac:dyDescent="0.25">
      <c r="D1707" s="122"/>
      <c r="E1707" s="122"/>
      <c r="F1707" s="122"/>
      <c r="G1707" s="88"/>
      <c r="H1707" s="88"/>
      <c r="I1707" s="122"/>
      <c r="J1707" s="122"/>
    </row>
    <row r="1708" spans="4:10" x14ac:dyDescent="0.25">
      <c r="D1708" s="122"/>
      <c r="E1708" s="122"/>
      <c r="F1708" s="122"/>
      <c r="G1708" s="88"/>
      <c r="H1708" s="88"/>
      <c r="I1708" s="122"/>
      <c r="J1708" s="122"/>
    </row>
    <row r="1709" spans="4:10" x14ac:dyDescent="0.25">
      <c r="D1709" s="122"/>
      <c r="E1709" s="122"/>
      <c r="F1709" s="122"/>
      <c r="G1709" s="88"/>
      <c r="H1709" s="88"/>
      <c r="I1709" s="122"/>
      <c r="J1709" s="122"/>
    </row>
    <row r="1710" spans="4:10" x14ac:dyDescent="0.25">
      <c r="D1710" s="122"/>
      <c r="E1710" s="122"/>
      <c r="F1710" s="122"/>
      <c r="G1710" s="88"/>
      <c r="H1710" s="88"/>
      <c r="I1710" s="122"/>
      <c r="J1710" s="122"/>
    </row>
    <row r="1711" spans="4:10" x14ac:dyDescent="0.25">
      <c r="D1711" s="122"/>
      <c r="E1711" s="122"/>
      <c r="F1711" s="122"/>
      <c r="G1711" s="88"/>
      <c r="H1711" s="88"/>
      <c r="I1711" s="122"/>
      <c r="J1711" s="122"/>
    </row>
    <row r="1712" spans="4:10" x14ac:dyDescent="0.25">
      <c r="D1712" s="122"/>
      <c r="E1712" s="122"/>
      <c r="F1712" s="122"/>
      <c r="G1712" s="88"/>
      <c r="H1712" s="88"/>
      <c r="I1712" s="122"/>
      <c r="J1712" s="122"/>
    </row>
    <row r="1713" spans="4:10" x14ac:dyDescent="0.25">
      <c r="D1713" s="122"/>
      <c r="E1713" s="122"/>
      <c r="F1713" s="122"/>
      <c r="G1713" s="88"/>
      <c r="H1713" s="88"/>
      <c r="I1713" s="122"/>
      <c r="J1713" s="122"/>
    </row>
    <row r="1714" spans="4:10" x14ac:dyDescent="0.25">
      <c r="D1714" s="122"/>
      <c r="E1714" s="122"/>
      <c r="F1714" s="122"/>
      <c r="G1714" s="88"/>
      <c r="H1714" s="88"/>
      <c r="I1714" s="122"/>
      <c r="J1714" s="122"/>
    </row>
    <row r="1715" spans="4:10" x14ac:dyDescent="0.25">
      <c r="D1715" s="122"/>
      <c r="E1715" s="122"/>
      <c r="F1715" s="122"/>
      <c r="G1715" s="88"/>
      <c r="H1715" s="88"/>
      <c r="I1715" s="122"/>
      <c r="J1715" s="122"/>
    </row>
    <row r="1716" spans="4:10" x14ac:dyDescent="0.25">
      <c r="D1716" s="122"/>
      <c r="E1716" s="122"/>
      <c r="F1716" s="122"/>
      <c r="G1716" s="88"/>
      <c r="H1716" s="88"/>
      <c r="I1716" s="122"/>
      <c r="J1716" s="122"/>
    </row>
    <row r="1717" spans="4:10" x14ac:dyDescent="0.25">
      <c r="D1717" s="122"/>
      <c r="E1717" s="122"/>
      <c r="F1717" s="122"/>
      <c r="G1717" s="88"/>
      <c r="H1717" s="88"/>
      <c r="I1717" s="122"/>
      <c r="J1717" s="122"/>
    </row>
    <row r="1718" spans="4:10" x14ac:dyDescent="0.25">
      <c r="D1718" s="122"/>
      <c r="E1718" s="122"/>
      <c r="F1718" s="122"/>
      <c r="G1718" s="88"/>
      <c r="H1718" s="88"/>
      <c r="I1718" s="122"/>
      <c r="J1718" s="122"/>
    </row>
    <row r="1719" spans="4:10" x14ac:dyDescent="0.25">
      <c r="D1719" s="122"/>
      <c r="E1719" s="122"/>
      <c r="F1719" s="122"/>
      <c r="G1719" s="88"/>
      <c r="H1719" s="88"/>
      <c r="I1719" s="122"/>
      <c r="J1719" s="122"/>
    </row>
    <row r="1720" spans="4:10" x14ac:dyDescent="0.25">
      <c r="D1720" s="122"/>
      <c r="E1720" s="122"/>
      <c r="F1720" s="122"/>
      <c r="G1720" s="88"/>
      <c r="H1720" s="88"/>
      <c r="I1720" s="122"/>
      <c r="J1720" s="122"/>
    </row>
    <row r="1721" spans="4:10" x14ac:dyDescent="0.25">
      <c r="D1721" s="122"/>
      <c r="E1721" s="122"/>
      <c r="F1721" s="122"/>
      <c r="G1721" s="88"/>
      <c r="H1721" s="88"/>
      <c r="I1721" s="122"/>
      <c r="J1721" s="122"/>
    </row>
    <row r="1722" spans="4:10" x14ac:dyDescent="0.25">
      <c r="D1722" s="122"/>
      <c r="E1722" s="122"/>
      <c r="F1722" s="122"/>
      <c r="G1722" s="88"/>
      <c r="H1722" s="88"/>
      <c r="I1722" s="122"/>
      <c r="J1722" s="122"/>
    </row>
    <row r="1723" spans="4:10" x14ac:dyDescent="0.25">
      <c r="D1723" s="122"/>
      <c r="E1723" s="122"/>
      <c r="F1723" s="122"/>
      <c r="G1723" s="88"/>
      <c r="H1723" s="88"/>
      <c r="I1723" s="122"/>
      <c r="J1723" s="122"/>
    </row>
    <row r="1724" spans="4:10" x14ac:dyDescent="0.25">
      <c r="D1724" s="122"/>
      <c r="E1724" s="122"/>
      <c r="F1724" s="122"/>
      <c r="G1724" s="88"/>
      <c r="H1724" s="88"/>
      <c r="I1724" s="122"/>
      <c r="J1724" s="122"/>
    </row>
    <row r="1725" spans="4:10" x14ac:dyDescent="0.25">
      <c r="D1725" s="122"/>
      <c r="E1725" s="122"/>
      <c r="F1725" s="122"/>
      <c r="G1725" s="88"/>
      <c r="H1725" s="88"/>
      <c r="I1725" s="122"/>
      <c r="J1725" s="122"/>
    </row>
    <row r="1726" spans="4:10" x14ac:dyDescent="0.25">
      <c r="D1726" s="122"/>
      <c r="E1726" s="122"/>
      <c r="F1726" s="122"/>
      <c r="G1726" s="88"/>
      <c r="H1726" s="88"/>
      <c r="I1726" s="122"/>
      <c r="J1726" s="122"/>
    </row>
    <row r="1727" spans="4:10" x14ac:dyDescent="0.25">
      <c r="D1727" s="122"/>
      <c r="E1727" s="122"/>
      <c r="F1727" s="122"/>
      <c r="G1727" s="88"/>
      <c r="H1727" s="88"/>
      <c r="I1727" s="122"/>
      <c r="J1727" s="122"/>
    </row>
    <row r="1728" spans="4:10" x14ac:dyDescent="0.25">
      <c r="D1728" s="122"/>
      <c r="E1728" s="122"/>
      <c r="F1728" s="122"/>
      <c r="G1728" s="88"/>
      <c r="H1728" s="88"/>
      <c r="I1728" s="122"/>
      <c r="J1728" s="122"/>
    </row>
    <row r="1729" spans="4:10" x14ac:dyDescent="0.25">
      <c r="D1729" s="122"/>
      <c r="E1729" s="122"/>
      <c r="F1729" s="122"/>
      <c r="G1729" s="88"/>
      <c r="H1729" s="88"/>
      <c r="I1729" s="122"/>
      <c r="J1729" s="122"/>
    </row>
    <row r="1730" spans="4:10" x14ac:dyDescent="0.25">
      <c r="D1730" s="122"/>
      <c r="E1730" s="122"/>
      <c r="F1730" s="122"/>
      <c r="G1730" s="88"/>
      <c r="H1730" s="88"/>
      <c r="I1730" s="122"/>
      <c r="J1730" s="122"/>
    </row>
    <row r="1731" spans="4:10" x14ac:dyDescent="0.25">
      <c r="D1731" s="122"/>
      <c r="E1731" s="122"/>
      <c r="F1731" s="122"/>
      <c r="G1731" s="88"/>
      <c r="H1731" s="88"/>
      <c r="I1731" s="122"/>
      <c r="J1731" s="122"/>
    </row>
    <row r="1732" spans="4:10" x14ac:dyDescent="0.25">
      <c r="D1732" s="122"/>
      <c r="E1732" s="122"/>
      <c r="F1732" s="122"/>
      <c r="G1732" s="88"/>
      <c r="H1732" s="88"/>
      <c r="I1732" s="122"/>
      <c r="J1732" s="122"/>
    </row>
    <row r="1733" spans="4:10" x14ac:dyDescent="0.25">
      <c r="D1733" s="122"/>
      <c r="E1733" s="122"/>
      <c r="F1733" s="122"/>
      <c r="G1733" s="88"/>
      <c r="H1733" s="88"/>
      <c r="I1733" s="122"/>
      <c r="J1733" s="122"/>
    </row>
    <row r="1734" spans="4:10" x14ac:dyDescent="0.25">
      <c r="D1734" s="122"/>
      <c r="E1734" s="122"/>
      <c r="F1734" s="122"/>
      <c r="G1734" s="88"/>
      <c r="H1734" s="88"/>
      <c r="I1734" s="122"/>
      <c r="J1734" s="122"/>
    </row>
    <row r="1735" spans="4:10" x14ac:dyDescent="0.25">
      <c r="D1735" s="122"/>
      <c r="E1735" s="122"/>
      <c r="F1735" s="122"/>
      <c r="G1735" s="88"/>
      <c r="H1735" s="88"/>
      <c r="I1735" s="122"/>
      <c r="J1735" s="122"/>
    </row>
    <row r="1736" spans="4:10" x14ac:dyDescent="0.25">
      <c r="D1736" s="122"/>
      <c r="E1736" s="122"/>
      <c r="F1736" s="122"/>
      <c r="G1736" s="88"/>
      <c r="H1736" s="88"/>
      <c r="I1736" s="122"/>
      <c r="J1736" s="122"/>
    </row>
    <row r="1737" spans="4:10" x14ac:dyDescent="0.25">
      <c r="D1737" s="122"/>
      <c r="E1737" s="122"/>
      <c r="F1737" s="122"/>
      <c r="G1737" s="88"/>
      <c r="H1737" s="88"/>
      <c r="I1737" s="122"/>
      <c r="J1737" s="122"/>
    </row>
    <row r="1738" spans="4:10" x14ac:dyDescent="0.25">
      <c r="D1738" s="122"/>
      <c r="E1738" s="122"/>
      <c r="F1738" s="122"/>
      <c r="G1738" s="88"/>
      <c r="H1738" s="88"/>
      <c r="I1738" s="122"/>
      <c r="J1738" s="122"/>
    </row>
    <row r="1739" spans="4:10" x14ac:dyDescent="0.25">
      <c r="D1739" s="122"/>
      <c r="E1739" s="122"/>
      <c r="F1739" s="122"/>
      <c r="G1739" s="88"/>
      <c r="H1739" s="88"/>
      <c r="I1739" s="122"/>
      <c r="J1739" s="122"/>
    </row>
    <row r="1740" spans="4:10" x14ac:dyDescent="0.25">
      <c r="D1740" s="122"/>
      <c r="E1740" s="122"/>
      <c r="F1740" s="122"/>
      <c r="G1740" s="88"/>
      <c r="H1740" s="88"/>
      <c r="I1740" s="122"/>
      <c r="J1740" s="122"/>
    </row>
    <row r="1741" spans="4:10" x14ac:dyDescent="0.25">
      <c r="D1741" s="122"/>
      <c r="E1741" s="122"/>
      <c r="F1741" s="122"/>
      <c r="G1741" s="88"/>
      <c r="H1741" s="88"/>
      <c r="I1741" s="122"/>
      <c r="J1741" s="122"/>
    </row>
    <row r="1742" spans="4:10" x14ac:dyDescent="0.25">
      <c r="D1742" s="122"/>
      <c r="E1742" s="122"/>
      <c r="F1742" s="122"/>
      <c r="G1742" s="88"/>
      <c r="H1742" s="88"/>
      <c r="I1742" s="122"/>
      <c r="J1742" s="122"/>
    </row>
    <row r="1743" spans="4:10" x14ac:dyDescent="0.25">
      <c r="D1743" s="122"/>
      <c r="E1743" s="122"/>
      <c r="F1743" s="122"/>
      <c r="G1743" s="88"/>
      <c r="H1743" s="88"/>
      <c r="I1743" s="122"/>
      <c r="J1743" s="122"/>
    </row>
    <row r="1744" spans="4:10" x14ac:dyDescent="0.25">
      <c r="D1744" s="122"/>
      <c r="E1744" s="122"/>
      <c r="F1744" s="122"/>
      <c r="G1744" s="88"/>
      <c r="H1744" s="88"/>
      <c r="I1744" s="122"/>
      <c r="J1744" s="122"/>
    </row>
    <row r="1745" spans="4:10" x14ac:dyDescent="0.25">
      <c r="D1745" s="122"/>
      <c r="E1745" s="122"/>
      <c r="F1745" s="122"/>
      <c r="G1745" s="88"/>
      <c r="H1745" s="88"/>
      <c r="I1745" s="122"/>
      <c r="J1745" s="122"/>
    </row>
    <row r="1746" spans="4:10" x14ac:dyDescent="0.25">
      <c r="D1746" s="122"/>
      <c r="E1746" s="122"/>
      <c r="F1746" s="122"/>
      <c r="G1746" s="88"/>
      <c r="H1746" s="88"/>
      <c r="I1746" s="122"/>
      <c r="J1746" s="122"/>
    </row>
    <row r="1747" spans="4:10" x14ac:dyDescent="0.25">
      <c r="D1747" s="122"/>
      <c r="E1747" s="122"/>
      <c r="F1747" s="122"/>
      <c r="G1747" s="88"/>
      <c r="H1747" s="88"/>
      <c r="I1747" s="122"/>
      <c r="J1747" s="122"/>
    </row>
    <row r="1748" spans="4:10" x14ac:dyDescent="0.25">
      <c r="D1748" s="122"/>
      <c r="E1748" s="122"/>
      <c r="F1748" s="122"/>
      <c r="G1748" s="88"/>
      <c r="H1748" s="88"/>
      <c r="I1748" s="122"/>
      <c r="J1748" s="122"/>
    </row>
    <row r="1749" spans="4:10" x14ac:dyDescent="0.25">
      <c r="D1749" s="122"/>
      <c r="E1749" s="122"/>
      <c r="F1749" s="122"/>
      <c r="G1749" s="88"/>
      <c r="H1749" s="88"/>
      <c r="I1749" s="122"/>
      <c r="J1749" s="122"/>
    </row>
    <row r="1750" spans="4:10" x14ac:dyDescent="0.25">
      <c r="D1750" s="122"/>
      <c r="E1750" s="122"/>
      <c r="F1750" s="122"/>
      <c r="G1750" s="88"/>
      <c r="H1750" s="88"/>
      <c r="I1750" s="122"/>
      <c r="J1750" s="122"/>
    </row>
    <row r="1751" spans="4:10" x14ac:dyDescent="0.25">
      <c r="D1751" s="122"/>
      <c r="E1751" s="122"/>
      <c r="F1751" s="122"/>
      <c r="G1751" s="88"/>
      <c r="H1751" s="88"/>
      <c r="I1751" s="122"/>
      <c r="J1751" s="122"/>
    </row>
    <row r="1752" spans="4:10" x14ac:dyDescent="0.25">
      <c r="D1752" s="122"/>
      <c r="E1752" s="122"/>
      <c r="F1752" s="122"/>
      <c r="G1752" s="88"/>
      <c r="H1752" s="88"/>
      <c r="I1752" s="122"/>
      <c r="J1752" s="122"/>
    </row>
    <row r="1753" spans="4:10" x14ac:dyDescent="0.25">
      <c r="D1753" s="122"/>
      <c r="E1753" s="122"/>
      <c r="F1753" s="122"/>
      <c r="G1753" s="88"/>
      <c r="H1753" s="88"/>
      <c r="I1753" s="122"/>
      <c r="J1753" s="122"/>
    </row>
    <row r="1754" spans="4:10" x14ac:dyDescent="0.25">
      <c r="D1754" s="122"/>
      <c r="E1754" s="122"/>
      <c r="F1754" s="122"/>
      <c r="G1754" s="88"/>
      <c r="H1754" s="88"/>
      <c r="I1754" s="122"/>
      <c r="J1754" s="122"/>
    </row>
    <row r="1755" spans="4:10" x14ac:dyDescent="0.25">
      <c r="D1755" s="122"/>
      <c r="E1755" s="122"/>
      <c r="F1755" s="122"/>
      <c r="G1755" s="88"/>
      <c r="H1755" s="88"/>
      <c r="I1755" s="122"/>
      <c r="J1755" s="122"/>
    </row>
    <row r="1756" spans="4:10" x14ac:dyDescent="0.25">
      <c r="D1756" s="122"/>
      <c r="E1756" s="122"/>
      <c r="F1756" s="122"/>
      <c r="G1756" s="88"/>
      <c r="H1756" s="88"/>
      <c r="I1756" s="122"/>
      <c r="J1756" s="122"/>
    </row>
    <row r="1757" spans="4:10" x14ac:dyDescent="0.25">
      <c r="D1757" s="122"/>
      <c r="E1757" s="122"/>
      <c r="F1757" s="122"/>
      <c r="G1757" s="88"/>
      <c r="H1757" s="88"/>
      <c r="I1757" s="122"/>
      <c r="J1757" s="122"/>
    </row>
    <row r="1758" spans="4:10" x14ac:dyDescent="0.25">
      <c r="D1758" s="122"/>
      <c r="E1758" s="122"/>
      <c r="F1758" s="122"/>
      <c r="G1758" s="88"/>
      <c r="H1758" s="88"/>
      <c r="I1758" s="122"/>
      <c r="J1758" s="122"/>
    </row>
    <row r="1759" spans="4:10" x14ac:dyDescent="0.25">
      <c r="D1759" s="122"/>
      <c r="E1759" s="122"/>
      <c r="F1759" s="122"/>
      <c r="G1759" s="88"/>
      <c r="H1759" s="88"/>
      <c r="I1759" s="122"/>
      <c r="J1759" s="122"/>
    </row>
    <row r="1760" spans="4:10" x14ac:dyDescent="0.25">
      <c r="D1760" s="122"/>
      <c r="E1760" s="122"/>
      <c r="F1760" s="122"/>
      <c r="G1760" s="88"/>
      <c r="H1760" s="88"/>
      <c r="I1760" s="122"/>
      <c r="J1760" s="122"/>
    </row>
    <row r="1761" spans="4:10" x14ac:dyDescent="0.25">
      <c r="D1761" s="122"/>
      <c r="E1761" s="122"/>
      <c r="F1761" s="122"/>
      <c r="G1761" s="88"/>
      <c r="H1761" s="88"/>
      <c r="I1761" s="122"/>
      <c r="J1761" s="122"/>
    </row>
    <row r="1762" spans="4:10" x14ac:dyDescent="0.25">
      <c r="D1762" s="122"/>
      <c r="E1762" s="122"/>
      <c r="F1762" s="122"/>
      <c r="G1762" s="88"/>
      <c r="H1762" s="88"/>
      <c r="I1762" s="122"/>
      <c r="J1762" s="122"/>
    </row>
    <row r="1763" spans="4:10" x14ac:dyDescent="0.25">
      <c r="D1763" s="122"/>
      <c r="E1763" s="122"/>
      <c r="F1763" s="122"/>
      <c r="G1763" s="88"/>
      <c r="H1763" s="88"/>
      <c r="I1763" s="122"/>
      <c r="J1763" s="122"/>
    </row>
    <row r="1764" spans="4:10" x14ac:dyDescent="0.25">
      <c r="D1764" s="122"/>
      <c r="E1764" s="122"/>
      <c r="F1764" s="122"/>
      <c r="G1764" s="88"/>
      <c r="H1764" s="88"/>
      <c r="I1764" s="122"/>
      <c r="J1764" s="122"/>
    </row>
    <row r="1765" spans="4:10" x14ac:dyDescent="0.25">
      <c r="D1765" s="122"/>
      <c r="E1765" s="122"/>
      <c r="F1765" s="122"/>
      <c r="G1765" s="88"/>
      <c r="H1765" s="88"/>
      <c r="I1765" s="122"/>
      <c r="J1765" s="122"/>
    </row>
    <row r="1766" spans="4:10" x14ac:dyDescent="0.25">
      <c r="D1766" s="122"/>
      <c r="E1766" s="122"/>
      <c r="F1766" s="122"/>
      <c r="G1766" s="88"/>
      <c r="H1766" s="88"/>
      <c r="I1766" s="122"/>
      <c r="J1766" s="122"/>
    </row>
    <row r="1767" spans="4:10" x14ac:dyDescent="0.25">
      <c r="D1767" s="122"/>
      <c r="E1767" s="122"/>
      <c r="F1767" s="122"/>
      <c r="G1767" s="88"/>
      <c r="H1767" s="88"/>
      <c r="I1767" s="122"/>
      <c r="J1767" s="122"/>
    </row>
    <row r="1768" spans="4:10" x14ac:dyDescent="0.25">
      <c r="D1768" s="122"/>
      <c r="E1768" s="122"/>
      <c r="F1768" s="122"/>
      <c r="G1768" s="88"/>
      <c r="H1768" s="88"/>
      <c r="I1768" s="122"/>
      <c r="J1768" s="122"/>
    </row>
    <row r="1769" spans="4:10" x14ac:dyDescent="0.25">
      <c r="D1769" s="122"/>
      <c r="E1769" s="122"/>
      <c r="F1769" s="122"/>
      <c r="G1769" s="88"/>
      <c r="H1769" s="88"/>
      <c r="I1769" s="122"/>
      <c r="J1769" s="122"/>
    </row>
    <row r="1770" spans="4:10" x14ac:dyDescent="0.25">
      <c r="D1770" s="122"/>
      <c r="E1770" s="122"/>
      <c r="F1770" s="122"/>
      <c r="G1770" s="88"/>
      <c r="H1770" s="88"/>
      <c r="I1770" s="122"/>
      <c r="J1770" s="122"/>
    </row>
    <row r="1771" spans="4:10" x14ac:dyDescent="0.25">
      <c r="D1771" s="122"/>
      <c r="E1771" s="122"/>
      <c r="F1771" s="122"/>
      <c r="G1771" s="88"/>
      <c r="H1771" s="88"/>
      <c r="I1771" s="122"/>
      <c r="J1771" s="122"/>
    </row>
    <row r="1772" spans="4:10" x14ac:dyDescent="0.25">
      <c r="D1772" s="122"/>
      <c r="E1772" s="122"/>
      <c r="F1772" s="122"/>
      <c r="G1772" s="88"/>
      <c r="H1772" s="88"/>
      <c r="I1772" s="122"/>
      <c r="J1772" s="122"/>
    </row>
    <row r="1773" spans="4:10" x14ac:dyDescent="0.25">
      <c r="D1773" s="122"/>
      <c r="E1773" s="122"/>
      <c r="F1773" s="122"/>
      <c r="G1773" s="88"/>
      <c r="H1773" s="88"/>
      <c r="I1773" s="122"/>
      <c r="J1773" s="122"/>
    </row>
    <row r="1774" spans="4:10" x14ac:dyDescent="0.25">
      <c r="D1774" s="122"/>
      <c r="E1774" s="122"/>
      <c r="F1774" s="122"/>
      <c r="G1774" s="88"/>
      <c r="H1774" s="88"/>
      <c r="I1774" s="122"/>
      <c r="J1774" s="122"/>
    </row>
    <row r="1775" spans="4:10" x14ac:dyDescent="0.25">
      <c r="D1775" s="122"/>
      <c r="E1775" s="122"/>
      <c r="F1775" s="122"/>
      <c r="G1775" s="88"/>
      <c r="H1775" s="88"/>
      <c r="I1775" s="122"/>
      <c r="J1775" s="122"/>
    </row>
    <row r="1776" spans="4:10" x14ac:dyDescent="0.25">
      <c r="D1776" s="122"/>
      <c r="E1776" s="122"/>
      <c r="F1776" s="122"/>
      <c r="G1776" s="88"/>
      <c r="H1776" s="88"/>
      <c r="I1776" s="122"/>
      <c r="J1776" s="122"/>
    </row>
    <row r="1777" spans="4:10" x14ac:dyDescent="0.25">
      <c r="D1777" s="122"/>
      <c r="E1777" s="122"/>
      <c r="F1777" s="122"/>
      <c r="G1777" s="88"/>
      <c r="H1777" s="88"/>
      <c r="I1777" s="122"/>
      <c r="J1777" s="122"/>
    </row>
    <row r="1778" spans="4:10" x14ac:dyDescent="0.25">
      <c r="D1778" s="122"/>
      <c r="E1778" s="122"/>
      <c r="F1778" s="122"/>
      <c r="G1778" s="88"/>
      <c r="H1778" s="88"/>
      <c r="I1778" s="122"/>
      <c r="J1778" s="122"/>
    </row>
    <row r="1779" spans="4:10" x14ac:dyDescent="0.25">
      <c r="D1779" s="122"/>
      <c r="E1779" s="122"/>
      <c r="F1779" s="122"/>
      <c r="G1779" s="88"/>
      <c r="H1779" s="88"/>
      <c r="I1779" s="122"/>
      <c r="J1779" s="122"/>
    </row>
    <row r="1780" spans="4:10" x14ac:dyDescent="0.25">
      <c r="D1780" s="122"/>
      <c r="E1780" s="122"/>
      <c r="F1780" s="122"/>
      <c r="G1780" s="88"/>
      <c r="H1780" s="88"/>
      <c r="I1780" s="122"/>
      <c r="J1780" s="122"/>
    </row>
    <row r="1781" spans="4:10" x14ac:dyDescent="0.25">
      <c r="D1781" s="122"/>
      <c r="E1781" s="122"/>
      <c r="F1781" s="122"/>
      <c r="G1781" s="88"/>
      <c r="H1781" s="88"/>
      <c r="I1781" s="122"/>
      <c r="J1781" s="122"/>
    </row>
    <row r="1782" spans="4:10" x14ac:dyDescent="0.25">
      <c r="D1782" s="122"/>
      <c r="E1782" s="122"/>
      <c r="F1782" s="122"/>
      <c r="G1782" s="88"/>
      <c r="H1782" s="88"/>
      <c r="I1782" s="122"/>
      <c r="J1782" s="122"/>
    </row>
    <row r="1783" spans="4:10" x14ac:dyDescent="0.25">
      <c r="D1783" s="122"/>
      <c r="E1783" s="122"/>
      <c r="F1783" s="122"/>
      <c r="G1783" s="88"/>
      <c r="H1783" s="88"/>
      <c r="I1783" s="122"/>
      <c r="J1783" s="122"/>
    </row>
    <row r="1784" spans="4:10" x14ac:dyDescent="0.25">
      <c r="D1784" s="122"/>
      <c r="E1784" s="122"/>
      <c r="F1784" s="122"/>
      <c r="G1784" s="88"/>
      <c r="H1784" s="88"/>
      <c r="I1784" s="122"/>
      <c r="J1784" s="122"/>
    </row>
    <row r="1785" spans="4:10" x14ac:dyDescent="0.25">
      <c r="D1785" s="122"/>
      <c r="E1785" s="122"/>
      <c r="F1785" s="122"/>
      <c r="G1785" s="88"/>
      <c r="H1785" s="88"/>
      <c r="I1785" s="122"/>
      <c r="J1785" s="122"/>
    </row>
    <row r="1786" spans="4:10" x14ac:dyDescent="0.25">
      <c r="D1786" s="122"/>
      <c r="E1786" s="122"/>
      <c r="F1786" s="122"/>
      <c r="G1786" s="88"/>
      <c r="H1786" s="88"/>
      <c r="I1786" s="122"/>
      <c r="J1786" s="122"/>
    </row>
    <row r="1787" spans="4:10" x14ac:dyDescent="0.25">
      <c r="D1787" s="122"/>
      <c r="E1787" s="122"/>
      <c r="F1787" s="122"/>
      <c r="G1787" s="88"/>
      <c r="H1787" s="88"/>
      <c r="I1787" s="122"/>
      <c r="J1787" s="122"/>
    </row>
    <row r="1788" spans="4:10" x14ac:dyDescent="0.25">
      <c r="D1788" s="122"/>
      <c r="E1788" s="122"/>
      <c r="F1788" s="122"/>
      <c r="G1788" s="88"/>
      <c r="H1788" s="88"/>
      <c r="I1788" s="122"/>
      <c r="J1788" s="122"/>
    </row>
    <row r="1789" spans="4:10" x14ac:dyDescent="0.25">
      <c r="D1789" s="122"/>
      <c r="E1789" s="122"/>
      <c r="F1789" s="122"/>
      <c r="G1789" s="88"/>
      <c r="H1789" s="88"/>
      <c r="I1789" s="122"/>
      <c r="J1789" s="122"/>
    </row>
    <row r="1790" spans="4:10" x14ac:dyDescent="0.25">
      <c r="D1790" s="122"/>
      <c r="E1790" s="122"/>
      <c r="F1790" s="122"/>
      <c r="G1790" s="88"/>
      <c r="H1790" s="88"/>
      <c r="I1790" s="122"/>
      <c r="J1790" s="122"/>
    </row>
    <row r="1791" spans="4:10" x14ac:dyDescent="0.25">
      <c r="D1791" s="122"/>
      <c r="E1791" s="122"/>
      <c r="F1791" s="122"/>
      <c r="G1791" s="88"/>
      <c r="H1791" s="88"/>
      <c r="I1791" s="122"/>
      <c r="J1791" s="122"/>
    </row>
    <row r="1792" spans="4:10" x14ac:dyDescent="0.25">
      <c r="D1792" s="122"/>
      <c r="E1792" s="122"/>
      <c r="F1792" s="122"/>
      <c r="G1792" s="88"/>
      <c r="H1792" s="88"/>
      <c r="I1792" s="122"/>
      <c r="J1792" s="122"/>
    </row>
    <row r="1793" spans="4:10" x14ac:dyDescent="0.25">
      <c r="D1793" s="122"/>
      <c r="E1793" s="122"/>
      <c r="F1793" s="122"/>
      <c r="G1793" s="88"/>
      <c r="H1793" s="88"/>
      <c r="I1793" s="122"/>
      <c r="J1793" s="122"/>
    </row>
    <row r="1794" spans="4:10" x14ac:dyDescent="0.25">
      <c r="D1794" s="122"/>
      <c r="E1794" s="122"/>
      <c r="F1794" s="122"/>
      <c r="G1794" s="88"/>
      <c r="H1794" s="88"/>
      <c r="I1794" s="122"/>
      <c r="J1794" s="122"/>
    </row>
    <row r="1795" spans="4:10" x14ac:dyDescent="0.25">
      <c r="D1795" s="122"/>
      <c r="E1795" s="122"/>
      <c r="F1795" s="122"/>
      <c r="G1795" s="88"/>
      <c r="H1795" s="88"/>
      <c r="I1795" s="122"/>
      <c r="J1795" s="122"/>
    </row>
    <row r="1796" spans="4:10" x14ac:dyDescent="0.25">
      <c r="D1796" s="122"/>
      <c r="E1796" s="122"/>
      <c r="F1796" s="122"/>
      <c r="G1796" s="88"/>
      <c r="H1796" s="88"/>
      <c r="I1796" s="122"/>
      <c r="J1796" s="122"/>
    </row>
    <row r="1797" spans="4:10" x14ac:dyDescent="0.25">
      <c r="D1797" s="122"/>
      <c r="E1797" s="122"/>
      <c r="F1797" s="122"/>
      <c r="G1797" s="88"/>
      <c r="H1797" s="88"/>
      <c r="I1797" s="122"/>
      <c r="J1797" s="122"/>
    </row>
    <row r="1798" spans="4:10" x14ac:dyDescent="0.25">
      <c r="D1798" s="122"/>
      <c r="E1798" s="122"/>
      <c r="F1798" s="122"/>
      <c r="G1798" s="88"/>
      <c r="H1798" s="88"/>
      <c r="I1798" s="122"/>
      <c r="J1798" s="122"/>
    </row>
    <row r="1799" spans="4:10" x14ac:dyDescent="0.25">
      <c r="D1799" s="122"/>
      <c r="E1799" s="122"/>
      <c r="F1799" s="122"/>
      <c r="G1799" s="88"/>
      <c r="H1799" s="88"/>
      <c r="I1799" s="122"/>
      <c r="J1799" s="122"/>
    </row>
    <row r="1800" spans="4:10" x14ac:dyDescent="0.25">
      <c r="D1800" s="122"/>
      <c r="E1800" s="122"/>
      <c r="F1800" s="122"/>
      <c r="G1800" s="88"/>
      <c r="H1800" s="88"/>
      <c r="I1800" s="122"/>
      <c r="J1800" s="122"/>
    </row>
    <row r="1801" spans="4:10" x14ac:dyDescent="0.25">
      <c r="D1801" s="122"/>
      <c r="E1801" s="122"/>
      <c r="F1801" s="122"/>
      <c r="G1801" s="88"/>
      <c r="H1801" s="88"/>
      <c r="I1801" s="122"/>
      <c r="J1801" s="122"/>
    </row>
    <row r="1802" spans="4:10" x14ac:dyDescent="0.25">
      <c r="D1802" s="122"/>
      <c r="E1802" s="122"/>
      <c r="F1802" s="122"/>
      <c r="G1802" s="88"/>
      <c r="H1802" s="88"/>
      <c r="I1802" s="122"/>
      <c r="J1802" s="122"/>
    </row>
    <row r="1803" spans="4:10" x14ac:dyDescent="0.25">
      <c r="D1803" s="122"/>
      <c r="E1803" s="122"/>
      <c r="F1803" s="122"/>
      <c r="G1803" s="88"/>
      <c r="H1803" s="88"/>
      <c r="I1803" s="122"/>
      <c r="J1803" s="122"/>
    </row>
    <row r="1804" spans="4:10" x14ac:dyDescent="0.25">
      <c r="D1804" s="122"/>
      <c r="E1804" s="122"/>
      <c r="F1804" s="122"/>
      <c r="G1804" s="88"/>
      <c r="H1804" s="88"/>
      <c r="I1804" s="122"/>
      <c r="J1804" s="122"/>
    </row>
    <row r="1805" spans="4:10" x14ac:dyDescent="0.25">
      <c r="D1805" s="122"/>
      <c r="E1805" s="122"/>
      <c r="F1805" s="122"/>
      <c r="G1805" s="88"/>
      <c r="H1805" s="88"/>
      <c r="I1805" s="122"/>
      <c r="J1805" s="122"/>
    </row>
    <row r="1806" spans="4:10" x14ac:dyDescent="0.25">
      <c r="D1806" s="122"/>
      <c r="E1806" s="122"/>
      <c r="F1806" s="122"/>
      <c r="G1806" s="88"/>
      <c r="H1806" s="88"/>
      <c r="I1806" s="122"/>
      <c r="J1806" s="122"/>
    </row>
    <row r="1807" spans="4:10" x14ac:dyDescent="0.25">
      <c r="D1807" s="122"/>
      <c r="E1807" s="122"/>
      <c r="F1807" s="122"/>
      <c r="G1807" s="88"/>
      <c r="H1807" s="88"/>
      <c r="I1807" s="122"/>
      <c r="J1807" s="122"/>
    </row>
    <row r="1808" spans="4:10" x14ac:dyDescent="0.25">
      <c r="D1808" s="122"/>
      <c r="E1808" s="122"/>
      <c r="F1808" s="122"/>
      <c r="G1808" s="88"/>
      <c r="H1808" s="88"/>
      <c r="I1808" s="122"/>
      <c r="J1808" s="122"/>
    </row>
    <row r="1809" spans="4:10" x14ac:dyDescent="0.25">
      <c r="D1809" s="122"/>
      <c r="E1809" s="122"/>
      <c r="F1809" s="122"/>
      <c r="G1809" s="88"/>
      <c r="H1809" s="88"/>
      <c r="I1809" s="122"/>
      <c r="J1809" s="122"/>
    </row>
    <row r="1810" spans="4:10" x14ac:dyDescent="0.25">
      <c r="D1810" s="122"/>
      <c r="E1810" s="122"/>
      <c r="F1810" s="122"/>
      <c r="G1810" s="88"/>
      <c r="H1810" s="88"/>
      <c r="I1810" s="122"/>
      <c r="J1810" s="122"/>
    </row>
    <row r="1811" spans="4:10" x14ac:dyDescent="0.25">
      <c r="D1811" s="122"/>
      <c r="E1811" s="122"/>
      <c r="F1811" s="122"/>
      <c r="G1811" s="88"/>
      <c r="H1811" s="88"/>
      <c r="I1811" s="122"/>
      <c r="J1811" s="122"/>
    </row>
    <row r="1812" spans="4:10" x14ac:dyDescent="0.25">
      <c r="D1812" s="122"/>
      <c r="E1812" s="122"/>
      <c r="F1812" s="122"/>
      <c r="G1812" s="88"/>
      <c r="H1812" s="88"/>
      <c r="I1812" s="122"/>
      <c r="J1812" s="122"/>
    </row>
    <row r="1813" spans="4:10" x14ac:dyDescent="0.25">
      <c r="D1813" s="122"/>
      <c r="E1813" s="122"/>
      <c r="F1813" s="122"/>
      <c r="G1813" s="88"/>
      <c r="H1813" s="88"/>
      <c r="I1813" s="122"/>
      <c r="J1813" s="122"/>
    </row>
    <row r="1814" spans="4:10" x14ac:dyDescent="0.25">
      <c r="D1814" s="122"/>
      <c r="E1814" s="122"/>
      <c r="F1814" s="122"/>
      <c r="G1814" s="88"/>
      <c r="H1814" s="88"/>
      <c r="I1814" s="122"/>
      <c r="J1814" s="122"/>
    </row>
    <row r="1815" spans="4:10" x14ac:dyDescent="0.25">
      <c r="D1815" s="122"/>
      <c r="E1815" s="122"/>
      <c r="F1815" s="122"/>
      <c r="G1815" s="88"/>
      <c r="H1815" s="88"/>
      <c r="I1815" s="122"/>
      <c r="J1815" s="122"/>
    </row>
    <row r="1816" spans="4:10" x14ac:dyDescent="0.25">
      <c r="D1816" s="122"/>
      <c r="E1816" s="122"/>
      <c r="F1816" s="122"/>
      <c r="G1816" s="88"/>
      <c r="H1816" s="88"/>
      <c r="I1816" s="122"/>
      <c r="J1816" s="122"/>
    </row>
    <row r="1817" spans="4:10" x14ac:dyDescent="0.25">
      <c r="D1817" s="122"/>
      <c r="E1817" s="122"/>
      <c r="F1817" s="122"/>
      <c r="G1817" s="88"/>
      <c r="H1817" s="88"/>
      <c r="I1817" s="122"/>
      <c r="J1817" s="122"/>
    </row>
    <row r="1818" spans="4:10" x14ac:dyDescent="0.25">
      <c r="D1818" s="122"/>
      <c r="E1818" s="122"/>
      <c r="F1818" s="122"/>
      <c r="G1818" s="88"/>
      <c r="H1818" s="88"/>
      <c r="I1818" s="122"/>
      <c r="J1818" s="122"/>
    </row>
    <row r="1819" spans="4:10" x14ac:dyDescent="0.25">
      <c r="D1819" s="122"/>
      <c r="E1819" s="122"/>
      <c r="F1819" s="122"/>
      <c r="G1819" s="88"/>
      <c r="H1819" s="88"/>
      <c r="I1819" s="122"/>
      <c r="J1819" s="122"/>
    </row>
    <row r="1820" spans="4:10" x14ac:dyDescent="0.25">
      <c r="D1820" s="122"/>
      <c r="E1820" s="122"/>
      <c r="F1820" s="122"/>
      <c r="G1820" s="88"/>
      <c r="H1820" s="88"/>
      <c r="I1820" s="122"/>
      <c r="J1820" s="122"/>
    </row>
    <row r="1821" spans="4:10" x14ac:dyDescent="0.25">
      <c r="D1821" s="122"/>
      <c r="E1821" s="122"/>
      <c r="F1821" s="122"/>
      <c r="G1821" s="88"/>
      <c r="H1821" s="88"/>
      <c r="I1821" s="122"/>
      <c r="J1821" s="122"/>
    </row>
    <row r="1822" spans="4:10" x14ac:dyDescent="0.25">
      <c r="D1822" s="122"/>
      <c r="E1822" s="122"/>
      <c r="F1822" s="122"/>
      <c r="G1822" s="88"/>
      <c r="H1822" s="88"/>
      <c r="I1822" s="122"/>
      <c r="J1822" s="122"/>
    </row>
    <row r="1823" spans="4:10" x14ac:dyDescent="0.25">
      <c r="D1823" s="122"/>
      <c r="E1823" s="122"/>
      <c r="F1823" s="122"/>
      <c r="G1823" s="88"/>
      <c r="H1823" s="88"/>
      <c r="I1823" s="122"/>
      <c r="J1823" s="122"/>
    </row>
    <row r="1824" spans="4:10" x14ac:dyDescent="0.25">
      <c r="D1824" s="122"/>
      <c r="E1824" s="122"/>
      <c r="F1824" s="122"/>
      <c r="G1824" s="88"/>
      <c r="H1824" s="88"/>
      <c r="I1824" s="122"/>
      <c r="J1824" s="122"/>
    </row>
    <row r="1825" spans="4:10" x14ac:dyDescent="0.25">
      <c r="D1825" s="122"/>
      <c r="E1825" s="122"/>
      <c r="F1825" s="122"/>
      <c r="G1825" s="88"/>
      <c r="H1825" s="88"/>
      <c r="I1825" s="122"/>
      <c r="J1825" s="122"/>
    </row>
    <row r="1826" spans="4:10" x14ac:dyDescent="0.25">
      <c r="D1826" s="122"/>
      <c r="E1826" s="122"/>
      <c r="F1826" s="122"/>
      <c r="G1826" s="88"/>
      <c r="H1826" s="88"/>
      <c r="I1826" s="122"/>
      <c r="J1826" s="122"/>
    </row>
    <row r="1827" spans="4:10" x14ac:dyDescent="0.25">
      <c r="D1827" s="122"/>
      <c r="E1827" s="122"/>
      <c r="F1827" s="122"/>
      <c r="G1827" s="88"/>
      <c r="H1827" s="88"/>
      <c r="I1827" s="122"/>
      <c r="J1827" s="122"/>
    </row>
    <row r="1828" spans="4:10" x14ac:dyDescent="0.25">
      <c r="D1828" s="122"/>
      <c r="E1828" s="122"/>
      <c r="F1828" s="122"/>
      <c r="G1828" s="88"/>
      <c r="H1828" s="88"/>
      <c r="I1828" s="122"/>
      <c r="J1828" s="122"/>
    </row>
    <row r="1829" spans="4:10" x14ac:dyDescent="0.25">
      <c r="D1829" s="122"/>
      <c r="E1829" s="122"/>
      <c r="F1829" s="122"/>
      <c r="G1829" s="88"/>
      <c r="H1829" s="88"/>
      <c r="I1829" s="122"/>
      <c r="J1829" s="122"/>
    </row>
    <row r="1830" spans="4:10" x14ac:dyDescent="0.25">
      <c r="D1830" s="122"/>
      <c r="E1830" s="122"/>
      <c r="F1830" s="122"/>
      <c r="G1830" s="88"/>
      <c r="H1830" s="88"/>
      <c r="I1830" s="122"/>
      <c r="J1830" s="122"/>
    </row>
    <row r="1831" spans="4:10" x14ac:dyDescent="0.25">
      <c r="D1831" s="122"/>
      <c r="E1831" s="122"/>
      <c r="F1831" s="122"/>
      <c r="G1831" s="88"/>
      <c r="H1831" s="88"/>
      <c r="I1831" s="122"/>
      <c r="J1831" s="122"/>
    </row>
    <row r="1832" spans="4:10" x14ac:dyDescent="0.25">
      <c r="D1832" s="122"/>
      <c r="E1832" s="122"/>
      <c r="F1832" s="122"/>
      <c r="G1832" s="88"/>
      <c r="H1832" s="88"/>
      <c r="I1832" s="122"/>
      <c r="J1832" s="122"/>
    </row>
    <row r="1833" spans="4:10" x14ac:dyDescent="0.25">
      <c r="D1833" s="122"/>
      <c r="E1833" s="122"/>
      <c r="F1833" s="122"/>
      <c r="G1833" s="88"/>
      <c r="H1833" s="88"/>
      <c r="I1833" s="122"/>
      <c r="J1833" s="122"/>
    </row>
    <row r="1834" spans="4:10" x14ac:dyDescent="0.25">
      <c r="D1834" s="122"/>
      <c r="E1834" s="122"/>
      <c r="F1834" s="122"/>
      <c r="G1834" s="88"/>
      <c r="H1834" s="88"/>
      <c r="I1834" s="122"/>
      <c r="J1834" s="122"/>
    </row>
    <row r="1835" spans="4:10" x14ac:dyDescent="0.25">
      <c r="D1835" s="122"/>
      <c r="E1835" s="122"/>
      <c r="F1835" s="122"/>
      <c r="G1835" s="88"/>
      <c r="H1835" s="88"/>
      <c r="I1835" s="122"/>
      <c r="J1835" s="122"/>
    </row>
    <row r="1836" spans="4:10" x14ac:dyDescent="0.25">
      <c r="D1836" s="122"/>
      <c r="E1836" s="122"/>
      <c r="F1836" s="122"/>
      <c r="G1836" s="88"/>
      <c r="H1836" s="88"/>
      <c r="I1836" s="122"/>
      <c r="J1836" s="122"/>
    </row>
    <row r="1837" spans="4:10" x14ac:dyDescent="0.25">
      <c r="D1837" s="122"/>
      <c r="E1837" s="122"/>
      <c r="F1837" s="122"/>
      <c r="G1837" s="88"/>
      <c r="H1837" s="88"/>
      <c r="I1837" s="122"/>
      <c r="J1837" s="122"/>
    </row>
    <row r="1838" spans="4:10" x14ac:dyDescent="0.25">
      <c r="D1838" s="122"/>
      <c r="E1838" s="122"/>
      <c r="F1838" s="122"/>
      <c r="G1838" s="88"/>
      <c r="H1838" s="88"/>
      <c r="I1838" s="122"/>
      <c r="J1838" s="122"/>
    </row>
    <row r="1839" spans="4:10" x14ac:dyDescent="0.25">
      <c r="D1839" s="122"/>
      <c r="E1839" s="122"/>
      <c r="F1839" s="122"/>
      <c r="G1839" s="88"/>
      <c r="H1839" s="88"/>
      <c r="I1839" s="122"/>
      <c r="J1839" s="122"/>
    </row>
    <row r="1840" spans="4:10" x14ac:dyDescent="0.25">
      <c r="D1840" s="122"/>
      <c r="E1840" s="122"/>
      <c r="F1840" s="122"/>
      <c r="G1840" s="88"/>
      <c r="H1840" s="88"/>
      <c r="I1840" s="122"/>
      <c r="J1840" s="122"/>
    </row>
    <row r="1841" spans="4:10" x14ac:dyDescent="0.25">
      <c r="D1841" s="122"/>
      <c r="E1841" s="122"/>
      <c r="F1841" s="122"/>
      <c r="G1841" s="88"/>
      <c r="H1841" s="88"/>
      <c r="I1841" s="122"/>
      <c r="J1841" s="122"/>
    </row>
    <row r="1842" spans="4:10" x14ac:dyDescent="0.25">
      <c r="D1842" s="122"/>
      <c r="E1842" s="122"/>
      <c r="F1842" s="122"/>
      <c r="G1842" s="88"/>
      <c r="H1842" s="88"/>
      <c r="I1842" s="122"/>
      <c r="J1842" s="122"/>
    </row>
    <row r="1843" spans="4:10" x14ac:dyDescent="0.25">
      <c r="D1843" s="122"/>
      <c r="E1843" s="122"/>
      <c r="F1843" s="122"/>
      <c r="G1843" s="88"/>
      <c r="H1843" s="88"/>
      <c r="I1843" s="122"/>
      <c r="J1843" s="122"/>
    </row>
    <row r="1844" spans="4:10" x14ac:dyDescent="0.25">
      <c r="D1844" s="122"/>
      <c r="E1844" s="122"/>
      <c r="F1844" s="122"/>
      <c r="G1844" s="88"/>
      <c r="H1844" s="88"/>
      <c r="I1844" s="122"/>
      <c r="J1844" s="122"/>
    </row>
    <row r="1845" spans="4:10" x14ac:dyDescent="0.25">
      <c r="D1845" s="122"/>
      <c r="E1845" s="122"/>
      <c r="F1845" s="122"/>
      <c r="G1845" s="88"/>
      <c r="H1845" s="88"/>
      <c r="I1845" s="122"/>
      <c r="J1845" s="122"/>
    </row>
    <row r="1846" spans="4:10" x14ac:dyDescent="0.25">
      <c r="D1846" s="122"/>
      <c r="E1846" s="122"/>
      <c r="F1846" s="122"/>
      <c r="G1846" s="88"/>
      <c r="H1846" s="88"/>
      <c r="I1846" s="122"/>
      <c r="J1846" s="122"/>
    </row>
    <row r="1847" spans="4:10" x14ac:dyDescent="0.25">
      <c r="D1847" s="122"/>
      <c r="E1847" s="122"/>
      <c r="F1847" s="122"/>
      <c r="G1847" s="88"/>
      <c r="H1847" s="88"/>
      <c r="I1847" s="122"/>
      <c r="J1847" s="122"/>
    </row>
    <row r="1848" spans="4:10" x14ac:dyDescent="0.25">
      <c r="D1848" s="122"/>
      <c r="E1848" s="122"/>
      <c r="F1848" s="122"/>
      <c r="G1848" s="88"/>
      <c r="H1848" s="88"/>
      <c r="I1848" s="122"/>
      <c r="J1848" s="122"/>
    </row>
    <row r="1849" spans="4:10" x14ac:dyDescent="0.25">
      <c r="D1849" s="122"/>
      <c r="E1849" s="122"/>
      <c r="F1849" s="122"/>
      <c r="G1849" s="88"/>
      <c r="H1849" s="88"/>
      <c r="I1849" s="122"/>
      <c r="J1849" s="122"/>
    </row>
    <row r="1850" spans="4:10" x14ac:dyDescent="0.25">
      <c r="D1850" s="122"/>
      <c r="E1850" s="122"/>
      <c r="F1850" s="122"/>
      <c r="G1850" s="88"/>
      <c r="H1850" s="88"/>
      <c r="I1850" s="122"/>
      <c r="J1850" s="122"/>
    </row>
    <row r="1851" spans="4:10" x14ac:dyDescent="0.25">
      <c r="D1851" s="122"/>
      <c r="E1851" s="122"/>
      <c r="F1851" s="122"/>
      <c r="G1851" s="88"/>
      <c r="H1851" s="88"/>
      <c r="I1851" s="122"/>
      <c r="J1851" s="122"/>
    </row>
    <row r="1852" spans="4:10" x14ac:dyDescent="0.25">
      <c r="D1852" s="122"/>
      <c r="E1852" s="122"/>
      <c r="F1852" s="122"/>
      <c r="G1852" s="88"/>
      <c r="H1852" s="88"/>
      <c r="I1852" s="122"/>
      <c r="J1852" s="122"/>
    </row>
    <row r="1853" spans="4:10" x14ac:dyDescent="0.25">
      <c r="D1853" s="122"/>
      <c r="E1853" s="122"/>
      <c r="F1853" s="122"/>
      <c r="G1853" s="88"/>
      <c r="H1853" s="88"/>
      <c r="I1853" s="122"/>
      <c r="J1853" s="122"/>
    </row>
    <row r="1854" spans="4:10" x14ac:dyDescent="0.25">
      <c r="D1854" s="122"/>
      <c r="E1854" s="122"/>
      <c r="F1854" s="122"/>
      <c r="G1854" s="88"/>
      <c r="H1854" s="88"/>
      <c r="I1854" s="122"/>
      <c r="J1854" s="122"/>
    </row>
    <row r="1855" spans="4:10" x14ac:dyDescent="0.25">
      <c r="D1855" s="122"/>
      <c r="E1855" s="122"/>
      <c r="F1855" s="122"/>
      <c r="G1855" s="88"/>
      <c r="H1855" s="88"/>
      <c r="I1855" s="122"/>
      <c r="J1855" s="122"/>
    </row>
    <row r="1856" spans="4:10" x14ac:dyDescent="0.25">
      <c r="D1856" s="122"/>
      <c r="E1856" s="122"/>
      <c r="F1856" s="122"/>
      <c r="G1856" s="88"/>
      <c r="H1856" s="88"/>
      <c r="I1856" s="122"/>
      <c r="J1856" s="122"/>
    </row>
    <row r="1857" spans="4:10" x14ac:dyDescent="0.25">
      <c r="D1857" s="122"/>
      <c r="E1857" s="122"/>
      <c r="F1857" s="122"/>
      <c r="G1857" s="88"/>
      <c r="H1857" s="88"/>
      <c r="I1857" s="122"/>
      <c r="J1857" s="122"/>
    </row>
    <row r="1858" spans="4:10" x14ac:dyDescent="0.25">
      <c r="D1858" s="122"/>
      <c r="E1858" s="122"/>
      <c r="F1858" s="122"/>
      <c r="G1858" s="88"/>
      <c r="H1858" s="88"/>
      <c r="I1858" s="122"/>
      <c r="J1858" s="122"/>
    </row>
    <row r="1859" spans="4:10" x14ac:dyDescent="0.25">
      <c r="D1859" s="122"/>
      <c r="E1859" s="122"/>
      <c r="F1859" s="122"/>
      <c r="G1859" s="88"/>
      <c r="H1859" s="88"/>
      <c r="I1859" s="122"/>
      <c r="J1859" s="122"/>
    </row>
    <row r="1860" spans="4:10" x14ac:dyDescent="0.25">
      <c r="D1860" s="122"/>
      <c r="E1860" s="122"/>
      <c r="F1860" s="122"/>
      <c r="G1860" s="88"/>
      <c r="H1860" s="88"/>
      <c r="I1860" s="122"/>
      <c r="J1860" s="122"/>
    </row>
    <row r="1861" spans="4:10" x14ac:dyDescent="0.25">
      <c r="D1861" s="122"/>
      <c r="E1861" s="122"/>
      <c r="F1861" s="122"/>
      <c r="G1861" s="88"/>
      <c r="H1861" s="88"/>
      <c r="I1861" s="122"/>
      <c r="J1861" s="122"/>
    </row>
    <row r="1862" spans="4:10" x14ac:dyDescent="0.25">
      <c r="D1862" s="122"/>
      <c r="E1862" s="122"/>
      <c r="F1862" s="122"/>
      <c r="G1862" s="88"/>
      <c r="H1862" s="88"/>
      <c r="I1862" s="122"/>
      <c r="J1862" s="122"/>
    </row>
    <row r="1863" spans="4:10" x14ac:dyDescent="0.25">
      <c r="D1863" s="122"/>
      <c r="E1863" s="122"/>
      <c r="F1863" s="122"/>
      <c r="G1863" s="88"/>
      <c r="H1863" s="88"/>
      <c r="I1863" s="122"/>
      <c r="J1863" s="122"/>
    </row>
    <row r="1864" spans="4:10" x14ac:dyDescent="0.25">
      <c r="D1864" s="122"/>
      <c r="E1864" s="122"/>
      <c r="F1864" s="122"/>
      <c r="G1864" s="88"/>
      <c r="H1864" s="88"/>
      <c r="I1864" s="122"/>
      <c r="J1864" s="122"/>
    </row>
    <row r="1865" spans="4:10" x14ac:dyDescent="0.25">
      <c r="D1865" s="122"/>
      <c r="E1865" s="122"/>
      <c r="F1865" s="122"/>
      <c r="G1865" s="88"/>
      <c r="H1865" s="88"/>
      <c r="I1865" s="122"/>
      <c r="J1865" s="122"/>
    </row>
    <row r="1866" spans="4:10" x14ac:dyDescent="0.25">
      <c r="D1866" s="122"/>
      <c r="E1866" s="122"/>
      <c r="F1866" s="122"/>
      <c r="G1866" s="88"/>
      <c r="H1866" s="88"/>
      <c r="I1866" s="122"/>
      <c r="J1866" s="122"/>
    </row>
    <row r="1867" spans="4:10" x14ac:dyDescent="0.25">
      <c r="D1867" s="122"/>
      <c r="E1867" s="122"/>
      <c r="F1867" s="122"/>
      <c r="G1867" s="88"/>
      <c r="H1867" s="88"/>
      <c r="I1867" s="122"/>
      <c r="J1867" s="122"/>
    </row>
    <row r="1868" spans="4:10" x14ac:dyDescent="0.25">
      <c r="D1868" s="122"/>
      <c r="E1868" s="122"/>
      <c r="F1868" s="122"/>
      <c r="G1868" s="88"/>
      <c r="H1868" s="88"/>
      <c r="I1868" s="122"/>
      <c r="J1868" s="122"/>
    </row>
    <row r="1869" spans="4:10" x14ac:dyDescent="0.25">
      <c r="D1869" s="122"/>
      <c r="E1869" s="122"/>
      <c r="F1869" s="122"/>
      <c r="G1869" s="88"/>
      <c r="H1869" s="88"/>
      <c r="I1869" s="122"/>
      <c r="J1869" s="122"/>
    </row>
    <row r="1870" spans="4:10" x14ac:dyDescent="0.25">
      <c r="D1870" s="122"/>
      <c r="E1870" s="122"/>
      <c r="F1870" s="122"/>
      <c r="G1870" s="88"/>
      <c r="H1870" s="88"/>
      <c r="I1870" s="122"/>
      <c r="J1870" s="122"/>
    </row>
    <row r="1871" spans="4:10" x14ac:dyDescent="0.25">
      <c r="D1871" s="122"/>
      <c r="E1871" s="122"/>
      <c r="F1871" s="122"/>
      <c r="G1871" s="88"/>
      <c r="H1871" s="88"/>
      <c r="I1871" s="122"/>
      <c r="J1871" s="122"/>
    </row>
    <row r="1872" spans="4:10" x14ac:dyDescent="0.25">
      <c r="D1872" s="122"/>
      <c r="E1872" s="122"/>
      <c r="F1872" s="122"/>
      <c r="G1872" s="88"/>
      <c r="H1872" s="88"/>
      <c r="I1872" s="122"/>
      <c r="J1872" s="122"/>
    </row>
    <row r="1873" spans="4:10" x14ac:dyDescent="0.25">
      <c r="D1873" s="122"/>
      <c r="E1873" s="122"/>
      <c r="F1873" s="122"/>
      <c r="G1873" s="88"/>
      <c r="H1873" s="88"/>
      <c r="I1873" s="122"/>
      <c r="J1873" s="122"/>
    </row>
    <row r="1874" spans="4:10" x14ac:dyDescent="0.25">
      <c r="D1874" s="122"/>
      <c r="E1874" s="122"/>
      <c r="F1874" s="122"/>
      <c r="G1874" s="88"/>
      <c r="H1874" s="88"/>
      <c r="I1874" s="122"/>
      <c r="J1874" s="122"/>
    </row>
    <row r="1875" spans="4:10" x14ac:dyDescent="0.25">
      <c r="D1875" s="122"/>
      <c r="E1875" s="122"/>
      <c r="F1875" s="122"/>
      <c r="G1875" s="88"/>
      <c r="H1875" s="88"/>
      <c r="I1875" s="122"/>
      <c r="J1875" s="122"/>
    </row>
    <row r="1876" spans="4:10" x14ac:dyDescent="0.25">
      <c r="D1876" s="122"/>
      <c r="E1876" s="122"/>
      <c r="F1876" s="122"/>
      <c r="G1876" s="88"/>
      <c r="H1876" s="88"/>
      <c r="I1876" s="122"/>
      <c r="J1876" s="122"/>
    </row>
    <row r="1877" spans="4:10" x14ac:dyDescent="0.25">
      <c r="D1877" s="122"/>
      <c r="E1877" s="122"/>
      <c r="F1877" s="122"/>
      <c r="G1877" s="88"/>
      <c r="H1877" s="88"/>
      <c r="I1877" s="122"/>
      <c r="J1877" s="122"/>
    </row>
    <row r="1878" spans="4:10" x14ac:dyDescent="0.25">
      <c r="D1878" s="122"/>
      <c r="E1878" s="122"/>
      <c r="F1878" s="122"/>
      <c r="G1878" s="88"/>
      <c r="H1878" s="88"/>
      <c r="I1878" s="122"/>
      <c r="J1878" s="122"/>
    </row>
    <row r="1879" spans="4:10" x14ac:dyDescent="0.25">
      <c r="D1879" s="122"/>
      <c r="E1879" s="122"/>
      <c r="F1879" s="122"/>
      <c r="G1879" s="88"/>
      <c r="H1879" s="88"/>
      <c r="I1879" s="122"/>
      <c r="J1879" s="122"/>
    </row>
    <row r="1880" spans="4:10" x14ac:dyDescent="0.25">
      <c r="D1880" s="122"/>
      <c r="E1880" s="122"/>
      <c r="F1880" s="122"/>
      <c r="G1880" s="88"/>
      <c r="H1880" s="88"/>
      <c r="I1880" s="122"/>
      <c r="J1880" s="122"/>
    </row>
    <row r="1881" spans="4:10" x14ac:dyDescent="0.25">
      <c r="D1881" s="122"/>
      <c r="E1881" s="122"/>
      <c r="F1881" s="122"/>
      <c r="G1881" s="88"/>
      <c r="H1881" s="88"/>
      <c r="I1881" s="122"/>
      <c r="J1881" s="122"/>
    </row>
    <row r="1882" spans="4:10" x14ac:dyDescent="0.25">
      <c r="D1882" s="122"/>
      <c r="E1882" s="122"/>
      <c r="F1882" s="122"/>
      <c r="G1882" s="88"/>
      <c r="H1882" s="88"/>
      <c r="I1882" s="122"/>
      <c r="J1882" s="122"/>
    </row>
    <row r="1883" spans="4:10" x14ac:dyDescent="0.25">
      <c r="D1883" s="122"/>
      <c r="E1883" s="122"/>
      <c r="F1883" s="122"/>
      <c r="G1883" s="88"/>
      <c r="H1883" s="88"/>
      <c r="I1883" s="122"/>
      <c r="J1883" s="122"/>
    </row>
    <row r="1884" spans="4:10" x14ac:dyDescent="0.25">
      <c r="D1884" s="122"/>
      <c r="E1884" s="122"/>
      <c r="F1884" s="122"/>
      <c r="G1884" s="88"/>
      <c r="H1884" s="88"/>
      <c r="I1884" s="122"/>
      <c r="J1884" s="122"/>
    </row>
    <row r="1885" spans="4:10" x14ac:dyDescent="0.25">
      <c r="D1885" s="122"/>
      <c r="E1885" s="122"/>
      <c r="F1885" s="122"/>
      <c r="G1885" s="88"/>
      <c r="H1885" s="88"/>
      <c r="I1885" s="122"/>
      <c r="J1885" s="122"/>
    </row>
    <row r="1886" spans="4:10" x14ac:dyDescent="0.25">
      <c r="D1886" s="122"/>
      <c r="E1886" s="122"/>
      <c r="F1886" s="122"/>
      <c r="G1886" s="88"/>
      <c r="H1886" s="88"/>
      <c r="I1886" s="122"/>
      <c r="J1886" s="122"/>
    </row>
    <row r="1887" spans="4:10" x14ac:dyDescent="0.25">
      <c r="D1887" s="122"/>
      <c r="E1887" s="122"/>
      <c r="F1887" s="122"/>
      <c r="G1887" s="88"/>
      <c r="H1887" s="88"/>
      <c r="I1887" s="122"/>
      <c r="J1887" s="122"/>
    </row>
    <row r="1888" spans="4:10" x14ac:dyDescent="0.25">
      <c r="D1888" s="122"/>
      <c r="E1888" s="122"/>
      <c r="F1888" s="122"/>
      <c r="G1888" s="88"/>
      <c r="H1888" s="88"/>
      <c r="I1888" s="122"/>
      <c r="J1888" s="122"/>
    </row>
    <row r="1889" spans="4:10" x14ac:dyDescent="0.25">
      <c r="D1889" s="122"/>
      <c r="E1889" s="122"/>
      <c r="F1889" s="122"/>
      <c r="G1889" s="88"/>
      <c r="H1889" s="88"/>
      <c r="I1889" s="122"/>
      <c r="J1889" s="122"/>
    </row>
    <row r="1890" spans="4:10" x14ac:dyDescent="0.25">
      <c r="D1890" s="122"/>
      <c r="E1890" s="122"/>
      <c r="F1890" s="122"/>
      <c r="G1890" s="88"/>
      <c r="H1890" s="88"/>
      <c r="I1890" s="122"/>
      <c r="J1890" s="122"/>
    </row>
    <row r="1891" spans="4:10" x14ac:dyDescent="0.25">
      <c r="D1891" s="122"/>
      <c r="E1891" s="122"/>
      <c r="F1891" s="122"/>
      <c r="G1891" s="88"/>
      <c r="H1891" s="88"/>
      <c r="I1891" s="122"/>
      <c r="J1891" s="122"/>
    </row>
    <row r="1892" spans="4:10" x14ac:dyDescent="0.25">
      <c r="D1892" s="122"/>
      <c r="E1892" s="122"/>
      <c r="F1892" s="122"/>
      <c r="G1892" s="88"/>
      <c r="H1892" s="88"/>
      <c r="I1892" s="122"/>
      <c r="J1892" s="122"/>
    </row>
    <row r="1893" spans="4:10" x14ac:dyDescent="0.25">
      <c r="D1893" s="122"/>
      <c r="E1893" s="122"/>
      <c r="F1893" s="122"/>
      <c r="G1893" s="88"/>
      <c r="H1893" s="88"/>
      <c r="I1893" s="122"/>
      <c r="J1893" s="122"/>
    </row>
    <row r="1894" spans="4:10" x14ac:dyDescent="0.25">
      <c r="D1894" s="122"/>
      <c r="E1894" s="122"/>
      <c r="F1894" s="122"/>
      <c r="G1894" s="88"/>
      <c r="H1894" s="88"/>
      <c r="I1894" s="122"/>
      <c r="J1894" s="122"/>
    </row>
    <row r="1895" spans="4:10" x14ac:dyDescent="0.25">
      <c r="D1895" s="122"/>
      <c r="E1895" s="122"/>
      <c r="F1895" s="122"/>
      <c r="G1895" s="88"/>
      <c r="H1895" s="88"/>
      <c r="I1895" s="122"/>
      <c r="J1895" s="122"/>
    </row>
    <row r="1896" spans="4:10" x14ac:dyDescent="0.25">
      <c r="D1896" s="122"/>
      <c r="E1896" s="122"/>
      <c r="F1896" s="122"/>
      <c r="G1896" s="88"/>
      <c r="H1896" s="88"/>
      <c r="I1896" s="122"/>
      <c r="J1896" s="122"/>
    </row>
    <row r="1897" spans="4:10" x14ac:dyDescent="0.25">
      <c r="D1897" s="122"/>
      <c r="E1897" s="122"/>
      <c r="F1897" s="122"/>
      <c r="G1897" s="88"/>
      <c r="H1897" s="88"/>
      <c r="I1897" s="122"/>
      <c r="J1897" s="122"/>
    </row>
    <row r="1898" spans="4:10" x14ac:dyDescent="0.25">
      <c r="D1898" s="122"/>
      <c r="E1898" s="122"/>
      <c r="F1898" s="122"/>
      <c r="G1898" s="88"/>
      <c r="H1898" s="88"/>
      <c r="I1898" s="122"/>
      <c r="J1898" s="122"/>
    </row>
    <row r="1899" spans="4:10" x14ac:dyDescent="0.25">
      <c r="D1899" s="122"/>
      <c r="E1899" s="122"/>
      <c r="F1899" s="122"/>
      <c r="G1899" s="88"/>
      <c r="H1899" s="88"/>
      <c r="I1899" s="122"/>
      <c r="J1899" s="122"/>
    </row>
    <row r="1900" spans="4:10" x14ac:dyDescent="0.25">
      <c r="D1900" s="122"/>
      <c r="E1900" s="122"/>
      <c r="F1900" s="122"/>
      <c r="G1900" s="88"/>
      <c r="H1900" s="88"/>
      <c r="I1900" s="122"/>
      <c r="J1900" s="122"/>
    </row>
    <row r="1901" spans="4:10" x14ac:dyDescent="0.25">
      <c r="D1901" s="122"/>
      <c r="E1901" s="122"/>
      <c r="F1901" s="122"/>
      <c r="G1901" s="88"/>
      <c r="H1901" s="88"/>
      <c r="I1901" s="122"/>
      <c r="J1901" s="122"/>
    </row>
    <row r="1902" spans="4:10" x14ac:dyDescent="0.25">
      <c r="D1902" s="122"/>
      <c r="E1902" s="122"/>
      <c r="F1902" s="122"/>
      <c r="G1902" s="88"/>
      <c r="H1902" s="88"/>
      <c r="I1902" s="122"/>
      <c r="J1902" s="122"/>
    </row>
    <row r="1903" spans="4:10" x14ac:dyDescent="0.25">
      <c r="D1903" s="122"/>
      <c r="E1903" s="122"/>
      <c r="F1903" s="122"/>
      <c r="G1903" s="88"/>
      <c r="H1903" s="88"/>
      <c r="I1903" s="122"/>
      <c r="J1903" s="122"/>
    </row>
    <row r="1904" spans="4:10" x14ac:dyDescent="0.25">
      <c r="D1904" s="122"/>
      <c r="E1904" s="122"/>
      <c r="F1904" s="122"/>
      <c r="G1904" s="88"/>
      <c r="H1904" s="88"/>
      <c r="I1904" s="122"/>
      <c r="J1904" s="122"/>
    </row>
    <row r="1905" spans="4:10" x14ac:dyDescent="0.25">
      <c r="D1905" s="122"/>
      <c r="E1905" s="122"/>
      <c r="F1905" s="122"/>
      <c r="G1905" s="88"/>
      <c r="H1905" s="88"/>
      <c r="I1905" s="122"/>
      <c r="J1905" s="122"/>
    </row>
    <row r="1906" spans="4:10" x14ac:dyDescent="0.25">
      <c r="D1906" s="122"/>
      <c r="E1906" s="122"/>
      <c r="F1906" s="122"/>
      <c r="G1906" s="88"/>
      <c r="H1906" s="88"/>
      <c r="I1906" s="122"/>
      <c r="J1906" s="122"/>
    </row>
    <row r="1907" spans="4:10" x14ac:dyDescent="0.25">
      <c r="D1907" s="122"/>
      <c r="E1907" s="122"/>
      <c r="F1907" s="122"/>
      <c r="G1907" s="88"/>
      <c r="H1907" s="88"/>
      <c r="I1907" s="122"/>
      <c r="J1907" s="122"/>
    </row>
    <row r="1908" spans="4:10" x14ac:dyDescent="0.25">
      <c r="D1908" s="122"/>
      <c r="E1908" s="122"/>
      <c r="F1908" s="122"/>
      <c r="G1908" s="88"/>
      <c r="H1908" s="88"/>
      <c r="I1908" s="122"/>
      <c r="J1908" s="122"/>
    </row>
    <row r="1909" spans="4:10" x14ac:dyDescent="0.25">
      <c r="D1909" s="122"/>
      <c r="E1909" s="122"/>
      <c r="F1909" s="122"/>
      <c r="G1909" s="88"/>
      <c r="H1909" s="88"/>
      <c r="I1909" s="122"/>
      <c r="J1909" s="122"/>
    </row>
    <row r="1910" spans="4:10" x14ac:dyDescent="0.25">
      <c r="D1910" s="122"/>
      <c r="E1910" s="122"/>
      <c r="F1910" s="122"/>
      <c r="G1910" s="88"/>
      <c r="H1910" s="88"/>
      <c r="I1910" s="122"/>
      <c r="J1910" s="122"/>
    </row>
    <row r="1911" spans="4:10" x14ac:dyDescent="0.25">
      <c r="D1911" s="122"/>
      <c r="E1911" s="122"/>
      <c r="F1911" s="122"/>
      <c r="G1911" s="88"/>
      <c r="H1911" s="88"/>
      <c r="I1911" s="122"/>
      <c r="J1911" s="122"/>
    </row>
    <row r="1912" spans="4:10" x14ac:dyDescent="0.25">
      <c r="D1912" s="122"/>
      <c r="E1912" s="122"/>
      <c r="F1912" s="122"/>
      <c r="G1912" s="88"/>
      <c r="H1912" s="88"/>
      <c r="I1912" s="122"/>
      <c r="J1912" s="122"/>
    </row>
    <row r="1913" spans="4:10" x14ac:dyDescent="0.25">
      <c r="D1913" s="122"/>
      <c r="E1913" s="122"/>
      <c r="F1913" s="122"/>
      <c r="G1913" s="88"/>
      <c r="H1913" s="88"/>
      <c r="I1913" s="122"/>
      <c r="J1913" s="122"/>
    </row>
    <row r="1914" spans="4:10" x14ac:dyDescent="0.25">
      <c r="D1914" s="122"/>
      <c r="E1914" s="122"/>
      <c r="F1914" s="122"/>
      <c r="G1914" s="88"/>
      <c r="H1914" s="88"/>
      <c r="I1914" s="122"/>
      <c r="J1914" s="122"/>
    </row>
    <row r="1915" spans="4:10" x14ac:dyDescent="0.25">
      <c r="D1915" s="122"/>
      <c r="E1915" s="122"/>
      <c r="F1915" s="122"/>
      <c r="G1915" s="88"/>
      <c r="H1915" s="88"/>
      <c r="I1915" s="122"/>
      <c r="J1915" s="122"/>
    </row>
    <row r="1916" spans="4:10" x14ac:dyDescent="0.25">
      <c r="D1916" s="122"/>
      <c r="E1916" s="122"/>
      <c r="F1916" s="122"/>
      <c r="G1916" s="88"/>
      <c r="H1916" s="88"/>
      <c r="I1916" s="122"/>
      <c r="J1916" s="122"/>
    </row>
    <row r="1917" spans="4:10" x14ac:dyDescent="0.25">
      <c r="D1917" s="122"/>
      <c r="E1917" s="122"/>
      <c r="F1917" s="122"/>
      <c r="G1917" s="88"/>
      <c r="H1917" s="88"/>
      <c r="I1917" s="122"/>
      <c r="J1917" s="122"/>
    </row>
    <row r="1918" spans="4:10" x14ac:dyDescent="0.25">
      <c r="D1918" s="122"/>
      <c r="E1918" s="122"/>
      <c r="F1918" s="122"/>
      <c r="G1918" s="88"/>
      <c r="H1918" s="88"/>
      <c r="I1918" s="122"/>
      <c r="J1918" s="122"/>
    </row>
    <row r="1919" spans="4:10" x14ac:dyDescent="0.25">
      <c r="D1919" s="122"/>
      <c r="E1919" s="122"/>
      <c r="F1919" s="122"/>
      <c r="G1919" s="88"/>
      <c r="H1919" s="88"/>
      <c r="I1919" s="122"/>
      <c r="J1919" s="122"/>
    </row>
    <row r="1920" spans="4:10" x14ac:dyDescent="0.25">
      <c r="D1920" s="122"/>
      <c r="E1920" s="122"/>
      <c r="F1920" s="122"/>
      <c r="G1920" s="88"/>
      <c r="H1920" s="88"/>
      <c r="I1920" s="122"/>
      <c r="J1920" s="122"/>
    </row>
    <row r="1921" spans="4:10" x14ac:dyDescent="0.25">
      <c r="D1921" s="122"/>
      <c r="E1921" s="122"/>
      <c r="F1921" s="122"/>
      <c r="G1921" s="88"/>
      <c r="H1921" s="88"/>
      <c r="I1921" s="122"/>
      <c r="J1921" s="122"/>
    </row>
    <row r="1922" spans="4:10" x14ac:dyDescent="0.25">
      <c r="D1922" s="122"/>
      <c r="E1922" s="122"/>
      <c r="F1922" s="122"/>
      <c r="G1922" s="88"/>
      <c r="H1922" s="88"/>
      <c r="I1922" s="122"/>
      <c r="J1922" s="122"/>
    </row>
    <row r="1923" spans="4:10" x14ac:dyDescent="0.25">
      <c r="D1923" s="122"/>
      <c r="E1923" s="122"/>
      <c r="F1923" s="122"/>
      <c r="G1923" s="88"/>
      <c r="H1923" s="88"/>
      <c r="I1923" s="122"/>
      <c r="J1923" s="122"/>
    </row>
    <row r="1924" spans="4:10" x14ac:dyDescent="0.25">
      <c r="D1924" s="122"/>
      <c r="E1924" s="122"/>
      <c r="F1924" s="122"/>
      <c r="G1924" s="88"/>
      <c r="H1924" s="88"/>
      <c r="I1924" s="122"/>
      <c r="J1924" s="122"/>
    </row>
    <row r="1925" spans="4:10" x14ac:dyDescent="0.25">
      <c r="D1925" s="122"/>
      <c r="E1925" s="122"/>
      <c r="F1925" s="122"/>
      <c r="G1925" s="88"/>
      <c r="H1925" s="88"/>
      <c r="I1925" s="122"/>
      <c r="J1925" s="122"/>
    </row>
    <row r="1926" spans="4:10" x14ac:dyDescent="0.25">
      <c r="D1926" s="122"/>
      <c r="E1926" s="122"/>
      <c r="F1926" s="122"/>
      <c r="G1926" s="88"/>
      <c r="H1926" s="88"/>
      <c r="I1926" s="122"/>
      <c r="J1926" s="122"/>
    </row>
    <row r="1927" spans="4:10" x14ac:dyDescent="0.25">
      <c r="D1927" s="122"/>
      <c r="E1927" s="122"/>
      <c r="F1927" s="122"/>
      <c r="G1927" s="88"/>
      <c r="H1927" s="88"/>
      <c r="I1927" s="122"/>
      <c r="J1927" s="122"/>
    </row>
    <row r="1928" spans="4:10" x14ac:dyDescent="0.25">
      <c r="D1928" s="122"/>
      <c r="E1928" s="122"/>
      <c r="F1928" s="122"/>
      <c r="G1928" s="88"/>
      <c r="H1928" s="88"/>
      <c r="I1928" s="122"/>
      <c r="J1928" s="122"/>
    </row>
    <row r="1929" spans="4:10" x14ac:dyDescent="0.25">
      <c r="D1929" s="122"/>
      <c r="E1929" s="122"/>
      <c r="F1929" s="122"/>
      <c r="G1929" s="88"/>
      <c r="H1929" s="88"/>
      <c r="I1929" s="122"/>
      <c r="J1929" s="122"/>
    </row>
    <row r="1930" spans="4:10" x14ac:dyDescent="0.25">
      <c r="D1930" s="122"/>
      <c r="E1930" s="122"/>
      <c r="F1930" s="122"/>
      <c r="G1930" s="88"/>
      <c r="H1930" s="88"/>
      <c r="I1930" s="122"/>
      <c r="J1930" s="122"/>
    </row>
    <row r="1931" spans="4:10" x14ac:dyDescent="0.25">
      <c r="D1931" s="122"/>
      <c r="E1931" s="122"/>
      <c r="F1931" s="122"/>
      <c r="G1931" s="88"/>
      <c r="H1931" s="88"/>
      <c r="I1931" s="122"/>
      <c r="J1931" s="122"/>
    </row>
    <row r="1932" spans="4:10" x14ac:dyDescent="0.25">
      <c r="D1932" s="122"/>
      <c r="E1932" s="122"/>
      <c r="F1932" s="122"/>
      <c r="G1932" s="88"/>
      <c r="H1932" s="88"/>
      <c r="I1932" s="122"/>
      <c r="J1932" s="122"/>
    </row>
    <row r="1933" spans="4:10" x14ac:dyDescent="0.25">
      <c r="D1933" s="122"/>
      <c r="E1933" s="122"/>
      <c r="F1933" s="122"/>
      <c r="G1933" s="88"/>
      <c r="H1933" s="88"/>
      <c r="I1933" s="122"/>
      <c r="J1933" s="122"/>
    </row>
    <row r="1934" spans="4:10" x14ac:dyDescent="0.25">
      <c r="D1934" s="122"/>
      <c r="E1934" s="122"/>
      <c r="F1934" s="122"/>
      <c r="G1934" s="88"/>
      <c r="H1934" s="88"/>
      <c r="I1934" s="122"/>
      <c r="J1934" s="122"/>
    </row>
    <row r="1935" spans="4:10" x14ac:dyDescent="0.25">
      <c r="D1935" s="122"/>
      <c r="E1935" s="122"/>
      <c r="F1935" s="122"/>
      <c r="G1935" s="88"/>
      <c r="H1935" s="88"/>
      <c r="I1935" s="122"/>
      <c r="J1935" s="122"/>
    </row>
    <row r="1936" spans="4:10" x14ac:dyDescent="0.25">
      <c r="D1936" s="122"/>
      <c r="E1936" s="122"/>
      <c r="F1936" s="122"/>
      <c r="G1936" s="88"/>
      <c r="H1936" s="88"/>
      <c r="I1936" s="122"/>
      <c r="J1936" s="122"/>
    </row>
    <row r="1937" spans="4:10" x14ac:dyDescent="0.25">
      <c r="D1937" s="122"/>
      <c r="E1937" s="122"/>
      <c r="F1937" s="122"/>
      <c r="G1937" s="88"/>
      <c r="H1937" s="88"/>
      <c r="I1937" s="122"/>
      <c r="J1937" s="122"/>
    </row>
    <row r="1938" spans="4:10" x14ac:dyDescent="0.25">
      <c r="D1938" s="122"/>
      <c r="E1938" s="122"/>
      <c r="F1938" s="122"/>
      <c r="G1938" s="88"/>
      <c r="H1938" s="88"/>
      <c r="I1938" s="122"/>
      <c r="J1938" s="122"/>
    </row>
    <row r="1939" spans="4:10" x14ac:dyDescent="0.25">
      <c r="D1939" s="122"/>
      <c r="E1939" s="122"/>
      <c r="F1939" s="122"/>
      <c r="G1939" s="88"/>
      <c r="H1939" s="88"/>
      <c r="I1939" s="122"/>
      <c r="J1939" s="122"/>
    </row>
    <row r="1940" spans="4:10" x14ac:dyDescent="0.25">
      <c r="D1940" s="122"/>
      <c r="E1940" s="122"/>
      <c r="F1940" s="122"/>
      <c r="G1940" s="88"/>
      <c r="H1940" s="88"/>
      <c r="I1940" s="122"/>
      <c r="J1940" s="122"/>
    </row>
    <row r="1941" spans="4:10" x14ac:dyDescent="0.25">
      <c r="D1941" s="122"/>
      <c r="E1941" s="122"/>
      <c r="F1941" s="122"/>
      <c r="G1941" s="88"/>
      <c r="H1941" s="88"/>
      <c r="I1941" s="122"/>
      <c r="J1941" s="122"/>
    </row>
    <row r="1942" spans="4:10" x14ac:dyDescent="0.25">
      <c r="D1942" s="122"/>
      <c r="E1942" s="122"/>
      <c r="F1942" s="122"/>
      <c r="G1942" s="88"/>
      <c r="H1942" s="88"/>
      <c r="I1942" s="122"/>
      <c r="J1942" s="122"/>
    </row>
    <row r="1943" spans="4:10" x14ac:dyDescent="0.25">
      <c r="D1943" s="122"/>
      <c r="E1943" s="122"/>
      <c r="F1943" s="122"/>
      <c r="G1943" s="88"/>
      <c r="H1943" s="88"/>
      <c r="I1943" s="122"/>
      <c r="J1943" s="122"/>
    </row>
    <row r="1944" spans="4:10" x14ac:dyDescent="0.25">
      <c r="D1944" s="122"/>
      <c r="E1944" s="122"/>
      <c r="F1944" s="122"/>
      <c r="G1944" s="88"/>
      <c r="H1944" s="88"/>
      <c r="I1944" s="122"/>
      <c r="J1944" s="122"/>
    </row>
    <row r="1945" spans="4:10" x14ac:dyDescent="0.25">
      <c r="D1945" s="122"/>
      <c r="E1945" s="122"/>
      <c r="F1945" s="122"/>
      <c r="G1945" s="88"/>
      <c r="H1945" s="88"/>
      <c r="I1945" s="122"/>
      <c r="J1945" s="122"/>
    </row>
    <row r="1946" spans="4:10" x14ac:dyDescent="0.25">
      <c r="D1946" s="122"/>
      <c r="E1946" s="122"/>
      <c r="F1946" s="122"/>
      <c r="G1946" s="88"/>
      <c r="H1946" s="88"/>
      <c r="I1946" s="122"/>
      <c r="J1946" s="122"/>
    </row>
    <row r="1947" spans="4:10" x14ac:dyDescent="0.25">
      <c r="D1947" s="122"/>
      <c r="E1947" s="122"/>
      <c r="F1947" s="122"/>
      <c r="G1947" s="88"/>
      <c r="H1947" s="88"/>
      <c r="I1947" s="122"/>
      <c r="J1947" s="122"/>
    </row>
    <row r="1948" spans="4:10" x14ac:dyDescent="0.25">
      <c r="D1948" s="122"/>
      <c r="E1948" s="122"/>
      <c r="F1948" s="122"/>
      <c r="G1948" s="88"/>
      <c r="H1948" s="88"/>
      <c r="I1948" s="122"/>
      <c r="J1948" s="122"/>
    </row>
    <row r="1949" spans="4:10" x14ac:dyDescent="0.25">
      <c r="D1949" s="122"/>
      <c r="E1949" s="122"/>
      <c r="F1949" s="122"/>
      <c r="G1949" s="88"/>
      <c r="H1949" s="88"/>
      <c r="I1949" s="122"/>
      <c r="J1949" s="122"/>
    </row>
    <row r="1950" spans="4:10" x14ac:dyDescent="0.25">
      <c r="D1950" s="122"/>
      <c r="E1950" s="122"/>
      <c r="F1950" s="122"/>
      <c r="G1950" s="88"/>
      <c r="H1950" s="88"/>
      <c r="I1950" s="122"/>
      <c r="J1950" s="122"/>
    </row>
    <row r="1951" spans="4:10" x14ac:dyDescent="0.25">
      <c r="D1951" s="122"/>
      <c r="E1951" s="122"/>
      <c r="F1951" s="122"/>
      <c r="G1951" s="88"/>
      <c r="H1951" s="88"/>
      <c r="I1951" s="122"/>
      <c r="J1951" s="122"/>
    </row>
    <row r="1952" spans="4:10" x14ac:dyDescent="0.25">
      <c r="D1952" s="122"/>
      <c r="E1952" s="122"/>
      <c r="F1952" s="122"/>
      <c r="G1952" s="88"/>
      <c r="H1952" s="88"/>
      <c r="I1952" s="122"/>
      <c r="J1952" s="122"/>
    </row>
    <row r="1953" spans="4:10" x14ac:dyDescent="0.25">
      <c r="D1953" s="122"/>
      <c r="E1953" s="122"/>
      <c r="F1953" s="122"/>
      <c r="G1953" s="88"/>
      <c r="H1953" s="88"/>
      <c r="I1953" s="122"/>
      <c r="J1953" s="122"/>
    </row>
    <row r="1954" spans="4:10" x14ac:dyDescent="0.25">
      <c r="D1954" s="122"/>
      <c r="E1954" s="122"/>
      <c r="F1954" s="122"/>
      <c r="G1954" s="88"/>
      <c r="H1954" s="88"/>
      <c r="I1954" s="122"/>
      <c r="J1954" s="122"/>
    </row>
    <row r="1955" spans="4:10" x14ac:dyDescent="0.25">
      <c r="D1955" s="122"/>
      <c r="E1955" s="122"/>
      <c r="F1955" s="122"/>
      <c r="G1955" s="88"/>
      <c r="H1955" s="88"/>
      <c r="I1955" s="122"/>
      <c r="J1955" s="122"/>
    </row>
    <row r="1956" spans="4:10" x14ac:dyDescent="0.25">
      <c r="D1956" s="122"/>
      <c r="E1956" s="122"/>
      <c r="F1956" s="122"/>
      <c r="G1956" s="88"/>
      <c r="H1956" s="88"/>
      <c r="I1956" s="122"/>
      <c r="J1956" s="122"/>
    </row>
    <row r="1957" spans="4:10" x14ac:dyDescent="0.25">
      <c r="D1957" s="122"/>
      <c r="E1957" s="122"/>
      <c r="F1957" s="122"/>
      <c r="G1957" s="88"/>
      <c r="H1957" s="88"/>
      <c r="I1957" s="122"/>
      <c r="J1957" s="122"/>
    </row>
    <row r="1958" spans="4:10" x14ac:dyDescent="0.25">
      <c r="D1958" s="122"/>
      <c r="E1958" s="122"/>
      <c r="F1958" s="122"/>
      <c r="G1958" s="88"/>
      <c r="H1958" s="88"/>
      <c r="I1958" s="122"/>
      <c r="J1958" s="122"/>
    </row>
    <row r="1959" spans="4:10" x14ac:dyDescent="0.25">
      <c r="D1959" s="122"/>
      <c r="E1959" s="122"/>
      <c r="F1959" s="122"/>
      <c r="G1959" s="88"/>
      <c r="H1959" s="88"/>
      <c r="I1959" s="122"/>
      <c r="J1959" s="122"/>
    </row>
    <row r="1960" spans="4:10" x14ac:dyDescent="0.25">
      <c r="D1960" s="122"/>
      <c r="E1960" s="122"/>
      <c r="F1960" s="122"/>
      <c r="G1960" s="88"/>
      <c r="H1960" s="88"/>
      <c r="I1960" s="122"/>
      <c r="J1960" s="122"/>
    </row>
    <row r="1961" spans="4:10" x14ac:dyDescent="0.25">
      <c r="D1961" s="122"/>
      <c r="E1961" s="122"/>
      <c r="F1961" s="122"/>
      <c r="G1961" s="88"/>
      <c r="H1961" s="88"/>
      <c r="I1961" s="122"/>
      <c r="J1961" s="122"/>
    </row>
    <row r="1962" spans="4:10" x14ac:dyDescent="0.25">
      <c r="D1962" s="122"/>
      <c r="E1962" s="122"/>
      <c r="F1962" s="122"/>
      <c r="G1962" s="88"/>
      <c r="H1962" s="88"/>
      <c r="I1962" s="122"/>
      <c r="J1962" s="122"/>
    </row>
    <row r="1963" spans="4:10" x14ac:dyDescent="0.25">
      <c r="D1963" s="122"/>
      <c r="E1963" s="122"/>
      <c r="F1963" s="122"/>
      <c r="G1963" s="88"/>
      <c r="H1963" s="88"/>
      <c r="I1963" s="122"/>
      <c r="J1963" s="122"/>
    </row>
    <row r="1964" spans="4:10" x14ac:dyDescent="0.25">
      <c r="D1964" s="122"/>
      <c r="E1964" s="122"/>
      <c r="F1964" s="122"/>
      <c r="G1964" s="88"/>
      <c r="H1964" s="88"/>
      <c r="I1964" s="122"/>
      <c r="J1964" s="122"/>
    </row>
    <row r="1965" spans="4:10" x14ac:dyDescent="0.25">
      <c r="D1965" s="122"/>
      <c r="E1965" s="122"/>
      <c r="F1965" s="122"/>
      <c r="G1965" s="88"/>
      <c r="H1965" s="88"/>
      <c r="I1965" s="122"/>
      <c r="J1965" s="122"/>
    </row>
    <row r="1966" spans="4:10" x14ac:dyDescent="0.25">
      <c r="D1966" s="122"/>
      <c r="E1966" s="122"/>
      <c r="F1966" s="122"/>
      <c r="G1966" s="88"/>
      <c r="H1966" s="88"/>
      <c r="I1966" s="122"/>
      <c r="J1966" s="122"/>
    </row>
    <row r="1967" spans="4:10" x14ac:dyDescent="0.25">
      <c r="D1967" s="122"/>
      <c r="E1967" s="122"/>
      <c r="F1967" s="122"/>
      <c r="G1967" s="88"/>
      <c r="H1967" s="88"/>
      <c r="I1967" s="122"/>
      <c r="J1967" s="122"/>
    </row>
    <row r="1968" spans="4:10" x14ac:dyDescent="0.25">
      <c r="D1968" s="122"/>
      <c r="E1968" s="122"/>
      <c r="F1968" s="122"/>
      <c r="G1968" s="88"/>
      <c r="H1968" s="88"/>
      <c r="I1968" s="122"/>
      <c r="J1968" s="122"/>
    </row>
    <row r="1969" spans="4:10" x14ac:dyDescent="0.25">
      <c r="D1969" s="122"/>
      <c r="E1969" s="122"/>
      <c r="F1969" s="122"/>
      <c r="G1969" s="88"/>
      <c r="H1969" s="88"/>
      <c r="I1969" s="122"/>
      <c r="J1969" s="122"/>
    </row>
    <row r="1970" spans="4:10" x14ac:dyDescent="0.25">
      <c r="D1970" s="122"/>
      <c r="E1970" s="122"/>
      <c r="F1970" s="122"/>
      <c r="G1970" s="88"/>
      <c r="H1970" s="88"/>
      <c r="I1970" s="122"/>
      <c r="J1970" s="122"/>
    </row>
    <row r="1971" spans="4:10" x14ac:dyDescent="0.25">
      <c r="D1971" s="122"/>
      <c r="E1971" s="122"/>
      <c r="F1971" s="122"/>
      <c r="G1971" s="88"/>
      <c r="H1971" s="88"/>
      <c r="I1971" s="122"/>
      <c r="J1971" s="122"/>
    </row>
    <row r="1972" spans="4:10" x14ac:dyDescent="0.25">
      <c r="D1972" s="122"/>
      <c r="E1972" s="122"/>
      <c r="F1972" s="122"/>
      <c r="G1972" s="88"/>
      <c r="H1972" s="88"/>
      <c r="I1972" s="122"/>
      <c r="J1972" s="122"/>
    </row>
    <row r="1973" spans="4:10" x14ac:dyDescent="0.25">
      <c r="D1973" s="122"/>
      <c r="E1973" s="122"/>
      <c r="F1973" s="122"/>
      <c r="G1973" s="88"/>
      <c r="H1973" s="88"/>
      <c r="I1973" s="122"/>
      <c r="J1973" s="122"/>
    </row>
    <row r="1974" spans="4:10" x14ac:dyDescent="0.25">
      <c r="D1974" s="122"/>
      <c r="E1974" s="122"/>
      <c r="F1974" s="122"/>
      <c r="G1974" s="88"/>
      <c r="H1974" s="88"/>
      <c r="I1974" s="122"/>
      <c r="J1974" s="122"/>
    </row>
    <row r="1975" spans="4:10" x14ac:dyDescent="0.25">
      <c r="D1975" s="122"/>
      <c r="E1975" s="122"/>
      <c r="F1975" s="122"/>
      <c r="G1975" s="88"/>
      <c r="H1975" s="88"/>
      <c r="I1975" s="122"/>
      <c r="J1975" s="122"/>
    </row>
    <row r="1976" spans="4:10" x14ac:dyDescent="0.25">
      <c r="D1976" s="122"/>
      <c r="E1976" s="122"/>
      <c r="F1976" s="122"/>
      <c r="G1976" s="88"/>
      <c r="H1976" s="88"/>
      <c r="I1976" s="122"/>
      <c r="J1976" s="122"/>
    </row>
    <row r="1977" spans="4:10" x14ac:dyDescent="0.25">
      <c r="D1977" s="122"/>
      <c r="E1977" s="122"/>
      <c r="F1977" s="122"/>
      <c r="G1977" s="88"/>
      <c r="H1977" s="88"/>
      <c r="I1977" s="122"/>
      <c r="J1977" s="122"/>
    </row>
    <row r="1978" spans="4:10" x14ac:dyDescent="0.25">
      <c r="D1978" s="122"/>
      <c r="E1978" s="122"/>
      <c r="F1978" s="122"/>
      <c r="G1978" s="88"/>
      <c r="H1978" s="88"/>
      <c r="I1978" s="122"/>
      <c r="J1978" s="122"/>
    </row>
    <row r="1979" spans="4:10" x14ac:dyDescent="0.25">
      <c r="D1979" s="122"/>
      <c r="E1979" s="122"/>
      <c r="F1979" s="122"/>
      <c r="G1979" s="88"/>
      <c r="H1979" s="88"/>
      <c r="I1979" s="122"/>
      <c r="J1979" s="122"/>
    </row>
    <row r="1980" spans="4:10" x14ac:dyDescent="0.25">
      <c r="D1980" s="122"/>
      <c r="E1980" s="122"/>
      <c r="F1980" s="122"/>
      <c r="G1980" s="88"/>
      <c r="H1980" s="88"/>
      <c r="I1980" s="122"/>
      <c r="J1980" s="122"/>
    </row>
    <row r="1981" spans="4:10" x14ac:dyDescent="0.25">
      <c r="D1981" s="122"/>
      <c r="E1981" s="122"/>
      <c r="F1981" s="122"/>
      <c r="G1981" s="88"/>
      <c r="H1981" s="88"/>
      <c r="I1981" s="122"/>
      <c r="J1981" s="122"/>
    </row>
    <row r="1982" spans="4:10" x14ac:dyDescent="0.25">
      <c r="D1982" s="122"/>
      <c r="E1982" s="122"/>
      <c r="F1982" s="122"/>
      <c r="G1982" s="88"/>
      <c r="H1982" s="88"/>
      <c r="I1982" s="122"/>
      <c r="J1982" s="122"/>
    </row>
    <row r="1983" spans="4:10" x14ac:dyDescent="0.25">
      <c r="D1983" s="122"/>
      <c r="E1983" s="122"/>
      <c r="F1983" s="122"/>
      <c r="G1983" s="88"/>
      <c r="H1983" s="88"/>
      <c r="I1983" s="122"/>
      <c r="J1983" s="122"/>
    </row>
    <row r="1984" spans="4:10" x14ac:dyDescent="0.25">
      <c r="D1984" s="122"/>
      <c r="E1984" s="122"/>
      <c r="F1984" s="122"/>
      <c r="G1984" s="88"/>
      <c r="H1984" s="88"/>
      <c r="I1984" s="122"/>
      <c r="J1984" s="122"/>
    </row>
    <row r="1985" spans="4:10" x14ac:dyDescent="0.25">
      <c r="D1985" s="122"/>
      <c r="E1985" s="122"/>
      <c r="F1985" s="122"/>
      <c r="G1985" s="88"/>
      <c r="H1985" s="88"/>
      <c r="I1985" s="122"/>
      <c r="J1985" s="122"/>
    </row>
    <row r="1986" spans="4:10" x14ac:dyDescent="0.25">
      <c r="D1986" s="122"/>
      <c r="E1986" s="122"/>
      <c r="F1986" s="122"/>
      <c r="G1986" s="88"/>
      <c r="H1986" s="88"/>
      <c r="I1986" s="122"/>
      <c r="J1986" s="122"/>
    </row>
    <row r="1987" spans="4:10" x14ac:dyDescent="0.25">
      <c r="D1987" s="122"/>
      <c r="E1987" s="122"/>
      <c r="F1987" s="122"/>
      <c r="G1987" s="88"/>
      <c r="H1987" s="88"/>
      <c r="I1987" s="122"/>
      <c r="J1987" s="122"/>
    </row>
    <row r="1988" spans="4:10" x14ac:dyDescent="0.25">
      <c r="D1988" s="122"/>
      <c r="E1988" s="122"/>
      <c r="F1988" s="122"/>
      <c r="G1988" s="88"/>
      <c r="H1988" s="88"/>
      <c r="I1988" s="122"/>
      <c r="J1988" s="122"/>
    </row>
    <row r="1989" spans="4:10" x14ac:dyDescent="0.25">
      <c r="D1989" s="122"/>
      <c r="E1989" s="122"/>
      <c r="F1989" s="122"/>
      <c r="G1989" s="88"/>
      <c r="H1989" s="88"/>
      <c r="I1989" s="122"/>
      <c r="J1989" s="122"/>
    </row>
    <row r="1990" spans="4:10" x14ac:dyDescent="0.25">
      <c r="D1990" s="122"/>
      <c r="E1990" s="122"/>
      <c r="F1990" s="122"/>
      <c r="G1990" s="88"/>
      <c r="H1990" s="88"/>
      <c r="I1990" s="122"/>
      <c r="J1990" s="122"/>
    </row>
    <row r="1991" spans="4:10" x14ac:dyDescent="0.25">
      <c r="D1991" s="122"/>
      <c r="E1991" s="122"/>
      <c r="F1991" s="122"/>
      <c r="G1991" s="88"/>
      <c r="H1991" s="88"/>
      <c r="I1991" s="122"/>
      <c r="J1991" s="122"/>
    </row>
    <row r="1992" spans="4:10" x14ac:dyDescent="0.25">
      <c r="D1992" s="122"/>
      <c r="E1992" s="122"/>
      <c r="F1992" s="122"/>
      <c r="G1992" s="88"/>
      <c r="H1992" s="88"/>
      <c r="I1992" s="122"/>
      <c r="J1992" s="122"/>
    </row>
    <row r="1993" spans="4:10" x14ac:dyDescent="0.25">
      <c r="D1993" s="122"/>
      <c r="E1993" s="122"/>
      <c r="F1993" s="122"/>
      <c r="G1993" s="88"/>
      <c r="H1993" s="88"/>
      <c r="I1993" s="122"/>
      <c r="J1993" s="122"/>
    </row>
    <row r="1994" spans="4:10" x14ac:dyDescent="0.25">
      <c r="D1994" s="122"/>
      <c r="E1994" s="122"/>
      <c r="F1994" s="122"/>
      <c r="G1994" s="88"/>
      <c r="H1994" s="88"/>
      <c r="I1994" s="122"/>
      <c r="J1994" s="122"/>
    </row>
    <row r="1995" spans="4:10" x14ac:dyDescent="0.25">
      <c r="D1995" s="122"/>
      <c r="E1995" s="122"/>
      <c r="F1995" s="122"/>
      <c r="G1995" s="88"/>
      <c r="H1995" s="88"/>
      <c r="I1995" s="122"/>
      <c r="J1995" s="122"/>
    </row>
    <row r="1996" spans="4:10" x14ac:dyDescent="0.25">
      <c r="D1996" s="122"/>
      <c r="E1996" s="122"/>
      <c r="F1996" s="122"/>
      <c r="G1996" s="88"/>
      <c r="H1996" s="88"/>
      <c r="I1996" s="122"/>
      <c r="J1996" s="122"/>
    </row>
    <row r="1997" spans="4:10" x14ac:dyDescent="0.25">
      <c r="D1997" s="122"/>
      <c r="E1997" s="122"/>
      <c r="F1997" s="122"/>
      <c r="G1997" s="88"/>
      <c r="H1997" s="88"/>
      <c r="I1997" s="122"/>
      <c r="J1997" s="122"/>
    </row>
    <row r="1998" spans="4:10" x14ac:dyDescent="0.25">
      <c r="D1998" s="122"/>
      <c r="E1998" s="122"/>
      <c r="F1998" s="122"/>
      <c r="G1998" s="88"/>
      <c r="H1998" s="88"/>
      <c r="I1998" s="122"/>
      <c r="J1998" s="122"/>
    </row>
    <row r="1999" spans="4:10" x14ac:dyDescent="0.25">
      <c r="D1999" s="122"/>
      <c r="E1999" s="122"/>
      <c r="F1999" s="122"/>
      <c r="G1999" s="88"/>
      <c r="H1999" s="88"/>
      <c r="I1999" s="122"/>
      <c r="J1999" s="122"/>
    </row>
    <row r="2000" spans="4:10" x14ac:dyDescent="0.25">
      <c r="D2000" s="122"/>
      <c r="E2000" s="122"/>
      <c r="F2000" s="122"/>
      <c r="G2000" s="88"/>
      <c r="H2000" s="88"/>
      <c r="I2000" s="122"/>
      <c r="J2000" s="122"/>
    </row>
    <row r="2001" spans="4:10" x14ac:dyDescent="0.25">
      <c r="D2001" s="122"/>
      <c r="E2001" s="122"/>
      <c r="F2001" s="122"/>
      <c r="G2001" s="88"/>
      <c r="H2001" s="88"/>
      <c r="I2001" s="122"/>
      <c r="J2001" s="122"/>
    </row>
    <row r="2002" spans="4:10" x14ac:dyDescent="0.25">
      <c r="D2002" s="122"/>
      <c r="E2002" s="122"/>
      <c r="F2002" s="122"/>
      <c r="G2002" s="88"/>
      <c r="H2002" s="88"/>
      <c r="I2002" s="122"/>
      <c r="J2002" s="122"/>
    </row>
    <row r="2003" spans="4:10" x14ac:dyDescent="0.25">
      <c r="D2003" s="122"/>
      <c r="E2003" s="122"/>
      <c r="F2003" s="122"/>
      <c r="G2003" s="88"/>
      <c r="H2003" s="88"/>
      <c r="I2003" s="122"/>
      <c r="J2003" s="122"/>
    </row>
    <row r="2004" spans="4:10" x14ac:dyDescent="0.25">
      <c r="D2004" s="122"/>
      <c r="E2004" s="122"/>
      <c r="F2004" s="122"/>
      <c r="G2004" s="88"/>
      <c r="H2004" s="88"/>
      <c r="I2004" s="122"/>
      <c r="J2004" s="122"/>
    </row>
    <row r="2005" spans="4:10" x14ac:dyDescent="0.25">
      <c r="D2005" s="122"/>
      <c r="E2005" s="122"/>
      <c r="F2005" s="122"/>
      <c r="G2005" s="88"/>
      <c r="H2005" s="88"/>
      <c r="I2005" s="122"/>
      <c r="J2005" s="122"/>
    </row>
    <row r="2006" spans="4:10" x14ac:dyDescent="0.25">
      <c r="D2006" s="122"/>
      <c r="E2006" s="122"/>
      <c r="F2006" s="122"/>
      <c r="G2006" s="88"/>
      <c r="H2006" s="88"/>
      <c r="I2006" s="122"/>
      <c r="J2006" s="122"/>
    </row>
    <row r="2007" spans="4:10" x14ac:dyDescent="0.25">
      <c r="D2007" s="122"/>
      <c r="E2007" s="122"/>
      <c r="F2007" s="122"/>
      <c r="G2007" s="88"/>
      <c r="H2007" s="88"/>
      <c r="I2007" s="122"/>
      <c r="J2007" s="122"/>
    </row>
    <row r="2008" spans="4:10" x14ac:dyDescent="0.25">
      <c r="D2008" s="122"/>
      <c r="E2008" s="122"/>
      <c r="F2008" s="122"/>
      <c r="G2008" s="88"/>
      <c r="H2008" s="88"/>
      <c r="I2008" s="122"/>
      <c r="J2008" s="122"/>
    </row>
    <row r="2009" spans="4:10" x14ac:dyDescent="0.25">
      <c r="D2009" s="122"/>
      <c r="E2009" s="122"/>
      <c r="F2009" s="122"/>
      <c r="G2009" s="88"/>
      <c r="H2009" s="88"/>
      <c r="I2009" s="122"/>
      <c r="J2009" s="122"/>
    </row>
    <row r="2010" spans="4:10" x14ac:dyDescent="0.25">
      <c r="D2010" s="122"/>
      <c r="E2010" s="122"/>
      <c r="F2010" s="122"/>
      <c r="G2010" s="88"/>
      <c r="H2010" s="88"/>
      <c r="I2010" s="122"/>
      <c r="J2010" s="122"/>
    </row>
    <row r="2011" spans="4:10" x14ac:dyDescent="0.25">
      <c r="D2011" s="122"/>
      <c r="E2011" s="122"/>
      <c r="F2011" s="122"/>
      <c r="G2011" s="88"/>
      <c r="H2011" s="88"/>
      <c r="I2011" s="122"/>
      <c r="J2011" s="122"/>
    </row>
    <row r="2012" spans="4:10" x14ac:dyDescent="0.25">
      <c r="D2012" s="122"/>
      <c r="E2012" s="122"/>
      <c r="F2012" s="122"/>
      <c r="G2012" s="88"/>
      <c r="H2012" s="88"/>
      <c r="I2012" s="122"/>
      <c r="J2012" s="122"/>
    </row>
    <row r="2013" spans="4:10" x14ac:dyDescent="0.25">
      <c r="D2013" s="122"/>
      <c r="E2013" s="122"/>
      <c r="F2013" s="122"/>
      <c r="G2013" s="88"/>
      <c r="H2013" s="88"/>
      <c r="I2013" s="122"/>
      <c r="J2013" s="122"/>
    </row>
    <row r="2014" spans="4:10" x14ac:dyDescent="0.25">
      <c r="D2014" s="122"/>
      <c r="E2014" s="122"/>
      <c r="F2014" s="122"/>
      <c r="G2014" s="88"/>
      <c r="H2014" s="88"/>
      <c r="I2014" s="122"/>
      <c r="J2014" s="122"/>
    </row>
    <row r="2015" spans="4:10" x14ac:dyDescent="0.25">
      <c r="D2015" s="122"/>
      <c r="E2015" s="122"/>
      <c r="F2015" s="122"/>
      <c r="G2015" s="88"/>
      <c r="H2015" s="88"/>
      <c r="I2015" s="122"/>
      <c r="J2015" s="122"/>
    </row>
    <row r="2016" spans="4:10" x14ac:dyDescent="0.25">
      <c r="D2016" s="122"/>
      <c r="E2016" s="122"/>
      <c r="F2016" s="122"/>
      <c r="G2016" s="88"/>
      <c r="H2016" s="88"/>
      <c r="I2016" s="122"/>
      <c r="J2016" s="122"/>
    </row>
    <row r="2017" spans="4:10" x14ac:dyDescent="0.25">
      <c r="D2017" s="122"/>
      <c r="E2017" s="122"/>
      <c r="F2017" s="122"/>
      <c r="G2017" s="88"/>
      <c r="H2017" s="88"/>
      <c r="I2017" s="122"/>
      <c r="J2017" s="122"/>
    </row>
    <row r="2018" spans="4:10" x14ac:dyDescent="0.25">
      <c r="D2018" s="122"/>
      <c r="E2018" s="122"/>
      <c r="F2018" s="122"/>
      <c r="G2018" s="88"/>
      <c r="H2018" s="88"/>
      <c r="I2018" s="122"/>
      <c r="J2018" s="122"/>
    </row>
    <row r="2019" spans="4:10" x14ac:dyDescent="0.25">
      <c r="D2019" s="122"/>
      <c r="E2019" s="122"/>
      <c r="F2019" s="122"/>
      <c r="G2019" s="88"/>
      <c r="H2019" s="88"/>
      <c r="I2019" s="122"/>
      <c r="J2019" s="122"/>
    </row>
    <row r="2020" spans="4:10" x14ac:dyDescent="0.25">
      <c r="D2020" s="122"/>
      <c r="E2020" s="122"/>
      <c r="F2020" s="122"/>
      <c r="G2020" s="88"/>
      <c r="H2020" s="88"/>
      <c r="I2020" s="122"/>
      <c r="J2020" s="122"/>
    </row>
    <row r="2021" spans="4:10" x14ac:dyDescent="0.25">
      <c r="D2021" s="122"/>
      <c r="E2021" s="122"/>
      <c r="F2021" s="122"/>
      <c r="G2021" s="88"/>
      <c r="H2021" s="88"/>
      <c r="I2021" s="122"/>
      <c r="J2021" s="122"/>
    </row>
    <row r="2022" spans="4:10" x14ac:dyDescent="0.25">
      <c r="D2022" s="122"/>
      <c r="E2022" s="122"/>
      <c r="F2022" s="122"/>
      <c r="G2022" s="88"/>
      <c r="H2022" s="88"/>
      <c r="I2022" s="122"/>
      <c r="J2022" s="122"/>
    </row>
    <row r="2023" spans="4:10" x14ac:dyDescent="0.25">
      <c r="D2023" s="122"/>
      <c r="E2023" s="122"/>
      <c r="F2023" s="122"/>
      <c r="G2023" s="88"/>
      <c r="H2023" s="88"/>
      <c r="I2023" s="122"/>
      <c r="J2023" s="122"/>
    </row>
    <row r="2024" spans="4:10" x14ac:dyDescent="0.25">
      <c r="D2024" s="122"/>
      <c r="E2024" s="122"/>
      <c r="F2024" s="122"/>
      <c r="G2024" s="88"/>
      <c r="H2024" s="88"/>
      <c r="I2024" s="122"/>
      <c r="J2024" s="122"/>
    </row>
    <row r="2025" spans="4:10" x14ac:dyDescent="0.25">
      <c r="D2025" s="122"/>
      <c r="E2025" s="122"/>
      <c r="F2025" s="122"/>
      <c r="G2025" s="88"/>
      <c r="H2025" s="88"/>
      <c r="I2025" s="122"/>
      <c r="J2025" s="122"/>
    </row>
    <row r="2026" spans="4:10" x14ac:dyDescent="0.25">
      <c r="D2026" s="122"/>
      <c r="E2026" s="122"/>
      <c r="F2026" s="122"/>
      <c r="G2026" s="88"/>
      <c r="H2026" s="88"/>
      <c r="I2026" s="122"/>
      <c r="J2026" s="122"/>
    </row>
    <row r="2027" spans="4:10" x14ac:dyDescent="0.25">
      <c r="D2027" s="122"/>
      <c r="E2027" s="122"/>
      <c r="F2027" s="122"/>
      <c r="G2027" s="88"/>
      <c r="H2027" s="88"/>
      <c r="I2027" s="122"/>
      <c r="J2027" s="122"/>
    </row>
    <row r="2028" spans="4:10" x14ac:dyDescent="0.25">
      <c r="D2028" s="122"/>
      <c r="E2028" s="122"/>
      <c r="F2028" s="122"/>
      <c r="G2028" s="88"/>
      <c r="H2028" s="88"/>
      <c r="I2028" s="122"/>
      <c r="J2028" s="122"/>
    </row>
    <row r="2029" spans="4:10" x14ac:dyDescent="0.25">
      <c r="D2029" s="122"/>
      <c r="E2029" s="122"/>
      <c r="F2029" s="122"/>
      <c r="G2029" s="88"/>
      <c r="H2029" s="88"/>
      <c r="I2029" s="122"/>
      <c r="J2029" s="122"/>
    </row>
    <row r="2030" spans="4:10" x14ac:dyDescent="0.25">
      <c r="D2030" s="122"/>
      <c r="E2030" s="122"/>
      <c r="F2030" s="122"/>
      <c r="G2030" s="88"/>
      <c r="H2030" s="88"/>
      <c r="I2030" s="122"/>
      <c r="J2030" s="122"/>
    </row>
    <row r="2031" spans="4:10" x14ac:dyDescent="0.25">
      <c r="D2031" s="122"/>
      <c r="E2031" s="122"/>
      <c r="F2031" s="122"/>
      <c r="G2031" s="88"/>
      <c r="H2031" s="88"/>
      <c r="I2031" s="122"/>
      <c r="J2031" s="122"/>
    </row>
    <row r="2032" spans="4:10" x14ac:dyDescent="0.25">
      <c r="D2032" s="122"/>
      <c r="E2032" s="122"/>
      <c r="F2032" s="122"/>
      <c r="G2032" s="88"/>
      <c r="H2032" s="88"/>
      <c r="I2032" s="122"/>
      <c r="J2032" s="122"/>
    </row>
    <row r="2033" spans="4:10" x14ac:dyDescent="0.25">
      <c r="D2033" s="122"/>
      <c r="E2033" s="122"/>
      <c r="F2033" s="122"/>
      <c r="G2033" s="88"/>
      <c r="H2033" s="88"/>
      <c r="I2033" s="122"/>
      <c r="J2033" s="122"/>
    </row>
    <row r="2034" spans="4:10" x14ac:dyDescent="0.25">
      <c r="D2034" s="122"/>
      <c r="E2034" s="122"/>
      <c r="F2034" s="122"/>
      <c r="G2034" s="88"/>
      <c r="H2034" s="88"/>
      <c r="I2034" s="122"/>
      <c r="J2034" s="122"/>
    </row>
    <row r="2035" spans="4:10" x14ac:dyDescent="0.25">
      <c r="D2035" s="122"/>
      <c r="E2035" s="122"/>
      <c r="F2035" s="122"/>
      <c r="G2035" s="88"/>
      <c r="H2035" s="88"/>
      <c r="I2035" s="122"/>
      <c r="J2035" s="122"/>
    </row>
  </sheetData>
  <sheetProtection algorithmName="SHA-512" hashValue="WPslK0aBLHBk1oGkiU8afjU3pbiKj5qQsycdAgpazK7KNWYxrtqeQ9D8+V2J+yTSlf6QXkKsiW/o8gSrGYtLRQ==" saltValue="mQE8WwzG5EOPiaTRpEWstQ==" spinCount="100000" sheet="1" objects="1" scenarios="1" autoFilter="0" pivotTables="0"/>
  <printOptions horizontalCentered="1"/>
  <pageMargins left="0.31496062992125984" right="0.31496062992125984" top="0.31496062992125984" bottom="0.31496062992125984" header="0.31496062992125984" footer="0.31496062992125984"/>
  <pageSetup paperSize="9" fitToHeight="0" orientation="landscape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9C135B4-9B93-4B9D-9700-C2050DC90ACD}">
          <x14:formula1>
            <xm:f>OFFSET(Variables!$F$6,0,0,COUNTA(Variables!$F$6:$F$25),1)</xm:f>
          </x14:formula1>
          <xm:sqref>Y6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AG4002"/>
  <sheetViews>
    <sheetView showRowColHeaders="0" showZeros="0" zoomScaleNormal="100" workbookViewId="0">
      <pane ySplit="2" topLeftCell="A3" activePane="bottomLeft" state="frozen"/>
      <selection activeCell="F1" sqref="F1"/>
      <selection pane="bottomLeft" activeCell="A3" sqref="A3"/>
    </sheetView>
  </sheetViews>
  <sheetFormatPr defaultColWidth="8.85546875" defaultRowHeight="15" x14ac:dyDescent="0.2"/>
  <cols>
    <col min="1" max="1" width="3.7109375" style="8" customWidth="1"/>
    <col min="2" max="2" width="11.5703125" style="3" customWidth="1"/>
    <col min="3" max="3" width="11.5703125" style="11" customWidth="1"/>
    <col min="4" max="4" width="24.28515625" style="2" customWidth="1"/>
    <col min="5" max="5" width="24.28515625" style="12" customWidth="1"/>
    <col min="6" max="6" width="18.5703125" style="2" customWidth="1"/>
    <col min="7" max="7" width="24.28515625" style="1" customWidth="1"/>
    <col min="8" max="8" width="24.28515625" style="2" customWidth="1"/>
    <col min="9" max="10" width="11.7109375" style="5" customWidth="1"/>
    <col min="11" max="12" width="11.7109375" style="2" customWidth="1"/>
    <col min="13" max="13" width="3.7109375" style="3" customWidth="1"/>
    <col min="14" max="16384" width="8.85546875" style="3"/>
  </cols>
  <sheetData>
    <row r="1" spans="1:33" x14ac:dyDescent="0.2">
      <c r="A1" s="9"/>
    </row>
    <row r="2" spans="1:33" s="4" customFormat="1" ht="30" x14ac:dyDescent="0.25">
      <c r="A2" s="10"/>
      <c r="B2" s="16" t="s">
        <v>38</v>
      </c>
      <c r="C2" s="13" t="s">
        <v>37</v>
      </c>
      <c r="D2" s="55" t="s">
        <v>6</v>
      </c>
      <c r="E2" s="56" t="s">
        <v>5</v>
      </c>
      <c r="F2" s="57" t="s">
        <v>7</v>
      </c>
      <c r="G2" s="56" t="s">
        <v>0</v>
      </c>
      <c r="H2" s="57" t="s">
        <v>28</v>
      </c>
      <c r="I2" s="58" t="s">
        <v>30</v>
      </c>
      <c r="J2" s="58" t="s">
        <v>39</v>
      </c>
      <c r="K2" s="59" t="s">
        <v>2</v>
      </c>
      <c r="L2" s="60" t="s">
        <v>3</v>
      </c>
    </row>
    <row r="3" spans="1:33" s="21" customFormat="1" x14ac:dyDescent="0.25">
      <c r="A3" s="20"/>
      <c r="B3" s="17">
        <v>1</v>
      </c>
      <c r="C3" s="14">
        <v>1</v>
      </c>
      <c r="D3" s="61" t="str">
        <f>IF(LEN(INDEX(Variables!B$6:D$205,B3,1))=0,"",INDEX(Variables!B$6:D$205,B3,1))</f>
        <v>Product 1</v>
      </c>
      <c r="E3" s="62" t="str">
        <f>IF(LEN(INDEX(Variables!B$6:D$205,B3,2))=0,"",INDEX(Variables!B$6:D$205,B3,2))</f>
        <v>Segment 1</v>
      </c>
      <c r="F3" s="63">
        <f>IF(LEN(INDEX(Variables!B$6:D$205,B3,3))=0,"",INDEX(Variables!B$6:D$205,B3,3))</f>
        <v>750</v>
      </c>
      <c r="G3" s="63" t="str">
        <f>IF(LEN(D3)=0,"",IF(LEN(INDEX(Variables!$F$6:$F$25,Calc!C3))=0,"",INDEX(Variables!$F$6:$F$25,Calc!C3)))</f>
        <v>Brand 1</v>
      </c>
      <c r="H3" s="63" t="str">
        <f>IF(LEN(D3)=0,"",G3&amp;" - "&amp;D3)</f>
        <v>Brand 1 - Product 1</v>
      </c>
      <c r="I3" s="64">
        <f>IFERROR(INDEX(Prices!$B$5:$V$205,MATCH(Calc!D3,Prices!$B$5:$B$205,0),MATCH(Calc!G3,Prices!$B$5:$V$5,0)),0)</f>
        <v>140</v>
      </c>
      <c r="J3" s="63" t="str">
        <f>IF(COUNTIF(J4:J4002,"Yes")=0,"Yes",IF(OR(LEN(D3)=0,LEN(G3)=0),"No","Yes"))</f>
        <v>Yes</v>
      </c>
      <c r="K3" s="63">
        <f>IFERROR(IF(INDEX(I:I,MATCH(Analytics!$Y$6&amp;" - "&amp;D3,H:H,0))&gt;0,I3*F3,0),"-")</f>
        <v>105000</v>
      </c>
      <c r="L3" s="65">
        <f>IFERROR(IF(LEN(I3&gt;0),INDEX(I:I,MATCH(Analytics!$Y$6&amp;" - "&amp;D3,$H:$H,0))*F3,0),"-")</f>
        <v>125250</v>
      </c>
    </row>
    <row r="4" spans="1:33" x14ac:dyDescent="0.2">
      <c r="B4" s="17">
        <v>2</v>
      </c>
      <c r="C4" s="14">
        <v>1</v>
      </c>
      <c r="D4" s="61" t="str">
        <f>IF(LEN(INDEX(Variables!B$6:D$205,B4,1))=0,"",INDEX(Variables!B$6:D$205,B4,1))</f>
        <v>Product 2</v>
      </c>
      <c r="E4" s="62" t="str">
        <f>IF(LEN(INDEX(Variables!B$6:D$205,B4,2))=0,"",INDEX(Variables!B$6:D$205,B4,2))</f>
        <v>Segment 1</v>
      </c>
      <c r="F4" s="63">
        <f>IF(LEN(INDEX(Variables!B$6:D$205,B4,3))=0,"",INDEX(Variables!B$6:D$205,B4,3))</f>
        <v>50</v>
      </c>
      <c r="G4" s="63" t="str">
        <f>IF(LEN(D4)=0,"",IF(LEN(INDEX(Variables!$F$6:$F$25,Calc!C4))=0,"",INDEX(Variables!$F$6:$F$25,Calc!C4)))</f>
        <v>Brand 1</v>
      </c>
      <c r="H4" s="63" t="str">
        <f t="shared" ref="H4:H67" si="0">IF(LEN(D4)=0,"",G4&amp;" - "&amp;D4)</f>
        <v>Brand 1 - Product 2</v>
      </c>
      <c r="I4" s="64">
        <f>IFERROR(INDEX(Prices!$B$5:$V$205,MATCH(Calc!D4,Prices!$B$5:$B$205,0),MATCH(Calc!G4,Prices!$B$5:$V$5,0)),0)</f>
        <v>155</v>
      </c>
      <c r="J4" s="63" t="str">
        <f>IF(OR(LEN(D4)=0,LEN(G4)=0),"No","Yes")</f>
        <v>Yes</v>
      </c>
      <c r="K4" s="63">
        <f>IFERROR(IF(INDEX(I:I,MATCH(Analytics!$Y$6&amp;" - "&amp;D4,H:H,0))&gt;0,I4*F4,0),"-")</f>
        <v>7750</v>
      </c>
      <c r="L4" s="65">
        <f>IFERROR(IF(LEN(I4&gt;0),INDEX(I:I,MATCH(Analytics!$Y$6&amp;" - "&amp;D4,$H:$H,0))*F4,0),"-")</f>
        <v>8350</v>
      </c>
      <c r="N4" s="26" t="str">
        <f>IFERROR(IF(LEN(Analytics!D$19)&gt;0,Analytics!D$19,""),"")</f>
        <v>Brand 1</v>
      </c>
      <c r="O4" s="27" t="str">
        <f>IFERROR(IF(LEN(Analytics!E$19)&gt;0,Analytics!E$19,""),"")</f>
        <v>Brand 2</v>
      </c>
      <c r="P4" s="27" t="str">
        <f>IFERROR(IF(LEN(Analytics!F$19)&gt;0,Analytics!F$19,""),"")</f>
        <v>Brand 3</v>
      </c>
      <c r="Q4" s="27" t="str">
        <f>IFERROR(IF(LEN(Analytics!G$19)&gt;0,Analytics!G$19,""),"")</f>
        <v>Brand 4</v>
      </c>
      <c r="R4" s="27" t="str">
        <f>IFERROR(IF(LEN(Analytics!H$19)&gt;0,Analytics!H$19,""),"")</f>
        <v>Brand 5</v>
      </c>
      <c r="S4" s="27" t="str">
        <f>IFERROR(IF(LEN(Analytics!I$19)&gt;0,Analytics!I$19,""),"")</f>
        <v>Brand 6</v>
      </c>
      <c r="T4" s="27" t="str">
        <f>IFERROR(IF(LEN(Analytics!J$19)&gt;0,Analytics!J$19,""),"")</f>
        <v>Brand 7</v>
      </c>
      <c r="U4" s="27" t="str">
        <f>IFERROR(IF(LEN(Analytics!K$19)&gt;0,Analytics!K$19,""),"")</f>
        <v>Brand 8</v>
      </c>
      <c r="V4" s="27" t="str">
        <f>IFERROR(IF(LEN(Analytics!L$19)&gt;0,Analytics!L$19,""),"")</f>
        <v>Brand 9</v>
      </c>
      <c r="W4" s="27" t="str">
        <f>IFERROR(IF(LEN(Analytics!M$19)&gt;0,Analytics!M$19,""),"")</f>
        <v>Brand 10</v>
      </c>
      <c r="X4" s="27" t="str">
        <f>IFERROR(IF(LEN(Analytics!N$19)&gt;0,Analytics!N$19,""),"")</f>
        <v/>
      </c>
      <c r="Y4" s="27" t="str">
        <f>IFERROR(IF(LEN(Analytics!O$19)&gt;0,Analytics!O$19,""),"")</f>
        <v/>
      </c>
      <c r="Z4" s="27" t="str">
        <f>IFERROR(IF(LEN(Analytics!P$19)&gt;0,Analytics!P$19,""),"")</f>
        <v/>
      </c>
      <c r="AA4" s="27" t="str">
        <f>IFERROR(IF(LEN(Analytics!Q$19)&gt;0,Analytics!Q$19,""),"")</f>
        <v/>
      </c>
      <c r="AB4" s="27" t="str">
        <f>IFERROR(IF(LEN(Analytics!R$19)&gt;0,Analytics!R$19,""),"")</f>
        <v/>
      </c>
      <c r="AC4" s="27" t="str">
        <f>IFERROR(IF(LEN(Analytics!S$19)&gt;0,Analytics!S$19,""),"")</f>
        <v/>
      </c>
      <c r="AD4" s="27" t="str">
        <f>IFERROR(IF(LEN(Analytics!T$19)&gt;0,Analytics!T$19,""),"")</f>
        <v/>
      </c>
      <c r="AE4" s="27" t="str">
        <f>IFERROR(IF(LEN(Analytics!U$19)&gt;0,Analytics!U$19,""),"")</f>
        <v/>
      </c>
      <c r="AF4" s="27" t="str">
        <f>IFERROR(IF(LEN(Analytics!V$19)&gt;0,Analytics!V$19,""),"")</f>
        <v/>
      </c>
      <c r="AG4" s="28" t="str">
        <f>IFERROR(IF(LEN(Analytics!W$19)&gt;0,Analytics!W$19,""),"")</f>
        <v/>
      </c>
    </row>
    <row r="5" spans="1:33" x14ac:dyDescent="0.2">
      <c r="A5" s="6"/>
      <c r="B5" s="17">
        <v>3</v>
      </c>
      <c r="C5" s="14">
        <v>1</v>
      </c>
      <c r="D5" s="61" t="str">
        <f>IF(LEN(INDEX(Variables!B$6:D$205,B5,1))=0,"",INDEX(Variables!B$6:D$205,B5,1))</f>
        <v>Product 3</v>
      </c>
      <c r="E5" s="62" t="str">
        <f>IF(LEN(INDEX(Variables!B$6:D$205,B5,2))=0,"",INDEX(Variables!B$6:D$205,B5,2))</f>
        <v>Segment 1</v>
      </c>
      <c r="F5" s="63">
        <f>IF(LEN(INDEX(Variables!B$6:D$205,B5,3))=0,"",INDEX(Variables!B$6:D$205,B5,3))</f>
        <v>250</v>
      </c>
      <c r="G5" s="63" t="str">
        <f>IF(LEN(D5)=0,"",IF(LEN(INDEX(Variables!$F$6:$F$25,Calc!C5))=0,"",INDEX(Variables!$F$6:$F$25,Calc!C5)))</f>
        <v>Brand 1</v>
      </c>
      <c r="H5" s="63" t="str">
        <f t="shared" si="0"/>
        <v>Brand 1 - Product 3</v>
      </c>
      <c r="I5" s="64">
        <f>IFERROR(INDEX(Prices!$B$5:$V$205,MATCH(Calc!D5,Prices!$B$5:$B$205,0),MATCH(Calc!G5,Prices!$B$5:$V$5,0)),0)</f>
        <v>146</v>
      </c>
      <c r="J5" s="63" t="str">
        <f t="shared" ref="J5:J68" si="1">IF(OR(LEN(D5)=0,LEN(G5)=0),"No","Yes")</f>
        <v>Yes</v>
      </c>
      <c r="K5" s="63">
        <f>IFERROR(IF(INDEX(I:I,MATCH(Analytics!$Y$6&amp;" - "&amp;D5,H:H,0))&gt;0,I5*F5,0),"-")</f>
        <v>36500</v>
      </c>
      <c r="L5" s="65">
        <f>IFERROR(IF(LEN(I5&gt;0),INDEX(I:I,MATCH(Analytics!$Y$6&amp;" - "&amp;D5,$H:$H,0))*F5,0),"-")</f>
        <v>38750</v>
      </c>
      <c r="N5" s="23">
        <f>IFERROR(IF(ISNA(INDEX(Analytics!$C:$W,MATCH("Grand Total",Analytics!$C:$C,0),MATCH(Analytics!D$19,Analytics!$C$19:$W$19,0))),0,INDEX(Analytics!$C:$W,MATCH("Grand Total",Analytics!$C:$C,0),MATCH(Analytics!D$19,Analytics!$C$19:$W$19,0))),"")</f>
        <v>97.635007423779584</v>
      </c>
      <c r="O5" s="24">
        <f>IFERROR(IF(ISNA(INDEX(Analytics!$C:$W,MATCH("Grand Total",Analytics!$C:$C,0),MATCH(Analytics!E$19,Analytics!$C$19:$W$19,0))),0,INDEX(Analytics!$C:$W,MATCH("Grand Total",Analytics!$C:$C,0),MATCH(Analytics!E$19,Analytics!$C$19:$W$19,0))),"")</f>
        <v>80.405028973920523</v>
      </c>
      <c r="P5" s="24">
        <f>IFERROR(IF(ISNA(INDEX(Analytics!$C:$W,MATCH("Grand Total",Analytics!$C:$C,0),MATCH(Analytics!F$19,Analytics!$C$19:$W$19,0))),0,INDEX(Analytics!$C:$W,MATCH("Grand Total",Analytics!$C:$C,0),MATCH(Analytics!F$19,Analytics!$C$19:$W$19,0))),"")</f>
        <v>80.836889723226264</v>
      </c>
      <c r="Q5" s="24">
        <f>IFERROR(IF(ISNA(INDEX(Analytics!$C:$W,MATCH("Grand Total",Analytics!$C:$C,0),MATCH(Analytics!G$19,Analytics!$C$19:$W$19,0))),0,INDEX(Analytics!$C:$W,MATCH("Grand Total",Analytics!$C:$C,0),MATCH(Analytics!G$19,Analytics!$C$19:$W$19,0))),"")</f>
        <v>86.600359365624769</v>
      </c>
      <c r="R5" s="24">
        <f>IFERROR(IF(ISNA(INDEX(Analytics!$C:$W,MATCH("Grand Total",Analytics!$C:$C,0),MATCH(Analytics!H$19,Analytics!$C$19:$W$19,0))),0,INDEX(Analytics!$C:$W,MATCH("Grand Total",Analytics!$C:$C,0),MATCH(Analytics!H$19,Analytics!$C$19:$W$19,0))),"")</f>
        <v>79.297279877830704</v>
      </c>
      <c r="S5" s="24">
        <f>IFERROR(IF(ISNA(INDEX(Analytics!$C:$W,MATCH("Grand Total",Analytics!$C:$C,0),MATCH(Analytics!I$19,Analytics!$C$19:$W$19,0))),0,INDEX(Analytics!$C:$W,MATCH("Grand Total",Analytics!$C:$C,0),MATCH(Analytics!I$19,Analytics!$C$19:$W$19,0))),"")</f>
        <v>100</v>
      </c>
      <c r="T5" s="24">
        <f>IFERROR(IF(ISNA(INDEX(Analytics!$C:$W,MATCH("Grand Total",Analytics!$C:$C,0),MATCH(Analytics!J$19,Analytics!$C$19:$W$19,0))),0,INDEX(Analytics!$C:$W,MATCH("Grand Total",Analytics!$C:$C,0),MATCH(Analytics!J$19,Analytics!$C$19:$W$19,0))),"")</f>
        <v>98.818951469554463</v>
      </c>
      <c r="U5" s="24">
        <f>IFERROR(IF(ISNA(INDEX(Analytics!$C:$W,MATCH("Grand Total",Analytics!$C:$C,0),MATCH(Analytics!K$19,Analytics!$C$19:$W$19,0))),0,INDEX(Analytics!$C:$W,MATCH("Grand Total",Analytics!$C:$C,0),MATCH(Analytics!K$19,Analytics!$C$19:$W$19,0))),"")</f>
        <v>81.459908104922746</v>
      </c>
      <c r="V5" s="24">
        <f>IFERROR(IF(ISNA(INDEX(Analytics!$C:$W,MATCH("Grand Total",Analytics!$C:$C,0),MATCH(Analytics!L$19,Analytics!$C$19:$W$19,0))),0,INDEX(Analytics!$C:$W,MATCH("Grand Total",Analytics!$C:$C,0),MATCH(Analytics!L$19,Analytics!$C$19:$W$19,0))),"")</f>
        <v>94.797831366259629</v>
      </c>
      <c r="W5" s="24">
        <f>IFERROR(IF(ISNA(INDEX(Analytics!$C:$W,MATCH("Grand Total",Analytics!$C:$C,0),MATCH(Analytics!M$19,Analytics!$C$19:$W$19,0))),0,INDEX(Analytics!$C:$W,MATCH("Grand Total",Analytics!$C:$C,0),MATCH(Analytics!M$19,Analytics!$C$19:$W$19,0))),"")</f>
        <v>83.082093757858772</v>
      </c>
      <c r="X5" s="24">
        <f>IFERROR(IF(ISNA(INDEX(Analytics!$C:$W,MATCH("Grand Total",Analytics!$C:$C,0),MATCH(Analytics!N$19,Analytics!$C$19:$W$19,0))),0,INDEX(Analytics!$C:$W,MATCH("Grand Total",Analytics!$C:$C,0),MATCH(Analytics!N$19,Analytics!$C$19:$W$19,0))),"")</f>
        <v>0</v>
      </c>
      <c r="Y5" s="24">
        <f>IFERROR(IF(ISNA(INDEX(Analytics!$C:$W,MATCH("Grand Total",Analytics!$C:$C,0),MATCH(Analytics!O$19,Analytics!$C$19:$W$19,0))),0,INDEX(Analytics!$C:$W,MATCH("Grand Total",Analytics!$C:$C,0),MATCH(Analytics!O$19,Analytics!$C$19:$W$19,0))),"")</f>
        <v>0</v>
      </c>
      <c r="Z5" s="24">
        <f>IFERROR(IF(ISNA(INDEX(Analytics!$C:$W,MATCH("Grand Total",Analytics!$C:$C,0),MATCH(Analytics!P$19,Analytics!$C$19:$W$19,0))),0,INDEX(Analytics!$C:$W,MATCH("Grand Total",Analytics!$C:$C,0),MATCH(Analytics!P$19,Analytics!$C$19:$W$19,0))),"")</f>
        <v>0</v>
      </c>
      <c r="AA5" s="24">
        <f>IFERROR(IF(ISNA(INDEX(Analytics!$C:$W,MATCH("Grand Total",Analytics!$C:$C,0),MATCH(Analytics!Q$19,Analytics!$C$19:$W$19,0))),0,INDEX(Analytics!$C:$W,MATCH("Grand Total",Analytics!$C:$C,0),MATCH(Analytics!Q$19,Analytics!$C$19:$W$19,0))),"")</f>
        <v>0</v>
      </c>
      <c r="AB5" s="24">
        <f>IFERROR(IF(ISNA(INDEX(Analytics!$C:$W,MATCH("Grand Total",Analytics!$C:$C,0),MATCH(Analytics!R$19,Analytics!$C$19:$W$19,0))),0,INDEX(Analytics!$C:$W,MATCH("Grand Total",Analytics!$C:$C,0),MATCH(Analytics!R$19,Analytics!$C$19:$W$19,0))),"")</f>
        <v>0</v>
      </c>
      <c r="AC5" s="24">
        <f>IFERROR(IF(ISNA(INDEX(Analytics!$C:$W,MATCH("Grand Total",Analytics!$C:$C,0),MATCH(Analytics!S$19,Analytics!$C$19:$W$19,0))),0,INDEX(Analytics!$C:$W,MATCH("Grand Total",Analytics!$C:$C,0),MATCH(Analytics!S$19,Analytics!$C$19:$W$19,0))),"")</f>
        <v>0</v>
      </c>
      <c r="AD5" s="24">
        <f>IFERROR(IF(ISNA(INDEX(Analytics!$C:$W,MATCH("Grand Total",Analytics!$C:$C,0),MATCH(Analytics!T$19,Analytics!$C$19:$W$19,0))),0,INDEX(Analytics!$C:$W,MATCH("Grand Total",Analytics!$C:$C,0),MATCH(Analytics!T$19,Analytics!$C$19:$W$19,0))),"")</f>
        <v>0</v>
      </c>
      <c r="AE5" s="24">
        <f>IFERROR(IF(ISNA(INDEX(Analytics!$C:$W,MATCH("Grand Total",Analytics!$C:$C,0),MATCH(Analytics!U$19,Analytics!$C$19:$W$19,0))),0,INDEX(Analytics!$C:$W,MATCH("Grand Total",Analytics!$C:$C,0),MATCH(Analytics!U$19,Analytics!$C$19:$W$19,0))),"")</f>
        <v>0</v>
      </c>
      <c r="AF5" s="24">
        <f>IFERROR(IF(ISNA(INDEX(Analytics!$C:$W,MATCH("Grand Total",Analytics!$C:$C,0),MATCH(Analytics!V$19,Analytics!$C$19:$W$19,0))),0,INDEX(Analytics!$C:$W,MATCH("Grand Total",Analytics!$C:$C,0),MATCH(Analytics!V$19,Analytics!$C$19:$W$19,0))),"")</f>
        <v>0</v>
      </c>
      <c r="AG5" s="25">
        <f>IFERROR(IF(ISNA(INDEX(Analytics!$C:$W,MATCH("Grand Total",Analytics!$C:$C,0),MATCH(Analytics!W$19,Analytics!$C$19:$W$19,0))),0,INDEX(Analytics!$C:$W,MATCH("Grand Total",Analytics!$C:$C,0),MATCH(Analytics!W$19,Analytics!$C$19:$W$19,0))),"")</f>
        <v>0</v>
      </c>
    </row>
    <row r="6" spans="1:33" x14ac:dyDescent="0.2">
      <c r="B6" s="17">
        <v>4</v>
      </c>
      <c r="C6" s="14">
        <v>1</v>
      </c>
      <c r="D6" s="61" t="str">
        <f>IF(LEN(INDEX(Variables!B$6:D$205,B6,1))=0,"",INDEX(Variables!B$6:D$205,B6,1))</f>
        <v>Product 4</v>
      </c>
      <c r="E6" s="62" t="str">
        <f>IF(LEN(INDEX(Variables!B$6:D$205,B6,2))=0,"",INDEX(Variables!B$6:D$205,B6,2))</f>
        <v>Segment 1</v>
      </c>
      <c r="F6" s="63">
        <f>IF(LEN(INDEX(Variables!B$6:D$205,B6,3))=0,"",INDEX(Variables!B$6:D$205,B6,3))</f>
        <v>600</v>
      </c>
      <c r="G6" s="63" t="str">
        <f>IF(LEN(D6)=0,"",IF(LEN(INDEX(Variables!$F$6:$F$25,Calc!C6))=0,"",INDEX(Variables!$F$6:$F$25,Calc!C6)))</f>
        <v>Brand 1</v>
      </c>
      <c r="H6" s="63" t="str">
        <f t="shared" si="0"/>
        <v>Brand 1 - Product 4</v>
      </c>
      <c r="I6" s="64">
        <f>IFERROR(INDEX(Prices!$B$5:$V$205,MATCH(Calc!D6,Prices!$B$5:$B$205,0),MATCH(Calc!G6,Prices!$B$5:$V$5,0)),0)</f>
        <v>163</v>
      </c>
      <c r="J6" s="63" t="str">
        <f t="shared" si="1"/>
        <v>Yes</v>
      </c>
      <c r="K6" s="63">
        <f>IFERROR(IF(INDEX(I:I,MATCH(Analytics!$Y$6&amp;" - "&amp;D6,H:H,0))&gt;0,I6*F6,0),"-")</f>
        <v>97800</v>
      </c>
      <c r="L6" s="65">
        <f>IFERROR(IF(LEN(I6&gt;0),INDEX(I:I,MATCH(Analytics!$Y$6&amp;" - "&amp;D6,$H:$H,0))*F6,0),"-")</f>
        <v>112200</v>
      </c>
    </row>
    <row r="7" spans="1:33" x14ac:dyDescent="0.2">
      <c r="B7" s="17">
        <v>5</v>
      </c>
      <c r="C7" s="14">
        <v>1</v>
      </c>
      <c r="D7" s="61" t="str">
        <f>IF(LEN(INDEX(Variables!B$6:D$205,B7,1))=0,"",INDEX(Variables!B$6:D$205,B7,1))</f>
        <v>Product 5</v>
      </c>
      <c r="E7" s="62" t="str">
        <f>IF(LEN(INDEX(Variables!B$6:D$205,B7,2))=0,"",INDEX(Variables!B$6:D$205,B7,2))</f>
        <v>Segment 2</v>
      </c>
      <c r="F7" s="63">
        <f>IF(LEN(INDEX(Variables!B$6:D$205,B7,3))=0,"",INDEX(Variables!B$6:D$205,B7,3))</f>
        <v>150</v>
      </c>
      <c r="G7" s="63" t="str">
        <f>IF(LEN(D7)=0,"",IF(LEN(INDEX(Variables!$F$6:$F$25,Calc!C7))=0,"",INDEX(Variables!$F$6:$F$25,Calc!C7)))</f>
        <v>Brand 1</v>
      </c>
      <c r="H7" s="63" t="str">
        <f t="shared" si="0"/>
        <v>Brand 1 - Product 5</v>
      </c>
      <c r="I7" s="64">
        <f>IFERROR(INDEX(Prices!$B$5:$V$205,MATCH(Calc!D7,Prices!$B$5:$B$205,0),MATCH(Calc!G7,Prices!$B$5:$V$5,0)),0)</f>
        <v>142</v>
      </c>
      <c r="J7" s="63" t="str">
        <f t="shared" si="1"/>
        <v>Yes</v>
      </c>
      <c r="K7" s="63">
        <f>IFERROR(IF(INDEX(I:I,MATCH(Analytics!$Y$6&amp;" - "&amp;D7,H:H,0))&gt;0,I7*F7,0),"-")</f>
        <v>21300</v>
      </c>
      <c r="L7" s="65">
        <f>IFERROR(IF(LEN(I7&gt;0),INDEX(I:I,MATCH(Analytics!$Y$6&amp;" - "&amp;D7,$H:$H,0))*F7,0),"-")</f>
        <v>23850</v>
      </c>
    </row>
    <row r="8" spans="1:33" x14ac:dyDescent="0.2">
      <c r="B8" s="17">
        <v>6</v>
      </c>
      <c r="C8" s="14">
        <v>1</v>
      </c>
      <c r="D8" s="61" t="str">
        <f>IF(LEN(INDEX(Variables!B$6:D$205,B8,1))=0,"",INDEX(Variables!B$6:D$205,B8,1))</f>
        <v>Product 6</v>
      </c>
      <c r="E8" s="62" t="str">
        <f>IF(LEN(INDEX(Variables!B$6:D$205,B8,2))=0,"",INDEX(Variables!B$6:D$205,B8,2))</f>
        <v>Segment 3</v>
      </c>
      <c r="F8" s="63">
        <f>IF(LEN(INDEX(Variables!B$6:D$205,B8,3))=0,"",INDEX(Variables!B$6:D$205,B8,3))</f>
        <v>200</v>
      </c>
      <c r="G8" s="63" t="str">
        <f>IF(LEN(D8)=0,"",IF(LEN(INDEX(Variables!$F$6:$F$25,Calc!C8))=0,"",INDEX(Variables!$F$6:$F$25,Calc!C8)))</f>
        <v>Brand 1</v>
      </c>
      <c r="H8" s="63" t="str">
        <f t="shared" si="0"/>
        <v>Brand 1 - Product 6</v>
      </c>
      <c r="I8" s="64">
        <f>IFERROR(INDEX(Prices!$B$5:$V$205,MATCH(Calc!D8,Prices!$B$5:$B$205,0),MATCH(Calc!G8,Prices!$B$5:$V$5,0)),0)</f>
        <v>184</v>
      </c>
      <c r="J8" s="63" t="str">
        <f t="shared" si="1"/>
        <v>Yes</v>
      </c>
      <c r="K8" s="63">
        <f>IFERROR(IF(INDEX(I:I,MATCH(Analytics!$Y$6&amp;" - "&amp;D8,H:H,0))&gt;0,I8*F8,0),"-")</f>
        <v>36800</v>
      </c>
      <c r="L8" s="65">
        <f>IFERROR(IF(LEN(I8&gt;0),INDEX(I:I,MATCH(Analytics!$Y$6&amp;" - "&amp;D8,$H:$H,0))*F8,0),"-")</f>
        <v>29000</v>
      </c>
    </row>
    <row r="9" spans="1:33" x14ac:dyDescent="0.2">
      <c r="B9" s="17">
        <v>7</v>
      </c>
      <c r="C9" s="14">
        <v>1</v>
      </c>
      <c r="D9" s="61" t="str">
        <f>IF(LEN(INDEX(Variables!B$6:D$205,B9,1))=0,"",INDEX(Variables!B$6:D$205,B9,1))</f>
        <v>Product 7</v>
      </c>
      <c r="E9" s="62" t="str">
        <f>IF(LEN(INDEX(Variables!B$6:D$205,B9,2))=0,"",INDEX(Variables!B$6:D$205,B9,2))</f>
        <v>Segment 4</v>
      </c>
      <c r="F9" s="63">
        <f>IF(LEN(INDEX(Variables!B$6:D$205,B9,3))=0,"",INDEX(Variables!B$6:D$205,B9,3))</f>
        <v>300</v>
      </c>
      <c r="G9" s="63" t="str">
        <f>IF(LEN(D9)=0,"",IF(LEN(INDEX(Variables!$F$6:$F$25,Calc!C9))=0,"",INDEX(Variables!$F$6:$F$25,Calc!C9)))</f>
        <v>Brand 1</v>
      </c>
      <c r="H9" s="63" t="str">
        <f t="shared" si="0"/>
        <v>Brand 1 - Product 7</v>
      </c>
      <c r="I9" s="64">
        <f>IFERROR(INDEX(Prices!$B$5:$V$205,MATCH(Calc!D9,Prices!$B$5:$B$205,0),MATCH(Calc!G9,Prices!$B$5:$V$5,0)),0)</f>
        <v>159</v>
      </c>
      <c r="J9" s="63" t="str">
        <f t="shared" si="1"/>
        <v>Yes</v>
      </c>
      <c r="K9" s="63">
        <f>IFERROR(IF(INDEX(I:I,MATCH(Analytics!$Y$6&amp;" - "&amp;D9,H:H,0))&gt;0,I9*F9,0),"-")</f>
        <v>0</v>
      </c>
      <c r="L9" s="65">
        <f>IFERROR(IF(LEN(I9&gt;0),INDEX(I:I,MATCH(Analytics!$Y$6&amp;" - "&amp;D9,$H:$H,0))*F9,0),"-")</f>
        <v>0</v>
      </c>
    </row>
    <row r="10" spans="1:33" x14ac:dyDescent="0.2">
      <c r="A10" s="7"/>
      <c r="B10" s="17">
        <v>8</v>
      </c>
      <c r="C10" s="14">
        <v>1</v>
      </c>
      <c r="D10" s="61" t="str">
        <f>IF(LEN(INDEX(Variables!B$6:D$205,B10,1))=0,"",INDEX(Variables!B$6:D$205,B10,1))</f>
        <v>Product 8</v>
      </c>
      <c r="E10" s="62" t="str">
        <f>IF(LEN(INDEX(Variables!B$6:D$205,B10,2))=0,"",INDEX(Variables!B$6:D$205,B10,2))</f>
        <v>Segment 5</v>
      </c>
      <c r="F10" s="63">
        <f>IF(LEN(INDEX(Variables!B$6:D$205,B10,3))=0,"",INDEX(Variables!B$6:D$205,B10,3))</f>
        <v>1200</v>
      </c>
      <c r="G10" s="63" t="str">
        <f>IF(LEN(D10)=0,"",IF(LEN(INDEX(Variables!$F$6:$F$25,Calc!C10))=0,"",INDEX(Variables!$F$6:$F$25,Calc!C10)))</f>
        <v>Brand 1</v>
      </c>
      <c r="H10" s="63" t="str">
        <f t="shared" si="0"/>
        <v>Brand 1 - Product 8</v>
      </c>
      <c r="I10" s="64">
        <f>IFERROR(INDEX(Prices!$B$5:$V$205,MATCH(Calc!D10,Prices!$B$5:$B$205,0),MATCH(Calc!G10,Prices!$B$5:$V$5,0)),0)</f>
        <v>150</v>
      </c>
      <c r="J10" s="63" t="str">
        <f t="shared" si="1"/>
        <v>Yes</v>
      </c>
      <c r="K10" s="63">
        <f>IFERROR(IF(INDEX(I:I,MATCH(Analytics!$Y$6&amp;" - "&amp;D10,H:H,0))&gt;0,I10*F10,0),"-")</f>
        <v>0</v>
      </c>
      <c r="L10" s="65">
        <f>IFERROR(IF(LEN(I10&gt;0),INDEX(I:I,MATCH(Analytics!$Y$6&amp;" - "&amp;D10,$H:$H,0))*F10,0),"-")</f>
        <v>0</v>
      </c>
    </row>
    <row r="11" spans="1:33" x14ac:dyDescent="0.2">
      <c r="A11" s="7"/>
      <c r="B11" s="17">
        <v>9</v>
      </c>
      <c r="C11" s="14">
        <v>1</v>
      </c>
      <c r="D11" s="61" t="str">
        <f>IF(LEN(INDEX(Variables!B$6:D$205,B11,1))=0,"",INDEX(Variables!B$6:D$205,B11,1))</f>
        <v>Product 9</v>
      </c>
      <c r="E11" s="62" t="str">
        <f>IF(LEN(INDEX(Variables!B$6:D$205,B11,2))=0,"",INDEX(Variables!B$6:D$205,B11,2))</f>
        <v>Segment 6</v>
      </c>
      <c r="F11" s="63">
        <f>IF(LEN(INDEX(Variables!B$6:D$205,B11,3))=0,"",INDEX(Variables!B$6:D$205,B11,3))</f>
        <v>300</v>
      </c>
      <c r="G11" s="63" t="str">
        <f>IF(LEN(D11)=0,"",IF(LEN(INDEX(Variables!$F$6:$F$25,Calc!C11))=0,"",INDEX(Variables!$F$6:$F$25,Calc!C11)))</f>
        <v>Brand 1</v>
      </c>
      <c r="H11" s="63" t="str">
        <f t="shared" si="0"/>
        <v>Brand 1 - Product 9</v>
      </c>
      <c r="I11" s="64">
        <f>IFERROR(INDEX(Prices!$B$5:$V$205,MATCH(Calc!D11,Prices!$B$5:$B$205,0),MATCH(Calc!G11,Prices!$B$5:$V$5,0)),0)</f>
        <v>165</v>
      </c>
      <c r="J11" s="63" t="str">
        <f t="shared" si="1"/>
        <v>Yes</v>
      </c>
      <c r="K11" s="63">
        <f>IFERROR(IF(INDEX(I:I,MATCH(Analytics!$Y$6&amp;" - "&amp;D11,H:H,0))&gt;0,I11*F11,0),"-")</f>
        <v>0</v>
      </c>
      <c r="L11" s="65">
        <f>IFERROR(IF(LEN(I11&gt;0),INDEX(I:I,MATCH(Analytics!$Y$6&amp;" - "&amp;D11,$H:$H,0))*F11,0),"-")</f>
        <v>0</v>
      </c>
    </row>
    <row r="12" spans="1:33" x14ac:dyDescent="0.2">
      <c r="A12" s="7"/>
      <c r="B12" s="17">
        <v>10</v>
      </c>
      <c r="C12" s="14">
        <v>1</v>
      </c>
      <c r="D12" s="61" t="str">
        <f>IF(LEN(INDEX(Variables!B$6:D$205,B12,1))=0,"",INDEX(Variables!B$6:D$205,B12,1))</f>
        <v>Product 10</v>
      </c>
      <c r="E12" s="62" t="str">
        <f>IF(LEN(INDEX(Variables!B$6:D$205,B12,2))=0,"",INDEX(Variables!B$6:D$205,B12,2))</f>
        <v>Segment 7</v>
      </c>
      <c r="F12" s="63">
        <f>IF(LEN(INDEX(Variables!B$6:D$205,B12,3))=0,"",INDEX(Variables!B$6:D$205,B12,3))</f>
        <v>200</v>
      </c>
      <c r="G12" s="63" t="str">
        <f>IF(LEN(D12)=0,"",IF(LEN(INDEX(Variables!$F$6:$F$25,Calc!C12))=0,"",INDEX(Variables!$F$6:$F$25,Calc!C12)))</f>
        <v>Brand 1</v>
      </c>
      <c r="H12" s="63" t="str">
        <f t="shared" si="0"/>
        <v>Brand 1 - Product 10</v>
      </c>
      <c r="I12" s="64">
        <f>IFERROR(INDEX(Prices!$B$5:$V$205,MATCH(Calc!D12,Prices!$B$5:$B$205,0),MATCH(Calc!G12,Prices!$B$5:$V$5,0)),0)</f>
        <v>179</v>
      </c>
      <c r="J12" s="63" t="str">
        <f t="shared" si="1"/>
        <v>Yes</v>
      </c>
      <c r="K12" s="63">
        <f>IFERROR(IF(INDEX(I:I,MATCH(Analytics!$Y$6&amp;" - "&amp;D12,H:H,0))&gt;0,I12*F12,0),"-")</f>
        <v>35800</v>
      </c>
      <c r="L12" s="65">
        <f>IFERROR(IF(LEN(I12&gt;0),INDEX(I:I,MATCH(Analytics!$Y$6&amp;" - "&amp;D12,$H:$H,0))*F12,0),"-")</f>
        <v>30600</v>
      </c>
    </row>
    <row r="13" spans="1:33" x14ac:dyDescent="0.2">
      <c r="A13" s="7"/>
      <c r="B13" s="17">
        <v>11</v>
      </c>
      <c r="C13" s="14">
        <v>1</v>
      </c>
      <c r="D13" s="61" t="str">
        <f>IF(LEN(INDEX(Variables!B$6:D$205,B13,1))=0,"",INDEX(Variables!B$6:D$205,B13,1))</f>
        <v>Product 11</v>
      </c>
      <c r="E13" s="62" t="str">
        <f>IF(LEN(INDEX(Variables!B$6:D$205,B13,2))=0,"",INDEX(Variables!B$6:D$205,B13,2))</f>
        <v>Segment 2</v>
      </c>
      <c r="F13" s="63">
        <f>IF(LEN(INDEX(Variables!B$6:D$205,B13,3))=0,"",INDEX(Variables!B$6:D$205,B13,3))</f>
        <v>750</v>
      </c>
      <c r="G13" s="63" t="str">
        <f>IF(LEN(D13)=0,"",IF(LEN(INDEX(Variables!$F$6:$F$25,Calc!C13))=0,"",INDEX(Variables!$F$6:$F$25,Calc!C13)))</f>
        <v>Brand 1</v>
      </c>
      <c r="H13" s="63" t="str">
        <f t="shared" si="0"/>
        <v>Brand 1 - Product 11</v>
      </c>
      <c r="I13" s="64">
        <f>IFERROR(INDEX(Prices!$B$5:$V$205,MATCH(Calc!D13,Prices!$B$5:$B$205,0),MATCH(Calc!G13,Prices!$B$5:$V$5,0)),0)</f>
        <v>177</v>
      </c>
      <c r="J13" s="63" t="str">
        <f t="shared" si="1"/>
        <v>Yes</v>
      </c>
      <c r="K13" s="63">
        <f>IFERROR(IF(INDEX(I:I,MATCH(Analytics!$Y$6&amp;" - "&amp;D13,H:H,0))&gt;0,I13*F13,0),"-")</f>
        <v>132750</v>
      </c>
      <c r="L13" s="65">
        <f>IFERROR(IF(LEN(I13&gt;0),INDEX(I:I,MATCH(Analytics!$Y$6&amp;" - "&amp;D13,$H:$H,0))*F13,0),"-")</f>
        <v>126750</v>
      </c>
    </row>
    <row r="14" spans="1:33" x14ac:dyDescent="0.2">
      <c r="A14" s="7"/>
      <c r="B14" s="17">
        <v>12</v>
      </c>
      <c r="C14" s="14">
        <v>1</v>
      </c>
      <c r="D14" s="61" t="str">
        <f>IF(LEN(INDEX(Variables!B$6:D$205,B14,1))=0,"",INDEX(Variables!B$6:D$205,B14,1))</f>
        <v>Product 12</v>
      </c>
      <c r="E14" s="62" t="str">
        <f>IF(LEN(INDEX(Variables!B$6:D$205,B14,2))=0,"",INDEX(Variables!B$6:D$205,B14,2))</f>
        <v>Segment 3</v>
      </c>
      <c r="F14" s="63">
        <f>IF(LEN(INDEX(Variables!B$6:D$205,B14,3))=0,"",INDEX(Variables!B$6:D$205,B14,3))</f>
        <v>1000</v>
      </c>
      <c r="G14" s="63" t="str">
        <f>IF(LEN(D14)=0,"",IF(LEN(INDEX(Variables!$F$6:$F$25,Calc!C14))=0,"",INDEX(Variables!$F$6:$F$25,Calc!C14)))</f>
        <v>Brand 1</v>
      </c>
      <c r="H14" s="63" t="str">
        <f t="shared" si="0"/>
        <v>Brand 1 - Product 12</v>
      </c>
      <c r="I14" s="64">
        <f>IFERROR(INDEX(Prices!$B$5:$V$205,MATCH(Calc!D14,Prices!$B$5:$B$205,0),MATCH(Calc!G14,Prices!$B$5:$V$5,0)),0)</f>
        <v>146</v>
      </c>
      <c r="J14" s="63" t="str">
        <f t="shared" si="1"/>
        <v>Yes</v>
      </c>
      <c r="K14" s="63">
        <f>IFERROR(IF(INDEX(I:I,MATCH(Analytics!$Y$6&amp;" - "&amp;D14,H:H,0))&gt;0,I14*F14,0),"-")</f>
        <v>146000</v>
      </c>
      <c r="L14" s="65">
        <f>IFERROR(IF(LEN(I14&gt;0),INDEX(I:I,MATCH(Analytics!$Y$6&amp;" - "&amp;D14,$H:$H,0))*F14,0),"-")</f>
        <v>190000</v>
      </c>
    </row>
    <row r="15" spans="1:33" x14ac:dyDescent="0.2">
      <c r="B15" s="17">
        <v>13</v>
      </c>
      <c r="C15" s="14">
        <v>1</v>
      </c>
      <c r="D15" s="61" t="str">
        <f>IF(LEN(INDEX(Variables!B$6:D$205,B15,1))=0,"",INDEX(Variables!B$6:D$205,B15,1))</f>
        <v>Product 13</v>
      </c>
      <c r="E15" s="62" t="str">
        <f>IF(LEN(INDEX(Variables!B$6:D$205,B15,2))=0,"",INDEX(Variables!B$6:D$205,B15,2))</f>
        <v>Segment 3</v>
      </c>
      <c r="F15" s="63">
        <f>IF(LEN(INDEX(Variables!B$6:D$205,B15,3))=0,"",INDEX(Variables!B$6:D$205,B15,3))</f>
        <v>100</v>
      </c>
      <c r="G15" s="63" t="str">
        <f>IF(LEN(D15)=0,"",IF(LEN(INDEX(Variables!$F$6:$F$25,Calc!C15))=0,"",INDEX(Variables!$F$6:$F$25,Calc!C15)))</f>
        <v>Brand 1</v>
      </c>
      <c r="H15" s="63" t="str">
        <f t="shared" si="0"/>
        <v>Brand 1 - Product 13</v>
      </c>
      <c r="I15" s="64">
        <f>IFERROR(INDEX(Prices!$B$5:$V$205,MATCH(Calc!D15,Prices!$B$5:$B$205,0),MATCH(Calc!G15,Prices!$B$5:$V$5,0)),0)</f>
        <v>171</v>
      </c>
      <c r="J15" s="63" t="str">
        <f t="shared" si="1"/>
        <v>Yes</v>
      </c>
      <c r="K15" s="63">
        <f>IFERROR(IF(INDEX(I:I,MATCH(Analytics!$Y$6&amp;" - "&amp;D15,H:H,0))&gt;0,I15*F15,0),"-")</f>
        <v>17100</v>
      </c>
      <c r="L15" s="65">
        <f>IFERROR(IF(LEN(I15&gt;0),INDEX(I:I,MATCH(Analytics!$Y$6&amp;" - "&amp;D15,$H:$H,0))*F15,0),"-")</f>
        <v>17300</v>
      </c>
    </row>
    <row r="16" spans="1:33" x14ac:dyDescent="0.2">
      <c r="B16" s="17">
        <v>14</v>
      </c>
      <c r="C16" s="14">
        <v>1</v>
      </c>
      <c r="D16" s="61" t="str">
        <f>IF(LEN(INDEX(Variables!B$6:D$205,B16,1))=0,"",INDEX(Variables!B$6:D$205,B16,1))</f>
        <v>Product 14</v>
      </c>
      <c r="E16" s="62" t="str">
        <f>IF(LEN(INDEX(Variables!B$6:D$205,B16,2))=0,"",INDEX(Variables!B$6:D$205,B16,2))</f>
        <v>Segment 4</v>
      </c>
      <c r="F16" s="63">
        <f>IF(LEN(INDEX(Variables!B$6:D$205,B16,3))=0,"",INDEX(Variables!B$6:D$205,B16,3))</f>
        <v>200</v>
      </c>
      <c r="G16" s="63" t="str">
        <f>IF(LEN(D16)=0,"",IF(LEN(INDEX(Variables!$F$6:$F$25,Calc!C16))=0,"",INDEX(Variables!$F$6:$F$25,Calc!C16)))</f>
        <v>Brand 1</v>
      </c>
      <c r="H16" s="63" t="str">
        <f t="shared" si="0"/>
        <v>Brand 1 - Product 14</v>
      </c>
      <c r="I16" s="64">
        <f>IFERROR(INDEX(Prices!$B$5:$V$205,MATCH(Calc!D16,Prices!$B$5:$B$205,0),MATCH(Calc!G16,Prices!$B$5:$V$5,0)),0)</f>
        <v>158</v>
      </c>
      <c r="J16" s="63" t="str">
        <f t="shared" si="1"/>
        <v>Yes</v>
      </c>
      <c r="K16" s="63">
        <f>IFERROR(IF(INDEX(I:I,MATCH(Analytics!$Y$6&amp;" - "&amp;D16,H:H,0))&gt;0,I16*F16,0),"-")</f>
        <v>31600</v>
      </c>
      <c r="L16" s="65">
        <f>IFERROR(IF(LEN(I16&gt;0),INDEX(I:I,MATCH(Analytics!$Y$6&amp;" - "&amp;D16,$H:$H,0))*F16,0),"-")</f>
        <v>30600</v>
      </c>
    </row>
    <row r="17" spans="2:12" x14ac:dyDescent="0.2">
      <c r="B17" s="17">
        <v>15</v>
      </c>
      <c r="C17" s="14">
        <v>1</v>
      </c>
      <c r="D17" s="61" t="str">
        <f>IF(LEN(INDEX(Variables!B$6:D$205,B17,1))=0,"",INDEX(Variables!B$6:D$205,B17,1))</f>
        <v>Product 15</v>
      </c>
      <c r="E17" s="62" t="str">
        <f>IF(LEN(INDEX(Variables!B$6:D$205,B17,2))=0,"",INDEX(Variables!B$6:D$205,B17,2))</f>
        <v>Segment 4</v>
      </c>
      <c r="F17" s="63">
        <f>IF(LEN(INDEX(Variables!B$6:D$205,B17,3))=0,"",INDEX(Variables!B$6:D$205,B17,3))</f>
        <v>150</v>
      </c>
      <c r="G17" s="63" t="str">
        <f>IF(LEN(D17)=0,"",IF(LEN(INDEX(Variables!$F$6:$F$25,Calc!C17))=0,"",INDEX(Variables!$F$6:$F$25,Calc!C17)))</f>
        <v>Brand 1</v>
      </c>
      <c r="H17" s="63" t="str">
        <f t="shared" si="0"/>
        <v>Brand 1 - Product 15</v>
      </c>
      <c r="I17" s="64">
        <f>IFERROR(INDEX(Prices!$B$5:$V$205,MATCH(Calc!D17,Prices!$B$5:$B$205,0),MATCH(Calc!G17,Prices!$B$5:$V$5,0)),0)</f>
        <v>153</v>
      </c>
      <c r="J17" s="63" t="str">
        <f t="shared" si="1"/>
        <v>Yes</v>
      </c>
      <c r="K17" s="63">
        <f>IFERROR(IF(INDEX(I:I,MATCH(Analytics!$Y$6&amp;" - "&amp;D17,H:H,0))&gt;0,I17*F17,0),"-")</f>
        <v>22950</v>
      </c>
      <c r="L17" s="65">
        <f>IFERROR(IF(LEN(I17&gt;0),INDEX(I:I,MATCH(Analytics!$Y$6&amp;" - "&amp;D17,$H:$H,0))*F17,0),"-")</f>
        <v>27150</v>
      </c>
    </row>
    <row r="18" spans="2:12" x14ac:dyDescent="0.2">
      <c r="B18" s="17">
        <v>16</v>
      </c>
      <c r="C18" s="14">
        <v>1</v>
      </c>
      <c r="D18" s="61" t="str">
        <f>IF(LEN(INDEX(Variables!B$6:D$205,B18,1))=0,"",INDEX(Variables!B$6:D$205,B18,1))</f>
        <v>Product 16</v>
      </c>
      <c r="E18" s="62" t="str">
        <f>IF(LEN(INDEX(Variables!B$6:D$205,B18,2))=0,"",INDEX(Variables!B$6:D$205,B18,2))</f>
        <v>Segment 4</v>
      </c>
      <c r="F18" s="63">
        <f>IF(LEN(INDEX(Variables!B$6:D$205,B18,3))=0,"",INDEX(Variables!B$6:D$205,B18,3))</f>
        <v>600</v>
      </c>
      <c r="G18" s="63" t="str">
        <f>IF(LEN(D18)=0,"",IF(LEN(INDEX(Variables!$F$6:$F$25,Calc!C18))=0,"",INDEX(Variables!$F$6:$F$25,Calc!C18)))</f>
        <v>Brand 1</v>
      </c>
      <c r="H18" s="63" t="str">
        <f t="shared" si="0"/>
        <v>Brand 1 - Product 16</v>
      </c>
      <c r="I18" s="64">
        <f>IFERROR(INDEX(Prices!$B$5:$V$205,MATCH(Calc!D18,Prices!$B$5:$B$205,0),MATCH(Calc!G18,Prices!$B$5:$V$5,0)),0)</f>
        <v>169</v>
      </c>
      <c r="J18" s="63" t="str">
        <f t="shared" si="1"/>
        <v>Yes</v>
      </c>
      <c r="K18" s="63">
        <f>IFERROR(IF(INDEX(I:I,MATCH(Analytics!$Y$6&amp;" - "&amp;D18,H:H,0))&gt;0,I18*F18,0),"-")</f>
        <v>101400</v>
      </c>
      <c r="L18" s="65">
        <f>IFERROR(IF(LEN(I18&gt;0),INDEX(I:I,MATCH(Analytics!$Y$6&amp;" - "&amp;D18,$H:$H,0))*F18,0),"-")</f>
        <v>104400</v>
      </c>
    </row>
    <row r="19" spans="2:12" x14ac:dyDescent="0.2">
      <c r="B19" s="17">
        <v>17</v>
      </c>
      <c r="C19" s="14">
        <v>1</v>
      </c>
      <c r="D19" s="61" t="str">
        <f>IF(LEN(INDEX(Variables!B$6:D$205,B19,1))=0,"",INDEX(Variables!B$6:D$205,B19,1))</f>
        <v>Product 17</v>
      </c>
      <c r="E19" s="62" t="str">
        <f>IF(LEN(INDEX(Variables!B$6:D$205,B19,2))=0,"",INDEX(Variables!B$6:D$205,B19,2))</f>
        <v>Segment 4</v>
      </c>
      <c r="F19" s="63">
        <f>IF(LEN(INDEX(Variables!B$6:D$205,B19,3))=0,"",INDEX(Variables!B$6:D$205,B19,3))</f>
        <v>800</v>
      </c>
      <c r="G19" s="63" t="str">
        <f>IF(LEN(D19)=0,"",IF(LEN(INDEX(Variables!$F$6:$F$25,Calc!C19))=0,"",INDEX(Variables!$F$6:$F$25,Calc!C19)))</f>
        <v>Brand 1</v>
      </c>
      <c r="H19" s="63" t="str">
        <f t="shared" si="0"/>
        <v>Brand 1 - Product 17</v>
      </c>
      <c r="I19" s="64">
        <f>IFERROR(INDEX(Prices!$B$5:$V$205,MATCH(Calc!D19,Prices!$B$5:$B$205,0),MATCH(Calc!G19,Prices!$B$5:$V$5,0)),0)</f>
        <v>0</v>
      </c>
      <c r="J19" s="63" t="str">
        <f t="shared" si="1"/>
        <v>Yes</v>
      </c>
      <c r="K19" s="63">
        <f>IFERROR(IF(INDEX(I:I,MATCH(Analytics!$Y$6&amp;" - "&amp;D19,H:H,0))&gt;0,I19*F19,0),"-")</f>
        <v>0</v>
      </c>
      <c r="L19" s="65">
        <f>IFERROR(IF(LEN(I19&gt;0),INDEX(I:I,MATCH(Analytics!$Y$6&amp;" - "&amp;D19,$H:$H,0))*F19,0),"-")</f>
        <v>0</v>
      </c>
    </row>
    <row r="20" spans="2:12" x14ac:dyDescent="0.2">
      <c r="B20" s="17">
        <v>18</v>
      </c>
      <c r="C20" s="14">
        <v>1</v>
      </c>
      <c r="D20" s="61" t="str">
        <f>IF(LEN(INDEX(Variables!B$6:D$205,B20,1))=0,"",INDEX(Variables!B$6:D$205,B20,1))</f>
        <v>Product 18</v>
      </c>
      <c r="E20" s="62" t="str">
        <f>IF(LEN(INDEX(Variables!B$6:D$205,B20,2))=0,"",INDEX(Variables!B$6:D$205,B20,2))</f>
        <v>Segment 4</v>
      </c>
      <c r="F20" s="63">
        <f>IF(LEN(INDEX(Variables!B$6:D$205,B20,3))=0,"",INDEX(Variables!B$6:D$205,B20,3))</f>
        <v>350</v>
      </c>
      <c r="G20" s="63" t="str">
        <f>IF(LEN(D20)=0,"",IF(LEN(INDEX(Variables!$F$6:$F$25,Calc!C20))=0,"",INDEX(Variables!$F$6:$F$25,Calc!C20)))</f>
        <v>Brand 1</v>
      </c>
      <c r="H20" s="63" t="str">
        <f t="shared" si="0"/>
        <v>Brand 1 - Product 18</v>
      </c>
      <c r="I20" s="64">
        <f>IFERROR(INDEX(Prices!$B$5:$V$205,MATCH(Calc!D20,Prices!$B$5:$B$205,0),MATCH(Calc!G20,Prices!$B$5:$V$5,0)),0)</f>
        <v>182</v>
      </c>
      <c r="J20" s="63" t="str">
        <f t="shared" si="1"/>
        <v>Yes</v>
      </c>
      <c r="K20" s="63">
        <f>IFERROR(IF(INDEX(I:I,MATCH(Analytics!$Y$6&amp;" - "&amp;D20,H:H,0))&gt;0,I20*F20,0),"-")</f>
        <v>63700</v>
      </c>
      <c r="L20" s="65">
        <f>IFERROR(IF(LEN(I20&gt;0),INDEX(I:I,MATCH(Analytics!$Y$6&amp;" - "&amp;D20,$H:$H,0))*F20,0),"-")</f>
        <v>58800</v>
      </c>
    </row>
    <row r="21" spans="2:12" x14ac:dyDescent="0.2">
      <c r="B21" s="17">
        <v>19</v>
      </c>
      <c r="C21" s="14">
        <v>1</v>
      </c>
      <c r="D21" s="61" t="str">
        <f>IF(LEN(INDEX(Variables!B$6:D$205,B21,1))=0,"",INDEX(Variables!B$6:D$205,B21,1))</f>
        <v>Product 19</v>
      </c>
      <c r="E21" s="62" t="str">
        <f>IF(LEN(INDEX(Variables!B$6:D$205,B21,2))=0,"",INDEX(Variables!B$6:D$205,B21,2))</f>
        <v>Segment 5</v>
      </c>
      <c r="F21" s="63">
        <f>IF(LEN(INDEX(Variables!B$6:D$205,B21,3))=0,"",INDEX(Variables!B$6:D$205,B21,3))</f>
        <v>549</v>
      </c>
      <c r="G21" s="63" t="str">
        <f>IF(LEN(D21)=0,"",IF(LEN(INDEX(Variables!$F$6:$F$25,Calc!C21))=0,"",INDEX(Variables!$F$6:$F$25,Calc!C21)))</f>
        <v>Brand 1</v>
      </c>
      <c r="H21" s="63" t="str">
        <f t="shared" si="0"/>
        <v>Brand 1 - Product 19</v>
      </c>
      <c r="I21" s="64">
        <f>IFERROR(INDEX(Prices!$B$5:$V$205,MATCH(Calc!D21,Prices!$B$5:$B$205,0),MATCH(Calc!G21,Prices!$B$5:$V$5,0)),0)</f>
        <v>167</v>
      </c>
      <c r="J21" s="63" t="str">
        <f t="shared" si="1"/>
        <v>Yes</v>
      </c>
      <c r="K21" s="63">
        <f>IFERROR(IF(INDEX(I:I,MATCH(Analytics!$Y$6&amp;" - "&amp;D21,H:H,0))&gt;0,I21*F21,0),"-")</f>
        <v>91683</v>
      </c>
      <c r="L21" s="65">
        <f>IFERROR(IF(LEN(I21&gt;0),INDEX(I:I,MATCH(Analytics!$Y$6&amp;" - "&amp;D21,$H:$H,0))*F21,0),"-")</f>
        <v>104310</v>
      </c>
    </row>
    <row r="22" spans="2:12" x14ac:dyDescent="0.2">
      <c r="B22" s="17">
        <v>20</v>
      </c>
      <c r="C22" s="14">
        <v>1</v>
      </c>
      <c r="D22" s="61" t="str">
        <f>IF(LEN(INDEX(Variables!B$6:D$205,B22,1))=0,"",INDEX(Variables!B$6:D$205,B22,1))</f>
        <v>Product 20</v>
      </c>
      <c r="E22" s="62" t="str">
        <f>IF(LEN(INDEX(Variables!B$6:D$205,B22,2))=0,"",INDEX(Variables!B$6:D$205,B22,2))</f>
        <v>Segment 5</v>
      </c>
      <c r="F22" s="63">
        <f>IF(LEN(INDEX(Variables!B$6:D$205,B22,3))=0,"",INDEX(Variables!B$6:D$205,B22,3))</f>
        <v>912</v>
      </c>
      <c r="G22" s="63" t="str">
        <f>IF(LEN(D22)=0,"",IF(LEN(INDEX(Variables!$F$6:$F$25,Calc!C22))=0,"",INDEX(Variables!$F$6:$F$25,Calc!C22)))</f>
        <v>Brand 1</v>
      </c>
      <c r="H22" s="63" t="str">
        <f t="shared" si="0"/>
        <v>Brand 1 - Product 20</v>
      </c>
      <c r="I22" s="64">
        <f>IFERROR(INDEX(Prices!$B$5:$V$205,MATCH(Calc!D22,Prices!$B$5:$B$205,0),MATCH(Calc!G22,Prices!$B$5:$V$5,0)),0)</f>
        <v>159</v>
      </c>
      <c r="J22" s="63" t="str">
        <f t="shared" si="1"/>
        <v>Yes</v>
      </c>
      <c r="K22" s="63">
        <f>IFERROR(IF(INDEX(I:I,MATCH(Analytics!$Y$6&amp;" - "&amp;D22,H:H,0))&gt;0,I22*F22,0),"-")</f>
        <v>145008</v>
      </c>
      <c r="L22" s="65">
        <f>IFERROR(IF(LEN(I22&gt;0),INDEX(I:I,MATCH(Analytics!$Y$6&amp;" - "&amp;D22,$H:$H,0))*F22,0),"-")</f>
        <v>151392</v>
      </c>
    </row>
    <row r="23" spans="2:12" x14ac:dyDescent="0.2">
      <c r="B23" s="17">
        <v>21</v>
      </c>
      <c r="C23" s="14">
        <v>1</v>
      </c>
      <c r="D23" s="61" t="str">
        <f>IF(LEN(INDEX(Variables!B$6:D$205,B23,1))=0,"",INDEX(Variables!B$6:D$205,B23,1))</f>
        <v>Product 21</v>
      </c>
      <c r="E23" s="62" t="str">
        <f>IF(LEN(INDEX(Variables!B$6:D$205,B23,2))=0,"",INDEX(Variables!B$6:D$205,B23,2))</f>
        <v>Segment 5</v>
      </c>
      <c r="F23" s="63">
        <f>IF(LEN(INDEX(Variables!B$6:D$205,B23,3))=0,"",INDEX(Variables!B$6:D$205,B23,3))</f>
        <v>842</v>
      </c>
      <c r="G23" s="63" t="str">
        <f>IF(LEN(D23)=0,"",IF(LEN(INDEX(Variables!$F$6:$F$25,Calc!C23))=0,"",INDEX(Variables!$F$6:$F$25,Calc!C23)))</f>
        <v>Brand 1</v>
      </c>
      <c r="H23" s="63" t="str">
        <f t="shared" si="0"/>
        <v>Brand 1 - Product 21</v>
      </c>
      <c r="I23" s="64">
        <f>IFERROR(INDEX(Prices!$B$5:$V$205,MATCH(Calc!D23,Prices!$B$5:$B$205,0),MATCH(Calc!G23,Prices!$B$5:$V$5,0)),0)</f>
        <v>170</v>
      </c>
      <c r="J23" s="63" t="str">
        <f t="shared" si="1"/>
        <v>Yes</v>
      </c>
      <c r="K23" s="63">
        <f>IFERROR(IF(INDEX(I:I,MATCH(Analytics!$Y$6&amp;" - "&amp;D23,H:H,0))&gt;0,I23*F23,0),"-")</f>
        <v>143140</v>
      </c>
      <c r="L23" s="65">
        <f>IFERROR(IF(LEN(I23&gt;0),INDEX(I:I,MATCH(Analytics!$Y$6&amp;" - "&amp;D23,$H:$H,0))*F23,0),"-")</f>
        <v>150718</v>
      </c>
    </row>
    <row r="24" spans="2:12" x14ac:dyDescent="0.2">
      <c r="B24" s="17">
        <v>22</v>
      </c>
      <c r="C24" s="14">
        <v>1</v>
      </c>
      <c r="D24" s="61" t="str">
        <f>IF(LEN(INDEX(Variables!B$6:D$205,B24,1))=0,"",INDEX(Variables!B$6:D$205,B24,1))</f>
        <v>Product 22</v>
      </c>
      <c r="E24" s="62" t="str">
        <f>IF(LEN(INDEX(Variables!B$6:D$205,B24,2))=0,"",INDEX(Variables!B$6:D$205,B24,2))</f>
        <v>Segment 5</v>
      </c>
      <c r="F24" s="63">
        <f>IF(LEN(INDEX(Variables!B$6:D$205,B24,3))=0,"",INDEX(Variables!B$6:D$205,B24,3))</f>
        <v>869</v>
      </c>
      <c r="G24" s="63" t="str">
        <f>IF(LEN(D24)=0,"",IF(LEN(INDEX(Variables!$F$6:$F$25,Calc!C24))=0,"",INDEX(Variables!$F$6:$F$25,Calc!C24)))</f>
        <v>Brand 1</v>
      </c>
      <c r="H24" s="63" t="str">
        <f t="shared" si="0"/>
        <v>Brand 1 - Product 22</v>
      </c>
      <c r="I24" s="64">
        <f>IFERROR(INDEX(Prices!$B$5:$V$205,MATCH(Calc!D24,Prices!$B$5:$B$205,0),MATCH(Calc!G24,Prices!$B$5:$V$5,0)),0)</f>
        <v>182</v>
      </c>
      <c r="J24" s="63" t="str">
        <f t="shared" si="1"/>
        <v>Yes</v>
      </c>
      <c r="K24" s="63">
        <f>IFERROR(IF(INDEX(I:I,MATCH(Analytics!$Y$6&amp;" - "&amp;D24,H:H,0))&gt;0,I24*F24,0),"-")</f>
        <v>158158</v>
      </c>
      <c r="L24" s="65">
        <f>IFERROR(IF(LEN(I24&gt;0),INDEX(I:I,MATCH(Analytics!$Y$6&amp;" - "&amp;D24,$H:$H,0))*F24,0),"-")</f>
        <v>148599</v>
      </c>
    </row>
    <row r="25" spans="2:12" x14ac:dyDescent="0.2">
      <c r="B25" s="17">
        <v>23</v>
      </c>
      <c r="C25" s="14">
        <v>1</v>
      </c>
      <c r="D25" s="61" t="str">
        <f>IF(LEN(INDEX(Variables!B$6:D$205,B25,1))=0,"",INDEX(Variables!B$6:D$205,B25,1))</f>
        <v>Product 23</v>
      </c>
      <c r="E25" s="62" t="str">
        <f>IF(LEN(INDEX(Variables!B$6:D$205,B25,2))=0,"",INDEX(Variables!B$6:D$205,B25,2))</f>
        <v>Segment 5</v>
      </c>
      <c r="F25" s="63">
        <f>IF(LEN(INDEX(Variables!B$6:D$205,B25,3))=0,"",INDEX(Variables!B$6:D$205,B25,3))</f>
        <v>794</v>
      </c>
      <c r="G25" s="63" t="str">
        <f>IF(LEN(D25)=0,"",IF(LEN(INDEX(Variables!$F$6:$F$25,Calc!C25))=0,"",INDEX(Variables!$F$6:$F$25,Calc!C25)))</f>
        <v>Brand 1</v>
      </c>
      <c r="H25" s="63" t="str">
        <f t="shared" si="0"/>
        <v>Brand 1 - Product 23</v>
      </c>
      <c r="I25" s="64">
        <f>IFERROR(INDEX(Prices!$B$5:$V$205,MATCH(Calc!D25,Prices!$B$5:$B$205,0),MATCH(Calc!G25,Prices!$B$5:$V$5,0)),0)</f>
        <v>187</v>
      </c>
      <c r="J25" s="63" t="str">
        <f t="shared" si="1"/>
        <v>Yes</v>
      </c>
      <c r="K25" s="63">
        <f>IFERROR(IF(INDEX(I:I,MATCH(Analytics!$Y$6&amp;" - "&amp;D25,H:H,0))&gt;0,I25*F25,0),"-")</f>
        <v>148478</v>
      </c>
      <c r="L25" s="65">
        <f>IFERROR(IF(LEN(I25&gt;0),INDEX(I:I,MATCH(Analytics!$Y$6&amp;" - "&amp;D25,$H:$H,0))*F25,0),"-")</f>
        <v>131804</v>
      </c>
    </row>
    <row r="26" spans="2:12" x14ac:dyDescent="0.2">
      <c r="B26" s="17">
        <v>24</v>
      </c>
      <c r="C26" s="14">
        <v>1</v>
      </c>
      <c r="D26" s="61" t="str">
        <f>IF(LEN(INDEX(Variables!B$6:D$205,B26,1))=0,"",INDEX(Variables!B$6:D$205,B26,1))</f>
        <v>Product 24</v>
      </c>
      <c r="E26" s="62" t="str">
        <f>IF(LEN(INDEX(Variables!B$6:D$205,B26,2))=0,"",INDEX(Variables!B$6:D$205,B26,2))</f>
        <v>Segment 6</v>
      </c>
      <c r="F26" s="63">
        <f>IF(LEN(INDEX(Variables!B$6:D$205,B26,3))=0,"",INDEX(Variables!B$6:D$205,B26,3))</f>
        <v>910</v>
      </c>
      <c r="G26" s="63" t="str">
        <f>IF(LEN(D26)=0,"",IF(LEN(INDEX(Variables!$F$6:$F$25,Calc!C26))=0,"",INDEX(Variables!$F$6:$F$25,Calc!C26)))</f>
        <v>Brand 1</v>
      </c>
      <c r="H26" s="63" t="str">
        <f t="shared" si="0"/>
        <v>Brand 1 - Product 24</v>
      </c>
      <c r="I26" s="64">
        <f>IFERROR(INDEX(Prices!$B$5:$V$205,MATCH(Calc!D26,Prices!$B$5:$B$205,0),MATCH(Calc!G26,Prices!$B$5:$V$5,0)),0)</f>
        <v>171</v>
      </c>
      <c r="J26" s="63" t="str">
        <f t="shared" si="1"/>
        <v>Yes</v>
      </c>
      <c r="K26" s="63">
        <f>IFERROR(IF(INDEX(I:I,MATCH(Analytics!$Y$6&amp;" - "&amp;D26,H:H,0))&gt;0,I26*F26,0),"-")</f>
        <v>155610</v>
      </c>
      <c r="L26" s="65">
        <f>IFERROR(IF(LEN(I26&gt;0),INDEX(I:I,MATCH(Analytics!$Y$6&amp;" - "&amp;D26,$H:$H,0))*F26,0),"-")</f>
        <v>135590</v>
      </c>
    </row>
    <row r="27" spans="2:12" x14ac:dyDescent="0.2">
      <c r="B27" s="17">
        <v>25</v>
      </c>
      <c r="C27" s="14">
        <v>1</v>
      </c>
      <c r="D27" s="61" t="str">
        <f>IF(LEN(INDEX(Variables!B$6:D$205,B27,1))=0,"",INDEX(Variables!B$6:D$205,B27,1))</f>
        <v>Product 25</v>
      </c>
      <c r="E27" s="62" t="str">
        <f>IF(LEN(INDEX(Variables!B$6:D$205,B27,2))=0,"",INDEX(Variables!B$6:D$205,B27,2))</f>
        <v>Segment 6</v>
      </c>
      <c r="F27" s="63">
        <f>IF(LEN(INDEX(Variables!B$6:D$205,B27,3))=0,"",INDEX(Variables!B$6:D$205,B27,3))</f>
        <v>695</v>
      </c>
      <c r="G27" s="63" t="str">
        <f>IF(LEN(D27)=0,"",IF(LEN(INDEX(Variables!$F$6:$F$25,Calc!C27))=0,"",INDEX(Variables!$F$6:$F$25,Calc!C27)))</f>
        <v>Brand 1</v>
      </c>
      <c r="H27" s="63" t="str">
        <f t="shared" si="0"/>
        <v>Brand 1 - Product 25</v>
      </c>
      <c r="I27" s="64">
        <f>IFERROR(INDEX(Prices!$B$5:$V$205,MATCH(Calc!D27,Prices!$B$5:$B$205,0),MATCH(Calc!G27,Prices!$B$5:$V$5,0)),0)</f>
        <v>176</v>
      </c>
      <c r="J27" s="63" t="str">
        <f t="shared" si="1"/>
        <v>Yes</v>
      </c>
      <c r="K27" s="63">
        <f>IFERROR(IF(INDEX(I:I,MATCH(Analytics!$Y$6&amp;" - "&amp;D27,H:H,0))&gt;0,I27*F27,0),"-")</f>
        <v>122320</v>
      </c>
      <c r="L27" s="65">
        <f>IFERROR(IF(LEN(I27&gt;0),INDEX(I:I,MATCH(Analytics!$Y$6&amp;" - "&amp;D27,$H:$H,0))*F27,0),"-")</f>
        <v>119540</v>
      </c>
    </row>
    <row r="28" spans="2:12" x14ac:dyDescent="0.2">
      <c r="B28" s="17">
        <v>26</v>
      </c>
      <c r="C28" s="14">
        <v>1</v>
      </c>
      <c r="D28" s="61" t="str">
        <f>IF(LEN(INDEX(Variables!B$6:D$205,B28,1))=0,"",INDEX(Variables!B$6:D$205,B28,1))</f>
        <v/>
      </c>
      <c r="E28" s="62" t="str">
        <f>IF(LEN(INDEX(Variables!B$6:D$205,B28,2))=0,"",INDEX(Variables!B$6:D$205,B28,2))</f>
        <v/>
      </c>
      <c r="F28" s="63" t="str">
        <f>IF(LEN(INDEX(Variables!B$6:D$205,B28,3))=0,"",INDEX(Variables!B$6:D$205,B28,3))</f>
        <v/>
      </c>
      <c r="G28" s="63" t="str">
        <f>IF(LEN(D28)=0,"",IF(LEN(INDEX(Variables!$F$6:$F$25,Calc!C28))=0,"",INDEX(Variables!$F$6:$F$25,Calc!C28)))</f>
        <v/>
      </c>
      <c r="H28" s="63" t="str">
        <f t="shared" si="0"/>
        <v/>
      </c>
      <c r="I28" s="64">
        <f>IFERROR(INDEX(Prices!$B$5:$V$205,MATCH(Calc!D28,Prices!$B$5:$B$205,0),MATCH(Calc!G28,Prices!$B$5:$V$5,0)),0)</f>
        <v>0</v>
      </c>
      <c r="J28" s="63" t="str">
        <f t="shared" si="1"/>
        <v>No</v>
      </c>
      <c r="K28" s="63" t="str">
        <f>IFERROR(IF(INDEX(I:I,MATCH(Analytics!$Y$6&amp;" - "&amp;D28,H:H,0))&gt;0,I28*F28,0),"-")</f>
        <v>-</v>
      </c>
      <c r="L28" s="65" t="str">
        <f>IFERROR(IF(LEN(I28&gt;0),INDEX(I:I,MATCH(Analytics!$Y$6&amp;" - "&amp;D28,$H:$H,0))*F28,0),"-")</f>
        <v>-</v>
      </c>
    </row>
    <row r="29" spans="2:12" x14ac:dyDescent="0.2">
      <c r="B29" s="17">
        <v>27</v>
      </c>
      <c r="C29" s="14">
        <v>1</v>
      </c>
      <c r="D29" s="61" t="str">
        <f>IF(LEN(INDEX(Variables!B$6:D$205,B29,1))=0,"",INDEX(Variables!B$6:D$205,B29,1))</f>
        <v/>
      </c>
      <c r="E29" s="62" t="str">
        <f>IF(LEN(INDEX(Variables!B$6:D$205,B29,2))=0,"",INDEX(Variables!B$6:D$205,B29,2))</f>
        <v/>
      </c>
      <c r="F29" s="63" t="str">
        <f>IF(LEN(INDEX(Variables!B$6:D$205,B29,3))=0,"",INDEX(Variables!B$6:D$205,B29,3))</f>
        <v/>
      </c>
      <c r="G29" s="63" t="str">
        <f>IF(LEN(D29)=0,"",IF(LEN(INDEX(Variables!$F$6:$F$25,Calc!C29))=0,"",INDEX(Variables!$F$6:$F$25,Calc!C29)))</f>
        <v/>
      </c>
      <c r="H29" s="63" t="str">
        <f t="shared" si="0"/>
        <v/>
      </c>
      <c r="I29" s="64">
        <f>IFERROR(INDEX(Prices!$B$5:$V$205,MATCH(Calc!D29,Prices!$B$5:$B$205,0),MATCH(Calc!G29,Prices!$B$5:$V$5,0)),0)</f>
        <v>0</v>
      </c>
      <c r="J29" s="63" t="str">
        <f t="shared" si="1"/>
        <v>No</v>
      </c>
      <c r="K29" s="63" t="str">
        <f>IFERROR(IF(INDEX(I:I,MATCH(Analytics!$Y$6&amp;" - "&amp;D29,H:H,0))&gt;0,I29*F29,0),"-")</f>
        <v>-</v>
      </c>
      <c r="L29" s="65" t="str">
        <f>IFERROR(IF(LEN(I29&gt;0),INDEX(I:I,MATCH(Analytics!$Y$6&amp;" - "&amp;D29,$H:$H,0))*F29,0),"-")</f>
        <v>-</v>
      </c>
    </row>
    <row r="30" spans="2:12" x14ac:dyDescent="0.2">
      <c r="B30" s="17">
        <v>28</v>
      </c>
      <c r="C30" s="14">
        <v>1</v>
      </c>
      <c r="D30" s="61" t="str">
        <f>IF(LEN(INDEX(Variables!B$6:D$205,B30,1))=0,"",INDEX(Variables!B$6:D$205,B30,1))</f>
        <v/>
      </c>
      <c r="E30" s="62" t="str">
        <f>IF(LEN(INDEX(Variables!B$6:D$205,B30,2))=0,"",INDEX(Variables!B$6:D$205,B30,2))</f>
        <v/>
      </c>
      <c r="F30" s="63" t="str">
        <f>IF(LEN(INDEX(Variables!B$6:D$205,B30,3))=0,"",INDEX(Variables!B$6:D$205,B30,3))</f>
        <v/>
      </c>
      <c r="G30" s="63" t="str">
        <f>IF(LEN(D30)=0,"",IF(LEN(INDEX(Variables!$F$6:$F$25,Calc!C30))=0,"",INDEX(Variables!$F$6:$F$25,Calc!C30)))</f>
        <v/>
      </c>
      <c r="H30" s="63" t="str">
        <f t="shared" si="0"/>
        <v/>
      </c>
      <c r="I30" s="64">
        <f>IFERROR(INDEX(Prices!$B$5:$V$205,MATCH(Calc!D30,Prices!$B$5:$B$205,0),MATCH(Calc!G30,Prices!$B$5:$V$5,0)),0)</f>
        <v>0</v>
      </c>
      <c r="J30" s="63" t="str">
        <f t="shared" si="1"/>
        <v>No</v>
      </c>
      <c r="K30" s="63" t="str">
        <f>IFERROR(IF(INDEX(I:I,MATCH(Analytics!$Y$6&amp;" - "&amp;D30,H:H,0))&gt;0,I30*F30,0),"-")</f>
        <v>-</v>
      </c>
      <c r="L30" s="65" t="str">
        <f>IFERROR(IF(LEN(I30&gt;0),INDEX(I:I,MATCH(Analytics!$Y$6&amp;" - "&amp;D30,$H:$H,0))*F30,0),"-")</f>
        <v>-</v>
      </c>
    </row>
    <row r="31" spans="2:12" x14ac:dyDescent="0.2">
      <c r="B31" s="17">
        <v>29</v>
      </c>
      <c r="C31" s="14">
        <v>1</v>
      </c>
      <c r="D31" s="61" t="str">
        <f>IF(LEN(INDEX(Variables!B$6:D$205,B31,1))=0,"",INDEX(Variables!B$6:D$205,B31,1))</f>
        <v/>
      </c>
      <c r="E31" s="62" t="str">
        <f>IF(LEN(INDEX(Variables!B$6:D$205,B31,2))=0,"",INDEX(Variables!B$6:D$205,B31,2))</f>
        <v/>
      </c>
      <c r="F31" s="63" t="str">
        <f>IF(LEN(INDEX(Variables!B$6:D$205,B31,3))=0,"",INDEX(Variables!B$6:D$205,B31,3))</f>
        <v/>
      </c>
      <c r="G31" s="63" t="str">
        <f>IF(LEN(D31)=0,"",IF(LEN(INDEX(Variables!$F$6:$F$25,Calc!C31))=0,"",INDEX(Variables!$F$6:$F$25,Calc!C31)))</f>
        <v/>
      </c>
      <c r="H31" s="63" t="str">
        <f t="shared" si="0"/>
        <v/>
      </c>
      <c r="I31" s="64">
        <f>IFERROR(INDEX(Prices!$B$5:$V$205,MATCH(Calc!D31,Prices!$B$5:$B$205,0),MATCH(Calc!G31,Prices!$B$5:$V$5,0)),0)</f>
        <v>0</v>
      </c>
      <c r="J31" s="63" t="str">
        <f t="shared" si="1"/>
        <v>No</v>
      </c>
      <c r="K31" s="63" t="str">
        <f>IFERROR(IF(INDEX(I:I,MATCH(Analytics!$Y$6&amp;" - "&amp;D31,H:H,0))&gt;0,I31*F31,0),"-")</f>
        <v>-</v>
      </c>
      <c r="L31" s="65" t="str">
        <f>IFERROR(IF(LEN(I31&gt;0),INDEX(I:I,MATCH(Analytics!$Y$6&amp;" - "&amp;D31,$H:$H,0))*F31,0),"-")</f>
        <v>-</v>
      </c>
    </row>
    <row r="32" spans="2:12" x14ac:dyDescent="0.2">
      <c r="B32" s="17">
        <v>30</v>
      </c>
      <c r="C32" s="14">
        <v>1</v>
      </c>
      <c r="D32" s="61" t="str">
        <f>IF(LEN(INDEX(Variables!B$6:D$205,B32,1))=0,"",INDEX(Variables!B$6:D$205,B32,1))</f>
        <v/>
      </c>
      <c r="E32" s="62" t="str">
        <f>IF(LEN(INDEX(Variables!B$6:D$205,B32,2))=0,"",INDEX(Variables!B$6:D$205,B32,2))</f>
        <v/>
      </c>
      <c r="F32" s="63" t="str">
        <f>IF(LEN(INDEX(Variables!B$6:D$205,B32,3))=0,"",INDEX(Variables!B$6:D$205,B32,3))</f>
        <v/>
      </c>
      <c r="G32" s="63" t="str">
        <f>IF(LEN(D32)=0,"",IF(LEN(INDEX(Variables!$F$6:$F$25,Calc!C32))=0,"",INDEX(Variables!$F$6:$F$25,Calc!C32)))</f>
        <v/>
      </c>
      <c r="H32" s="63" t="str">
        <f t="shared" si="0"/>
        <v/>
      </c>
      <c r="I32" s="64">
        <f>IFERROR(INDEX(Prices!$B$5:$V$205,MATCH(Calc!D32,Prices!$B$5:$B$205,0),MATCH(Calc!G32,Prices!$B$5:$V$5,0)),0)</f>
        <v>0</v>
      </c>
      <c r="J32" s="63" t="str">
        <f t="shared" si="1"/>
        <v>No</v>
      </c>
      <c r="K32" s="63" t="str">
        <f>IFERROR(IF(INDEX(I:I,MATCH(Analytics!$Y$6&amp;" - "&amp;D32,H:H,0))&gt;0,I32*F32,0),"-")</f>
        <v>-</v>
      </c>
      <c r="L32" s="65" t="str">
        <f>IFERROR(IF(LEN(I32&gt;0),INDEX(I:I,MATCH(Analytics!$Y$6&amp;" - "&amp;D32,$H:$H,0))*F32,0),"-")</f>
        <v>-</v>
      </c>
    </row>
    <row r="33" spans="2:12" x14ac:dyDescent="0.2">
      <c r="B33" s="17">
        <v>31</v>
      </c>
      <c r="C33" s="14">
        <v>1</v>
      </c>
      <c r="D33" s="61" t="str">
        <f>IF(LEN(INDEX(Variables!B$6:D$205,B33,1))=0,"",INDEX(Variables!B$6:D$205,B33,1))</f>
        <v/>
      </c>
      <c r="E33" s="62" t="str">
        <f>IF(LEN(INDEX(Variables!B$6:D$205,B33,2))=0,"",INDEX(Variables!B$6:D$205,B33,2))</f>
        <v/>
      </c>
      <c r="F33" s="63" t="str">
        <f>IF(LEN(INDEX(Variables!B$6:D$205,B33,3))=0,"",INDEX(Variables!B$6:D$205,B33,3))</f>
        <v/>
      </c>
      <c r="G33" s="63" t="str">
        <f>IF(LEN(D33)=0,"",IF(LEN(INDEX(Variables!$F$6:$F$25,Calc!C33))=0,"",INDEX(Variables!$F$6:$F$25,Calc!C33)))</f>
        <v/>
      </c>
      <c r="H33" s="63" t="str">
        <f t="shared" si="0"/>
        <v/>
      </c>
      <c r="I33" s="64">
        <f>IFERROR(INDEX(Prices!$B$5:$V$205,MATCH(Calc!D33,Prices!$B$5:$B$205,0),MATCH(Calc!G33,Prices!$B$5:$V$5,0)),0)</f>
        <v>0</v>
      </c>
      <c r="J33" s="63" t="str">
        <f t="shared" si="1"/>
        <v>No</v>
      </c>
      <c r="K33" s="63" t="str">
        <f>IFERROR(IF(INDEX(I:I,MATCH(Analytics!$Y$6&amp;" - "&amp;D33,H:H,0))&gt;0,I33*F33,0),"-")</f>
        <v>-</v>
      </c>
      <c r="L33" s="65" t="str">
        <f>IFERROR(IF(LEN(I33&gt;0),INDEX(I:I,MATCH(Analytics!$Y$6&amp;" - "&amp;D33,$H:$H,0))*F33,0),"-")</f>
        <v>-</v>
      </c>
    </row>
    <row r="34" spans="2:12" x14ac:dyDescent="0.2">
      <c r="B34" s="17">
        <v>32</v>
      </c>
      <c r="C34" s="14">
        <v>1</v>
      </c>
      <c r="D34" s="61" t="str">
        <f>IF(LEN(INDEX(Variables!B$6:D$205,B34,1))=0,"",INDEX(Variables!B$6:D$205,B34,1))</f>
        <v/>
      </c>
      <c r="E34" s="62" t="str">
        <f>IF(LEN(INDEX(Variables!B$6:D$205,B34,2))=0,"",INDEX(Variables!B$6:D$205,B34,2))</f>
        <v/>
      </c>
      <c r="F34" s="63" t="str">
        <f>IF(LEN(INDEX(Variables!B$6:D$205,B34,3))=0,"",INDEX(Variables!B$6:D$205,B34,3))</f>
        <v/>
      </c>
      <c r="G34" s="63" t="str">
        <f>IF(LEN(D34)=0,"",IF(LEN(INDEX(Variables!$F$6:$F$25,Calc!C34))=0,"",INDEX(Variables!$F$6:$F$25,Calc!C34)))</f>
        <v/>
      </c>
      <c r="H34" s="63" t="str">
        <f t="shared" si="0"/>
        <v/>
      </c>
      <c r="I34" s="64">
        <f>IFERROR(INDEX(Prices!$B$5:$V$205,MATCH(Calc!D34,Prices!$B$5:$B$205,0),MATCH(Calc!G34,Prices!$B$5:$V$5,0)),0)</f>
        <v>0</v>
      </c>
      <c r="J34" s="63" t="str">
        <f t="shared" si="1"/>
        <v>No</v>
      </c>
      <c r="K34" s="63" t="str">
        <f>IFERROR(IF(INDEX(I:I,MATCH(Analytics!$Y$6&amp;" - "&amp;D34,H:H,0))&gt;0,I34*F34,0),"-")</f>
        <v>-</v>
      </c>
      <c r="L34" s="65" t="str">
        <f>IFERROR(IF(LEN(I34&gt;0),INDEX(I:I,MATCH(Analytics!$Y$6&amp;" - "&amp;D34,$H:$H,0))*F34,0),"-")</f>
        <v>-</v>
      </c>
    </row>
    <row r="35" spans="2:12" x14ac:dyDescent="0.2">
      <c r="B35" s="17">
        <v>33</v>
      </c>
      <c r="C35" s="14">
        <v>1</v>
      </c>
      <c r="D35" s="61" t="str">
        <f>IF(LEN(INDEX(Variables!B$6:D$205,B35,1))=0,"",INDEX(Variables!B$6:D$205,B35,1))</f>
        <v/>
      </c>
      <c r="E35" s="62" t="str">
        <f>IF(LEN(INDEX(Variables!B$6:D$205,B35,2))=0,"",INDEX(Variables!B$6:D$205,B35,2))</f>
        <v/>
      </c>
      <c r="F35" s="63" t="str">
        <f>IF(LEN(INDEX(Variables!B$6:D$205,B35,3))=0,"",INDEX(Variables!B$6:D$205,B35,3))</f>
        <v/>
      </c>
      <c r="G35" s="63" t="str">
        <f>IF(LEN(D35)=0,"",IF(LEN(INDEX(Variables!$F$6:$F$25,Calc!C35))=0,"",INDEX(Variables!$F$6:$F$25,Calc!C35)))</f>
        <v/>
      </c>
      <c r="H35" s="63" t="str">
        <f t="shared" si="0"/>
        <v/>
      </c>
      <c r="I35" s="64">
        <f>IFERROR(INDEX(Prices!$B$5:$V$205,MATCH(Calc!D35,Prices!$B$5:$B$205,0),MATCH(Calc!G35,Prices!$B$5:$V$5,0)),0)</f>
        <v>0</v>
      </c>
      <c r="J35" s="63" t="str">
        <f t="shared" si="1"/>
        <v>No</v>
      </c>
      <c r="K35" s="63" t="str">
        <f>IFERROR(IF(INDEX(I:I,MATCH(Analytics!$Y$6&amp;" - "&amp;D35,H:H,0))&gt;0,I35*F35,0),"-")</f>
        <v>-</v>
      </c>
      <c r="L35" s="65" t="str">
        <f>IFERROR(IF(LEN(I35&gt;0),INDEX(I:I,MATCH(Analytics!$Y$6&amp;" - "&amp;D35,$H:$H,0))*F35,0),"-")</f>
        <v>-</v>
      </c>
    </row>
    <row r="36" spans="2:12" x14ac:dyDescent="0.2">
      <c r="B36" s="17">
        <v>34</v>
      </c>
      <c r="C36" s="14">
        <v>1</v>
      </c>
      <c r="D36" s="61" t="str">
        <f>IF(LEN(INDEX(Variables!B$6:D$205,B36,1))=0,"",INDEX(Variables!B$6:D$205,B36,1))</f>
        <v/>
      </c>
      <c r="E36" s="62" t="str">
        <f>IF(LEN(INDEX(Variables!B$6:D$205,B36,2))=0,"",INDEX(Variables!B$6:D$205,B36,2))</f>
        <v/>
      </c>
      <c r="F36" s="63" t="str">
        <f>IF(LEN(INDEX(Variables!B$6:D$205,B36,3))=0,"",INDEX(Variables!B$6:D$205,B36,3))</f>
        <v/>
      </c>
      <c r="G36" s="63" t="str">
        <f>IF(LEN(D36)=0,"",IF(LEN(INDEX(Variables!$F$6:$F$25,Calc!C36))=0,"",INDEX(Variables!$F$6:$F$25,Calc!C36)))</f>
        <v/>
      </c>
      <c r="H36" s="63" t="str">
        <f t="shared" si="0"/>
        <v/>
      </c>
      <c r="I36" s="64">
        <f>IFERROR(INDEX(Prices!$B$5:$V$205,MATCH(Calc!D36,Prices!$B$5:$B$205,0),MATCH(Calc!G36,Prices!$B$5:$V$5,0)),0)</f>
        <v>0</v>
      </c>
      <c r="J36" s="63" t="str">
        <f t="shared" si="1"/>
        <v>No</v>
      </c>
      <c r="K36" s="63" t="str">
        <f>IFERROR(IF(INDEX(I:I,MATCH(Analytics!$Y$6&amp;" - "&amp;D36,H:H,0))&gt;0,I36*F36,0),"-")</f>
        <v>-</v>
      </c>
      <c r="L36" s="65" t="str">
        <f>IFERROR(IF(LEN(I36&gt;0),INDEX(I:I,MATCH(Analytics!$Y$6&amp;" - "&amp;D36,$H:$H,0))*F36,0),"-")</f>
        <v>-</v>
      </c>
    </row>
    <row r="37" spans="2:12" x14ac:dyDescent="0.2">
      <c r="B37" s="17">
        <v>35</v>
      </c>
      <c r="C37" s="14">
        <v>1</v>
      </c>
      <c r="D37" s="61" t="str">
        <f>IF(LEN(INDEX(Variables!B$6:D$205,B37,1))=0,"",INDEX(Variables!B$6:D$205,B37,1))</f>
        <v/>
      </c>
      <c r="E37" s="62" t="str">
        <f>IF(LEN(INDEX(Variables!B$6:D$205,B37,2))=0,"",INDEX(Variables!B$6:D$205,B37,2))</f>
        <v/>
      </c>
      <c r="F37" s="63" t="str">
        <f>IF(LEN(INDEX(Variables!B$6:D$205,B37,3))=0,"",INDEX(Variables!B$6:D$205,B37,3))</f>
        <v/>
      </c>
      <c r="G37" s="63" t="str">
        <f>IF(LEN(D37)=0,"",IF(LEN(INDEX(Variables!$F$6:$F$25,Calc!C37))=0,"",INDEX(Variables!$F$6:$F$25,Calc!C37)))</f>
        <v/>
      </c>
      <c r="H37" s="63" t="str">
        <f t="shared" si="0"/>
        <v/>
      </c>
      <c r="I37" s="64">
        <f>IFERROR(INDEX(Prices!$B$5:$V$205,MATCH(Calc!D37,Prices!$B$5:$B$205,0),MATCH(Calc!G37,Prices!$B$5:$V$5,0)),0)</f>
        <v>0</v>
      </c>
      <c r="J37" s="63" t="str">
        <f t="shared" si="1"/>
        <v>No</v>
      </c>
      <c r="K37" s="63" t="str">
        <f>IFERROR(IF(INDEX(I:I,MATCH(Analytics!$Y$6&amp;" - "&amp;D37,H:H,0))&gt;0,I37*F37,0),"-")</f>
        <v>-</v>
      </c>
      <c r="L37" s="65" t="str">
        <f>IFERROR(IF(LEN(I37&gt;0),INDEX(I:I,MATCH(Analytics!$Y$6&amp;" - "&amp;D37,$H:$H,0))*F37,0),"-")</f>
        <v>-</v>
      </c>
    </row>
    <row r="38" spans="2:12" x14ac:dyDescent="0.2">
      <c r="B38" s="17">
        <v>36</v>
      </c>
      <c r="C38" s="14">
        <v>1</v>
      </c>
      <c r="D38" s="61" t="str">
        <f>IF(LEN(INDEX(Variables!B$6:D$205,B38,1))=0,"",INDEX(Variables!B$6:D$205,B38,1))</f>
        <v/>
      </c>
      <c r="E38" s="62" t="str">
        <f>IF(LEN(INDEX(Variables!B$6:D$205,B38,2))=0,"",INDEX(Variables!B$6:D$205,B38,2))</f>
        <v/>
      </c>
      <c r="F38" s="63" t="str">
        <f>IF(LEN(INDEX(Variables!B$6:D$205,B38,3))=0,"",INDEX(Variables!B$6:D$205,B38,3))</f>
        <v/>
      </c>
      <c r="G38" s="63" t="str">
        <f>IF(LEN(D38)=0,"",IF(LEN(INDEX(Variables!$F$6:$F$25,Calc!C38))=0,"",INDEX(Variables!$F$6:$F$25,Calc!C38)))</f>
        <v/>
      </c>
      <c r="H38" s="63" t="str">
        <f t="shared" si="0"/>
        <v/>
      </c>
      <c r="I38" s="64">
        <f>IFERROR(INDEX(Prices!$B$5:$V$205,MATCH(Calc!D38,Prices!$B$5:$B$205,0),MATCH(Calc!G38,Prices!$B$5:$V$5,0)),0)</f>
        <v>0</v>
      </c>
      <c r="J38" s="63" t="str">
        <f t="shared" si="1"/>
        <v>No</v>
      </c>
      <c r="K38" s="63" t="str">
        <f>IFERROR(IF(INDEX(I:I,MATCH(Analytics!$Y$6&amp;" - "&amp;D38,H:H,0))&gt;0,I38*F38,0),"-")</f>
        <v>-</v>
      </c>
      <c r="L38" s="65" t="str">
        <f>IFERROR(IF(LEN(I38&gt;0),INDEX(I:I,MATCH(Analytics!$Y$6&amp;" - "&amp;D38,$H:$H,0))*F38,0),"-")</f>
        <v>-</v>
      </c>
    </row>
    <row r="39" spans="2:12" x14ac:dyDescent="0.2">
      <c r="B39" s="17">
        <v>37</v>
      </c>
      <c r="C39" s="14">
        <v>1</v>
      </c>
      <c r="D39" s="61" t="str">
        <f>IF(LEN(INDEX(Variables!B$6:D$205,B39,1))=0,"",INDEX(Variables!B$6:D$205,B39,1))</f>
        <v/>
      </c>
      <c r="E39" s="62" t="str">
        <f>IF(LEN(INDEX(Variables!B$6:D$205,B39,2))=0,"",INDEX(Variables!B$6:D$205,B39,2))</f>
        <v/>
      </c>
      <c r="F39" s="63" t="str">
        <f>IF(LEN(INDEX(Variables!B$6:D$205,B39,3))=0,"",INDEX(Variables!B$6:D$205,B39,3))</f>
        <v/>
      </c>
      <c r="G39" s="63" t="str">
        <f>IF(LEN(D39)=0,"",IF(LEN(INDEX(Variables!$F$6:$F$25,Calc!C39))=0,"",INDEX(Variables!$F$6:$F$25,Calc!C39)))</f>
        <v/>
      </c>
      <c r="H39" s="63" t="str">
        <f t="shared" si="0"/>
        <v/>
      </c>
      <c r="I39" s="64">
        <f>IFERROR(INDEX(Prices!$B$5:$V$205,MATCH(Calc!D39,Prices!$B$5:$B$205,0),MATCH(Calc!G39,Prices!$B$5:$V$5,0)),0)</f>
        <v>0</v>
      </c>
      <c r="J39" s="63" t="str">
        <f t="shared" si="1"/>
        <v>No</v>
      </c>
      <c r="K39" s="63" t="str">
        <f>IFERROR(IF(INDEX(I:I,MATCH(Analytics!$Y$6&amp;" - "&amp;D39,H:H,0))&gt;0,I39*F39,0),"-")</f>
        <v>-</v>
      </c>
      <c r="L39" s="65" t="str">
        <f>IFERROR(IF(LEN(I39&gt;0),INDEX(I:I,MATCH(Analytics!$Y$6&amp;" - "&amp;D39,$H:$H,0))*F39,0),"-")</f>
        <v>-</v>
      </c>
    </row>
    <row r="40" spans="2:12" x14ac:dyDescent="0.2">
      <c r="B40" s="17">
        <v>38</v>
      </c>
      <c r="C40" s="14">
        <v>1</v>
      </c>
      <c r="D40" s="61" t="str">
        <f>IF(LEN(INDEX(Variables!B$6:D$205,B40,1))=0,"",INDEX(Variables!B$6:D$205,B40,1))</f>
        <v/>
      </c>
      <c r="E40" s="62" t="str">
        <f>IF(LEN(INDEX(Variables!B$6:D$205,B40,2))=0,"",INDEX(Variables!B$6:D$205,B40,2))</f>
        <v/>
      </c>
      <c r="F40" s="63" t="str">
        <f>IF(LEN(INDEX(Variables!B$6:D$205,B40,3))=0,"",INDEX(Variables!B$6:D$205,B40,3))</f>
        <v/>
      </c>
      <c r="G40" s="63" t="str">
        <f>IF(LEN(D40)=0,"",IF(LEN(INDEX(Variables!$F$6:$F$25,Calc!C40))=0,"",INDEX(Variables!$F$6:$F$25,Calc!C40)))</f>
        <v/>
      </c>
      <c r="H40" s="63" t="str">
        <f t="shared" si="0"/>
        <v/>
      </c>
      <c r="I40" s="64">
        <f>IFERROR(INDEX(Prices!$B$5:$V$205,MATCH(Calc!D40,Prices!$B$5:$B$205,0),MATCH(Calc!G40,Prices!$B$5:$V$5,0)),0)</f>
        <v>0</v>
      </c>
      <c r="J40" s="63" t="str">
        <f t="shared" si="1"/>
        <v>No</v>
      </c>
      <c r="K40" s="63" t="str">
        <f>IFERROR(IF(INDEX(I:I,MATCH(Analytics!$Y$6&amp;" - "&amp;D40,H:H,0))&gt;0,I40*F40,0),"-")</f>
        <v>-</v>
      </c>
      <c r="L40" s="65" t="str">
        <f>IFERROR(IF(LEN(I40&gt;0),INDEX(I:I,MATCH(Analytics!$Y$6&amp;" - "&amp;D40,$H:$H,0))*F40,0),"-")</f>
        <v>-</v>
      </c>
    </row>
    <row r="41" spans="2:12" x14ac:dyDescent="0.2">
      <c r="B41" s="17">
        <v>39</v>
      </c>
      <c r="C41" s="14">
        <v>1</v>
      </c>
      <c r="D41" s="61" t="str">
        <f>IF(LEN(INDEX(Variables!B$6:D$205,B41,1))=0,"",INDEX(Variables!B$6:D$205,B41,1))</f>
        <v/>
      </c>
      <c r="E41" s="62" t="str">
        <f>IF(LEN(INDEX(Variables!B$6:D$205,B41,2))=0,"",INDEX(Variables!B$6:D$205,B41,2))</f>
        <v/>
      </c>
      <c r="F41" s="63" t="str">
        <f>IF(LEN(INDEX(Variables!B$6:D$205,B41,3))=0,"",INDEX(Variables!B$6:D$205,B41,3))</f>
        <v/>
      </c>
      <c r="G41" s="63" t="str">
        <f>IF(LEN(D41)=0,"",IF(LEN(INDEX(Variables!$F$6:$F$25,Calc!C41))=0,"",INDEX(Variables!$F$6:$F$25,Calc!C41)))</f>
        <v/>
      </c>
      <c r="H41" s="63" t="str">
        <f t="shared" si="0"/>
        <v/>
      </c>
      <c r="I41" s="64">
        <f>IFERROR(INDEX(Prices!$B$5:$V$205,MATCH(Calc!D41,Prices!$B$5:$B$205,0),MATCH(Calc!G41,Prices!$B$5:$V$5,0)),0)</f>
        <v>0</v>
      </c>
      <c r="J41" s="63" t="str">
        <f t="shared" si="1"/>
        <v>No</v>
      </c>
      <c r="K41" s="63" t="str">
        <f>IFERROR(IF(INDEX(I:I,MATCH(Analytics!$Y$6&amp;" - "&amp;D41,H:H,0))&gt;0,I41*F41,0),"-")</f>
        <v>-</v>
      </c>
      <c r="L41" s="65" t="str">
        <f>IFERROR(IF(LEN(I41&gt;0),INDEX(I:I,MATCH(Analytics!$Y$6&amp;" - "&amp;D41,$H:$H,0))*F41,0),"-")</f>
        <v>-</v>
      </c>
    </row>
    <row r="42" spans="2:12" x14ac:dyDescent="0.2">
      <c r="B42" s="17">
        <v>40</v>
      </c>
      <c r="C42" s="14">
        <v>1</v>
      </c>
      <c r="D42" s="61" t="str">
        <f>IF(LEN(INDEX(Variables!B$6:D$205,B42,1))=0,"",INDEX(Variables!B$6:D$205,B42,1))</f>
        <v/>
      </c>
      <c r="E42" s="62" t="str">
        <f>IF(LEN(INDEX(Variables!B$6:D$205,B42,2))=0,"",INDEX(Variables!B$6:D$205,B42,2))</f>
        <v/>
      </c>
      <c r="F42" s="63" t="str">
        <f>IF(LEN(INDEX(Variables!B$6:D$205,B42,3))=0,"",INDEX(Variables!B$6:D$205,B42,3))</f>
        <v/>
      </c>
      <c r="G42" s="63" t="str">
        <f>IF(LEN(D42)=0,"",IF(LEN(INDEX(Variables!$F$6:$F$25,Calc!C42))=0,"",INDEX(Variables!$F$6:$F$25,Calc!C42)))</f>
        <v/>
      </c>
      <c r="H42" s="63" t="str">
        <f t="shared" si="0"/>
        <v/>
      </c>
      <c r="I42" s="64">
        <f>IFERROR(INDEX(Prices!$B$5:$V$205,MATCH(Calc!D42,Prices!$B$5:$B$205,0),MATCH(Calc!G42,Prices!$B$5:$V$5,0)),0)</f>
        <v>0</v>
      </c>
      <c r="J42" s="63" t="str">
        <f t="shared" si="1"/>
        <v>No</v>
      </c>
      <c r="K42" s="63" t="str">
        <f>IFERROR(IF(INDEX(I:I,MATCH(Analytics!$Y$6&amp;" - "&amp;D42,H:H,0))&gt;0,I42*F42,0),"-")</f>
        <v>-</v>
      </c>
      <c r="L42" s="65" t="str">
        <f>IFERROR(IF(LEN(I42&gt;0),INDEX(I:I,MATCH(Analytics!$Y$6&amp;" - "&amp;D42,$H:$H,0))*F42,0),"-")</f>
        <v>-</v>
      </c>
    </row>
    <row r="43" spans="2:12" x14ac:dyDescent="0.2">
      <c r="B43" s="17">
        <v>41</v>
      </c>
      <c r="C43" s="14">
        <v>1</v>
      </c>
      <c r="D43" s="61" t="str">
        <f>IF(LEN(INDEX(Variables!B$6:D$205,B43,1))=0,"",INDEX(Variables!B$6:D$205,B43,1))</f>
        <v/>
      </c>
      <c r="E43" s="62" t="str">
        <f>IF(LEN(INDEX(Variables!B$6:D$205,B43,2))=0,"",INDEX(Variables!B$6:D$205,B43,2))</f>
        <v/>
      </c>
      <c r="F43" s="63" t="str">
        <f>IF(LEN(INDEX(Variables!B$6:D$205,B43,3))=0,"",INDEX(Variables!B$6:D$205,B43,3))</f>
        <v/>
      </c>
      <c r="G43" s="63" t="str">
        <f>IF(LEN(D43)=0,"",IF(LEN(INDEX(Variables!$F$6:$F$25,Calc!C43))=0,"",INDEX(Variables!$F$6:$F$25,Calc!C43)))</f>
        <v/>
      </c>
      <c r="H43" s="63" t="str">
        <f t="shared" si="0"/>
        <v/>
      </c>
      <c r="I43" s="64">
        <f>IFERROR(INDEX(Prices!$B$5:$V$205,MATCH(Calc!D43,Prices!$B$5:$B$205,0),MATCH(Calc!G43,Prices!$B$5:$V$5,0)),0)</f>
        <v>0</v>
      </c>
      <c r="J43" s="63" t="str">
        <f t="shared" si="1"/>
        <v>No</v>
      </c>
      <c r="K43" s="63" t="str">
        <f>IFERROR(IF(INDEX(I:I,MATCH(Analytics!$Y$6&amp;" - "&amp;D43,H:H,0))&gt;0,I43*F43,0),"-")</f>
        <v>-</v>
      </c>
      <c r="L43" s="65" t="str">
        <f>IFERROR(IF(LEN(I43&gt;0),INDEX(I:I,MATCH(Analytics!$Y$6&amp;" - "&amp;D43,$H:$H,0))*F43,0),"-")</f>
        <v>-</v>
      </c>
    </row>
    <row r="44" spans="2:12" x14ac:dyDescent="0.2">
      <c r="B44" s="17">
        <v>42</v>
      </c>
      <c r="C44" s="14">
        <v>1</v>
      </c>
      <c r="D44" s="61" t="str">
        <f>IF(LEN(INDEX(Variables!B$6:D$205,B44,1))=0,"",INDEX(Variables!B$6:D$205,B44,1))</f>
        <v/>
      </c>
      <c r="E44" s="62" t="str">
        <f>IF(LEN(INDEX(Variables!B$6:D$205,B44,2))=0,"",INDEX(Variables!B$6:D$205,B44,2))</f>
        <v/>
      </c>
      <c r="F44" s="63" t="str">
        <f>IF(LEN(INDEX(Variables!B$6:D$205,B44,3))=0,"",INDEX(Variables!B$6:D$205,B44,3))</f>
        <v/>
      </c>
      <c r="G44" s="63" t="str">
        <f>IF(LEN(D44)=0,"",IF(LEN(INDEX(Variables!$F$6:$F$25,Calc!C44))=0,"",INDEX(Variables!$F$6:$F$25,Calc!C44)))</f>
        <v/>
      </c>
      <c r="H44" s="63" t="str">
        <f t="shared" si="0"/>
        <v/>
      </c>
      <c r="I44" s="64">
        <f>IFERROR(INDEX(Prices!$B$5:$V$205,MATCH(Calc!D44,Prices!$B$5:$B$205,0),MATCH(Calc!G44,Prices!$B$5:$V$5,0)),0)</f>
        <v>0</v>
      </c>
      <c r="J44" s="63" t="str">
        <f t="shared" si="1"/>
        <v>No</v>
      </c>
      <c r="K44" s="63" t="str">
        <f>IFERROR(IF(INDEX(I:I,MATCH(Analytics!$Y$6&amp;" - "&amp;D44,H:H,0))&gt;0,I44*F44,0),"-")</f>
        <v>-</v>
      </c>
      <c r="L44" s="65" t="str">
        <f>IFERROR(IF(LEN(I44&gt;0),INDEX(I:I,MATCH(Analytics!$Y$6&amp;" - "&amp;D44,$H:$H,0))*F44,0),"-")</f>
        <v>-</v>
      </c>
    </row>
    <row r="45" spans="2:12" x14ac:dyDescent="0.2">
      <c r="B45" s="17">
        <v>43</v>
      </c>
      <c r="C45" s="14">
        <v>1</v>
      </c>
      <c r="D45" s="61" t="str">
        <f>IF(LEN(INDEX(Variables!B$6:D$205,B45,1))=0,"",INDEX(Variables!B$6:D$205,B45,1))</f>
        <v/>
      </c>
      <c r="E45" s="62" t="str">
        <f>IF(LEN(INDEX(Variables!B$6:D$205,B45,2))=0,"",INDEX(Variables!B$6:D$205,B45,2))</f>
        <v/>
      </c>
      <c r="F45" s="63" t="str">
        <f>IF(LEN(INDEX(Variables!B$6:D$205,B45,3))=0,"",INDEX(Variables!B$6:D$205,B45,3))</f>
        <v/>
      </c>
      <c r="G45" s="63" t="str">
        <f>IF(LEN(D45)=0,"",IF(LEN(INDEX(Variables!$F$6:$F$25,Calc!C45))=0,"",INDEX(Variables!$F$6:$F$25,Calc!C45)))</f>
        <v/>
      </c>
      <c r="H45" s="63" t="str">
        <f t="shared" si="0"/>
        <v/>
      </c>
      <c r="I45" s="64">
        <f>IFERROR(INDEX(Prices!$B$5:$V$205,MATCH(Calc!D45,Prices!$B$5:$B$205,0),MATCH(Calc!G45,Prices!$B$5:$V$5,0)),0)</f>
        <v>0</v>
      </c>
      <c r="J45" s="63" t="str">
        <f t="shared" si="1"/>
        <v>No</v>
      </c>
      <c r="K45" s="63" t="str">
        <f>IFERROR(IF(INDEX(I:I,MATCH(Analytics!$Y$6&amp;" - "&amp;D45,H:H,0))&gt;0,I45*F45,0),"-")</f>
        <v>-</v>
      </c>
      <c r="L45" s="65" t="str">
        <f>IFERROR(IF(LEN(I45&gt;0),INDEX(I:I,MATCH(Analytics!$Y$6&amp;" - "&amp;D45,$H:$H,0))*F45,0),"-")</f>
        <v>-</v>
      </c>
    </row>
    <row r="46" spans="2:12" x14ac:dyDescent="0.2">
      <c r="B46" s="17">
        <v>44</v>
      </c>
      <c r="C46" s="14">
        <v>1</v>
      </c>
      <c r="D46" s="61" t="str">
        <f>IF(LEN(INDEX(Variables!B$6:D$205,B46,1))=0,"",INDEX(Variables!B$6:D$205,B46,1))</f>
        <v/>
      </c>
      <c r="E46" s="62" t="str">
        <f>IF(LEN(INDEX(Variables!B$6:D$205,B46,2))=0,"",INDEX(Variables!B$6:D$205,B46,2))</f>
        <v/>
      </c>
      <c r="F46" s="63" t="str">
        <f>IF(LEN(INDEX(Variables!B$6:D$205,B46,3))=0,"",INDEX(Variables!B$6:D$205,B46,3))</f>
        <v/>
      </c>
      <c r="G46" s="63" t="str">
        <f>IF(LEN(D46)=0,"",IF(LEN(INDEX(Variables!$F$6:$F$25,Calc!C46))=0,"",INDEX(Variables!$F$6:$F$25,Calc!C46)))</f>
        <v/>
      </c>
      <c r="H46" s="63" t="str">
        <f t="shared" si="0"/>
        <v/>
      </c>
      <c r="I46" s="64">
        <f>IFERROR(INDEX(Prices!$B$5:$V$205,MATCH(Calc!D46,Prices!$B$5:$B$205,0),MATCH(Calc!G46,Prices!$B$5:$V$5,0)),0)</f>
        <v>0</v>
      </c>
      <c r="J46" s="63" t="str">
        <f t="shared" si="1"/>
        <v>No</v>
      </c>
      <c r="K46" s="63" t="str">
        <f>IFERROR(IF(INDEX(I:I,MATCH(Analytics!$Y$6&amp;" - "&amp;D46,H:H,0))&gt;0,I46*F46,0),"-")</f>
        <v>-</v>
      </c>
      <c r="L46" s="65" t="str">
        <f>IFERROR(IF(LEN(I46&gt;0),INDEX(I:I,MATCH(Analytics!$Y$6&amp;" - "&amp;D46,$H:$H,0))*F46,0),"-")</f>
        <v>-</v>
      </c>
    </row>
    <row r="47" spans="2:12" x14ac:dyDescent="0.2">
      <c r="B47" s="17">
        <v>45</v>
      </c>
      <c r="C47" s="14">
        <v>1</v>
      </c>
      <c r="D47" s="61" t="str">
        <f>IF(LEN(INDEX(Variables!B$6:D$205,B47,1))=0,"",INDEX(Variables!B$6:D$205,B47,1))</f>
        <v/>
      </c>
      <c r="E47" s="62" t="str">
        <f>IF(LEN(INDEX(Variables!B$6:D$205,B47,2))=0,"",INDEX(Variables!B$6:D$205,B47,2))</f>
        <v/>
      </c>
      <c r="F47" s="63" t="str">
        <f>IF(LEN(INDEX(Variables!B$6:D$205,B47,3))=0,"",INDEX(Variables!B$6:D$205,B47,3))</f>
        <v/>
      </c>
      <c r="G47" s="63" t="str">
        <f>IF(LEN(D47)=0,"",IF(LEN(INDEX(Variables!$F$6:$F$25,Calc!C47))=0,"",INDEX(Variables!$F$6:$F$25,Calc!C47)))</f>
        <v/>
      </c>
      <c r="H47" s="63" t="str">
        <f t="shared" si="0"/>
        <v/>
      </c>
      <c r="I47" s="64">
        <f>IFERROR(INDEX(Prices!$B$5:$V$205,MATCH(Calc!D47,Prices!$B$5:$B$205,0),MATCH(Calc!G47,Prices!$B$5:$V$5,0)),0)</f>
        <v>0</v>
      </c>
      <c r="J47" s="63" t="str">
        <f t="shared" si="1"/>
        <v>No</v>
      </c>
      <c r="K47" s="63" t="str">
        <f>IFERROR(IF(INDEX(I:I,MATCH(Analytics!$Y$6&amp;" - "&amp;D47,H:H,0))&gt;0,I47*F47,0),"-")</f>
        <v>-</v>
      </c>
      <c r="L47" s="65" t="str">
        <f>IFERROR(IF(LEN(I47&gt;0),INDEX(I:I,MATCH(Analytics!$Y$6&amp;" - "&amp;D47,$H:$H,0))*F47,0),"-")</f>
        <v>-</v>
      </c>
    </row>
    <row r="48" spans="2:12" x14ac:dyDescent="0.2">
      <c r="B48" s="17">
        <v>46</v>
      </c>
      <c r="C48" s="14">
        <v>1</v>
      </c>
      <c r="D48" s="61" t="str">
        <f>IF(LEN(INDEX(Variables!B$6:D$205,B48,1))=0,"",INDEX(Variables!B$6:D$205,B48,1))</f>
        <v/>
      </c>
      <c r="E48" s="62" t="str">
        <f>IF(LEN(INDEX(Variables!B$6:D$205,B48,2))=0,"",INDEX(Variables!B$6:D$205,B48,2))</f>
        <v/>
      </c>
      <c r="F48" s="63" t="str">
        <f>IF(LEN(INDEX(Variables!B$6:D$205,B48,3))=0,"",INDEX(Variables!B$6:D$205,B48,3))</f>
        <v/>
      </c>
      <c r="G48" s="63" t="str">
        <f>IF(LEN(D48)=0,"",IF(LEN(INDEX(Variables!$F$6:$F$25,Calc!C48))=0,"",INDEX(Variables!$F$6:$F$25,Calc!C48)))</f>
        <v/>
      </c>
      <c r="H48" s="63" t="str">
        <f t="shared" si="0"/>
        <v/>
      </c>
      <c r="I48" s="64">
        <f>IFERROR(INDEX(Prices!$B$5:$V$205,MATCH(Calc!D48,Prices!$B$5:$B$205,0),MATCH(Calc!G48,Prices!$B$5:$V$5,0)),0)</f>
        <v>0</v>
      </c>
      <c r="J48" s="63" t="str">
        <f t="shared" si="1"/>
        <v>No</v>
      </c>
      <c r="K48" s="63" t="str">
        <f>IFERROR(IF(INDEX(I:I,MATCH(Analytics!$Y$6&amp;" - "&amp;D48,H:H,0))&gt;0,I48*F48,0),"-")</f>
        <v>-</v>
      </c>
      <c r="L48" s="65" t="str">
        <f>IFERROR(IF(LEN(I48&gt;0),INDEX(I:I,MATCH(Analytics!$Y$6&amp;" - "&amp;D48,$H:$H,0))*F48,0),"-")</f>
        <v>-</v>
      </c>
    </row>
    <row r="49" spans="2:12" x14ac:dyDescent="0.2">
      <c r="B49" s="17">
        <v>47</v>
      </c>
      <c r="C49" s="14">
        <v>1</v>
      </c>
      <c r="D49" s="61" t="str">
        <f>IF(LEN(INDEX(Variables!B$6:D$205,B49,1))=0,"",INDEX(Variables!B$6:D$205,B49,1))</f>
        <v/>
      </c>
      <c r="E49" s="62" t="str">
        <f>IF(LEN(INDEX(Variables!B$6:D$205,B49,2))=0,"",INDEX(Variables!B$6:D$205,B49,2))</f>
        <v/>
      </c>
      <c r="F49" s="63" t="str">
        <f>IF(LEN(INDEX(Variables!B$6:D$205,B49,3))=0,"",INDEX(Variables!B$6:D$205,B49,3))</f>
        <v/>
      </c>
      <c r="G49" s="63" t="str">
        <f>IF(LEN(D49)=0,"",IF(LEN(INDEX(Variables!$F$6:$F$25,Calc!C49))=0,"",INDEX(Variables!$F$6:$F$25,Calc!C49)))</f>
        <v/>
      </c>
      <c r="H49" s="63" t="str">
        <f t="shared" si="0"/>
        <v/>
      </c>
      <c r="I49" s="64">
        <f>IFERROR(INDEX(Prices!$B$5:$V$205,MATCH(Calc!D49,Prices!$B$5:$B$205,0),MATCH(Calc!G49,Prices!$B$5:$V$5,0)),0)</f>
        <v>0</v>
      </c>
      <c r="J49" s="63" t="str">
        <f t="shared" si="1"/>
        <v>No</v>
      </c>
      <c r="K49" s="63" t="str">
        <f>IFERROR(IF(INDEX(I:I,MATCH(Analytics!$Y$6&amp;" - "&amp;D49,H:H,0))&gt;0,I49*F49,0),"-")</f>
        <v>-</v>
      </c>
      <c r="L49" s="65" t="str">
        <f>IFERROR(IF(LEN(I49&gt;0),INDEX(I:I,MATCH(Analytics!$Y$6&amp;" - "&amp;D49,$H:$H,0))*F49,0),"-")</f>
        <v>-</v>
      </c>
    </row>
    <row r="50" spans="2:12" x14ac:dyDescent="0.2">
      <c r="B50" s="17">
        <v>48</v>
      </c>
      <c r="C50" s="14">
        <v>1</v>
      </c>
      <c r="D50" s="61" t="str">
        <f>IF(LEN(INDEX(Variables!B$6:D$205,B50,1))=0,"",INDEX(Variables!B$6:D$205,B50,1))</f>
        <v/>
      </c>
      <c r="E50" s="62" t="str">
        <f>IF(LEN(INDEX(Variables!B$6:D$205,B50,2))=0,"",INDEX(Variables!B$6:D$205,B50,2))</f>
        <v/>
      </c>
      <c r="F50" s="63" t="str">
        <f>IF(LEN(INDEX(Variables!B$6:D$205,B50,3))=0,"",INDEX(Variables!B$6:D$205,B50,3))</f>
        <v/>
      </c>
      <c r="G50" s="63" t="str">
        <f>IF(LEN(D50)=0,"",IF(LEN(INDEX(Variables!$F$6:$F$25,Calc!C50))=0,"",INDEX(Variables!$F$6:$F$25,Calc!C50)))</f>
        <v/>
      </c>
      <c r="H50" s="63" t="str">
        <f t="shared" si="0"/>
        <v/>
      </c>
      <c r="I50" s="64">
        <f>IFERROR(INDEX(Prices!$B$5:$V$205,MATCH(Calc!D50,Prices!$B$5:$B$205,0),MATCH(Calc!G50,Prices!$B$5:$V$5,0)),0)</f>
        <v>0</v>
      </c>
      <c r="J50" s="63" t="str">
        <f t="shared" si="1"/>
        <v>No</v>
      </c>
      <c r="K50" s="63" t="str">
        <f>IFERROR(IF(INDEX(I:I,MATCH(Analytics!$Y$6&amp;" - "&amp;D50,H:H,0))&gt;0,I50*F50,0),"-")</f>
        <v>-</v>
      </c>
      <c r="L50" s="65" t="str">
        <f>IFERROR(IF(LEN(I50&gt;0),INDEX(I:I,MATCH(Analytics!$Y$6&amp;" - "&amp;D50,$H:$H,0))*F50,0),"-")</f>
        <v>-</v>
      </c>
    </row>
    <row r="51" spans="2:12" x14ac:dyDescent="0.2">
      <c r="B51" s="17">
        <v>49</v>
      </c>
      <c r="C51" s="14">
        <v>1</v>
      </c>
      <c r="D51" s="61" t="str">
        <f>IF(LEN(INDEX(Variables!B$6:D$205,B51,1))=0,"",INDEX(Variables!B$6:D$205,B51,1))</f>
        <v/>
      </c>
      <c r="E51" s="62" t="str">
        <f>IF(LEN(INDEX(Variables!B$6:D$205,B51,2))=0,"",INDEX(Variables!B$6:D$205,B51,2))</f>
        <v/>
      </c>
      <c r="F51" s="63" t="str">
        <f>IF(LEN(INDEX(Variables!B$6:D$205,B51,3))=0,"",INDEX(Variables!B$6:D$205,B51,3))</f>
        <v/>
      </c>
      <c r="G51" s="63" t="str">
        <f>IF(LEN(D51)=0,"",IF(LEN(INDEX(Variables!$F$6:$F$25,Calc!C51))=0,"",INDEX(Variables!$F$6:$F$25,Calc!C51)))</f>
        <v/>
      </c>
      <c r="H51" s="63" t="str">
        <f t="shared" si="0"/>
        <v/>
      </c>
      <c r="I51" s="64">
        <f>IFERROR(INDEX(Prices!$B$5:$V$205,MATCH(Calc!D51,Prices!$B$5:$B$205,0),MATCH(Calc!G51,Prices!$B$5:$V$5,0)),0)</f>
        <v>0</v>
      </c>
      <c r="J51" s="63" t="str">
        <f t="shared" si="1"/>
        <v>No</v>
      </c>
      <c r="K51" s="63" t="str">
        <f>IFERROR(IF(INDEX(I:I,MATCH(Analytics!$Y$6&amp;" - "&amp;D51,H:H,0))&gt;0,I51*F51,0),"-")</f>
        <v>-</v>
      </c>
      <c r="L51" s="65" t="str">
        <f>IFERROR(IF(LEN(I51&gt;0),INDEX(I:I,MATCH(Analytics!$Y$6&amp;" - "&amp;D51,$H:$H,0))*F51,0),"-")</f>
        <v>-</v>
      </c>
    </row>
    <row r="52" spans="2:12" x14ac:dyDescent="0.2">
      <c r="B52" s="17">
        <v>50</v>
      </c>
      <c r="C52" s="14">
        <v>1</v>
      </c>
      <c r="D52" s="61" t="str">
        <f>IF(LEN(INDEX(Variables!B$6:D$205,B52,1))=0,"",INDEX(Variables!B$6:D$205,B52,1))</f>
        <v/>
      </c>
      <c r="E52" s="62" t="str">
        <f>IF(LEN(INDEX(Variables!B$6:D$205,B52,2))=0,"",INDEX(Variables!B$6:D$205,B52,2))</f>
        <v/>
      </c>
      <c r="F52" s="63" t="str">
        <f>IF(LEN(INDEX(Variables!B$6:D$205,B52,3))=0,"",INDEX(Variables!B$6:D$205,B52,3))</f>
        <v/>
      </c>
      <c r="G52" s="63" t="str">
        <f>IF(LEN(D52)=0,"",IF(LEN(INDEX(Variables!$F$6:$F$25,Calc!C52))=0,"",INDEX(Variables!$F$6:$F$25,Calc!C52)))</f>
        <v/>
      </c>
      <c r="H52" s="63" t="str">
        <f t="shared" si="0"/>
        <v/>
      </c>
      <c r="I52" s="64">
        <f>IFERROR(INDEX(Prices!$B$5:$V$205,MATCH(Calc!D52,Prices!$B$5:$B$205,0),MATCH(Calc!G52,Prices!$B$5:$V$5,0)),0)</f>
        <v>0</v>
      </c>
      <c r="J52" s="63" t="str">
        <f t="shared" si="1"/>
        <v>No</v>
      </c>
      <c r="K52" s="63" t="str">
        <f>IFERROR(IF(INDEX(I:I,MATCH(Analytics!$Y$6&amp;" - "&amp;D52,H:H,0))&gt;0,I52*F52,0),"-")</f>
        <v>-</v>
      </c>
      <c r="L52" s="65" t="str">
        <f>IFERROR(IF(LEN(I52&gt;0),INDEX(I:I,MATCH(Analytics!$Y$6&amp;" - "&amp;D52,$H:$H,0))*F52,0),"-")</f>
        <v>-</v>
      </c>
    </row>
    <row r="53" spans="2:12" x14ac:dyDescent="0.2">
      <c r="B53" s="17">
        <v>51</v>
      </c>
      <c r="C53" s="14">
        <v>1</v>
      </c>
      <c r="D53" s="61" t="str">
        <f>IF(LEN(INDEX(Variables!B$6:D$205,B53,1))=0,"",INDEX(Variables!B$6:D$205,B53,1))</f>
        <v/>
      </c>
      <c r="E53" s="62" t="str">
        <f>IF(LEN(INDEX(Variables!B$6:D$205,B53,2))=0,"",INDEX(Variables!B$6:D$205,B53,2))</f>
        <v/>
      </c>
      <c r="F53" s="63" t="str">
        <f>IF(LEN(INDEX(Variables!B$6:D$205,B53,3))=0,"",INDEX(Variables!B$6:D$205,B53,3))</f>
        <v/>
      </c>
      <c r="G53" s="63" t="str">
        <f>IF(LEN(D53)=0,"",IF(LEN(INDEX(Variables!$F$6:$F$25,Calc!C53))=0,"",INDEX(Variables!$F$6:$F$25,Calc!C53)))</f>
        <v/>
      </c>
      <c r="H53" s="63" t="str">
        <f t="shared" si="0"/>
        <v/>
      </c>
      <c r="I53" s="64">
        <f>IFERROR(INDEX(Prices!$B$5:$V$205,MATCH(Calc!D53,Prices!$B$5:$B$205,0),MATCH(Calc!G53,Prices!$B$5:$V$5,0)),0)</f>
        <v>0</v>
      </c>
      <c r="J53" s="63" t="str">
        <f t="shared" si="1"/>
        <v>No</v>
      </c>
      <c r="K53" s="63" t="str">
        <f>IFERROR(IF(INDEX(I:I,MATCH(Analytics!$Y$6&amp;" - "&amp;D53,H:H,0))&gt;0,I53*F53,0),"-")</f>
        <v>-</v>
      </c>
      <c r="L53" s="65" t="str">
        <f>IFERROR(IF(LEN(I53&gt;0),INDEX(I:I,MATCH(Analytics!$Y$6&amp;" - "&amp;D53,$H:$H,0))*F53,0),"-")</f>
        <v>-</v>
      </c>
    </row>
    <row r="54" spans="2:12" x14ac:dyDescent="0.2">
      <c r="B54" s="17">
        <v>52</v>
      </c>
      <c r="C54" s="14">
        <v>1</v>
      </c>
      <c r="D54" s="61" t="str">
        <f>IF(LEN(INDEX(Variables!B$6:D$205,B54,1))=0,"",INDEX(Variables!B$6:D$205,B54,1))</f>
        <v/>
      </c>
      <c r="E54" s="62" t="str">
        <f>IF(LEN(INDEX(Variables!B$6:D$205,B54,2))=0,"",INDEX(Variables!B$6:D$205,B54,2))</f>
        <v/>
      </c>
      <c r="F54" s="63" t="str">
        <f>IF(LEN(INDEX(Variables!B$6:D$205,B54,3))=0,"",INDEX(Variables!B$6:D$205,B54,3))</f>
        <v/>
      </c>
      <c r="G54" s="63" t="str">
        <f>IF(LEN(D54)=0,"",IF(LEN(INDEX(Variables!$F$6:$F$25,Calc!C54))=0,"",INDEX(Variables!$F$6:$F$25,Calc!C54)))</f>
        <v/>
      </c>
      <c r="H54" s="63" t="str">
        <f t="shared" si="0"/>
        <v/>
      </c>
      <c r="I54" s="64">
        <f>IFERROR(INDEX(Prices!$B$5:$V$205,MATCH(Calc!D54,Prices!$B$5:$B$205,0),MATCH(Calc!G54,Prices!$B$5:$V$5,0)),0)</f>
        <v>0</v>
      </c>
      <c r="J54" s="63" t="str">
        <f t="shared" si="1"/>
        <v>No</v>
      </c>
      <c r="K54" s="63" t="str">
        <f>IFERROR(IF(INDEX(I:I,MATCH(Analytics!$Y$6&amp;" - "&amp;D54,H:H,0))&gt;0,I54*F54,0),"-")</f>
        <v>-</v>
      </c>
      <c r="L54" s="65" t="str">
        <f>IFERROR(IF(LEN(I54&gt;0),INDEX(I:I,MATCH(Analytics!$Y$6&amp;" - "&amp;D54,$H:$H,0))*F54,0),"-")</f>
        <v>-</v>
      </c>
    </row>
    <row r="55" spans="2:12" x14ac:dyDescent="0.2">
      <c r="B55" s="17">
        <v>53</v>
      </c>
      <c r="C55" s="14">
        <v>1</v>
      </c>
      <c r="D55" s="61" t="str">
        <f>IF(LEN(INDEX(Variables!B$6:D$205,B55,1))=0,"",INDEX(Variables!B$6:D$205,B55,1))</f>
        <v/>
      </c>
      <c r="E55" s="62" t="str">
        <f>IF(LEN(INDEX(Variables!B$6:D$205,B55,2))=0,"",INDEX(Variables!B$6:D$205,B55,2))</f>
        <v/>
      </c>
      <c r="F55" s="63" t="str">
        <f>IF(LEN(INDEX(Variables!B$6:D$205,B55,3))=0,"",INDEX(Variables!B$6:D$205,B55,3))</f>
        <v/>
      </c>
      <c r="G55" s="63" t="str">
        <f>IF(LEN(D55)=0,"",IF(LEN(INDEX(Variables!$F$6:$F$25,Calc!C55))=0,"",INDEX(Variables!$F$6:$F$25,Calc!C55)))</f>
        <v/>
      </c>
      <c r="H55" s="63" t="str">
        <f t="shared" si="0"/>
        <v/>
      </c>
      <c r="I55" s="64">
        <f>IFERROR(INDEX(Prices!$B$5:$V$205,MATCH(Calc!D55,Prices!$B$5:$B$205,0),MATCH(Calc!G55,Prices!$B$5:$V$5,0)),0)</f>
        <v>0</v>
      </c>
      <c r="J55" s="63" t="str">
        <f t="shared" si="1"/>
        <v>No</v>
      </c>
      <c r="K55" s="63" t="str">
        <f>IFERROR(IF(INDEX(I:I,MATCH(Analytics!$Y$6&amp;" - "&amp;D55,H:H,0))&gt;0,I55*F55,0),"-")</f>
        <v>-</v>
      </c>
      <c r="L55" s="65" t="str">
        <f>IFERROR(IF(LEN(I55&gt;0),INDEX(I:I,MATCH(Analytics!$Y$6&amp;" - "&amp;D55,$H:$H,0))*F55,0),"-")</f>
        <v>-</v>
      </c>
    </row>
    <row r="56" spans="2:12" x14ac:dyDescent="0.2">
      <c r="B56" s="17">
        <v>54</v>
      </c>
      <c r="C56" s="14">
        <v>1</v>
      </c>
      <c r="D56" s="61" t="str">
        <f>IF(LEN(INDEX(Variables!B$6:D$205,B56,1))=0,"",INDEX(Variables!B$6:D$205,B56,1))</f>
        <v/>
      </c>
      <c r="E56" s="62" t="str">
        <f>IF(LEN(INDEX(Variables!B$6:D$205,B56,2))=0,"",INDEX(Variables!B$6:D$205,B56,2))</f>
        <v/>
      </c>
      <c r="F56" s="63" t="str">
        <f>IF(LEN(INDEX(Variables!B$6:D$205,B56,3))=0,"",INDEX(Variables!B$6:D$205,B56,3))</f>
        <v/>
      </c>
      <c r="G56" s="63" t="str">
        <f>IF(LEN(D56)=0,"",IF(LEN(INDEX(Variables!$F$6:$F$25,Calc!C56))=0,"",INDEX(Variables!$F$6:$F$25,Calc!C56)))</f>
        <v/>
      </c>
      <c r="H56" s="63" t="str">
        <f t="shared" si="0"/>
        <v/>
      </c>
      <c r="I56" s="64">
        <f>IFERROR(INDEX(Prices!$B$5:$V$205,MATCH(Calc!D56,Prices!$B$5:$B$205,0),MATCH(Calc!G56,Prices!$B$5:$V$5,0)),0)</f>
        <v>0</v>
      </c>
      <c r="J56" s="63" t="str">
        <f t="shared" si="1"/>
        <v>No</v>
      </c>
      <c r="K56" s="63" t="str">
        <f>IFERROR(IF(INDEX(I:I,MATCH(Analytics!$Y$6&amp;" - "&amp;D56,H:H,0))&gt;0,I56*F56,0),"-")</f>
        <v>-</v>
      </c>
      <c r="L56" s="65" t="str">
        <f>IFERROR(IF(LEN(I56&gt;0),INDEX(I:I,MATCH(Analytics!$Y$6&amp;" - "&amp;D56,$H:$H,0))*F56,0),"-")</f>
        <v>-</v>
      </c>
    </row>
    <row r="57" spans="2:12" x14ac:dyDescent="0.2">
      <c r="B57" s="17">
        <v>55</v>
      </c>
      <c r="C57" s="14">
        <v>1</v>
      </c>
      <c r="D57" s="61" t="str">
        <f>IF(LEN(INDEX(Variables!B$6:D$205,B57,1))=0,"",INDEX(Variables!B$6:D$205,B57,1))</f>
        <v/>
      </c>
      <c r="E57" s="62" t="str">
        <f>IF(LEN(INDEX(Variables!B$6:D$205,B57,2))=0,"",INDEX(Variables!B$6:D$205,B57,2))</f>
        <v/>
      </c>
      <c r="F57" s="63" t="str">
        <f>IF(LEN(INDEX(Variables!B$6:D$205,B57,3))=0,"",INDEX(Variables!B$6:D$205,B57,3))</f>
        <v/>
      </c>
      <c r="G57" s="63" t="str">
        <f>IF(LEN(D57)=0,"",IF(LEN(INDEX(Variables!$F$6:$F$25,Calc!C57))=0,"",INDEX(Variables!$F$6:$F$25,Calc!C57)))</f>
        <v/>
      </c>
      <c r="H57" s="63" t="str">
        <f t="shared" si="0"/>
        <v/>
      </c>
      <c r="I57" s="64">
        <f>IFERROR(INDEX(Prices!$B$5:$V$205,MATCH(Calc!D57,Prices!$B$5:$B$205,0),MATCH(Calc!G57,Prices!$B$5:$V$5,0)),0)</f>
        <v>0</v>
      </c>
      <c r="J57" s="63" t="str">
        <f t="shared" si="1"/>
        <v>No</v>
      </c>
      <c r="K57" s="63" t="str">
        <f>IFERROR(IF(INDEX(I:I,MATCH(Analytics!$Y$6&amp;" - "&amp;D57,H:H,0))&gt;0,I57*F57,0),"-")</f>
        <v>-</v>
      </c>
      <c r="L57" s="65" t="str">
        <f>IFERROR(IF(LEN(I57&gt;0),INDEX(I:I,MATCH(Analytics!$Y$6&amp;" - "&amp;D57,$H:$H,0))*F57,0),"-")</f>
        <v>-</v>
      </c>
    </row>
    <row r="58" spans="2:12" x14ac:dyDescent="0.2">
      <c r="B58" s="17">
        <v>56</v>
      </c>
      <c r="C58" s="14">
        <v>1</v>
      </c>
      <c r="D58" s="61" t="str">
        <f>IF(LEN(INDEX(Variables!B$6:D$205,B58,1))=0,"",INDEX(Variables!B$6:D$205,B58,1))</f>
        <v/>
      </c>
      <c r="E58" s="62" t="str">
        <f>IF(LEN(INDEX(Variables!B$6:D$205,B58,2))=0,"",INDEX(Variables!B$6:D$205,B58,2))</f>
        <v/>
      </c>
      <c r="F58" s="63" t="str">
        <f>IF(LEN(INDEX(Variables!B$6:D$205,B58,3))=0,"",INDEX(Variables!B$6:D$205,B58,3))</f>
        <v/>
      </c>
      <c r="G58" s="63" t="str">
        <f>IF(LEN(D58)=0,"",IF(LEN(INDEX(Variables!$F$6:$F$25,Calc!C58))=0,"",INDEX(Variables!$F$6:$F$25,Calc!C58)))</f>
        <v/>
      </c>
      <c r="H58" s="63" t="str">
        <f t="shared" si="0"/>
        <v/>
      </c>
      <c r="I58" s="64">
        <f>IFERROR(INDEX(Prices!$B$5:$V$205,MATCH(Calc!D58,Prices!$B$5:$B$205,0),MATCH(Calc!G58,Prices!$B$5:$V$5,0)),0)</f>
        <v>0</v>
      </c>
      <c r="J58" s="63" t="str">
        <f t="shared" si="1"/>
        <v>No</v>
      </c>
      <c r="K58" s="63" t="str">
        <f>IFERROR(IF(INDEX(I:I,MATCH(Analytics!$Y$6&amp;" - "&amp;D58,H:H,0))&gt;0,I58*F58,0),"-")</f>
        <v>-</v>
      </c>
      <c r="L58" s="65" t="str">
        <f>IFERROR(IF(LEN(I58&gt;0),INDEX(I:I,MATCH(Analytics!$Y$6&amp;" - "&amp;D58,$H:$H,0))*F58,0),"-")</f>
        <v>-</v>
      </c>
    </row>
    <row r="59" spans="2:12" x14ac:dyDescent="0.2">
      <c r="B59" s="17">
        <v>57</v>
      </c>
      <c r="C59" s="14">
        <v>1</v>
      </c>
      <c r="D59" s="61" t="str">
        <f>IF(LEN(INDEX(Variables!B$6:D$205,B59,1))=0,"",INDEX(Variables!B$6:D$205,B59,1))</f>
        <v/>
      </c>
      <c r="E59" s="62" t="str">
        <f>IF(LEN(INDEX(Variables!B$6:D$205,B59,2))=0,"",INDEX(Variables!B$6:D$205,B59,2))</f>
        <v/>
      </c>
      <c r="F59" s="63" t="str">
        <f>IF(LEN(INDEX(Variables!B$6:D$205,B59,3))=0,"",INDEX(Variables!B$6:D$205,B59,3))</f>
        <v/>
      </c>
      <c r="G59" s="63" t="str">
        <f>IF(LEN(D59)=0,"",IF(LEN(INDEX(Variables!$F$6:$F$25,Calc!C59))=0,"",INDEX(Variables!$F$6:$F$25,Calc!C59)))</f>
        <v/>
      </c>
      <c r="H59" s="63" t="str">
        <f t="shared" si="0"/>
        <v/>
      </c>
      <c r="I59" s="64">
        <f>IFERROR(INDEX(Prices!$B$5:$V$205,MATCH(Calc!D59,Prices!$B$5:$B$205,0),MATCH(Calc!G59,Prices!$B$5:$V$5,0)),0)</f>
        <v>0</v>
      </c>
      <c r="J59" s="63" t="str">
        <f t="shared" si="1"/>
        <v>No</v>
      </c>
      <c r="K59" s="63" t="str">
        <f>IFERROR(IF(INDEX(I:I,MATCH(Analytics!$Y$6&amp;" - "&amp;D59,H:H,0))&gt;0,I59*F59,0),"-")</f>
        <v>-</v>
      </c>
      <c r="L59" s="65" t="str">
        <f>IFERROR(IF(LEN(I59&gt;0),INDEX(I:I,MATCH(Analytics!$Y$6&amp;" - "&amp;D59,$H:$H,0))*F59,0),"-")</f>
        <v>-</v>
      </c>
    </row>
    <row r="60" spans="2:12" x14ac:dyDescent="0.2">
      <c r="B60" s="17">
        <v>58</v>
      </c>
      <c r="C60" s="14">
        <v>1</v>
      </c>
      <c r="D60" s="61" t="str">
        <f>IF(LEN(INDEX(Variables!B$6:D$205,B60,1))=0,"",INDEX(Variables!B$6:D$205,B60,1))</f>
        <v/>
      </c>
      <c r="E60" s="62" t="str">
        <f>IF(LEN(INDEX(Variables!B$6:D$205,B60,2))=0,"",INDEX(Variables!B$6:D$205,B60,2))</f>
        <v/>
      </c>
      <c r="F60" s="63" t="str">
        <f>IF(LEN(INDEX(Variables!B$6:D$205,B60,3))=0,"",INDEX(Variables!B$6:D$205,B60,3))</f>
        <v/>
      </c>
      <c r="G60" s="63" t="str">
        <f>IF(LEN(D60)=0,"",IF(LEN(INDEX(Variables!$F$6:$F$25,Calc!C60))=0,"",INDEX(Variables!$F$6:$F$25,Calc!C60)))</f>
        <v/>
      </c>
      <c r="H60" s="63" t="str">
        <f t="shared" si="0"/>
        <v/>
      </c>
      <c r="I60" s="64">
        <f>IFERROR(INDEX(Prices!$B$5:$V$205,MATCH(Calc!D60,Prices!$B$5:$B$205,0),MATCH(Calc!G60,Prices!$B$5:$V$5,0)),0)</f>
        <v>0</v>
      </c>
      <c r="J60" s="63" t="str">
        <f t="shared" si="1"/>
        <v>No</v>
      </c>
      <c r="K60" s="63" t="str">
        <f>IFERROR(IF(INDEX(I:I,MATCH(Analytics!$Y$6&amp;" - "&amp;D60,H:H,0))&gt;0,I60*F60,0),"-")</f>
        <v>-</v>
      </c>
      <c r="L60" s="65" t="str">
        <f>IFERROR(IF(LEN(I60&gt;0),INDEX(I:I,MATCH(Analytics!$Y$6&amp;" - "&amp;D60,$H:$H,0))*F60,0),"-")</f>
        <v>-</v>
      </c>
    </row>
    <row r="61" spans="2:12" x14ac:dyDescent="0.2">
      <c r="B61" s="17">
        <v>59</v>
      </c>
      <c r="C61" s="14">
        <v>1</v>
      </c>
      <c r="D61" s="61" t="str">
        <f>IF(LEN(INDEX(Variables!B$6:D$205,B61,1))=0,"",INDEX(Variables!B$6:D$205,B61,1))</f>
        <v/>
      </c>
      <c r="E61" s="62" t="str">
        <f>IF(LEN(INDEX(Variables!B$6:D$205,B61,2))=0,"",INDEX(Variables!B$6:D$205,B61,2))</f>
        <v/>
      </c>
      <c r="F61" s="63" t="str">
        <f>IF(LEN(INDEX(Variables!B$6:D$205,B61,3))=0,"",INDEX(Variables!B$6:D$205,B61,3))</f>
        <v/>
      </c>
      <c r="G61" s="63" t="str">
        <f>IF(LEN(D61)=0,"",IF(LEN(INDEX(Variables!$F$6:$F$25,Calc!C61))=0,"",INDEX(Variables!$F$6:$F$25,Calc!C61)))</f>
        <v/>
      </c>
      <c r="H61" s="63" t="str">
        <f t="shared" si="0"/>
        <v/>
      </c>
      <c r="I61" s="64">
        <f>IFERROR(INDEX(Prices!$B$5:$V$205,MATCH(Calc!D61,Prices!$B$5:$B$205,0),MATCH(Calc!G61,Prices!$B$5:$V$5,0)),0)</f>
        <v>0</v>
      </c>
      <c r="J61" s="63" t="str">
        <f t="shared" si="1"/>
        <v>No</v>
      </c>
      <c r="K61" s="63" t="str">
        <f>IFERROR(IF(INDEX(I:I,MATCH(Analytics!$Y$6&amp;" - "&amp;D61,H:H,0))&gt;0,I61*F61,0),"-")</f>
        <v>-</v>
      </c>
      <c r="L61" s="65" t="str">
        <f>IFERROR(IF(LEN(I61&gt;0),INDEX(I:I,MATCH(Analytics!$Y$6&amp;" - "&amp;D61,$H:$H,0))*F61,0),"-")</f>
        <v>-</v>
      </c>
    </row>
    <row r="62" spans="2:12" x14ac:dyDescent="0.2">
      <c r="B62" s="17">
        <v>60</v>
      </c>
      <c r="C62" s="14">
        <v>1</v>
      </c>
      <c r="D62" s="61" t="str">
        <f>IF(LEN(INDEX(Variables!B$6:D$205,B62,1))=0,"",INDEX(Variables!B$6:D$205,B62,1))</f>
        <v/>
      </c>
      <c r="E62" s="62" t="str">
        <f>IF(LEN(INDEX(Variables!B$6:D$205,B62,2))=0,"",INDEX(Variables!B$6:D$205,B62,2))</f>
        <v/>
      </c>
      <c r="F62" s="63" t="str">
        <f>IF(LEN(INDEX(Variables!B$6:D$205,B62,3))=0,"",INDEX(Variables!B$6:D$205,B62,3))</f>
        <v/>
      </c>
      <c r="G62" s="63" t="str">
        <f>IF(LEN(D62)=0,"",IF(LEN(INDEX(Variables!$F$6:$F$25,Calc!C62))=0,"",INDEX(Variables!$F$6:$F$25,Calc!C62)))</f>
        <v/>
      </c>
      <c r="H62" s="63" t="str">
        <f t="shared" si="0"/>
        <v/>
      </c>
      <c r="I62" s="64">
        <f>IFERROR(INDEX(Prices!$B$5:$V$205,MATCH(Calc!D62,Prices!$B$5:$B$205,0),MATCH(Calc!G62,Prices!$B$5:$V$5,0)),0)</f>
        <v>0</v>
      </c>
      <c r="J62" s="63" t="str">
        <f t="shared" si="1"/>
        <v>No</v>
      </c>
      <c r="K62" s="63" t="str">
        <f>IFERROR(IF(INDEX(I:I,MATCH(Analytics!$Y$6&amp;" - "&amp;D62,H:H,0))&gt;0,I62*F62,0),"-")</f>
        <v>-</v>
      </c>
      <c r="L62" s="65" t="str">
        <f>IFERROR(IF(LEN(I62&gt;0),INDEX(I:I,MATCH(Analytics!$Y$6&amp;" - "&amp;D62,$H:$H,0))*F62,0),"-")</f>
        <v>-</v>
      </c>
    </row>
    <row r="63" spans="2:12" x14ac:dyDescent="0.2">
      <c r="B63" s="17">
        <v>61</v>
      </c>
      <c r="C63" s="14">
        <v>1</v>
      </c>
      <c r="D63" s="61" t="str">
        <f>IF(LEN(INDEX(Variables!B$6:D$205,B63,1))=0,"",INDEX(Variables!B$6:D$205,B63,1))</f>
        <v/>
      </c>
      <c r="E63" s="62" t="str">
        <f>IF(LEN(INDEX(Variables!B$6:D$205,B63,2))=0,"",INDEX(Variables!B$6:D$205,B63,2))</f>
        <v/>
      </c>
      <c r="F63" s="63" t="str">
        <f>IF(LEN(INDEX(Variables!B$6:D$205,B63,3))=0,"",INDEX(Variables!B$6:D$205,B63,3))</f>
        <v/>
      </c>
      <c r="G63" s="63" t="str">
        <f>IF(LEN(D63)=0,"",IF(LEN(INDEX(Variables!$F$6:$F$25,Calc!C63))=0,"",INDEX(Variables!$F$6:$F$25,Calc!C63)))</f>
        <v/>
      </c>
      <c r="H63" s="63" t="str">
        <f t="shared" si="0"/>
        <v/>
      </c>
      <c r="I63" s="64">
        <f>IFERROR(INDEX(Prices!$B$5:$V$205,MATCH(Calc!D63,Prices!$B$5:$B$205,0),MATCH(Calc!G63,Prices!$B$5:$V$5,0)),0)</f>
        <v>0</v>
      </c>
      <c r="J63" s="63" t="str">
        <f t="shared" si="1"/>
        <v>No</v>
      </c>
      <c r="K63" s="63" t="str">
        <f>IFERROR(IF(INDEX(I:I,MATCH(Analytics!$Y$6&amp;" - "&amp;D63,H:H,0))&gt;0,I63*F63,0),"-")</f>
        <v>-</v>
      </c>
      <c r="L63" s="65" t="str">
        <f>IFERROR(IF(LEN(I63&gt;0),INDEX(I:I,MATCH(Analytics!$Y$6&amp;" - "&amp;D63,$H:$H,0))*F63,0),"-")</f>
        <v>-</v>
      </c>
    </row>
    <row r="64" spans="2:12" x14ac:dyDescent="0.2">
      <c r="B64" s="17">
        <v>62</v>
      </c>
      <c r="C64" s="14">
        <v>1</v>
      </c>
      <c r="D64" s="61" t="str">
        <f>IF(LEN(INDEX(Variables!B$6:D$205,B64,1))=0,"",INDEX(Variables!B$6:D$205,B64,1))</f>
        <v/>
      </c>
      <c r="E64" s="62" t="str">
        <f>IF(LEN(INDEX(Variables!B$6:D$205,B64,2))=0,"",INDEX(Variables!B$6:D$205,B64,2))</f>
        <v/>
      </c>
      <c r="F64" s="63" t="str">
        <f>IF(LEN(INDEX(Variables!B$6:D$205,B64,3))=0,"",INDEX(Variables!B$6:D$205,B64,3))</f>
        <v/>
      </c>
      <c r="G64" s="63" t="str">
        <f>IF(LEN(D64)=0,"",IF(LEN(INDEX(Variables!$F$6:$F$25,Calc!C64))=0,"",INDEX(Variables!$F$6:$F$25,Calc!C64)))</f>
        <v/>
      </c>
      <c r="H64" s="63" t="str">
        <f t="shared" si="0"/>
        <v/>
      </c>
      <c r="I64" s="64">
        <f>IFERROR(INDEX(Prices!$B$5:$V$205,MATCH(Calc!D64,Prices!$B$5:$B$205,0),MATCH(Calc!G64,Prices!$B$5:$V$5,0)),0)</f>
        <v>0</v>
      </c>
      <c r="J64" s="63" t="str">
        <f t="shared" si="1"/>
        <v>No</v>
      </c>
      <c r="K64" s="63" t="str">
        <f>IFERROR(IF(INDEX(I:I,MATCH(Analytics!$Y$6&amp;" - "&amp;D64,H:H,0))&gt;0,I64*F64,0),"-")</f>
        <v>-</v>
      </c>
      <c r="L64" s="65" t="str">
        <f>IFERROR(IF(LEN(I64&gt;0),INDEX(I:I,MATCH(Analytics!$Y$6&amp;" - "&amp;D64,$H:$H,0))*F64,0),"-")</f>
        <v>-</v>
      </c>
    </row>
    <row r="65" spans="2:12" x14ac:dyDescent="0.2">
      <c r="B65" s="17">
        <v>63</v>
      </c>
      <c r="C65" s="14">
        <v>1</v>
      </c>
      <c r="D65" s="61" t="str">
        <f>IF(LEN(INDEX(Variables!B$6:D$205,B65,1))=0,"",INDEX(Variables!B$6:D$205,B65,1))</f>
        <v/>
      </c>
      <c r="E65" s="62" t="str">
        <f>IF(LEN(INDEX(Variables!B$6:D$205,B65,2))=0,"",INDEX(Variables!B$6:D$205,B65,2))</f>
        <v/>
      </c>
      <c r="F65" s="63" t="str">
        <f>IF(LEN(INDEX(Variables!B$6:D$205,B65,3))=0,"",INDEX(Variables!B$6:D$205,B65,3))</f>
        <v/>
      </c>
      <c r="G65" s="63" t="str">
        <f>IF(LEN(D65)=0,"",IF(LEN(INDEX(Variables!$F$6:$F$25,Calc!C65))=0,"",INDEX(Variables!$F$6:$F$25,Calc!C65)))</f>
        <v/>
      </c>
      <c r="H65" s="63" t="str">
        <f t="shared" si="0"/>
        <v/>
      </c>
      <c r="I65" s="64">
        <f>IFERROR(INDEX(Prices!$B$5:$V$205,MATCH(Calc!D65,Prices!$B$5:$B$205,0),MATCH(Calc!G65,Prices!$B$5:$V$5,0)),0)</f>
        <v>0</v>
      </c>
      <c r="J65" s="63" t="str">
        <f t="shared" si="1"/>
        <v>No</v>
      </c>
      <c r="K65" s="63" t="str">
        <f>IFERROR(IF(INDEX(I:I,MATCH(Analytics!$Y$6&amp;" - "&amp;D65,H:H,0))&gt;0,I65*F65,0),"-")</f>
        <v>-</v>
      </c>
      <c r="L65" s="65" t="str">
        <f>IFERROR(IF(LEN(I65&gt;0),INDEX(I:I,MATCH(Analytics!$Y$6&amp;" - "&amp;D65,$H:$H,0))*F65,0),"-")</f>
        <v>-</v>
      </c>
    </row>
    <row r="66" spans="2:12" x14ac:dyDescent="0.2">
      <c r="B66" s="17">
        <v>64</v>
      </c>
      <c r="C66" s="14">
        <v>1</v>
      </c>
      <c r="D66" s="61" t="str">
        <f>IF(LEN(INDEX(Variables!B$6:D$205,B66,1))=0,"",INDEX(Variables!B$6:D$205,B66,1))</f>
        <v/>
      </c>
      <c r="E66" s="62" t="str">
        <f>IF(LEN(INDEX(Variables!B$6:D$205,B66,2))=0,"",INDEX(Variables!B$6:D$205,B66,2))</f>
        <v/>
      </c>
      <c r="F66" s="63" t="str">
        <f>IF(LEN(INDEX(Variables!B$6:D$205,B66,3))=0,"",INDEX(Variables!B$6:D$205,B66,3))</f>
        <v/>
      </c>
      <c r="G66" s="63" t="str">
        <f>IF(LEN(D66)=0,"",IF(LEN(INDEX(Variables!$F$6:$F$25,Calc!C66))=0,"",INDEX(Variables!$F$6:$F$25,Calc!C66)))</f>
        <v/>
      </c>
      <c r="H66" s="63" t="str">
        <f t="shared" si="0"/>
        <v/>
      </c>
      <c r="I66" s="64">
        <f>IFERROR(INDEX(Prices!$B$5:$V$205,MATCH(Calc!D66,Prices!$B$5:$B$205,0),MATCH(Calc!G66,Prices!$B$5:$V$5,0)),0)</f>
        <v>0</v>
      </c>
      <c r="J66" s="63" t="str">
        <f t="shared" si="1"/>
        <v>No</v>
      </c>
      <c r="K66" s="63" t="str">
        <f>IFERROR(IF(INDEX(I:I,MATCH(Analytics!$Y$6&amp;" - "&amp;D66,H:H,0))&gt;0,I66*F66,0),"-")</f>
        <v>-</v>
      </c>
      <c r="L66" s="65" t="str">
        <f>IFERROR(IF(LEN(I66&gt;0),INDEX(I:I,MATCH(Analytics!$Y$6&amp;" - "&amp;D66,$H:$H,0))*F66,0),"-")</f>
        <v>-</v>
      </c>
    </row>
    <row r="67" spans="2:12" x14ac:dyDescent="0.2">
      <c r="B67" s="17">
        <v>65</v>
      </c>
      <c r="C67" s="14">
        <v>1</v>
      </c>
      <c r="D67" s="61" t="str">
        <f>IF(LEN(INDEX(Variables!B$6:D$205,B67,1))=0,"",INDEX(Variables!B$6:D$205,B67,1))</f>
        <v/>
      </c>
      <c r="E67" s="62" t="str">
        <f>IF(LEN(INDEX(Variables!B$6:D$205,B67,2))=0,"",INDEX(Variables!B$6:D$205,B67,2))</f>
        <v/>
      </c>
      <c r="F67" s="63" t="str">
        <f>IF(LEN(INDEX(Variables!B$6:D$205,B67,3))=0,"",INDEX(Variables!B$6:D$205,B67,3))</f>
        <v/>
      </c>
      <c r="G67" s="63" t="str">
        <f>IF(LEN(D67)=0,"",IF(LEN(INDEX(Variables!$F$6:$F$25,Calc!C67))=0,"",INDEX(Variables!$F$6:$F$25,Calc!C67)))</f>
        <v/>
      </c>
      <c r="H67" s="63" t="str">
        <f t="shared" si="0"/>
        <v/>
      </c>
      <c r="I67" s="64">
        <f>IFERROR(INDEX(Prices!$B$5:$V$205,MATCH(Calc!D67,Prices!$B$5:$B$205,0),MATCH(Calc!G67,Prices!$B$5:$V$5,0)),0)</f>
        <v>0</v>
      </c>
      <c r="J67" s="63" t="str">
        <f t="shared" si="1"/>
        <v>No</v>
      </c>
      <c r="K67" s="63" t="str">
        <f>IFERROR(IF(INDEX(I:I,MATCH(Analytics!$Y$6&amp;" - "&amp;D67,H:H,0))&gt;0,I67*F67,0),"-")</f>
        <v>-</v>
      </c>
      <c r="L67" s="65" t="str">
        <f>IFERROR(IF(LEN(I67&gt;0),INDEX(I:I,MATCH(Analytics!$Y$6&amp;" - "&amp;D67,$H:$H,0))*F67,0),"-")</f>
        <v>-</v>
      </c>
    </row>
    <row r="68" spans="2:12" x14ac:dyDescent="0.2">
      <c r="B68" s="17">
        <v>66</v>
      </c>
      <c r="C68" s="14">
        <v>1</v>
      </c>
      <c r="D68" s="61" t="str">
        <f>IF(LEN(INDEX(Variables!B$6:D$205,B68,1))=0,"",INDEX(Variables!B$6:D$205,B68,1))</f>
        <v/>
      </c>
      <c r="E68" s="62" t="str">
        <f>IF(LEN(INDEX(Variables!B$6:D$205,B68,2))=0,"",INDEX(Variables!B$6:D$205,B68,2))</f>
        <v/>
      </c>
      <c r="F68" s="63" t="str">
        <f>IF(LEN(INDEX(Variables!B$6:D$205,B68,3))=0,"",INDEX(Variables!B$6:D$205,B68,3))</f>
        <v/>
      </c>
      <c r="G68" s="63" t="str">
        <f>IF(LEN(D68)=0,"",IF(LEN(INDEX(Variables!$F$6:$F$25,Calc!C68))=0,"",INDEX(Variables!$F$6:$F$25,Calc!C68)))</f>
        <v/>
      </c>
      <c r="H68" s="63" t="str">
        <f t="shared" ref="H68:H131" si="2">IF(LEN(D68)=0,"",G68&amp;" - "&amp;D68)</f>
        <v/>
      </c>
      <c r="I68" s="64">
        <f>IFERROR(INDEX(Prices!$B$5:$V$205,MATCH(Calc!D68,Prices!$B$5:$B$205,0),MATCH(Calc!G68,Prices!$B$5:$V$5,0)),0)</f>
        <v>0</v>
      </c>
      <c r="J68" s="63" t="str">
        <f t="shared" si="1"/>
        <v>No</v>
      </c>
      <c r="K68" s="63" t="str">
        <f>IFERROR(IF(INDEX(I:I,MATCH(Analytics!$Y$6&amp;" - "&amp;D68,H:H,0))&gt;0,I68*F68,0),"-")</f>
        <v>-</v>
      </c>
      <c r="L68" s="65" t="str">
        <f>IFERROR(IF(LEN(I68&gt;0),INDEX(I:I,MATCH(Analytics!$Y$6&amp;" - "&amp;D68,$H:$H,0))*F68,0),"-")</f>
        <v>-</v>
      </c>
    </row>
    <row r="69" spans="2:12" x14ac:dyDescent="0.2">
      <c r="B69" s="17">
        <v>67</v>
      </c>
      <c r="C69" s="14">
        <v>1</v>
      </c>
      <c r="D69" s="61" t="str">
        <f>IF(LEN(INDEX(Variables!B$6:D$205,B69,1))=0,"",INDEX(Variables!B$6:D$205,B69,1))</f>
        <v/>
      </c>
      <c r="E69" s="62" t="str">
        <f>IF(LEN(INDEX(Variables!B$6:D$205,B69,2))=0,"",INDEX(Variables!B$6:D$205,B69,2))</f>
        <v/>
      </c>
      <c r="F69" s="63" t="str">
        <f>IF(LEN(INDEX(Variables!B$6:D$205,B69,3))=0,"",INDEX(Variables!B$6:D$205,B69,3))</f>
        <v/>
      </c>
      <c r="G69" s="63" t="str">
        <f>IF(LEN(D69)=0,"",IF(LEN(INDEX(Variables!$F$6:$F$25,Calc!C69))=0,"",INDEX(Variables!$F$6:$F$25,Calc!C69)))</f>
        <v/>
      </c>
      <c r="H69" s="63" t="str">
        <f t="shared" si="2"/>
        <v/>
      </c>
      <c r="I69" s="64">
        <f>IFERROR(INDEX(Prices!$B$5:$V$205,MATCH(Calc!D69,Prices!$B$5:$B$205,0),MATCH(Calc!G69,Prices!$B$5:$V$5,0)),0)</f>
        <v>0</v>
      </c>
      <c r="J69" s="63" t="str">
        <f t="shared" ref="J69:J132" si="3">IF(OR(LEN(D69)=0,LEN(G69)=0),"No","Yes")</f>
        <v>No</v>
      </c>
      <c r="K69" s="63" t="str">
        <f>IFERROR(IF(INDEX(I:I,MATCH(Analytics!$Y$6&amp;" - "&amp;D69,H:H,0))&gt;0,I69*F69,0),"-")</f>
        <v>-</v>
      </c>
      <c r="L69" s="65" t="str">
        <f>IFERROR(IF(LEN(I69&gt;0),INDEX(I:I,MATCH(Analytics!$Y$6&amp;" - "&amp;D69,$H:$H,0))*F69,0),"-")</f>
        <v>-</v>
      </c>
    </row>
    <row r="70" spans="2:12" x14ac:dyDescent="0.2">
      <c r="B70" s="17">
        <v>68</v>
      </c>
      <c r="C70" s="14">
        <v>1</v>
      </c>
      <c r="D70" s="61" t="str">
        <f>IF(LEN(INDEX(Variables!B$6:D$205,B70,1))=0,"",INDEX(Variables!B$6:D$205,B70,1))</f>
        <v/>
      </c>
      <c r="E70" s="62" t="str">
        <f>IF(LEN(INDEX(Variables!B$6:D$205,B70,2))=0,"",INDEX(Variables!B$6:D$205,B70,2))</f>
        <v/>
      </c>
      <c r="F70" s="63" t="str">
        <f>IF(LEN(INDEX(Variables!B$6:D$205,B70,3))=0,"",INDEX(Variables!B$6:D$205,B70,3))</f>
        <v/>
      </c>
      <c r="G70" s="63" t="str">
        <f>IF(LEN(D70)=0,"",IF(LEN(INDEX(Variables!$F$6:$F$25,Calc!C70))=0,"",INDEX(Variables!$F$6:$F$25,Calc!C70)))</f>
        <v/>
      </c>
      <c r="H70" s="63" t="str">
        <f t="shared" si="2"/>
        <v/>
      </c>
      <c r="I70" s="64">
        <f>IFERROR(INDEX(Prices!$B$5:$V$205,MATCH(Calc!D70,Prices!$B$5:$B$205,0),MATCH(Calc!G70,Prices!$B$5:$V$5,0)),0)</f>
        <v>0</v>
      </c>
      <c r="J70" s="63" t="str">
        <f t="shared" si="3"/>
        <v>No</v>
      </c>
      <c r="K70" s="63" t="str">
        <f>IFERROR(IF(INDEX(I:I,MATCH(Analytics!$Y$6&amp;" - "&amp;D70,H:H,0))&gt;0,I70*F70,0),"-")</f>
        <v>-</v>
      </c>
      <c r="L70" s="65" t="str">
        <f>IFERROR(IF(LEN(I70&gt;0),INDEX(I:I,MATCH(Analytics!$Y$6&amp;" - "&amp;D70,$H:$H,0))*F70,0),"-")</f>
        <v>-</v>
      </c>
    </row>
    <row r="71" spans="2:12" x14ac:dyDescent="0.2">
      <c r="B71" s="17">
        <v>69</v>
      </c>
      <c r="C71" s="14">
        <v>1</v>
      </c>
      <c r="D71" s="61" t="str">
        <f>IF(LEN(INDEX(Variables!B$6:D$205,B71,1))=0,"",INDEX(Variables!B$6:D$205,B71,1))</f>
        <v/>
      </c>
      <c r="E71" s="62" t="str">
        <f>IF(LEN(INDEX(Variables!B$6:D$205,B71,2))=0,"",INDEX(Variables!B$6:D$205,B71,2))</f>
        <v/>
      </c>
      <c r="F71" s="63" t="str">
        <f>IF(LEN(INDEX(Variables!B$6:D$205,B71,3))=0,"",INDEX(Variables!B$6:D$205,B71,3))</f>
        <v/>
      </c>
      <c r="G71" s="63" t="str">
        <f>IF(LEN(D71)=0,"",IF(LEN(INDEX(Variables!$F$6:$F$25,Calc!C71))=0,"",INDEX(Variables!$F$6:$F$25,Calc!C71)))</f>
        <v/>
      </c>
      <c r="H71" s="63" t="str">
        <f t="shared" si="2"/>
        <v/>
      </c>
      <c r="I71" s="64">
        <f>IFERROR(INDEX(Prices!$B$5:$V$205,MATCH(Calc!D71,Prices!$B$5:$B$205,0),MATCH(Calc!G71,Prices!$B$5:$V$5,0)),0)</f>
        <v>0</v>
      </c>
      <c r="J71" s="63" t="str">
        <f t="shared" si="3"/>
        <v>No</v>
      </c>
      <c r="K71" s="63" t="str">
        <f>IFERROR(IF(INDEX(I:I,MATCH(Analytics!$Y$6&amp;" - "&amp;D71,H:H,0))&gt;0,I71*F71,0),"-")</f>
        <v>-</v>
      </c>
      <c r="L71" s="65" t="str">
        <f>IFERROR(IF(LEN(I71&gt;0),INDEX(I:I,MATCH(Analytics!$Y$6&amp;" - "&amp;D71,$H:$H,0))*F71,0),"-")</f>
        <v>-</v>
      </c>
    </row>
    <row r="72" spans="2:12" x14ac:dyDescent="0.2">
      <c r="B72" s="17">
        <v>70</v>
      </c>
      <c r="C72" s="14">
        <v>1</v>
      </c>
      <c r="D72" s="61" t="str">
        <f>IF(LEN(INDEX(Variables!B$6:D$205,B72,1))=0,"",INDEX(Variables!B$6:D$205,B72,1))</f>
        <v/>
      </c>
      <c r="E72" s="62" t="str">
        <f>IF(LEN(INDEX(Variables!B$6:D$205,B72,2))=0,"",INDEX(Variables!B$6:D$205,B72,2))</f>
        <v/>
      </c>
      <c r="F72" s="63" t="str">
        <f>IF(LEN(INDEX(Variables!B$6:D$205,B72,3))=0,"",INDEX(Variables!B$6:D$205,B72,3))</f>
        <v/>
      </c>
      <c r="G72" s="63" t="str">
        <f>IF(LEN(D72)=0,"",IF(LEN(INDEX(Variables!$F$6:$F$25,Calc!C72))=0,"",INDEX(Variables!$F$6:$F$25,Calc!C72)))</f>
        <v/>
      </c>
      <c r="H72" s="63" t="str">
        <f t="shared" si="2"/>
        <v/>
      </c>
      <c r="I72" s="64">
        <f>IFERROR(INDEX(Prices!$B$5:$V$205,MATCH(Calc!D72,Prices!$B$5:$B$205,0),MATCH(Calc!G72,Prices!$B$5:$V$5,0)),0)</f>
        <v>0</v>
      </c>
      <c r="J72" s="63" t="str">
        <f t="shared" si="3"/>
        <v>No</v>
      </c>
      <c r="K72" s="63" t="str">
        <f>IFERROR(IF(INDEX(I:I,MATCH(Analytics!$Y$6&amp;" - "&amp;D72,H:H,0))&gt;0,I72*F72,0),"-")</f>
        <v>-</v>
      </c>
      <c r="L72" s="65" t="str">
        <f>IFERROR(IF(LEN(I72&gt;0),INDEX(I:I,MATCH(Analytics!$Y$6&amp;" - "&amp;D72,$H:$H,0))*F72,0),"-")</f>
        <v>-</v>
      </c>
    </row>
    <row r="73" spans="2:12" x14ac:dyDescent="0.2">
      <c r="B73" s="17">
        <v>71</v>
      </c>
      <c r="C73" s="14">
        <v>1</v>
      </c>
      <c r="D73" s="61" t="str">
        <f>IF(LEN(INDEX(Variables!B$6:D$205,B73,1))=0,"",INDEX(Variables!B$6:D$205,B73,1))</f>
        <v/>
      </c>
      <c r="E73" s="62" t="str">
        <f>IF(LEN(INDEX(Variables!B$6:D$205,B73,2))=0,"",INDEX(Variables!B$6:D$205,B73,2))</f>
        <v/>
      </c>
      <c r="F73" s="63" t="str">
        <f>IF(LEN(INDEX(Variables!B$6:D$205,B73,3))=0,"",INDEX(Variables!B$6:D$205,B73,3))</f>
        <v/>
      </c>
      <c r="G73" s="63" t="str">
        <f>IF(LEN(D73)=0,"",IF(LEN(INDEX(Variables!$F$6:$F$25,Calc!C73))=0,"",INDEX(Variables!$F$6:$F$25,Calc!C73)))</f>
        <v/>
      </c>
      <c r="H73" s="63" t="str">
        <f t="shared" si="2"/>
        <v/>
      </c>
      <c r="I73" s="64">
        <f>IFERROR(INDEX(Prices!$B$5:$V$205,MATCH(Calc!D73,Prices!$B$5:$B$205,0),MATCH(Calc!G73,Prices!$B$5:$V$5,0)),0)</f>
        <v>0</v>
      </c>
      <c r="J73" s="63" t="str">
        <f t="shared" si="3"/>
        <v>No</v>
      </c>
      <c r="K73" s="63" t="str">
        <f>IFERROR(IF(INDEX(I:I,MATCH(Analytics!$Y$6&amp;" - "&amp;D73,H:H,0))&gt;0,I73*F73,0),"-")</f>
        <v>-</v>
      </c>
      <c r="L73" s="65" t="str">
        <f>IFERROR(IF(LEN(I73&gt;0),INDEX(I:I,MATCH(Analytics!$Y$6&amp;" - "&amp;D73,$H:$H,0))*F73,0),"-")</f>
        <v>-</v>
      </c>
    </row>
    <row r="74" spans="2:12" x14ac:dyDescent="0.2">
      <c r="B74" s="17">
        <v>72</v>
      </c>
      <c r="C74" s="14">
        <v>1</v>
      </c>
      <c r="D74" s="61" t="str">
        <f>IF(LEN(INDEX(Variables!B$6:D$205,B74,1))=0,"",INDEX(Variables!B$6:D$205,B74,1))</f>
        <v/>
      </c>
      <c r="E74" s="62" t="str">
        <f>IF(LEN(INDEX(Variables!B$6:D$205,B74,2))=0,"",INDEX(Variables!B$6:D$205,B74,2))</f>
        <v/>
      </c>
      <c r="F74" s="63" t="str">
        <f>IF(LEN(INDEX(Variables!B$6:D$205,B74,3))=0,"",INDEX(Variables!B$6:D$205,B74,3))</f>
        <v/>
      </c>
      <c r="G74" s="63" t="str">
        <f>IF(LEN(D74)=0,"",IF(LEN(INDEX(Variables!$F$6:$F$25,Calc!C74))=0,"",INDEX(Variables!$F$6:$F$25,Calc!C74)))</f>
        <v/>
      </c>
      <c r="H74" s="63" t="str">
        <f t="shared" si="2"/>
        <v/>
      </c>
      <c r="I74" s="64">
        <f>IFERROR(INDEX(Prices!$B$5:$V$205,MATCH(Calc!D74,Prices!$B$5:$B$205,0),MATCH(Calc!G74,Prices!$B$5:$V$5,0)),0)</f>
        <v>0</v>
      </c>
      <c r="J74" s="63" t="str">
        <f t="shared" si="3"/>
        <v>No</v>
      </c>
      <c r="K74" s="63" t="str">
        <f>IFERROR(IF(INDEX(I:I,MATCH(Analytics!$Y$6&amp;" - "&amp;D74,H:H,0))&gt;0,I74*F74,0),"-")</f>
        <v>-</v>
      </c>
      <c r="L74" s="65" t="str">
        <f>IFERROR(IF(LEN(I74&gt;0),INDEX(I:I,MATCH(Analytics!$Y$6&amp;" - "&amp;D74,$H:$H,0))*F74,0),"-")</f>
        <v>-</v>
      </c>
    </row>
    <row r="75" spans="2:12" x14ac:dyDescent="0.2">
      <c r="B75" s="17">
        <v>73</v>
      </c>
      <c r="C75" s="14">
        <v>1</v>
      </c>
      <c r="D75" s="61" t="str">
        <f>IF(LEN(INDEX(Variables!B$6:D$205,B75,1))=0,"",INDEX(Variables!B$6:D$205,B75,1))</f>
        <v/>
      </c>
      <c r="E75" s="62" t="str">
        <f>IF(LEN(INDEX(Variables!B$6:D$205,B75,2))=0,"",INDEX(Variables!B$6:D$205,B75,2))</f>
        <v/>
      </c>
      <c r="F75" s="63" t="str">
        <f>IF(LEN(INDEX(Variables!B$6:D$205,B75,3))=0,"",INDEX(Variables!B$6:D$205,B75,3))</f>
        <v/>
      </c>
      <c r="G75" s="63" t="str">
        <f>IF(LEN(D75)=0,"",IF(LEN(INDEX(Variables!$F$6:$F$25,Calc!C75))=0,"",INDEX(Variables!$F$6:$F$25,Calc!C75)))</f>
        <v/>
      </c>
      <c r="H75" s="63" t="str">
        <f t="shared" si="2"/>
        <v/>
      </c>
      <c r="I75" s="64">
        <f>IFERROR(INDEX(Prices!$B$5:$V$205,MATCH(Calc!D75,Prices!$B$5:$B$205,0),MATCH(Calc!G75,Prices!$B$5:$V$5,0)),0)</f>
        <v>0</v>
      </c>
      <c r="J75" s="63" t="str">
        <f t="shared" si="3"/>
        <v>No</v>
      </c>
      <c r="K75" s="63" t="str">
        <f>IFERROR(IF(INDEX(I:I,MATCH(Analytics!$Y$6&amp;" - "&amp;D75,H:H,0))&gt;0,I75*F75,0),"-")</f>
        <v>-</v>
      </c>
      <c r="L75" s="65" t="str">
        <f>IFERROR(IF(LEN(I75&gt;0),INDEX(I:I,MATCH(Analytics!$Y$6&amp;" - "&amp;D75,$H:$H,0))*F75,0),"-")</f>
        <v>-</v>
      </c>
    </row>
    <row r="76" spans="2:12" x14ac:dyDescent="0.2">
      <c r="B76" s="17">
        <v>74</v>
      </c>
      <c r="C76" s="14">
        <v>1</v>
      </c>
      <c r="D76" s="61" t="str">
        <f>IF(LEN(INDEX(Variables!B$6:D$205,B76,1))=0,"",INDEX(Variables!B$6:D$205,B76,1))</f>
        <v/>
      </c>
      <c r="E76" s="62" t="str">
        <f>IF(LEN(INDEX(Variables!B$6:D$205,B76,2))=0,"",INDEX(Variables!B$6:D$205,B76,2))</f>
        <v/>
      </c>
      <c r="F76" s="63" t="str">
        <f>IF(LEN(INDEX(Variables!B$6:D$205,B76,3))=0,"",INDEX(Variables!B$6:D$205,B76,3))</f>
        <v/>
      </c>
      <c r="G76" s="63" t="str">
        <f>IF(LEN(D76)=0,"",IF(LEN(INDEX(Variables!$F$6:$F$25,Calc!C76))=0,"",INDEX(Variables!$F$6:$F$25,Calc!C76)))</f>
        <v/>
      </c>
      <c r="H76" s="63" t="str">
        <f t="shared" si="2"/>
        <v/>
      </c>
      <c r="I76" s="64">
        <f>IFERROR(INDEX(Prices!$B$5:$V$205,MATCH(Calc!D76,Prices!$B$5:$B$205,0),MATCH(Calc!G76,Prices!$B$5:$V$5,0)),0)</f>
        <v>0</v>
      </c>
      <c r="J76" s="63" t="str">
        <f t="shared" si="3"/>
        <v>No</v>
      </c>
      <c r="K76" s="63" t="str">
        <f>IFERROR(IF(INDEX(I:I,MATCH(Analytics!$Y$6&amp;" - "&amp;D76,H:H,0))&gt;0,I76*F76,0),"-")</f>
        <v>-</v>
      </c>
      <c r="L76" s="65" t="str">
        <f>IFERROR(IF(LEN(I76&gt;0),INDEX(I:I,MATCH(Analytics!$Y$6&amp;" - "&amp;D76,$H:$H,0))*F76,0),"-")</f>
        <v>-</v>
      </c>
    </row>
    <row r="77" spans="2:12" x14ac:dyDescent="0.2">
      <c r="B77" s="17">
        <v>75</v>
      </c>
      <c r="C77" s="14">
        <v>1</v>
      </c>
      <c r="D77" s="61" t="str">
        <f>IF(LEN(INDEX(Variables!B$6:D$205,B77,1))=0,"",INDEX(Variables!B$6:D$205,B77,1))</f>
        <v/>
      </c>
      <c r="E77" s="62" t="str">
        <f>IF(LEN(INDEX(Variables!B$6:D$205,B77,2))=0,"",INDEX(Variables!B$6:D$205,B77,2))</f>
        <v/>
      </c>
      <c r="F77" s="63" t="str">
        <f>IF(LEN(INDEX(Variables!B$6:D$205,B77,3))=0,"",INDEX(Variables!B$6:D$205,B77,3))</f>
        <v/>
      </c>
      <c r="G77" s="63" t="str">
        <f>IF(LEN(D77)=0,"",IF(LEN(INDEX(Variables!$F$6:$F$25,Calc!C77))=0,"",INDEX(Variables!$F$6:$F$25,Calc!C77)))</f>
        <v/>
      </c>
      <c r="H77" s="63" t="str">
        <f t="shared" si="2"/>
        <v/>
      </c>
      <c r="I77" s="64">
        <f>IFERROR(INDEX(Prices!$B$5:$V$205,MATCH(Calc!D77,Prices!$B$5:$B$205,0),MATCH(Calc!G77,Prices!$B$5:$V$5,0)),0)</f>
        <v>0</v>
      </c>
      <c r="J77" s="63" t="str">
        <f t="shared" si="3"/>
        <v>No</v>
      </c>
      <c r="K77" s="63" t="str">
        <f>IFERROR(IF(INDEX(I:I,MATCH(Analytics!$Y$6&amp;" - "&amp;D77,H:H,0))&gt;0,I77*F77,0),"-")</f>
        <v>-</v>
      </c>
      <c r="L77" s="65" t="str">
        <f>IFERROR(IF(LEN(I77&gt;0),INDEX(I:I,MATCH(Analytics!$Y$6&amp;" - "&amp;D77,$H:$H,0))*F77,0),"-")</f>
        <v>-</v>
      </c>
    </row>
    <row r="78" spans="2:12" x14ac:dyDescent="0.2">
      <c r="B78" s="17">
        <v>76</v>
      </c>
      <c r="C78" s="14">
        <v>1</v>
      </c>
      <c r="D78" s="61" t="str">
        <f>IF(LEN(INDEX(Variables!B$6:D$205,B78,1))=0,"",INDEX(Variables!B$6:D$205,B78,1))</f>
        <v/>
      </c>
      <c r="E78" s="62" t="str">
        <f>IF(LEN(INDEX(Variables!B$6:D$205,B78,2))=0,"",INDEX(Variables!B$6:D$205,B78,2))</f>
        <v/>
      </c>
      <c r="F78" s="63" t="str">
        <f>IF(LEN(INDEX(Variables!B$6:D$205,B78,3))=0,"",INDEX(Variables!B$6:D$205,B78,3))</f>
        <v/>
      </c>
      <c r="G78" s="63" t="str">
        <f>IF(LEN(D78)=0,"",IF(LEN(INDEX(Variables!$F$6:$F$25,Calc!C78))=0,"",INDEX(Variables!$F$6:$F$25,Calc!C78)))</f>
        <v/>
      </c>
      <c r="H78" s="63" t="str">
        <f t="shared" si="2"/>
        <v/>
      </c>
      <c r="I78" s="64">
        <f>IFERROR(INDEX(Prices!$B$5:$V$205,MATCH(Calc!D78,Prices!$B$5:$B$205,0),MATCH(Calc!G78,Prices!$B$5:$V$5,0)),0)</f>
        <v>0</v>
      </c>
      <c r="J78" s="63" t="str">
        <f t="shared" si="3"/>
        <v>No</v>
      </c>
      <c r="K78" s="63" t="str">
        <f>IFERROR(IF(INDEX(I:I,MATCH(Analytics!$Y$6&amp;" - "&amp;D78,H:H,0))&gt;0,I78*F78,0),"-")</f>
        <v>-</v>
      </c>
      <c r="L78" s="65" t="str">
        <f>IFERROR(IF(LEN(I78&gt;0),INDEX(I:I,MATCH(Analytics!$Y$6&amp;" - "&amp;D78,$H:$H,0))*F78,0),"-")</f>
        <v>-</v>
      </c>
    </row>
    <row r="79" spans="2:12" x14ac:dyDescent="0.2">
      <c r="B79" s="17">
        <v>77</v>
      </c>
      <c r="C79" s="14">
        <v>1</v>
      </c>
      <c r="D79" s="61" t="str">
        <f>IF(LEN(INDEX(Variables!B$6:D$205,B79,1))=0,"",INDEX(Variables!B$6:D$205,B79,1))</f>
        <v/>
      </c>
      <c r="E79" s="62" t="str">
        <f>IF(LEN(INDEX(Variables!B$6:D$205,B79,2))=0,"",INDEX(Variables!B$6:D$205,B79,2))</f>
        <v/>
      </c>
      <c r="F79" s="63" t="str">
        <f>IF(LEN(INDEX(Variables!B$6:D$205,B79,3))=0,"",INDEX(Variables!B$6:D$205,B79,3))</f>
        <v/>
      </c>
      <c r="G79" s="63" t="str">
        <f>IF(LEN(D79)=0,"",IF(LEN(INDEX(Variables!$F$6:$F$25,Calc!C79))=0,"",INDEX(Variables!$F$6:$F$25,Calc!C79)))</f>
        <v/>
      </c>
      <c r="H79" s="63" t="str">
        <f t="shared" si="2"/>
        <v/>
      </c>
      <c r="I79" s="64">
        <f>IFERROR(INDEX(Prices!$B$5:$V$205,MATCH(Calc!D79,Prices!$B$5:$B$205,0),MATCH(Calc!G79,Prices!$B$5:$V$5,0)),0)</f>
        <v>0</v>
      </c>
      <c r="J79" s="63" t="str">
        <f t="shared" si="3"/>
        <v>No</v>
      </c>
      <c r="K79" s="63" t="str">
        <f>IFERROR(IF(INDEX(I:I,MATCH(Analytics!$Y$6&amp;" - "&amp;D79,H:H,0))&gt;0,I79*F79,0),"-")</f>
        <v>-</v>
      </c>
      <c r="L79" s="65" t="str">
        <f>IFERROR(IF(LEN(I79&gt;0),INDEX(I:I,MATCH(Analytics!$Y$6&amp;" - "&amp;D79,$H:$H,0))*F79,0),"-")</f>
        <v>-</v>
      </c>
    </row>
    <row r="80" spans="2:12" x14ac:dyDescent="0.2">
      <c r="B80" s="17">
        <v>78</v>
      </c>
      <c r="C80" s="14">
        <v>1</v>
      </c>
      <c r="D80" s="61" t="str">
        <f>IF(LEN(INDEX(Variables!B$6:D$205,B80,1))=0,"",INDEX(Variables!B$6:D$205,B80,1))</f>
        <v/>
      </c>
      <c r="E80" s="62" t="str">
        <f>IF(LEN(INDEX(Variables!B$6:D$205,B80,2))=0,"",INDEX(Variables!B$6:D$205,B80,2))</f>
        <v/>
      </c>
      <c r="F80" s="63" t="str">
        <f>IF(LEN(INDEX(Variables!B$6:D$205,B80,3))=0,"",INDEX(Variables!B$6:D$205,B80,3))</f>
        <v/>
      </c>
      <c r="G80" s="63" t="str">
        <f>IF(LEN(D80)=0,"",IF(LEN(INDEX(Variables!$F$6:$F$25,Calc!C80))=0,"",INDEX(Variables!$F$6:$F$25,Calc!C80)))</f>
        <v/>
      </c>
      <c r="H80" s="63" t="str">
        <f t="shared" si="2"/>
        <v/>
      </c>
      <c r="I80" s="64">
        <f>IFERROR(INDEX(Prices!$B$5:$V$205,MATCH(Calc!D80,Prices!$B$5:$B$205,0),MATCH(Calc!G80,Prices!$B$5:$V$5,0)),0)</f>
        <v>0</v>
      </c>
      <c r="J80" s="63" t="str">
        <f t="shared" si="3"/>
        <v>No</v>
      </c>
      <c r="K80" s="63" t="str">
        <f>IFERROR(IF(INDEX(I:I,MATCH(Analytics!$Y$6&amp;" - "&amp;D80,H:H,0))&gt;0,I80*F80,0),"-")</f>
        <v>-</v>
      </c>
      <c r="L80" s="65" t="str">
        <f>IFERROR(IF(LEN(I80&gt;0),INDEX(I:I,MATCH(Analytics!$Y$6&amp;" - "&amp;D80,$H:$H,0))*F80,0),"-")</f>
        <v>-</v>
      </c>
    </row>
    <row r="81" spans="2:12" x14ac:dyDescent="0.2">
      <c r="B81" s="17">
        <v>79</v>
      </c>
      <c r="C81" s="14">
        <v>1</v>
      </c>
      <c r="D81" s="61" t="str">
        <f>IF(LEN(INDEX(Variables!B$6:D$205,B81,1))=0,"",INDEX(Variables!B$6:D$205,B81,1))</f>
        <v/>
      </c>
      <c r="E81" s="62" t="str">
        <f>IF(LEN(INDEX(Variables!B$6:D$205,B81,2))=0,"",INDEX(Variables!B$6:D$205,B81,2))</f>
        <v/>
      </c>
      <c r="F81" s="63" t="str">
        <f>IF(LEN(INDEX(Variables!B$6:D$205,B81,3))=0,"",INDEX(Variables!B$6:D$205,B81,3))</f>
        <v/>
      </c>
      <c r="G81" s="63" t="str">
        <f>IF(LEN(D81)=0,"",IF(LEN(INDEX(Variables!$F$6:$F$25,Calc!C81))=0,"",INDEX(Variables!$F$6:$F$25,Calc!C81)))</f>
        <v/>
      </c>
      <c r="H81" s="63" t="str">
        <f t="shared" si="2"/>
        <v/>
      </c>
      <c r="I81" s="64">
        <f>IFERROR(INDEX(Prices!$B$5:$V$205,MATCH(Calc!D81,Prices!$B$5:$B$205,0),MATCH(Calc!G81,Prices!$B$5:$V$5,0)),0)</f>
        <v>0</v>
      </c>
      <c r="J81" s="63" t="str">
        <f t="shared" si="3"/>
        <v>No</v>
      </c>
      <c r="K81" s="63" t="str">
        <f>IFERROR(IF(INDEX(I:I,MATCH(Analytics!$Y$6&amp;" - "&amp;D81,H:H,0))&gt;0,I81*F81,0),"-")</f>
        <v>-</v>
      </c>
      <c r="L81" s="65" t="str">
        <f>IFERROR(IF(LEN(I81&gt;0),INDEX(I:I,MATCH(Analytics!$Y$6&amp;" - "&amp;D81,$H:$H,0))*F81,0),"-")</f>
        <v>-</v>
      </c>
    </row>
    <row r="82" spans="2:12" x14ac:dyDescent="0.2">
      <c r="B82" s="17">
        <v>80</v>
      </c>
      <c r="C82" s="14">
        <v>1</v>
      </c>
      <c r="D82" s="61" t="str">
        <f>IF(LEN(INDEX(Variables!B$6:D$205,B82,1))=0,"",INDEX(Variables!B$6:D$205,B82,1))</f>
        <v/>
      </c>
      <c r="E82" s="62" t="str">
        <f>IF(LEN(INDEX(Variables!B$6:D$205,B82,2))=0,"",INDEX(Variables!B$6:D$205,B82,2))</f>
        <v/>
      </c>
      <c r="F82" s="63" t="str">
        <f>IF(LEN(INDEX(Variables!B$6:D$205,B82,3))=0,"",INDEX(Variables!B$6:D$205,B82,3))</f>
        <v/>
      </c>
      <c r="G82" s="63" t="str">
        <f>IF(LEN(D82)=0,"",IF(LEN(INDEX(Variables!$F$6:$F$25,Calc!C82))=0,"",INDEX(Variables!$F$6:$F$25,Calc!C82)))</f>
        <v/>
      </c>
      <c r="H82" s="63" t="str">
        <f t="shared" si="2"/>
        <v/>
      </c>
      <c r="I82" s="64">
        <f>IFERROR(INDEX(Prices!$B$5:$V$205,MATCH(Calc!D82,Prices!$B$5:$B$205,0),MATCH(Calc!G82,Prices!$B$5:$V$5,0)),0)</f>
        <v>0</v>
      </c>
      <c r="J82" s="63" t="str">
        <f t="shared" si="3"/>
        <v>No</v>
      </c>
      <c r="K82" s="63" t="str">
        <f>IFERROR(IF(INDEX(I:I,MATCH(Analytics!$Y$6&amp;" - "&amp;D82,H:H,0))&gt;0,I82*F82,0),"-")</f>
        <v>-</v>
      </c>
      <c r="L82" s="65" t="str">
        <f>IFERROR(IF(LEN(I82&gt;0),INDEX(I:I,MATCH(Analytics!$Y$6&amp;" - "&amp;D82,$H:$H,0))*F82,0),"-")</f>
        <v>-</v>
      </c>
    </row>
    <row r="83" spans="2:12" x14ac:dyDescent="0.2">
      <c r="B83" s="17">
        <v>81</v>
      </c>
      <c r="C83" s="14">
        <v>1</v>
      </c>
      <c r="D83" s="61" t="str">
        <f>IF(LEN(INDEX(Variables!B$6:D$205,B83,1))=0,"",INDEX(Variables!B$6:D$205,B83,1))</f>
        <v/>
      </c>
      <c r="E83" s="62" t="str">
        <f>IF(LEN(INDEX(Variables!B$6:D$205,B83,2))=0,"",INDEX(Variables!B$6:D$205,B83,2))</f>
        <v/>
      </c>
      <c r="F83" s="63" t="str">
        <f>IF(LEN(INDEX(Variables!B$6:D$205,B83,3))=0,"",INDEX(Variables!B$6:D$205,B83,3))</f>
        <v/>
      </c>
      <c r="G83" s="63" t="str">
        <f>IF(LEN(D83)=0,"",IF(LEN(INDEX(Variables!$F$6:$F$25,Calc!C83))=0,"",INDEX(Variables!$F$6:$F$25,Calc!C83)))</f>
        <v/>
      </c>
      <c r="H83" s="63" t="str">
        <f t="shared" si="2"/>
        <v/>
      </c>
      <c r="I83" s="64">
        <f>IFERROR(INDEX(Prices!$B$5:$V$205,MATCH(Calc!D83,Prices!$B$5:$B$205,0),MATCH(Calc!G83,Prices!$B$5:$V$5,0)),0)</f>
        <v>0</v>
      </c>
      <c r="J83" s="63" t="str">
        <f t="shared" si="3"/>
        <v>No</v>
      </c>
      <c r="K83" s="63" t="str">
        <f>IFERROR(IF(INDEX(I:I,MATCH(Analytics!$Y$6&amp;" - "&amp;D83,H:H,0))&gt;0,I83*F83,0),"-")</f>
        <v>-</v>
      </c>
      <c r="L83" s="65" t="str">
        <f>IFERROR(IF(LEN(I83&gt;0),INDEX(I:I,MATCH(Analytics!$Y$6&amp;" - "&amp;D83,$H:$H,0))*F83,0),"-")</f>
        <v>-</v>
      </c>
    </row>
    <row r="84" spans="2:12" x14ac:dyDescent="0.2">
      <c r="B84" s="17">
        <v>82</v>
      </c>
      <c r="C84" s="14">
        <v>1</v>
      </c>
      <c r="D84" s="61" t="str">
        <f>IF(LEN(INDEX(Variables!B$6:D$205,B84,1))=0,"",INDEX(Variables!B$6:D$205,B84,1))</f>
        <v/>
      </c>
      <c r="E84" s="62" t="str">
        <f>IF(LEN(INDEX(Variables!B$6:D$205,B84,2))=0,"",INDEX(Variables!B$6:D$205,B84,2))</f>
        <v/>
      </c>
      <c r="F84" s="63" t="str">
        <f>IF(LEN(INDEX(Variables!B$6:D$205,B84,3))=0,"",INDEX(Variables!B$6:D$205,B84,3))</f>
        <v/>
      </c>
      <c r="G84" s="63" t="str">
        <f>IF(LEN(D84)=0,"",IF(LEN(INDEX(Variables!$F$6:$F$25,Calc!C84))=0,"",INDEX(Variables!$F$6:$F$25,Calc!C84)))</f>
        <v/>
      </c>
      <c r="H84" s="63" t="str">
        <f t="shared" si="2"/>
        <v/>
      </c>
      <c r="I84" s="64">
        <f>IFERROR(INDEX(Prices!$B$5:$V$205,MATCH(Calc!D84,Prices!$B$5:$B$205,0),MATCH(Calc!G84,Prices!$B$5:$V$5,0)),0)</f>
        <v>0</v>
      </c>
      <c r="J84" s="63" t="str">
        <f t="shared" si="3"/>
        <v>No</v>
      </c>
      <c r="K84" s="63" t="str">
        <f>IFERROR(IF(INDEX(I:I,MATCH(Analytics!$Y$6&amp;" - "&amp;D84,H:H,0))&gt;0,I84*F84,0),"-")</f>
        <v>-</v>
      </c>
      <c r="L84" s="65" t="str">
        <f>IFERROR(IF(LEN(I84&gt;0),INDEX(I:I,MATCH(Analytics!$Y$6&amp;" - "&amp;D84,$H:$H,0))*F84,0),"-")</f>
        <v>-</v>
      </c>
    </row>
    <row r="85" spans="2:12" x14ac:dyDescent="0.2">
      <c r="B85" s="17">
        <v>83</v>
      </c>
      <c r="C85" s="14">
        <v>1</v>
      </c>
      <c r="D85" s="61" t="str">
        <f>IF(LEN(INDEX(Variables!B$6:D$205,B85,1))=0,"",INDEX(Variables!B$6:D$205,B85,1))</f>
        <v/>
      </c>
      <c r="E85" s="62" t="str">
        <f>IF(LEN(INDEX(Variables!B$6:D$205,B85,2))=0,"",INDEX(Variables!B$6:D$205,B85,2))</f>
        <v/>
      </c>
      <c r="F85" s="63" t="str">
        <f>IF(LEN(INDEX(Variables!B$6:D$205,B85,3))=0,"",INDEX(Variables!B$6:D$205,B85,3))</f>
        <v/>
      </c>
      <c r="G85" s="63" t="str">
        <f>IF(LEN(D85)=0,"",IF(LEN(INDEX(Variables!$F$6:$F$25,Calc!C85))=0,"",INDEX(Variables!$F$6:$F$25,Calc!C85)))</f>
        <v/>
      </c>
      <c r="H85" s="63" t="str">
        <f t="shared" si="2"/>
        <v/>
      </c>
      <c r="I85" s="64">
        <f>IFERROR(INDEX(Prices!$B$5:$V$205,MATCH(Calc!D85,Prices!$B$5:$B$205,0),MATCH(Calc!G85,Prices!$B$5:$V$5,0)),0)</f>
        <v>0</v>
      </c>
      <c r="J85" s="63" t="str">
        <f t="shared" si="3"/>
        <v>No</v>
      </c>
      <c r="K85" s="63" t="str">
        <f>IFERROR(IF(INDEX(I:I,MATCH(Analytics!$Y$6&amp;" - "&amp;D85,H:H,0))&gt;0,I85*F85,0),"-")</f>
        <v>-</v>
      </c>
      <c r="L85" s="65" t="str">
        <f>IFERROR(IF(LEN(I85&gt;0),INDEX(I:I,MATCH(Analytics!$Y$6&amp;" - "&amp;D85,$H:$H,0))*F85,0),"-")</f>
        <v>-</v>
      </c>
    </row>
    <row r="86" spans="2:12" x14ac:dyDescent="0.2">
      <c r="B86" s="17">
        <v>84</v>
      </c>
      <c r="C86" s="14">
        <v>1</v>
      </c>
      <c r="D86" s="61" t="str">
        <f>IF(LEN(INDEX(Variables!B$6:D$205,B86,1))=0,"",INDEX(Variables!B$6:D$205,B86,1))</f>
        <v/>
      </c>
      <c r="E86" s="62" t="str">
        <f>IF(LEN(INDEX(Variables!B$6:D$205,B86,2))=0,"",INDEX(Variables!B$6:D$205,B86,2))</f>
        <v/>
      </c>
      <c r="F86" s="63" t="str">
        <f>IF(LEN(INDEX(Variables!B$6:D$205,B86,3))=0,"",INDEX(Variables!B$6:D$205,B86,3))</f>
        <v/>
      </c>
      <c r="G86" s="63" t="str">
        <f>IF(LEN(D86)=0,"",IF(LEN(INDEX(Variables!$F$6:$F$25,Calc!C86))=0,"",INDEX(Variables!$F$6:$F$25,Calc!C86)))</f>
        <v/>
      </c>
      <c r="H86" s="63" t="str">
        <f t="shared" si="2"/>
        <v/>
      </c>
      <c r="I86" s="64">
        <f>IFERROR(INDEX(Prices!$B$5:$V$205,MATCH(Calc!D86,Prices!$B$5:$B$205,0),MATCH(Calc!G86,Prices!$B$5:$V$5,0)),0)</f>
        <v>0</v>
      </c>
      <c r="J86" s="63" t="str">
        <f t="shared" si="3"/>
        <v>No</v>
      </c>
      <c r="K86" s="63" t="str">
        <f>IFERROR(IF(INDEX(I:I,MATCH(Analytics!$Y$6&amp;" - "&amp;D86,H:H,0))&gt;0,I86*F86,0),"-")</f>
        <v>-</v>
      </c>
      <c r="L86" s="65" t="str">
        <f>IFERROR(IF(LEN(I86&gt;0),INDEX(I:I,MATCH(Analytics!$Y$6&amp;" - "&amp;D86,$H:$H,0))*F86,0),"-")</f>
        <v>-</v>
      </c>
    </row>
    <row r="87" spans="2:12" x14ac:dyDescent="0.2">
      <c r="B87" s="17">
        <v>85</v>
      </c>
      <c r="C87" s="14">
        <v>1</v>
      </c>
      <c r="D87" s="61" t="str">
        <f>IF(LEN(INDEX(Variables!B$6:D$205,B87,1))=0,"",INDEX(Variables!B$6:D$205,B87,1))</f>
        <v/>
      </c>
      <c r="E87" s="62" t="str">
        <f>IF(LEN(INDEX(Variables!B$6:D$205,B87,2))=0,"",INDEX(Variables!B$6:D$205,B87,2))</f>
        <v/>
      </c>
      <c r="F87" s="63" t="str">
        <f>IF(LEN(INDEX(Variables!B$6:D$205,B87,3))=0,"",INDEX(Variables!B$6:D$205,B87,3))</f>
        <v/>
      </c>
      <c r="G87" s="63" t="str">
        <f>IF(LEN(D87)=0,"",IF(LEN(INDEX(Variables!$F$6:$F$25,Calc!C87))=0,"",INDEX(Variables!$F$6:$F$25,Calc!C87)))</f>
        <v/>
      </c>
      <c r="H87" s="63" t="str">
        <f t="shared" si="2"/>
        <v/>
      </c>
      <c r="I87" s="64">
        <f>IFERROR(INDEX(Prices!$B$5:$V$205,MATCH(Calc!D87,Prices!$B$5:$B$205,0),MATCH(Calc!G87,Prices!$B$5:$V$5,0)),0)</f>
        <v>0</v>
      </c>
      <c r="J87" s="63" t="str">
        <f t="shared" si="3"/>
        <v>No</v>
      </c>
      <c r="K87" s="63" t="str">
        <f>IFERROR(IF(INDEX(I:I,MATCH(Analytics!$Y$6&amp;" - "&amp;D87,H:H,0))&gt;0,I87*F87,0),"-")</f>
        <v>-</v>
      </c>
      <c r="L87" s="65" t="str">
        <f>IFERROR(IF(LEN(I87&gt;0),INDEX(I:I,MATCH(Analytics!$Y$6&amp;" - "&amp;D87,$H:$H,0))*F87,0),"-")</f>
        <v>-</v>
      </c>
    </row>
    <row r="88" spans="2:12" x14ac:dyDescent="0.2">
      <c r="B88" s="17">
        <v>86</v>
      </c>
      <c r="C88" s="14">
        <v>1</v>
      </c>
      <c r="D88" s="61" t="str">
        <f>IF(LEN(INDEX(Variables!B$6:D$205,B88,1))=0,"",INDEX(Variables!B$6:D$205,B88,1))</f>
        <v/>
      </c>
      <c r="E88" s="62" t="str">
        <f>IF(LEN(INDEX(Variables!B$6:D$205,B88,2))=0,"",INDEX(Variables!B$6:D$205,B88,2))</f>
        <v/>
      </c>
      <c r="F88" s="63" t="str">
        <f>IF(LEN(INDEX(Variables!B$6:D$205,B88,3))=0,"",INDEX(Variables!B$6:D$205,B88,3))</f>
        <v/>
      </c>
      <c r="G88" s="63" t="str">
        <f>IF(LEN(D88)=0,"",IF(LEN(INDEX(Variables!$F$6:$F$25,Calc!C88))=0,"",INDEX(Variables!$F$6:$F$25,Calc!C88)))</f>
        <v/>
      </c>
      <c r="H88" s="63" t="str">
        <f t="shared" si="2"/>
        <v/>
      </c>
      <c r="I88" s="64">
        <f>IFERROR(INDEX(Prices!$B$5:$V$205,MATCH(Calc!D88,Prices!$B$5:$B$205,0),MATCH(Calc!G88,Prices!$B$5:$V$5,0)),0)</f>
        <v>0</v>
      </c>
      <c r="J88" s="63" t="str">
        <f t="shared" si="3"/>
        <v>No</v>
      </c>
      <c r="K88" s="63" t="str">
        <f>IFERROR(IF(INDEX(I:I,MATCH(Analytics!$Y$6&amp;" - "&amp;D88,H:H,0))&gt;0,I88*F88,0),"-")</f>
        <v>-</v>
      </c>
      <c r="L88" s="65" t="str">
        <f>IFERROR(IF(LEN(I88&gt;0),INDEX(I:I,MATCH(Analytics!$Y$6&amp;" - "&amp;D88,$H:$H,0))*F88,0),"-")</f>
        <v>-</v>
      </c>
    </row>
    <row r="89" spans="2:12" x14ac:dyDescent="0.2">
      <c r="B89" s="17">
        <v>87</v>
      </c>
      <c r="C89" s="14">
        <v>1</v>
      </c>
      <c r="D89" s="61" t="str">
        <f>IF(LEN(INDEX(Variables!B$6:D$205,B89,1))=0,"",INDEX(Variables!B$6:D$205,B89,1))</f>
        <v/>
      </c>
      <c r="E89" s="62" t="str">
        <f>IF(LEN(INDEX(Variables!B$6:D$205,B89,2))=0,"",INDEX(Variables!B$6:D$205,B89,2))</f>
        <v/>
      </c>
      <c r="F89" s="63" t="str">
        <f>IF(LEN(INDEX(Variables!B$6:D$205,B89,3))=0,"",INDEX(Variables!B$6:D$205,B89,3))</f>
        <v/>
      </c>
      <c r="G89" s="63" t="str">
        <f>IF(LEN(D89)=0,"",IF(LEN(INDEX(Variables!$F$6:$F$25,Calc!C89))=0,"",INDEX(Variables!$F$6:$F$25,Calc!C89)))</f>
        <v/>
      </c>
      <c r="H89" s="63" t="str">
        <f t="shared" si="2"/>
        <v/>
      </c>
      <c r="I89" s="64">
        <f>IFERROR(INDEX(Prices!$B$5:$V$205,MATCH(Calc!D89,Prices!$B$5:$B$205,0),MATCH(Calc!G89,Prices!$B$5:$V$5,0)),0)</f>
        <v>0</v>
      </c>
      <c r="J89" s="63" t="str">
        <f t="shared" si="3"/>
        <v>No</v>
      </c>
      <c r="K89" s="63" t="str">
        <f>IFERROR(IF(INDEX(I:I,MATCH(Analytics!$Y$6&amp;" - "&amp;D89,H:H,0))&gt;0,I89*F89,0),"-")</f>
        <v>-</v>
      </c>
      <c r="L89" s="65" t="str">
        <f>IFERROR(IF(LEN(I89&gt;0),INDEX(I:I,MATCH(Analytics!$Y$6&amp;" - "&amp;D89,$H:$H,0))*F89,0),"-")</f>
        <v>-</v>
      </c>
    </row>
    <row r="90" spans="2:12" x14ac:dyDescent="0.2">
      <c r="B90" s="17">
        <v>88</v>
      </c>
      <c r="C90" s="14">
        <v>1</v>
      </c>
      <c r="D90" s="61" t="str">
        <f>IF(LEN(INDEX(Variables!B$6:D$205,B90,1))=0,"",INDEX(Variables!B$6:D$205,B90,1))</f>
        <v/>
      </c>
      <c r="E90" s="62" t="str">
        <f>IF(LEN(INDEX(Variables!B$6:D$205,B90,2))=0,"",INDEX(Variables!B$6:D$205,B90,2))</f>
        <v/>
      </c>
      <c r="F90" s="63" t="str">
        <f>IF(LEN(INDEX(Variables!B$6:D$205,B90,3))=0,"",INDEX(Variables!B$6:D$205,B90,3))</f>
        <v/>
      </c>
      <c r="G90" s="63" t="str">
        <f>IF(LEN(D90)=0,"",IF(LEN(INDEX(Variables!$F$6:$F$25,Calc!C90))=0,"",INDEX(Variables!$F$6:$F$25,Calc!C90)))</f>
        <v/>
      </c>
      <c r="H90" s="63" t="str">
        <f t="shared" si="2"/>
        <v/>
      </c>
      <c r="I90" s="64">
        <f>IFERROR(INDEX(Prices!$B$5:$V$205,MATCH(Calc!D90,Prices!$B$5:$B$205,0),MATCH(Calc!G90,Prices!$B$5:$V$5,0)),0)</f>
        <v>0</v>
      </c>
      <c r="J90" s="63" t="str">
        <f t="shared" si="3"/>
        <v>No</v>
      </c>
      <c r="K90" s="63" t="str">
        <f>IFERROR(IF(INDEX(I:I,MATCH(Analytics!$Y$6&amp;" - "&amp;D90,H:H,0))&gt;0,I90*F90,0),"-")</f>
        <v>-</v>
      </c>
      <c r="L90" s="65" t="str">
        <f>IFERROR(IF(LEN(I90&gt;0),INDEX(I:I,MATCH(Analytics!$Y$6&amp;" - "&amp;D90,$H:$H,0))*F90,0),"-")</f>
        <v>-</v>
      </c>
    </row>
    <row r="91" spans="2:12" x14ac:dyDescent="0.2">
      <c r="B91" s="17">
        <v>89</v>
      </c>
      <c r="C91" s="14">
        <v>1</v>
      </c>
      <c r="D91" s="61" t="str">
        <f>IF(LEN(INDEX(Variables!B$6:D$205,B91,1))=0,"",INDEX(Variables!B$6:D$205,B91,1))</f>
        <v/>
      </c>
      <c r="E91" s="62" t="str">
        <f>IF(LEN(INDEX(Variables!B$6:D$205,B91,2))=0,"",INDEX(Variables!B$6:D$205,B91,2))</f>
        <v/>
      </c>
      <c r="F91" s="63" t="str">
        <f>IF(LEN(INDEX(Variables!B$6:D$205,B91,3))=0,"",INDEX(Variables!B$6:D$205,B91,3))</f>
        <v/>
      </c>
      <c r="G91" s="63" t="str">
        <f>IF(LEN(D91)=0,"",IF(LEN(INDEX(Variables!$F$6:$F$25,Calc!C91))=0,"",INDEX(Variables!$F$6:$F$25,Calc!C91)))</f>
        <v/>
      </c>
      <c r="H91" s="63" t="str">
        <f t="shared" si="2"/>
        <v/>
      </c>
      <c r="I91" s="64">
        <f>IFERROR(INDEX(Prices!$B$5:$V$205,MATCH(Calc!D91,Prices!$B$5:$B$205,0),MATCH(Calc!G91,Prices!$B$5:$V$5,0)),0)</f>
        <v>0</v>
      </c>
      <c r="J91" s="63" t="str">
        <f t="shared" si="3"/>
        <v>No</v>
      </c>
      <c r="K91" s="63" t="str">
        <f>IFERROR(IF(INDEX(I:I,MATCH(Analytics!$Y$6&amp;" - "&amp;D91,H:H,0))&gt;0,I91*F91,0),"-")</f>
        <v>-</v>
      </c>
      <c r="L91" s="65" t="str">
        <f>IFERROR(IF(LEN(I91&gt;0),INDEX(I:I,MATCH(Analytics!$Y$6&amp;" - "&amp;D91,$H:$H,0))*F91,0),"-")</f>
        <v>-</v>
      </c>
    </row>
    <row r="92" spans="2:12" x14ac:dyDescent="0.2">
      <c r="B92" s="17">
        <v>90</v>
      </c>
      <c r="C92" s="14">
        <v>1</v>
      </c>
      <c r="D92" s="61" t="str">
        <f>IF(LEN(INDEX(Variables!B$6:D$205,B92,1))=0,"",INDEX(Variables!B$6:D$205,B92,1))</f>
        <v/>
      </c>
      <c r="E92" s="62" t="str">
        <f>IF(LEN(INDEX(Variables!B$6:D$205,B92,2))=0,"",INDEX(Variables!B$6:D$205,B92,2))</f>
        <v/>
      </c>
      <c r="F92" s="63" t="str">
        <f>IF(LEN(INDEX(Variables!B$6:D$205,B92,3))=0,"",INDEX(Variables!B$6:D$205,B92,3))</f>
        <v/>
      </c>
      <c r="G92" s="63" t="str">
        <f>IF(LEN(D92)=0,"",IF(LEN(INDEX(Variables!$F$6:$F$25,Calc!C92))=0,"",INDEX(Variables!$F$6:$F$25,Calc!C92)))</f>
        <v/>
      </c>
      <c r="H92" s="63" t="str">
        <f t="shared" si="2"/>
        <v/>
      </c>
      <c r="I92" s="64">
        <f>IFERROR(INDEX(Prices!$B$5:$V$205,MATCH(Calc!D92,Prices!$B$5:$B$205,0),MATCH(Calc!G92,Prices!$B$5:$V$5,0)),0)</f>
        <v>0</v>
      </c>
      <c r="J92" s="63" t="str">
        <f t="shared" si="3"/>
        <v>No</v>
      </c>
      <c r="K92" s="63" t="str">
        <f>IFERROR(IF(INDEX(I:I,MATCH(Analytics!$Y$6&amp;" - "&amp;D92,H:H,0))&gt;0,I92*F92,0),"-")</f>
        <v>-</v>
      </c>
      <c r="L92" s="65" t="str">
        <f>IFERROR(IF(LEN(I92&gt;0),INDEX(I:I,MATCH(Analytics!$Y$6&amp;" - "&amp;D92,$H:$H,0))*F92,0),"-")</f>
        <v>-</v>
      </c>
    </row>
    <row r="93" spans="2:12" x14ac:dyDescent="0.2">
      <c r="B93" s="17">
        <v>91</v>
      </c>
      <c r="C93" s="14">
        <v>1</v>
      </c>
      <c r="D93" s="61" t="str">
        <f>IF(LEN(INDEX(Variables!B$6:D$205,B93,1))=0,"",INDEX(Variables!B$6:D$205,B93,1))</f>
        <v/>
      </c>
      <c r="E93" s="62" t="str">
        <f>IF(LEN(INDEX(Variables!B$6:D$205,B93,2))=0,"",INDEX(Variables!B$6:D$205,B93,2))</f>
        <v/>
      </c>
      <c r="F93" s="63" t="str">
        <f>IF(LEN(INDEX(Variables!B$6:D$205,B93,3))=0,"",INDEX(Variables!B$6:D$205,B93,3))</f>
        <v/>
      </c>
      <c r="G93" s="63" t="str">
        <f>IF(LEN(D93)=0,"",IF(LEN(INDEX(Variables!$F$6:$F$25,Calc!C93))=0,"",INDEX(Variables!$F$6:$F$25,Calc!C93)))</f>
        <v/>
      </c>
      <c r="H93" s="63" t="str">
        <f t="shared" si="2"/>
        <v/>
      </c>
      <c r="I93" s="64">
        <f>IFERROR(INDEX(Prices!$B$5:$V$205,MATCH(Calc!D93,Prices!$B$5:$B$205,0),MATCH(Calc!G93,Prices!$B$5:$V$5,0)),0)</f>
        <v>0</v>
      </c>
      <c r="J93" s="63" t="str">
        <f t="shared" si="3"/>
        <v>No</v>
      </c>
      <c r="K93" s="63" t="str">
        <f>IFERROR(IF(INDEX(I:I,MATCH(Analytics!$Y$6&amp;" - "&amp;D93,H:H,0))&gt;0,I93*F93,0),"-")</f>
        <v>-</v>
      </c>
      <c r="L93" s="65" t="str">
        <f>IFERROR(IF(LEN(I93&gt;0),INDEX(I:I,MATCH(Analytics!$Y$6&amp;" - "&amp;D93,$H:$H,0))*F93,0),"-")</f>
        <v>-</v>
      </c>
    </row>
    <row r="94" spans="2:12" x14ac:dyDescent="0.2">
      <c r="B94" s="17">
        <v>92</v>
      </c>
      <c r="C94" s="14">
        <v>1</v>
      </c>
      <c r="D94" s="61" t="str">
        <f>IF(LEN(INDEX(Variables!B$6:D$205,B94,1))=0,"",INDEX(Variables!B$6:D$205,B94,1))</f>
        <v/>
      </c>
      <c r="E94" s="62" t="str">
        <f>IF(LEN(INDEX(Variables!B$6:D$205,B94,2))=0,"",INDEX(Variables!B$6:D$205,B94,2))</f>
        <v/>
      </c>
      <c r="F94" s="63" t="str">
        <f>IF(LEN(INDEX(Variables!B$6:D$205,B94,3))=0,"",INDEX(Variables!B$6:D$205,B94,3))</f>
        <v/>
      </c>
      <c r="G94" s="63" t="str">
        <f>IF(LEN(D94)=0,"",IF(LEN(INDEX(Variables!$F$6:$F$25,Calc!C94))=0,"",INDEX(Variables!$F$6:$F$25,Calc!C94)))</f>
        <v/>
      </c>
      <c r="H94" s="63" t="str">
        <f t="shared" si="2"/>
        <v/>
      </c>
      <c r="I94" s="64">
        <f>IFERROR(INDEX(Prices!$B$5:$V$205,MATCH(Calc!D94,Prices!$B$5:$B$205,0),MATCH(Calc!G94,Prices!$B$5:$V$5,0)),0)</f>
        <v>0</v>
      </c>
      <c r="J94" s="63" t="str">
        <f t="shared" si="3"/>
        <v>No</v>
      </c>
      <c r="K94" s="63" t="str">
        <f>IFERROR(IF(INDEX(I:I,MATCH(Analytics!$Y$6&amp;" - "&amp;D94,H:H,0))&gt;0,I94*F94,0),"-")</f>
        <v>-</v>
      </c>
      <c r="L94" s="65" t="str">
        <f>IFERROR(IF(LEN(I94&gt;0),INDEX(I:I,MATCH(Analytics!$Y$6&amp;" - "&amp;D94,$H:$H,0))*F94,0),"-")</f>
        <v>-</v>
      </c>
    </row>
    <row r="95" spans="2:12" x14ac:dyDescent="0.2">
      <c r="B95" s="17">
        <v>93</v>
      </c>
      <c r="C95" s="14">
        <v>1</v>
      </c>
      <c r="D95" s="61" t="str">
        <f>IF(LEN(INDEX(Variables!B$6:D$205,B95,1))=0,"",INDEX(Variables!B$6:D$205,B95,1))</f>
        <v/>
      </c>
      <c r="E95" s="62" t="str">
        <f>IF(LEN(INDEX(Variables!B$6:D$205,B95,2))=0,"",INDEX(Variables!B$6:D$205,B95,2))</f>
        <v/>
      </c>
      <c r="F95" s="63" t="str">
        <f>IF(LEN(INDEX(Variables!B$6:D$205,B95,3))=0,"",INDEX(Variables!B$6:D$205,B95,3))</f>
        <v/>
      </c>
      <c r="G95" s="63" t="str">
        <f>IF(LEN(D95)=0,"",IF(LEN(INDEX(Variables!$F$6:$F$25,Calc!C95))=0,"",INDEX(Variables!$F$6:$F$25,Calc!C95)))</f>
        <v/>
      </c>
      <c r="H95" s="63" t="str">
        <f t="shared" si="2"/>
        <v/>
      </c>
      <c r="I95" s="64">
        <f>IFERROR(INDEX(Prices!$B$5:$V$205,MATCH(Calc!D95,Prices!$B$5:$B$205,0),MATCH(Calc!G95,Prices!$B$5:$V$5,0)),0)</f>
        <v>0</v>
      </c>
      <c r="J95" s="63" t="str">
        <f t="shared" si="3"/>
        <v>No</v>
      </c>
      <c r="K95" s="63" t="str">
        <f>IFERROR(IF(INDEX(I:I,MATCH(Analytics!$Y$6&amp;" - "&amp;D95,H:H,0))&gt;0,I95*F95,0),"-")</f>
        <v>-</v>
      </c>
      <c r="L95" s="65" t="str">
        <f>IFERROR(IF(LEN(I95&gt;0),INDEX(I:I,MATCH(Analytics!$Y$6&amp;" - "&amp;D95,$H:$H,0))*F95,0),"-")</f>
        <v>-</v>
      </c>
    </row>
    <row r="96" spans="2:12" x14ac:dyDescent="0.2">
      <c r="B96" s="17">
        <v>94</v>
      </c>
      <c r="C96" s="14">
        <v>1</v>
      </c>
      <c r="D96" s="61" t="str">
        <f>IF(LEN(INDEX(Variables!B$6:D$205,B96,1))=0,"",INDEX(Variables!B$6:D$205,B96,1))</f>
        <v/>
      </c>
      <c r="E96" s="62" t="str">
        <f>IF(LEN(INDEX(Variables!B$6:D$205,B96,2))=0,"",INDEX(Variables!B$6:D$205,B96,2))</f>
        <v/>
      </c>
      <c r="F96" s="63" t="str">
        <f>IF(LEN(INDEX(Variables!B$6:D$205,B96,3))=0,"",INDEX(Variables!B$6:D$205,B96,3))</f>
        <v/>
      </c>
      <c r="G96" s="63" t="str">
        <f>IF(LEN(D96)=0,"",IF(LEN(INDEX(Variables!$F$6:$F$25,Calc!C96))=0,"",INDEX(Variables!$F$6:$F$25,Calc!C96)))</f>
        <v/>
      </c>
      <c r="H96" s="63" t="str">
        <f t="shared" si="2"/>
        <v/>
      </c>
      <c r="I96" s="64">
        <f>IFERROR(INDEX(Prices!$B$5:$V$205,MATCH(Calc!D96,Prices!$B$5:$B$205,0),MATCH(Calc!G96,Prices!$B$5:$V$5,0)),0)</f>
        <v>0</v>
      </c>
      <c r="J96" s="63" t="str">
        <f t="shared" si="3"/>
        <v>No</v>
      </c>
      <c r="K96" s="63" t="str">
        <f>IFERROR(IF(INDEX(I:I,MATCH(Analytics!$Y$6&amp;" - "&amp;D96,H:H,0))&gt;0,I96*F96,0),"-")</f>
        <v>-</v>
      </c>
      <c r="L96" s="65" t="str">
        <f>IFERROR(IF(LEN(I96&gt;0),INDEX(I:I,MATCH(Analytics!$Y$6&amp;" - "&amp;D96,$H:$H,0))*F96,0),"-")</f>
        <v>-</v>
      </c>
    </row>
    <row r="97" spans="2:12" x14ac:dyDescent="0.2">
      <c r="B97" s="17">
        <v>95</v>
      </c>
      <c r="C97" s="14">
        <v>1</v>
      </c>
      <c r="D97" s="61" t="str">
        <f>IF(LEN(INDEX(Variables!B$6:D$205,B97,1))=0,"",INDEX(Variables!B$6:D$205,B97,1))</f>
        <v/>
      </c>
      <c r="E97" s="62" t="str">
        <f>IF(LEN(INDEX(Variables!B$6:D$205,B97,2))=0,"",INDEX(Variables!B$6:D$205,B97,2))</f>
        <v/>
      </c>
      <c r="F97" s="63" t="str">
        <f>IF(LEN(INDEX(Variables!B$6:D$205,B97,3))=0,"",INDEX(Variables!B$6:D$205,B97,3))</f>
        <v/>
      </c>
      <c r="G97" s="63" t="str">
        <f>IF(LEN(D97)=0,"",IF(LEN(INDEX(Variables!$F$6:$F$25,Calc!C97))=0,"",INDEX(Variables!$F$6:$F$25,Calc!C97)))</f>
        <v/>
      </c>
      <c r="H97" s="63" t="str">
        <f t="shared" si="2"/>
        <v/>
      </c>
      <c r="I97" s="64">
        <f>IFERROR(INDEX(Prices!$B$5:$V$205,MATCH(Calc!D97,Prices!$B$5:$B$205,0),MATCH(Calc!G97,Prices!$B$5:$V$5,0)),0)</f>
        <v>0</v>
      </c>
      <c r="J97" s="63" t="str">
        <f t="shared" si="3"/>
        <v>No</v>
      </c>
      <c r="K97" s="63" t="str">
        <f>IFERROR(IF(INDEX(I:I,MATCH(Analytics!$Y$6&amp;" - "&amp;D97,H:H,0))&gt;0,I97*F97,0),"-")</f>
        <v>-</v>
      </c>
      <c r="L97" s="65" t="str">
        <f>IFERROR(IF(LEN(I97&gt;0),INDEX(I:I,MATCH(Analytics!$Y$6&amp;" - "&amp;D97,$H:$H,0))*F97,0),"-")</f>
        <v>-</v>
      </c>
    </row>
    <row r="98" spans="2:12" x14ac:dyDescent="0.2">
      <c r="B98" s="17">
        <v>96</v>
      </c>
      <c r="C98" s="14">
        <v>1</v>
      </c>
      <c r="D98" s="61" t="str">
        <f>IF(LEN(INDEX(Variables!B$6:D$205,B98,1))=0,"",INDEX(Variables!B$6:D$205,B98,1))</f>
        <v/>
      </c>
      <c r="E98" s="62" t="str">
        <f>IF(LEN(INDEX(Variables!B$6:D$205,B98,2))=0,"",INDEX(Variables!B$6:D$205,B98,2))</f>
        <v/>
      </c>
      <c r="F98" s="63" t="str">
        <f>IF(LEN(INDEX(Variables!B$6:D$205,B98,3))=0,"",INDEX(Variables!B$6:D$205,B98,3))</f>
        <v/>
      </c>
      <c r="G98" s="63" t="str">
        <f>IF(LEN(D98)=0,"",IF(LEN(INDEX(Variables!$F$6:$F$25,Calc!C98))=0,"",INDEX(Variables!$F$6:$F$25,Calc!C98)))</f>
        <v/>
      </c>
      <c r="H98" s="63" t="str">
        <f t="shared" si="2"/>
        <v/>
      </c>
      <c r="I98" s="64">
        <f>IFERROR(INDEX(Prices!$B$5:$V$205,MATCH(Calc!D98,Prices!$B$5:$B$205,0),MATCH(Calc!G98,Prices!$B$5:$V$5,0)),0)</f>
        <v>0</v>
      </c>
      <c r="J98" s="63" t="str">
        <f t="shared" si="3"/>
        <v>No</v>
      </c>
      <c r="K98" s="63" t="str">
        <f>IFERROR(IF(INDEX(I:I,MATCH(Analytics!$Y$6&amp;" - "&amp;D98,H:H,0))&gt;0,I98*F98,0),"-")</f>
        <v>-</v>
      </c>
      <c r="L98" s="65" t="str">
        <f>IFERROR(IF(LEN(I98&gt;0),INDEX(I:I,MATCH(Analytics!$Y$6&amp;" - "&amp;D98,$H:$H,0))*F98,0),"-")</f>
        <v>-</v>
      </c>
    </row>
    <row r="99" spans="2:12" x14ac:dyDescent="0.2">
      <c r="B99" s="17">
        <v>97</v>
      </c>
      <c r="C99" s="14">
        <v>1</v>
      </c>
      <c r="D99" s="61" t="str">
        <f>IF(LEN(INDEX(Variables!B$6:D$205,B99,1))=0,"",INDEX(Variables!B$6:D$205,B99,1))</f>
        <v/>
      </c>
      <c r="E99" s="62" t="str">
        <f>IF(LEN(INDEX(Variables!B$6:D$205,B99,2))=0,"",INDEX(Variables!B$6:D$205,B99,2))</f>
        <v/>
      </c>
      <c r="F99" s="63" t="str">
        <f>IF(LEN(INDEX(Variables!B$6:D$205,B99,3))=0,"",INDEX(Variables!B$6:D$205,B99,3))</f>
        <v/>
      </c>
      <c r="G99" s="63" t="str">
        <f>IF(LEN(D99)=0,"",IF(LEN(INDEX(Variables!$F$6:$F$25,Calc!C99))=0,"",INDEX(Variables!$F$6:$F$25,Calc!C99)))</f>
        <v/>
      </c>
      <c r="H99" s="63" t="str">
        <f t="shared" si="2"/>
        <v/>
      </c>
      <c r="I99" s="64">
        <f>IFERROR(INDEX(Prices!$B$5:$V$205,MATCH(Calc!D99,Prices!$B$5:$B$205,0),MATCH(Calc!G99,Prices!$B$5:$V$5,0)),0)</f>
        <v>0</v>
      </c>
      <c r="J99" s="63" t="str">
        <f t="shared" si="3"/>
        <v>No</v>
      </c>
      <c r="K99" s="63" t="str">
        <f>IFERROR(IF(INDEX(I:I,MATCH(Analytics!$Y$6&amp;" - "&amp;D99,H:H,0))&gt;0,I99*F99,0),"-")</f>
        <v>-</v>
      </c>
      <c r="L99" s="65" t="str">
        <f>IFERROR(IF(LEN(I99&gt;0),INDEX(I:I,MATCH(Analytics!$Y$6&amp;" - "&amp;D99,$H:$H,0))*F99,0),"-")</f>
        <v>-</v>
      </c>
    </row>
    <row r="100" spans="2:12" x14ac:dyDescent="0.2">
      <c r="B100" s="17">
        <v>98</v>
      </c>
      <c r="C100" s="14">
        <v>1</v>
      </c>
      <c r="D100" s="61" t="str">
        <f>IF(LEN(INDEX(Variables!B$6:D$205,B100,1))=0,"",INDEX(Variables!B$6:D$205,B100,1))</f>
        <v/>
      </c>
      <c r="E100" s="62" t="str">
        <f>IF(LEN(INDEX(Variables!B$6:D$205,B100,2))=0,"",INDEX(Variables!B$6:D$205,B100,2))</f>
        <v/>
      </c>
      <c r="F100" s="63" t="str">
        <f>IF(LEN(INDEX(Variables!B$6:D$205,B100,3))=0,"",INDEX(Variables!B$6:D$205,B100,3))</f>
        <v/>
      </c>
      <c r="G100" s="63" t="str">
        <f>IF(LEN(D100)=0,"",IF(LEN(INDEX(Variables!$F$6:$F$25,Calc!C100))=0,"",INDEX(Variables!$F$6:$F$25,Calc!C100)))</f>
        <v/>
      </c>
      <c r="H100" s="63" t="str">
        <f t="shared" si="2"/>
        <v/>
      </c>
      <c r="I100" s="64">
        <f>IFERROR(INDEX(Prices!$B$5:$V$205,MATCH(Calc!D100,Prices!$B$5:$B$205,0),MATCH(Calc!G100,Prices!$B$5:$V$5,0)),0)</f>
        <v>0</v>
      </c>
      <c r="J100" s="63" t="str">
        <f t="shared" si="3"/>
        <v>No</v>
      </c>
      <c r="K100" s="63" t="str">
        <f>IFERROR(IF(INDEX(I:I,MATCH(Analytics!$Y$6&amp;" - "&amp;D100,H:H,0))&gt;0,I100*F100,0),"-")</f>
        <v>-</v>
      </c>
      <c r="L100" s="65" t="str">
        <f>IFERROR(IF(LEN(I100&gt;0),INDEX(I:I,MATCH(Analytics!$Y$6&amp;" - "&amp;D100,$H:$H,0))*F100,0),"-")</f>
        <v>-</v>
      </c>
    </row>
    <row r="101" spans="2:12" x14ac:dyDescent="0.2">
      <c r="B101" s="17">
        <v>99</v>
      </c>
      <c r="C101" s="14">
        <v>1</v>
      </c>
      <c r="D101" s="61" t="str">
        <f>IF(LEN(INDEX(Variables!B$6:D$205,B101,1))=0,"",INDEX(Variables!B$6:D$205,B101,1))</f>
        <v/>
      </c>
      <c r="E101" s="62" t="str">
        <f>IF(LEN(INDEX(Variables!B$6:D$205,B101,2))=0,"",INDEX(Variables!B$6:D$205,B101,2))</f>
        <v/>
      </c>
      <c r="F101" s="63" t="str">
        <f>IF(LEN(INDEX(Variables!B$6:D$205,B101,3))=0,"",INDEX(Variables!B$6:D$205,B101,3))</f>
        <v/>
      </c>
      <c r="G101" s="63" t="str">
        <f>IF(LEN(D101)=0,"",IF(LEN(INDEX(Variables!$F$6:$F$25,Calc!C101))=0,"",INDEX(Variables!$F$6:$F$25,Calc!C101)))</f>
        <v/>
      </c>
      <c r="H101" s="63" t="str">
        <f t="shared" si="2"/>
        <v/>
      </c>
      <c r="I101" s="64">
        <f>IFERROR(INDEX(Prices!$B$5:$V$205,MATCH(Calc!D101,Prices!$B$5:$B$205,0),MATCH(Calc!G101,Prices!$B$5:$V$5,0)),0)</f>
        <v>0</v>
      </c>
      <c r="J101" s="63" t="str">
        <f t="shared" si="3"/>
        <v>No</v>
      </c>
      <c r="K101" s="63" t="str">
        <f>IFERROR(IF(INDEX(I:I,MATCH(Analytics!$Y$6&amp;" - "&amp;D101,H:H,0))&gt;0,I101*F101,0),"-")</f>
        <v>-</v>
      </c>
      <c r="L101" s="65" t="str">
        <f>IFERROR(IF(LEN(I101&gt;0),INDEX(I:I,MATCH(Analytics!$Y$6&amp;" - "&amp;D101,$H:$H,0))*F101,0),"-")</f>
        <v>-</v>
      </c>
    </row>
    <row r="102" spans="2:12" x14ac:dyDescent="0.2">
      <c r="B102" s="17">
        <v>100</v>
      </c>
      <c r="C102" s="14">
        <v>1</v>
      </c>
      <c r="D102" s="61" t="str">
        <f>IF(LEN(INDEX(Variables!B$6:D$205,B102,1))=0,"",INDEX(Variables!B$6:D$205,B102,1))</f>
        <v/>
      </c>
      <c r="E102" s="62" t="str">
        <f>IF(LEN(INDEX(Variables!B$6:D$205,B102,2))=0,"",INDEX(Variables!B$6:D$205,B102,2))</f>
        <v/>
      </c>
      <c r="F102" s="63" t="str">
        <f>IF(LEN(INDEX(Variables!B$6:D$205,B102,3))=0,"",INDEX(Variables!B$6:D$205,B102,3))</f>
        <v/>
      </c>
      <c r="G102" s="63" t="str">
        <f>IF(LEN(D102)=0,"",IF(LEN(INDEX(Variables!$F$6:$F$25,Calc!C102))=0,"",INDEX(Variables!$F$6:$F$25,Calc!C102)))</f>
        <v/>
      </c>
      <c r="H102" s="63" t="str">
        <f t="shared" si="2"/>
        <v/>
      </c>
      <c r="I102" s="64">
        <f>IFERROR(INDEX(Prices!$B$5:$V$205,MATCH(Calc!D102,Prices!$B$5:$B$205,0),MATCH(Calc!G102,Prices!$B$5:$V$5,0)),0)</f>
        <v>0</v>
      </c>
      <c r="J102" s="63" t="str">
        <f t="shared" si="3"/>
        <v>No</v>
      </c>
      <c r="K102" s="63" t="str">
        <f>IFERROR(IF(INDEX(I:I,MATCH(Analytics!$Y$6&amp;" - "&amp;D102,H:H,0))&gt;0,I102*F102,0),"-")</f>
        <v>-</v>
      </c>
      <c r="L102" s="65" t="str">
        <f>IFERROR(IF(LEN(I102&gt;0),INDEX(I:I,MATCH(Analytics!$Y$6&amp;" - "&amp;D102,$H:$H,0))*F102,0),"-")</f>
        <v>-</v>
      </c>
    </row>
    <row r="103" spans="2:12" x14ac:dyDescent="0.2">
      <c r="B103" s="17">
        <v>101</v>
      </c>
      <c r="C103" s="14">
        <v>1</v>
      </c>
      <c r="D103" s="61" t="str">
        <f>IF(LEN(INDEX(Variables!B$6:D$205,B103,1))=0,"",INDEX(Variables!B$6:D$205,B103,1))</f>
        <v/>
      </c>
      <c r="E103" s="62" t="str">
        <f>IF(LEN(INDEX(Variables!B$6:D$205,B103,2))=0,"",INDEX(Variables!B$6:D$205,B103,2))</f>
        <v/>
      </c>
      <c r="F103" s="63" t="str">
        <f>IF(LEN(INDEX(Variables!B$6:D$205,B103,3))=0,"",INDEX(Variables!B$6:D$205,B103,3))</f>
        <v/>
      </c>
      <c r="G103" s="63" t="str">
        <f>IF(LEN(D103)=0,"",IF(LEN(INDEX(Variables!$F$6:$F$25,Calc!C103))=0,"",INDEX(Variables!$F$6:$F$25,Calc!C103)))</f>
        <v/>
      </c>
      <c r="H103" s="63" t="str">
        <f t="shared" si="2"/>
        <v/>
      </c>
      <c r="I103" s="64">
        <f>IFERROR(INDEX(Prices!$B$5:$V$205,MATCH(Calc!D103,Prices!$B$5:$B$205,0),MATCH(Calc!G103,Prices!$B$5:$V$5,0)),0)</f>
        <v>0</v>
      </c>
      <c r="J103" s="63" t="str">
        <f t="shared" si="3"/>
        <v>No</v>
      </c>
      <c r="K103" s="63" t="str">
        <f>IFERROR(IF(INDEX(I:I,MATCH(Analytics!$Y$6&amp;" - "&amp;D103,H:H,0))&gt;0,I103*F103,0),"-")</f>
        <v>-</v>
      </c>
      <c r="L103" s="65" t="str">
        <f>IFERROR(IF(LEN(I103&gt;0),INDEX(I:I,MATCH(Analytics!$Y$6&amp;" - "&amp;D103,$H:$H,0))*F103,0),"-")</f>
        <v>-</v>
      </c>
    </row>
    <row r="104" spans="2:12" x14ac:dyDescent="0.2">
      <c r="B104" s="17">
        <v>102</v>
      </c>
      <c r="C104" s="14">
        <v>1</v>
      </c>
      <c r="D104" s="61" t="str">
        <f>IF(LEN(INDEX(Variables!B$6:D$205,B104,1))=0,"",INDEX(Variables!B$6:D$205,B104,1))</f>
        <v/>
      </c>
      <c r="E104" s="62" t="str">
        <f>IF(LEN(INDEX(Variables!B$6:D$205,B104,2))=0,"",INDEX(Variables!B$6:D$205,B104,2))</f>
        <v/>
      </c>
      <c r="F104" s="63" t="str">
        <f>IF(LEN(INDEX(Variables!B$6:D$205,B104,3))=0,"",INDEX(Variables!B$6:D$205,B104,3))</f>
        <v/>
      </c>
      <c r="G104" s="63" t="str">
        <f>IF(LEN(D104)=0,"",IF(LEN(INDEX(Variables!$F$6:$F$25,Calc!C104))=0,"",INDEX(Variables!$F$6:$F$25,Calc!C104)))</f>
        <v/>
      </c>
      <c r="H104" s="63" t="str">
        <f t="shared" si="2"/>
        <v/>
      </c>
      <c r="I104" s="64">
        <f>IFERROR(INDEX(Prices!$B$5:$V$205,MATCH(Calc!D104,Prices!$B$5:$B$205,0),MATCH(Calc!G104,Prices!$B$5:$V$5,0)),0)</f>
        <v>0</v>
      </c>
      <c r="J104" s="63" t="str">
        <f t="shared" si="3"/>
        <v>No</v>
      </c>
      <c r="K104" s="63" t="str">
        <f>IFERROR(IF(INDEX(I:I,MATCH(Analytics!$Y$6&amp;" - "&amp;D104,H:H,0))&gt;0,I104*F104,0),"-")</f>
        <v>-</v>
      </c>
      <c r="L104" s="65" t="str">
        <f>IFERROR(IF(LEN(I104&gt;0),INDEX(I:I,MATCH(Analytics!$Y$6&amp;" - "&amp;D104,$H:$H,0))*F104,0),"-")</f>
        <v>-</v>
      </c>
    </row>
    <row r="105" spans="2:12" x14ac:dyDescent="0.2">
      <c r="B105" s="17">
        <v>103</v>
      </c>
      <c r="C105" s="14">
        <v>1</v>
      </c>
      <c r="D105" s="61" t="str">
        <f>IF(LEN(INDEX(Variables!B$6:D$205,B105,1))=0,"",INDEX(Variables!B$6:D$205,B105,1))</f>
        <v/>
      </c>
      <c r="E105" s="62" t="str">
        <f>IF(LEN(INDEX(Variables!B$6:D$205,B105,2))=0,"",INDEX(Variables!B$6:D$205,B105,2))</f>
        <v/>
      </c>
      <c r="F105" s="63" t="str">
        <f>IF(LEN(INDEX(Variables!B$6:D$205,B105,3))=0,"",INDEX(Variables!B$6:D$205,B105,3))</f>
        <v/>
      </c>
      <c r="G105" s="63" t="str">
        <f>IF(LEN(D105)=0,"",IF(LEN(INDEX(Variables!$F$6:$F$25,Calc!C105))=0,"",INDEX(Variables!$F$6:$F$25,Calc!C105)))</f>
        <v/>
      </c>
      <c r="H105" s="63" t="str">
        <f t="shared" si="2"/>
        <v/>
      </c>
      <c r="I105" s="64">
        <f>IFERROR(INDEX(Prices!$B$5:$V$205,MATCH(Calc!D105,Prices!$B$5:$B$205,0),MATCH(Calc!G105,Prices!$B$5:$V$5,0)),0)</f>
        <v>0</v>
      </c>
      <c r="J105" s="63" t="str">
        <f t="shared" si="3"/>
        <v>No</v>
      </c>
      <c r="K105" s="63" t="str">
        <f>IFERROR(IF(INDEX(I:I,MATCH(Analytics!$Y$6&amp;" - "&amp;D105,H:H,0))&gt;0,I105*F105,0),"-")</f>
        <v>-</v>
      </c>
      <c r="L105" s="65" t="str">
        <f>IFERROR(IF(LEN(I105&gt;0),INDEX(I:I,MATCH(Analytics!$Y$6&amp;" - "&amp;D105,$H:$H,0))*F105,0),"-")</f>
        <v>-</v>
      </c>
    </row>
    <row r="106" spans="2:12" x14ac:dyDescent="0.2">
      <c r="B106" s="17">
        <v>104</v>
      </c>
      <c r="C106" s="14">
        <v>1</v>
      </c>
      <c r="D106" s="61" t="str">
        <f>IF(LEN(INDEX(Variables!B$6:D$205,B106,1))=0,"",INDEX(Variables!B$6:D$205,B106,1))</f>
        <v/>
      </c>
      <c r="E106" s="62" t="str">
        <f>IF(LEN(INDEX(Variables!B$6:D$205,B106,2))=0,"",INDEX(Variables!B$6:D$205,B106,2))</f>
        <v/>
      </c>
      <c r="F106" s="63" t="str">
        <f>IF(LEN(INDEX(Variables!B$6:D$205,B106,3))=0,"",INDEX(Variables!B$6:D$205,B106,3))</f>
        <v/>
      </c>
      <c r="G106" s="63" t="str">
        <f>IF(LEN(D106)=0,"",IF(LEN(INDEX(Variables!$F$6:$F$25,Calc!C106))=0,"",INDEX(Variables!$F$6:$F$25,Calc!C106)))</f>
        <v/>
      </c>
      <c r="H106" s="63" t="str">
        <f t="shared" si="2"/>
        <v/>
      </c>
      <c r="I106" s="64">
        <f>IFERROR(INDEX(Prices!$B$5:$V$205,MATCH(Calc!D106,Prices!$B$5:$B$205,0),MATCH(Calc!G106,Prices!$B$5:$V$5,0)),0)</f>
        <v>0</v>
      </c>
      <c r="J106" s="63" t="str">
        <f t="shared" si="3"/>
        <v>No</v>
      </c>
      <c r="K106" s="63" t="str">
        <f>IFERROR(IF(INDEX(I:I,MATCH(Analytics!$Y$6&amp;" - "&amp;D106,H:H,0))&gt;0,I106*F106,0),"-")</f>
        <v>-</v>
      </c>
      <c r="L106" s="65" t="str">
        <f>IFERROR(IF(LEN(I106&gt;0),INDEX(I:I,MATCH(Analytics!$Y$6&amp;" - "&amp;D106,$H:$H,0))*F106,0),"-")</f>
        <v>-</v>
      </c>
    </row>
    <row r="107" spans="2:12" x14ac:dyDescent="0.2">
      <c r="B107" s="17">
        <v>105</v>
      </c>
      <c r="C107" s="14">
        <v>1</v>
      </c>
      <c r="D107" s="61" t="str">
        <f>IF(LEN(INDEX(Variables!B$6:D$205,B107,1))=0,"",INDEX(Variables!B$6:D$205,B107,1))</f>
        <v/>
      </c>
      <c r="E107" s="62" t="str">
        <f>IF(LEN(INDEX(Variables!B$6:D$205,B107,2))=0,"",INDEX(Variables!B$6:D$205,B107,2))</f>
        <v/>
      </c>
      <c r="F107" s="63" t="str">
        <f>IF(LEN(INDEX(Variables!B$6:D$205,B107,3))=0,"",INDEX(Variables!B$6:D$205,B107,3))</f>
        <v/>
      </c>
      <c r="G107" s="63" t="str">
        <f>IF(LEN(D107)=0,"",IF(LEN(INDEX(Variables!$F$6:$F$25,Calc!C107))=0,"",INDEX(Variables!$F$6:$F$25,Calc!C107)))</f>
        <v/>
      </c>
      <c r="H107" s="63" t="str">
        <f t="shared" si="2"/>
        <v/>
      </c>
      <c r="I107" s="64">
        <f>IFERROR(INDEX(Prices!$B$5:$V$205,MATCH(Calc!D107,Prices!$B$5:$B$205,0),MATCH(Calc!G107,Prices!$B$5:$V$5,0)),0)</f>
        <v>0</v>
      </c>
      <c r="J107" s="63" t="str">
        <f t="shared" si="3"/>
        <v>No</v>
      </c>
      <c r="K107" s="63" t="str">
        <f>IFERROR(IF(INDEX(I:I,MATCH(Analytics!$Y$6&amp;" - "&amp;D107,H:H,0))&gt;0,I107*F107,0),"-")</f>
        <v>-</v>
      </c>
      <c r="L107" s="65" t="str">
        <f>IFERROR(IF(LEN(I107&gt;0),INDEX(I:I,MATCH(Analytics!$Y$6&amp;" - "&amp;D107,$H:$H,0))*F107,0),"-")</f>
        <v>-</v>
      </c>
    </row>
    <row r="108" spans="2:12" x14ac:dyDescent="0.2">
      <c r="B108" s="17">
        <v>106</v>
      </c>
      <c r="C108" s="14">
        <v>1</v>
      </c>
      <c r="D108" s="61" t="str">
        <f>IF(LEN(INDEX(Variables!B$6:D$205,B108,1))=0,"",INDEX(Variables!B$6:D$205,B108,1))</f>
        <v/>
      </c>
      <c r="E108" s="62" t="str">
        <f>IF(LEN(INDEX(Variables!B$6:D$205,B108,2))=0,"",INDEX(Variables!B$6:D$205,B108,2))</f>
        <v/>
      </c>
      <c r="F108" s="63" t="str">
        <f>IF(LEN(INDEX(Variables!B$6:D$205,B108,3))=0,"",INDEX(Variables!B$6:D$205,B108,3))</f>
        <v/>
      </c>
      <c r="G108" s="63" t="str">
        <f>IF(LEN(D108)=0,"",IF(LEN(INDEX(Variables!$F$6:$F$25,Calc!C108))=0,"",INDEX(Variables!$F$6:$F$25,Calc!C108)))</f>
        <v/>
      </c>
      <c r="H108" s="63" t="str">
        <f t="shared" si="2"/>
        <v/>
      </c>
      <c r="I108" s="64">
        <f>IFERROR(INDEX(Prices!$B$5:$V$205,MATCH(Calc!D108,Prices!$B$5:$B$205,0),MATCH(Calc!G108,Prices!$B$5:$V$5,0)),0)</f>
        <v>0</v>
      </c>
      <c r="J108" s="63" t="str">
        <f t="shared" si="3"/>
        <v>No</v>
      </c>
      <c r="K108" s="63" t="str">
        <f>IFERROR(IF(INDEX(I:I,MATCH(Analytics!$Y$6&amp;" - "&amp;D108,H:H,0))&gt;0,I108*F108,0),"-")</f>
        <v>-</v>
      </c>
      <c r="L108" s="65" t="str">
        <f>IFERROR(IF(LEN(I108&gt;0),INDEX(I:I,MATCH(Analytics!$Y$6&amp;" - "&amp;D108,$H:$H,0))*F108,0),"-")</f>
        <v>-</v>
      </c>
    </row>
    <row r="109" spans="2:12" x14ac:dyDescent="0.2">
      <c r="B109" s="17">
        <v>107</v>
      </c>
      <c r="C109" s="14">
        <v>1</v>
      </c>
      <c r="D109" s="61" t="str">
        <f>IF(LEN(INDEX(Variables!B$6:D$205,B109,1))=0,"",INDEX(Variables!B$6:D$205,B109,1))</f>
        <v/>
      </c>
      <c r="E109" s="62" t="str">
        <f>IF(LEN(INDEX(Variables!B$6:D$205,B109,2))=0,"",INDEX(Variables!B$6:D$205,B109,2))</f>
        <v/>
      </c>
      <c r="F109" s="63" t="str">
        <f>IF(LEN(INDEX(Variables!B$6:D$205,B109,3))=0,"",INDEX(Variables!B$6:D$205,B109,3))</f>
        <v/>
      </c>
      <c r="G109" s="63" t="str">
        <f>IF(LEN(D109)=0,"",IF(LEN(INDEX(Variables!$F$6:$F$25,Calc!C109))=0,"",INDEX(Variables!$F$6:$F$25,Calc!C109)))</f>
        <v/>
      </c>
      <c r="H109" s="63" t="str">
        <f t="shared" si="2"/>
        <v/>
      </c>
      <c r="I109" s="64">
        <f>IFERROR(INDEX(Prices!$B$5:$V$205,MATCH(Calc!D109,Prices!$B$5:$B$205,0),MATCH(Calc!G109,Prices!$B$5:$V$5,0)),0)</f>
        <v>0</v>
      </c>
      <c r="J109" s="63" t="str">
        <f t="shared" si="3"/>
        <v>No</v>
      </c>
      <c r="K109" s="63" t="str">
        <f>IFERROR(IF(INDEX(I:I,MATCH(Analytics!$Y$6&amp;" - "&amp;D109,H:H,0))&gt;0,I109*F109,0),"-")</f>
        <v>-</v>
      </c>
      <c r="L109" s="65" t="str">
        <f>IFERROR(IF(LEN(I109&gt;0),INDEX(I:I,MATCH(Analytics!$Y$6&amp;" - "&amp;D109,$H:$H,0))*F109,0),"-")</f>
        <v>-</v>
      </c>
    </row>
    <row r="110" spans="2:12" x14ac:dyDescent="0.2">
      <c r="B110" s="17">
        <v>108</v>
      </c>
      <c r="C110" s="14">
        <v>1</v>
      </c>
      <c r="D110" s="61" t="str">
        <f>IF(LEN(INDEX(Variables!B$6:D$205,B110,1))=0,"",INDEX(Variables!B$6:D$205,B110,1))</f>
        <v/>
      </c>
      <c r="E110" s="62" t="str">
        <f>IF(LEN(INDEX(Variables!B$6:D$205,B110,2))=0,"",INDEX(Variables!B$6:D$205,B110,2))</f>
        <v/>
      </c>
      <c r="F110" s="63" t="str">
        <f>IF(LEN(INDEX(Variables!B$6:D$205,B110,3))=0,"",INDEX(Variables!B$6:D$205,B110,3))</f>
        <v/>
      </c>
      <c r="G110" s="63" t="str">
        <f>IF(LEN(D110)=0,"",IF(LEN(INDEX(Variables!$F$6:$F$25,Calc!C110))=0,"",INDEX(Variables!$F$6:$F$25,Calc!C110)))</f>
        <v/>
      </c>
      <c r="H110" s="63" t="str">
        <f t="shared" si="2"/>
        <v/>
      </c>
      <c r="I110" s="64">
        <f>IFERROR(INDEX(Prices!$B$5:$V$205,MATCH(Calc!D110,Prices!$B$5:$B$205,0),MATCH(Calc!G110,Prices!$B$5:$V$5,0)),0)</f>
        <v>0</v>
      </c>
      <c r="J110" s="63" t="str">
        <f t="shared" si="3"/>
        <v>No</v>
      </c>
      <c r="K110" s="63" t="str">
        <f>IFERROR(IF(INDEX(I:I,MATCH(Analytics!$Y$6&amp;" - "&amp;D110,H:H,0))&gt;0,I110*F110,0),"-")</f>
        <v>-</v>
      </c>
      <c r="L110" s="65" t="str">
        <f>IFERROR(IF(LEN(I110&gt;0),INDEX(I:I,MATCH(Analytics!$Y$6&amp;" - "&amp;D110,$H:$H,0))*F110,0),"-")</f>
        <v>-</v>
      </c>
    </row>
    <row r="111" spans="2:12" x14ac:dyDescent="0.2">
      <c r="B111" s="17">
        <v>109</v>
      </c>
      <c r="C111" s="14">
        <v>1</v>
      </c>
      <c r="D111" s="61" t="str">
        <f>IF(LEN(INDEX(Variables!B$6:D$205,B111,1))=0,"",INDEX(Variables!B$6:D$205,B111,1))</f>
        <v/>
      </c>
      <c r="E111" s="62" t="str">
        <f>IF(LEN(INDEX(Variables!B$6:D$205,B111,2))=0,"",INDEX(Variables!B$6:D$205,B111,2))</f>
        <v/>
      </c>
      <c r="F111" s="63" t="str">
        <f>IF(LEN(INDEX(Variables!B$6:D$205,B111,3))=0,"",INDEX(Variables!B$6:D$205,B111,3))</f>
        <v/>
      </c>
      <c r="G111" s="63" t="str">
        <f>IF(LEN(D111)=0,"",IF(LEN(INDEX(Variables!$F$6:$F$25,Calc!C111))=0,"",INDEX(Variables!$F$6:$F$25,Calc!C111)))</f>
        <v/>
      </c>
      <c r="H111" s="63" t="str">
        <f t="shared" si="2"/>
        <v/>
      </c>
      <c r="I111" s="64">
        <f>IFERROR(INDEX(Prices!$B$5:$V$205,MATCH(Calc!D111,Prices!$B$5:$B$205,0),MATCH(Calc!G111,Prices!$B$5:$V$5,0)),0)</f>
        <v>0</v>
      </c>
      <c r="J111" s="63" t="str">
        <f t="shared" si="3"/>
        <v>No</v>
      </c>
      <c r="K111" s="63" t="str">
        <f>IFERROR(IF(INDEX(I:I,MATCH(Analytics!$Y$6&amp;" - "&amp;D111,H:H,0))&gt;0,I111*F111,0),"-")</f>
        <v>-</v>
      </c>
      <c r="L111" s="65" t="str">
        <f>IFERROR(IF(LEN(I111&gt;0),INDEX(I:I,MATCH(Analytics!$Y$6&amp;" - "&amp;D111,$H:$H,0))*F111,0),"-")</f>
        <v>-</v>
      </c>
    </row>
    <row r="112" spans="2:12" x14ac:dyDescent="0.2">
      <c r="B112" s="17">
        <v>110</v>
      </c>
      <c r="C112" s="14">
        <v>1</v>
      </c>
      <c r="D112" s="61" t="str">
        <f>IF(LEN(INDEX(Variables!B$6:D$205,B112,1))=0,"",INDEX(Variables!B$6:D$205,B112,1))</f>
        <v/>
      </c>
      <c r="E112" s="62" t="str">
        <f>IF(LEN(INDEX(Variables!B$6:D$205,B112,2))=0,"",INDEX(Variables!B$6:D$205,B112,2))</f>
        <v/>
      </c>
      <c r="F112" s="63" t="str">
        <f>IF(LEN(INDEX(Variables!B$6:D$205,B112,3))=0,"",INDEX(Variables!B$6:D$205,B112,3))</f>
        <v/>
      </c>
      <c r="G112" s="63" t="str">
        <f>IF(LEN(D112)=0,"",IF(LEN(INDEX(Variables!$F$6:$F$25,Calc!C112))=0,"",INDEX(Variables!$F$6:$F$25,Calc!C112)))</f>
        <v/>
      </c>
      <c r="H112" s="63" t="str">
        <f t="shared" si="2"/>
        <v/>
      </c>
      <c r="I112" s="64">
        <f>IFERROR(INDEX(Prices!$B$5:$V$205,MATCH(Calc!D112,Prices!$B$5:$B$205,0),MATCH(Calc!G112,Prices!$B$5:$V$5,0)),0)</f>
        <v>0</v>
      </c>
      <c r="J112" s="63" t="str">
        <f t="shared" si="3"/>
        <v>No</v>
      </c>
      <c r="K112" s="63" t="str">
        <f>IFERROR(IF(INDEX(I:I,MATCH(Analytics!$Y$6&amp;" - "&amp;D112,H:H,0))&gt;0,I112*F112,0),"-")</f>
        <v>-</v>
      </c>
      <c r="L112" s="65" t="str">
        <f>IFERROR(IF(LEN(I112&gt;0),INDEX(I:I,MATCH(Analytics!$Y$6&amp;" - "&amp;D112,$H:$H,0))*F112,0),"-")</f>
        <v>-</v>
      </c>
    </row>
    <row r="113" spans="2:12" x14ac:dyDescent="0.2">
      <c r="B113" s="17">
        <v>111</v>
      </c>
      <c r="C113" s="14">
        <v>1</v>
      </c>
      <c r="D113" s="61" t="str">
        <f>IF(LEN(INDEX(Variables!B$6:D$205,B113,1))=0,"",INDEX(Variables!B$6:D$205,B113,1))</f>
        <v/>
      </c>
      <c r="E113" s="62" t="str">
        <f>IF(LEN(INDEX(Variables!B$6:D$205,B113,2))=0,"",INDEX(Variables!B$6:D$205,B113,2))</f>
        <v/>
      </c>
      <c r="F113" s="63" t="str">
        <f>IF(LEN(INDEX(Variables!B$6:D$205,B113,3))=0,"",INDEX(Variables!B$6:D$205,B113,3))</f>
        <v/>
      </c>
      <c r="G113" s="63" t="str">
        <f>IF(LEN(D113)=0,"",IF(LEN(INDEX(Variables!$F$6:$F$25,Calc!C113))=0,"",INDEX(Variables!$F$6:$F$25,Calc!C113)))</f>
        <v/>
      </c>
      <c r="H113" s="63" t="str">
        <f t="shared" si="2"/>
        <v/>
      </c>
      <c r="I113" s="64">
        <f>IFERROR(INDEX(Prices!$B$5:$V$205,MATCH(Calc!D113,Prices!$B$5:$B$205,0),MATCH(Calc!G113,Prices!$B$5:$V$5,0)),0)</f>
        <v>0</v>
      </c>
      <c r="J113" s="63" t="str">
        <f t="shared" si="3"/>
        <v>No</v>
      </c>
      <c r="K113" s="63" t="str">
        <f>IFERROR(IF(INDEX(I:I,MATCH(Analytics!$Y$6&amp;" - "&amp;D113,H:H,0))&gt;0,I113*F113,0),"-")</f>
        <v>-</v>
      </c>
      <c r="L113" s="65" t="str">
        <f>IFERROR(IF(LEN(I113&gt;0),INDEX(I:I,MATCH(Analytics!$Y$6&amp;" - "&amp;D113,$H:$H,0))*F113,0),"-")</f>
        <v>-</v>
      </c>
    </row>
    <row r="114" spans="2:12" x14ac:dyDescent="0.2">
      <c r="B114" s="17">
        <v>112</v>
      </c>
      <c r="C114" s="14">
        <v>1</v>
      </c>
      <c r="D114" s="61" t="str">
        <f>IF(LEN(INDEX(Variables!B$6:D$205,B114,1))=0,"",INDEX(Variables!B$6:D$205,B114,1))</f>
        <v/>
      </c>
      <c r="E114" s="62" t="str">
        <f>IF(LEN(INDEX(Variables!B$6:D$205,B114,2))=0,"",INDEX(Variables!B$6:D$205,B114,2))</f>
        <v/>
      </c>
      <c r="F114" s="63" t="str">
        <f>IF(LEN(INDEX(Variables!B$6:D$205,B114,3))=0,"",INDEX(Variables!B$6:D$205,B114,3))</f>
        <v/>
      </c>
      <c r="G114" s="63" t="str">
        <f>IF(LEN(D114)=0,"",IF(LEN(INDEX(Variables!$F$6:$F$25,Calc!C114))=0,"",INDEX(Variables!$F$6:$F$25,Calc!C114)))</f>
        <v/>
      </c>
      <c r="H114" s="63" t="str">
        <f t="shared" si="2"/>
        <v/>
      </c>
      <c r="I114" s="64">
        <f>IFERROR(INDEX(Prices!$B$5:$V$205,MATCH(Calc!D114,Prices!$B$5:$B$205,0),MATCH(Calc!G114,Prices!$B$5:$V$5,0)),0)</f>
        <v>0</v>
      </c>
      <c r="J114" s="63" t="str">
        <f t="shared" si="3"/>
        <v>No</v>
      </c>
      <c r="K114" s="63" t="str">
        <f>IFERROR(IF(INDEX(I:I,MATCH(Analytics!$Y$6&amp;" - "&amp;D114,H:H,0))&gt;0,I114*F114,0),"-")</f>
        <v>-</v>
      </c>
      <c r="L114" s="65" t="str">
        <f>IFERROR(IF(LEN(I114&gt;0),INDEX(I:I,MATCH(Analytics!$Y$6&amp;" - "&amp;D114,$H:$H,0))*F114,0),"-")</f>
        <v>-</v>
      </c>
    </row>
    <row r="115" spans="2:12" x14ac:dyDescent="0.2">
      <c r="B115" s="17">
        <v>113</v>
      </c>
      <c r="C115" s="14">
        <v>1</v>
      </c>
      <c r="D115" s="61" t="str">
        <f>IF(LEN(INDEX(Variables!B$6:D$205,B115,1))=0,"",INDEX(Variables!B$6:D$205,B115,1))</f>
        <v/>
      </c>
      <c r="E115" s="62" t="str">
        <f>IF(LEN(INDEX(Variables!B$6:D$205,B115,2))=0,"",INDEX(Variables!B$6:D$205,B115,2))</f>
        <v/>
      </c>
      <c r="F115" s="63" t="str">
        <f>IF(LEN(INDEX(Variables!B$6:D$205,B115,3))=0,"",INDEX(Variables!B$6:D$205,B115,3))</f>
        <v/>
      </c>
      <c r="G115" s="63" t="str">
        <f>IF(LEN(D115)=0,"",IF(LEN(INDEX(Variables!$F$6:$F$25,Calc!C115))=0,"",INDEX(Variables!$F$6:$F$25,Calc!C115)))</f>
        <v/>
      </c>
      <c r="H115" s="63" t="str">
        <f t="shared" si="2"/>
        <v/>
      </c>
      <c r="I115" s="64">
        <f>IFERROR(INDEX(Prices!$B$5:$V$205,MATCH(Calc!D115,Prices!$B$5:$B$205,0),MATCH(Calc!G115,Prices!$B$5:$V$5,0)),0)</f>
        <v>0</v>
      </c>
      <c r="J115" s="63" t="str">
        <f t="shared" si="3"/>
        <v>No</v>
      </c>
      <c r="K115" s="63" t="str">
        <f>IFERROR(IF(INDEX(I:I,MATCH(Analytics!$Y$6&amp;" - "&amp;D115,H:H,0))&gt;0,I115*F115,0),"-")</f>
        <v>-</v>
      </c>
      <c r="L115" s="65" t="str">
        <f>IFERROR(IF(LEN(I115&gt;0),INDEX(I:I,MATCH(Analytics!$Y$6&amp;" - "&amp;D115,$H:$H,0))*F115,0),"-")</f>
        <v>-</v>
      </c>
    </row>
    <row r="116" spans="2:12" x14ac:dyDescent="0.2">
      <c r="B116" s="17">
        <v>114</v>
      </c>
      <c r="C116" s="14">
        <v>1</v>
      </c>
      <c r="D116" s="61" t="str">
        <f>IF(LEN(INDEX(Variables!B$6:D$205,B116,1))=0,"",INDEX(Variables!B$6:D$205,B116,1))</f>
        <v/>
      </c>
      <c r="E116" s="62" t="str">
        <f>IF(LEN(INDEX(Variables!B$6:D$205,B116,2))=0,"",INDEX(Variables!B$6:D$205,B116,2))</f>
        <v/>
      </c>
      <c r="F116" s="63" t="str">
        <f>IF(LEN(INDEX(Variables!B$6:D$205,B116,3))=0,"",INDEX(Variables!B$6:D$205,B116,3))</f>
        <v/>
      </c>
      <c r="G116" s="63" t="str">
        <f>IF(LEN(D116)=0,"",IF(LEN(INDEX(Variables!$F$6:$F$25,Calc!C116))=0,"",INDEX(Variables!$F$6:$F$25,Calc!C116)))</f>
        <v/>
      </c>
      <c r="H116" s="63" t="str">
        <f t="shared" si="2"/>
        <v/>
      </c>
      <c r="I116" s="64">
        <f>IFERROR(INDEX(Prices!$B$5:$V$205,MATCH(Calc!D116,Prices!$B$5:$B$205,0),MATCH(Calc!G116,Prices!$B$5:$V$5,0)),0)</f>
        <v>0</v>
      </c>
      <c r="J116" s="63" t="str">
        <f t="shared" si="3"/>
        <v>No</v>
      </c>
      <c r="K116" s="63" t="str">
        <f>IFERROR(IF(INDEX(I:I,MATCH(Analytics!$Y$6&amp;" - "&amp;D116,H:H,0))&gt;0,I116*F116,0),"-")</f>
        <v>-</v>
      </c>
      <c r="L116" s="65" t="str">
        <f>IFERROR(IF(LEN(I116&gt;0),INDEX(I:I,MATCH(Analytics!$Y$6&amp;" - "&amp;D116,$H:$H,0))*F116,0),"-")</f>
        <v>-</v>
      </c>
    </row>
    <row r="117" spans="2:12" x14ac:dyDescent="0.2">
      <c r="B117" s="17">
        <v>115</v>
      </c>
      <c r="C117" s="14">
        <v>1</v>
      </c>
      <c r="D117" s="61" t="str">
        <f>IF(LEN(INDEX(Variables!B$6:D$205,B117,1))=0,"",INDEX(Variables!B$6:D$205,B117,1))</f>
        <v/>
      </c>
      <c r="E117" s="62" t="str">
        <f>IF(LEN(INDEX(Variables!B$6:D$205,B117,2))=0,"",INDEX(Variables!B$6:D$205,B117,2))</f>
        <v/>
      </c>
      <c r="F117" s="63" t="str">
        <f>IF(LEN(INDEX(Variables!B$6:D$205,B117,3))=0,"",INDEX(Variables!B$6:D$205,B117,3))</f>
        <v/>
      </c>
      <c r="G117" s="63" t="str">
        <f>IF(LEN(D117)=0,"",IF(LEN(INDEX(Variables!$F$6:$F$25,Calc!C117))=0,"",INDEX(Variables!$F$6:$F$25,Calc!C117)))</f>
        <v/>
      </c>
      <c r="H117" s="63" t="str">
        <f t="shared" si="2"/>
        <v/>
      </c>
      <c r="I117" s="64">
        <f>IFERROR(INDEX(Prices!$B$5:$V$205,MATCH(Calc!D117,Prices!$B$5:$B$205,0),MATCH(Calc!G117,Prices!$B$5:$V$5,0)),0)</f>
        <v>0</v>
      </c>
      <c r="J117" s="63" t="str">
        <f t="shared" si="3"/>
        <v>No</v>
      </c>
      <c r="K117" s="63" t="str">
        <f>IFERROR(IF(INDEX(I:I,MATCH(Analytics!$Y$6&amp;" - "&amp;D117,H:H,0))&gt;0,I117*F117,0),"-")</f>
        <v>-</v>
      </c>
      <c r="L117" s="65" t="str">
        <f>IFERROR(IF(LEN(I117&gt;0),INDEX(I:I,MATCH(Analytics!$Y$6&amp;" - "&amp;D117,$H:$H,0))*F117,0),"-")</f>
        <v>-</v>
      </c>
    </row>
    <row r="118" spans="2:12" x14ac:dyDescent="0.2">
      <c r="B118" s="17">
        <v>116</v>
      </c>
      <c r="C118" s="14">
        <v>1</v>
      </c>
      <c r="D118" s="61" t="str">
        <f>IF(LEN(INDEX(Variables!B$6:D$205,B118,1))=0,"",INDEX(Variables!B$6:D$205,B118,1))</f>
        <v/>
      </c>
      <c r="E118" s="62" t="str">
        <f>IF(LEN(INDEX(Variables!B$6:D$205,B118,2))=0,"",INDEX(Variables!B$6:D$205,B118,2))</f>
        <v/>
      </c>
      <c r="F118" s="63" t="str">
        <f>IF(LEN(INDEX(Variables!B$6:D$205,B118,3))=0,"",INDEX(Variables!B$6:D$205,B118,3))</f>
        <v/>
      </c>
      <c r="G118" s="63" t="str">
        <f>IF(LEN(D118)=0,"",IF(LEN(INDEX(Variables!$F$6:$F$25,Calc!C118))=0,"",INDEX(Variables!$F$6:$F$25,Calc!C118)))</f>
        <v/>
      </c>
      <c r="H118" s="63" t="str">
        <f t="shared" si="2"/>
        <v/>
      </c>
      <c r="I118" s="64">
        <f>IFERROR(INDEX(Prices!$B$5:$V$205,MATCH(Calc!D118,Prices!$B$5:$B$205,0),MATCH(Calc!G118,Prices!$B$5:$V$5,0)),0)</f>
        <v>0</v>
      </c>
      <c r="J118" s="63" t="str">
        <f t="shared" si="3"/>
        <v>No</v>
      </c>
      <c r="K118" s="63" t="str">
        <f>IFERROR(IF(INDEX(I:I,MATCH(Analytics!$Y$6&amp;" - "&amp;D118,H:H,0))&gt;0,I118*F118,0),"-")</f>
        <v>-</v>
      </c>
      <c r="L118" s="65" t="str">
        <f>IFERROR(IF(LEN(I118&gt;0),INDEX(I:I,MATCH(Analytics!$Y$6&amp;" - "&amp;D118,$H:$H,0))*F118,0),"-")</f>
        <v>-</v>
      </c>
    </row>
    <row r="119" spans="2:12" x14ac:dyDescent="0.2">
      <c r="B119" s="17">
        <v>117</v>
      </c>
      <c r="C119" s="14">
        <v>1</v>
      </c>
      <c r="D119" s="61" t="str">
        <f>IF(LEN(INDEX(Variables!B$6:D$205,B119,1))=0,"",INDEX(Variables!B$6:D$205,B119,1))</f>
        <v/>
      </c>
      <c r="E119" s="62" t="str">
        <f>IF(LEN(INDEX(Variables!B$6:D$205,B119,2))=0,"",INDEX(Variables!B$6:D$205,B119,2))</f>
        <v/>
      </c>
      <c r="F119" s="63" t="str">
        <f>IF(LEN(INDEX(Variables!B$6:D$205,B119,3))=0,"",INDEX(Variables!B$6:D$205,B119,3))</f>
        <v/>
      </c>
      <c r="G119" s="63" t="str">
        <f>IF(LEN(D119)=0,"",IF(LEN(INDEX(Variables!$F$6:$F$25,Calc!C119))=0,"",INDEX(Variables!$F$6:$F$25,Calc!C119)))</f>
        <v/>
      </c>
      <c r="H119" s="63" t="str">
        <f t="shared" si="2"/>
        <v/>
      </c>
      <c r="I119" s="64">
        <f>IFERROR(INDEX(Prices!$B$5:$V$205,MATCH(Calc!D119,Prices!$B$5:$B$205,0),MATCH(Calc!G119,Prices!$B$5:$V$5,0)),0)</f>
        <v>0</v>
      </c>
      <c r="J119" s="63" t="str">
        <f t="shared" si="3"/>
        <v>No</v>
      </c>
      <c r="K119" s="63" t="str">
        <f>IFERROR(IF(INDEX(I:I,MATCH(Analytics!$Y$6&amp;" - "&amp;D119,H:H,0))&gt;0,I119*F119,0),"-")</f>
        <v>-</v>
      </c>
      <c r="L119" s="65" t="str">
        <f>IFERROR(IF(LEN(I119&gt;0),INDEX(I:I,MATCH(Analytics!$Y$6&amp;" - "&amp;D119,$H:$H,0))*F119,0),"-")</f>
        <v>-</v>
      </c>
    </row>
    <row r="120" spans="2:12" x14ac:dyDescent="0.2">
      <c r="B120" s="17">
        <v>118</v>
      </c>
      <c r="C120" s="14">
        <v>1</v>
      </c>
      <c r="D120" s="61" t="str">
        <f>IF(LEN(INDEX(Variables!B$6:D$205,B120,1))=0,"",INDEX(Variables!B$6:D$205,B120,1))</f>
        <v/>
      </c>
      <c r="E120" s="62" t="str">
        <f>IF(LEN(INDEX(Variables!B$6:D$205,B120,2))=0,"",INDEX(Variables!B$6:D$205,B120,2))</f>
        <v/>
      </c>
      <c r="F120" s="63" t="str">
        <f>IF(LEN(INDEX(Variables!B$6:D$205,B120,3))=0,"",INDEX(Variables!B$6:D$205,B120,3))</f>
        <v/>
      </c>
      <c r="G120" s="63" t="str">
        <f>IF(LEN(D120)=0,"",IF(LEN(INDEX(Variables!$F$6:$F$25,Calc!C120))=0,"",INDEX(Variables!$F$6:$F$25,Calc!C120)))</f>
        <v/>
      </c>
      <c r="H120" s="63" t="str">
        <f t="shared" si="2"/>
        <v/>
      </c>
      <c r="I120" s="64">
        <f>IFERROR(INDEX(Prices!$B$5:$V$205,MATCH(Calc!D120,Prices!$B$5:$B$205,0),MATCH(Calc!G120,Prices!$B$5:$V$5,0)),0)</f>
        <v>0</v>
      </c>
      <c r="J120" s="63" t="str">
        <f t="shared" si="3"/>
        <v>No</v>
      </c>
      <c r="K120" s="63" t="str">
        <f>IFERROR(IF(INDEX(I:I,MATCH(Analytics!$Y$6&amp;" - "&amp;D120,H:H,0))&gt;0,I120*F120,0),"-")</f>
        <v>-</v>
      </c>
      <c r="L120" s="65" t="str">
        <f>IFERROR(IF(LEN(I120&gt;0),INDEX(I:I,MATCH(Analytics!$Y$6&amp;" - "&amp;D120,$H:$H,0))*F120,0),"-")</f>
        <v>-</v>
      </c>
    </row>
    <row r="121" spans="2:12" x14ac:dyDescent="0.2">
      <c r="B121" s="17">
        <v>119</v>
      </c>
      <c r="C121" s="14">
        <v>1</v>
      </c>
      <c r="D121" s="61" t="str">
        <f>IF(LEN(INDEX(Variables!B$6:D$205,B121,1))=0,"",INDEX(Variables!B$6:D$205,B121,1))</f>
        <v/>
      </c>
      <c r="E121" s="62" t="str">
        <f>IF(LEN(INDEX(Variables!B$6:D$205,B121,2))=0,"",INDEX(Variables!B$6:D$205,B121,2))</f>
        <v/>
      </c>
      <c r="F121" s="63" t="str">
        <f>IF(LEN(INDEX(Variables!B$6:D$205,B121,3))=0,"",INDEX(Variables!B$6:D$205,B121,3))</f>
        <v/>
      </c>
      <c r="G121" s="63" t="str">
        <f>IF(LEN(D121)=0,"",IF(LEN(INDEX(Variables!$F$6:$F$25,Calc!C121))=0,"",INDEX(Variables!$F$6:$F$25,Calc!C121)))</f>
        <v/>
      </c>
      <c r="H121" s="63" t="str">
        <f t="shared" si="2"/>
        <v/>
      </c>
      <c r="I121" s="64">
        <f>IFERROR(INDEX(Prices!$B$5:$V$205,MATCH(Calc!D121,Prices!$B$5:$B$205,0),MATCH(Calc!G121,Prices!$B$5:$V$5,0)),0)</f>
        <v>0</v>
      </c>
      <c r="J121" s="63" t="str">
        <f t="shared" si="3"/>
        <v>No</v>
      </c>
      <c r="K121" s="63" t="str">
        <f>IFERROR(IF(INDEX(I:I,MATCH(Analytics!$Y$6&amp;" - "&amp;D121,H:H,0))&gt;0,I121*F121,0),"-")</f>
        <v>-</v>
      </c>
      <c r="L121" s="65" t="str">
        <f>IFERROR(IF(LEN(I121&gt;0),INDEX(I:I,MATCH(Analytics!$Y$6&amp;" - "&amp;D121,$H:$H,0))*F121,0),"-")</f>
        <v>-</v>
      </c>
    </row>
    <row r="122" spans="2:12" x14ac:dyDescent="0.2">
      <c r="B122" s="17">
        <v>120</v>
      </c>
      <c r="C122" s="14">
        <v>1</v>
      </c>
      <c r="D122" s="61" t="str">
        <f>IF(LEN(INDEX(Variables!B$6:D$205,B122,1))=0,"",INDEX(Variables!B$6:D$205,B122,1))</f>
        <v/>
      </c>
      <c r="E122" s="62" t="str">
        <f>IF(LEN(INDEX(Variables!B$6:D$205,B122,2))=0,"",INDEX(Variables!B$6:D$205,B122,2))</f>
        <v/>
      </c>
      <c r="F122" s="63" t="str">
        <f>IF(LEN(INDEX(Variables!B$6:D$205,B122,3))=0,"",INDEX(Variables!B$6:D$205,B122,3))</f>
        <v/>
      </c>
      <c r="G122" s="63" t="str">
        <f>IF(LEN(D122)=0,"",IF(LEN(INDEX(Variables!$F$6:$F$25,Calc!C122))=0,"",INDEX(Variables!$F$6:$F$25,Calc!C122)))</f>
        <v/>
      </c>
      <c r="H122" s="63" t="str">
        <f t="shared" si="2"/>
        <v/>
      </c>
      <c r="I122" s="64">
        <f>IFERROR(INDEX(Prices!$B$5:$V$205,MATCH(Calc!D122,Prices!$B$5:$B$205,0),MATCH(Calc!G122,Prices!$B$5:$V$5,0)),0)</f>
        <v>0</v>
      </c>
      <c r="J122" s="63" t="str">
        <f t="shared" si="3"/>
        <v>No</v>
      </c>
      <c r="K122" s="63" t="str">
        <f>IFERROR(IF(INDEX(I:I,MATCH(Analytics!$Y$6&amp;" - "&amp;D122,H:H,0))&gt;0,I122*F122,0),"-")</f>
        <v>-</v>
      </c>
      <c r="L122" s="65" t="str">
        <f>IFERROR(IF(LEN(I122&gt;0),INDEX(I:I,MATCH(Analytics!$Y$6&amp;" - "&amp;D122,$H:$H,0))*F122,0),"-")</f>
        <v>-</v>
      </c>
    </row>
    <row r="123" spans="2:12" x14ac:dyDescent="0.2">
      <c r="B123" s="17">
        <v>121</v>
      </c>
      <c r="C123" s="14">
        <v>1</v>
      </c>
      <c r="D123" s="61" t="str">
        <f>IF(LEN(INDEX(Variables!B$6:D$205,B123,1))=0,"",INDEX(Variables!B$6:D$205,B123,1))</f>
        <v/>
      </c>
      <c r="E123" s="62" t="str">
        <f>IF(LEN(INDEX(Variables!B$6:D$205,B123,2))=0,"",INDEX(Variables!B$6:D$205,B123,2))</f>
        <v/>
      </c>
      <c r="F123" s="63" t="str">
        <f>IF(LEN(INDEX(Variables!B$6:D$205,B123,3))=0,"",INDEX(Variables!B$6:D$205,B123,3))</f>
        <v/>
      </c>
      <c r="G123" s="63" t="str">
        <f>IF(LEN(D123)=0,"",IF(LEN(INDEX(Variables!$F$6:$F$25,Calc!C123))=0,"",INDEX(Variables!$F$6:$F$25,Calc!C123)))</f>
        <v/>
      </c>
      <c r="H123" s="63" t="str">
        <f t="shared" si="2"/>
        <v/>
      </c>
      <c r="I123" s="64">
        <f>IFERROR(INDEX(Prices!$B$5:$V$205,MATCH(Calc!D123,Prices!$B$5:$B$205,0),MATCH(Calc!G123,Prices!$B$5:$V$5,0)),0)</f>
        <v>0</v>
      </c>
      <c r="J123" s="63" t="str">
        <f t="shared" si="3"/>
        <v>No</v>
      </c>
      <c r="K123" s="63" t="str">
        <f>IFERROR(IF(INDEX(I:I,MATCH(Analytics!$Y$6&amp;" - "&amp;D123,H:H,0))&gt;0,I123*F123,0),"-")</f>
        <v>-</v>
      </c>
      <c r="L123" s="65" t="str">
        <f>IFERROR(IF(LEN(I123&gt;0),INDEX(I:I,MATCH(Analytics!$Y$6&amp;" - "&amp;D123,$H:$H,0))*F123,0),"-")</f>
        <v>-</v>
      </c>
    </row>
    <row r="124" spans="2:12" x14ac:dyDescent="0.2">
      <c r="B124" s="17">
        <v>122</v>
      </c>
      <c r="C124" s="14">
        <v>1</v>
      </c>
      <c r="D124" s="61" t="str">
        <f>IF(LEN(INDEX(Variables!B$6:D$205,B124,1))=0,"",INDEX(Variables!B$6:D$205,B124,1))</f>
        <v/>
      </c>
      <c r="E124" s="62" t="str">
        <f>IF(LEN(INDEX(Variables!B$6:D$205,B124,2))=0,"",INDEX(Variables!B$6:D$205,B124,2))</f>
        <v/>
      </c>
      <c r="F124" s="63" t="str">
        <f>IF(LEN(INDEX(Variables!B$6:D$205,B124,3))=0,"",INDEX(Variables!B$6:D$205,B124,3))</f>
        <v/>
      </c>
      <c r="G124" s="63" t="str">
        <f>IF(LEN(D124)=0,"",IF(LEN(INDEX(Variables!$F$6:$F$25,Calc!C124))=0,"",INDEX(Variables!$F$6:$F$25,Calc!C124)))</f>
        <v/>
      </c>
      <c r="H124" s="63" t="str">
        <f t="shared" si="2"/>
        <v/>
      </c>
      <c r="I124" s="64">
        <f>IFERROR(INDEX(Prices!$B$5:$V$205,MATCH(Calc!D124,Prices!$B$5:$B$205,0),MATCH(Calc!G124,Prices!$B$5:$V$5,0)),0)</f>
        <v>0</v>
      </c>
      <c r="J124" s="63" t="str">
        <f t="shared" si="3"/>
        <v>No</v>
      </c>
      <c r="K124" s="63" t="str">
        <f>IFERROR(IF(INDEX(I:I,MATCH(Analytics!$Y$6&amp;" - "&amp;D124,H:H,0))&gt;0,I124*F124,0),"-")</f>
        <v>-</v>
      </c>
      <c r="L124" s="65" t="str">
        <f>IFERROR(IF(LEN(I124&gt;0),INDEX(I:I,MATCH(Analytics!$Y$6&amp;" - "&amp;D124,$H:$H,0))*F124,0),"-")</f>
        <v>-</v>
      </c>
    </row>
    <row r="125" spans="2:12" x14ac:dyDescent="0.2">
      <c r="B125" s="17">
        <v>123</v>
      </c>
      <c r="C125" s="14">
        <v>1</v>
      </c>
      <c r="D125" s="61" t="str">
        <f>IF(LEN(INDEX(Variables!B$6:D$205,B125,1))=0,"",INDEX(Variables!B$6:D$205,B125,1))</f>
        <v/>
      </c>
      <c r="E125" s="62" t="str">
        <f>IF(LEN(INDEX(Variables!B$6:D$205,B125,2))=0,"",INDEX(Variables!B$6:D$205,B125,2))</f>
        <v/>
      </c>
      <c r="F125" s="63" t="str">
        <f>IF(LEN(INDEX(Variables!B$6:D$205,B125,3))=0,"",INDEX(Variables!B$6:D$205,B125,3))</f>
        <v/>
      </c>
      <c r="G125" s="63" t="str">
        <f>IF(LEN(D125)=0,"",IF(LEN(INDEX(Variables!$F$6:$F$25,Calc!C125))=0,"",INDEX(Variables!$F$6:$F$25,Calc!C125)))</f>
        <v/>
      </c>
      <c r="H125" s="63" t="str">
        <f t="shared" si="2"/>
        <v/>
      </c>
      <c r="I125" s="64">
        <f>IFERROR(INDEX(Prices!$B$5:$V$205,MATCH(Calc!D125,Prices!$B$5:$B$205,0),MATCH(Calc!G125,Prices!$B$5:$V$5,0)),0)</f>
        <v>0</v>
      </c>
      <c r="J125" s="63" t="str">
        <f t="shared" si="3"/>
        <v>No</v>
      </c>
      <c r="K125" s="63" t="str">
        <f>IFERROR(IF(INDEX(I:I,MATCH(Analytics!$Y$6&amp;" - "&amp;D125,H:H,0))&gt;0,I125*F125,0),"-")</f>
        <v>-</v>
      </c>
      <c r="L125" s="65" t="str">
        <f>IFERROR(IF(LEN(I125&gt;0),INDEX(I:I,MATCH(Analytics!$Y$6&amp;" - "&amp;D125,$H:$H,0))*F125,0),"-")</f>
        <v>-</v>
      </c>
    </row>
    <row r="126" spans="2:12" x14ac:dyDescent="0.2">
      <c r="B126" s="17">
        <v>124</v>
      </c>
      <c r="C126" s="14">
        <v>1</v>
      </c>
      <c r="D126" s="61" t="str">
        <f>IF(LEN(INDEX(Variables!B$6:D$205,B126,1))=0,"",INDEX(Variables!B$6:D$205,B126,1))</f>
        <v/>
      </c>
      <c r="E126" s="62" t="str">
        <f>IF(LEN(INDEX(Variables!B$6:D$205,B126,2))=0,"",INDEX(Variables!B$6:D$205,B126,2))</f>
        <v/>
      </c>
      <c r="F126" s="63" t="str">
        <f>IF(LEN(INDEX(Variables!B$6:D$205,B126,3))=0,"",INDEX(Variables!B$6:D$205,B126,3))</f>
        <v/>
      </c>
      <c r="G126" s="63" t="str">
        <f>IF(LEN(D126)=0,"",IF(LEN(INDEX(Variables!$F$6:$F$25,Calc!C126))=0,"",INDEX(Variables!$F$6:$F$25,Calc!C126)))</f>
        <v/>
      </c>
      <c r="H126" s="63" t="str">
        <f t="shared" si="2"/>
        <v/>
      </c>
      <c r="I126" s="64">
        <f>IFERROR(INDEX(Prices!$B$5:$V$205,MATCH(Calc!D126,Prices!$B$5:$B$205,0),MATCH(Calc!G126,Prices!$B$5:$V$5,0)),0)</f>
        <v>0</v>
      </c>
      <c r="J126" s="63" t="str">
        <f t="shared" si="3"/>
        <v>No</v>
      </c>
      <c r="K126" s="63" t="str">
        <f>IFERROR(IF(INDEX(I:I,MATCH(Analytics!$Y$6&amp;" - "&amp;D126,H:H,0))&gt;0,I126*F126,0),"-")</f>
        <v>-</v>
      </c>
      <c r="L126" s="65" t="str">
        <f>IFERROR(IF(LEN(I126&gt;0),INDEX(I:I,MATCH(Analytics!$Y$6&amp;" - "&amp;D126,$H:$H,0))*F126,0),"-")</f>
        <v>-</v>
      </c>
    </row>
    <row r="127" spans="2:12" x14ac:dyDescent="0.2">
      <c r="B127" s="17">
        <v>125</v>
      </c>
      <c r="C127" s="14">
        <v>1</v>
      </c>
      <c r="D127" s="61" t="str">
        <f>IF(LEN(INDEX(Variables!B$6:D$205,B127,1))=0,"",INDEX(Variables!B$6:D$205,B127,1))</f>
        <v/>
      </c>
      <c r="E127" s="62" t="str">
        <f>IF(LEN(INDEX(Variables!B$6:D$205,B127,2))=0,"",INDEX(Variables!B$6:D$205,B127,2))</f>
        <v/>
      </c>
      <c r="F127" s="63" t="str">
        <f>IF(LEN(INDEX(Variables!B$6:D$205,B127,3))=0,"",INDEX(Variables!B$6:D$205,B127,3))</f>
        <v/>
      </c>
      <c r="G127" s="63" t="str">
        <f>IF(LEN(D127)=0,"",IF(LEN(INDEX(Variables!$F$6:$F$25,Calc!C127))=0,"",INDEX(Variables!$F$6:$F$25,Calc!C127)))</f>
        <v/>
      </c>
      <c r="H127" s="63" t="str">
        <f t="shared" si="2"/>
        <v/>
      </c>
      <c r="I127" s="64">
        <f>IFERROR(INDEX(Prices!$B$5:$V$205,MATCH(Calc!D127,Prices!$B$5:$B$205,0),MATCH(Calc!G127,Prices!$B$5:$V$5,0)),0)</f>
        <v>0</v>
      </c>
      <c r="J127" s="63" t="str">
        <f t="shared" si="3"/>
        <v>No</v>
      </c>
      <c r="K127" s="63" t="str">
        <f>IFERROR(IF(INDEX(I:I,MATCH(Analytics!$Y$6&amp;" - "&amp;D127,H:H,0))&gt;0,I127*F127,0),"-")</f>
        <v>-</v>
      </c>
      <c r="L127" s="65" t="str">
        <f>IFERROR(IF(LEN(I127&gt;0),INDEX(I:I,MATCH(Analytics!$Y$6&amp;" - "&amp;D127,$H:$H,0))*F127,0),"-")</f>
        <v>-</v>
      </c>
    </row>
    <row r="128" spans="2:12" x14ac:dyDescent="0.2">
      <c r="B128" s="17">
        <v>126</v>
      </c>
      <c r="C128" s="14">
        <v>1</v>
      </c>
      <c r="D128" s="61" t="str">
        <f>IF(LEN(INDEX(Variables!B$6:D$205,B128,1))=0,"",INDEX(Variables!B$6:D$205,B128,1))</f>
        <v/>
      </c>
      <c r="E128" s="62" t="str">
        <f>IF(LEN(INDEX(Variables!B$6:D$205,B128,2))=0,"",INDEX(Variables!B$6:D$205,B128,2))</f>
        <v/>
      </c>
      <c r="F128" s="63" t="str">
        <f>IF(LEN(INDEX(Variables!B$6:D$205,B128,3))=0,"",INDEX(Variables!B$6:D$205,B128,3))</f>
        <v/>
      </c>
      <c r="G128" s="63" t="str">
        <f>IF(LEN(D128)=0,"",IF(LEN(INDEX(Variables!$F$6:$F$25,Calc!C128))=0,"",INDEX(Variables!$F$6:$F$25,Calc!C128)))</f>
        <v/>
      </c>
      <c r="H128" s="63" t="str">
        <f t="shared" si="2"/>
        <v/>
      </c>
      <c r="I128" s="64">
        <f>IFERROR(INDEX(Prices!$B$5:$V$205,MATCH(Calc!D128,Prices!$B$5:$B$205,0),MATCH(Calc!G128,Prices!$B$5:$V$5,0)),0)</f>
        <v>0</v>
      </c>
      <c r="J128" s="63" t="str">
        <f t="shared" si="3"/>
        <v>No</v>
      </c>
      <c r="K128" s="63" t="str">
        <f>IFERROR(IF(INDEX(I:I,MATCH(Analytics!$Y$6&amp;" - "&amp;D128,H:H,0))&gt;0,I128*F128,0),"-")</f>
        <v>-</v>
      </c>
      <c r="L128" s="65" t="str">
        <f>IFERROR(IF(LEN(I128&gt;0),INDEX(I:I,MATCH(Analytics!$Y$6&amp;" - "&amp;D128,$H:$H,0))*F128,0),"-")</f>
        <v>-</v>
      </c>
    </row>
    <row r="129" spans="2:12" x14ac:dyDescent="0.2">
      <c r="B129" s="17">
        <v>127</v>
      </c>
      <c r="C129" s="14">
        <v>1</v>
      </c>
      <c r="D129" s="61" t="str">
        <f>IF(LEN(INDEX(Variables!B$6:D$205,B129,1))=0,"",INDEX(Variables!B$6:D$205,B129,1))</f>
        <v/>
      </c>
      <c r="E129" s="62" t="str">
        <f>IF(LEN(INDEX(Variables!B$6:D$205,B129,2))=0,"",INDEX(Variables!B$6:D$205,B129,2))</f>
        <v/>
      </c>
      <c r="F129" s="63" t="str">
        <f>IF(LEN(INDEX(Variables!B$6:D$205,B129,3))=0,"",INDEX(Variables!B$6:D$205,B129,3))</f>
        <v/>
      </c>
      <c r="G129" s="63" t="str">
        <f>IF(LEN(D129)=0,"",IF(LEN(INDEX(Variables!$F$6:$F$25,Calc!C129))=0,"",INDEX(Variables!$F$6:$F$25,Calc!C129)))</f>
        <v/>
      </c>
      <c r="H129" s="63" t="str">
        <f t="shared" si="2"/>
        <v/>
      </c>
      <c r="I129" s="64">
        <f>IFERROR(INDEX(Prices!$B$5:$V$205,MATCH(Calc!D129,Prices!$B$5:$B$205,0),MATCH(Calc!G129,Prices!$B$5:$V$5,0)),0)</f>
        <v>0</v>
      </c>
      <c r="J129" s="63" t="str">
        <f t="shared" si="3"/>
        <v>No</v>
      </c>
      <c r="K129" s="63" t="str">
        <f>IFERROR(IF(INDEX(I:I,MATCH(Analytics!$Y$6&amp;" - "&amp;D129,H:H,0))&gt;0,I129*F129,0),"-")</f>
        <v>-</v>
      </c>
      <c r="L129" s="65" t="str">
        <f>IFERROR(IF(LEN(I129&gt;0),INDEX(I:I,MATCH(Analytics!$Y$6&amp;" - "&amp;D129,$H:$H,0))*F129,0),"-")</f>
        <v>-</v>
      </c>
    </row>
    <row r="130" spans="2:12" x14ac:dyDescent="0.2">
      <c r="B130" s="17">
        <v>128</v>
      </c>
      <c r="C130" s="14">
        <v>1</v>
      </c>
      <c r="D130" s="61" t="str">
        <f>IF(LEN(INDEX(Variables!B$6:D$205,B130,1))=0,"",INDEX(Variables!B$6:D$205,B130,1))</f>
        <v/>
      </c>
      <c r="E130" s="62" t="str">
        <f>IF(LEN(INDEX(Variables!B$6:D$205,B130,2))=0,"",INDEX(Variables!B$6:D$205,B130,2))</f>
        <v/>
      </c>
      <c r="F130" s="63" t="str">
        <f>IF(LEN(INDEX(Variables!B$6:D$205,B130,3))=0,"",INDEX(Variables!B$6:D$205,B130,3))</f>
        <v/>
      </c>
      <c r="G130" s="63" t="str">
        <f>IF(LEN(D130)=0,"",IF(LEN(INDEX(Variables!$F$6:$F$25,Calc!C130))=0,"",INDEX(Variables!$F$6:$F$25,Calc!C130)))</f>
        <v/>
      </c>
      <c r="H130" s="63" t="str">
        <f t="shared" si="2"/>
        <v/>
      </c>
      <c r="I130" s="64">
        <f>IFERROR(INDEX(Prices!$B$5:$V$205,MATCH(Calc!D130,Prices!$B$5:$B$205,0),MATCH(Calc!G130,Prices!$B$5:$V$5,0)),0)</f>
        <v>0</v>
      </c>
      <c r="J130" s="63" t="str">
        <f t="shared" si="3"/>
        <v>No</v>
      </c>
      <c r="K130" s="63" t="str">
        <f>IFERROR(IF(INDEX(I:I,MATCH(Analytics!$Y$6&amp;" - "&amp;D130,H:H,0))&gt;0,I130*F130,0),"-")</f>
        <v>-</v>
      </c>
      <c r="L130" s="65" t="str">
        <f>IFERROR(IF(LEN(I130&gt;0),INDEX(I:I,MATCH(Analytics!$Y$6&amp;" - "&amp;D130,$H:$H,0))*F130,0),"-")</f>
        <v>-</v>
      </c>
    </row>
    <row r="131" spans="2:12" x14ac:dyDescent="0.2">
      <c r="B131" s="17">
        <v>129</v>
      </c>
      <c r="C131" s="14">
        <v>1</v>
      </c>
      <c r="D131" s="61" t="str">
        <f>IF(LEN(INDEX(Variables!B$6:D$205,B131,1))=0,"",INDEX(Variables!B$6:D$205,B131,1))</f>
        <v/>
      </c>
      <c r="E131" s="62" t="str">
        <f>IF(LEN(INDEX(Variables!B$6:D$205,B131,2))=0,"",INDEX(Variables!B$6:D$205,B131,2))</f>
        <v/>
      </c>
      <c r="F131" s="63" t="str">
        <f>IF(LEN(INDEX(Variables!B$6:D$205,B131,3))=0,"",INDEX(Variables!B$6:D$205,B131,3))</f>
        <v/>
      </c>
      <c r="G131" s="63" t="str">
        <f>IF(LEN(D131)=0,"",IF(LEN(INDEX(Variables!$F$6:$F$25,Calc!C131))=0,"",INDEX(Variables!$F$6:$F$25,Calc!C131)))</f>
        <v/>
      </c>
      <c r="H131" s="63" t="str">
        <f t="shared" si="2"/>
        <v/>
      </c>
      <c r="I131" s="64">
        <f>IFERROR(INDEX(Prices!$B$5:$V$205,MATCH(Calc!D131,Prices!$B$5:$B$205,0),MATCH(Calc!G131,Prices!$B$5:$V$5,0)),0)</f>
        <v>0</v>
      </c>
      <c r="J131" s="63" t="str">
        <f t="shared" si="3"/>
        <v>No</v>
      </c>
      <c r="K131" s="63" t="str">
        <f>IFERROR(IF(INDEX(I:I,MATCH(Analytics!$Y$6&amp;" - "&amp;D131,H:H,0))&gt;0,I131*F131,0),"-")</f>
        <v>-</v>
      </c>
      <c r="L131" s="65" t="str">
        <f>IFERROR(IF(LEN(I131&gt;0),INDEX(I:I,MATCH(Analytics!$Y$6&amp;" - "&amp;D131,$H:$H,0))*F131,0),"-")</f>
        <v>-</v>
      </c>
    </row>
    <row r="132" spans="2:12" x14ac:dyDescent="0.2">
      <c r="B132" s="17">
        <v>130</v>
      </c>
      <c r="C132" s="14">
        <v>1</v>
      </c>
      <c r="D132" s="61" t="str">
        <f>IF(LEN(INDEX(Variables!B$6:D$205,B132,1))=0,"",INDEX(Variables!B$6:D$205,B132,1))</f>
        <v/>
      </c>
      <c r="E132" s="62" t="str">
        <f>IF(LEN(INDEX(Variables!B$6:D$205,B132,2))=0,"",INDEX(Variables!B$6:D$205,B132,2))</f>
        <v/>
      </c>
      <c r="F132" s="63" t="str">
        <f>IF(LEN(INDEX(Variables!B$6:D$205,B132,3))=0,"",INDEX(Variables!B$6:D$205,B132,3))</f>
        <v/>
      </c>
      <c r="G132" s="63" t="str">
        <f>IF(LEN(D132)=0,"",IF(LEN(INDEX(Variables!$F$6:$F$25,Calc!C132))=0,"",INDEX(Variables!$F$6:$F$25,Calc!C132)))</f>
        <v/>
      </c>
      <c r="H132" s="63" t="str">
        <f t="shared" ref="H132:H195" si="4">IF(LEN(D132)=0,"",G132&amp;" - "&amp;D132)</f>
        <v/>
      </c>
      <c r="I132" s="64">
        <f>IFERROR(INDEX(Prices!$B$5:$V$205,MATCH(Calc!D132,Prices!$B$5:$B$205,0),MATCH(Calc!G132,Prices!$B$5:$V$5,0)),0)</f>
        <v>0</v>
      </c>
      <c r="J132" s="63" t="str">
        <f t="shared" si="3"/>
        <v>No</v>
      </c>
      <c r="K132" s="63" t="str">
        <f>IFERROR(IF(INDEX(I:I,MATCH(Analytics!$Y$6&amp;" - "&amp;D132,H:H,0))&gt;0,I132*F132,0),"-")</f>
        <v>-</v>
      </c>
      <c r="L132" s="65" t="str">
        <f>IFERROR(IF(LEN(I132&gt;0),INDEX(I:I,MATCH(Analytics!$Y$6&amp;" - "&amp;D132,$H:$H,0))*F132,0),"-")</f>
        <v>-</v>
      </c>
    </row>
    <row r="133" spans="2:12" x14ac:dyDescent="0.2">
      <c r="B133" s="17">
        <v>131</v>
      </c>
      <c r="C133" s="14">
        <v>1</v>
      </c>
      <c r="D133" s="61" t="str">
        <f>IF(LEN(INDEX(Variables!B$6:D$205,B133,1))=0,"",INDEX(Variables!B$6:D$205,B133,1))</f>
        <v/>
      </c>
      <c r="E133" s="62" t="str">
        <f>IF(LEN(INDEX(Variables!B$6:D$205,B133,2))=0,"",INDEX(Variables!B$6:D$205,B133,2))</f>
        <v/>
      </c>
      <c r="F133" s="63" t="str">
        <f>IF(LEN(INDEX(Variables!B$6:D$205,B133,3))=0,"",INDEX(Variables!B$6:D$205,B133,3))</f>
        <v/>
      </c>
      <c r="G133" s="63" t="str">
        <f>IF(LEN(D133)=0,"",IF(LEN(INDEX(Variables!$F$6:$F$25,Calc!C133))=0,"",INDEX(Variables!$F$6:$F$25,Calc!C133)))</f>
        <v/>
      </c>
      <c r="H133" s="63" t="str">
        <f t="shared" si="4"/>
        <v/>
      </c>
      <c r="I133" s="64">
        <f>IFERROR(INDEX(Prices!$B$5:$V$205,MATCH(Calc!D133,Prices!$B$5:$B$205,0),MATCH(Calc!G133,Prices!$B$5:$V$5,0)),0)</f>
        <v>0</v>
      </c>
      <c r="J133" s="63" t="str">
        <f t="shared" ref="J133:J196" si="5">IF(OR(LEN(D133)=0,LEN(G133)=0),"No","Yes")</f>
        <v>No</v>
      </c>
      <c r="K133" s="63" t="str">
        <f>IFERROR(IF(INDEX(I:I,MATCH(Analytics!$Y$6&amp;" - "&amp;D133,H:H,0))&gt;0,I133*F133,0),"-")</f>
        <v>-</v>
      </c>
      <c r="L133" s="65" t="str">
        <f>IFERROR(IF(LEN(I133&gt;0),INDEX(I:I,MATCH(Analytics!$Y$6&amp;" - "&amp;D133,$H:$H,0))*F133,0),"-")</f>
        <v>-</v>
      </c>
    </row>
    <row r="134" spans="2:12" x14ac:dyDescent="0.2">
      <c r="B134" s="17">
        <v>132</v>
      </c>
      <c r="C134" s="14">
        <v>1</v>
      </c>
      <c r="D134" s="61" t="str">
        <f>IF(LEN(INDEX(Variables!B$6:D$205,B134,1))=0,"",INDEX(Variables!B$6:D$205,B134,1))</f>
        <v/>
      </c>
      <c r="E134" s="62" t="str">
        <f>IF(LEN(INDEX(Variables!B$6:D$205,B134,2))=0,"",INDEX(Variables!B$6:D$205,B134,2))</f>
        <v/>
      </c>
      <c r="F134" s="63" t="str">
        <f>IF(LEN(INDEX(Variables!B$6:D$205,B134,3))=0,"",INDEX(Variables!B$6:D$205,B134,3))</f>
        <v/>
      </c>
      <c r="G134" s="63" t="str">
        <f>IF(LEN(D134)=0,"",IF(LEN(INDEX(Variables!$F$6:$F$25,Calc!C134))=0,"",INDEX(Variables!$F$6:$F$25,Calc!C134)))</f>
        <v/>
      </c>
      <c r="H134" s="63" t="str">
        <f t="shared" si="4"/>
        <v/>
      </c>
      <c r="I134" s="64">
        <f>IFERROR(INDEX(Prices!$B$5:$V$205,MATCH(Calc!D134,Prices!$B$5:$B$205,0),MATCH(Calc!G134,Prices!$B$5:$V$5,0)),0)</f>
        <v>0</v>
      </c>
      <c r="J134" s="63" t="str">
        <f t="shared" si="5"/>
        <v>No</v>
      </c>
      <c r="K134" s="63" t="str">
        <f>IFERROR(IF(INDEX(I:I,MATCH(Analytics!$Y$6&amp;" - "&amp;D134,H:H,0))&gt;0,I134*F134,0),"-")</f>
        <v>-</v>
      </c>
      <c r="L134" s="65" t="str">
        <f>IFERROR(IF(LEN(I134&gt;0),INDEX(I:I,MATCH(Analytics!$Y$6&amp;" - "&amp;D134,$H:$H,0))*F134,0),"-")</f>
        <v>-</v>
      </c>
    </row>
    <row r="135" spans="2:12" x14ac:dyDescent="0.2">
      <c r="B135" s="17">
        <v>133</v>
      </c>
      <c r="C135" s="14">
        <v>1</v>
      </c>
      <c r="D135" s="61" t="str">
        <f>IF(LEN(INDEX(Variables!B$6:D$205,B135,1))=0,"",INDEX(Variables!B$6:D$205,B135,1))</f>
        <v/>
      </c>
      <c r="E135" s="62" t="str">
        <f>IF(LEN(INDEX(Variables!B$6:D$205,B135,2))=0,"",INDEX(Variables!B$6:D$205,B135,2))</f>
        <v/>
      </c>
      <c r="F135" s="63" t="str">
        <f>IF(LEN(INDEX(Variables!B$6:D$205,B135,3))=0,"",INDEX(Variables!B$6:D$205,B135,3))</f>
        <v/>
      </c>
      <c r="G135" s="63" t="str">
        <f>IF(LEN(D135)=0,"",IF(LEN(INDEX(Variables!$F$6:$F$25,Calc!C135))=0,"",INDEX(Variables!$F$6:$F$25,Calc!C135)))</f>
        <v/>
      </c>
      <c r="H135" s="63" t="str">
        <f t="shared" si="4"/>
        <v/>
      </c>
      <c r="I135" s="64">
        <f>IFERROR(INDEX(Prices!$B$5:$V$205,MATCH(Calc!D135,Prices!$B$5:$B$205,0),MATCH(Calc!G135,Prices!$B$5:$V$5,0)),0)</f>
        <v>0</v>
      </c>
      <c r="J135" s="63" t="str">
        <f t="shared" si="5"/>
        <v>No</v>
      </c>
      <c r="K135" s="63" t="str">
        <f>IFERROR(IF(INDEX(I:I,MATCH(Analytics!$Y$6&amp;" - "&amp;D135,H:H,0))&gt;0,I135*F135,0),"-")</f>
        <v>-</v>
      </c>
      <c r="L135" s="65" t="str">
        <f>IFERROR(IF(LEN(I135&gt;0),INDEX(I:I,MATCH(Analytics!$Y$6&amp;" - "&amp;D135,$H:$H,0))*F135,0),"-")</f>
        <v>-</v>
      </c>
    </row>
    <row r="136" spans="2:12" x14ac:dyDescent="0.2">
      <c r="B136" s="17">
        <v>134</v>
      </c>
      <c r="C136" s="14">
        <v>1</v>
      </c>
      <c r="D136" s="61" t="str">
        <f>IF(LEN(INDEX(Variables!B$6:D$205,B136,1))=0,"",INDEX(Variables!B$6:D$205,B136,1))</f>
        <v/>
      </c>
      <c r="E136" s="62" t="str">
        <f>IF(LEN(INDEX(Variables!B$6:D$205,B136,2))=0,"",INDEX(Variables!B$6:D$205,B136,2))</f>
        <v/>
      </c>
      <c r="F136" s="63" t="str">
        <f>IF(LEN(INDEX(Variables!B$6:D$205,B136,3))=0,"",INDEX(Variables!B$6:D$205,B136,3))</f>
        <v/>
      </c>
      <c r="G136" s="63" t="str">
        <f>IF(LEN(D136)=0,"",IF(LEN(INDEX(Variables!$F$6:$F$25,Calc!C136))=0,"",INDEX(Variables!$F$6:$F$25,Calc!C136)))</f>
        <v/>
      </c>
      <c r="H136" s="63" t="str">
        <f t="shared" si="4"/>
        <v/>
      </c>
      <c r="I136" s="64">
        <f>IFERROR(INDEX(Prices!$B$5:$V$205,MATCH(Calc!D136,Prices!$B$5:$B$205,0),MATCH(Calc!G136,Prices!$B$5:$V$5,0)),0)</f>
        <v>0</v>
      </c>
      <c r="J136" s="63" t="str">
        <f t="shared" si="5"/>
        <v>No</v>
      </c>
      <c r="K136" s="63" t="str">
        <f>IFERROR(IF(INDEX(I:I,MATCH(Analytics!$Y$6&amp;" - "&amp;D136,H:H,0))&gt;0,I136*F136,0),"-")</f>
        <v>-</v>
      </c>
      <c r="L136" s="65" t="str">
        <f>IFERROR(IF(LEN(I136&gt;0),INDEX(I:I,MATCH(Analytics!$Y$6&amp;" - "&amp;D136,$H:$H,0))*F136,0),"-")</f>
        <v>-</v>
      </c>
    </row>
    <row r="137" spans="2:12" x14ac:dyDescent="0.2">
      <c r="B137" s="17">
        <v>135</v>
      </c>
      <c r="C137" s="14">
        <v>1</v>
      </c>
      <c r="D137" s="61" t="str">
        <f>IF(LEN(INDEX(Variables!B$6:D$205,B137,1))=0,"",INDEX(Variables!B$6:D$205,B137,1))</f>
        <v/>
      </c>
      <c r="E137" s="62" t="str">
        <f>IF(LEN(INDEX(Variables!B$6:D$205,B137,2))=0,"",INDEX(Variables!B$6:D$205,B137,2))</f>
        <v/>
      </c>
      <c r="F137" s="63" t="str">
        <f>IF(LEN(INDEX(Variables!B$6:D$205,B137,3))=0,"",INDEX(Variables!B$6:D$205,B137,3))</f>
        <v/>
      </c>
      <c r="G137" s="63" t="str">
        <f>IF(LEN(D137)=0,"",IF(LEN(INDEX(Variables!$F$6:$F$25,Calc!C137))=0,"",INDEX(Variables!$F$6:$F$25,Calc!C137)))</f>
        <v/>
      </c>
      <c r="H137" s="63" t="str">
        <f t="shared" si="4"/>
        <v/>
      </c>
      <c r="I137" s="64">
        <f>IFERROR(INDEX(Prices!$B$5:$V$205,MATCH(Calc!D137,Prices!$B$5:$B$205,0),MATCH(Calc!G137,Prices!$B$5:$V$5,0)),0)</f>
        <v>0</v>
      </c>
      <c r="J137" s="63" t="str">
        <f t="shared" si="5"/>
        <v>No</v>
      </c>
      <c r="K137" s="63" t="str">
        <f>IFERROR(IF(INDEX(I:I,MATCH(Analytics!$Y$6&amp;" - "&amp;D137,H:H,0))&gt;0,I137*F137,0),"-")</f>
        <v>-</v>
      </c>
      <c r="L137" s="65" t="str">
        <f>IFERROR(IF(LEN(I137&gt;0),INDEX(I:I,MATCH(Analytics!$Y$6&amp;" - "&amp;D137,$H:$H,0))*F137,0),"-")</f>
        <v>-</v>
      </c>
    </row>
    <row r="138" spans="2:12" x14ac:dyDescent="0.2">
      <c r="B138" s="17">
        <v>136</v>
      </c>
      <c r="C138" s="14">
        <v>1</v>
      </c>
      <c r="D138" s="61" t="str">
        <f>IF(LEN(INDEX(Variables!B$6:D$205,B138,1))=0,"",INDEX(Variables!B$6:D$205,B138,1))</f>
        <v/>
      </c>
      <c r="E138" s="62" t="str">
        <f>IF(LEN(INDEX(Variables!B$6:D$205,B138,2))=0,"",INDEX(Variables!B$6:D$205,B138,2))</f>
        <v/>
      </c>
      <c r="F138" s="63" t="str">
        <f>IF(LEN(INDEX(Variables!B$6:D$205,B138,3))=0,"",INDEX(Variables!B$6:D$205,B138,3))</f>
        <v/>
      </c>
      <c r="G138" s="63" t="str">
        <f>IF(LEN(D138)=0,"",IF(LEN(INDEX(Variables!$F$6:$F$25,Calc!C138))=0,"",INDEX(Variables!$F$6:$F$25,Calc!C138)))</f>
        <v/>
      </c>
      <c r="H138" s="63" t="str">
        <f t="shared" si="4"/>
        <v/>
      </c>
      <c r="I138" s="64">
        <f>IFERROR(INDEX(Prices!$B$5:$V$205,MATCH(Calc!D138,Prices!$B$5:$B$205,0),MATCH(Calc!G138,Prices!$B$5:$V$5,0)),0)</f>
        <v>0</v>
      </c>
      <c r="J138" s="63" t="str">
        <f t="shared" si="5"/>
        <v>No</v>
      </c>
      <c r="K138" s="63" t="str">
        <f>IFERROR(IF(INDEX(I:I,MATCH(Analytics!$Y$6&amp;" - "&amp;D138,H:H,0))&gt;0,I138*F138,0),"-")</f>
        <v>-</v>
      </c>
      <c r="L138" s="65" t="str">
        <f>IFERROR(IF(LEN(I138&gt;0),INDEX(I:I,MATCH(Analytics!$Y$6&amp;" - "&amp;D138,$H:$H,0))*F138,0),"-")</f>
        <v>-</v>
      </c>
    </row>
    <row r="139" spans="2:12" x14ac:dyDescent="0.2">
      <c r="B139" s="17">
        <v>137</v>
      </c>
      <c r="C139" s="14">
        <v>1</v>
      </c>
      <c r="D139" s="61" t="str">
        <f>IF(LEN(INDEX(Variables!B$6:D$205,B139,1))=0,"",INDEX(Variables!B$6:D$205,B139,1))</f>
        <v/>
      </c>
      <c r="E139" s="62" t="str">
        <f>IF(LEN(INDEX(Variables!B$6:D$205,B139,2))=0,"",INDEX(Variables!B$6:D$205,B139,2))</f>
        <v/>
      </c>
      <c r="F139" s="63" t="str">
        <f>IF(LEN(INDEX(Variables!B$6:D$205,B139,3))=0,"",INDEX(Variables!B$6:D$205,B139,3))</f>
        <v/>
      </c>
      <c r="G139" s="63" t="str">
        <f>IF(LEN(D139)=0,"",IF(LEN(INDEX(Variables!$F$6:$F$25,Calc!C139))=0,"",INDEX(Variables!$F$6:$F$25,Calc!C139)))</f>
        <v/>
      </c>
      <c r="H139" s="63" t="str">
        <f t="shared" si="4"/>
        <v/>
      </c>
      <c r="I139" s="64">
        <f>IFERROR(INDEX(Prices!$B$5:$V$205,MATCH(Calc!D139,Prices!$B$5:$B$205,0),MATCH(Calc!G139,Prices!$B$5:$V$5,0)),0)</f>
        <v>0</v>
      </c>
      <c r="J139" s="63" t="str">
        <f t="shared" si="5"/>
        <v>No</v>
      </c>
      <c r="K139" s="63" t="str">
        <f>IFERROR(IF(INDEX(I:I,MATCH(Analytics!$Y$6&amp;" - "&amp;D139,H:H,0))&gt;0,I139*F139,0),"-")</f>
        <v>-</v>
      </c>
      <c r="L139" s="65" t="str">
        <f>IFERROR(IF(LEN(I139&gt;0),INDEX(I:I,MATCH(Analytics!$Y$6&amp;" - "&amp;D139,$H:$H,0))*F139,0),"-")</f>
        <v>-</v>
      </c>
    </row>
    <row r="140" spans="2:12" x14ac:dyDescent="0.2">
      <c r="B140" s="17">
        <v>138</v>
      </c>
      <c r="C140" s="14">
        <v>1</v>
      </c>
      <c r="D140" s="61" t="str">
        <f>IF(LEN(INDEX(Variables!B$6:D$205,B140,1))=0,"",INDEX(Variables!B$6:D$205,B140,1))</f>
        <v/>
      </c>
      <c r="E140" s="62" t="str">
        <f>IF(LEN(INDEX(Variables!B$6:D$205,B140,2))=0,"",INDEX(Variables!B$6:D$205,B140,2))</f>
        <v/>
      </c>
      <c r="F140" s="63" t="str">
        <f>IF(LEN(INDEX(Variables!B$6:D$205,B140,3))=0,"",INDEX(Variables!B$6:D$205,B140,3))</f>
        <v/>
      </c>
      <c r="G140" s="63" t="str">
        <f>IF(LEN(D140)=0,"",IF(LEN(INDEX(Variables!$F$6:$F$25,Calc!C140))=0,"",INDEX(Variables!$F$6:$F$25,Calc!C140)))</f>
        <v/>
      </c>
      <c r="H140" s="63" t="str">
        <f t="shared" si="4"/>
        <v/>
      </c>
      <c r="I140" s="64">
        <f>IFERROR(INDEX(Prices!$B$5:$V$205,MATCH(Calc!D140,Prices!$B$5:$B$205,0),MATCH(Calc!G140,Prices!$B$5:$V$5,0)),0)</f>
        <v>0</v>
      </c>
      <c r="J140" s="63" t="str">
        <f t="shared" si="5"/>
        <v>No</v>
      </c>
      <c r="K140" s="63" t="str">
        <f>IFERROR(IF(INDEX(I:I,MATCH(Analytics!$Y$6&amp;" - "&amp;D140,H:H,0))&gt;0,I140*F140,0),"-")</f>
        <v>-</v>
      </c>
      <c r="L140" s="65" t="str">
        <f>IFERROR(IF(LEN(I140&gt;0),INDEX(I:I,MATCH(Analytics!$Y$6&amp;" - "&amp;D140,$H:$H,0))*F140,0),"-")</f>
        <v>-</v>
      </c>
    </row>
    <row r="141" spans="2:12" x14ac:dyDescent="0.2">
      <c r="B141" s="17">
        <v>139</v>
      </c>
      <c r="C141" s="14">
        <v>1</v>
      </c>
      <c r="D141" s="61" t="str">
        <f>IF(LEN(INDEX(Variables!B$6:D$205,B141,1))=0,"",INDEX(Variables!B$6:D$205,B141,1))</f>
        <v/>
      </c>
      <c r="E141" s="62" t="str">
        <f>IF(LEN(INDEX(Variables!B$6:D$205,B141,2))=0,"",INDEX(Variables!B$6:D$205,B141,2))</f>
        <v/>
      </c>
      <c r="F141" s="63" t="str">
        <f>IF(LEN(INDEX(Variables!B$6:D$205,B141,3))=0,"",INDEX(Variables!B$6:D$205,B141,3))</f>
        <v/>
      </c>
      <c r="G141" s="63" t="str">
        <f>IF(LEN(D141)=0,"",IF(LEN(INDEX(Variables!$F$6:$F$25,Calc!C141))=0,"",INDEX(Variables!$F$6:$F$25,Calc!C141)))</f>
        <v/>
      </c>
      <c r="H141" s="63" t="str">
        <f t="shared" si="4"/>
        <v/>
      </c>
      <c r="I141" s="64">
        <f>IFERROR(INDEX(Prices!$B$5:$V$205,MATCH(Calc!D141,Prices!$B$5:$B$205,0),MATCH(Calc!G141,Prices!$B$5:$V$5,0)),0)</f>
        <v>0</v>
      </c>
      <c r="J141" s="63" t="str">
        <f t="shared" si="5"/>
        <v>No</v>
      </c>
      <c r="K141" s="63" t="str">
        <f>IFERROR(IF(INDEX(I:I,MATCH(Analytics!$Y$6&amp;" - "&amp;D141,H:H,0))&gt;0,I141*F141,0),"-")</f>
        <v>-</v>
      </c>
      <c r="L141" s="65" t="str">
        <f>IFERROR(IF(LEN(I141&gt;0),INDEX(I:I,MATCH(Analytics!$Y$6&amp;" - "&amp;D141,$H:$H,0))*F141,0),"-")</f>
        <v>-</v>
      </c>
    </row>
    <row r="142" spans="2:12" x14ac:dyDescent="0.2">
      <c r="B142" s="17">
        <v>140</v>
      </c>
      <c r="C142" s="14">
        <v>1</v>
      </c>
      <c r="D142" s="61" t="str">
        <f>IF(LEN(INDEX(Variables!B$6:D$205,B142,1))=0,"",INDEX(Variables!B$6:D$205,B142,1))</f>
        <v/>
      </c>
      <c r="E142" s="62" t="str">
        <f>IF(LEN(INDEX(Variables!B$6:D$205,B142,2))=0,"",INDEX(Variables!B$6:D$205,B142,2))</f>
        <v/>
      </c>
      <c r="F142" s="63" t="str">
        <f>IF(LEN(INDEX(Variables!B$6:D$205,B142,3))=0,"",INDEX(Variables!B$6:D$205,B142,3))</f>
        <v/>
      </c>
      <c r="G142" s="63" t="str">
        <f>IF(LEN(D142)=0,"",IF(LEN(INDEX(Variables!$F$6:$F$25,Calc!C142))=0,"",INDEX(Variables!$F$6:$F$25,Calc!C142)))</f>
        <v/>
      </c>
      <c r="H142" s="63" t="str">
        <f t="shared" si="4"/>
        <v/>
      </c>
      <c r="I142" s="64">
        <f>IFERROR(INDEX(Prices!$B$5:$V$205,MATCH(Calc!D142,Prices!$B$5:$B$205,0),MATCH(Calc!G142,Prices!$B$5:$V$5,0)),0)</f>
        <v>0</v>
      </c>
      <c r="J142" s="63" t="str">
        <f t="shared" si="5"/>
        <v>No</v>
      </c>
      <c r="K142" s="63" t="str">
        <f>IFERROR(IF(INDEX(I:I,MATCH(Analytics!$Y$6&amp;" - "&amp;D142,H:H,0))&gt;0,I142*F142,0),"-")</f>
        <v>-</v>
      </c>
      <c r="L142" s="65" t="str">
        <f>IFERROR(IF(LEN(I142&gt;0),INDEX(I:I,MATCH(Analytics!$Y$6&amp;" - "&amp;D142,$H:$H,0))*F142,0),"-")</f>
        <v>-</v>
      </c>
    </row>
    <row r="143" spans="2:12" x14ac:dyDescent="0.2">
      <c r="B143" s="17">
        <v>141</v>
      </c>
      <c r="C143" s="14">
        <v>1</v>
      </c>
      <c r="D143" s="61" t="str">
        <f>IF(LEN(INDEX(Variables!B$6:D$205,B143,1))=0,"",INDEX(Variables!B$6:D$205,B143,1))</f>
        <v/>
      </c>
      <c r="E143" s="62" t="str">
        <f>IF(LEN(INDEX(Variables!B$6:D$205,B143,2))=0,"",INDEX(Variables!B$6:D$205,B143,2))</f>
        <v/>
      </c>
      <c r="F143" s="63" t="str">
        <f>IF(LEN(INDEX(Variables!B$6:D$205,B143,3))=0,"",INDEX(Variables!B$6:D$205,B143,3))</f>
        <v/>
      </c>
      <c r="G143" s="63" t="str">
        <f>IF(LEN(D143)=0,"",IF(LEN(INDEX(Variables!$F$6:$F$25,Calc!C143))=0,"",INDEX(Variables!$F$6:$F$25,Calc!C143)))</f>
        <v/>
      </c>
      <c r="H143" s="63" t="str">
        <f t="shared" si="4"/>
        <v/>
      </c>
      <c r="I143" s="64">
        <f>IFERROR(INDEX(Prices!$B$5:$V$205,MATCH(Calc!D143,Prices!$B$5:$B$205,0),MATCH(Calc!G143,Prices!$B$5:$V$5,0)),0)</f>
        <v>0</v>
      </c>
      <c r="J143" s="63" t="str">
        <f t="shared" si="5"/>
        <v>No</v>
      </c>
      <c r="K143" s="63" t="str">
        <f>IFERROR(IF(INDEX(I:I,MATCH(Analytics!$Y$6&amp;" - "&amp;D143,H:H,0))&gt;0,I143*F143,0),"-")</f>
        <v>-</v>
      </c>
      <c r="L143" s="65" t="str">
        <f>IFERROR(IF(LEN(I143&gt;0),INDEX(I:I,MATCH(Analytics!$Y$6&amp;" - "&amp;D143,$H:$H,0))*F143,0),"-")</f>
        <v>-</v>
      </c>
    </row>
    <row r="144" spans="2:12" x14ac:dyDescent="0.2">
      <c r="B144" s="17">
        <v>142</v>
      </c>
      <c r="C144" s="14">
        <v>1</v>
      </c>
      <c r="D144" s="61" t="str">
        <f>IF(LEN(INDEX(Variables!B$6:D$205,B144,1))=0,"",INDEX(Variables!B$6:D$205,B144,1))</f>
        <v/>
      </c>
      <c r="E144" s="62" t="str">
        <f>IF(LEN(INDEX(Variables!B$6:D$205,B144,2))=0,"",INDEX(Variables!B$6:D$205,B144,2))</f>
        <v/>
      </c>
      <c r="F144" s="63" t="str">
        <f>IF(LEN(INDEX(Variables!B$6:D$205,B144,3))=0,"",INDEX(Variables!B$6:D$205,B144,3))</f>
        <v/>
      </c>
      <c r="G144" s="63" t="str">
        <f>IF(LEN(D144)=0,"",IF(LEN(INDEX(Variables!$F$6:$F$25,Calc!C144))=0,"",INDEX(Variables!$F$6:$F$25,Calc!C144)))</f>
        <v/>
      </c>
      <c r="H144" s="63" t="str">
        <f t="shared" si="4"/>
        <v/>
      </c>
      <c r="I144" s="64">
        <f>IFERROR(INDEX(Prices!$B$5:$V$205,MATCH(Calc!D144,Prices!$B$5:$B$205,0),MATCH(Calc!G144,Prices!$B$5:$V$5,0)),0)</f>
        <v>0</v>
      </c>
      <c r="J144" s="63" t="str">
        <f t="shared" si="5"/>
        <v>No</v>
      </c>
      <c r="K144" s="63" t="str">
        <f>IFERROR(IF(INDEX(I:I,MATCH(Analytics!$Y$6&amp;" - "&amp;D144,H:H,0))&gt;0,I144*F144,0),"-")</f>
        <v>-</v>
      </c>
      <c r="L144" s="65" t="str">
        <f>IFERROR(IF(LEN(I144&gt;0),INDEX(I:I,MATCH(Analytics!$Y$6&amp;" - "&amp;D144,$H:$H,0))*F144,0),"-")</f>
        <v>-</v>
      </c>
    </row>
    <row r="145" spans="2:12" x14ac:dyDescent="0.2">
      <c r="B145" s="17">
        <v>143</v>
      </c>
      <c r="C145" s="14">
        <v>1</v>
      </c>
      <c r="D145" s="61" t="str">
        <f>IF(LEN(INDEX(Variables!B$6:D$205,B145,1))=0,"",INDEX(Variables!B$6:D$205,B145,1))</f>
        <v/>
      </c>
      <c r="E145" s="62" t="str">
        <f>IF(LEN(INDEX(Variables!B$6:D$205,B145,2))=0,"",INDEX(Variables!B$6:D$205,B145,2))</f>
        <v/>
      </c>
      <c r="F145" s="63" t="str">
        <f>IF(LEN(INDEX(Variables!B$6:D$205,B145,3))=0,"",INDEX(Variables!B$6:D$205,B145,3))</f>
        <v/>
      </c>
      <c r="G145" s="63" t="str">
        <f>IF(LEN(D145)=0,"",IF(LEN(INDEX(Variables!$F$6:$F$25,Calc!C145))=0,"",INDEX(Variables!$F$6:$F$25,Calc!C145)))</f>
        <v/>
      </c>
      <c r="H145" s="63" t="str">
        <f t="shared" si="4"/>
        <v/>
      </c>
      <c r="I145" s="64">
        <f>IFERROR(INDEX(Prices!$B$5:$V$205,MATCH(Calc!D145,Prices!$B$5:$B$205,0),MATCH(Calc!G145,Prices!$B$5:$V$5,0)),0)</f>
        <v>0</v>
      </c>
      <c r="J145" s="63" t="str">
        <f t="shared" si="5"/>
        <v>No</v>
      </c>
      <c r="K145" s="63" t="str">
        <f>IFERROR(IF(INDEX(I:I,MATCH(Analytics!$Y$6&amp;" - "&amp;D145,H:H,0))&gt;0,I145*F145,0),"-")</f>
        <v>-</v>
      </c>
      <c r="L145" s="65" t="str">
        <f>IFERROR(IF(LEN(I145&gt;0),INDEX(I:I,MATCH(Analytics!$Y$6&amp;" - "&amp;D145,$H:$H,0))*F145,0),"-")</f>
        <v>-</v>
      </c>
    </row>
    <row r="146" spans="2:12" x14ac:dyDescent="0.2">
      <c r="B146" s="17">
        <v>144</v>
      </c>
      <c r="C146" s="14">
        <v>1</v>
      </c>
      <c r="D146" s="61" t="str">
        <f>IF(LEN(INDEX(Variables!B$6:D$205,B146,1))=0,"",INDEX(Variables!B$6:D$205,B146,1))</f>
        <v/>
      </c>
      <c r="E146" s="62" t="str">
        <f>IF(LEN(INDEX(Variables!B$6:D$205,B146,2))=0,"",INDEX(Variables!B$6:D$205,B146,2))</f>
        <v/>
      </c>
      <c r="F146" s="63" t="str">
        <f>IF(LEN(INDEX(Variables!B$6:D$205,B146,3))=0,"",INDEX(Variables!B$6:D$205,B146,3))</f>
        <v/>
      </c>
      <c r="G146" s="63" t="str">
        <f>IF(LEN(D146)=0,"",IF(LEN(INDEX(Variables!$F$6:$F$25,Calc!C146))=0,"",INDEX(Variables!$F$6:$F$25,Calc!C146)))</f>
        <v/>
      </c>
      <c r="H146" s="63" t="str">
        <f t="shared" si="4"/>
        <v/>
      </c>
      <c r="I146" s="64">
        <f>IFERROR(INDEX(Prices!$B$5:$V$205,MATCH(Calc!D146,Prices!$B$5:$B$205,0),MATCH(Calc!G146,Prices!$B$5:$V$5,0)),0)</f>
        <v>0</v>
      </c>
      <c r="J146" s="63" t="str">
        <f t="shared" si="5"/>
        <v>No</v>
      </c>
      <c r="K146" s="63" t="str">
        <f>IFERROR(IF(INDEX(I:I,MATCH(Analytics!$Y$6&amp;" - "&amp;D146,H:H,0))&gt;0,I146*F146,0),"-")</f>
        <v>-</v>
      </c>
      <c r="L146" s="65" t="str">
        <f>IFERROR(IF(LEN(I146&gt;0),INDEX(I:I,MATCH(Analytics!$Y$6&amp;" - "&amp;D146,$H:$H,0))*F146,0),"-")</f>
        <v>-</v>
      </c>
    </row>
    <row r="147" spans="2:12" x14ac:dyDescent="0.2">
      <c r="B147" s="17">
        <v>145</v>
      </c>
      <c r="C147" s="14">
        <v>1</v>
      </c>
      <c r="D147" s="61" t="str">
        <f>IF(LEN(INDEX(Variables!B$6:D$205,B147,1))=0,"",INDEX(Variables!B$6:D$205,B147,1))</f>
        <v/>
      </c>
      <c r="E147" s="62" t="str">
        <f>IF(LEN(INDEX(Variables!B$6:D$205,B147,2))=0,"",INDEX(Variables!B$6:D$205,B147,2))</f>
        <v/>
      </c>
      <c r="F147" s="63" t="str">
        <f>IF(LEN(INDEX(Variables!B$6:D$205,B147,3))=0,"",INDEX(Variables!B$6:D$205,B147,3))</f>
        <v/>
      </c>
      <c r="G147" s="63" t="str">
        <f>IF(LEN(D147)=0,"",IF(LEN(INDEX(Variables!$F$6:$F$25,Calc!C147))=0,"",INDEX(Variables!$F$6:$F$25,Calc!C147)))</f>
        <v/>
      </c>
      <c r="H147" s="63" t="str">
        <f t="shared" si="4"/>
        <v/>
      </c>
      <c r="I147" s="64">
        <f>IFERROR(INDEX(Prices!$B$5:$V$205,MATCH(Calc!D147,Prices!$B$5:$B$205,0),MATCH(Calc!G147,Prices!$B$5:$V$5,0)),0)</f>
        <v>0</v>
      </c>
      <c r="J147" s="63" t="str">
        <f t="shared" si="5"/>
        <v>No</v>
      </c>
      <c r="K147" s="63" t="str">
        <f>IFERROR(IF(INDEX(I:I,MATCH(Analytics!$Y$6&amp;" - "&amp;D147,H:H,0))&gt;0,I147*F147,0),"-")</f>
        <v>-</v>
      </c>
      <c r="L147" s="65" t="str">
        <f>IFERROR(IF(LEN(I147&gt;0),INDEX(I:I,MATCH(Analytics!$Y$6&amp;" - "&amp;D147,$H:$H,0))*F147,0),"-")</f>
        <v>-</v>
      </c>
    </row>
    <row r="148" spans="2:12" x14ac:dyDescent="0.2">
      <c r="B148" s="17">
        <v>146</v>
      </c>
      <c r="C148" s="14">
        <v>1</v>
      </c>
      <c r="D148" s="61" t="str">
        <f>IF(LEN(INDEX(Variables!B$6:D$205,B148,1))=0,"",INDEX(Variables!B$6:D$205,B148,1))</f>
        <v/>
      </c>
      <c r="E148" s="62" t="str">
        <f>IF(LEN(INDEX(Variables!B$6:D$205,B148,2))=0,"",INDEX(Variables!B$6:D$205,B148,2))</f>
        <v/>
      </c>
      <c r="F148" s="63" t="str">
        <f>IF(LEN(INDEX(Variables!B$6:D$205,B148,3))=0,"",INDEX(Variables!B$6:D$205,B148,3))</f>
        <v/>
      </c>
      <c r="G148" s="63" t="str">
        <f>IF(LEN(D148)=0,"",IF(LEN(INDEX(Variables!$F$6:$F$25,Calc!C148))=0,"",INDEX(Variables!$F$6:$F$25,Calc!C148)))</f>
        <v/>
      </c>
      <c r="H148" s="63" t="str">
        <f t="shared" si="4"/>
        <v/>
      </c>
      <c r="I148" s="64">
        <f>IFERROR(INDEX(Prices!$B$5:$V$205,MATCH(Calc!D148,Prices!$B$5:$B$205,0),MATCH(Calc!G148,Prices!$B$5:$V$5,0)),0)</f>
        <v>0</v>
      </c>
      <c r="J148" s="63" t="str">
        <f t="shared" si="5"/>
        <v>No</v>
      </c>
      <c r="K148" s="63" t="str">
        <f>IFERROR(IF(INDEX(I:I,MATCH(Analytics!$Y$6&amp;" - "&amp;D148,H:H,0))&gt;0,I148*F148,0),"-")</f>
        <v>-</v>
      </c>
      <c r="L148" s="65" t="str">
        <f>IFERROR(IF(LEN(I148&gt;0),INDEX(I:I,MATCH(Analytics!$Y$6&amp;" - "&amp;D148,$H:$H,0))*F148,0),"-")</f>
        <v>-</v>
      </c>
    </row>
    <row r="149" spans="2:12" x14ac:dyDescent="0.2">
      <c r="B149" s="17">
        <v>147</v>
      </c>
      <c r="C149" s="14">
        <v>1</v>
      </c>
      <c r="D149" s="61" t="str">
        <f>IF(LEN(INDEX(Variables!B$6:D$205,B149,1))=0,"",INDEX(Variables!B$6:D$205,B149,1))</f>
        <v/>
      </c>
      <c r="E149" s="62" t="str">
        <f>IF(LEN(INDEX(Variables!B$6:D$205,B149,2))=0,"",INDEX(Variables!B$6:D$205,B149,2))</f>
        <v/>
      </c>
      <c r="F149" s="63" t="str">
        <f>IF(LEN(INDEX(Variables!B$6:D$205,B149,3))=0,"",INDEX(Variables!B$6:D$205,B149,3))</f>
        <v/>
      </c>
      <c r="G149" s="63" t="str">
        <f>IF(LEN(D149)=0,"",IF(LEN(INDEX(Variables!$F$6:$F$25,Calc!C149))=0,"",INDEX(Variables!$F$6:$F$25,Calc!C149)))</f>
        <v/>
      </c>
      <c r="H149" s="63" t="str">
        <f t="shared" si="4"/>
        <v/>
      </c>
      <c r="I149" s="64">
        <f>IFERROR(INDEX(Prices!$B$5:$V$205,MATCH(Calc!D149,Prices!$B$5:$B$205,0),MATCH(Calc!G149,Prices!$B$5:$V$5,0)),0)</f>
        <v>0</v>
      </c>
      <c r="J149" s="63" t="str">
        <f t="shared" si="5"/>
        <v>No</v>
      </c>
      <c r="K149" s="63" t="str">
        <f>IFERROR(IF(INDEX(I:I,MATCH(Analytics!$Y$6&amp;" - "&amp;D149,H:H,0))&gt;0,I149*F149,0),"-")</f>
        <v>-</v>
      </c>
      <c r="L149" s="65" t="str">
        <f>IFERROR(IF(LEN(I149&gt;0),INDEX(I:I,MATCH(Analytics!$Y$6&amp;" - "&amp;D149,$H:$H,0))*F149,0),"-")</f>
        <v>-</v>
      </c>
    </row>
    <row r="150" spans="2:12" x14ac:dyDescent="0.2">
      <c r="B150" s="17">
        <v>148</v>
      </c>
      <c r="C150" s="14">
        <v>1</v>
      </c>
      <c r="D150" s="61" t="str">
        <f>IF(LEN(INDEX(Variables!B$6:D$205,B150,1))=0,"",INDEX(Variables!B$6:D$205,B150,1))</f>
        <v/>
      </c>
      <c r="E150" s="62" t="str">
        <f>IF(LEN(INDEX(Variables!B$6:D$205,B150,2))=0,"",INDEX(Variables!B$6:D$205,B150,2))</f>
        <v/>
      </c>
      <c r="F150" s="63" t="str">
        <f>IF(LEN(INDEX(Variables!B$6:D$205,B150,3))=0,"",INDEX(Variables!B$6:D$205,B150,3))</f>
        <v/>
      </c>
      <c r="G150" s="63" t="str">
        <f>IF(LEN(D150)=0,"",IF(LEN(INDEX(Variables!$F$6:$F$25,Calc!C150))=0,"",INDEX(Variables!$F$6:$F$25,Calc!C150)))</f>
        <v/>
      </c>
      <c r="H150" s="63" t="str">
        <f t="shared" si="4"/>
        <v/>
      </c>
      <c r="I150" s="64">
        <f>IFERROR(INDEX(Prices!$B$5:$V$205,MATCH(Calc!D150,Prices!$B$5:$B$205,0),MATCH(Calc!G150,Prices!$B$5:$V$5,0)),0)</f>
        <v>0</v>
      </c>
      <c r="J150" s="63" t="str">
        <f t="shared" si="5"/>
        <v>No</v>
      </c>
      <c r="K150" s="63" t="str">
        <f>IFERROR(IF(INDEX(I:I,MATCH(Analytics!$Y$6&amp;" - "&amp;D150,H:H,0))&gt;0,I150*F150,0),"-")</f>
        <v>-</v>
      </c>
      <c r="L150" s="65" t="str">
        <f>IFERROR(IF(LEN(I150&gt;0),INDEX(I:I,MATCH(Analytics!$Y$6&amp;" - "&amp;D150,$H:$H,0))*F150,0),"-")</f>
        <v>-</v>
      </c>
    </row>
    <row r="151" spans="2:12" x14ac:dyDescent="0.2">
      <c r="B151" s="17">
        <v>149</v>
      </c>
      <c r="C151" s="14">
        <v>1</v>
      </c>
      <c r="D151" s="61" t="str">
        <f>IF(LEN(INDEX(Variables!B$6:D$205,B151,1))=0,"",INDEX(Variables!B$6:D$205,B151,1))</f>
        <v/>
      </c>
      <c r="E151" s="62" t="str">
        <f>IF(LEN(INDEX(Variables!B$6:D$205,B151,2))=0,"",INDEX(Variables!B$6:D$205,B151,2))</f>
        <v/>
      </c>
      <c r="F151" s="63" t="str">
        <f>IF(LEN(INDEX(Variables!B$6:D$205,B151,3))=0,"",INDEX(Variables!B$6:D$205,B151,3))</f>
        <v/>
      </c>
      <c r="G151" s="63" t="str">
        <f>IF(LEN(D151)=0,"",IF(LEN(INDEX(Variables!$F$6:$F$25,Calc!C151))=0,"",INDEX(Variables!$F$6:$F$25,Calc!C151)))</f>
        <v/>
      </c>
      <c r="H151" s="63" t="str">
        <f t="shared" si="4"/>
        <v/>
      </c>
      <c r="I151" s="64">
        <f>IFERROR(INDEX(Prices!$B$5:$V$205,MATCH(Calc!D151,Prices!$B$5:$B$205,0),MATCH(Calc!G151,Prices!$B$5:$V$5,0)),0)</f>
        <v>0</v>
      </c>
      <c r="J151" s="63" t="str">
        <f t="shared" si="5"/>
        <v>No</v>
      </c>
      <c r="K151" s="63" t="str">
        <f>IFERROR(IF(INDEX(I:I,MATCH(Analytics!$Y$6&amp;" - "&amp;D151,H:H,0))&gt;0,I151*F151,0),"-")</f>
        <v>-</v>
      </c>
      <c r="L151" s="65" t="str">
        <f>IFERROR(IF(LEN(I151&gt;0),INDEX(I:I,MATCH(Analytics!$Y$6&amp;" - "&amp;D151,$H:$H,0))*F151,0),"-")</f>
        <v>-</v>
      </c>
    </row>
    <row r="152" spans="2:12" x14ac:dyDescent="0.2">
      <c r="B152" s="17">
        <v>150</v>
      </c>
      <c r="C152" s="14">
        <v>1</v>
      </c>
      <c r="D152" s="61" t="str">
        <f>IF(LEN(INDEX(Variables!B$6:D$205,B152,1))=0,"",INDEX(Variables!B$6:D$205,B152,1))</f>
        <v/>
      </c>
      <c r="E152" s="62" t="str">
        <f>IF(LEN(INDEX(Variables!B$6:D$205,B152,2))=0,"",INDEX(Variables!B$6:D$205,B152,2))</f>
        <v/>
      </c>
      <c r="F152" s="63" t="str">
        <f>IF(LEN(INDEX(Variables!B$6:D$205,B152,3))=0,"",INDEX(Variables!B$6:D$205,B152,3))</f>
        <v/>
      </c>
      <c r="G152" s="63" t="str">
        <f>IF(LEN(D152)=0,"",IF(LEN(INDEX(Variables!$F$6:$F$25,Calc!C152))=0,"",INDEX(Variables!$F$6:$F$25,Calc!C152)))</f>
        <v/>
      </c>
      <c r="H152" s="63" t="str">
        <f t="shared" si="4"/>
        <v/>
      </c>
      <c r="I152" s="64">
        <f>IFERROR(INDEX(Prices!$B$5:$V$205,MATCH(Calc!D152,Prices!$B$5:$B$205,0),MATCH(Calc!G152,Prices!$B$5:$V$5,0)),0)</f>
        <v>0</v>
      </c>
      <c r="J152" s="63" t="str">
        <f t="shared" si="5"/>
        <v>No</v>
      </c>
      <c r="K152" s="63" t="str">
        <f>IFERROR(IF(INDEX(I:I,MATCH(Analytics!$Y$6&amp;" - "&amp;D152,H:H,0))&gt;0,I152*F152,0),"-")</f>
        <v>-</v>
      </c>
      <c r="L152" s="65" t="str">
        <f>IFERROR(IF(LEN(I152&gt;0),INDEX(I:I,MATCH(Analytics!$Y$6&amp;" - "&amp;D152,$H:$H,0))*F152,0),"-")</f>
        <v>-</v>
      </c>
    </row>
    <row r="153" spans="2:12" x14ac:dyDescent="0.2">
      <c r="B153" s="17">
        <v>151</v>
      </c>
      <c r="C153" s="14">
        <v>1</v>
      </c>
      <c r="D153" s="61" t="str">
        <f>IF(LEN(INDEX(Variables!B$6:D$205,B153,1))=0,"",INDEX(Variables!B$6:D$205,B153,1))</f>
        <v/>
      </c>
      <c r="E153" s="62" t="str">
        <f>IF(LEN(INDEX(Variables!B$6:D$205,B153,2))=0,"",INDEX(Variables!B$6:D$205,B153,2))</f>
        <v/>
      </c>
      <c r="F153" s="63" t="str">
        <f>IF(LEN(INDEX(Variables!B$6:D$205,B153,3))=0,"",INDEX(Variables!B$6:D$205,B153,3))</f>
        <v/>
      </c>
      <c r="G153" s="63" t="str">
        <f>IF(LEN(D153)=0,"",IF(LEN(INDEX(Variables!$F$6:$F$25,Calc!C153))=0,"",INDEX(Variables!$F$6:$F$25,Calc!C153)))</f>
        <v/>
      </c>
      <c r="H153" s="63" t="str">
        <f t="shared" si="4"/>
        <v/>
      </c>
      <c r="I153" s="64">
        <f>IFERROR(INDEX(Prices!$B$5:$V$205,MATCH(Calc!D153,Prices!$B$5:$B$205,0),MATCH(Calc!G153,Prices!$B$5:$V$5,0)),0)</f>
        <v>0</v>
      </c>
      <c r="J153" s="63" t="str">
        <f t="shared" si="5"/>
        <v>No</v>
      </c>
      <c r="K153" s="63" t="str">
        <f>IFERROR(IF(INDEX(I:I,MATCH(Analytics!$Y$6&amp;" - "&amp;D153,H:H,0))&gt;0,I153*F153,0),"-")</f>
        <v>-</v>
      </c>
      <c r="L153" s="65" t="str">
        <f>IFERROR(IF(LEN(I153&gt;0),INDEX(I:I,MATCH(Analytics!$Y$6&amp;" - "&amp;D153,$H:$H,0))*F153,0),"-")</f>
        <v>-</v>
      </c>
    </row>
    <row r="154" spans="2:12" x14ac:dyDescent="0.2">
      <c r="B154" s="17">
        <v>152</v>
      </c>
      <c r="C154" s="14">
        <v>1</v>
      </c>
      <c r="D154" s="61" t="str">
        <f>IF(LEN(INDEX(Variables!B$6:D$205,B154,1))=0,"",INDEX(Variables!B$6:D$205,B154,1))</f>
        <v/>
      </c>
      <c r="E154" s="62" t="str">
        <f>IF(LEN(INDEX(Variables!B$6:D$205,B154,2))=0,"",INDEX(Variables!B$6:D$205,B154,2))</f>
        <v/>
      </c>
      <c r="F154" s="63" t="str">
        <f>IF(LEN(INDEX(Variables!B$6:D$205,B154,3))=0,"",INDEX(Variables!B$6:D$205,B154,3))</f>
        <v/>
      </c>
      <c r="G154" s="63" t="str">
        <f>IF(LEN(D154)=0,"",IF(LEN(INDEX(Variables!$F$6:$F$25,Calc!C154))=0,"",INDEX(Variables!$F$6:$F$25,Calc!C154)))</f>
        <v/>
      </c>
      <c r="H154" s="63" t="str">
        <f t="shared" si="4"/>
        <v/>
      </c>
      <c r="I154" s="64">
        <f>IFERROR(INDEX(Prices!$B$5:$V$205,MATCH(Calc!D154,Prices!$B$5:$B$205,0),MATCH(Calc!G154,Prices!$B$5:$V$5,0)),0)</f>
        <v>0</v>
      </c>
      <c r="J154" s="63" t="str">
        <f t="shared" si="5"/>
        <v>No</v>
      </c>
      <c r="K154" s="63" t="str">
        <f>IFERROR(IF(INDEX(I:I,MATCH(Analytics!$Y$6&amp;" - "&amp;D154,H:H,0))&gt;0,I154*F154,0),"-")</f>
        <v>-</v>
      </c>
      <c r="L154" s="65" t="str">
        <f>IFERROR(IF(LEN(I154&gt;0),INDEX(I:I,MATCH(Analytics!$Y$6&amp;" - "&amp;D154,$H:$H,0))*F154,0),"-")</f>
        <v>-</v>
      </c>
    </row>
    <row r="155" spans="2:12" x14ac:dyDescent="0.2">
      <c r="B155" s="17">
        <v>153</v>
      </c>
      <c r="C155" s="14">
        <v>1</v>
      </c>
      <c r="D155" s="61" t="str">
        <f>IF(LEN(INDEX(Variables!B$6:D$205,B155,1))=0,"",INDEX(Variables!B$6:D$205,B155,1))</f>
        <v/>
      </c>
      <c r="E155" s="62" t="str">
        <f>IF(LEN(INDEX(Variables!B$6:D$205,B155,2))=0,"",INDEX(Variables!B$6:D$205,B155,2))</f>
        <v/>
      </c>
      <c r="F155" s="63" t="str">
        <f>IF(LEN(INDEX(Variables!B$6:D$205,B155,3))=0,"",INDEX(Variables!B$6:D$205,B155,3))</f>
        <v/>
      </c>
      <c r="G155" s="63" t="str">
        <f>IF(LEN(D155)=0,"",IF(LEN(INDEX(Variables!$F$6:$F$25,Calc!C155))=0,"",INDEX(Variables!$F$6:$F$25,Calc!C155)))</f>
        <v/>
      </c>
      <c r="H155" s="63" t="str">
        <f t="shared" si="4"/>
        <v/>
      </c>
      <c r="I155" s="64">
        <f>IFERROR(INDEX(Prices!$B$5:$V$205,MATCH(Calc!D155,Prices!$B$5:$B$205,0),MATCH(Calc!G155,Prices!$B$5:$V$5,0)),0)</f>
        <v>0</v>
      </c>
      <c r="J155" s="63" t="str">
        <f t="shared" si="5"/>
        <v>No</v>
      </c>
      <c r="K155" s="63" t="str">
        <f>IFERROR(IF(INDEX(I:I,MATCH(Analytics!$Y$6&amp;" - "&amp;D155,H:H,0))&gt;0,I155*F155,0),"-")</f>
        <v>-</v>
      </c>
      <c r="L155" s="65" t="str">
        <f>IFERROR(IF(LEN(I155&gt;0),INDEX(I:I,MATCH(Analytics!$Y$6&amp;" - "&amp;D155,$H:$H,0))*F155,0),"-")</f>
        <v>-</v>
      </c>
    </row>
    <row r="156" spans="2:12" x14ac:dyDescent="0.2">
      <c r="B156" s="17">
        <v>154</v>
      </c>
      <c r="C156" s="14">
        <v>1</v>
      </c>
      <c r="D156" s="61" t="str">
        <f>IF(LEN(INDEX(Variables!B$6:D$205,B156,1))=0,"",INDEX(Variables!B$6:D$205,B156,1))</f>
        <v/>
      </c>
      <c r="E156" s="62" t="str">
        <f>IF(LEN(INDEX(Variables!B$6:D$205,B156,2))=0,"",INDEX(Variables!B$6:D$205,B156,2))</f>
        <v/>
      </c>
      <c r="F156" s="63" t="str">
        <f>IF(LEN(INDEX(Variables!B$6:D$205,B156,3))=0,"",INDEX(Variables!B$6:D$205,B156,3))</f>
        <v/>
      </c>
      <c r="G156" s="63" t="str">
        <f>IF(LEN(D156)=0,"",IF(LEN(INDEX(Variables!$F$6:$F$25,Calc!C156))=0,"",INDEX(Variables!$F$6:$F$25,Calc!C156)))</f>
        <v/>
      </c>
      <c r="H156" s="63" t="str">
        <f t="shared" si="4"/>
        <v/>
      </c>
      <c r="I156" s="64">
        <f>IFERROR(INDEX(Prices!$B$5:$V$205,MATCH(Calc!D156,Prices!$B$5:$B$205,0),MATCH(Calc!G156,Prices!$B$5:$V$5,0)),0)</f>
        <v>0</v>
      </c>
      <c r="J156" s="63" t="str">
        <f t="shared" si="5"/>
        <v>No</v>
      </c>
      <c r="K156" s="63" t="str">
        <f>IFERROR(IF(INDEX(I:I,MATCH(Analytics!$Y$6&amp;" - "&amp;D156,H:H,0))&gt;0,I156*F156,0),"-")</f>
        <v>-</v>
      </c>
      <c r="L156" s="65" t="str">
        <f>IFERROR(IF(LEN(I156&gt;0),INDEX(I:I,MATCH(Analytics!$Y$6&amp;" - "&amp;D156,$H:$H,0))*F156,0),"-")</f>
        <v>-</v>
      </c>
    </row>
    <row r="157" spans="2:12" x14ac:dyDescent="0.2">
      <c r="B157" s="17">
        <v>155</v>
      </c>
      <c r="C157" s="14">
        <v>1</v>
      </c>
      <c r="D157" s="61" t="str">
        <f>IF(LEN(INDEX(Variables!B$6:D$205,B157,1))=0,"",INDEX(Variables!B$6:D$205,B157,1))</f>
        <v/>
      </c>
      <c r="E157" s="62" t="str">
        <f>IF(LEN(INDEX(Variables!B$6:D$205,B157,2))=0,"",INDEX(Variables!B$6:D$205,B157,2))</f>
        <v/>
      </c>
      <c r="F157" s="63" t="str">
        <f>IF(LEN(INDEX(Variables!B$6:D$205,B157,3))=0,"",INDEX(Variables!B$6:D$205,B157,3))</f>
        <v/>
      </c>
      <c r="G157" s="63" t="str">
        <f>IF(LEN(D157)=0,"",IF(LEN(INDEX(Variables!$F$6:$F$25,Calc!C157))=0,"",INDEX(Variables!$F$6:$F$25,Calc!C157)))</f>
        <v/>
      </c>
      <c r="H157" s="63" t="str">
        <f t="shared" si="4"/>
        <v/>
      </c>
      <c r="I157" s="64">
        <f>IFERROR(INDEX(Prices!$B$5:$V$205,MATCH(Calc!D157,Prices!$B$5:$B$205,0),MATCH(Calc!G157,Prices!$B$5:$V$5,0)),0)</f>
        <v>0</v>
      </c>
      <c r="J157" s="63" t="str">
        <f t="shared" si="5"/>
        <v>No</v>
      </c>
      <c r="K157" s="63" t="str">
        <f>IFERROR(IF(INDEX(I:I,MATCH(Analytics!$Y$6&amp;" - "&amp;D157,H:H,0))&gt;0,I157*F157,0),"-")</f>
        <v>-</v>
      </c>
      <c r="L157" s="65" t="str">
        <f>IFERROR(IF(LEN(I157&gt;0),INDEX(I:I,MATCH(Analytics!$Y$6&amp;" - "&amp;D157,$H:$H,0))*F157,0),"-")</f>
        <v>-</v>
      </c>
    </row>
    <row r="158" spans="2:12" x14ac:dyDescent="0.2">
      <c r="B158" s="17">
        <v>156</v>
      </c>
      <c r="C158" s="14">
        <v>1</v>
      </c>
      <c r="D158" s="61" t="str">
        <f>IF(LEN(INDEX(Variables!B$6:D$205,B158,1))=0,"",INDEX(Variables!B$6:D$205,B158,1))</f>
        <v/>
      </c>
      <c r="E158" s="62" t="str">
        <f>IF(LEN(INDEX(Variables!B$6:D$205,B158,2))=0,"",INDEX(Variables!B$6:D$205,B158,2))</f>
        <v/>
      </c>
      <c r="F158" s="63" t="str">
        <f>IF(LEN(INDEX(Variables!B$6:D$205,B158,3))=0,"",INDEX(Variables!B$6:D$205,B158,3))</f>
        <v/>
      </c>
      <c r="G158" s="63" t="str">
        <f>IF(LEN(D158)=0,"",IF(LEN(INDEX(Variables!$F$6:$F$25,Calc!C158))=0,"",INDEX(Variables!$F$6:$F$25,Calc!C158)))</f>
        <v/>
      </c>
      <c r="H158" s="63" t="str">
        <f t="shared" si="4"/>
        <v/>
      </c>
      <c r="I158" s="64">
        <f>IFERROR(INDEX(Prices!$B$5:$V$205,MATCH(Calc!D158,Prices!$B$5:$B$205,0),MATCH(Calc!G158,Prices!$B$5:$V$5,0)),0)</f>
        <v>0</v>
      </c>
      <c r="J158" s="63" t="str">
        <f t="shared" si="5"/>
        <v>No</v>
      </c>
      <c r="K158" s="63" t="str">
        <f>IFERROR(IF(INDEX(I:I,MATCH(Analytics!$Y$6&amp;" - "&amp;D158,H:H,0))&gt;0,I158*F158,0),"-")</f>
        <v>-</v>
      </c>
      <c r="L158" s="65" t="str">
        <f>IFERROR(IF(LEN(I158&gt;0),INDEX(I:I,MATCH(Analytics!$Y$6&amp;" - "&amp;D158,$H:$H,0))*F158,0),"-")</f>
        <v>-</v>
      </c>
    </row>
    <row r="159" spans="2:12" x14ac:dyDescent="0.2">
      <c r="B159" s="17">
        <v>157</v>
      </c>
      <c r="C159" s="14">
        <v>1</v>
      </c>
      <c r="D159" s="61" t="str">
        <f>IF(LEN(INDEX(Variables!B$6:D$205,B159,1))=0,"",INDEX(Variables!B$6:D$205,B159,1))</f>
        <v/>
      </c>
      <c r="E159" s="62" t="str">
        <f>IF(LEN(INDEX(Variables!B$6:D$205,B159,2))=0,"",INDEX(Variables!B$6:D$205,B159,2))</f>
        <v/>
      </c>
      <c r="F159" s="63" t="str">
        <f>IF(LEN(INDEX(Variables!B$6:D$205,B159,3))=0,"",INDEX(Variables!B$6:D$205,B159,3))</f>
        <v/>
      </c>
      <c r="G159" s="63" t="str">
        <f>IF(LEN(D159)=0,"",IF(LEN(INDEX(Variables!$F$6:$F$25,Calc!C159))=0,"",INDEX(Variables!$F$6:$F$25,Calc!C159)))</f>
        <v/>
      </c>
      <c r="H159" s="63" t="str">
        <f t="shared" si="4"/>
        <v/>
      </c>
      <c r="I159" s="64">
        <f>IFERROR(INDEX(Prices!$B$5:$V$205,MATCH(Calc!D159,Prices!$B$5:$B$205,0),MATCH(Calc!G159,Prices!$B$5:$V$5,0)),0)</f>
        <v>0</v>
      </c>
      <c r="J159" s="63" t="str">
        <f t="shared" si="5"/>
        <v>No</v>
      </c>
      <c r="K159" s="63" t="str">
        <f>IFERROR(IF(INDEX(I:I,MATCH(Analytics!$Y$6&amp;" - "&amp;D159,H:H,0))&gt;0,I159*F159,0),"-")</f>
        <v>-</v>
      </c>
      <c r="L159" s="65" t="str">
        <f>IFERROR(IF(LEN(I159&gt;0),INDEX(I:I,MATCH(Analytics!$Y$6&amp;" - "&amp;D159,$H:$H,0))*F159,0),"-")</f>
        <v>-</v>
      </c>
    </row>
    <row r="160" spans="2:12" x14ac:dyDescent="0.2">
      <c r="B160" s="17">
        <v>158</v>
      </c>
      <c r="C160" s="14">
        <v>1</v>
      </c>
      <c r="D160" s="61" t="str">
        <f>IF(LEN(INDEX(Variables!B$6:D$205,B160,1))=0,"",INDEX(Variables!B$6:D$205,B160,1))</f>
        <v/>
      </c>
      <c r="E160" s="62" t="str">
        <f>IF(LEN(INDEX(Variables!B$6:D$205,B160,2))=0,"",INDEX(Variables!B$6:D$205,B160,2))</f>
        <v/>
      </c>
      <c r="F160" s="63" t="str">
        <f>IF(LEN(INDEX(Variables!B$6:D$205,B160,3))=0,"",INDEX(Variables!B$6:D$205,B160,3))</f>
        <v/>
      </c>
      <c r="G160" s="63" t="str">
        <f>IF(LEN(D160)=0,"",IF(LEN(INDEX(Variables!$F$6:$F$25,Calc!C160))=0,"",INDEX(Variables!$F$6:$F$25,Calc!C160)))</f>
        <v/>
      </c>
      <c r="H160" s="63" t="str">
        <f t="shared" si="4"/>
        <v/>
      </c>
      <c r="I160" s="64">
        <f>IFERROR(INDEX(Prices!$B$5:$V$205,MATCH(Calc!D160,Prices!$B$5:$B$205,0),MATCH(Calc!G160,Prices!$B$5:$V$5,0)),0)</f>
        <v>0</v>
      </c>
      <c r="J160" s="63" t="str">
        <f t="shared" si="5"/>
        <v>No</v>
      </c>
      <c r="K160" s="63" t="str">
        <f>IFERROR(IF(INDEX(I:I,MATCH(Analytics!$Y$6&amp;" - "&amp;D160,H:H,0))&gt;0,I160*F160,0),"-")</f>
        <v>-</v>
      </c>
      <c r="L160" s="65" t="str">
        <f>IFERROR(IF(LEN(I160&gt;0),INDEX(I:I,MATCH(Analytics!$Y$6&amp;" - "&amp;D160,$H:$H,0))*F160,0),"-")</f>
        <v>-</v>
      </c>
    </row>
    <row r="161" spans="2:12" x14ac:dyDescent="0.2">
      <c r="B161" s="17">
        <v>159</v>
      </c>
      <c r="C161" s="14">
        <v>1</v>
      </c>
      <c r="D161" s="61" t="str">
        <f>IF(LEN(INDEX(Variables!B$6:D$205,B161,1))=0,"",INDEX(Variables!B$6:D$205,B161,1))</f>
        <v/>
      </c>
      <c r="E161" s="62" t="str">
        <f>IF(LEN(INDEX(Variables!B$6:D$205,B161,2))=0,"",INDEX(Variables!B$6:D$205,B161,2))</f>
        <v/>
      </c>
      <c r="F161" s="63" t="str">
        <f>IF(LEN(INDEX(Variables!B$6:D$205,B161,3))=0,"",INDEX(Variables!B$6:D$205,B161,3))</f>
        <v/>
      </c>
      <c r="G161" s="63" t="str">
        <f>IF(LEN(D161)=0,"",IF(LEN(INDEX(Variables!$F$6:$F$25,Calc!C161))=0,"",INDEX(Variables!$F$6:$F$25,Calc!C161)))</f>
        <v/>
      </c>
      <c r="H161" s="63" t="str">
        <f t="shared" si="4"/>
        <v/>
      </c>
      <c r="I161" s="64">
        <f>IFERROR(INDEX(Prices!$B$5:$V$205,MATCH(Calc!D161,Prices!$B$5:$B$205,0),MATCH(Calc!G161,Prices!$B$5:$V$5,0)),0)</f>
        <v>0</v>
      </c>
      <c r="J161" s="63" t="str">
        <f t="shared" si="5"/>
        <v>No</v>
      </c>
      <c r="K161" s="63" t="str">
        <f>IFERROR(IF(INDEX(I:I,MATCH(Analytics!$Y$6&amp;" - "&amp;D161,H:H,0))&gt;0,I161*F161,0),"-")</f>
        <v>-</v>
      </c>
      <c r="L161" s="65" t="str">
        <f>IFERROR(IF(LEN(I161&gt;0),INDEX(I:I,MATCH(Analytics!$Y$6&amp;" - "&amp;D161,$H:$H,0))*F161,0),"-")</f>
        <v>-</v>
      </c>
    </row>
    <row r="162" spans="2:12" x14ac:dyDescent="0.2">
      <c r="B162" s="17">
        <v>160</v>
      </c>
      <c r="C162" s="14">
        <v>1</v>
      </c>
      <c r="D162" s="61" t="str">
        <f>IF(LEN(INDEX(Variables!B$6:D$205,B162,1))=0,"",INDEX(Variables!B$6:D$205,B162,1))</f>
        <v/>
      </c>
      <c r="E162" s="62" t="str">
        <f>IF(LEN(INDEX(Variables!B$6:D$205,B162,2))=0,"",INDEX(Variables!B$6:D$205,B162,2))</f>
        <v/>
      </c>
      <c r="F162" s="63" t="str">
        <f>IF(LEN(INDEX(Variables!B$6:D$205,B162,3))=0,"",INDEX(Variables!B$6:D$205,B162,3))</f>
        <v/>
      </c>
      <c r="G162" s="63" t="str">
        <f>IF(LEN(D162)=0,"",IF(LEN(INDEX(Variables!$F$6:$F$25,Calc!C162))=0,"",INDEX(Variables!$F$6:$F$25,Calc!C162)))</f>
        <v/>
      </c>
      <c r="H162" s="63" t="str">
        <f t="shared" si="4"/>
        <v/>
      </c>
      <c r="I162" s="64">
        <f>IFERROR(INDEX(Prices!$B$5:$V$205,MATCH(Calc!D162,Prices!$B$5:$B$205,0),MATCH(Calc!G162,Prices!$B$5:$V$5,0)),0)</f>
        <v>0</v>
      </c>
      <c r="J162" s="63" t="str">
        <f t="shared" si="5"/>
        <v>No</v>
      </c>
      <c r="K162" s="63" t="str">
        <f>IFERROR(IF(INDEX(I:I,MATCH(Analytics!$Y$6&amp;" - "&amp;D162,H:H,0))&gt;0,I162*F162,0),"-")</f>
        <v>-</v>
      </c>
      <c r="L162" s="65" t="str">
        <f>IFERROR(IF(LEN(I162&gt;0),INDEX(I:I,MATCH(Analytics!$Y$6&amp;" - "&amp;D162,$H:$H,0))*F162,0),"-")</f>
        <v>-</v>
      </c>
    </row>
    <row r="163" spans="2:12" x14ac:dyDescent="0.2">
      <c r="B163" s="17">
        <v>161</v>
      </c>
      <c r="C163" s="14">
        <v>1</v>
      </c>
      <c r="D163" s="61" t="str">
        <f>IF(LEN(INDEX(Variables!B$6:D$205,B163,1))=0,"",INDEX(Variables!B$6:D$205,B163,1))</f>
        <v/>
      </c>
      <c r="E163" s="62" t="str">
        <f>IF(LEN(INDEX(Variables!B$6:D$205,B163,2))=0,"",INDEX(Variables!B$6:D$205,B163,2))</f>
        <v/>
      </c>
      <c r="F163" s="63" t="str">
        <f>IF(LEN(INDEX(Variables!B$6:D$205,B163,3))=0,"",INDEX(Variables!B$6:D$205,B163,3))</f>
        <v/>
      </c>
      <c r="G163" s="63" t="str">
        <f>IF(LEN(D163)=0,"",IF(LEN(INDEX(Variables!$F$6:$F$25,Calc!C163))=0,"",INDEX(Variables!$F$6:$F$25,Calc!C163)))</f>
        <v/>
      </c>
      <c r="H163" s="63" t="str">
        <f t="shared" si="4"/>
        <v/>
      </c>
      <c r="I163" s="64">
        <f>IFERROR(INDEX(Prices!$B$5:$V$205,MATCH(Calc!D163,Prices!$B$5:$B$205,0),MATCH(Calc!G163,Prices!$B$5:$V$5,0)),0)</f>
        <v>0</v>
      </c>
      <c r="J163" s="63" t="str">
        <f t="shared" si="5"/>
        <v>No</v>
      </c>
      <c r="K163" s="63" t="str">
        <f>IFERROR(IF(INDEX(I:I,MATCH(Analytics!$Y$6&amp;" - "&amp;D163,H:H,0))&gt;0,I163*F163,0),"-")</f>
        <v>-</v>
      </c>
      <c r="L163" s="65" t="str">
        <f>IFERROR(IF(LEN(I163&gt;0),INDEX(I:I,MATCH(Analytics!$Y$6&amp;" - "&amp;D163,$H:$H,0))*F163,0),"-")</f>
        <v>-</v>
      </c>
    </row>
    <row r="164" spans="2:12" x14ac:dyDescent="0.2">
      <c r="B164" s="17">
        <v>162</v>
      </c>
      <c r="C164" s="14">
        <v>1</v>
      </c>
      <c r="D164" s="61" t="str">
        <f>IF(LEN(INDEX(Variables!B$6:D$205,B164,1))=0,"",INDEX(Variables!B$6:D$205,B164,1))</f>
        <v/>
      </c>
      <c r="E164" s="62" t="str">
        <f>IF(LEN(INDEX(Variables!B$6:D$205,B164,2))=0,"",INDEX(Variables!B$6:D$205,B164,2))</f>
        <v/>
      </c>
      <c r="F164" s="63" t="str">
        <f>IF(LEN(INDEX(Variables!B$6:D$205,B164,3))=0,"",INDEX(Variables!B$6:D$205,B164,3))</f>
        <v/>
      </c>
      <c r="G164" s="63" t="str">
        <f>IF(LEN(D164)=0,"",IF(LEN(INDEX(Variables!$F$6:$F$25,Calc!C164))=0,"",INDEX(Variables!$F$6:$F$25,Calc!C164)))</f>
        <v/>
      </c>
      <c r="H164" s="63" t="str">
        <f t="shared" si="4"/>
        <v/>
      </c>
      <c r="I164" s="64">
        <f>IFERROR(INDEX(Prices!$B$5:$V$205,MATCH(Calc!D164,Prices!$B$5:$B$205,0),MATCH(Calc!G164,Prices!$B$5:$V$5,0)),0)</f>
        <v>0</v>
      </c>
      <c r="J164" s="63" t="str">
        <f t="shared" si="5"/>
        <v>No</v>
      </c>
      <c r="K164" s="63" t="str">
        <f>IFERROR(IF(INDEX(I:I,MATCH(Analytics!$Y$6&amp;" - "&amp;D164,H:H,0))&gt;0,I164*F164,0),"-")</f>
        <v>-</v>
      </c>
      <c r="L164" s="65" t="str">
        <f>IFERROR(IF(LEN(I164&gt;0),INDEX(I:I,MATCH(Analytics!$Y$6&amp;" - "&amp;D164,$H:$H,0))*F164,0),"-")</f>
        <v>-</v>
      </c>
    </row>
    <row r="165" spans="2:12" x14ac:dyDescent="0.2">
      <c r="B165" s="17">
        <v>163</v>
      </c>
      <c r="C165" s="14">
        <v>1</v>
      </c>
      <c r="D165" s="61" t="str">
        <f>IF(LEN(INDEX(Variables!B$6:D$205,B165,1))=0,"",INDEX(Variables!B$6:D$205,B165,1))</f>
        <v/>
      </c>
      <c r="E165" s="62" t="str">
        <f>IF(LEN(INDEX(Variables!B$6:D$205,B165,2))=0,"",INDEX(Variables!B$6:D$205,B165,2))</f>
        <v/>
      </c>
      <c r="F165" s="63" t="str">
        <f>IF(LEN(INDEX(Variables!B$6:D$205,B165,3))=0,"",INDEX(Variables!B$6:D$205,B165,3))</f>
        <v/>
      </c>
      <c r="G165" s="63" t="str">
        <f>IF(LEN(D165)=0,"",IF(LEN(INDEX(Variables!$F$6:$F$25,Calc!C165))=0,"",INDEX(Variables!$F$6:$F$25,Calc!C165)))</f>
        <v/>
      </c>
      <c r="H165" s="63" t="str">
        <f t="shared" si="4"/>
        <v/>
      </c>
      <c r="I165" s="64">
        <f>IFERROR(INDEX(Prices!$B$5:$V$205,MATCH(Calc!D165,Prices!$B$5:$B$205,0),MATCH(Calc!G165,Prices!$B$5:$V$5,0)),0)</f>
        <v>0</v>
      </c>
      <c r="J165" s="63" t="str">
        <f t="shared" si="5"/>
        <v>No</v>
      </c>
      <c r="K165" s="63" t="str">
        <f>IFERROR(IF(INDEX(I:I,MATCH(Analytics!$Y$6&amp;" - "&amp;D165,H:H,0))&gt;0,I165*F165,0),"-")</f>
        <v>-</v>
      </c>
      <c r="L165" s="65" t="str">
        <f>IFERROR(IF(LEN(I165&gt;0),INDEX(I:I,MATCH(Analytics!$Y$6&amp;" - "&amp;D165,$H:$H,0))*F165,0),"-")</f>
        <v>-</v>
      </c>
    </row>
    <row r="166" spans="2:12" x14ac:dyDescent="0.2">
      <c r="B166" s="17">
        <v>164</v>
      </c>
      <c r="C166" s="14">
        <v>1</v>
      </c>
      <c r="D166" s="61" t="str">
        <f>IF(LEN(INDEX(Variables!B$6:D$205,B166,1))=0,"",INDEX(Variables!B$6:D$205,B166,1))</f>
        <v/>
      </c>
      <c r="E166" s="62" t="str">
        <f>IF(LEN(INDEX(Variables!B$6:D$205,B166,2))=0,"",INDEX(Variables!B$6:D$205,B166,2))</f>
        <v/>
      </c>
      <c r="F166" s="63" t="str">
        <f>IF(LEN(INDEX(Variables!B$6:D$205,B166,3))=0,"",INDEX(Variables!B$6:D$205,B166,3))</f>
        <v/>
      </c>
      <c r="G166" s="63" t="str">
        <f>IF(LEN(D166)=0,"",IF(LEN(INDEX(Variables!$F$6:$F$25,Calc!C166))=0,"",INDEX(Variables!$F$6:$F$25,Calc!C166)))</f>
        <v/>
      </c>
      <c r="H166" s="63" t="str">
        <f t="shared" si="4"/>
        <v/>
      </c>
      <c r="I166" s="64">
        <f>IFERROR(INDEX(Prices!$B$5:$V$205,MATCH(Calc!D166,Prices!$B$5:$B$205,0),MATCH(Calc!G166,Prices!$B$5:$V$5,0)),0)</f>
        <v>0</v>
      </c>
      <c r="J166" s="63" t="str">
        <f t="shared" si="5"/>
        <v>No</v>
      </c>
      <c r="K166" s="63" t="str">
        <f>IFERROR(IF(INDEX(I:I,MATCH(Analytics!$Y$6&amp;" - "&amp;D166,H:H,0))&gt;0,I166*F166,0),"-")</f>
        <v>-</v>
      </c>
      <c r="L166" s="65" t="str">
        <f>IFERROR(IF(LEN(I166&gt;0),INDEX(I:I,MATCH(Analytics!$Y$6&amp;" - "&amp;D166,$H:$H,0))*F166,0),"-")</f>
        <v>-</v>
      </c>
    </row>
    <row r="167" spans="2:12" x14ac:dyDescent="0.2">
      <c r="B167" s="17">
        <v>165</v>
      </c>
      <c r="C167" s="14">
        <v>1</v>
      </c>
      <c r="D167" s="61" t="str">
        <f>IF(LEN(INDEX(Variables!B$6:D$205,B167,1))=0,"",INDEX(Variables!B$6:D$205,B167,1))</f>
        <v/>
      </c>
      <c r="E167" s="62" t="str">
        <f>IF(LEN(INDEX(Variables!B$6:D$205,B167,2))=0,"",INDEX(Variables!B$6:D$205,B167,2))</f>
        <v/>
      </c>
      <c r="F167" s="63" t="str">
        <f>IF(LEN(INDEX(Variables!B$6:D$205,B167,3))=0,"",INDEX(Variables!B$6:D$205,B167,3))</f>
        <v/>
      </c>
      <c r="G167" s="63" t="str">
        <f>IF(LEN(D167)=0,"",IF(LEN(INDEX(Variables!$F$6:$F$25,Calc!C167))=0,"",INDEX(Variables!$F$6:$F$25,Calc!C167)))</f>
        <v/>
      </c>
      <c r="H167" s="63" t="str">
        <f t="shared" si="4"/>
        <v/>
      </c>
      <c r="I167" s="64">
        <f>IFERROR(INDEX(Prices!$B$5:$V$205,MATCH(Calc!D167,Prices!$B$5:$B$205,0),MATCH(Calc!G167,Prices!$B$5:$V$5,0)),0)</f>
        <v>0</v>
      </c>
      <c r="J167" s="63" t="str">
        <f t="shared" si="5"/>
        <v>No</v>
      </c>
      <c r="K167" s="63" t="str">
        <f>IFERROR(IF(INDEX(I:I,MATCH(Analytics!$Y$6&amp;" - "&amp;D167,H:H,0))&gt;0,I167*F167,0),"-")</f>
        <v>-</v>
      </c>
      <c r="L167" s="65" t="str">
        <f>IFERROR(IF(LEN(I167&gt;0),INDEX(I:I,MATCH(Analytics!$Y$6&amp;" - "&amp;D167,$H:$H,0))*F167,0),"-")</f>
        <v>-</v>
      </c>
    </row>
    <row r="168" spans="2:12" x14ac:dyDescent="0.2">
      <c r="B168" s="17">
        <v>166</v>
      </c>
      <c r="C168" s="14">
        <v>1</v>
      </c>
      <c r="D168" s="61" t="str">
        <f>IF(LEN(INDEX(Variables!B$6:D$205,B168,1))=0,"",INDEX(Variables!B$6:D$205,B168,1))</f>
        <v/>
      </c>
      <c r="E168" s="62" t="str">
        <f>IF(LEN(INDEX(Variables!B$6:D$205,B168,2))=0,"",INDEX(Variables!B$6:D$205,B168,2))</f>
        <v/>
      </c>
      <c r="F168" s="63" t="str">
        <f>IF(LEN(INDEX(Variables!B$6:D$205,B168,3))=0,"",INDEX(Variables!B$6:D$205,B168,3))</f>
        <v/>
      </c>
      <c r="G168" s="63" t="str">
        <f>IF(LEN(D168)=0,"",IF(LEN(INDEX(Variables!$F$6:$F$25,Calc!C168))=0,"",INDEX(Variables!$F$6:$F$25,Calc!C168)))</f>
        <v/>
      </c>
      <c r="H168" s="63" t="str">
        <f t="shared" si="4"/>
        <v/>
      </c>
      <c r="I168" s="64">
        <f>IFERROR(INDEX(Prices!$B$5:$V$205,MATCH(Calc!D168,Prices!$B$5:$B$205,0),MATCH(Calc!G168,Prices!$B$5:$V$5,0)),0)</f>
        <v>0</v>
      </c>
      <c r="J168" s="63" t="str">
        <f t="shared" si="5"/>
        <v>No</v>
      </c>
      <c r="K168" s="63" t="str">
        <f>IFERROR(IF(INDEX(I:I,MATCH(Analytics!$Y$6&amp;" - "&amp;D168,H:H,0))&gt;0,I168*F168,0),"-")</f>
        <v>-</v>
      </c>
      <c r="L168" s="65" t="str">
        <f>IFERROR(IF(LEN(I168&gt;0),INDEX(I:I,MATCH(Analytics!$Y$6&amp;" - "&amp;D168,$H:$H,0))*F168,0),"-")</f>
        <v>-</v>
      </c>
    </row>
    <row r="169" spans="2:12" x14ac:dyDescent="0.2">
      <c r="B169" s="17">
        <v>167</v>
      </c>
      <c r="C169" s="14">
        <v>1</v>
      </c>
      <c r="D169" s="61" t="str">
        <f>IF(LEN(INDEX(Variables!B$6:D$205,B169,1))=0,"",INDEX(Variables!B$6:D$205,B169,1))</f>
        <v/>
      </c>
      <c r="E169" s="62" t="str">
        <f>IF(LEN(INDEX(Variables!B$6:D$205,B169,2))=0,"",INDEX(Variables!B$6:D$205,B169,2))</f>
        <v/>
      </c>
      <c r="F169" s="63" t="str">
        <f>IF(LEN(INDEX(Variables!B$6:D$205,B169,3))=0,"",INDEX(Variables!B$6:D$205,B169,3))</f>
        <v/>
      </c>
      <c r="G169" s="63" t="str">
        <f>IF(LEN(D169)=0,"",IF(LEN(INDEX(Variables!$F$6:$F$25,Calc!C169))=0,"",INDEX(Variables!$F$6:$F$25,Calc!C169)))</f>
        <v/>
      </c>
      <c r="H169" s="63" t="str">
        <f t="shared" si="4"/>
        <v/>
      </c>
      <c r="I169" s="64">
        <f>IFERROR(INDEX(Prices!$B$5:$V$205,MATCH(Calc!D169,Prices!$B$5:$B$205,0),MATCH(Calc!G169,Prices!$B$5:$V$5,0)),0)</f>
        <v>0</v>
      </c>
      <c r="J169" s="63" t="str">
        <f t="shared" si="5"/>
        <v>No</v>
      </c>
      <c r="K169" s="63" t="str">
        <f>IFERROR(IF(INDEX(I:I,MATCH(Analytics!$Y$6&amp;" - "&amp;D169,H:H,0))&gt;0,I169*F169,0),"-")</f>
        <v>-</v>
      </c>
      <c r="L169" s="65" t="str">
        <f>IFERROR(IF(LEN(I169&gt;0),INDEX(I:I,MATCH(Analytics!$Y$6&amp;" - "&amp;D169,$H:$H,0))*F169,0),"-")</f>
        <v>-</v>
      </c>
    </row>
    <row r="170" spans="2:12" x14ac:dyDescent="0.2">
      <c r="B170" s="17">
        <v>168</v>
      </c>
      <c r="C170" s="14">
        <v>1</v>
      </c>
      <c r="D170" s="61" t="str">
        <f>IF(LEN(INDEX(Variables!B$6:D$205,B170,1))=0,"",INDEX(Variables!B$6:D$205,B170,1))</f>
        <v/>
      </c>
      <c r="E170" s="62" t="str">
        <f>IF(LEN(INDEX(Variables!B$6:D$205,B170,2))=0,"",INDEX(Variables!B$6:D$205,B170,2))</f>
        <v/>
      </c>
      <c r="F170" s="63" t="str">
        <f>IF(LEN(INDEX(Variables!B$6:D$205,B170,3))=0,"",INDEX(Variables!B$6:D$205,B170,3))</f>
        <v/>
      </c>
      <c r="G170" s="63" t="str">
        <f>IF(LEN(D170)=0,"",IF(LEN(INDEX(Variables!$F$6:$F$25,Calc!C170))=0,"",INDEX(Variables!$F$6:$F$25,Calc!C170)))</f>
        <v/>
      </c>
      <c r="H170" s="63" t="str">
        <f t="shared" si="4"/>
        <v/>
      </c>
      <c r="I170" s="64">
        <f>IFERROR(INDEX(Prices!$B$5:$V$205,MATCH(Calc!D170,Prices!$B$5:$B$205,0),MATCH(Calc!G170,Prices!$B$5:$V$5,0)),0)</f>
        <v>0</v>
      </c>
      <c r="J170" s="63" t="str">
        <f t="shared" si="5"/>
        <v>No</v>
      </c>
      <c r="K170" s="63" t="str">
        <f>IFERROR(IF(INDEX(I:I,MATCH(Analytics!$Y$6&amp;" - "&amp;D170,H:H,0))&gt;0,I170*F170,0),"-")</f>
        <v>-</v>
      </c>
      <c r="L170" s="65" t="str">
        <f>IFERROR(IF(LEN(I170&gt;0),INDEX(I:I,MATCH(Analytics!$Y$6&amp;" - "&amp;D170,$H:$H,0))*F170,0),"-")</f>
        <v>-</v>
      </c>
    </row>
    <row r="171" spans="2:12" x14ac:dyDescent="0.2">
      <c r="B171" s="17">
        <v>169</v>
      </c>
      <c r="C171" s="14">
        <v>1</v>
      </c>
      <c r="D171" s="61" t="str">
        <f>IF(LEN(INDEX(Variables!B$6:D$205,B171,1))=0,"",INDEX(Variables!B$6:D$205,B171,1))</f>
        <v/>
      </c>
      <c r="E171" s="62" t="str">
        <f>IF(LEN(INDEX(Variables!B$6:D$205,B171,2))=0,"",INDEX(Variables!B$6:D$205,B171,2))</f>
        <v/>
      </c>
      <c r="F171" s="63" t="str">
        <f>IF(LEN(INDEX(Variables!B$6:D$205,B171,3))=0,"",INDEX(Variables!B$6:D$205,B171,3))</f>
        <v/>
      </c>
      <c r="G171" s="63" t="str">
        <f>IF(LEN(D171)=0,"",IF(LEN(INDEX(Variables!$F$6:$F$25,Calc!C171))=0,"",INDEX(Variables!$F$6:$F$25,Calc!C171)))</f>
        <v/>
      </c>
      <c r="H171" s="63" t="str">
        <f t="shared" si="4"/>
        <v/>
      </c>
      <c r="I171" s="64">
        <f>IFERROR(INDEX(Prices!$B$5:$V$205,MATCH(Calc!D171,Prices!$B$5:$B$205,0),MATCH(Calc!G171,Prices!$B$5:$V$5,0)),0)</f>
        <v>0</v>
      </c>
      <c r="J171" s="63" t="str">
        <f t="shared" si="5"/>
        <v>No</v>
      </c>
      <c r="K171" s="63" t="str">
        <f>IFERROR(IF(INDEX(I:I,MATCH(Analytics!$Y$6&amp;" - "&amp;D171,H:H,0))&gt;0,I171*F171,0),"-")</f>
        <v>-</v>
      </c>
      <c r="L171" s="65" t="str">
        <f>IFERROR(IF(LEN(I171&gt;0),INDEX(I:I,MATCH(Analytics!$Y$6&amp;" - "&amp;D171,$H:$H,0))*F171,0),"-")</f>
        <v>-</v>
      </c>
    </row>
    <row r="172" spans="2:12" x14ac:dyDescent="0.2">
      <c r="B172" s="17">
        <v>170</v>
      </c>
      <c r="C172" s="14">
        <v>1</v>
      </c>
      <c r="D172" s="61" t="str">
        <f>IF(LEN(INDEX(Variables!B$6:D$205,B172,1))=0,"",INDEX(Variables!B$6:D$205,B172,1))</f>
        <v/>
      </c>
      <c r="E172" s="62" t="str">
        <f>IF(LEN(INDEX(Variables!B$6:D$205,B172,2))=0,"",INDEX(Variables!B$6:D$205,B172,2))</f>
        <v/>
      </c>
      <c r="F172" s="63" t="str">
        <f>IF(LEN(INDEX(Variables!B$6:D$205,B172,3))=0,"",INDEX(Variables!B$6:D$205,B172,3))</f>
        <v/>
      </c>
      <c r="G172" s="63" t="str">
        <f>IF(LEN(D172)=0,"",IF(LEN(INDEX(Variables!$F$6:$F$25,Calc!C172))=0,"",INDEX(Variables!$F$6:$F$25,Calc!C172)))</f>
        <v/>
      </c>
      <c r="H172" s="63" t="str">
        <f t="shared" si="4"/>
        <v/>
      </c>
      <c r="I172" s="64">
        <f>IFERROR(INDEX(Prices!$B$5:$V$205,MATCH(Calc!D172,Prices!$B$5:$B$205,0),MATCH(Calc!G172,Prices!$B$5:$V$5,0)),0)</f>
        <v>0</v>
      </c>
      <c r="J172" s="63" t="str">
        <f t="shared" si="5"/>
        <v>No</v>
      </c>
      <c r="K172" s="63" t="str">
        <f>IFERROR(IF(INDEX(I:I,MATCH(Analytics!$Y$6&amp;" - "&amp;D172,H:H,0))&gt;0,I172*F172,0),"-")</f>
        <v>-</v>
      </c>
      <c r="L172" s="65" t="str">
        <f>IFERROR(IF(LEN(I172&gt;0),INDEX(I:I,MATCH(Analytics!$Y$6&amp;" - "&amp;D172,$H:$H,0))*F172,0),"-")</f>
        <v>-</v>
      </c>
    </row>
    <row r="173" spans="2:12" x14ac:dyDescent="0.2">
      <c r="B173" s="17">
        <v>171</v>
      </c>
      <c r="C173" s="14">
        <v>1</v>
      </c>
      <c r="D173" s="61" t="str">
        <f>IF(LEN(INDEX(Variables!B$6:D$205,B173,1))=0,"",INDEX(Variables!B$6:D$205,B173,1))</f>
        <v/>
      </c>
      <c r="E173" s="62" t="str">
        <f>IF(LEN(INDEX(Variables!B$6:D$205,B173,2))=0,"",INDEX(Variables!B$6:D$205,B173,2))</f>
        <v/>
      </c>
      <c r="F173" s="63" t="str">
        <f>IF(LEN(INDEX(Variables!B$6:D$205,B173,3))=0,"",INDEX(Variables!B$6:D$205,B173,3))</f>
        <v/>
      </c>
      <c r="G173" s="63" t="str">
        <f>IF(LEN(D173)=0,"",IF(LEN(INDEX(Variables!$F$6:$F$25,Calc!C173))=0,"",INDEX(Variables!$F$6:$F$25,Calc!C173)))</f>
        <v/>
      </c>
      <c r="H173" s="63" t="str">
        <f t="shared" si="4"/>
        <v/>
      </c>
      <c r="I173" s="64">
        <f>IFERROR(INDEX(Prices!$B$5:$V$205,MATCH(Calc!D173,Prices!$B$5:$B$205,0),MATCH(Calc!G173,Prices!$B$5:$V$5,0)),0)</f>
        <v>0</v>
      </c>
      <c r="J173" s="63" t="str">
        <f t="shared" si="5"/>
        <v>No</v>
      </c>
      <c r="K173" s="63" t="str">
        <f>IFERROR(IF(INDEX(I:I,MATCH(Analytics!$Y$6&amp;" - "&amp;D173,H:H,0))&gt;0,I173*F173,0),"-")</f>
        <v>-</v>
      </c>
      <c r="L173" s="65" t="str">
        <f>IFERROR(IF(LEN(I173&gt;0),INDEX(I:I,MATCH(Analytics!$Y$6&amp;" - "&amp;D173,$H:$H,0))*F173,0),"-")</f>
        <v>-</v>
      </c>
    </row>
    <row r="174" spans="2:12" x14ac:dyDescent="0.2">
      <c r="B174" s="17">
        <v>172</v>
      </c>
      <c r="C174" s="14">
        <v>1</v>
      </c>
      <c r="D174" s="61" t="str">
        <f>IF(LEN(INDEX(Variables!B$6:D$205,B174,1))=0,"",INDEX(Variables!B$6:D$205,B174,1))</f>
        <v/>
      </c>
      <c r="E174" s="62" t="str">
        <f>IF(LEN(INDEX(Variables!B$6:D$205,B174,2))=0,"",INDEX(Variables!B$6:D$205,B174,2))</f>
        <v/>
      </c>
      <c r="F174" s="63" t="str">
        <f>IF(LEN(INDEX(Variables!B$6:D$205,B174,3))=0,"",INDEX(Variables!B$6:D$205,B174,3))</f>
        <v/>
      </c>
      <c r="G174" s="63" t="str">
        <f>IF(LEN(D174)=0,"",IF(LEN(INDEX(Variables!$F$6:$F$25,Calc!C174))=0,"",INDEX(Variables!$F$6:$F$25,Calc!C174)))</f>
        <v/>
      </c>
      <c r="H174" s="63" t="str">
        <f t="shared" si="4"/>
        <v/>
      </c>
      <c r="I174" s="64">
        <f>IFERROR(INDEX(Prices!$B$5:$V$205,MATCH(Calc!D174,Prices!$B$5:$B$205,0),MATCH(Calc!G174,Prices!$B$5:$V$5,0)),0)</f>
        <v>0</v>
      </c>
      <c r="J174" s="63" t="str">
        <f t="shared" si="5"/>
        <v>No</v>
      </c>
      <c r="K174" s="63" t="str">
        <f>IFERROR(IF(INDEX(I:I,MATCH(Analytics!$Y$6&amp;" - "&amp;D174,H:H,0))&gt;0,I174*F174,0),"-")</f>
        <v>-</v>
      </c>
      <c r="L174" s="65" t="str">
        <f>IFERROR(IF(LEN(I174&gt;0),INDEX(I:I,MATCH(Analytics!$Y$6&amp;" - "&amp;D174,$H:$H,0))*F174,0),"-")</f>
        <v>-</v>
      </c>
    </row>
    <row r="175" spans="2:12" x14ac:dyDescent="0.2">
      <c r="B175" s="17">
        <v>173</v>
      </c>
      <c r="C175" s="14">
        <v>1</v>
      </c>
      <c r="D175" s="61" t="str">
        <f>IF(LEN(INDEX(Variables!B$6:D$205,B175,1))=0,"",INDEX(Variables!B$6:D$205,B175,1))</f>
        <v/>
      </c>
      <c r="E175" s="62" t="str">
        <f>IF(LEN(INDEX(Variables!B$6:D$205,B175,2))=0,"",INDEX(Variables!B$6:D$205,B175,2))</f>
        <v/>
      </c>
      <c r="F175" s="63" t="str">
        <f>IF(LEN(INDEX(Variables!B$6:D$205,B175,3))=0,"",INDEX(Variables!B$6:D$205,B175,3))</f>
        <v/>
      </c>
      <c r="G175" s="63" t="str">
        <f>IF(LEN(D175)=0,"",IF(LEN(INDEX(Variables!$F$6:$F$25,Calc!C175))=0,"",INDEX(Variables!$F$6:$F$25,Calc!C175)))</f>
        <v/>
      </c>
      <c r="H175" s="63" t="str">
        <f t="shared" si="4"/>
        <v/>
      </c>
      <c r="I175" s="64">
        <f>IFERROR(INDEX(Prices!$B$5:$V$205,MATCH(Calc!D175,Prices!$B$5:$B$205,0),MATCH(Calc!G175,Prices!$B$5:$V$5,0)),0)</f>
        <v>0</v>
      </c>
      <c r="J175" s="63" t="str">
        <f t="shared" si="5"/>
        <v>No</v>
      </c>
      <c r="K175" s="63" t="str">
        <f>IFERROR(IF(INDEX(I:I,MATCH(Analytics!$Y$6&amp;" - "&amp;D175,H:H,0))&gt;0,I175*F175,0),"-")</f>
        <v>-</v>
      </c>
      <c r="L175" s="65" t="str">
        <f>IFERROR(IF(LEN(I175&gt;0),INDEX(I:I,MATCH(Analytics!$Y$6&amp;" - "&amp;D175,$H:$H,0))*F175,0),"-")</f>
        <v>-</v>
      </c>
    </row>
    <row r="176" spans="2:12" x14ac:dyDescent="0.2">
      <c r="B176" s="17">
        <v>174</v>
      </c>
      <c r="C176" s="14">
        <v>1</v>
      </c>
      <c r="D176" s="61" t="str">
        <f>IF(LEN(INDEX(Variables!B$6:D$205,B176,1))=0,"",INDEX(Variables!B$6:D$205,B176,1))</f>
        <v/>
      </c>
      <c r="E176" s="62" t="str">
        <f>IF(LEN(INDEX(Variables!B$6:D$205,B176,2))=0,"",INDEX(Variables!B$6:D$205,B176,2))</f>
        <v/>
      </c>
      <c r="F176" s="63" t="str">
        <f>IF(LEN(INDEX(Variables!B$6:D$205,B176,3))=0,"",INDEX(Variables!B$6:D$205,B176,3))</f>
        <v/>
      </c>
      <c r="G176" s="63" t="str">
        <f>IF(LEN(D176)=0,"",IF(LEN(INDEX(Variables!$F$6:$F$25,Calc!C176))=0,"",INDEX(Variables!$F$6:$F$25,Calc!C176)))</f>
        <v/>
      </c>
      <c r="H176" s="63" t="str">
        <f t="shared" si="4"/>
        <v/>
      </c>
      <c r="I176" s="64">
        <f>IFERROR(INDEX(Prices!$B$5:$V$205,MATCH(Calc!D176,Prices!$B$5:$B$205,0),MATCH(Calc!G176,Prices!$B$5:$V$5,0)),0)</f>
        <v>0</v>
      </c>
      <c r="J176" s="63" t="str">
        <f t="shared" si="5"/>
        <v>No</v>
      </c>
      <c r="K176" s="63" t="str">
        <f>IFERROR(IF(INDEX(I:I,MATCH(Analytics!$Y$6&amp;" - "&amp;D176,H:H,0))&gt;0,I176*F176,0),"-")</f>
        <v>-</v>
      </c>
      <c r="L176" s="65" t="str">
        <f>IFERROR(IF(LEN(I176&gt;0),INDEX(I:I,MATCH(Analytics!$Y$6&amp;" - "&amp;D176,$H:$H,0))*F176,0),"-")</f>
        <v>-</v>
      </c>
    </row>
    <row r="177" spans="2:12" x14ac:dyDescent="0.2">
      <c r="B177" s="17">
        <v>175</v>
      </c>
      <c r="C177" s="14">
        <v>1</v>
      </c>
      <c r="D177" s="61" t="str">
        <f>IF(LEN(INDEX(Variables!B$6:D$205,B177,1))=0,"",INDEX(Variables!B$6:D$205,B177,1))</f>
        <v/>
      </c>
      <c r="E177" s="62" t="str">
        <f>IF(LEN(INDEX(Variables!B$6:D$205,B177,2))=0,"",INDEX(Variables!B$6:D$205,B177,2))</f>
        <v/>
      </c>
      <c r="F177" s="63" t="str">
        <f>IF(LEN(INDEX(Variables!B$6:D$205,B177,3))=0,"",INDEX(Variables!B$6:D$205,B177,3))</f>
        <v/>
      </c>
      <c r="G177" s="63" t="str">
        <f>IF(LEN(D177)=0,"",IF(LEN(INDEX(Variables!$F$6:$F$25,Calc!C177))=0,"",INDEX(Variables!$F$6:$F$25,Calc!C177)))</f>
        <v/>
      </c>
      <c r="H177" s="63" t="str">
        <f t="shared" si="4"/>
        <v/>
      </c>
      <c r="I177" s="64">
        <f>IFERROR(INDEX(Prices!$B$5:$V$205,MATCH(Calc!D177,Prices!$B$5:$B$205,0),MATCH(Calc!G177,Prices!$B$5:$V$5,0)),0)</f>
        <v>0</v>
      </c>
      <c r="J177" s="63" t="str">
        <f t="shared" si="5"/>
        <v>No</v>
      </c>
      <c r="K177" s="63" t="str">
        <f>IFERROR(IF(INDEX(I:I,MATCH(Analytics!$Y$6&amp;" - "&amp;D177,H:H,0))&gt;0,I177*F177,0),"-")</f>
        <v>-</v>
      </c>
      <c r="L177" s="65" t="str">
        <f>IFERROR(IF(LEN(I177&gt;0),INDEX(I:I,MATCH(Analytics!$Y$6&amp;" - "&amp;D177,$H:$H,0))*F177,0),"-")</f>
        <v>-</v>
      </c>
    </row>
    <row r="178" spans="2:12" x14ac:dyDescent="0.2">
      <c r="B178" s="17">
        <v>176</v>
      </c>
      <c r="C178" s="14">
        <v>1</v>
      </c>
      <c r="D178" s="61" t="str">
        <f>IF(LEN(INDEX(Variables!B$6:D$205,B178,1))=0,"",INDEX(Variables!B$6:D$205,B178,1))</f>
        <v/>
      </c>
      <c r="E178" s="62" t="str">
        <f>IF(LEN(INDEX(Variables!B$6:D$205,B178,2))=0,"",INDEX(Variables!B$6:D$205,B178,2))</f>
        <v/>
      </c>
      <c r="F178" s="63" t="str">
        <f>IF(LEN(INDEX(Variables!B$6:D$205,B178,3))=0,"",INDEX(Variables!B$6:D$205,B178,3))</f>
        <v/>
      </c>
      <c r="G178" s="63" t="str">
        <f>IF(LEN(D178)=0,"",IF(LEN(INDEX(Variables!$F$6:$F$25,Calc!C178))=0,"",INDEX(Variables!$F$6:$F$25,Calc!C178)))</f>
        <v/>
      </c>
      <c r="H178" s="63" t="str">
        <f t="shared" si="4"/>
        <v/>
      </c>
      <c r="I178" s="64">
        <f>IFERROR(INDEX(Prices!$B$5:$V$205,MATCH(Calc!D178,Prices!$B$5:$B$205,0),MATCH(Calc!G178,Prices!$B$5:$V$5,0)),0)</f>
        <v>0</v>
      </c>
      <c r="J178" s="63" t="str">
        <f t="shared" si="5"/>
        <v>No</v>
      </c>
      <c r="K178" s="63" t="str">
        <f>IFERROR(IF(INDEX(I:I,MATCH(Analytics!$Y$6&amp;" - "&amp;D178,H:H,0))&gt;0,I178*F178,0),"-")</f>
        <v>-</v>
      </c>
      <c r="L178" s="65" t="str">
        <f>IFERROR(IF(LEN(I178&gt;0),INDEX(I:I,MATCH(Analytics!$Y$6&amp;" - "&amp;D178,$H:$H,0))*F178,0),"-")</f>
        <v>-</v>
      </c>
    </row>
    <row r="179" spans="2:12" x14ac:dyDescent="0.2">
      <c r="B179" s="17">
        <v>177</v>
      </c>
      <c r="C179" s="14">
        <v>1</v>
      </c>
      <c r="D179" s="61" t="str">
        <f>IF(LEN(INDEX(Variables!B$6:D$205,B179,1))=0,"",INDEX(Variables!B$6:D$205,B179,1))</f>
        <v/>
      </c>
      <c r="E179" s="62" t="str">
        <f>IF(LEN(INDEX(Variables!B$6:D$205,B179,2))=0,"",INDEX(Variables!B$6:D$205,B179,2))</f>
        <v/>
      </c>
      <c r="F179" s="63" t="str">
        <f>IF(LEN(INDEX(Variables!B$6:D$205,B179,3))=0,"",INDEX(Variables!B$6:D$205,B179,3))</f>
        <v/>
      </c>
      <c r="G179" s="63" t="str">
        <f>IF(LEN(D179)=0,"",IF(LEN(INDEX(Variables!$F$6:$F$25,Calc!C179))=0,"",INDEX(Variables!$F$6:$F$25,Calc!C179)))</f>
        <v/>
      </c>
      <c r="H179" s="63" t="str">
        <f t="shared" si="4"/>
        <v/>
      </c>
      <c r="I179" s="64">
        <f>IFERROR(INDEX(Prices!$B$5:$V$205,MATCH(Calc!D179,Prices!$B$5:$B$205,0),MATCH(Calc!G179,Prices!$B$5:$V$5,0)),0)</f>
        <v>0</v>
      </c>
      <c r="J179" s="63" t="str">
        <f t="shared" si="5"/>
        <v>No</v>
      </c>
      <c r="K179" s="63" t="str">
        <f>IFERROR(IF(INDEX(I:I,MATCH(Analytics!$Y$6&amp;" - "&amp;D179,H:H,0))&gt;0,I179*F179,0),"-")</f>
        <v>-</v>
      </c>
      <c r="L179" s="65" t="str">
        <f>IFERROR(IF(LEN(I179&gt;0),INDEX(I:I,MATCH(Analytics!$Y$6&amp;" - "&amp;D179,$H:$H,0))*F179,0),"-")</f>
        <v>-</v>
      </c>
    </row>
    <row r="180" spans="2:12" x14ac:dyDescent="0.2">
      <c r="B180" s="17">
        <v>178</v>
      </c>
      <c r="C180" s="14">
        <v>1</v>
      </c>
      <c r="D180" s="61" t="str">
        <f>IF(LEN(INDEX(Variables!B$6:D$205,B180,1))=0,"",INDEX(Variables!B$6:D$205,B180,1))</f>
        <v/>
      </c>
      <c r="E180" s="62" t="str">
        <f>IF(LEN(INDEX(Variables!B$6:D$205,B180,2))=0,"",INDEX(Variables!B$6:D$205,B180,2))</f>
        <v/>
      </c>
      <c r="F180" s="63" t="str">
        <f>IF(LEN(INDEX(Variables!B$6:D$205,B180,3))=0,"",INDEX(Variables!B$6:D$205,B180,3))</f>
        <v/>
      </c>
      <c r="G180" s="63" t="str">
        <f>IF(LEN(D180)=0,"",IF(LEN(INDEX(Variables!$F$6:$F$25,Calc!C180))=0,"",INDEX(Variables!$F$6:$F$25,Calc!C180)))</f>
        <v/>
      </c>
      <c r="H180" s="63" t="str">
        <f t="shared" si="4"/>
        <v/>
      </c>
      <c r="I180" s="64">
        <f>IFERROR(INDEX(Prices!$B$5:$V$205,MATCH(Calc!D180,Prices!$B$5:$B$205,0),MATCH(Calc!G180,Prices!$B$5:$V$5,0)),0)</f>
        <v>0</v>
      </c>
      <c r="J180" s="63" t="str">
        <f t="shared" si="5"/>
        <v>No</v>
      </c>
      <c r="K180" s="63" t="str">
        <f>IFERROR(IF(INDEX(I:I,MATCH(Analytics!$Y$6&amp;" - "&amp;D180,H:H,0))&gt;0,I180*F180,0),"-")</f>
        <v>-</v>
      </c>
      <c r="L180" s="65" t="str">
        <f>IFERROR(IF(LEN(I180&gt;0),INDEX(I:I,MATCH(Analytics!$Y$6&amp;" - "&amp;D180,$H:$H,0))*F180,0),"-")</f>
        <v>-</v>
      </c>
    </row>
    <row r="181" spans="2:12" x14ac:dyDescent="0.2">
      <c r="B181" s="17">
        <v>179</v>
      </c>
      <c r="C181" s="14">
        <v>1</v>
      </c>
      <c r="D181" s="61" t="str">
        <f>IF(LEN(INDEX(Variables!B$6:D$205,B181,1))=0,"",INDEX(Variables!B$6:D$205,B181,1))</f>
        <v/>
      </c>
      <c r="E181" s="62" t="str">
        <f>IF(LEN(INDEX(Variables!B$6:D$205,B181,2))=0,"",INDEX(Variables!B$6:D$205,B181,2))</f>
        <v/>
      </c>
      <c r="F181" s="63" t="str">
        <f>IF(LEN(INDEX(Variables!B$6:D$205,B181,3))=0,"",INDEX(Variables!B$6:D$205,B181,3))</f>
        <v/>
      </c>
      <c r="G181" s="63" t="str">
        <f>IF(LEN(D181)=0,"",IF(LEN(INDEX(Variables!$F$6:$F$25,Calc!C181))=0,"",INDEX(Variables!$F$6:$F$25,Calc!C181)))</f>
        <v/>
      </c>
      <c r="H181" s="63" t="str">
        <f t="shared" si="4"/>
        <v/>
      </c>
      <c r="I181" s="64">
        <f>IFERROR(INDEX(Prices!$B$5:$V$205,MATCH(Calc!D181,Prices!$B$5:$B$205,0),MATCH(Calc!G181,Prices!$B$5:$V$5,0)),0)</f>
        <v>0</v>
      </c>
      <c r="J181" s="63" t="str">
        <f t="shared" si="5"/>
        <v>No</v>
      </c>
      <c r="K181" s="63" t="str">
        <f>IFERROR(IF(INDEX(I:I,MATCH(Analytics!$Y$6&amp;" - "&amp;D181,H:H,0))&gt;0,I181*F181,0),"-")</f>
        <v>-</v>
      </c>
      <c r="L181" s="65" t="str">
        <f>IFERROR(IF(LEN(I181&gt;0),INDEX(I:I,MATCH(Analytics!$Y$6&amp;" - "&amp;D181,$H:$H,0))*F181,0),"-")</f>
        <v>-</v>
      </c>
    </row>
    <row r="182" spans="2:12" x14ac:dyDescent="0.2">
      <c r="B182" s="17">
        <v>180</v>
      </c>
      <c r="C182" s="14">
        <v>1</v>
      </c>
      <c r="D182" s="61" t="str">
        <f>IF(LEN(INDEX(Variables!B$6:D$205,B182,1))=0,"",INDEX(Variables!B$6:D$205,B182,1))</f>
        <v/>
      </c>
      <c r="E182" s="62" t="str">
        <f>IF(LEN(INDEX(Variables!B$6:D$205,B182,2))=0,"",INDEX(Variables!B$6:D$205,B182,2))</f>
        <v/>
      </c>
      <c r="F182" s="63" t="str">
        <f>IF(LEN(INDEX(Variables!B$6:D$205,B182,3))=0,"",INDEX(Variables!B$6:D$205,B182,3))</f>
        <v/>
      </c>
      <c r="G182" s="63" t="str">
        <f>IF(LEN(D182)=0,"",IF(LEN(INDEX(Variables!$F$6:$F$25,Calc!C182))=0,"",INDEX(Variables!$F$6:$F$25,Calc!C182)))</f>
        <v/>
      </c>
      <c r="H182" s="63" t="str">
        <f t="shared" si="4"/>
        <v/>
      </c>
      <c r="I182" s="64">
        <f>IFERROR(INDEX(Prices!$B$5:$V$205,MATCH(Calc!D182,Prices!$B$5:$B$205,0),MATCH(Calc!G182,Prices!$B$5:$V$5,0)),0)</f>
        <v>0</v>
      </c>
      <c r="J182" s="63" t="str">
        <f t="shared" si="5"/>
        <v>No</v>
      </c>
      <c r="K182" s="63" t="str">
        <f>IFERROR(IF(INDEX(I:I,MATCH(Analytics!$Y$6&amp;" - "&amp;D182,H:H,0))&gt;0,I182*F182,0),"-")</f>
        <v>-</v>
      </c>
      <c r="L182" s="65" t="str">
        <f>IFERROR(IF(LEN(I182&gt;0),INDEX(I:I,MATCH(Analytics!$Y$6&amp;" - "&amp;D182,$H:$H,0))*F182,0),"-")</f>
        <v>-</v>
      </c>
    </row>
    <row r="183" spans="2:12" x14ac:dyDescent="0.2">
      <c r="B183" s="17">
        <v>181</v>
      </c>
      <c r="C183" s="14">
        <v>1</v>
      </c>
      <c r="D183" s="61" t="str">
        <f>IF(LEN(INDEX(Variables!B$6:D$205,B183,1))=0,"",INDEX(Variables!B$6:D$205,B183,1))</f>
        <v/>
      </c>
      <c r="E183" s="62" t="str">
        <f>IF(LEN(INDEX(Variables!B$6:D$205,B183,2))=0,"",INDEX(Variables!B$6:D$205,B183,2))</f>
        <v/>
      </c>
      <c r="F183" s="63" t="str">
        <f>IF(LEN(INDEX(Variables!B$6:D$205,B183,3))=0,"",INDEX(Variables!B$6:D$205,B183,3))</f>
        <v/>
      </c>
      <c r="G183" s="63" t="str">
        <f>IF(LEN(D183)=0,"",IF(LEN(INDEX(Variables!$F$6:$F$25,Calc!C183))=0,"",INDEX(Variables!$F$6:$F$25,Calc!C183)))</f>
        <v/>
      </c>
      <c r="H183" s="63" t="str">
        <f t="shared" si="4"/>
        <v/>
      </c>
      <c r="I183" s="64">
        <f>IFERROR(INDEX(Prices!$B$5:$V$205,MATCH(Calc!D183,Prices!$B$5:$B$205,0),MATCH(Calc!G183,Prices!$B$5:$V$5,0)),0)</f>
        <v>0</v>
      </c>
      <c r="J183" s="63" t="str">
        <f t="shared" si="5"/>
        <v>No</v>
      </c>
      <c r="K183" s="63" t="str">
        <f>IFERROR(IF(INDEX(I:I,MATCH(Analytics!$Y$6&amp;" - "&amp;D183,H:H,0))&gt;0,I183*F183,0),"-")</f>
        <v>-</v>
      </c>
      <c r="L183" s="65" t="str">
        <f>IFERROR(IF(LEN(I183&gt;0),INDEX(I:I,MATCH(Analytics!$Y$6&amp;" - "&amp;D183,$H:$H,0))*F183,0),"-")</f>
        <v>-</v>
      </c>
    </row>
    <row r="184" spans="2:12" x14ac:dyDescent="0.2">
      <c r="B184" s="17">
        <v>182</v>
      </c>
      <c r="C184" s="14">
        <v>1</v>
      </c>
      <c r="D184" s="61" t="str">
        <f>IF(LEN(INDEX(Variables!B$6:D$205,B184,1))=0,"",INDEX(Variables!B$6:D$205,B184,1))</f>
        <v/>
      </c>
      <c r="E184" s="62" t="str">
        <f>IF(LEN(INDEX(Variables!B$6:D$205,B184,2))=0,"",INDEX(Variables!B$6:D$205,B184,2))</f>
        <v/>
      </c>
      <c r="F184" s="63" t="str">
        <f>IF(LEN(INDEX(Variables!B$6:D$205,B184,3))=0,"",INDEX(Variables!B$6:D$205,B184,3))</f>
        <v/>
      </c>
      <c r="G184" s="63" t="str">
        <f>IF(LEN(D184)=0,"",IF(LEN(INDEX(Variables!$F$6:$F$25,Calc!C184))=0,"",INDEX(Variables!$F$6:$F$25,Calc!C184)))</f>
        <v/>
      </c>
      <c r="H184" s="63" t="str">
        <f t="shared" si="4"/>
        <v/>
      </c>
      <c r="I184" s="64">
        <f>IFERROR(INDEX(Prices!$B$5:$V$205,MATCH(Calc!D184,Prices!$B$5:$B$205,0),MATCH(Calc!G184,Prices!$B$5:$V$5,0)),0)</f>
        <v>0</v>
      </c>
      <c r="J184" s="63" t="str">
        <f t="shared" si="5"/>
        <v>No</v>
      </c>
      <c r="K184" s="63" t="str">
        <f>IFERROR(IF(INDEX(I:I,MATCH(Analytics!$Y$6&amp;" - "&amp;D184,H:H,0))&gt;0,I184*F184,0),"-")</f>
        <v>-</v>
      </c>
      <c r="L184" s="65" t="str">
        <f>IFERROR(IF(LEN(I184&gt;0),INDEX(I:I,MATCH(Analytics!$Y$6&amp;" - "&amp;D184,$H:$H,0))*F184,0),"-")</f>
        <v>-</v>
      </c>
    </row>
    <row r="185" spans="2:12" x14ac:dyDescent="0.2">
      <c r="B185" s="17">
        <v>183</v>
      </c>
      <c r="C185" s="14">
        <v>1</v>
      </c>
      <c r="D185" s="61" t="str">
        <f>IF(LEN(INDEX(Variables!B$6:D$205,B185,1))=0,"",INDEX(Variables!B$6:D$205,B185,1))</f>
        <v/>
      </c>
      <c r="E185" s="62" t="str">
        <f>IF(LEN(INDEX(Variables!B$6:D$205,B185,2))=0,"",INDEX(Variables!B$6:D$205,B185,2))</f>
        <v/>
      </c>
      <c r="F185" s="63" t="str">
        <f>IF(LEN(INDEX(Variables!B$6:D$205,B185,3))=0,"",INDEX(Variables!B$6:D$205,B185,3))</f>
        <v/>
      </c>
      <c r="G185" s="63" t="str">
        <f>IF(LEN(D185)=0,"",IF(LEN(INDEX(Variables!$F$6:$F$25,Calc!C185))=0,"",INDEX(Variables!$F$6:$F$25,Calc!C185)))</f>
        <v/>
      </c>
      <c r="H185" s="63" t="str">
        <f t="shared" si="4"/>
        <v/>
      </c>
      <c r="I185" s="64">
        <f>IFERROR(INDEX(Prices!$B$5:$V$205,MATCH(Calc!D185,Prices!$B$5:$B$205,0),MATCH(Calc!G185,Prices!$B$5:$V$5,0)),0)</f>
        <v>0</v>
      </c>
      <c r="J185" s="63" t="str">
        <f t="shared" si="5"/>
        <v>No</v>
      </c>
      <c r="K185" s="63" t="str">
        <f>IFERROR(IF(INDEX(I:I,MATCH(Analytics!$Y$6&amp;" - "&amp;D185,H:H,0))&gt;0,I185*F185,0),"-")</f>
        <v>-</v>
      </c>
      <c r="L185" s="65" t="str">
        <f>IFERROR(IF(LEN(I185&gt;0),INDEX(I:I,MATCH(Analytics!$Y$6&amp;" - "&amp;D185,$H:$H,0))*F185,0),"-")</f>
        <v>-</v>
      </c>
    </row>
    <row r="186" spans="2:12" x14ac:dyDescent="0.2">
      <c r="B186" s="17">
        <v>184</v>
      </c>
      <c r="C186" s="14">
        <v>1</v>
      </c>
      <c r="D186" s="61" t="str">
        <f>IF(LEN(INDEX(Variables!B$6:D$205,B186,1))=0,"",INDEX(Variables!B$6:D$205,B186,1))</f>
        <v/>
      </c>
      <c r="E186" s="62" t="str">
        <f>IF(LEN(INDEX(Variables!B$6:D$205,B186,2))=0,"",INDEX(Variables!B$6:D$205,B186,2))</f>
        <v/>
      </c>
      <c r="F186" s="63" t="str">
        <f>IF(LEN(INDEX(Variables!B$6:D$205,B186,3))=0,"",INDEX(Variables!B$6:D$205,B186,3))</f>
        <v/>
      </c>
      <c r="G186" s="63" t="str">
        <f>IF(LEN(D186)=0,"",IF(LEN(INDEX(Variables!$F$6:$F$25,Calc!C186))=0,"",INDEX(Variables!$F$6:$F$25,Calc!C186)))</f>
        <v/>
      </c>
      <c r="H186" s="63" t="str">
        <f t="shared" si="4"/>
        <v/>
      </c>
      <c r="I186" s="64">
        <f>IFERROR(INDEX(Prices!$B$5:$V$205,MATCH(Calc!D186,Prices!$B$5:$B$205,0),MATCH(Calc!G186,Prices!$B$5:$V$5,0)),0)</f>
        <v>0</v>
      </c>
      <c r="J186" s="63" t="str">
        <f t="shared" si="5"/>
        <v>No</v>
      </c>
      <c r="K186" s="63" t="str">
        <f>IFERROR(IF(INDEX(I:I,MATCH(Analytics!$Y$6&amp;" - "&amp;D186,H:H,0))&gt;0,I186*F186,0),"-")</f>
        <v>-</v>
      </c>
      <c r="L186" s="65" t="str">
        <f>IFERROR(IF(LEN(I186&gt;0),INDEX(I:I,MATCH(Analytics!$Y$6&amp;" - "&amp;D186,$H:$H,0))*F186,0),"-")</f>
        <v>-</v>
      </c>
    </row>
    <row r="187" spans="2:12" x14ac:dyDescent="0.2">
      <c r="B187" s="17">
        <v>185</v>
      </c>
      <c r="C187" s="14">
        <v>1</v>
      </c>
      <c r="D187" s="61" t="str">
        <f>IF(LEN(INDEX(Variables!B$6:D$205,B187,1))=0,"",INDEX(Variables!B$6:D$205,B187,1))</f>
        <v/>
      </c>
      <c r="E187" s="62" t="str">
        <f>IF(LEN(INDEX(Variables!B$6:D$205,B187,2))=0,"",INDEX(Variables!B$6:D$205,B187,2))</f>
        <v/>
      </c>
      <c r="F187" s="63" t="str">
        <f>IF(LEN(INDEX(Variables!B$6:D$205,B187,3))=0,"",INDEX(Variables!B$6:D$205,B187,3))</f>
        <v/>
      </c>
      <c r="G187" s="63" t="str">
        <f>IF(LEN(D187)=0,"",IF(LEN(INDEX(Variables!$F$6:$F$25,Calc!C187))=0,"",INDEX(Variables!$F$6:$F$25,Calc!C187)))</f>
        <v/>
      </c>
      <c r="H187" s="63" t="str">
        <f t="shared" si="4"/>
        <v/>
      </c>
      <c r="I187" s="64">
        <f>IFERROR(INDEX(Prices!$B$5:$V$205,MATCH(Calc!D187,Prices!$B$5:$B$205,0),MATCH(Calc!G187,Prices!$B$5:$V$5,0)),0)</f>
        <v>0</v>
      </c>
      <c r="J187" s="63" t="str">
        <f t="shared" si="5"/>
        <v>No</v>
      </c>
      <c r="K187" s="63" t="str">
        <f>IFERROR(IF(INDEX(I:I,MATCH(Analytics!$Y$6&amp;" - "&amp;D187,H:H,0))&gt;0,I187*F187,0),"-")</f>
        <v>-</v>
      </c>
      <c r="L187" s="65" t="str">
        <f>IFERROR(IF(LEN(I187&gt;0),INDEX(I:I,MATCH(Analytics!$Y$6&amp;" - "&amp;D187,$H:$H,0))*F187,0),"-")</f>
        <v>-</v>
      </c>
    </row>
    <row r="188" spans="2:12" x14ac:dyDescent="0.2">
      <c r="B188" s="17">
        <v>186</v>
      </c>
      <c r="C188" s="14">
        <v>1</v>
      </c>
      <c r="D188" s="61" t="str">
        <f>IF(LEN(INDEX(Variables!B$6:D$205,B188,1))=0,"",INDEX(Variables!B$6:D$205,B188,1))</f>
        <v/>
      </c>
      <c r="E188" s="62" t="str">
        <f>IF(LEN(INDEX(Variables!B$6:D$205,B188,2))=0,"",INDEX(Variables!B$6:D$205,B188,2))</f>
        <v/>
      </c>
      <c r="F188" s="63" t="str">
        <f>IF(LEN(INDEX(Variables!B$6:D$205,B188,3))=0,"",INDEX(Variables!B$6:D$205,B188,3))</f>
        <v/>
      </c>
      <c r="G188" s="63" t="str">
        <f>IF(LEN(D188)=0,"",IF(LEN(INDEX(Variables!$F$6:$F$25,Calc!C188))=0,"",INDEX(Variables!$F$6:$F$25,Calc!C188)))</f>
        <v/>
      </c>
      <c r="H188" s="63" t="str">
        <f t="shared" si="4"/>
        <v/>
      </c>
      <c r="I188" s="64">
        <f>IFERROR(INDEX(Prices!$B$5:$V$205,MATCH(Calc!D188,Prices!$B$5:$B$205,0),MATCH(Calc!G188,Prices!$B$5:$V$5,0)),0)</f>
        <v>0</v>
      </c>
      <c r="J188" s="63" t="str">
        <f t="shared" si="5"/>
        <v>No</v>
      </c>
      <c r="K188" s="63" t="str">
        <f>IFERROR(IF(INDEX(I:I,MATCH(Analytics!$Y$6&amp;" - "&amp;D188,H:H,0))&gt;0,I188*F188,0),"-")</f>
        <v>-</v>
      </c>
      <c r="L188" s="65" t="str">
        <f>IFERROR(IF(LEN(I188&gt;0),INDEX(I:I,MATCH(Analytics!$Y$6&amp;" - "&amp;D188,$H:$H,0))*F188,0),"-")</f>
        <v>-</v>
      </c>
    </row>
    <row r="189" spans="2:12" x14ac:dyDescent="0.2">
      <c r="B189" s="17">
        <v>187</v>
      </c>
      <c r="C189" s="14">
        <v>1</v>
      </c>
      <c r="D189" s="61" t="str">
        <f>IF(LEN(INDEX(Variables!B$6:D$205,B189,1))=0,"",INDEX(Variables!B$6:D$205,B189,1))</f>
        <v/>
      </c>
      <c r="E189" s="62" t="str">
        <f>IF(LEN(INDEX(Variables!B$6:D$205,B189,2))=0,"",INDEX(Variables!B$6:D$205,B189,2))</f>
        <v/>
      </c>
      <c r="F189" s="63" t="str">
        <f>IF(LEN(INDEX(Variables!B$6:D$205,B189,3))=0,"",INDEX(Variables!B$6:D$205,B189,3))</f>
        <v/>
      </c>
      <c r="G189" s="63" t="str">
        <f>IF(LEN(D189)=0,"",IF(LEN(INDEX(Variables!$F$6:$F$25,Calc!C189))=0,"",INDEX(Variables!$F$6:$F$25,Calc!C189)))</f>
        <v/>
      </c>
      <c r="H189" s="63" t="str">
        <f t="shared" si="4"/>
        <v/>
      </c>
      <c r="I189" s="64">
        <f>IFERROR(INDEX(Prices!$B$5:$V$205,MATCH(Calc!D189,Prices!$B$5:$B$205,0),MATCH(Calc!G189,Prices!$B$5:$V$5,0)),0)</f>
        <v>0</v>
      </c>
      <c r="J189" s="63" t="str">
        <f t="shared" si="5"/>
        <v>No</v>
      </c>
      <c r="K189" s="63" t="str">
        <f>IFERROR(IF(INDEX(I:I,MATCH(Analytics!$Y$6&amp;" - "&amp;D189,H:H,0))&gt;0,I189*F189,0),"-")</f>
        <v>-</v>
      </c>
      <c r="L189" s="65" t="str">
        <f>IFERROR(IF(LEN(I189&gt;0),INDEX(I:I,MATCH(Analytics!$Y$6&amp;" - "&amp;D189,$H:$H,0))*F189,0),"-")</f>
        <v>-</v>
      </c>
    </row>
    <row r="190" spans="2:12" x14ac:dyDescent="0.2">
      <c r="B190" s="17">
        <v>188</v>
      </c>
      <c r="C190" s="14">
        <v>1</v>
      </c>
      <c r="D190" s="61" t="str">
        <f>IF(LEN(INDEX(Variables!B$6:D$205,B190,1))=0,"",INDEX(Variables!B$6:D$205,B190,1))</f>
        <v/>
      </c>
      <c r="E190" s="62" t="str">
        <f>IF(LEN(INDEX(Variables!B$6:D$205,B190,2))=0,"",INDEX(Variables!B$6:D$205,B190,2))</f>
        <v/>
      </c>
      <c r="F190" s="63" t="str">
        <f>IF(LEN(INDEX(Variables!B$6:D$205,B190,3))=0,"",INDEX(Variables!B$6:D$205,B190,3))</f>
        <v/>
      </c>
      <c r="G190" s="63" t="str">
        <f>IF(LEN(D190)=0,"",IF(LEN(INDEX(Variables!$F$6:$F$25,Calc!C190))=0,"",INDEX(Variables!$F$6:$F$25,Calc!C190)))</f>
        <v/>
      </c>
      <c r="H190" s="63" t="str">
        <f t="shared" si="4"/>
        <v/>
      </c>
      <c r="I190" s="64">
        <f>IFERROR(INDEX(Prices!$B$5:$V$205,MATCH(Calc!D190,Prices!$B$5:$B$205,0),MATCH(Calc!G190,Prices!$B$5:$V$5,0)),0)</f>
        <v>0</v>
      </c>
      <c r="J190" s="63" t="str">
        <f t="shared" si="5"/>
        <v>No</v>
      </c>
      <c r="K190" s="63" t="str">
        <f>IFERROR(IF(INDEX(I:I,MATCH(Analytics!$Y$6&amp;" - "&amp;D190,H:H,0))&gt;0,I190*F190,0),"-")</f>
        <v>-</v>
      </c>
      <c r="L190" s="65" t="str">
        <f>IFERROR(IF(LEN(I190&gt;0),INDEX(I:I,MATCH(Analytics!$Y$6&amp;" - "&amp;D190,$H:$H,0))*F190,0),"-")</f>
        <v>-</v>
      </c>
    </row>
    <row r="191" spans="2:12" x14ac:dyDescent="0.2">
      <c r="B191" s="17">
        <v>189</v>
      </c>
      <c r="C191" s="14">
        <v>1</v>
      </c>
      <c r="D191" s="61" t="str">
        <f>IF(LEN(INDEX(Variables!B$6:D$205,B191,1))=0,"",INDEX(Variables!B$6:D$205,B191,1))</f>
        <v/>
      </c>
      <c r="E191" s="62" t="str">
        <f>IF(LEN(INDEX(Variables!B$6:D$205,B191,2))=0,"",INDEX(Variables!B$6:D$205,B191,2))</f>
        <v/>
      </c>
      <c r="F191" s="63" t="str">
        <f>IF(LEN(INDEX(Variables!B$6:D$205,B191,3))=0,"",INDEX(Variables!B$6:D$205,B191,3))</f>
        <v/>
      </c>
      <c r="G191" s="63" t="str">
        <f>IF(LEN(D191)=0,"",IF(LEN(INDEX(Variables!$F$6:$F$25,Calc!C191))=0,"",INDEX(Variables!$F$6:$F$25,Calc!C191)))</f>
        <v/>
      </c>
      <c r="H191" s="63" t="str">
        <f t="shared" si="4"/>
        <v/>
      </c>
      <c r="I191" s="64">
        <f>IFERROR(INDEX(Prices!$B$5:$V$205,MATCH(Calc!D191,Prices!$B$5:$B$205,0),MATCH(Calc!G191,Prices!$B$5:$V$5,0)),0)</f>
        <v>0</v>
      </c>
      <c r="J191" s="63" t="str">
        <f t="shared" si="5"/>
        <v>No</v>
      </c>
      <c r="K191" s="63" t="str">
        <f>IFERROR(IF(INDEX(I:I,MATCH(Analytics!$Y$6&amp;" - "&amp;D191,H:H,0))&gt;0,I191*F191,0),"-")</f>
        <v>-</v>
      </c>
      <c r="L191" s="65" t="str">
        <f>IFERROR(IF(LEN(I191&gt;0),INDEX(I:I,MATCH(Analytics!$Y$6&amp;" - "&amp;D191,$H:$H,0))*F191,0),"-")</f>
        <v>-</v>
      </c>
    </row>
    <row r="192" spans="2:12" x14ac:dyDescent="0.2">
      <c r="B192" s="17">
        <v>190</v>
      </c>
      <c r="C192" s="14">
        <v>1</v>
      </c>
      <c r="D192" s="61" t="str">
        <f>IF(LEN(INDEX(Variables!B$6:D$205,B192,1))=0,"",INDEX(Variables!B$6:D$205,B192,1))</f>
        <v/>
      </c>
      <c r="E192" s="62" t="str">
        <f>IF(LEN(INDEX(Variables!B$6:D$205,B192,2))=0,"",INDEX(Variables!B$6:D$205,B192,2))</f>
        <v/>
      </c>
      <c r="F192" s="63" t="str">
        <f>IF(LEN(INDEX(Variables!B$6:D$205,B192,3))=0,"",INDEX(Variables!B$6:D$205,B192,3))</f>
        <v/>
      </c>
      <c r="G192" s="63" t="str">
        <f>IF(LEN(D192)=0,"",IF(LEN(INDEX(Variables!$F$6:$F$25,Calc!C192))=0,"",INDEX(Variables!$F$6:$F$25,Calc!C192)))</f>
        <v/>
      </c>
      <c r="H192" s="63" t="str">
        <f t="shared" si="4"/>
        <v/>
      </c>
      <c r="I192" s="64">
        <f>IFERROR(INDEX(Prices!$B$5:$V$205,MATCH(Calc!D192,Prices!$B$5:$B$205,0),MATCH(Calc!G192,Prices!$B$5:$V$5,0)),0)</f>
        <v>0</v>
      </c>
      <c r="J192" s="63" t="str">
        <f t="shared" si="5"/>
        <v>No</v>
      </c>
      <c r="K192" s="63" t="str">
        <f>IFERROR(IF(INDEX(I:I,MATCH(Analytics!$Y$6&amp;" - "&amp;D192,H:H,0))&gt;0,I192*F192,0),"-")</f>
        <v>-</v>
      </c>
      <c r="L192" s="65" t="str">
        <f>IFERROR(IF(LEN(I192&gt;0),INDEX(I:I,MATCH(Analytics!$Y$6&amp;" - "&amp;D192,$H:$H,0))*F192,0),"-")</f>
        <v>-</v>
      </c>
    </row>
    <row r="193" spans="2:12" x14ac:dyDescent="0.2">
      <c r="B193" s="17">
        <v>191</v>
      </c>
      <c r="C193" s="14">
        <v>1</v>
      </c>
      <c r="D193" s="61" t="str">
        <f>IF(LEN(INDEX(Variables!B$6:D$205,B193,1))=0,"",INDEX(Variables!B$6:D$205,B193,1))</f>
        <v/>
      </c>
      <c r="E193" s="62" t="str">
        <f>IF(LEN(INDEX(Variables!B$6:D$205,B193,2))=0,"",INDEX(Variables!B$6:D$205,B193,2))</f>
        <v/>
      </c>
      <c r="F193" s="63" t="str">
        <f>IF(LEN(INDEX(Variables!B$6:D$205,B193,3))=0,"",INDEX(Variables!B$6:D$205,B193,3))</f>
        <v/>
      </c>
      <c r="G193" s="63" t="str">
        <f>IF(LEN(D193)=0,"",IF(LEN(INDEX(Variables!$F$6:$F$25,Calc!C193))=0,"",INDEX(Variables!$F$6:$F$25,Calc!C193)))</f>
        <v/>
      </c>
      <c r="H193" s="63" t="str">
        <f t="shared" si="4"/>
        <v/>
      </c>
      <c r="I193" s="64">
        <f>IFERROR(INDEX(Prices!$B$5:$V$205,MATCH(Calc!D193,Prices!$B$5:$B$205,0),MATCH(Calc!G193,Prices!$B$5:$V$5,0)),0)</f>
        <v>0</v>
      </c>
      <c r="J193" s="63" t="str">
        <f t="shared" si="5"/>
        <v>No</v>
      </c>
      <c r="K193" s="63" t="str">
        <f>IFERROR(IF(INDEX(I:I,MATCH(Analytics!$Y$6&amp;" - "&amp;D193,H:H,0))&gt;0,I193*F193,0),"-")</f>
        <v>-</v>
      </c>
      <c r="L193" s="65" t="str">
        <f>IFERROR(IF(LEN(I193&gt;0),INDEX(I:I,MATCH(Analytics!$Y$6&amp;" - "&amp;D193,$H:$H,0))*F193,0),"-")</f>
        <v>-</v>
      </c>
    </row>
    <row r="194" spans="2:12" x14ac:dyDescent="0.2">
      <c r="B194" s="17">
        <v>192</v>
      </c>
      <c r="C194" s="14">
        <v>1</v>
      </c>
      <c r="D194" s="61" t="str">
        <f>IF(LEN(INDEX(Variables!B$6:D$205,B194,1))=0,"",INDEX(Variables!B$6:D$205,B194,1))</f>
        <v/>
      </c>
      <c r="E194" s="62" t="str">
        <f>IF(LEN(INDEX(Variables!B$6:D$205,B194,2))=0,"",INDEX(Variables!B$6:D$205,B194,2))</f>
        <v/>
      </c>
      <c r="F194" s="63" t="str">
        <f>IF(LEN(INDEX(Variables!B$6:D$205,B194,3))=0,"",INDEX(Variables!B$6:D$205,B194,3))</f>
        <v/>
      </c>
      <c r="G194" s="63" t="str">
        <f>IF(LEN(D194)=0,"",IF(LEN(INDEX(Variables!$F$6:$F$25,Calc!C194))=0,"",INDEX(Variables!$F$6:$F$25,Calc!C194)))</f>
        <v/>
      </c>
      <c r="H194" s="63" t="str">
        <f t="shared" si="4"/>
        <v/>
      </c>
      <c r="I194" s="64">
        <f>IFERROR(INDEX(Prices!$B$5:$V$205,MATCH(Calc!D194,Prices!$B$5:$B$205,0),MATCH(Calc!G194,Prices!$B$5:$V$5,0)),0)</f>
        <v>0</v>
      </c>
      <c r="J194" s="63" t="str">
        <f t="shared" si="5"/>
        <v>No</v>
      </c>
      <c r="K194" s="63" t="str">
        <f>IFERROR(IF(INDEX(I:I,MATCH(Analytics!$Y$6&amp;" - "&amp;D194,H:H,0))&gt;0,I194*F194,0),"-")</f>
        <v>-</v>
      </c>
      <c r="L194" s="65" t="str">
        <f>IFERROR(IF(LEN(I194&gt;0),INDEX(I:I,MATCH(Analytics!$Y$6&amp;" - "&amp;D194,$H:$H,0))*F194,0),"-")</f>
        <v>-</v>
      </c>
    </row>
    <row r="195" spans="2:12" x14ac:dyDescent="0.2">
      <c r="B195" s="17">
        <v>193</v>
      </c>
      <c r="C195" s="14">
        <v>1</v>
      </c>
      <c r="D195" s="61" t="str">
        <f>IF(LEN(INDEX(Variables!B$6:D$205,B195,1))=0,"",INDEX(Variables!B$6:D$205,B195,1))</f>
        <v/>
      </c>
      <c r="E195" s="62" t="str">
        <f>IF(LEN(INDEX(Variables!B$6:D$205,B195,2))=0,"",INDEX(Variables!B$6:D$205,B195,2))</f>
        <v/>
      </c>
      <c r="F195" s="63" t="str">
        <f>IF(LEN(INDEX(Variables!B$6:D$205,B195,3))=0,"",INDEX(Variables!B$6:D$205,B195,3))</f>
        <v/>
      </c>
      <c r="G195" s="63" t="str">
        <f>IF(LEN(D195)=0,"",IF(LEN(INDEX(Variables!$F$6:$F$25,Calc!C195))=0,"",INDEX(Variables!$F$6:$F$25,Calc!C195)))</f>
        <v/>
      </c>
      <c r="H195" s="63" t="str">
        <f t="shared" si="4"/>
        <v/>
      </c>
      <c r="I195" s="64">
        <f>IFERROR(INDEX(Prices!$B$5:$V$205,MATCH(Calc!D195,Prices!$B$5:$B$205,0),MATCH(Calc!G195,Prices!$B$5:$V$5,0)),0)</f>
        <v>0</v>
      </c>
      <c r="J195" s="63" t="str">
        <f t="shared" si="5"/>
        <v>No</v>
      </c>
      <c r="K195" s="63" t="str">
        <f>IFERROR(IF(INDEX(I:I,MATCH(Analytics!$Y$6&amp;" - "&amp;D195,H:H,0))&gt;0,I195*F195,0),"-")</f>
        <v>-</v>
      </c>
      <c r="L195" s="65" t="str">
        <f>IFERROR(IF(LEN(I195&gt;0),INDEX(I:I,MATCH(Analytics!$Y$6&amp;" - "&amp;D195,$H:$H,0))*F195,0),"-")</f>
        <v>-</v>
      </c>
    </row>
    <row r="196" spans="2:12" x14ac:dyDescent="0.2">
      <c r="B196" s="17">
        <v>194</v>
      </c>
      <c r="C196" s="14">
        <v>1</v>
      </c>
      <c r="D196" s="61" t="str">
        <f>IF(LEN(INDEX(Variables!B$6:D$205,B196,1))=0,"",INDEX(Variables!B$6:D$205,B196,1))</f>
        <v/>
      </c>
      <c r="E196" s="62" t="str">
        <f>IF(LEN(INDEX(Variables!B$6:D$205,B196,2))=0,"",INDEX(Variables!B$6:D$205,B196,2))</f>
        <v/>
      </c>
      <c r="F196" s="63" t="str">
        <f>IF(LEN(INDEX(Variables!B$6:D$205,B196,3))=0,"",INDEX(Variables!B$6:D$205,B196,3))</f>
        <v/>
      </c>
      <c r="G196" s="63" t="str">
        <f>IF(LEN(D196)=0,"",IF(LEN(INDEX(Variables!$F$6:$F$25,Calc!C196))=0,"",INDEX(Variables!$F$6:$F$25,Calc!C196)))</f>
        <v/>
      </c>
      <c r="H196" s="63" t="str">
        <f t="shared" ref="H196:H259" si="6">IF(LEN(D196)=0,"",G196&amp;" - "&amp;D196)</f>
        <v/>
      </c>
      <c r="I196" s="64">
        <f>IFERROR(INDEX(Prices!$B$5:$V$205,MATCH(Calc!D196,Prices!$B$5:$B$205,0),MATCH(Calc!G196,Prices!$B$5:$V$5,0)),0)</f>
        <v>0</v>
      </c>
      <c r="J196" s="63" t="str">
        <f t="shared" si="5"/>
        <v>No</v>
      </c>
      <c r="K196" s="63" t="str">
        <f>IFERROR(IF(INDEX(I:I,MATCH(Analytics!$Y$6&amp;" - "&amp;D196,H:H,0))&gt;0,I196*F196,0),"-")</f>
        <v>-</v>
      </c>
      <c r="L196" s="65" t="str">
        <f>IFERROR(IF(LEN(I196&gt;0),INDEX(I:I,MATCH(Analytics!$Y$6&amp;" - "&amp;D196,$H:$H,0))*F196,0),"-")</f>
        <v>-</v>
      </c>
    </row>
    <row r="197" spans="2:12" x14ac:dyDescent="0.2">
      <c r="B197" s="17">
        <v>195</v>
      </c>
      <c r="C197" s="14">
        <v>1</v>
      </c>
      <c r="D197" s="61" t="str">
        <f>IF(LEN(INDEX(Variables!B$6:D$205,B197,1))=0,"",INDEX(Variables!B$6:D$205,B197,1))</f>
        <v/>
      </c>
      <c r="E197" s="62" t="str">
        <f>IF(LEN(INDEX(Variables!B$6:D$205,B197,2))=0,"",INDEX(Variables!B$6:D$205,B197,2))</f>
        <v/>
      </c>
      <c r="F197" s="63" t="str">
        <f>IF(LEN(INDEX(Variables!B$6:D$205,B197,3))=0,"",INDEX(Variables!B$6:D$205,B197,3))</f>
        <v/>
      </c>
      <c r="G197" s="63" t="str">
        <f>IF(LEN(D197)=0,"",IF(LEN(INDEX(Variables!$F$6:$F$25,Calc!C197))=0,"",INDEX(Variables!$F$6:$F$25,Calc!C197)))</f>
        <v/>
      </c>
      <c r="H197" s="63" t="str">
        <f t="shared" si="6"/>
        <v/>
      </c>
      <c r="I197" s="64">
        <f>IFERROR(INDEX(Prices!$B$5:$V$205,MATCH(Calc!D197,Prices!$B$5:$B$205,0),MATCH(Calc!G197,Prices!$B$5:$V$5,0)),0)</f>
        <v>0</v>
      </c>
      <c r="J197" s="63" t="str">
        <f t="shared" ref="J197:J260" si="7">IF(OR(LEN(D197)=0,LEN(G197)=0),"No","Yes")</f>
        <v>No</v>
      </c>
      <c r="K197" s="63" t="str">
        <f>IFERROR(IF(INDEX(I:I,MATCH(Analytics!$Y$6&amp;" - "&amp;D197,H:H,0))&gt;0,I197*F197,0),"-")</f>
        <v>-</v>
      </c>
      <c r="L197" s="65" t="str">
        <f>IFERROR(IF(LEN(I197&gt;0),INDEX(I:I,MATCH(Analytics!$Y$6&amp;" - "&amp;D197,$H:$H,0))*F197,0),"-")</f>
        <v>-</v>
      </c>
    </row>
    <row r="198" spans="2:12" x14ac:dyDescent="0.2">
      <c r="B198" s="17">
        <v>196</v>
      </c>
      <c r="C198" s="14">
        <v>1</v>
      </c>
      <c r="D198" s="61" t="str">
        <f>IF(LEN(INDEX(Variables!B$6:D$205,B198,1))=0,"",INDEX(Variables!B$6:D$205,B198,1))</f>
        <v/>
      </c>
      <c r="E198" s="62" t="str">
        <f>IF(LEN(INDEX(Variables!B$6:D$205,B198,2))=0,"",INDEX(Variables!B$6:D$205,B198,2))</f>
        <v/>
      </c>
      <c r="F198" s="63" t="str">
        <f>IF(LEN(INDEX(Variables!B$6:D$205,B198,3))=0,"",INDEX(Variables!B$6:D$205,B198,3))</f>
        <v/>
      </c>
      <c r="G198" s="63" t="str">
        <f>IF(LEN(D198)=0,"",IF(LEN(INDEX(Variables!$F$6:$F$25,Calc!C198))=0,"",INDEX(Variables!$F$6:$F$25,Calc!C198)))</f>
        <v/>
      </c>
      <c r="H198" s="63" t="str">
        <f t="shared" si="6"/>
        <v/>
      </c>
      <c r="I198" s="64">
        <f>IFERROR(INDEX(Prices!$B$5:$V$205,MATCH(Calc!D198,Prices!$B$5:$B$205,0),MATCH(Calc!G198,Prices!$B$5:$V$5,0)),0)</f>
        <v>0</v>
      </c>
      <c r="J198" s="63" t="str">
        <f t="shared" si="7"/>
        <v>No</v>
      </c>
      <c r="K198" s="63" t="str">
        <f>IFERROR(IF(INDEX(I:I,MATCH(Analytics!$Y$6&amp;" - "&amp;D198,H:H,0))&gt;0,I198*F198,0),"-")</f>
        <v>-</v>
      </c>
      <c r="L198" s="65" t="str">
        <f>IFERROR(IF(LEN(I198&gt;0),INDEX(I:I,MATCH(Analytics!$Y$6&amp;" - "&amp;D198,$H:$H,0))*F198,0),"-")</f>
        <v>-</v>
      </c>
    </row>
    <row r="199" spans="2:12" x14ac:dyDescent="0.2">
      <c r="B199" s="17">
        <v>197</v>
      </c>
      <c r="C199" s="14">
        <v>1</v>
      </c>
      <c r="D199" s="61" t="str">
        <f>IF(LEN(INDEX(Variables!B$6:D$205,B199,1))=0,"",INDEX(Variables!B$6:D$205,B199,1))</f>
        <v/>
      </c>
      <c r="E199" s="62" t="str">
        <f>IF(LEN(INDEX(Variables!B$6:D$205,B199,2))=0,"",INDEX(Variables!B$6:D$205,B199,2))</f>
        <v/>
      </c>
      <c r="F199" s="63" t="str">
        <f>IF(LEN(INDEX(Variables!B$6:D$205,B199,3))=0,"",INDEX(Variables!B$6:D$205,B199,3))</f>
        <v/>
      </c>
      <c r="G199" s="63" t="str">
        <f>IF(LEN(D199)=0,"",IF(LEN(INDEX(Variables!$F$6:$F$25,Calc!C199))=0,"",INDEX(Variables!$F$6:$F$25,Calc!C199)))</f>
        <v/>
      </c>
      <c r="H199" s="63" t="str">
        <f t="shared" si="6"/>
        <v/>
      </c>
      <c r="I199" s="64">
        <f>IFERROR(INDEX(Prices!$B$5:$V$205,MATCH(Calc!D199,Prices!$B$5:$B$205,0),MATCH(Calc!G199,Prices!$B$5:$V$5,0)),0)</f>
        <v>0</v>
      </c>
      <c r="J199" s="63" t="str">
        <f t="shared" si="7"/>
        <v>No</v>
      </c>
      <c r="K199" s="63" t="str">
        <f>IFERROR(IF(INDEX(I:I,MATCH(Analytics!$Y$6&amp;" - "&amp;D199,H:H,0))&gt;0,I199*F199,0),"-")</f>
        <v>-</v>
      </c>
      <c r="L199" s="65" t="str">
        <f>IFERROR(IF(LEN(I199&gt;0),INDEX(I:I,MATCH(Analytics!$Y$6&amp;" - "&amp;D199,$H:$H,0))*F199,0),"-")</f>
        <v>-</v>
      </c>
    </row>
    <row r="200" spans="2:12" x14ac:dyDescent="0.2">
      <c r="B200" s="17">
        <v>198</v>
      </c>
      <c r="C200" s="14">
        <v>1</v>
      </c>
      <c r="D200" s="61" t="str">
        <f>IF(LEN(INDEX(Variables!B$6:D$205,B200,1))=0,"",INDEX(Variables!B$6:D$205,B200,1))</f>
        <v/>
      </c>
      <c r="E200" s="62" t="str">
        <f>IF(LEN(INDEX(Variables!B$6:D$205,B200,2))=0,"",INDEX(Variables!B$6:D$205,B200,2))</f>
        <v/>
      </c>
      <c r="F200" s="63" t="str">
        <f>IF(LEN(INDEX(Variables!B$6:D$205,B200,3))=0,"",INDEX(Variables!B$6:D$205,B200,3))</f>
        <v/>
      </c>
      <c r="G200" s="63" t="str">
        <f>IF(LEN(D200)=0,"",IF(LEN(INDEX(Variables!$F$6:$F$25,Calc!C200))=0,"",INDEX(Variables!$F$6:$F$25,Calc!C200)))</f>
        <v/>
      </c>
      <c r="H200" s="63" t="str">
        <f t="shared" si="6"/>
        <v/>
      </c>
      <c r="I200" s="64">
        <f>IFERROR(INDEX(Prices!$B$5:$V$205,MATCH(Calc!D200,Prices!$B$5:$B$205,0),MATCH(Calc!G200,Prices!$B$5:$V$5,0)),0)</f>
        <v>0</v>
      </c>
      <c r="J200" s="63" t="str">
        <f t="shared" si="7"/>
        <v>No</v>
      </c>
      <c r="K200" s="63" t="str">
        <f>IFERROR(IF(INDEX(I:I,MATCH(Analytics!$Y$6&amp;" - "&amp;D200,H:H,0))&gt;0,I200*F200,0),"-")</f>
        <v>-</v>
      </c>
      <c r="L200" s="65" t="str">
        <f>IFERROR(IF(LEN(I200&gt;0),INDEX(I:I,MATCH(Analytics!$Y$6&amp;" - "&amp;D200,$H:$H,0))*F200,0),"-")</f>
        <v>-</v>
      </c>
    </row>
    <row r="201" spans="2:12" x14ac:dyDescent="0.2">
      <c r="B201" s="17">
        <v>199</v>
      </c>
      <c r="C201" s="14">
        <v>1</v>
      </c>
      <c r="D201" s="61" t="str">
        <f>IF(LEN(INDEX(Variables!B$6:D$205,B201,1))=0,"",INDEX(Variables!B$6:D$205,B201,1))</f>
        <v/>
      </c>
      <c r="E201" s="62" t="str">
        <f>IF(LEN(INDEX(Variables!B$6:D$205,B201,2))=0,"",INDEX(Variables!B$6:D$205,B201,2))</f>
        <v/>
      </c>
      <c r="F201" s="63" t="str">
        <f>IF(LEN(INDEX(Variables!B$6:D$205,B201,3))=0,"",INDEX(Variables!B$6:D$205,B201,3))</f>
        <v/>
      </c>
      <c r="G201" s="63" t="str">
        <f>IF(LEN(D201)=0,"",IF(LEN(INDEX(Variables!$F$6:$F$25,Calc!C201))=0,"",INDEX(Variables!$F$6:$F$25,Calc!C201)))</f>
        <v/>
      </c>
      <c r="H201" s="63" t="str">
        <f t="shared" si="6"/>
        <v/>
      </c>
      <c r="I201" s="64">
        <f>IFERROR(INDEX(Prices!$B$5:$V$205,MATCH(Calc!D201,Prices!$B$5:$B$205,0),MATCH(Calc!G201,Prices!$B$5:$V$5,0)),0)</f>
        <v>0</v>
      </c>
      <c r="J201" s="63" t="str">
        <f t="shared" si="7"/>
        <v>No</v>
      </c>
      <c r="K201" s="63" t="str">
        <f>IFERROR(IF(INDEX(I:I,MATCH(Analytics!$Y$6&amp;" - "&amp;D201,H:H,0))&gt;0,I201*F201,0),"-")</f>
        <v>-</v>
      </c>
      <c r="L201" s="65" t="str">
        <f>IFERROR(IF(LEN(I201&gt;0),INDEX(I:I,MATCH(Analytics!$Y$6&amp;" - "&amp;D201,$H:$H,0))*F201,0),"-")</f>
        <v>-</v>
      </c>
    </row>
    <row r="202" spans="2:12" x14ac:dyDescent="0.2">
      <c r="B202" s="17">
        <v>200</v>
      </c>
      <c r="C202" s="14">
        <v>1</v>
      </c>
      <c r="D202" s="61" t="str">
        <f>IF(LEN(INDEX(Variables!B$6:D$205,B202,1))=0,"",INDEX(Variables!B$6:D$205,B202,1))</f>
        <v/>
      </c>
      <c r="E202" s="62" t="str">
        <f>IF(LEN(INDEX(Variables!B$6:D$205,B202,2))=0,"",INDEX(Variables!B$6:D$205,B202,2))</f>
        <v/>
      </c>
      <c r="F202" s="63" t="str">
        <f>IF(LEN(INDEX(Variables!B$6:D$205,B202,3))=0,"",INDEX(Variables!B$6:D$205,B202,3))</f>
        <v/>
      </c>
      <c r="G202" s="63" t="str">
        <f>IF(LEN(D202)=0,"",IF(LEN(INDEX(Variables!$F$6:$F$25,Calc!C202))=0,"",INDEX(Variables!$F$6:$F$25,Calc!C202)))</f>
        <v/>
      </c>
      <c r="H202" s="63" t="str">
        <f t="shared" si="6"/>
        <v/>
      </c>
      <c r="I202" s="64">
        <f>IFERROR(INDEX(Prices!$B$5:$V$205,MATCH(Calc!D202,Prices!$B$5:$B$205,0),MATCH(Calc!G202,Prices!$B$5:$V$5,0)),0)</f>
        <v>0</v>
      </c>
      <c r="J202" s="63" t="str">
        <f t="shared" si="7"/>
        <v>No</v>
      </c>
      <c r="K202" s="63" t="str">
        <f>IFERROR(IF(INDEX(I:I,MATCH(Analytics!$Y$6&amp;" - "&amp;D202,H:H,0))&gt;0,I202*F202,0),"-")</f>
        <v>-</v>
      </c>
      <c r="L202" s="65" t="str">
        <f>IFERROR(IF(LEN(I202&gt;0),INDEX(I:I,MATCH(Analytics!$Y$6&amp;" - "&amp;D202,$H:$H,0))*F202,0),"-")</f>
        <v>-</v>
      </c>
    </row>
    <row r="203" spans="2:12" x14ac:dyDescent="0.2">
      <c r="B203" s="17">
        <v>1</v>
      </c>
      <c r="C203" s="14">
        <v>2</v>
      </c>
      <c r="D203" s="61" t="str">
        <f>IF(LEN(INDEX(Variables!B$6:D$205,B203,1))=0,"",INDEX(Variables!B$6:D$205,B203,1))</f>
        <v>Product 1</v>
      </c>
      <c r="E203" s="62" t="str">
        <f>IF(LEN(INDEX(Variables!B$6:D$205,B203,2))=0,"",INDEX(Variables!B$6:D$205,B203,2))</f>
        <v>Segment 1</v>
      </c>
      <c r="F203" s="63">
        <f>IF(LEN(INDEX(Variables!B$6:D$205,B203,3))=0,"",INDEX(Variables!B$6:D$205,B203,3))</f>
        <v>750</v>
      </c>
      <c r="G203" s="63" t="str">
        <f>IF(LEN(D203)=0,"",IF(LEN(INDEX(Variables!$F$6:$F$25,Calc!C203))=0,"",INDEX(Variables!$F$6:$F$25,Calc!C203)))</f>
        <v>Brand 2</v>
      </c>
      <c r="H203" s="63" t="str">
        <f t="shared" si="6"/>
        <v>Brand 2 - Product 1</v>
      </c>
      <c r="I203" s="64">
        <f>IFERROR(INDEX(Prices!$B$5:$V$205,MATCH(Calc!D203,Prices!$B$5:$B$205,0),MATCH(Calc!G203,Prices!$B$5:$V$5,0)),0)</f>
        <v>183</v>
      </c>
      <c r="J203" s="63" t="str">
        <f t="shared" si="7"/>
        <v>Yes</v>
      </c>
      <c r="K203" s="63">
        <f>IFERROR(IF(INDEX(I:I,MATCH(Analytics!$Y$6&amp;" - "&amp;D203,H:H,0))&gt;0,I203*F203,0),"-")</f>
        <v>137250</v>
      </c>
      <c r="L203" s="65">
        <f>IFERROR(IF(LEN(I203&gt;0),INDEX(I:I,MATCH(Analytics!$Y$6&amp;" - "&amp;D203,$H:$H,0))*F203,0),"-")</f>
        <v>125250</v>
      </c>
    </row>
    <row r="204" spans="2:12" x14ac:dyDescent="0.2">
      <c r="B204" s="17">
        <v>2</v>
      </c>
      <c r="C204" s="14">
        <v>2</v>
      </c>
      <c r="D204" s="61" t="str">
        <f>IF(LEN(INDEX(Variables!B$6:D$205,B204,1))=0,"",INDEX(Variables!B$6:D$205,B204,1))</f>
        <v>Product 2</v>
      </c>
      <c r="E204" s="62" t="str">
        <f>IF(LEN(INDEX(Variables!B$6:D$205,B204,2))=0,"",INDEX(Variables!B$6:D$205,B204,2))</f>
        <v>Segment 1</v>
      </c>
      <c r="F204" s="63">
        <f>IF(LEN(INDEX(Variables!B$6:D$205,B204,3))=0,"",INDEX(Variables!B$6:D$205,B204,3))</f>
        <v>50</v>
      </c>
      <c r="G204" s="63" t="str">
        <f>IF(LEN(D204)=0,"",IF(LEN(INDEX(Variables!$F$6:$F$25,Calc!C204))=0,"",INDEX(Variables!$F$6:$F$25,Calc!C204)))</f>
        <v>Brand 2</v>
      </c>
      <c r="H204" s="63" t="str">
        <f t="shared" si="6"/>
        <v>Brand 2 - Product 2</v>
      </c>
      <c r="I204" s="64">
        <f>IFERROR(INDEX(Prices!$B$5:$V$205,MATCH(Calc!D204,Prices!$B$5:$B$205,0),MATCH(Calc!G204,Prices!$B$5:$V$5,0)),0)</f>
        <v>170</v>
      </c>
      <c r="J204" s="63" t="str">
        <f t="shared" si="7"/>
        <v>Yes</v>
      </c>
      <c r="K204" s="63">
        <f>IFERROR(IF(INDEX(I:I,MATCH(Analytics!$Y$6&amp;" - "&amp;D204,H:H,0))&gt;0,I204*F204,0),"-")</f>
        <v>8500</v>
      </c>
      <c r="L204" s="65">
        <f>IFERROR(IF(LEN(I204&gt;0),INDEX(I:I,MATCH(Analytics!$Y$6&amp;" - "&amp;D204,$H:$H,0))*F204,0),"-")</f>
        <v>8350</v>
      </c>
    </row>
    <row r="205" spans="2:12" x14ac:dyDescent="0.2">
      <c r="B205" s="17">
        <v>3</v>
      </c>
      <c r="C205" s="14">
        <v>2</v>
      </c>
      <c r="D205" s="61" t="str">
        <f>IF(LEN(INDEX(Variables!B$6:D$205,B205,1))=0,"",INDEX(Variables!B$6:D$205,B205,1))</f>
        <v>Product 3</v>
      </c>
      <c r="E205" s="62" t="str">
        <f>IF(LEN(INDEX(Variables!B$6:D$205,B205,2))=0,"",INDEX(Variables!B$6:D$205,B205,2))</f>
        <v>Segment 1</v>
      </c>
      <c r="F205" s="63">
        <f>IF(LEN(INDEX(Variables!B$6:D$205,B205,3))=0,"",INDEX(Variables!B$6:D$205,B205,3))</f>
        <v>250</v>
      </c>
      <c r="G205" s="63" t="str">
        <f>IF(LEN(D205)=0,"",IF(LEN(INDEX(Variables!$F$6:$F$25,Calc!C205))=0,"",INDEX(Variables!$F$6:$F$25,Calc!C205)))</f>
        <v>Brand 2</v>
      </c>
      <c r="H205" s="63" t="str">
        <f t="shared" si="6"/>
        <v>Brand 2 - Product 3</v>
      </c>
      <c r="I205" s="64">
        <f>IFERROR(INDEX(Prices!$B$5:$V$205,MATCH(Calc!D205,Prices!$B$5:$B$205,0),MATCH(Calc!G205,Prices!$B$5:$V$5,0)),0)</f>
        <v>181</v>
      </c>
      <c r="J205" s="63" t="str">
        <f t="shared" si="7"/>
        <v>Yes</v>
      </c>
      <c r="K205" s="63">
        <f>IFERROR(IF(INDEX(I:I,MATCH(Analytics!$Y$6&amp;" - "&amp;D205,H:H,0))&gt;0,I205*F205,0),"-")</f>
        <v>45250</v>
      </c>
      <c r="L205" s="65">
        <f>IFERROR(IF(LEN(I205&gt;0),INDEX(I:I,MATCH(Analytics!$Y$6&amp;" - "&amp;D205,$H:$H,0))*F205,0),"-")</f>
        <v>38750</v>
      </c>
    </row>
    <row r="206" spans="2:12" x14ac:dyDescent="0.2">
      <c r="B206" s="17">
        <v>4</v>
      </c>
      <c r="C206" s="14">
        <v>2</v>
      </c>
      <c r="D206" s="61" t="str">
        <f>IF(LEN(INDEX(Variables!B$6:D$205,B206,1))=0,"",INDEX(Variables!B$6:D$205,B206,1))</f>
        <v>Product 4</v>
      </c>
      <c r="E206" s="62" t="str">
        <f>IF(LEN(INDEX(Variables!B$6:D$205,B206,2))=0,"",INDEX(Variables!B$6:D$205,B206,2))</f>
        <v>Segment 1</v>
      </c>
      <c r="F206" s="63">
        <f>IF(LEN(INDEX(Variables!B$6:D$205,B206,3))=0,"",INDEX(Variables!B$6:D$205,B206,3))</f>
        <v>600</v>
      </c>
      <c r="G206" s="63" t="str">
        <f>IF(LEN(D206)=0,"",IF(LEN(INDEX(Variables!$F$6:$F$25,Calc!C206))=0,"",INDEX(Variables!$F$6:$F$25,Calc!C206)))</f>
        <v>Brand 2</v>
      </c>
      <c r="H206" s="63" t="str">
        <f t="shared" si="6"/>
        <v>Brand 2 - Product 4</v>
      </c>
      <c r="I206" s="64">
        <f>IFERROR(INDEX(Prices!$B$5:$V$205,MATCH(Calc!D206,Prices!$B$5:$B$205,0),MATCH(Calc!G206,Prices!$B$5:$V$5,0)),0)</f>
        <v>174</v>
      </c>
      <c r="J206" s="63" t="str">
        <f t="shared" si="7"/>
        <v>Yes</v>
      </c>
      <c r="K206" s="63">
        <f>IFERROR(IF(INDEX(I:I,MATCH(Analytics!$Y$6&amp;" - "&amp;D206,H:H,0))&gt;0,I206*F206,0),"-")</f>
        <v>104400</v>
      </c>
      <c r="L206" s="65">
        <f>IFERROR(IF(LEN(I206&gt;0),INDEX(I:I,MATCH(Analytics!$Y$6&amp;" - "&amp;D206,$H:$H,0))*F206,0),"-")</f>
        <v>112200</v>
      </c>
    </row>
    <row r="207" spans="2:12" x14ac:dyDescent="0.2">
      <c r="B207" s="17">
        <v>5</v>
      </c>
      <c r="C207" s="14">
        <v>2</v>
      </c>
      <c r="D207" s="61" t="str">
        <f>IF(LEN(INDEX(Variables!B$6:D$205,B207,1))=0,"",INDEX(Variables!B$6:D$205,B207,1))</f>
        <v>Product 5</v>
      </c>
      <c r="E207" s="62" t="str">
        <f>IF(LEN(INDEX(Variables!B$6:D$205,B207,2))=0,"",INDEX(Variables!B$6:D$205,B207,2))</f>
        <v>Segment 2</v>
      </c>
      <c r="F207" s="63">
        <f>IF(LEN(INDEX(Variables!B$6:D$205,B207,3))=0,"",INDEX(Variables!B$6:D$205,B207,3))</f>
        <v>150</v>
      </c>
      <c r="G207" s="63" t="str">
        <f>IF(LEN(D207)=0,"",IF(LEN(INDEX(Variables!$F$6:$F$25,Calc!C207))=0,"",INDEX(Variables!$F$6:$F$25,Calc!C207)))</f>
        <v>Brand 2</v>
      </c>
      <c r="H207" s="63" t="str">
        <f t="shared" si="6"/>
        <v>Brand 2 - Product 5</v>
      </c>
      <c r="I207" s="64">
        <f>IFERROR(INDEX(Prices!$B$5:$V$205,MATCH(Calc!D207,Prices!$B$5:$B$205,0),MATCH(Calc!G207,Prices!$B$5:$V$5,0)),0)</f>
        <v>151</v>
      </c>
      <c r="J207" s="63" t="str">
        <f t="shared" si="7"/>
        <v>Yes</v>
      </c>
      <c r="K207" s="63">
        <f>IFERROR(IF(INDEX(I:I,MATCH(Analytics!$Y$6&amp;" - "&amp;D207,H:H,0))&gt;0,I207*F207,0),"-")</f>
        <v>22650</v>
      </c>
      <c r="L207" s="65">
        <f>IFERROR(IF(LEN(I207&gt;0),INDEX(I:I,MATCH(Analytics!$Y$6&amp;" - "&amp;D207,$H:$H,0))*F207,0),"-")</f>
        <v>23850</v>
      </c>
    </row>
    <row r="208" spans="2:12" x14ac:dyDescent="0.2">
      <c r="B208" s="17">
        <v>6</v>
      </c>
      <c r="C208" s="14">
        <v>2</v>
      </c>
      <c r="D208" s="61" t="str">
        <f>IF(LEN(INDEX(Variables!B$6:D$205,B208,1))=0,"",INDEX(Variables!B$6:D$205,B208,1))</f>
        <v>Product 6</v>
      </c>
      <c r="E208" s="62" t="str">
        <f>IF(LEN(INDEX(Variables!B$6:D$205,B208,2))=0,"",INDEX(Variables!B$6:D$205,B208,2))</f>
        <v>Segment 3</v>
      </c>
      <c r="F208" s="63">
        <f>IF(LEN(INDEX(Variables!B$6:D$205,B208,3))=0,"",INDEX(Variables!B$6:D$205,B208,3))</f>
        <v>200</v>
      </c>
      <c r="G208" s="63" t="str">
        <f>IF(LEN(D208)=0,"",IF(LEN(INDEX(Variables!$F$6:$F$25,Calc!C208))=0,"",INDEX(Variables!$F$6:$F$25,Calc!C208)))</f>
        <v>Brand 2</v>
      </c>
      <c r="H208" s="63" t="str">
        <f t="shared" si="6"/>
        <v>Brand 2 - Product 6</v>
      </c>
      <c r="I208" s="64">
        <f>IFERROR(INDEX(Prices!$B$5:$V$205,MATCH(Calc!D208,Prices!$B$5:$B$205,0),MATCH(Calc!G208,Prices!$B$5:$V$5,0)),0)</f>
        <v>189</v>
      </c>
      <c r="J208" s="63" t="str">
        <f t="shared" si="7"/>
        <v>Yes</v>
      </c>
      <c r="K208" s="63">
        <f>IFERROR(IF(INDEX(I:I,MATCH(Analytics!$Y$6&amp;" - "&amp;D208,H:H,0))&gt;0,I208*F208,0),"-")</f>
        <v>37800</v>
      </c>
      <c r="L208" s="65">
        <f>IFERROR(IF(LEN(I208&gt;0),INDEX(I:I,MATCH(Analytics!$Y$6&amp;" - "&amp;D208,$H:$H,0))*F208,0),"-")</f>
        <v>29000</v>
      </c>
    </row>
    <row r="209" spans="2:12" x14ac:dyDescent="0.2">
      <c r="B209" s="17">
        <v>7</v>
      </c>
      <c r="C209" s="14">
        <v>2</v>
      </c>
      <c r="D209" s="61" t="str">
        <f>IF(LEN(INDEX(Variables!B$6:D$205,B209,1))=0,"",INDEX(Variables!B$6:D$205,B209,1))</f>
        <v>Product 7</v>
      </c>
      <c r="E209" s="62" t="str">
        <f>IF(LEN(INDEX(Variables!B$6:D$205,B209,2))=0,"",INDEX(Variables!B$6:D$205,B209,2))</f>
        <v>Segment 4</v>
      </c>
      <c r="F209" s="63">
        <f>IF(LEN(INDEX(Variables!B$6:D$205,B209,3))=0,"",INDEX(Variables!B$6:D$205,B209,3))</f>
        <v>300</v>
      </c>
      <c r="G209" s="63" t="str">
        <f>IF(LEN(D209)=0,"",IF(LEN(INDEX(Variables!$F$6:$F$25,Calc!C209))=0,"",INDEX(Variables!$F$6:$F$25,Calc!C209)))</f>
        <v>Brand 2</v>
      </c>
      <c r="H209" s="63" t="str">
        <f t="shared" si="6"/>
        <v>Brand 2 - Product 7</v>
      </c>
      <c r="I209" s="64">
        <f>IFERROR(INDEX(Prices!$B$5:$V$205,MATCH(Calc!D209,Prices!$B$5:$B$205,0),MATCH(Calc!G209,Prices!$B$5:$V$5,0)),0)</f>
        <v>188</v>
      </c>
      <c r="J209" s="63" t="str">
        <f t="shared" si="7"/>
        <v>Yes</v>
      </c>
      <c r="K209" s="63">
        <f>IFERROR(IF(INDEX(I:I,MATCH(Analytics!$Y$6&amp;" - "&amp;D209,H:H,0))&gt;0,I209*F209,0),"-")</f>
        <v>0</v>
      </c>
      <c r="L209" s="65">
        <f>IFERROR(IF(LEN(I209&gt;0),INDEX(I:I,MATCH(Analytics!$Y$6&amp;" - "&amp;D209,$H:$H,0))*F209,0),"-")</f>
        <v>0</v>
      </c>
    </row>
    <row r="210" spans="2:12" x14ac:dyDescent="0.2">
      <c r="B210" s="17">
        <v>8</v>
      </c>
      <c r="C210" s="14">
        <v>2</v>
      </c>
      <c r="D210" s="61" t="str">
        <f>IF(LEN(INDEX(Variables!B$6:D$205,B210,1))=0,"",INDEX(Variables!B$6:D$205,B210,1))</f>
        <v>Product 8</v>
      </c>
      <c r="E210" s="62" t="str">
        <f>IF(LEN(INDEX(Variables!B$6:D$205,B210,2))=0,"",INDEX(Variables!B$6:D$205,B210,2))</f>
        <v>Segment 5</v>
      </c>
      <c r="F210" s="63">
        <f>IF(LEN(INDEX(Variables!B$6:D$205,B210,3))=0,"",INDEX(Variables!B$6:D$205,B210,3))</f>
        <v>1200</v>
      </c>
      <c r="G210" s="63" t="str">
        <f>IF(LEN(D210)=0,"",IF(LEN(INDEX(Variables!$F$6:$F$25,Calc!C210))=0,"",INDEX(Variables!$F$6:$F$25,Calc!C210)))</f>
        <v>Brand 2</v>
      </c>
      <c r="H210" s="63" t="str">
        <f t="shared" si="6"/>
        <v>Brand 2 - Product 8</v>
      </c>
      <c r="I210" s="64">
        <f>IFERROR(INDEX(Prices!$B$5:$V$205,MATCH(Calc!D210,Prices!$B$5:$B$205,0),MATCH(Calc!G210,Prices!$B$5:$V$5,0)),0)</f>
        <v>140</v>
      </c>
      <c r="J210" s="63" t="str">
        <f t="shared" si="7"/>
        <v>Yes</v>
      </c>
      <c r="K210" s="63">
        <f>IFERROR(IF(INDEX(I:I,MATCH(Analytics!$Y$6&amp;" - "&amp;D210,H:H,0))&gt;0,I210*F210,0),"-")</f>
        <v>0</v>
      </c>
      <c r="L210" s="65">
        <f>IFERROR(IF(LEN(I210&gt;0),INDEX(I:I,MATCH(Analytics!$Y$6&amp;" - "&amp;D210,$H:$H,0))*F210,0),"-")</f>
        <v>0</v>
      </c>
    </row>
    <row r="211" spans="2:12" x14ac:dyDescent="0.2">
      <c r="B211" s="17">
        <v>9</v>
      </c>
      <c r="C211" s="14">
        <v>2</v>
      </c>
      <c r="D211" s="61" t="str">
        <f>IF(LEN(INDEX(Variables!B$6:D$205,B211,1))=0,"",INDEX(Variables!B$6:D$205,B211,1))</f>
        <v>Product 9</v>
      </c>
      <c r="E211" s="62" t="str">
        <f>IF(LEN(INDEX(Variables!B$6:D$205,B211,2))=0,"",INDEX(Variables!B$6:D$205,B211,2))</f>
        <v>Segment 6</v>
      </c>
      <c r="F211" s="63">
        <f>IF(LEN(INDEX(Variables!B$6:D$205,B211,3))=0,"",INDEX(Variables!B$6:D$205,B211,3))</f>
        <v>300</v>
      </c>
      <c r="G211" s="63" t="str">
        <f>IF(LEN(D211)=0,"",IF(LEN(INDEX(Variables!$F$6:$F$25,Calc!C211))=0,"",INDEX(Variables!$F$6:$F$25,Calc!C211)))</f>
        <v>Brand 2</v>
      </c>
      <c r="H211" s="63" t="str">
        <f t="shared" si="6"/>
        <v>Brand 2 - Product 9</v>
      </c>
      <c r="I211" s="64">
        <f>IFERROR(INDEX(Prices!$B$5:$V$205,MATCH(Calc!D211,Prices!$B$5:$B$205,0),MATCH(Calc!G211,Prices!$B$5:$V$5,0)),0)</f>
        <v>142</v>
      </c>
      <c r="J211" s="63" t="str">
        <f t="shared" si="7"/>
        <v>Yes</v>
      </c>
      <c r="K211" s="63">
        <f>IFERROR(IF(INDEX(I:I,MATCH(Analytics!$Y$6&amp;" - "&amp;D211,H:H,0))&gt;0,I211*F211,0),"-")</f>
        <v>0</v>
      </c>
      <c r="L211" s="65">
        <f>IFERROR(IF(LEN(I211&gt;0),INDEX(I:I,MATCH(Analytics!$Y$6&amp;" - "&amp;D211,$H:$H,0))*F211,0),"-")</f>
        <v>0</v>
      </c>
    </row>
    <row r="212" spans="2:12" x14ac:dyDescent="0.2">
      <c r="B212" s="17">
        <v>10</v>
      </c>
      <c r="C212" s="14">
        <v>2</v>
      </c>
      <c r="D212" s="61" t="str">
        <f>IF(LEN(INDEX(Variables!B$6:D$205,B212,1))=0,"",INDEX(Variables!B$6:D$205,B212,1))</f>
        <v>Product 10</v>
      </c>
      <c r="E212" s="62" t="str">
        <f>IF(LEN(INDEX(Variables!B$6:D$205,B212,2))=0,"",INDEX(Variables!B$6:D$205,B212,2))</f>
        <v>Segment 7</v>
      </c>
      <c r="F212" s="63">
        <f>IF(LEN(INDEX(Variables!B$6:D$205,B212,3))=0,"",INDEX(Variables!B$6:D$205,B212,3))</f>
        <v>200</v>
      </c>
      <c r="G212" s="63" t="str">
        <f>IF(LEN(D212)=0,"",IF(LEN(INDEX(Variables!$F$6:$F$25,Calc!C212))=0,"",INDEX(Variables!$F$6:$F$25,Calc!C212)))</f>
        <v>Brand 2</v>
      </c>
      <c r="H212" s="63" t="str">
        <f t="shared" si="6"/>
        <v>Brand 2 - Product 10</v>
      </c>
      <c r="I212" s="64">
        <f>IFERROR(INDEX(Prices!$B$5:$V$205,MATCH(Calc!D212,Prices!$B$5:$B$205,0),MATCH(Calc!G212,Prices!$B$5:$V$5,0)),0)</f>
        <v>160</v>
      </c>
      <c r="J212" s="63" t="str">
        <f t="shared" si="7"/>
        <v>Yes</v>
      </c>
      <c r="K212" s="63">
        <f>IFERROR(IF(INDEX(I:I,MATCH(Analytics!$Y$6&amp;" - "&amp;D212,H:H,0))&gt;0,I212*F212,0),"-")</f>
        <v>32000</v>
      </c>
      <c r="L212" s="65">
        <f>IFERROR(IF(LEN(I212&gt;0),INDEX(I:I,MATCH(Analytics!$Y$6&amp;" - "&amp;D212,$H:$H,0))*F212,0),"-")</f>
        <v>30600</v>
      </c>
    </row>
    <row r="213" spans="2:12" x14ac:dyDescent="0.2">
      <c r="B213" s="17">
        <v>11</v>
      </c>
      <c r="C213" s="14">
        <v>2</v>
      </c>
      <c r="D213" s="61" t="str">
        <f>IF(LEN(INDEX(Variables!B$6:D$205,B213,1))=0,"",INDEX(Variables!B$6:D$205,B213,1))</f>
        <v>Product 11</v>
      </c>
      <c r="E213" s="62" t="str">
        <f>IF(LEN(INDEX(Variables!B$6:D$205,B213,2))=0,"",INDEX(Variables!B$6:D$205,B213,2))</f>
        <v>Segment 2</v>
      </c>
      <c r="F213" s="63">
        <f>IF(LEN(INDEX(Variables!B$6:D$205,B213,3))=0,"",INDEX(Variables!B$6:D$205,B213,3))</f>
        <v>750</v>
      </c>
      <c r="G213" s="63" t="str">
        <f>IF(LEN(D213)=0,"",IF(LEN(INDEX(Variables!$F$6:$F$25,Calc!C213))=0,"",INDEX(Variables!$F$6:$F$25,Calc!C213)))</f>
        <v>Brand 2</v>
      </c>
      <c r="H213" s="63" t="str">
        <f t="shared" si="6"/>
        <v>Brand 2 - Product 11</v>
      </c>
      <c r="I213" s="64">
        <f>IFERROR(INDEX(Prices!$B$5:$V$205,MATCH(Calc!D213,Prices!$B$5:$B$205,0),MATCH(Calc!G213,Prices!$B$5:$V$5,0)),0)</f>
        <v>164</v>
      </c>
      <c r="J213" s="63" t="str">
        <f t="shared" si="7"/>
        <v>Yes</v>
      </c>
      <c r="K213" s="63">
        <f>IFERROR(IF(INDEX(I:I,MATCH(Analytics!$Y$6&amp;" - "&amp;D213,H:H,0))&gt;0,I213*F213,0),"-")</f>
        <v>123000</v>
      </c>
      <c r="L213" s="65">
        <f>IFERROR(IF(LEN(I213&gt;0),INDEX(I:I,MATCH(Analytics!$Y$6&amp;" - "&amp;D213,$H:$H,0))*F213,0),"-")</f>
        <v>126750</v>
      </c>
    </row>
    <row r="214" spans="2:12" x14ac:dyDescent="0.2">
      <c r="B214" s="17">
        <v>12</v>
      </c>
      <c r="C214" s="14">
        <v>2</v>
      </c>
      <c r="D214" s="61" t="str">
        <f>IF(LEN(INDEX(Variables!B$6:D$205,B214,1))=0,"",INDEX(Variables!B$6:D$205,B214,1))</f>
        <v>Product 12</v>
      </c>
      <c r="E214" s="62" t="str">
        <f>IF(LEN(INDEX(Variables!B$6:D$205,B214,2))=0,"",INDEX(Variables!B$6:D$205,B214,2))</f>
        <v>Segment 3</v>
      </c>
      <c r="F214" s="63">
        <f>IF(LEN(INDEX(Variables!B$6:D$205,B214,3))=0,"",INDEX(Variables!B$6:D$205,B214,3))</f>
        <v>1000</v>
      </c>
      <c r="G214" s="63" t="str">
        <f>IF(LEN(D214)=0,"",IF(LEN(INDEX(Variables!$F$6:$F$25,Calc!C214))=0,"",INDEX(Variables!$F$6:$F$25,Calc!C214)))</f>
        <v>Brand 2</v>
      </c>
      <c r="H214" s="63" t="str">
        <f t="shared" si="6"/>
        <v>Brand 2 - Product 12</v>
      </c>
      <c r="I214" s="64">
        <f>IFERROR(INDEX(Prices!$B$5:$V$205,MATCH(Calc!D214,Prices!$B$5:$B$205,0),MATCH(Calc!G214,Prices!$B$5:$V$5,0)),0)</f>
        <v>167</v>
      </c>
      <c r="J214" s="63" t="str">
        <f t="shared" si="7"/>
        <v>Yes</v>
      </c>
      <c r="K214" s="63">
        <f>IFERROR(IF(INDEX(I:I,MATCH(Analytics!$Y$6&amp;" - "&amp;D214,H:H,0))&gt;0,I214*F214,0),"-")</f>
        <v>167000</v>
      </c>
      <c r="L214" s="65">
        <f>IFERROR(IF(LEN(I214&gt;0),INDEX(I:I,MATCH(Analytics!$Y$6&amp;" - "&amp;D214,$H:$H,0))*F214,0),"-")</f>
        <v>190000</v>
      </c>
    </row>
    <row r="215" spans="2:12" x14ac:dyDescent="0.2">
      <c r="B215" s="17">
        <v>13</v>
      </c>
      <c r="C215" s="14">
        <v>2</v>
      </c>
      <c r="D215" s="61" t="str">
        <f>IF(LEN(INDEX(Variables!B$6:D$205,B215,1))=0,"",INDEX(Variables!B$6:D$205,B215,1))</f>
        <v>Product 13</v>
      </c>
      <c r="E215" s="62" t="str">
        <f>IF(LEN(INDEX(Variables!B$6:D$205,B215,2))=0,"",INDEX(Variables!B$6:D$205,B215,2))</f>
        <v>Segment 3</v>
      </c>
      <c r="F215" s="63">
        <f>IF(LEN(INDEX(Variables!B$6:D$205,B215,3))=0,"",INDEX(Variables!B$6:D$205,B215,3))</f>
        <v>100</v>
      </c>
      <c r="G215" s="63" t="str">
        <f>IF(LEN(D215)=0,"",IF(LEN(INDEX(Variables!$F$6:$F$25,Calc!C215))=0,"",INDEX(Variables!$F$6:$F$25,Calc!C215)))</f>
        <v>Brand 2</v>
      </c>
      <c r="H215" s="63" t="str">
        <f t="shared" si="6"/>
        <v>Brand 2 - Product 13</v>
      </c>
      <c r="I215" s="64">
        <f>IFERROR(INDEX(Prices!$B$5:$V$205,MATCH(Calc!D215,Prices!$B$5:$B$205,0),MATCH(Calc!G215,Prices!$B$5:$V$5,0)),0)</f>
        <v>0</v>
      </c>
      <c r="J215" s="63" t="str">
        <f t="shared" si="7"/>
        <v>Yes</v>
      </c>
      <c r="K215" s="63">
        <f>IFERROR(IF(INDEX(I:I,MATCH(Analytics!$Y$6&amp;" - "&amp;D215,H:H,0))&gt;0,I215*F215,0),"-")</f>
        <v>0</v>
      </c>
      <c r="L215" s="65">
        <f>IFERROR(IF(LEN(I215&gt;0),INDEX(I:I,MATCH(Analytics!$Y$6&amp;" - "&amp;D215,$H:$H,0))*F215,0),"-")</f>
        <v>17300</v>
      </c>
    </row>
    <row r="216" spans="2:12" x14ac:dyDescent="0.2">
      <c r="B216" s="17">
        <v>14</v>
      </c>
      <c r="C216" s="14">
        <v>2</v>
      </c>
      <c r="D216" s="61" t="str">
        <f>IF(LEN(INDEX(Variables!B$6:D$205,B216,1))=0,"",INDEX(Variables!B$6:D$205,B216,1))</f>
        <v>Product 14</v>
      </c>
      <c r="E216" s="62" t="str">
        <f>IF(LEN(INDEX(Variables!B$6:D$205,B216,2))=0,"",INDEX(Variables!B$6:D$205,B216,2))</f>
        <v>Segment 4</v>
      </c>
      <c r="F216" s="63">
        <f>IF(LEN(INDEX(Variables!B$6:D$205,B216,3))=0,"",INDEX(Variables!B$6:D$205,B216,3))</f>
        <v>200</v>
      </c>
      <c r="G216" s="63" t="str">
        <f>IF(LEN(D216)=0,"",IF(LEN(INDEX(Variables!$F$6:$F$25,Calc!C216))=0,"",INDEX(Variables!$F$6:$F$25,Calc!C216)))</f>
        <v>Brand 2</v>
      </c>
      <c r="H216" s="63" t="str">
        <f t="shared" si="6"/>
        <v>Brand 2 - Product 14</v>
      </c>
      <c r="I216" s="64">
        <f>IFERROR(INDEX(Prices!$B$5:$V$205,MATCH(Calc!D216,Prices!$B$5:$B$205,0),MATCH(Calc!G216,Prices!$B$5:$V$5,0)),0)</f>
        <v>0</v>
      </c>
      <c r="J216" s="63" t="str">
        <f t="shared" si="7"/>
        <v>Yes</v>
      </c>
      <c r="K216" s="63">
        <f>IFERROR(IF(INDEX(I:I,MATCH(Analytics!$Y$6&amp;" - "&amp;D216,H:H,0))&gt;0,I216*F216,0),"-")</f>
        <v>0</v>
      </c>
      <c r="L216" s="65">
        <f>IFERROR(IF(LEN(I216&gt;0),INDEX(I:I,MATCH(Analytics!$Y$6&amp;" - "&amp;D216,$H:$H,0))*F216,0),"-")</f>
        <v>30600</v>
      </c>
    </row>
    <row r="217" spans="2:12" x14ac:dyDescent="0.2">
      <c r="B217" s="17">
        <v>15</v>
      </c>
      <c r="C217" s="14">
        <v>2</v>
      </c>
      <c r="D217" s="61" t="str">
        <f>IF(LEN(INDEX(Variables!B$6:D$205,B217,1))=0,"",INDEX(Variables!B$6:D$205,B217,1))</f>
        <v>Product 15</v>
      </c>
      <c r="E217" s="62" t="str">
        <f>IF(LEN(INDEX(Variables!B$6:D$205,B217,2))=0,"",INDEX(Variables!B$6:D$205,B217,2))</f>
        <v>Segment 4</v>
      </c>
      <c r="F217" s="63">
        <f>IF(LEN(INDEX(Variables!B$6:D$205,B217,3))=0,"",INDEX(Variables!B$6:D$205,B217,3))</f>
        <v>150</v>
      </c>
      <c r="G217" s="63" t="str">
        <f>IF(LEN(D217)=0,"",IF(LEN(INDEX(Variables!$F$6:$F$25,Calc!C217))=0,"",INDEX(Variables!$F$6:$F$25,Calc!C217)))</f>
        <v>Brand 2</v>
      </c>
      <c r="H217" s="63" t="str">
        <f t="shared" si="6"/>
        <v>Brand 2 - Product 15</v>
      </c>
      <c r="I217" s="64">
        <f>IFERROR(INDEX(Prices!$B$5:$V$205,MATCH(Calc!D217,Prices!$B$5:$B$205,0),MATCH(Calc!G217,Prices!$B$5:$V$5,0)),0)</f>
        <v>186</v>
      </c>
      <c r="J217" s="63" t="str">
        <f t="shared" si="7"/>
        <v>Yes</v>
      </c>
      <c r="K217" s="63">
        <f>IFERROR(IF(INDEX(I:I,MATCH(Analytics!$Y$6&amp;" - "&amp;D217,H:H,0))&gt;0,I217*F217,0),"-")</f>
        <v>27900</v>
      </c>
      <c r="L217" s="65">
        <f>IFERROR(IF(LEN(I217&gt;0),INDEX(I:I,MATCH(Analytics!$Y$6&amp;" - "&amp;D217,$H:$H,0))*F217,0),"-")</f>
        <v>27150</v>
      </c>
    </row>
    <row r="218" spans="2:12" x14ac:dyDescent="0.2">
      <c r="B218" s="17">
        <v>16</v>
      </c>
      <c r="C218" s="14">
        <v>2</v>
      </c>
      <c r="D218" s="61" t="str">
        <f>IF(LEN(INDEX(Variables!B$6:D$205,B218,1))=0,"",INDEX(Variables!B$6:D$205,B218,1))</f>
        <v>Product 16</v>
      </c>
      <c r="E218" s="62" t="str">
        <f>IF(LEN(INDEX(Variables!B$6:D$205,B218,2))=0,"",INDEX(Variables!B$6:D$205,B218,2))</f>
        <v>Segment 4</v>
      </c>
      <c r="F218" s="63">
        <f>IF(LEN(INDEX(Variables!B$6:D$205,B218,3))=0,"",INDEX(Variables!B$6:D$205,B218,3))</f>
        <v>600</v>
      </c>
      <c r="G218" s="63" t="str">
        <f>IF(LEN(D218)=0,"",IF(LEN(INDEX(Variables!$F$6:$F$25,Calc!C218))=0,"",INDEX(Variables!$F$6:$F$25,Calc!C218)))</f>
        <v>Brand 2</v>
      </c>
      <c r="H218" s="63" t="str">
        <f t="shared" si="6"/>
        <v>Brand 2 - Product 16</v>
      </c>
      <c r="I218" s="64">
        <f>IFERROR(INDEX(Prices!$B$5:$V$205,MATCH(Calc!D218,Prices!$B$5:$B$205,0),MATCH(Calc!G218,Prices!$B$5:$V$5,0)),0)</f>
        <v>142</v>
      </c>
      <c r="J218" s="63" t="str">
        <f t="shared" si="7"/>
        <v>Yes</v>
      </c>
      <c r="K218" s="63">
        <f>IFERROR(IF(INDEX(I:I,MATCH(Analytics!$Y$6&amp;" - "&amp;D218,H:H,0))&gt;0,I218*F218,0),"-")</f>
        <v>85200</v>
      </c>
      <c r="L218" s="65">
        <f>IFERROR(IF(LEN(I218&gt;0),INDEX(I:I,MATCH(Analytics!$Y$6&amp;" - "&amp;D218,$H:$H,0))*F218,0),"-")</f>
        <v>104400</v>
      </c>
    </row>
    <row r="219" spans="2:12" x14ac:dyDescent="0.2">
      <c r="B219" s="17">
        <v>17</v>
      </c>
      <c r="C219" s="14">
        <v>2</v>
      </c>
      <c r="D219" s="61" t="str">
        <f>IF(LEN(INDEX(Variables!B$6:D$205,B219,1))=0,"",INDEX(Variables!B$6:D$205,B219,1))</f>
        <v>Product 17</v>
      </c>
      <c r="E219" s="62" t="str">
        <f>IF(LEN(INDEX(Variables!B$6:D$205,B219,2))=0,"",INDEX(Variables!B$6:D$205,B219,2))</f>
        <v>Segment 4</v>
      </c>
      <c r="F219" s="63">
        <f>IF(LEN(INDEX(Variables!B$6:D$205,B219,3))=0,"",INDEX(Variables!B$6:D$205,B219,3))</f>
        <v>800</v>
      </c>
      <c r="G219" s="63" t="str">
        <f>IF(LEN(D219)=0,"",IF(LEN(INDEX(Variables!$F$6:$F$25,Calc!C219))=0,"",INDEX(Variables!$F$6:$F$25,Calc!C219)))</f>
        <v>Brand 2</v>
      </c>
      <c r="H219" s="63" t="str">
        <f t="shared" si="6"/>
        <v>Brand 2 - Product 17</v>
      </c>
      <c r="I219" s="64">
        <f>IFERROR(INDEX(Prices!$B$5:$V$205,MATCH(Calc!D219,Prices!$B$5:$B$205,0),MATCH(Calc!G219,Prices!$B$5:$V$5,0)),0)</f>
        <v>159</v>
      </c>
      <c r="J219" s="63" t="str">
        <f t="shared" si="7"/>
        <v>Yes</v>
      </c>
      <c r="K219" s="63">
        <f>IFERROR(IF(INDEX(I:I,MATCH(Analytics!$Y$6&amp;" - "&amp;D219,H:H,0))&gt;0,I219*F219,0),"-")</f>
        <v>0</v>
      </c>
      <c r="L219" s="65">
        <f>IFERROR(IF(LEN(I219&gt;0),INDEX(I:I,MATCH(Analytics!$Y$6&amp;" - "&amp;D219,$H:$H,0))*F219,0),"-")</f>
        <v>0</v>
      </c>
    </row>
    <row r="220" spans="2:12" x14ac:dyDescent="0.2">
      <c r="B220" s="17">
        <v>18</v>
      </c>
      <c r="C220" s="14">
        <v>2</v>
      </c>
      <c r="D220" s="61" t="str">
        <f>IF(LEN(INDEX(Variables!B$6:D$205,B220,1))=0,"",INDEX(Variables!B$6:D$205,B220,1))</f>
        <v>Product 18</v>
      </c>
      <c r="E220" s="62" t="str">
        <f>IF(LEN(INDEX(Variables!B$6:D$205,B220,2))=0,"",INDEX(Variables!B$6:D$205,B220,2))</f>
        <v>Segment 4</v>
      </c>
      <c r="F220" s="63">
        <f>IF(LEN(INDEX(Variables!B$6:D$205,B220,3))=0,"",INDEX(Variables!B$6:D$205,B220,3))</f>
        <v>350</v>
      </c>
      <c r="G220" s="63" t="str">
        <f>IF(LEN(D220)=0,"",IF(LEN(INDEX(Variables!$F$6:$F$25,Calc!C220))=0,"",INDEX(Variables!$F$6:$F$25,Calc!C220)))</f>
        <v>Brand 2</v>
      </c>
      <c r="H220" s="63" t="str">
        <f t="shared" si="6"/>
        <v>Brand 2 - Product 18</v>
      </c>
      <c r="I220" s="64">
        <f>IFERROR(INDEX(Prices!$B$5:$V$205,MATCH(Calc!D220,Prices!$B$5:$B$205,0),MATCH(Calc!G220,Prices!$B$5:$V$5,0)),0)</f>
        <v>152</v>
      </c>
      <c r="J220" s="63" t="str">
        <f t="shared" si="7"/>
        <v>Yes</v>
      </c>
      <c r="K220" s="63">
        <f>IFERROR(IF(INDEX(I:I,MATCH(Analytics!$Y$6&amp;" - "&amp;D220,H:H,0))&gt;0,I220*F220,0),"-")</f>
        <v>53200</v>
      </c>
      <c r="L220" s="65">
        <f>IFERROR(IF(LEN(I220&gt;0),INDEX(I:I,MATCH(Analytics!$Y$6&amp;" - "&amp;D220,$H:$H,0))*F220,0),"-")</f>
        <v>58800</v>
      </c>
    </row>
    <row r="221" spans="2:12" x14ac:dyDescent="0.2">
      <c r="B221" s="17">
        <v>19</v>
      </c>
      <c r="C221" s="14">
        <v>2</v>
      </c>
      <c r="D221" s="61" t="str">
        <f>IF(LEN(INDEX(Variables!B$6:D$205,B221,1))=0,"",INDEX(Variables!B$6:D$205,B221,1))</f>
        <v>Product 19</v>
      </c>
      <c r="E221" s="62" t="str">
        <f>IF(LEN(INDEX(Variables!B$6:D$205,B221,2))=0,"",INDEX(Variables!B$6:D$205,B221,2))</f>
        <v>Segment 5</v>
      </c>
      <c r="F221" s="63">
        <f>IF(LEN(INDEX(Variables!B$6:D$205,B221,3))=0,"",INDEX(Variables!B$6:D$205,B221,3))</f>
        <v>549</v>
      </c>
      <c r="G221" s="63" t="str">
        <f>IF(LEN(D221)=0,"",IF(LEN(INDEX(Variables!$F$6:$F$25,Calc!C221))=0,"",INDEX(Variables!$F$6:$F$25,Calc!C221)))</f>
        <v>Brand 2</v>
      </c>
      <c r="H221" s="63" t="str">
        <f t="shared" si="6"/>
        <v>Brand 2 - Product 19</v>
      </c>
      <c r="I221" s="64">
        <f>IFERROR(INDEX(Prices!$B$5:$V$205,MATCH(Calc!D221,Prices!$B$5:$B$205,0),MATCH(Calc!G221,Prices!$B$5:$V$5,0)),0)</f>
        <v>188</v>
      </c>
      <c r="J221" s="63" t="str">
        <f t="shared" si="7"/>
        <v>Yes</v>
      </c>
      <c r="K221" s="63">
        <f>IFERROR(IF(INDEX(I:I,MATCH(Analytics!$Y$6&amp;" - "&amp;D221,H:H,0))&gt;0,I221*F221,0),"-")</f>
        <v>103212</v>
      </c>
      <c r="L221" s="65">
        <f>IFERROR(IF(LEN(I221&gt;0),INDEX(I:I,MATCH(Analytics!$Y$6&amp;" - "&amp;D221,$H:$H,0))*F221,0),"-")</f>
        <v>104310</v>
      </c>
    </row>
    <row r="222" spans="2:12" x14ac:dyDescent="0.2">
      <c r="B222" s="17">
        <v>20</v>
      </c>
      <c r="C222" s="14">
        <v>2</v>
      </c>
      <c r="D222" s="61" t="str">
        <f>IF(LEN(INDEX(Variables!B$6:D$205,B222,1))=0,"",INDEX(Variables!B$6:D$205,B222,1))</f>
        <v>Product 20</v>
      </c>
      <c r="E222" s="62" t="str">
        <f>IF(LEN(INDEX(Variables!B$6:D$205,B222,2))=0,"",INDEX(Variables!B$6:D$205,B222,2))</f>
        <v>Segment 5</v>
      </c>
      <c r="F222" s="63">
        <f>IF(LEN(INDEX(Variables!B$6:D$205,B222,3))=0,"",INDEX(Variables!B$6:D$205,B222,3))</f>
        <v>912</v>
      </c>
      <c r="G222" s="63" t="str">
        <f>IF(LEN(D222)=0,"",IF(LEN(INDEX(Variables!$F$6:$F$25,Calc!C222))=0,"",INDEX(Variables!$F$6:$F$25,Calc!C222)))</f>
        <v>Brand 2</v>
      </c>
      <c r="H222" s="63" t="str">
        <f t="shared" si="6"/>
        <v>Brand 2 - Product 20</v>
      </c>
      <c r="I222" s="64">
        <f>IFERROR(INDEX(Prices!$B$5:$V$205,MATCH(Calc!D222,Prices!$B$5:$B$205,0),MATCH(Calc!G222,Prices!$B$5:$V$5,0)),0)</f>
        <v>0</v>
      </c>
      <c r="J222" s="63" t="str">
        <f t="shared" si="7"/>
        <v>Yes</v>
      </c>
      <c r="K222" s="63">
        <f>IFERROR(IF(INDEX(I:I,MATCH(Analytics!$Y$6&amp;" - "&amp;D222,H:H,0))&gt;0,I222*F222,0),"-")</f>
        <v>0</v>
      </c>
      <c r="L222" s="65">
        <f>IFERROR(IF(LEN(I222&gt;0),INDEX(I:I,MATCH(Analytics!$Y$6&amp;" - "&amp;D222,$H:$H,0))*F222,0),"-")</f>
        <v>151392</v>
      </c>
    </row>
    <row r="223" spans="2:12" x14ac:dyDescent="0.2">
      <c r="B223" s="17">
        <v>21</v>
      </c>
      <c r="C223" s="14">
        <v>2</v>
      </c>
      <c r="D223" s="61" t="str">
        <f>IF(LEN(INDEX(Variables!B$6:D$205,B223,1))=0,"",INDEX(Variables!B$6:D$205,B223,1))</f>
        <v>Product 21</v>
      </c>
      <c r="E223" s="62" t="str">
        <f>IF(LEN(INDEX(Variables!B$6:D$205,B223,2))=0,"",INDEX(Variables!B$6:D$205,B223,2))</f>
        <v>Segment 5</v>
      </c>
      <c r="F223" s="63">
        <f>IF(LEN(INDEX(Variables!B$6:D$205,B223,3))=0,"",INDEX(Variables!B$6:D$205,B223,3))</f>
        <v>842</v>
      </c>
      <c r="G223" s="63" t="str">
        <f>IF(LEN(D223)=0,"",IF(LEN(INDEX(Variables!$F$6:$F$25,Calc!C223))=0,"",INDEX(Variables!$F$6:$F$25,Calc!C223)))</f>
        <v>Brand 2</v>
      </c>
      <c r="H223" s="63" t="str">
        <f t="shared" si="6"/>
        <v>Brand 2 - Product 21</v>
      </c>
      <c r="I223" s="64">
        <f>IFERROR(INDEX(Prices!$B$5:$V$205,MATCH(Calc!D223,Prices!$B$5:$B$205,0),MATCH(Calc!G223,Prices!$B$5:$V$5,0)),0)</f>
        <v>0</v>
      </c>
      <c r="J223" s="63" t="str">
        <f t="shared" si="7"/>
        <v>Yes</v>
      </c>
      <c r="K223" s="63">
        <f>IFERROR(IF(INDEX(I:I,MATCH(Analytics!$Y$6&amp;" - "&amp;D223,H:H,0))&gt;0,I223*F223,0),"-")</f>
        <v>0</v>
      </c>
      <c r="L223" s="65">
        <f>IFERROR(IF(LEN(I223&gt;0),INDEX(I:I,MATCH(Analytics!$Y$6&amp;" - "&amp;D223,$H:$H,0))*F223,0),"-")</f>
        <v>150718</v>
      </c>
    </row>
    <row r="224" spans="2:12" x14ac:dyDescent="0.2">
      <c r="B224" s="17">
        <v>22</v>
      </c>
      <c r="C224" s="14">
        <v>2</v>
      </c>
      <c r="D224" s="61" t="str">
        <f>IF(LEN(INDEX(Variables!B$6:D$205,B224,1))=0,"",INDEX(Variables!B$6:D$205,B224,1))</f>
        <v>Product 22</v>
      </c>
      <c r="E224" s="62" t="str">
        <f>IF(LEN(INDEX(Variables!B$6:D$205,B224,2))=0,"",INDEX(Variables!B$6:D$205,B224,2))</f>
        <v>Segment 5</v>
      </c>
      <c r="F224" s="63">
        <f>IF(LEN(INDEX(Variables!B$6:D$205,B224,3))=0,"",INDEX(Variables!B$6:D$205,B224,3))</f>
        <v>869</v>
      </c>
      <c r="G224" s="63" t="str">
        <f>IF(LEN(D224)=0,"",IF(LEN(INDEX(Variables!$F$6:$F$25,Calc!C224))=0,"",INDEX(Variables!$F$6:$F$25,Calc!C224)))</f>
        <v>Brand 2</v>
      </c>
      <c r="H224" s="63" t="str">
        <f t="shared" si="6"/>
        <v>Brand 2 - Product 22</v>
      </c>
      <c r="I224" s="64">
        <f>IFERROR(INDEX(Prices!$B$5:$V$205,MATCH(Calc!D224,Prices!$B$5:$B$205,0),MATCH(Calc!G224,Prices!$B$5:$V$5,0)),0)</f>
        <v>146</v>
      </c>
      <c r="J224" s="63" t="str">
        <f t="shared" si="7"/>
        <v>Yes</v>
      </c>
      <c r="K224" s="63">
        <f>IFERROR(IF(INDEX(I:I,MATCH(Analytics!$Y$6&amp;" - "&amp;D224,H:H,0))&gt;0,I224*F224,0),"-")</f>
        <v>126874</v>
      </c>
      <c r="L224" s="65">
        <f>IFERROR(IF(LEN(I224&gt;0),INDEX(I:I,MATCH(Analytics!$Y$6&amp;" - "&amp;D224,$H:$H,0))*F224,0),"-")</f>
        <v>148599</v>
      </c>
    </row>
    <row r="225" spans="2:12" x14ac:dyDescent="0.2">
      <c r="B225" s="17">
        <v>23</v>
      </c>
      <c r="C225" s="14">
        <v>2</v>
      </c>
      <c r="D225" s="61" t="str">
        <f>IF(LEN(INDEX(Variables!B$6:D$205,B225,1))=0,"",INDEX(Variables!B$6:D$205,B225,1))</f>
        <v>Product 23</v>
      </c>
      <c r="E225" s="62" t="str">
        <f>IF(LEN(INDEX(Variables!B$6:D$205,B225,2))=0,"",INDEX(Variables!B$6:D$205,B225,2))</f>
        <v>Segment 5</v>
      </c>
      <c r="F225" s="63">
        <f>IF(LEN(INDEX(Variables!B$6:D$205,B225,3))=0,"",INDEX(Variables!B$6:D$205,B225,3))</f>
        <v>794</v>
      </c>
      <c r="G225" s="63" t="str">
        <f>IF(LEN(D225)=0,"",IF(LEN(INDEX(Variables!$F$6:$F$25,Calc!C225))=0,"",INDEX(Variables!$F$6:$F$25,Calc!C225)))</f>
        <v>Brand 2</v>
      </c>
      <c r="H225" s="63" t="str">
        <f t="shared" si="6"/>
        <v>Brand 2 - Product 23</v>
      </c>
      <c r="I225" s="64">
        <f>IFERROR(INDEX(Prices!$B$5:$V$205,MATCH(Calc!D225,Prices!$B$5:$B$205,0),MATCH(Calc!G225,Prices!$B$5:$V$5,0)),0)</f>
        <v>190</v>
      </c>
      <c r="J225" s="63" t="str">
        <f t="shared" si="7"/>
        <v>Yes</v>
      </c>
      <c r="K225" s="63">
        <f>IFERROR(IF(INDEX(I:I,MATCH(Analytics!$Y$6&amp;" - "&amp;D225,H:H,0))&gt;0,I225*F225,0),"-")</f>
        <v>150860</v>
      </c>
      <c r="L225" s="65">
        <f>IFERROR(IF(LEN(I225&gt;0),INDEX(I:I,MATCH(Analytics!$Y$6&amp;" - "&amp;D225,$H:$H,0))*F225,0),"-")</f>
        <v>131804</v>
      </c>
    </row>
    <row r="226" spans="2:12" x14ac:dyDescent="0.2">
      <c r="B226" s="17">
        <v>24</v>
      </c>
      <c r="C226" s="14">
        <v>2</v>
      </c>
      <c r="D226" s="61" t="str">
        <f>IF(LEN(INDEX(Variables!B$6:D$205,B226,1))=0,"",INDEX(Variables!B$6:D$205,B226,1))</f>
        <v>Product 24</v>
      </c>
      <c r="E226" s="62" t="str">
        <f>IF(LEN(INDEX(Variables!B$6:D$205,B226,2))=0,"",INDEX(Variables!B$6:D$205,B226,2))</f>
        <v>Segment 6</v>
      </c>
      <c r="F226" s="63">
        <f>IF(LEN(INDEX(Variables!B$6:D$205,B226,3))=0,"",INDEX(Variables!B$6:D$205,B226,3))</f>
        <v>910</v>
      </c>
      <c r="G226" s="63" t="str">
        <f>IF(LEN(D226)=0,"",IF(LEN(INDEX(Variables!$F$6:$F$25,Calc!C226))=0,"",INDEX(Variables!$F$6:$F$25,Calc!C226)))</f>
        <v>Brand 2</v>
      </c>
      <c r="H226" s="63" t="str">
        <f t="shared" si="6"/>
        <v>Brand 2 - Product 24</v>
      </c>
      <c r="I226" s="64">
        <f>IFERROR(INDEX(Prices!$B$5:$V$205,MATCH(Calc!D226,Prices!$B$5:$B$205,0),MATCH(Calc!G226,Prices!$B$5:$V$5,0)),0)</f>
        <v>187</v>
      </c>
      <c r="J226" s="63" t="str">
        <f t="shared" si="7"/>
        <v>Yes</v>
      </c>
      <c r="K226" s="63">
        <f>IFERROR(IF(INDEX(I:I,MATCH(Analytics!$Y$6&amp;" - "&amp;D226,H:H,0))&gt;0,I226*F226,0),"-")</f>
        <v>170170</v>
      </c>
      <c r="L226" s="65">
        <f>IFERROR(IF(LEN(I226&gt;0),INDEX(I:I,MATCH(Analytics!$Y$6&amp;" - "&amp;D226,$H:$H,0))*F226,0),"-")</f>
        <v>135590</v>
      </c>
    </row>
    <row r="227" spans="2:12" x14ac:dyDescent="0.2">
      <c r="B227" s="17">
        <v>25</v>
      </c>
      <c r="C227" s="14">
        <v>2</v>
      </c>
      <c r="D227" s="61" t="str">
        <f>IF(LEN(INDEX(Variables!B$6:D$205,B227,1))=0,"",INDEX(Variables!B$6:D$205,B227,1))</f>
        <v>Product 25</v>
      </c>
      <c r="E227" s="62" t="str">
        <f>IF(LEN(INDEX(Variables!B$6:D$205,B227,2))=0,"",INDEX(Variables!B$6:D$205,B227,2))</f>
        <v>Segment 6</v>
      </c>
      <c r="F227" s="63">
        <f>IF(LEN(INDEX(Variables!B$6:D$205,B227,3))=0,"",INDEX(Variables!B$6:D$205,B227,3))</f>
        <v>695</v>
      </c>
      <c r="G227" s="63" t="str">
        <f>IF(LEN(D227)=0,"",IF(LEN(INDEX(Variables!$F$6:$F$25,Calc!C227))=0,"",INDEX(Variables!$F$6:$F$25,Calc!C227)))</f>
        <v>Brand 2</v>
      </c>
      <c r="H227" s="63" t="str">
        <f t="shared" si="6"/>
        <v>Brand 2 - Product 25</v>
      </c>
      <c r="I227" s="64">
        <f>IFERROR(INDEX(Prices!$B$5:$V$205,MATCH(Calc!D227,Prices!$B$5:$B$205,0),MATCH(Calc!G227,Prices!$B$5:$V$5,0)),0)</f>
        <v>150</v>
      </c>
      <c r="J227" s="63" t="str">
        <f t="shared" si="7"/>
        <v>Yes</v>
      </c>
      <c r="K227" s="63">
        <f>IFERROR(IF(INDEX(I:I,MATCH(Analytics!$Y$6&amp;" - "&amp;D227,H:H,0))&gt;0,I227*F227,0),"-")</f>
        <v>104250</v>
      </c>
      <c r="L227" s="65">
        <f>IFERROR(IF(LEN(I227&gt;0),INDEX(I:I,MATCH(Analytics!$Y$6&amp;" - "&amp;D227,$H:$H,0))*F227,0),"-")</f>
        <v>119540</v>
      </c>
    </row>
    <row r="228" spans="2:12" x14ac:dyDescent="0.2">
      <c r="B228" s="17">
        <v>26</v>
      </c>
      <c r="C228" s="14">
        <v>2</v>
      </c>
      <c r="D228" s="61" t="str">
        <f>IF(LEN(INDEX(Variables!B$6:D$205,B228,1))=0,"",INDEX(Variables!B$6:D$205,B228,1))</f>
        <v/>
      </c>
      <c r="E228" s="62" t="str">
        <f>IF(LEN(INDEX(Variables!B$6:D$205,B228,2))=0,"",INDEX(Variables!B$6:D$205,B228,2))</f>
        <v/>
      </c>
      <c r="F228" s="63" t="str">
        <f>IF(LEN(INDEX(Variables!B$6:D$205,B228,3))=0,"",INDEX(Variables!B$6:D$205,B228,3))</f>
        <v/>
      </c>
      <c r="G228" s="63" t="str">
        <f>IF(LEN(D228)=0,"",IF(LEN(INDEX(Variables!$F$6:$F$25,Calc!C228))=0,"",INDEX(Variables!$F$6:$F$25,Calc!C228)))</f>
        <v/>
      </c>
      <c r="H228" s="63" t="str">
        <f t="shared" si="6"/>
        <v/>
      </c>
      <c r="I228" s="64">
        <f>IFERROR(INDEX(Prices!$B$5:$V$205,MATCH(Calc!D228,Prices!$B$5:$B$205,0),MATCH(Calc!G228,Prices!$B$5:$V$5,0)),0)</f>
        <v>0</v>
      </c>
      <c r="J228" s="63" t="str">
        <f t="shared" si="7"/>
        <v>No</v>
      </c>
      <c r="K228" s="63" t="str">
        <f>IFERROR(IF(INDEX(I:I,MATCH(Analytics!$Y$6&amp;" - "&amp;D228,H:H,0))&gt;0,I228*F228,0),"-")</f>
        <v>-</v>
      </c>
      <c r="L228" s="65" t="str">
        <f>IFERROR(IF(LEN(I228&gt;0),INDEX(I:I,MATCH(Analytics!$Y$6&amp;" - "&amp;D228,$H:$H,0))*F228,0),"-")</f>
        <v>-</v>
      </c>
    </row>
    <row r="229" spans="2:12" x14ac:dyDescent="0.2">
      <c r="B229" s="17">
        <v>27</v>
      </c>
      <c r="C229" s="14">
        <v>2</v>
      </c>
      <c r="D229" s="61" t="str">
        <f>IF(LEN(INDEX(Variables!B$6:D$205,B229,1))=0,"",INDEX(Variables!B$6:D$205,B229,1))</f>
        <v/>
      </c>
      <c r="E229" s="62" t="str">
        <f>IF(LEN(INDEX(Variables!B$6:D$205,B229,2))=0,"",INDEX(Variables!B$6:D$205,B229,2))</f>
        <v/>
      </c>
      <c r="F229" s="63" t="str">
        <f>IF(LEN(INDEX(Variables!B$6:D$205,B229,3))=0,"",INDEX(Variables!B$6:D$205,B229,3))</f>
        <v/>
      </c>
      <c r="G229" s="63" t="str">
        <f>IF(LEN(D229)=0,"",IF(LEN(INDEX(Variables!$F$6:$F$25,Calc!C229))=0,"",INDEX(Variables!$F$6:$F$25,Calc!C229)))</f>
        <v/>
      </c>
      <c r="H229" s="63" t="str">
        <f t="shared" si="6"/>
        <v/>
      </c>
      <c r="I229" s="64">
        <f>IFERROR(INDEX(Prices!$B$5:$V$205,MATCH(Calc!D229,Prices!$B$5:$B$205,0),MATCH(Calc!G229,Prices!$B$5:$V$5,0)),0)</f>
        <v>0</v>
      </c>
      <c r="J229" s="63" t="str">
        <f t="shared" si="7"/>
        <v>No</v>
      </c>
      <c r="K229" s="63" t="str">
        <f>IFERROR(IF(INDEX(I:I,MATCH(Analytics!$Y$6&amp;" - "&amp;D229,H:H,0))&gt;0,I229*F229,0),"-")</f>
        <v>-</v>
      </c>
      <c r="L229" s="65" t="str">
        <f>IFERROR(IF(LEN(I229&gt;0),INDEX(I:I,MATCH(Analytics!$Y$6&amp;" - "&amp;D229,$H:$H,0))*F229,0),"-")</f>
        <v>-</v>
      </c>
    </row>
    <row r="230" spans="2:12" x14ac:dyDescent="0.2">
      <c r="B230" s="17">
        <v>28</v>
      </c>
      <c r="C230" s="14">
        <v>2</v>
      </c>
      <c r="D230" s="61" t="str">
        <f>IF(LEN(INDEX(Variables!B$6:D$205,B230,1))=0,"",INDEX(Variables!B$6:D$205,B230,1))</f>
        <v/>
      </c>
      <c r="E230" s="62" t="str">
        <f>IF(LEN(INDEX(Variables!B$6:D$205,B230,2))=0,"",INDEX(Variables!B$6:D$205,B230,2))</f>
        <v/>
      </c>
      <c r="F230" s="63" t="str">
        <f>IF(LEN(INDEX(Variables!B$6:D$205,B230,3))=0,"",INDEX(Variables!B$6:D$205,B230,3))</f>
        <v/>
      </c>
      <c r="G230" s="63" t="str">
        <f>IF(LEN(D230)=0,"",IF(LEN(INDEX(Variables!$F$6:$F$25,Calc!C230))=0,"",INDEX(Variables!$F$6:$F$25,Calc!C230)))</f>
        <v/>
      </c>
      <c r="H230" s="63" t="str">
        <f t="shared" si="6"/>
        <v/>
      </c>
      <c r="I230" s="64">
        <f>IFERROR(INDEX(Prices!$B$5:$V$205,MATCH(Calc!D230,Prices!$B$5:$B$205,0),MATCH(Calc!G230,Prices!$B$5:$V$5,0)),0)</f>
        <v>0</v>
      </c>
      <c r="J230" s="63" t="str">
        <f t="shared" si="7"/>
        <v>No</v>
      </c>
      <c r="K230" s="63" t="str">
        <f>IFERROR(IF(INDEX(I:I,MATCH(Analytics!$Y$6&amp;" - "&amp;D230,H:H,0))&gt;0,I230*F230,0),"-")</f>
        <v>-</v>
      </c>
      <c r="L230" s="65" t="str">
        <f>IFERROR(IF(LEN(I230&gt;0),INDEX(I:I,MATCH(Analytics!$Y$6&amp;" - "&amp;D230,$H:$H,0))*F230,0),"-")</f>
        <v>-</v>
      </c>
    </row>
    <row r="231" spans="2:12" x14ac:dyDescent="0.2">
      <c r="B231" s="17">
        <v>29</v>
      </c>
      <c r="C231" s="14">
        <v>2</v>
      </c>
      <c r="D231" s="61" t="str">
        <f>IF(LEN(INDEX(Variables!B$6:D$205,B231,1))=0,"",INDEX(Variables!B$6:D$205,B231,1))</f>
        <v/>
      </c>
      <c r="E231" s="62" t="str">
        <f>IF(LEN(INDEX(Variables!B$6:D$205,B231,2))=0,"",INDEX(Variables!B$6:D$205,B231,2))</f>
        <v/>
      </c>
      <c r="F231" s="63" t="str">
        <f>IF(LEN(INDEX(Variables!B$6:D$205,B231,3))=0,"",INDEX(Variables!B$6:D$205,B231,3))</f>
        <v/>
      </c>
      <c r="G231" s="63" t="str">
        <f>IF(LEN(D231)=0,"",IF(LEN(INDEX(Variables!$F$6:$F$25,Calc!C231))=0,"",INDEX(Variables!$F$6:$F$25,Calc!C231)))</f>
        <v/>
      </c>
      <c r="H231" s="63" t="str">
        <f t="shared" si="6"/>
        <v/>
      </c>
      <c r="I231" s="64">
        <f>IFERROR(INDEX(Prices!$B$5:$V$205,MATCH(Calc!D231,Prices!$B$5:$B$205,0),MATCH(Calc!G231,Prices!$B$5:$V$5,0)),0)</f>
        <v>0</v>
      </c>
      <c r="J231" s="63" t="str">
        <f t="shared" si="7"/>
        <v>No</v>
      </c>
      <c r="K231" s="63" t="str">
        <f>IFERROR(IF(INDEX(I:I,MATCH(Analytics!$Y$6&amp;" - "&amp;D231,H:H,0))&gt;0,I231*F231,0),"-")</f>
        <v>-</v>
      </c>
      <c r="L231" s="65" t="str">
        <f>IFERROR(IF(LEN(I231&gt;0),INDEX(I:I,MATCH(Analytics!$Y$6&amp;" - "&amp;D231,$H:$H,0))*F231,0),"-")</f>
        <v>-</v>
      </c>
    </row>
    <row r="232" spans="2:12" x14ac:dyDescent="0.2">
      <c r="B232" s="17">
        <v>30</v>
      </c>
      <c r="C232" s="14">
        <v>2</v>
      </c>
      <c r="D232" s="61" t="str">
        <f>IF(LEN(INDEX(Variables!B$6:D$205,B232,1))=0,"",INDEX(Variables!B$6:D$205,B232,1))</f>
        <v/>
      </c>
      <c r="E232" s="62" t="str">
        <f>IF(LEN(INDEX(Variables!B$6:D$205,B232,2))=0,"",INDEX(Variables!B$6:D$205,B232,2))</f>
        <v/>
      </c>
      <c r="F232" s="63" t="str">
        <f>IF(LEN(INDEX(Variables!B$6:D$205,B232,3))=0,"",INDEX(Variables!B$6:D$205,B232,3))</f>
        <v/>
      </c>
      <c r="G232" s="63" t="str">
        <f>IF(LEN(D232)=0,"",IF(LEN(INDEX(Variables!$F$6:$F$25,Calc!C232))=0,"",INDEX(Variables!$F$6:$F$25,Calc!C232)))</f>
        <v/>
      </c>
      <c r="H232" s="63" t="str">
        <f t="shared" si="6"/>
        <v/>
      </c>
      <c r="I232" s="64">
        <f>IFERROR(INDEX(Prices!$B$5:$V$205,MATCH(Calc!D232,Prices!$B$5:$B$205,0),MATCH(Calc!G232,Prices!$B$5:$V$5,0)),0)</f>
        <v>0</v>
      </c>
      <c r="J232" s="63" t="str">
        <f t="shared" si="7"/>
        <v>No</v>
      </c>
      <c r="K232" s="63" t="str">
        <f>IFERROR(IF(INDEX(I:I,MATCH(Analytics!$Y$6&amp;" - "&amp;D232,H:H,0))&gt;0,I232*F232,0),"-")</f>
        <v>-</v>
      </c>
      <c r="L232" s="65" t="str">
        <f>IFERROR(IF(LEN(I232&gt;0),INDEX(I:I,MATCH(Analytics!$Y$6&amp;" - "&amp;D232,$H:$H,0))*F232,0),"-")</f>
        <v>-</v>
      </c>
    </row>
    <row r="233" spans="2:12" x14ac:dyDescent="0.2">
      <c r="B233" s="17">
        <v>31</v>
      </c>
      <c r="C233" s="14">
        <v>2</v>
      </c>
      <c r="D233" s="61" t="str">
        <f>IF(LEN(INDEX(Variables!B$6:D$205,B233,1))=0,"",INDEX(Variables!B$6:D$205,B233,1))</f>
        <v/>
      </c>
      <c r="E233" s="62" t="str">
        <f>IF(LEN(INDEX(Variables!B$6:D$205,B233,2))=0,"",INDEX(Variables!B$6:D$205,B233,2))</f>
        <v/>
      </c>
      <c r="F233" s="63" t="str">
        <f>IF(LEN(INDEX(Variables!B$6:D$205,B233,3))=0,"",INDEX(Variables!B$6:D$205,B233,3))</f>
        <v/>
      </c>
      <c r="G233" s="63" t="str">
        <f>IF(LEN(D233)=0,"",IF(LEN(INDEX(Variables!$F$6:$F$25,Calc!C233))=0,"",INDEX(Variables!$F$6:$F$25,Calc!C233)))</f>
        <v/>
      </c>
      <c r="H233" s="63" t="str">
        <f t="shared" si="6"/>
        <v/>
      </c>
      <c r="I233" s="64">
        <f>IFERROR(INDEX(Prices!$B$5:$V$205,MATCH(Calc!D233,Prices!$B$5:$B$205,0),MATCH(Calc!G233,Prices!$B$5:$V$5,0)),0)</f>
        <v>0</v>
      </c>
      <c r="J233" s="63" t="str">
        <f t="shared" si="7"/>
        <v>No</v>
      </c>
      <c r="K233" s="63" t="str">
        <f>IFERROR(IF(INDEX(I:I,MATCH(Analytics!$Y$6&amp;" - "&amp;D233,H:H,0))&gt;0,I233*F233,0),"-")</f>
        <v>-</v>
      </c>
      <c r="L233" s="65" t="str">
        <f>IFERROR(IF(LEN(I233&gt;0),INDEX(I:I,MATCH(Analytics!$Y$6&amp;" - "&amp;D233,$H:$H,0))*F233,0),"-")</f>
        <v>-</v>
      </c>
    </row>
    <row r="234" spans="2:12" x14ac:dyDescent="0.2">
      <c r="B234" s="17">
        <v>32</v>
      </c>
      <c r="C234" s="14">
        <v>2</v>
      </c>
      <c r="D234" s="61" t="str">
        <f>IF(LEN(INDEX(Variables!B$6:D$205,B234,1))=0,"",INDEX(Variables!B$6:D$205,B234,1))</f>
        <v/>
      </c>
      <c r="E234" s="62" t="str">
        <f>IF(LEN(INDEX(Variables!B$6:D$205,B234,2))=0,"",INDEX(Variables!B$6:D$205,B234,2))</f>
        <v/>
      </c>
      <c r="F234" s="63" t="str">
        <f>IF(LEN(INDEX(Variables!B$6:D$205,B234,3))=0,"",INDEX(Variables!B$6:D$205,B234,3))</f>
        <v/>
      </c>
      <c r="G234" s="63" t="str">
        <f>IF(LEN(D234)=0,"",IF(LEN(INDEX(Variables!$F$6:$F$25,Calc!C234))=0,"",INDEX(Variables!$F$6:$F$25,Calc!C234)))</f>
        <v/>
      </c>
      <c r="H234" s="63" t="str">
        <f t="shared" si="6"/>
        <v/>
      </c>
      <c r="I234" s="64">
        <f>IFERROR(INDEX(Prices!$B$5:$V$205,MATCH(Calc!D234,Prices!$B$5:$B$205,0),MATCH(Calc!G234,Prices!$B$5:$V$5,0)),0)</f>
        <v>0</v>
      </c>
      <c r="J234" s="63" t="str">
        <f t="shared" si="7"/>
        <v>No</v>
      </c>
      <c r="K234" s="63" t="str">
        <f>IFERROR(IF(INDEX(I:I,MATCH(Analytics!$Y$6&amp;" - "&amp;D234,H:H,0))&gt;0,I234*F234,0),"-")</f>
        <v>-</v>
      </c>
      <c r="L234" s="65" t="str">
        <f>IFERROR(IF(LEN(I234&gt;0),INDEX(I:I,MATCH(Analytics!$Y$6&amp;" - "&amp;D234,$H:$H,0))*F234,0),"-")</f>
        <v>-</v>
      </c>
    </row>
    <row r="235" spans="2:12" x14ac:dyDescent="0.2">
      <c r="B235" s="17">
        <v>33</v>
      </c>
      <c r="C235" s="14">
        <v>2</v>
      </c>
      <c r="D235" s="61" t="str">
        <f>IF(LEN(INDEX(Variables!B$6:D$205,B235,1))=0,"",INDEX(Variables!B$6:D$205,B235,1))</f>
        <v/>
      </c>
      <c r="E235" s="62" t="str">
        <f>IF(LEN(INDEX(Variables!B$6:D$205,B235,2))=0,"",INDEX(Variables!B$6:D$205,B235,2))</f>
        <v/>
      </c>
      <c r="F235" s="63" t="str">
        <f>IF(LEN(INDEX(Variables!B$6:D$205,B235,3))=0,"",INDEX(Variables!B$6:D$205,B235,3))</f>
        <v/>
      </c>
      <c r="G235" s="63" t="str">
        <f>IF(LEN(D235)=0,"",IF(LEN(INDEX(Variables!$F$6:$F$25,Calc!C235))=0,"",INDEX(Variables!$F$6:$F$25,Calc!C235)))</f>
        <v/>
      </c>
      <c r="H235" s="63" t="str">
        <f t="shared" si="6"/>
        <v/>
      </c>
      <c r="I235" s="64">
        <f>IFERROR(INDEX(Prices!$B$5:$V$205,MATCH(Calc!D235,Prices!$B$5:$B$205,0),MATCH(Calc!G235,Prices!$B$5:$V$5,0)),0)</f>
        <v>0</v>
      </c>
      <c r="J235" s="63" t="str">
        <f t="shared" si="7"/>
        <v>No</v>
      </c>
      <c r="K235" s="63" t="str">
        <f>IFERROR(IF(INDEX(I:I,MATCH(Analytics!$Y$6&amp;" - "&amp;D235,H:H,0))&gt;0,I235*F235,0),"-")</f>
        <v>-</v>
      </c>
      <c r="L235" s="65" t="str">
        <f>IFERROR(IF(LEN(I235&gt;0),INDEX(I:I,MATCH(Analytics!$Y$6&amp;" - "&amp;D235,$H:$H,0))*F235,0),"-")</f>
        <v>-</v>
      </c>
    </row>
    <row r="236" spans="2:12" x14ac:dyDescent="0.2">
      <c r="B236" s="17">
        <v>34</v>
      </c>
      <c r="C236" s="14">
        <v>2</v>
      </c>
      <c r="D236" s="61" t="str">
        <f>IF(LEN(INDEX(Variables!B$6:D$205,B236,1))=0,"",INDEX(Variables!B$6:D$205,B236,1))</f>
        <v/>
      </c>
      <c r="E236" s="62" t="str">
        <f>IF(LEN(INDEX(Variables!B$6:D$205,B236,2))=0,"",INDEX(Variables!B$6:D$205,B236,2))</f>
        <v/>
      </c>
      <c r="F236" s="63" t="str">
        <f>IF(LEN(INDEX(Variables!B$6:D$205,B236,3))=0,"",INDEX(Variables!B$6:D$205,B236,3))</f>
        <v/>
      </c>
      <c r="G236" s="63" t="str">
        <f>IF(LEN(D236)=0,"",IF(LEN(INDEX(Variables!$F$6:$F$25,Calc!C236))=0,"",INDEX(Variables!$F$6:$F$25,Calc!C236)))</f>
        <v/>
      </c>
      <c r="H236" s="63" t="str">
        <f t="shared" si="6"/>
        <v/>
      </c>
      <c r="I236" s="64">
        <f>IFERROR(INDEX(Prices!$B$5:$V$205,MATCH(Calc!D236,Prices!$B$5:$B$205,0),MATCH(Calc!G236,Prices!$B$5:$V$5,0)),0)</f>
        <v>0</v>
      </c>
      <c r="J236" s="63" t="str">
        <f t="shared" si="7"/>
        <v>No</v>
      </c>
      <c r="K236" s="63" t="str">
        <f>IFERROR(IF(INDEX(I:I,MATCH(Analytics!$Y$6&amp;" - "&amp;D236,H:H,0))&gt;0,I236*F236,0),"-")</f>
        <v>-</v>
      </c>
      <c r="L236" s="65" t="str">
        <f>IFERROR(IF(LEN(I236&gt;0),INDEX(I:I,MATCH(Analytics!$Y$6&amp;" - "&amp;D236,$H:$H,0))*F236,0),"-")</f>
        <v>-</v>
      </c>
    </row>
    <row r="237" spans="2:12" x14ac:dyDescent="0.2">
      <c r="B237" s="17">
        <v>35</v>
      </c>
      <c r="C237" s="14">
        <v>2</v>
      </c>
      <c r="D237" s="61" t="str">
        <f>IF(LEN(INDEX(Variables!B$6:D$205,B237,1))=0,"",INDEX(Variables!B$6:D$205,B237,1))</f>
        <v/>
      </c>
      <c r="E237" s="62" t="str">
        <f>IF(LEN(INDEX(Variables!B$6:D$205,B237,2))=0,"",INDEX(Variables!B$6:D$205,B237,2))</f>
        <v/>
      </c>
      <c r="F237" s="63" t="str">
        <f>IF(LEN(INDEX(Variables!B$6:D$205,B237,3))=0,"",INDEX(Variables!B$6:D$205,B237,3))</f>
        <v/>
      </c>
      <c r="G237" s="63" t="str">
        <f>IF(LEN(D237)=0,"",IF(LEN(INDEX(Variables!$F$6:$F$25,Calc!C237))=0,"",INDEX(Variables!$F$6:$F$25,Calc!C237)))</f>
        <v/>
      </c>
      <c r="H237" s="63" t="str">
        <f t="shared" si="6"/>
        <v/>
      </c>
      <c r="I237" s="64">
        <f>IFERROR(INDEX(Prices!$B$5:$V$205,MATCH(Calc!D237,Prices!$B$5:$B$205,0),MATCH(Calc!G237,Prices!$B$5:$V$5,0)),0)</f>
        <v>0</v>
      </c>
      <c r="J237" s="63" t="str">
        <f t="shared" si="7"/>
        <v>No</v>
      </c>
      <c r="K237" s="63" t="str">
        <f>IFERROR(IF(INDEX(I:I,MATCH(Analytics!$Y$6&amp;" - "&amp;D237,H:H,0))&gt;0,I237*F237,0),"-")</f>
        <v>-</v>
      </c>
      <c r="L237" s="65" t="str">
        <f>IFERROR(IF(LEN(I237&gt;0),INDEX(I:I,MATCH(Analytics!$Y$6&amp;" - "&amp;D237,$H:$H,0))*F237,0),"-")</f>
        <v>-</v>
      </c>
    </row>
    <row r="238" spans="2:12" x14ac:dyDescent="0.2">
      <c r="B238" s="17">
        <v>36</v>
      </c>
      <c r="C238" s="14">
        <v>2</v>
      </c>
      <c r="D238" s="61" t="str">
        <f>IF(LEN(INDEX(Variables!B$6:D$205,B238,1))=0,"",INDEX(Variables!B$6:D$205,B238,1))</f>
        <v/>
      </c>
      <c r="E238" s="62" t="str">
        <f>IF(LEN(INDEX(Variables!B$6:D$205,B238,2))=0,"",INDEX(Variables!B$6:D$205,B238,2))</f>
        <v/>
      </c>
      <c r="F238" s="63" t="str">
        <f>IF(LEN(INDEX(Variables!B$6:D$205,B238,3))=0,"",INDEX(Variables!B$6:D$205,B238,3))</f>
        <v/>
      </c>
      <c r="G238" s="63" t="str">
        <f>IF(LEN(D238)=0,"",IF(LEN(INDEX(Variables!$F$6:$F$25,Calc!C238))=0,"",INDEX(Variables!$F$6:$F$25,Calc!C238)))</f>
        <v/>
      </c>
      <c r="H238" s="63" t="str">
        <f t="shared" si="6"/>
        <v/>
      </c>
      <c r="I238" s="64">
        <f>IFERROR(INDEX(Prices!$B$5:$V$205,MATCH(Calc!D238,Prices!$B$5:$B$205,0),MATCH(Calc!G238,Prices!$B$5:$V$5,0)),0)</f>
        <v>0</v>
      </c>
      <c r="J238" s="63" t="str">
        <f t="shared" si="7"/>
        <v>No</v>
      </c>
      <c r="K238" s="63" t="str">
        <f>IFERROR(IF(INDEX(I:I,MATCH(Analytics!$Y$6&amp;" - "&amp;D238,H:H,0))&gt;0,I238*F238,0),"-")</f>
        <v>-</v>
      </c>
      <c r="L238" s="65" t="str">
        <f>IFERROR(IF(LEN(I238&gt;0),INDEX(I:I,MATCH(Analytics!$Y$6&amp;" - "&amp;D238,$H:$H,0))*F238,0),"-")</f>
        <v>-</v>
      </c>
    </row>
    <row r="239" spans="2:12" x14ac:dyDescent="0.2">
      <c r="B239" s="17">
        <v>37</v>
      </c>
      <c r="C239" s="14">
        <v>2</v>
      </c>
      <c r="D239" s="61" t="str">
        <f>IF(LEN(INDEX(Variables!B$6:D$205,B239,1))=0,"",INDEX(Variables!B$6:D$205,B239,1))</f>
        <v/>
      </c>
      <c r="E239" s="62" t="str">
        <f>IF(LEN(INDEX(Variables!B$6:D$205,B239,2))=0,"",INDEX(Variables!B$6:D$205,B239,2))</f>
        <v/>
      </c>
      <c r="F239" s="63" t="str">
        <f>IF(LEN(INDEX(Variables!B$6:D$205,B239,3))=0,"",INDEX(Variables!B$6:D$205,B239,3))</f>
        <v/>
      </c>
      <c r="G239" s="63" t="str">
        <f>IF(LEN(D239)=0,"",IF(LEN(INDEX(Variables!$F$6:$F$25,Calc!C239))=0,"",INDEX(Variables!$F$6:$F$25,Calc!C239)))</f>
        <v/>
      </c>
      <c r="H239" s="63" t="str">
        <f t="shared" si="6"/>
        <v/>
      </c>
      <c r="I239" s="64">
        <f>IFERROR(INDEX(Prices!$B$5:$V$205,MATCH(Calc!D239,Prices!$B$5:$B$205,0),MATCH(Calc!G239,Prices!$B$5:$V$5,0)),0)</f>
        <v>0</v>
      </c>
      <c r="J239" s="63" t="str">
        <f t="shared" si="7"/>
        <v>No</v>
      </c>
      <c r="K239" s="63" t="str">
        <f>IFERROR(IF(INDEX(I:I,MATCH(Analytics!$Y$6&amp;" - "&amp;D239,H:H,0))&gt;0,I239*F239,0),"-")</f>
        <v>-</v>
      </c>
      <c r="L239" s="65" t="str">
        <f>IFERROR(IF(LEN(I239&gt;0),INDEX(I:I,MATCH(Analytics!$Y$6&amp;" - "&amp;D239,$H:$H,0))*F239,0),"-")</f>
        <v>-</v>
      </c>
    </row>
    <row r="240" spans="2:12" x14ac:dyDescent="0.2">
      <c r="B240" s="17">
        <v>38</v>
      </c>
      <c r="C240" s="14">
        <v>2</v>
      </c>
      <c r="D240" s="61" t="str">
        <f>IF(LEN(INDEX(Variables!B$6:D$205,B240,1))=0,"",INDEX(Variables!B$6:D$205,B240,1))</f>
        <v/>
      </c>
      <c r="E240" s="62" t="str">
        <f>IF(LEN(INDEX(Variables!B$6:D$205,B240,2))=0,"",INDEX(Variables!B$6:D$205,B240,2))</f>
        <v/>
      </c>
      <c r="F240" s="63" t="str">
        <f>IF(LEN(INDEX(Variables!B$6:D$205,B240,3))=0,"",INDEX(Variables!B$6:D$205,B240,3))</f>
        <v/>
      </c>
      <c r="G240" s="63" t="str">
        <f>IF(LEN(D240)=0,"",IF(LEN(INDEX(Variables!$F$6:$F$25,Calc!C240))=0,"",INDEX(Variables!$F$6:$F$25,Calc!C240)))</f>
        <v/>
      </c>
      <c r="H240" s="63" t="str">
        <f t="shared" si="6"/>
        <v/>
      </c>
      <c r="I240" s="64">
        <f>IFERROR(INDEX(Prices!$B$5:$V$205,MATCH(Calc!D240,Prices!$B$5:$B$205,0),MATCH(Calc!G240,Prices!$B$5:$V$5,0)),0)</f>
        <v>0</v>
      </c>
      <c r="J240" s="63" t="str">
        <f t="shared" si="7"/>
        <v>No</v>
      </c>
      <c r="K240" s="63" t="str">
        <f>IFERROR(IF(INDEX(I:I,MATCH(Analytics!$Y$6&amp;" - "&amp;D240,H:H,0))&gt;0,I240*F240,0),"-")</f>
        <v>-</v>
      </c>
      <c r="L240" s="65" t="str">
        <f>IFERROR(IF(LEN(I240&gt;0),INDEX(I:I,MATCH(Analytics!$Y$6&amp;" - "&amp;D240,$H:$H,0))*F240,0),"-")</f>
        <v>-</v>
      </c>
    </row>
    <row r="241" spans="2:12" x14ac:dyDescent="0.2">
      <c r="B241" s="17">
        <v>39</v>
      </c>
      <c r="C241" s="14">
        <v>2</v>
      </c>
      <c r="D241" s="61" t="str">
        <f>IF(LEN(INDEX(Variables!B$6:D$205,B241,1))=0,"",INDEX(Variables!B$6:D$205,B241,1))</f>
        <v/>
      </c>
      <c r="E241" s="62" t="str">
        <f>IF(LEN(INDEX(Variables!B$6:D$205,B241,2))=0,"",INDEX(Variables!B$6:D$205,B241,2))</f>
        <v/>
      </c>
      <c r="F241" s="63" t="str">
        <f>IF(LEN(INDEX(Variables!B$6:D$205,B241,3))=0,"",INDEX(Variables!B$6:D$205,B241,3))</f>
        <v/>
      </c>
      <c r="G241" s="63" t="str">
        <f>IF(LEN(D241)=0,"",IF(LEN(INDEX(Variables!$F$6:$F$25,Calc!C241))=0,"",INDEX(Variables!$F$6:$F$25,Calc!C241)))</f>
        <v/>
      </c>
      <c r="H241" s="63" t="str">
        <f t="shared" si="6"/>
        <v/>
      </c>
      <c r="I241" s="64">
        <f>IFERROR(INDEX(Prices!$B$5:$V$205,MATCH(Calc!D241,Prices!$B$5:$B$205,0),MATCH(Calc!G241,Prices!$B$5:$V$5,0)),0)</f>
        <v>0</v>
      </c>
      <c r="J241" s="63" t="str">
        <f t="shared" si="7"/>
        <v>No</v>
      </c>
      <c r="K241" s="63" t="str">
        <f>IFERROR(IF(INDEX(I:I,MATCH(Analytics!$Y$6&amp;" - "&amp;D241,H:H,0))&gt;0,I241*F241,0),"-")</f>
        <v>-</v>
      </c>
      <c r="L241" s="65" t="str">
        <f>IFERROR(IF(LEN(I241&gt;0),INDEX(I:I,MATCH(Analytics!$Y$6&amp;" - "&amp;D241,$H:$H,0))*F241,0),"-")</f>
        <v>-</v>
      </c>
    </row>
    <row r="242" spans="2:12" x14ac:dyDescent="0.2">
      <c r="B242" s="17">
        <v>40</v>
      </c>
      <c r="C242" s="14">
        <v>2</v>
      </c>
      <c r="D242" s="61" t="str">
        <f>IF(LEN(INDEX(Variables!B$6:D$205,B242,1))=0,"",INDEX(Variables!B$6:D$205,B242,1))</f>
        <v/>
      </c>
      <c r="E242" s="62" t="str">
        <f>IF(LEN(INDEX(Variables!B$6:D$205,B242,2))=0,"",INDEX(Variables!B$6:D$205,B242,2))</f>
        <v/>
      </c>
      <c r="F242" s="63" t="str">
        <f>IF(LEN(INDEX(Variables!B$6:D$205,B242,3))=0,"",INDEX(Variables!B$6:D$205,B242,3))</f>
        <v/>
      </c>
      <c r="G242" s="63" t="str">
        <f>IF(LEN(D242)=0,"",IF(LEN(INDEX(Variables!$F$6:$F$25,Calc!C242))=0,"",INDEX(Variables!$F$6:$F$25,Calc!C242)))</f>
        <v/>
      </c>
      <c r="H242" s="63" t="str">
        <f t="shared" si="6"/>
        <v/>
      </c>
      <c r="I242" s="64">
        <f>IFERROR(INDEX(Prices!$B$5:$V$205,MATCH(Calc!D242,Prices!$B$5:$B$205,0),MATCH(Calc!G242,Prices!$B$5:$V$5,0)),0)</f>
        <v>0</v>
      </c>
      <c r="J242" s="63" t="str">
        <f t="shared" si="7"/>
        <v>No</v>
      </c>
      <c r="K242" s="63" t="str">
        <f>IFERROR(IF(INDEX(I:I,MATCH(Analytics!$Y$6&amp;" - "&amp;D242,H:H,0))&gt;0,I242*F242,0),"-")</f>
        <v>-</v>
      </c>
      <c r="L242" s="65" t="str">
        <f>IFERROR(IF(LEN(I242&gt;0),INDEX(I:I,MATCH(Analytics!$Y$6&amp;" - "&amp;D242,$H:$H,0))*F242,0),"-")</f>
        <v>-</v>
      </c>
    </row>
    <row r="243" spans="2:12" x14ac:dyDescent="0.2">
      <c r="B243" s="17">
        <v>41</v>
      </c>
      <c r="C243" s="14">
        <v>2</v>
      </c>
      <c r="D243" s="61" t="str">
        <f>IF(LEN(INDEX(Variables!B$6:D$205,B243,1))=0,"",INDEX(Variables!B$6:D$205,B243,1))</f>
        <v/>
      </c>
      <c r="E243" s="62" t="str">
        <f>IF(LEN(INDEX(Variables!B$6:D$205,B243,2))=0,"",INDEX(Variables!B$6:D$205,B243,2))</f>
        <v/>
      </c>
      <c r="F243" s="63" t="str">
        <f>IF(LEN(INDEX(Variables!B$6:D$205,B243,3))=0,"",INDEX(Variables!B$6:D$205,B243,3))</f>
        <v/>
      </c>
      <c r="G243" s="63" t="str">
        <f>IF(LEN(D243)=0,"",IF(LEN(INDEX(Variables!$F$6:$F$25,Calc!C243))=0,"",INDEX(Variables!$F$6:$F$25,Calc!C243)))</f>
        <v/>
      </c>
      <c r="H243" s="63" t="str">
        <f t="shared" si="6"/>
        <v/>
      </c>
      <c r="I243" s="64">
        <f>IFERROR(INDEX(Prices!$B$5:$V$205,MATCH(Calc!D243,Prices!$B$5:$B$205,0),MATCH(Calc!G243,Prices!$B$5:$V$5,0)),0)</f>
        <v>0</v>
      </c>
      <c r="J243" s="63" t="str">
        <f t="shared" si="7"/>
        <v>No</v>
      </c>
      <c r="K243" s="63" t="str">
        <f>IFERROR(IF(INDEX(I:I,MATCH(Analytics!$Y$6&amp;" - "&amp;D243,H:H,0))&gt;0,I243*F243,0),"-")</f>
        <v>-</v>
      </c>
      <c r="L243" s="65" t="str">
        <f>IFERROR(IF(LEN(I243&gt;0),INDEX(I:I,MATCH(Analytics!$Y$6&amp;" - "&amp;D243,$H:$H,0))*F243,0),"-")</f>
        <v>-</v>
      </c>
    </row>
    <row r="244" spans="2:12" x14ac:dyDescent="0.2">
      <c r="B244" s="17">
        <v>42</v>
      </c>
      <c r="C244" s="14">
        <v>2</v>
      </c>
      <c r="D244" s="61" t="str">
        <f>IF(LEN(INDEX(Variables!B$6:D$205,B244,1))=0,"",INDEX(Variables!B$6:D$205,B244,1))</f>
        <v/>
      </c>
      <c r="E244" s="62" t="str">
        <f>IF(LEN(INDEX(Variables!B$6:D$205,B244,2))=0,"",INDEX(Variables!B$6:D$205,B244,2))</f>
        <v/>
      </c>
      <c r="F244" s="63" t="str">
        <f>IF(LEN(INDEX(Variables!B$6:D$205,B244,3))=0,"",INDEX(Variables!B$6:D$205,B244,3))</f>
        <v/>
      </c>
      <c r="G244" s="63" t="str">
        <f>IF(LEN(D244)=0,"",IF(LEN(INDEX(Variables!$F$6:$F$25,Calc!C244))=0,"",INDEX(Variables!$F$6:$F$25,Calc!C244)))</f>
        <v/>
      </c>
      <c r="H244" s="63" t="str">
        <f t="shared" si="6"/>
        <v/>
      </c>
      <c r="I244" s="64">
        <f>IFERROR(INDEX(Prices!$B$5:$V$205,MATCH(Calc!D244,Prices!$B$5:$B$205,0),MATCH(Calc!G244,Prices!$B$5:$V$5,0)),0)</f>
        <v>0</v>
      </c>
      <c r="J244" s="63" t="str">
        <f t="shared" si="7"/>
        <v>No</v>
      </c>
      <c r="K244" s="63" t="str">
        <f>IFERROR(IF(INDEX(I:I,MATCH(Analytics!$Y$6&amp;" - "&amp;D244,H:H,0))&gt;0,I244*F244,0),"-")</f>
        <v>-</v>
      </c>
      <c r="L244" s="65" t="str">
        <f>IFERROR(IF(LEN(I244&gt;0),INDEX(I:I,MATCH(Analytics!$Y$6&amp;" - "&amp;D244,$H:$H,0))*F244,0),"-")</f>
        <v>-</v>
      </c>
    </row>
    <row r="245" spans="2:12" x14ac:dyDescent="0.2">
      <c r="B245" s="17">
        <v>43</v>
      </c>
      <c r="C245" s="14">
        <v>2</v>
      </c>
      <c r="D245" s="61" t="str">
        <f>IF(LEN(INDEX(Variables!B$6:D$205,B245,1))=0,"",INDEX(Variables!B$6:D$205,B245,1))</f>
        <v/>
      </c>
      <c r="E245" s="62" t="str">
        <f>IF(LEN(INDEX(Variables!B$6:D$205,B245,2))=0,"",INDEX(Variables!B$6:D$205,B245,2))</f>
        <v/>
      </c>
      <c r="F245" s="63" t="str">
        <f>IF(LEN(INDEX(Variables!B$6:D$205,B245,3))=0,"",INDEX(Variables!B$6:D$205,B245,3))</f>
        <v/>
      </c>
      <c r="G245" s="63" t="str">
        <f>IF(LEN(D245)=0,"",IF(LEN(INDEX(Variables!$F$6:$F$25,Calc!C245))=0,"",INDEX(Variables!$F$6:$F$25,Calc!C245)))</f>
        <v/>
      </c>
      <c r="H245" s="63" t="str">
        <f t="shared" si="6"/>
        <v/>
      </c>
      <c r="I245" s="64">
        <f>IFERROR(INDEX(Prices!$B$5:$V$205,MATCH(Calc!D245,Prices!$B$5:$B$205,0),MATCH(Calc!G245,Prices!$B$5:$V$5,0)),0)</f>
        <v>0</v>
      </c>
      <c r="J245" s="63" t="str">
        <f t="shared" si="7"/>
        <v>No</v>
      </c>
      <c r="K245" s="63" t="str">
        <f>IFERROR(IF(INDEX(I:I,MATCH(Analytics!$Y$6&amp;" - "&amp;D245,H:H,0))&gt;0,I245*F245,0),"-")</f>
        <v>-</v>
      </c>
      <c r="L245" s="65" t="str">
        <f>IFERROR(IF(LEN(I245&gt;0),INDEX(I:I,MATCH(Analytics!$Y$6&amp;" - "&amp;D245,$H:$H,0))*F245,0),"-")</f>
        <v>-</v>
      </c>
    </row>
    <row r="246" spans="2:12" x14ac:dyDescent="0.2">
      <c r="B246" s="17">
        <v>44</v>
      </c>
      <c r="C246" s="14">
        <v>2</v>
      </c>
      <c r="D246" s="61" t="str">
        <f>IF(LEN(INDEX(Variables!B$6:D$205,B246,1))=0,"",INDEX(Variables!B$6:D$205,B246,1))</f>
        <v/>
      </c>
      <c r="E246" s="62" t="str">
        <f>IF(LEN(INDEX(Variables!B$6:D$205,B246,2))=0,"",INDEX(Variables!B$6:D$205,B246,2))</f>
        <v/>
      </c>
      <c r="F246" s="63" t="str">
        <f>IF(LEN(INDEX(Variables!B$6:D$205,B246,3))=0,"",INDEX(Variables!B$6:D$205,B246,3))</f>
        <v/>
      </c>
      <c r="G246" s="63" t="str">
        <f>IF(LEN(D246)=0,"",IF(LEN(INDEX(Variables!$F$6:$F$25,Calc!C246))=0,"",INDEX(Variables!$F$6:$F$25,Calc!C246)))</f>
        <v/>
      </c>
      <c r="H246" s="63" t="str">
        <f t="shared" si="6"/>
        <v/>
      </c>
      <c r="I246" s="64">
        <f>IFERROR(INDEX(Prices!$B$5:$V$205,MATCH(Calc!D246,Prices!$B$5:$B$205,0),MATCH(Calc!G246,Prices!$B$5:$V$5,0)),0)</f>
        <v>0</v>
      </c>
      <c r="J246" s="63" t="str">
        <f t="shared" si="7"/>
        <v>No</v>
      </c>
      <c r="K246" s="63" t="str">
        <f>IFERROR(IF(INDEX(I:I,MATCH(Analytics!$Y$6&amp;" - "&amp;D246,H:H,0))&gt;0,I246*F246,0),"-")</f>
        <v>-</v>
      </c>
      <c r="L246" s="65" t="str">
        <f>IFERROR(IF(LEN(I246&gt;0),INDEX(I:I,MATCH(Analytics!$Y$6&amp;" - "&amp;D246,$H:$H,0))*F246,0),"-")</f>
        <v>-</v>
      </c>
    </row>
    <row r="247" spans="2:12" x14ac:dyDescent="0.2">
      <c r="B247" s="17">
        <v>45</v>
      </c>
      <c r="C247" s="14">
        <v>2</v>
      </c>
      <c r="D247" s="61" t="str">
        <f>IF(LEN(INDEX(Variables!B$6:D$205,B247,1))=0,"",INDEX(Variables!B$6:D$205,B247,1))</f>
        <v/>
      </c>
      <c r="E247" s="62" t="str">
        <f>IF(LEN(INDEX(Variables!B$6:D$205,B247,2))=0,"",INDEX(Variables!B$6:D$205,B247,2))</f>
        <v/>
      </c>
      <c r="F247" s="63" t="str">
        <f>IF(LEN(INDEX(Variables!B$6:D$205,B247,3))=0,"",INDEX(Variables!B$6:D$205,B247,3))</f>
        <v/>
      </c>
      <c r="G247" s="63" t="str">
        <f>IF(LEN(D247)=0,"",IF(LEN(INDEX(Variables!$F$6:$F$25,Calc!C247))=0,"",INDEX(Variables!$F$6:$F$25,Calc!C247)))</f>
        <v/>
      </c>
      <c r="H247" s="63" t="str">
        <f t="shared" si="6"/>
        <v/>
      </c>
      <c r="I247" s="64">
        <f>IFERROR(INDEX(Prices!$B$5:$V$205,MATCH(Calc!D247,Prices!$B$5:$B$205,0),MATCH(Calc!G247,Prices!$B$5:$V$5,0)),0)</f>
        <v>0</v>
      </c>
      <c r="J247" s="63" t="str">
        <f t="shared" si="7"/>
        <v>No</v>
      </c>
      <c r="K247" s="63" t="str">
        <f>IFERROR(IF(INDEX(I:I,MATCH(Analytics!$Y$6&amp;" - "&amp;D247,H:H,0))&gt;0,I247*F247,0),"-")</f>
        <v>-</v>
      </c>
      <c r="L247" s="65" t="str">
        <f>IFERROR(IF(LEN(I247&gt;0),INDEX(I:I,MATCH(Analytics!$Y$6&amp;" - "&amp;D247,$H:$H,0))*F247,0),"-")</f>
        <v>-</v>
      </c>
    </row>
    <row r="248" spans="2:12" x14ac:dyDescent="0.2">
      <c r="B248" s="17">
        <v>46</v>
      </c>
      <c r="C248" s="14">
        <v>2</v>
      </c>
      <c r="D248" s="61" t="str">
        <f>IF(LEN(INDEX(Variables!B$6:D$205,B248,1))=0,"",INDEX(Variables!B$6:D$205,B248,1))</f>
        <v/>
      </c>
      <c r="E248" s="62" t="str">
        <f>IF(LEN(INDEX(Variables!B$6:D$205,B248,2))=0,"",INDEX(Variables!B$6:D$205,B248,2))</f>
        <v/>
      </c>
      <c r="F248" s="63" t="str">
        <f>IF(LEN(INDEX(Variables!B$6:D$205,B248,3))=0,"",INDEX(Variables!B$6:D$205,B248,3))</f>
        <v/>
      </c>
      <c r="G248" s="63" t="str">
        <f>IF(LEN(D248)=0,"",IF(LEN(INDEX(Variables!$F$6:$F$25,Calc!C248))=0,"",INDEX(Variables!$F$6:$F$25,Calc!C248)))</f>
        <v/>
      </c>
      <c r="H248" s="63" t="str">
        <f t="shared" si="6"/>
        <v/>
      </c>
      <c r="I248" s="64">
        <f>IFERROR(INDEX(Prices!$B$5:$V$205,MATCH(Calc!D248,Prices!$B$5:$B$205,0),MATCH(Calc!G248,Prices!$B$5:$V$5,0)),0)</f>
        <v>0</v>
      </c>
      <c r="J248" s="63" t="str">
        <f t="shared" si="7"/>
        <v>No</v>
      </c>
      <c r="K248" s="63" t="str">
        <f>IFERROR(IF(INDEX(I:I,MATCH(Analytics!$Y$6&amp;" - "&amp;D248,H:H,0))&gt;0,I248*F248,0),"-")</f>
        <v>-</v>
      </c>
      <c r="L248" s="65" t="str">
        <f>IFERROR(IF(LEN(I248&gt;0),INDEX(I:I,MATCH(Analytics!$Y$6&amp;" - "&amp;D248,$H:$H,0))*F248,0),"-")</f>
        <v>-</v>
      </c>
    </row>
    <row r="249" spans="2:12" x14ac:dyDescent="0.2">
      <c r="B249" s="17">
        <v>47</v>
      </c>
      <c r="C249" s="14">
        <v>2</v>
      </c>
      <c r="D249" s="61" t="str">
        <f>IF(LEN(INDEX(Variables!B$6:D$205,B249,1))=0,"",INDEX(Variables!B$6:D$205,B249,1))</f>
        <v/>
      </c>
      <c r="E249" s="62" t="str">
        <f>IF(LEN(INDEX(Variables!B$6:D$205,B249,2))=0,"",INDEX(Variables!B$6:D$205,B249,2))</f>
        <v/>
      </c>
      <c r="F249" s="63" t="str">
        <f>IF(LEN(INDEX(Variables!B$6:D$205,B249,3))=0,"",INDEX(Variables!B$6:D$205,B249,3))</f>
        <v/>
      </c>
      <c r="G249" s="63" t="str">
        <f>IF(LEN(D249)=0,"",IF(LEN(INDEX(Variables!$F$6:$F$25,Calc!C249))=0,"",INDEX(Variables!$F$6:$F$25,Calc!C249)))</f>
        <v/>
      </c>
      <c r="H249" s="63" t="str">
        <f t="shared" si="6"/>
        <v/>
      </c>
      <c r="I249" s="64">
        <f>IFERROR(INDEX(Prices!$B$5:$V$205,MATCH(Calc!D249,Prices!$B$5:$B$205,0),MATCH(Calc!G249,Prices!$B$5:$V$5,0)),0)</f>
        <v>0</v>
      </c>
      <c r="J249" s="63" t="str">
        <f t="shared" si="7"/>
        <v>No</v>
      </c>
      <c r="K249" s="63" t="str">
        <f>IFERROR(IF(INDEX(I:I,MATCH(Analytics!$Y$6&amp;" - "&amp;D249,H:H,0))&gt;0,I249*F249,0),"-")</f>
        <v>-</v>
      </c>
      <c r="L249" s="65" t="str">
        <f>IFERROR(IF(LEN(I249&gt;0),INDEX(I:I,MATCH(Analytics!$Y$6&amp;" - "&amp;D249,$H:$H,0))*F249,0),"-")</f>
        <v>-</v>
      </c>
    </row>
    <row r="250" spans="2:12" x14ac:dyDescent="0.2">
      <c r="B250" s="17">
        <v>48</v>
      </c>
      <c r="C250" s="14">
        <v>2</v>
      </c>
      <c r="D250" s="61" t="str">
        <f>IF(LEN(INDEX(Variables!B$6:D$205,B250,1))=0,"",INDEX(Variables!B$6:D$205,B250,1))</f>
        <v/>
      </c>
      <c r="E250" s="62" t="str">
        <f>IF(LEN(INDEX(Variables!B$6:D$205,B250,2))=0,"",INDEX(Variables!B$6:D$205,B250,2))</f>
        <v/>
      </c>
      <c r="F250" s="63" t="str">
        <f>IF(LEN(INDEX(Variables!B$6:D$205,B250,3))=0,"",INDEX(Variables!B$6:D$205,B250,3))</f>
        <v/>
      </c>
      <c r="G250" s="63" t="str">
        <f>IF(LEN(D250)=0,"",IF(LEN(INDEX(Variables!$F$6:$F$25,Calc!C250))=0,"",INDEX(Variables!$F$6:$F$25,Calc!C250)))</f>
        <v/>
      </c>
      <c r="H250" s="63" t="str">
        <f t="shared" si="6"/>
        <v/>
      </c>
      <c r="I250" s="64">
        <f>IFERROR(INDEX(Prices!$B$5:$V$205,MATCH(Calc!D250,Prices!$B$5:$B$205,0),MATCH(Calc!G250,Prices!$B$5:$V$5,0)),0)</f>
        <v>0</v>
      </c>
      <c r="J250" s="63" t="str">
        <f t="shared" si="7"/>
        <v>No</v>
      </c>
      <c r="K250" s="63" t="str">
        <f>IFERROR(IF(INDEX(I:I,MATCH(Analytics!$Y$6&amp;" - "&amp;D250,H:H,0))&gt;0,I250*F250,0),"-")</f>
        <v>-</v>
      </c>
      <c r="L250" s="65" t="str">
        <f>IFERROR(IF(LEN(I250&gt;0),INDEX(I:I,MATCH(Analytics!$Y$6&amp;" - "&amp;D250,$H:$H,0))*F250,0),"-")</f>
        <v>-</v>
      </c>
    </row>
    <row r="251" spans="2:12" x14ac:dyDescent="0.2">
      <c r="B251" s="17">
        <v>49</v>
      </c>
      <c r="C251" s="14">
        <v>2</v>
      </c>
      <c r="D251" s="61" t="str">
        <f>IF(LEN(INDEX(Variables!B$6:D$205,B251,1))=0,"",INDEX(Variables!B$6:D$205,B251,1))</f>
        <v/>
      </c>
      <c r="E251" s="62" t="str">
        <f>IF(LEN(INDEX(Variables!B$6:D$205,B251,2))=0,"",INDEX(Variables!B$6:D$205,B251,2))</f>
        <v/>
      </c>
      <c r="F251" s="63" t="str">
        <f>IF(LEN(INDEX(Variables!B$6:D$205,B251,3))=0,"",INDEX(Variables!B$6:D$205,B251,3))</f>
        <v/>
      </c>
      <c r="G251" s="63" t="str">
        <f>IF(LEN(D251)=0,"",IF(LEN(INDEX(Variables!$F$6:$F$25,Calc!C251))=0,"",INDEX(Variables!$F$6:$F$25,Calc!C251)))</f>
        <v/>
      </c>
      <c r="H251" s="63" t="str">
        <f t="shared" si="6"/>
        <v/>
      </c>
      <c r="I251" s="64">
        <f>IFERROR(INDEX(Prices!$B$5:$V$205,MATCH(Calc!D251,Prices!$B$5:$B$205,0),MATCH(Calc!G251,Prices!$B$5:$V$5,0)),0)</f>
        <v>0</v>
      </c>
      <c r="J251" s="63" t="str">
        <f t="shared" si="7"/>
        <v>No</v>
      </c>
      <c r="K251" s="63" t="str">
        <f>IFERROR(IF(INDEX(I:I,MATCH(Analytics!$Y$6&amp;" - "&amp;D251,H:H,0))&gt;0,I251*F251,0),"-")</f>
        <v>-</v>
      </c>
      <c r="L251" s="65" t="str">
        <f>IFERROR(IF(LEN(I251&gt;0),INDEX(I:I,MATCH(Analytics!$Y$6&amp;" - "&amp;D251,$H:$H,0))*F251,0),"-")</f>
        <v>-</v>
      </c>
    </row>
    <row r="252" spans="2:12" x14ac:dyDescent="0.2">
      <c r="B252" s="17">
        <v>50</v>
      </c>
      <c r="C252" s="14">
        <v>2</v>
      </c>
      <c r="D252" s="61" t="str">
        <f>IF(LEN(INDEX(Variables!B$6:D$205,B252,1))=0,"",INDEX(Variables!B$6:D$205,B252,1))</f>
        <v/>
      </c>
      <c r="E252" s="62" t="str">
        <f>IF(LEN(INDEX(Variables!B$6:D$205,B252,2))=0,"",INDEX(Variables!B$6:D$205,B252,2))</f>
        <v/>
      </c>
      <c r="F252" s="63" t="str">
        <f>IF(LEN(INDEX(Variables!B$6:D$205,B252,3))=0,"",INDEX(Variables!B$6:D$205,B252,3))</f>
        <v/>
      </c>
      <c r="G252" s="63" t="str">
        <f>IF(LEN(D252)=0,"",IF(LEN(INDEX(Variables!$F$6:$F$25,Calc!C252))=0,"",INDEX(Variables!$F$6:$F$25,Calc!C252)))</f>
        <v/>
      </c>
      <c r="H252" s="63" t="str">
        <f t="shared" si="6"/>
        <v/>
      </c>
      <c r="I252" s="64">
        <f>IFERROR(INDEX(Prices!$B$5:$V$205,MATCH(Calc!D252,Prices!$B$5:$B$205,0),MATCH(Calc!G252,Prices!$B$5:$V$5,0)),0)</f>
        <v>0</v>
      </c>
      <c r="J252" s="63" t="str">
        <f t="shared" si="7"/>
        <v>No</v>
      </c>
      <c r="K252" s="63" t="str">
        <f>IFERROR(IF(INDEX(I:I,MATCH(Analytics!$Y$6&amp;" - "&amp;D252,H:H,0))&gt;0,I252*F252,0),"-")</f>
        <v>-</v>
      </c>
      <c r="L252" s="65" t="str">
        <f>IFERROR(IF(LEN(I252&gt;0),INDEX(I:I,MATCH(Analytics!$Y$6&amp;" - "&amp;D252,$H:$H,0))*F252,0),"-")</f>
        <v>-</v>
      </c>
    </row>
    <row r="253" spans="2:12" x14ac:dyDescent="0.2">
      <c r="B253" s="17">
        <v>51</v>
      </c>
      <c r="C253" s="14">
        <v>2</v>
      </c>
      <c r="D253" s="61" t="str">
        <f>IF(LEN(INDEX(Variables!B$6:D$205,B253,1))=0,"",INDEX(Variables!B$6:D$205,B253,1))</f>
        <v/>
      </c>
      <c r="E253" s="62" t="str">
        <f>IF(LEN(INDEX(Variables!B$6:D$205,B253,2))=0,"",INDEX(Variables!B$6:D$205,B253,2))</f>
        <v/>
      </c>
      <c r="F253" s="63" t="str">
        <f>IF(LEN(INDEX(Variables!B$6:D$205,B253,3))=0,"",INDEX(Variables!B$6:D$205,B253,3))</f>
        <v/>
      </c>
      <c r="G253" s="63" t="str">
        <f>IF(LEN(D253)=0,"",IF(LEN(INDEX(Variables!$F$6:$F$25,Calc!C253))=0,"",INDEX(Variables!$F$6:$F$25,Calc!C253)))</f>
        <v/>
      </c>
      <c r="H253" s="63" t="str">
        <f t="shared" si="6"/>
        <v/>
      </c>
      <c r="I253" s="64">
        <f>IFERROR(INDEX(Prices!$B$5:$V$205,MATCH(Calc!D253,Prices!$B$5:$B$205,0),MATCH(Calc!G253,Prices!$B$5:$V$5,0)),0)</f>
        <v>0</v>
      </c>
      <c r="J253" s="63" t="str">
        <f t="shared" si="7"/>
        <v>No</v>
      </c>
      <c r="K253" s="63" t="str">
        <f>IFERROR(IF(INDEX(I:I,MATCH(Analytics!$Y$6&amp;" - "&amp;D253,H:H,0))&gt;0,I253*F253,0),"-")</f>
        <v>-</v>
      </c>
      <c r="L253" s="65" t="str">
        <f>IFERROR(IF(LEN(I253&gt;0),INDEX(I:I,MATCH(Analytics!$Y$6&amp;" - "&amp;D253,$H:$H,0))*F253,0),"-")</f>
        <v>-</v>
      </c>
    </row>
    <row r="254" spans="2:12" x14ac:dyDescent="0.2">
      <c r="B254" s="17">
        <v>52</v>
      </c>
      <c r="C254" s="14">
        <v>2</v>
      </c>
      <c r="D254" s="61" t="str">
        <f>IF(LEN(INDEX(Variables!B$6:D$205,B254,1))=0,"",INDEX(Variables!B$6:D$205,B254,1))</f>
        <v/>
      </c>
      <c r="E254" s="62" t="str">
        <f>IF(LEN(INDEX(Variables!B$6:D$205,B254,2))=0,"",INDEX(Variables!B$6:D$205,B254,2))</f>
        <v/>
      </c>
      <c r="F254" s="63" t="str">
        <f>IF(LEN(INDEX(Variables!B$6:D$205,B254,3))=0,"",INDEX(Variables!B$6:D$205,B254,3))</f>
        <v/>
      </c>
      <c r="G254" s="63" t="str">
        <f>IF(LEN(D254)=0,"",IF(LEN(INDEX(Variables!$F$6:$F$25,Calc!C254))=0,"",INDEX(Variables!$F$6:$F$25,Calc!C254)))</f>
        <v/>
      </c>
      <c r="H254" s="63" t="str">
        <f t="shared" si="6"/>
        <v/>
      </c>
      <c r="I254" s="64">
        <f>IFERROR(INDEX(Prices!$B$5:$V$205,MATCH(Calc!D254,Prices!$B$5:$B$205,0),MATCH(Calc!G254,Prices!$B$5:$V$5,0)),0)</f>
        <v>0</v>
      </c>
      <c r="J254" s="63" t="str">
        <f t="shared" si="7"/>
        <v>No</v>
      </c>
      <c r="K254" s="63" t="str">
        <f>IFERROR(IF(INDEX(I:I,MATCH(Analytics!$Y$6&amp;" - "&amp;D254,H:H,0))&gt;0,I254*F254,0),"-")</f>
        <v>-</v>
      </c>
      <c r="L254" s="65" t="str">
        <f>IFERROR(IF(LEN(I254&gt;0),INDEX(I:I,MATCH(Analytics!$Y$6&amp;" - "&amp;D254,$H:$H,0))*F254,0),"-")</f>
        <v>-</v>
      </c>
    </row>
    <row r="255" spans="2:12" x14ac:dyDescent="0.2">
      <c r="B255" s="17">
        <v>53</v>
      </c>
      <c r="C255" s="14">
        <v>2</v>
      </c>
      <c r="D255" s="61" t="str">
        <f>IF(LEN(INDEX(Variables!B$6:D$205,B255,1))=0,"",INDEX(Variables!B$6:D$205,B255,1))</f>
        <v/>
      </c>
      <c r="E255" s="62" t="str">
        <f>IF(LEN(INDEX(Variables!B$6:D$205,B255,2))=0,"",INDEX(Variables!B$6:D$205,B255,2))</f>
        <v/>
      </c>
      <c r="F255" s="63" t="str">
        <f>IF(LEN(INDEX(Variables!B$6:D$205,B255,3))=0,"",INDEX(Variables!B$6:D$205,B255,3))</f>
        <v/>
      </c>
      <c r="G255" s="63" t="str">
        <f>IF(LEN(D255)=0,"",IF(LEN(INDEX(Variables!$F$6:$F$25,Calc!C255))=0,"",INDEX(Variables!$F$6:$F$25,Calc!C255)))</f>
        <v/>
      </c>
      <c r="H255" s="63" t="str">
        <f t="shared" si="6"/>
        <v/>
      </c>
      <c r="I255" s="64">
        <f>IFERROR(INDEX(Prices!$B$5:$V$205,MATCH(Calc!D255,Prices!$B$5:$B$205,0),MATCH(Calc!G255,Prices!$B$5:$V$5,0)),0)</f>
        <v>0</v>
      </c>
      <c r="J255" s="63" t="str">
        <f t="shared" si="7"/>
        <v>No</v>
      </c>
      <c r="K255" s="63" t="str">
        <f>IFERROR(IF(INDEX(I:I,MATCH(Analytics!$Y$6&amp;" - "&amp;D255,H:H,0))&gt;0,I255*F255,0),"-")</f>
        <v>-</v>
      </c>
      <c r="L255" s="65" t="str">
        <f>IFERROR(IF(LEN(I255&gt;0),INDEX(I:I,MATCH(Analytics!$Y$6&amp;" - "&amp;D255,$H:$H,0))*F255,0),"-")</f>
        <v>-</v>
      </c>
    </row>
    <row r="256" spans="2:12" x14ac:dyDescent="0.2">
      <c r="B256" s="17">
        <v>54</v>
      </c>
      <c r="C256" s="14">
        <v>2</v>
      </c>
      <c r="D256" s="61" t="str">
        <f>IF(LEN(INDEX(Variables!B$6:D$205,B256,1))=0,"",INDEX(Variables!B$6:D$205,B256,1))</f>
        <v/>
      </c>
      <c r="E256" s="62" t="str">
        <f>IF(LEN(INDEX(Variables!B$6:D$205,B256,2))=0,"",INDEX(Variables!B$6:D$205,B256,2))</f>
        <v/>
      </c>
      <c r="F256" s="63" t="str">
        <f>IF(LEN(INDEX(Variables!B$6:D$205,B256,3))=0,"",INDEX(Variables!B$6:D$205,B256,3))</f>
        <v/>
      </c>
      <c r="G256" s="63" t="str">
        <f>IF(LEN(D256)=0,"",IF(LEN(INDEX(Variables!$F$6:$F$25,Calc!C256))=0,"",INDEX(Variables!$F$6:$F$25,Calc!C256)))</f>
        <v/>
      </c>
      <c r="H256" s="63" t="str">
        <f t="shared" si="6"/>
        <v/>
      </c>
      <c r="I256" s="64">
        <f>IFERROR(INDEX(Prices!$B$5:$V$205,MATCH(Calc!D256,Prices!$B$5:$B$205,0),MATCH(Calc!G256,Prices!$B$5:$V$5,0)),0)</f>
        <v>0</v>
      </c>
      <c r="J256" s="63" t="str">
        <f t="shared" si="7"/>
        <v>No</v>
      </c>
      <c r="K256" s="63" t="str">
        <f>IFERROR(IF(INDEX(I:I,MATCH(Analytics!$Y$6&amp;" - "&amp;D256,H:H,0))&gt;0,I256*F256,0),"-")</f>
        <v>-</v>
      </c>
      <c r="L256" s="65" t="str">
        <f>IFERROR(IF(LEN(I256&gt;0),INDEX(I:I,MATCH(Analytics!$Y$6&amp;" - "&amp;D256,$H:$H,0))*F256,0),"-")</f>
        <v>-</v>
      </c>
    </row>
    <row r="257" spans="2:12" x14ac:dyDescent="0.2">
      <c r="B257" s="17">
        <v>55</v>
      </c>
      <c r="C257" s="14">
        <v>2</v>
      </c>
      <c r="D257" s="61" t="str">
        <f>IF(LEN(INDEX(Variables!B$6:D$205,B257,1))=0,"",INDEX(Variables!B$6:D$205,B257,1))</f>
        <v/>
      </c>
      <c r="E257" s="62" t="str">
        <f>IF(LEN(INDEX(Variables!B$6:D$205,B257,2))=0,"",INDEX(Variables!B$6:D$205,B257,2))</f>
        <v/>
      </c>
      <c r="F257" s="63" t="str">
        <f>IF(LEN(INDEX(Variables!B$6:D$205,B257,3))=0,"",INDEX(Variables!B$6:D$205,B257,3))</f>
        <v/>
      </c>
      <c r="G257" s="63" t="str">
        <f>IF(LEN(D257)=0,"",IF(LEN(INDEX(Variables!$F$6:$F$25,Calc!C257))=0,"",INDEX(Variables!$F$6:$F$25,Calc!C257)))</f>
        <v/>
      </c>
      <c r="H257" s="63" t="str">
        <f t="shared" si="6"/>
        <v/>
      </c>
      <c r="I257" s="64">
        <f>IFERROR(INDEX(Prices!$B$5:$V$205,MATCH(Calc!D257,Prices!$B$5:$B$205,0),MATCH(Calc!G257,Prices!$B$5:$V$5,0)),0)</f>
        <v>0</v>
      </c>
      <c r="J257" s="63" t="str">
        <f t="shared" si="7"/>
        <v>No</v>
      </c>
      <c r="K257" s="63" t="str">
        <f>IFERROR(IF(INDEX(I:I,MATCH(Analytics!$Y$6&amp;" - "&amp;D257,H:H,0))&gt;0,I257*F257,0),"-")</f>
        <v>-</v>
      </c>
      <c r="L257" s="65" t="str">
        <f>IFERROR(IF(LEN(I257&gt;0),INDEX(I:I,MATCH(Analytics!$Y$6&amp;" - "&amp;D257,$H:$H,0))*F257,0),"-")</f>
        <v>-</v>
      </c>
    </row>
    <row r="258" spans="2:12" x14ac:dyDescent="0.2">
      <c r="B258" s="17">
        <v>56</v>
      </c>
      <c r="C258" s="14">
        <v>2</v>
      </c>
      <c r="D258" s="61" t="str">
        <f>IF(LEN(INDEX(Variables!B$6:D$205,B258,1))=0,"",INDEX(Variables!B$6:D$205,B258,1))</f>
        <v/>
      </c>
      <c r="E258" s="62" t="str">
        <f>IF(LEN(INDEX(Variables!B$6:D$205,B258,2))=0,"",INDEX(Variables!B$6:D$205,B258,2))</f>
        <v/>
      </c>
      <c r="F258" s="63" t="str">
        <f>IF(LEN(INDEX(Variables!B$6:D$205,B258,3))=0,"",INDEX(Variables!B$6:D$205,B258,3))</f>
        <v/>
      </c>
      <c r="G258" s="63" t="str">
        <f>IF(LEN(D258)=0,"",IF(LEN(INDEX(Variables!$F$6:$F$25,Calc!C258))=0,"",INDEX(Variables!$F$6:$F$25,Calc!C258)))</f>
        <v/>
      </c>
      <c r="H258" s="63" t="str">
        <f t="shared" si="6"/>
        <v/>
      </c>
      <c r="I258" s="64">
        <f>IFERROR(INDEX(Prices!$B$5:$V$205,MATCH(Calc!D258,Prices!$B$5:$B$205,0),MATCH(Calc!G258,Prices!$B$5:$V$5,0)),0)</f>
        <v>0</v>
      </c>
      <c r="J258" s="63" t="str">
        <f t="shared" si="7"/>
        <v>No</v>
      </c>
      <c r="K258" s="63" t="str">
        <f>IFERROR(IF(INDEX(I:I,MATCH(Analytics!$Y$6&amp;" - "&amp;D258,H:H,0))&gt;0,I258*F258,0),"-")</f>
        <v>-</v>
      </c>
      <c r="L258" s="65" t="str">
        <f>IFERROR(IF(LEN(I258&gt;0),INDEX(I:I,MATCH(Analytics!$Y$6&amp;" - "&amp;D258,$H:$H,0))*F258,0),"-")</f>
        <v>-</v>
      </c>
    </row>
    <row r="259" spans="2:12" x14ac:dyDescent="0.2">
      <c r="B259" s="17">
        <v>57</v>
      </c>
      <c r="C259" s="14">
        <v>2</v>
      </c>
      <c r="D259" s="61" t="str">
        <f>IF(LEN(INDEX(Variables!B$6:D$205,B259,1))=0,"",INDEX(Variables!B$6:D$205,B259,1))</f>
        <v/>
      </c>
      <c r="E259" s="62" t="str">
        <f>IF(LEN(INDEX(Variables!B$6:D$205,B259,2))=0,"",INDEX(Variables!B$6:D$205,B259,2))</f>
        <v/>
      </c>
      <c r="F259" s="63" t="str">
        <f>IF(LEN(INDEX(Variables!B$6:D$205,B259,3))=0,"",INDEX(Variables!B$6:D$205,B259,3))</f>
        <v/>
      </c>
      <c r="G259" s="63" t="str">
        <f>IF(LEN(D259)=0,"",IF(LEN(INDEX(Variables!$F$6:$F$25,Calc!C259))=0,"",INDEX(Variables!$F$6:$F$25,Calc!C259)))</f>
        <v/>
      </c>
      <c r="H259" s="63" t="str">
        <f t="shared" si="6"/>
        <v/>
      </c>
      <c r="I259" s="64">
        <f>IFERROR(INDEX(Prices!$B$5:$V$205,MATCH(Calc!D259,Prices!$B$5:$B$205,0),MATCH(Calc!G259,Prices!$B$5:$V$5,0)),0)</f>
        <v>0</v>
      </c>
      <c r="J259" s="63" t="str">
        <f t="shared" si="7"/>
        <v>No</v>
      </c>
      <c r="K259" s="63" t="str">
        <f>IFERROR(IF(INDEX(I:I,MATCH(Analytics!$Y$6&amp;" - "&amp;D259,H:H,0))&gt;0,I259*F259,0),"-")</f>
        <v>-</v>
      </c>
      <c r="L259" s="65" t="str">
        <f>IFERROR(IF(LEN(I259&gt;0),INDEX(I:I,MATCH(Analytics!$Y$6&amp;" - "&amp;D259,$H:$H,0))*F259,0),"-")</f>
        <v>-</v>
      </c>
    </row>
    <row r="260" spans="2:12" x14ac:dyDescent="0.2">
      <c r="B260" s="17">
        <v>58</v>
      </c>
      <c r="C260" s="14">
        <v>2</v>
      </c>
      <c r="D260" s="61" t="str">
        <f>IF(LEN(INDEX(Variables!B$6:D$205,B260,1))=0,"",INDEX(Variables!B$6:D$205,B260,1))</f>
        <v/>
      </c>
      <c r="E260" s="62" t="str">
        <f>IF(LEN(INDEX(Variables!B$6:D$205,B260,2))=0,"",INDEX(Variables!B$6:D$205,B260,2))</f>
        <v/>
      </c>
      <c r="F260" s="63" t="str">
        <f>IF(LEN(INDEX(Variables!B$6:D$205,B260,3))=0,"",INDEX(Variables!B$6:D$205,B260,3))</f>
        <v/>
      </c>
      <c r="G260" s="63" t="str">
        <f>IF(LEN(D260)=0,"",IF(LEN(INDEX(Variables!$F$6:$F$25,Calc!C260))=0,"",INDEX(Variables!$F$6:$F$25,Calc!C260)))</f>
        <v/>
      </c>
      <c r="H260" s="63" t="str">
        <f t="shared" ref="H260:H323" si="8">IF(LEN(D260)=0,"",G260&amp;" - "&amp;D260)</f>
        <v/>
      </c>
      <c r="I260" s="64">
        <f>IFERROR(INDEX(Prices!$B$5:$V$205,MATCH(Calc!D260,Prices!$B$5:$B$205,0),MATCH(Calc!G260,Prices!$B$5:$V$5,0)),0)</f>
        <v>0</v>
      </c>
      <c r="J260" s="63" t="str">
        <f t="shared" si="7"/>
        <v>No</v>
      </c>
      <c r="K260" s="63" t="str">
        <f>IFERROR(IF(INDEX(I:I,MATCH(Analytics!$Y$6&amp;" - "&amp;D260,H:H,0))&gt;0,I260*F260,0),"-")</f>
        <v>-</v>
      </c>
      <c r="L260" s="65" t="str">
        <f>IFERROR(IF(LEN(I260&gt;0),INDEX(I:I,MATCH(Analytics!$Y$6&amp;" - "&amp;D260,$H:$H,0))*F260,0),"-")</f>
        <v>-</v>
      </c>
    </row>
    <row r="261" spans="2:12" x14ac:dyDescent="0.2">
      <c r="B261" s="17">
        <v>59</v>
      </c>
      <c r="C261" s="14">
        <v>2</v>
      </c>
      <c r="D261" s="61" t="str">
        <f>IF(LEN(INDEX(Variables!B$6:D$205,B261,1))=0,"",INDEX(Variables!B$6:D$205,B261,1))</f>
        <v/>
      </c>
      <c r="E261" s="62" t="str">
        <f>IF(LEN(INDEX(Variables!B$6:D$205,B261,2))=0,"",INDEX(Variables!B$6:D$205,B261,2))</f>
        <v/>
      </c>
      <c r="F261" s="63" t="str">
        <f>IF(LEN(INDEX(Variables!B$6:D$205,B261,3))=0,"",INDEX(Variables!B$6:D$205,B261,3))</f>
        <v/>
      </c>
      <c r="G261" s="63" t="str">
        <f>IF(LEN(D261)=0,"",IF(LEN(INDEX(Variables!$F$6:$F$25,Calc!C261))=0,"",INDEX(Variables!$F$6:$F$25,Calc!C261)))</f>
        <v/>
      </c>
      <c r="H261" s="63" t="str">
        <f t="shared" si="8"/>
        <v/>
      </c>
      <c r="I261" s="64">
        <f>IFERROR(INDEX(Prices!$B$5:$V$205,MATCH(Calc!D261,Prices!$B$5:$B$205,0),MATCH(Calc!G261,Prices!$B$5:$V$5,0)),0)</f>
        <v>0</v>
      </c>
      <c r="J261" s="63" t="str">
        <f t="shared" ref="J261:J324" si="9">IF(OR(LEN(D261)=0,LEN(G261)=0),"No","Yes")</f>
        <v>No</v>
      </c>
      <c r="K261" s="63" t="str">
        <f>IFERROR(IF(INDEX(I:I,MATCH(Analytics!$Y$6&amp;" - "&amp;D261,H:H,0))&gt;0,I261*F261,0),"-")</f>
        <v>-</v>
      </c>
      <c r="L261" s="65" t="str">
        <f>IFERROR(IF(LEN(I261&gt;0),INDEX(I:I,MATCH(Analytics!$Y$6&amp;" - "&amp;D261,$H:$H,0))*F261,0),"-")</f>
        <v>-</v>
      </c>
    </row>
    <row r="262" spans="2:12" x14ac:dyDescent="0.2">
      <c r="B262" s="17">
        <v>60</v>
      </c>
      <c r="C262" s="14">
        <v>2</v>
      </c>
      <c r="D262" s="61" t="str">
        <f>IF(LEN(INDEX(Variables!B$6:D$205,B262,1))=0,"",INDEX(Variables!B$6:D$205,B262,1))</f>
        <v/>
      </c>
      <c r="E262" s="62" t="str">
        <f>IF(LEN(INDEX(Variables!B$6:D$205,B262,2))=0,"",INDEX(Variables!B$6:D$205,B262,2))</f>
        <v/>
      </c>
      <c r="F262" s="63" t="str">
        <f>IF(LEN(INDEX(Variables!B$6:D$205,B262,3))=0,"",INDEX(Variables!B$6:D$205,B262,3))</f>
        <v/>
      </c>
      <c r="G262" s="63" t="str">
        <f>IF(LEN(D262)=0,"",IF(LEN(INDEX(Variables!$F$6:$F$25,Calc!C262))=0,"",INDEX(Variables!$F$6:$F$25,Calc!C262)))</f>
        <v/>
      </c>
      <c r="H262" s="63" t="str">
        <f t="shared" si="8"/>
        <v/>
      </c>
      <c r="I262" s="64">
        <f>IFERROR(INDEX(Prices!$B$5:$V$205,MATCH(Calc!D262,Prices!$B$5:$B$205,0),MATCH(Calc!G262,Prices!$B$5:$V$5,0)),0)</f>
        <v>0</v>
      </c>
      <c r="J262" s="63" t="str">
        <f t="shared" si="9"/>
        <v>No</v>
      </c>
      <c r="K262" s="63" t="str">
        <f>IFERROR(IF(INDEX(I:I,MATCH(Analytics!$Y$6&amp;" - "&amp;D262,H:H,0))&gt;0,I262*F262,0),"-")</f>
        <v>-</v>
      </c>
      <c r="L262" s="65" t="str">
        <f>IFERROR(IF(LEN(I262&gt;0),INDEX(I:I,MATCH(Analytics!$Y$6&amp;" - "&amp;D262,$H:$H,0))*F262,0),"-")</f>
        <v>-</v>
      </c>
    </row>
    <row r="263" spans="2:12" x14ac:dyDescent="0.2">
      <c r="B263" s="17">
        <v>61</v>
      </c>
      <c r="C263" s="14">
        <v>2</v>
      </c>
      <c r="D263" s="61" t="str">
        <f>IF(LEN(INDEX(Variables!B$6:D$205,B263,1))=0,"",INDEX(Variables!B$6:D$205,B263,1))</f>
        <v/>
      </c>
      <c r="E263" s="62" t="str">
        <f>IF(LEN(INDEX(Variables!B$6:D$205,B263,2))=0,"",INDEX(Variables!B$6:D$205,B263,2))</f>
        <v/>
      </c>
      <c r="F263" s="63" t="str">
        <f>IF(LEN(INDEX(Variables!B$6:D$205,B263,3))=0,"",INDEX(Variables!B$6:D$205,B263,3))</f>
        <v/>
      </c>
      <c r="G263" s="63" t="str">
        <f>IF(LEN(D263)=0,"",IF(LEN(INDEX(Variables!$F$6:$F$25,Calc!C263))=0,"",INDEX(Variables!$F$6:$F$25,Calc!C263)))</f>
        <v/>
      </c>
      <c r="H263" s="63" t="str">
        <f t="shared" si="8"/>
        <v/>
      </c>
      <c r="I263" s="64">
        <f>IFERROR(INDEX(Prices!$B$5:$V$205,MATCH(Calc!D263,Prices!$B$5:$B$205,0),MATCH(Calc!G263,Prices!$B$5:$V$5,0)),0)</f>
        <v>0</v>
      </c>
      <c r="J263" s="63" t="str">
        <f t="shared" si="9"/>
        <v>No</v>
      </c>
      <c r="K263" s="63" t="str">
        <f>IFERROR(IF(INDEX(I:I,MATCH(Analytics!$Y$6&amp;" - "&amp;D263,H:H,0))&gt;0,I263*F263,0),"-")</f>
        <v>-</v>
      </c>
      <c r="L263" s="65" t="str">
        <f>IFERROR(IF(LEN(I263&gt;0),INDEX(I:I,MATCH(Analytics!$Y$6&amp;" - "&amp;D263,$H:$H,0))*F263,0),"-")</f>
        <v>-</v>
      </c>
    </row>
    <row r="264" spans="2:12" x14ac:dyDescent="0.2">
      <c r="B264" s="17">
        <v>62</v>
      </c>
      <c r="C264" s="14">
        <v>2</v>
      </c>
      <c r="D264" s="61" t="str">
        <f>IF(LEN(INDEX(Variables!B$6:D$205,B264,1))=0,"",INDEX(Variables!B$6:D$205,B264,1))</f>
        <v/>
      </c>
      <c r="E264" s="62" t="str">
        <f>IF(LEN(INDEX(Variables!B$6:D$205,B264,2))=0,"",INDEX(Variables!B$6:D$205,B264,2))</f>
        <v/>
      </c>
      <c r="F264" s="63" t="str">
        <f>IF(LEN(INDEX(Variables!B$6:D$205,B264,3))=0,"",INDEX(Variables!B$6:D$205,B264,3))</f>
        <v/>
      </c>
      <c r="G264" s="63" t="str">
        <f>IF(LEN(D264)=0,"",IF(LEN(INDEX(Variables!$F$6:$F$25,Calc!C264))=0,"",INDEX(Variables!$F$6:$F$25,Calc!C264)))</f>
        <v/>
      </c>
      <c r="H264" s="63" t="str">
        <f t="shared" si="8"/>
        <v/>
      </c>
      <c r="I264" s="64">
        <f>IFERROR(INDEX(Prices!$B$5:$V$205,MATCH(Calc!D264,Prices!$B$5:$B$205,0),MATCH(Calc!G264,Prices!$B$5:$V$5,0)),0)</f>
        <v>0</v>
      </c>
      <c r="J264" s="63" t="str">
        <f t="shared" si="9"/>
        <v>No</v>
      </c>
      <c r="K264" s="63" t="str">
        <f>IFERROR(IF(INDEX(I:I,MATCH(Analytics!$Y$6&amp;" - "&amp;D264,H:H,0))&gt;0,I264*F264,0),"-")</f>
        <v>-</v>
      </c>
      <c r="L264" s="65" t="str">
        <f>IFERROR(IF(LEN(I264&gt;0),INDEX(I:I,MATCH(Analytics!$Y$6&amp;" - "&amp;D264,$H:$H,0))*F264,0),"-")</f>
        <v>-</v>
      </c>
    </row>
    <row r="265" spans="2:12" x14ac:dyDescent="0.2">
      <c r="B265" s="17">
        <v>63</v>
      </c>
      <c r="C265" s="14">
        <v>2</v>
      </c>
      <c r="D265" s="61" t="str">
        <f>IF(LEN(INDEX(Variables!B$6:D$205,B265,1))=0,"",INDEX(Variables!B$6:D$205,B265,1))</f>
        <v/>
      </c>
      <c r="E265" s="62" t="str">
        <f>IF(LEN(INDEX(Variables!B$6:D$205,B265,2))=0,"",INDEX(Variables!B$6:D$205,B265,2))</f>
        <v/>
      </c>
      <c r="F265" s="63" t="str">
        <f>IF(LEN(INDEX(Variables!B$6:D$205,B265,3))=0,"",INDEX(Variables!B$6:D$205,B265,3))</f>
        <v/>
      </c>
      <c r="G265" s="63" t="str">
        <f>IF(LEN(D265)=0,"",IF(LEN(INDEX(Variables!$F$6:$F$25,Calc!C265))=0,"",INDEX(Variables!$F$6:$F$25,Calc!C265)))</f>
        <v/>
      </c>
      <c r="H265" s="63" t="str">
        <f t="shared" si="8"/>
        <v/>
      </c>
      <c r="I265" s="64">
        <f>IFERROR(INDEX(Prices!$B$5:$V$205,MATCH(Calc!D265,Prices!$B$5:$B$205,0),MATCH(Calc!G265,Prices!$B$5:$V$5,0)),0)</f>
        <v>0</v>
      </c>
      <c r="J265" s="63" t="str">
        <f t="shared" si="9"/>
        <v>No</v>
      </c>
      <c r="K265" s="63" t="str">
        <f>IFERROR(IF(INDEX(I:I,MATCH(Analytics!$Y$6&amp;" - "&amp;D265,H:H,0))&gt;0,I265*F265,0),"-")</f>
        <v>-</v>
      </c>
      <c r="L265" s="65" t="str">
        <f>IFERROR(IF(LEN(I265&gt;0),INDEX(I:I,MATCH(Analytics!$Y$6&amp;" - "&amp;D265,$H:$H,0))*F265,0),"-")</f>
        <v>-</v>
      </c>
    </row>
    <row r="266" spans="2:12" x14ac:dyDescent="0.2">
      <c r="B266" s="17">
        <v>64</v>
      </c>
      <c r="C266" s="14">
        <v>2</v>
      </c>
      <c r="D266" s="61" t="str">
        <f>IF(LEN(INDEX(Variables!B$6:D$205,B266,1))=0,"",INDEX(Variables!B$6:D$205,B266,1))</f>
        <v/>
      </c>
      <c r="E266" s="62" t="str">
        <f>IF(LEN(INDEX(Variables!B$6:D$205,B266,2))=0,"",INDEX(Variables!B$6:D$205,B266,2))</f>
        <v/>
      </c>
      <c r="F266" s="63" t="str">
        <f>IF(LEN(INDEX(Variables!B$6:D$205,B266,3))=0,"",INDEX(Variables!B$6:D$205,B266,3))</f>
        <v/>
      </c>
      <c r="G266" s="63" t="str">
        <f>IF(LEN(D266)=0,"",IF(LEN(INDEX(Variables!$F$6:$F$25,Calc!C266))=0,"",INDEX(Variables!$F$6:$F$25,Calc!C266)))</f>
        <v/>
      </c>
      <c r="H266" s="63" t="str">
        <f t="shared" si="8"/>
        <v/>
      </c>
      <c r="I266" s="64">
        <f>IFERROR(INDEX(Prices!$B$5:$V$205,MATCH(Calc!D266,Prices!$B$5:$B$205,0),MATCH(Calc!G266,Prices!$B$5:$V$5,0)),0)</f>
        <v>0</v>
      </c>
      <c r="J266" s="63" t="str">
        <f t="shared" si="9"/>
        <v>No</v>
      </c>
      <c r="K266" s="63" t="str">
        <f>IFERROR(IF(INDEX(I:I,MATCH(Analytics!$Y$6&amp;" - "&amp;D266,H:H,0))&gt;0,I266*F266,0),"-")</f>
        <v>-</v>
      </c>
      <c r="L266" s="65" t="str">
        <f>IFERROR(IF(LEN(I266&gt;0),INDEX(I:I,MATCH(Analytics!$Y$6&amp;" - "&amp;D266,$H:$H,0))*F266,0),"-")</f>
        <v>-</v>
      </c>
    </row>
    <row r="267" spans="2:12" x14ac:dyDescent="0.2">
      <c r="B267" s="17">
        <v>65</v>
      </c>
      <c r="C267" s="14">
        <v>2</v>
      </c>
      <c r="D267" s="61" t="str">
        <f>IF(LEN(INDEX(Variables!B$6:D$205,B267,1))=0,"",INDEX(Variables!B$6:D$205,B267,1))</f>
        <v/>
      </c>
      <c r="E267" s="62" t="str">
        <f>IF(LEN(INDEX(Variables!B$6:D$205,B267,2))=0,"",INDEX(Variables!B$6:D$205,B267,2))</f>
        <v/>
      </c>
      <c r="F267" s="63" t="str">
        <f>IF(LEN(INDEX(Variables!B$6:D$205,B267,3))=0,"",INDEX(Variables!B$6:D$205,B267,3))</f>
        <v/>
      </c>
      <c r="G267" s="63" t="str">
        <f>IF(LEN(D267)=0,"",IF(LEN(INDEX(Variables!$F$6:$F$25,Calc!C267))=0,"",INDEX(Variables!$F$6:$F$25,Calc!C267)))</f>
        <v/>
      </c>
      <c r="H267" s="63" t="str">
        <f t="shared" si="8"/>
        <v/>
      </c>
      <c r="I267" s="64">
        <f>IFERROR(INDEX(Prices!$B$5:$V$205,MATCH(Calc!D267,Prices!$B$5:$B$205,0),MATCH(Calc!G267,Prices!$B$5:$V$5,0)),0)</f>
        <v>0</v>
      </c>
      <c r="J267" s="63" t="str">
        <f t="shared" si="9"/>
        <v>No</v>
      </c>
      <c r="K267" s="63" t="str">
        <f>IFERROR(IF(INDEX(I:I,MATCH(Analytics!$Y$6&amp;" - "&amp;D267,H:H,0))&gt;0,I267*F267,0),"-")</f>
        <v>-</v>
      </c>
      <c r="L267" s="65" t="str">
        <f>IFERROR(IF(LEN(I267&gt;0),INDEX(I:I,MATCH(Analytics!$Y$6&amp;" - "&amp;D267,$H:$H,0))*F267,0),"-")</f>
        <v>-</v>
      </c>
    </row>
    <row r="268" spans="2:12" x14ac:dyDescent="0.2">
      <c r="B268" s="17">
        <v>66</v>
      </c>
      <c r="C268" s="14">
        <v>2</v>
      </c>
      <c r="D268" s="61" t="str">
        <f>IF(LEN(INDEX(Variables!B$6:D$205,B268,1))=0,"",INDEX(Variables!B$6:D$205,B268,1))</f>
        <v/>
      </c>
      <c r="E268" s="62" t="str">
        <f>IF(LEN(INDEX(Variables!B$6:D$205,B268,2))=0,"",INDEX(Variables!B$6:D$205,B268,2))</f>
        <v/>
      </c>
      <c r="F268" s="63" t="str">
        <f>IF(LEN(INDEX(Variables!B$6:D$205,B268,3))=0,"",INDEX(Variables!B$6:D$205,B268,3))</f>
        <v/>
      </c>
      <c r="G268" s="63" t="str">
        <f>IF(LEN(D268)=0,"",IF(LEN(INDEX(Variables!$F$6:$F$25,Calc!C268))=0,"",INDEX(Variables!$F$6:$F$25,Calc!C268)))</f>
        <v/>
      </c>
      <c r="H268" s="63" t="str">
        <f t="shared" si="8"/>
        <v/>
      </c>
      <c r="I268" s="64">
        <f>IFERROR(INDEX(Prices!$B$5:$V$205,MATCH(Calc!D268,Prices!$B$5:$B$205,0),MATCH(Calc!G268,Prices!$B$5:$V$5,0)),0)</f>
        <v>0</v>
      </c>
      <c r="J268" s="63" t="str">
        <f t="shared" si="9"/>
        <v>No</v>
      </c>
      <c r="K268" s="63" t="str">
        <f>IFERROR(IF(INDEX(I:I,MATCH(Analytics!$Y$6&amp;" - "&amp;D268,H:H,0))&gt;0,I268*F268,0),"-")</f>
        <v>-</v>
      </c>
      <c r="L268" s="65" t="str">
        <f>IFERROR(IF(LEN(I268&gt;0),INDEX(I:I,MATCH(Analytics!$Y$6&amp;" - "&amp;D268,$H:$H,0))*F268,0),"-")</f>
        <v>-</v>
      </c>
    </row>
    <row r="269" spans="2:12" x14ac:dyDescent="0.2">
      <c r="B269" s="17">
        <v>67</v>
      </c>
      <c r="C269" s="14">
        <v>2</v>
      </c>
      <c r="D269" s="61" t="str">
        <f>IF(LEN(INDEX(Variables!B$6:D$205,B269,1))=0,"",INDEX(Variables!B$6:D$205,B269,1))</f>
        <v/>
      </c>
      <c r="E269" s="62" t="str">
        <f>IF(LEN(INDEX(Variables!B$6:D$205,B269,2))=0,"",INDEX(Variables!B$6:D$205,B269,2))</f>
        <v/>
      </c>
      <c r="F269" s="63" t="str">
        <f>IF(LEN(INDEX(Variables!B$6:D$205,B269,3))=0,"",INDEX(Variables!B$6:D$205,B269,3))</f>
        <v/>
      </c>
      <c r="G269" s="63" t="str">
        <f>IF(LEN(D269)=0,"",IF(LEN(INDEX(Variables!$F$6:$F$25,Calc!C269))=0,"",INDEX(Variables!$F$6:$F$25,Calc!C269)))</f>
        <v/>
      </c>
      <c r="H269" s="63" t="str">
        <f t="shared" si="8"/>
        <v/>
      </c>
      <c r="I269" s="64">
        <f>IFERROR(INDEX(Prices!$B$5:$V$205,MATCH(Calc!D269,Prices!$B$5:$B$205,0),MATCH(Calc!G269,Prices!$B$5:$V$5,0)),0)</f>
        <v>0</v>
      </c>
      <c r="J269" s="63" t="str">
        <f t="shared" si="9"/>
        <v>No</v>
      </c>
      <c r="K269" s="63" t="str">
        <f>IFERROR(IF(INDEX(I:I,MATCH(Analytics!$Y$6&amp;" - "&amp;D269,H:H,0))&gt;0,I269*F269,0),"-")</f>
        <v>-</v>
      </c>
      <c r="L269" s="65" t="str">
        <f>IFERROR(IF(LEN(I269&gt;0),INDEX(I:I,MATCH(Analytics!$Y$6&amp;" - "&amp;D269,$H:$H,0))*F269,0),"-")</f>
        <v>-</v>
      </c>
    </row>
    <row r="270" spans="2:12" x14ac:dyDescent="0.2">
      <c r="B270" s="17">
        <v>68</v>
      </c>
      <c r="C270" s="14">
        <v>2</v>
      </c>
      <c r="D270" s="61" t="str">
        <f>IF(LEN(INDEX(Variables!B$6:D$205,B270,1))=0,"",INDEX(Variables!B$6:D$205,B270,1))</f>
        <v/>
      </c>
      <c r="E270" s="62" t="str">
        <f>IF(LEN(INDEX(Variables!B$6:D$205,B270,2))=0,"",INDEX(Variables!B$6:D$205,B270,2))</f>
        <v/>
      </c>
      <c r="F270" s="63" t="str">
        <f>IF(LEN(INDEX(Variables!B$6:D$205,B270,3))=0,"",INDEX(Variables!B$6:D$205,B270,3))</f>
        <v/>
      </c>
      <c r="G270" s="63" t="str">
        <f>IF(LEN(D270)=0,"",IF(LEN(INDEX(Variables!$F$6:$F$25,Calc!C270))=0,"",INDEX(Variables!$F$6:$F$25,Calc!C270)))</f>
        <v/>
      </c>
      <c r="H270" s="63" t="str">
        <f t="shared" si="8"/>
        <v/>
      </c>
      <c r="I270" s="64">
        <f>IFERROR(INDEX(Prices!$B$5:$V$205,MATCH(Calc!D270,Prices!$B$5:$B$205,0),MATCH(Calc!G270,Prices!$B$5:$V$5,0)),0)</f>
        <v>0</v>
      </c>
      <c r="J270" s="63" t="str">
        <f t="shared" si="9"/>
        <v>No</v>
      </c>
      <c r="K270" s="63" t="str">
        <f>IFERROR(IF(INDEX(I:I,MATCH(Analytics!$Y$6&amp;" - "&amp;D270,H:H,0))&gt;0,I270*F270,0),"-")</f>
        <v>-</v>
      </c>
      <c r="L270" s="65" t="str">
        <f>IFERROR(IF(LEN(I270&gt;0),INDEX(I:I,MATCH(Analytics!$Y$6&amp;" - "&amp;D270,$H:$H,0))*F270,0),"-")</f>
        <v>-</v>
      </c>
    </row>
    <row r="271" spans="2:12" x14ac:dyDescent="0.2">
      <c r="B271" s="17">
        <v>69</v>
      </c>
      <c r="C271" s="14">
        <v>2</v>
      </c>
      <c r="D271" s="61" t="str">
        <f>IF(LEN(INDEX(Variables!B$6:D$205,B271,1))=0,"",INDEX(Variables!B$6:D$205,B271,1))</f>
        <v/>
      </c>
      <c r="E271" s="62" t="str">
        <f>IF(LEN(INDEX(Variables!B$6:D$205,B271,2))=0,"",INDEX(Variables!B$6:D$205,B271,2))</f>
        <v/>
      </c>
      <c r="F271" s="63" t="str">
        <f>IF(LEN(INDEX(Variables!B$6:D$205,B271,3))=0,"",INDEX(Variables!B$6:D$205,B271,3))</f>
        <v/>
      </c>
      <c r="G271" s="63" t="str">
        <f>IF(LEN(D271)=0,"",IF(LEN(INDEX(Variables!$F$6:$F$25,Calc!C271))=0,"",INDEX(Variables!$F$6:$F$25,Calc!C271)))</f>
        <v/>
      </c>
      <c r="H271" s="63" t="str">
        <f t="shared" si="8"/>
        <v/>
      </c>
      <c r="I271" s="64">
        <f>IFERROR(INDEX(Prices!$B$5:$V$205,MATCH(Calc!D271,Prices!$B$5:$B$205,0),MATCH(Calc!G271,Prices!$B$5:$V$5,0)),0)</f>
        <v>0</v>
      </c>
      <c r="J271" s="63" t="str">
        <f t="shared" si="9"/>
        <v>No</v>
      </c>
      <c r="K271" s="63" t="str">
        <f>IFERROR(IF(INDEX(I:I,MATCH(Analytics!$Y$6&amp;" - "&amp;D271,H:H,0))&gt;0,I271*F271,0),"-")</f>
        <v>-</v>
      </c>
      <c r="L271" s="65" t="str">
        <f>IFERROR(IF(LEN(I271&gt;0),INDEX(I:I,MATCH(Analytics!$Y$6&amp;" - "&amp;D271,$H:$H,0))*F271,0),"-")</f>
        <v>-</v>
      </c>
    </row>
    <row r="272" spans="2:12" x14ac:dyDescent="0.2">
      <c r="B272" s="17">
        <v>70</v>
      </c>
      <c r="C272" s="14">
        <v>2</v>
      </c>
      <c r="D272" s="61" t="str">
        <f>IF(LEN(INDEX(Variables!B$6:D$205,B272,1))=0,"",INDEX(Variables!B$6:D$205,B272,1))</f>
        <v/>
      </c>
      <c r="E272" s="62" t="str">
        <f>IF(LEN(INDEX(Variables!B$6:D$205,B272,2))=0,"",INDEX(Variables!B$6:D$205,B272,2))</f>
        <v/>
      </c>
      <c r="F272" s="63" t="str">
        <f>IF(LEN(INDEX(Variables!B$6:D$205,B272,3))=0,"",INDEX(Variables!B$6:D$205,B272,3))</f>
        <v/>
      </c>
      <c r="G272" s="63" t="str">
        <f>IF(LEN(D272)=0,"",IF(LEN(INDEX(Variables!$F$6:$F$25,Calc!C272))=0,"",INDEX(Variables!$F$6:$F$25,Calc!C272)))</f>
        <v/>
      </c>
      <c r="H272" s="63" t="str">
        <f t="shared" si="8"/>
        <v/>
      </c>
      <c r="I272" s="64">
        <f>IFERROR(INDEX(Prices!$B$5:$V$205,MATCH(Calc!D272,Prices!$B$5:$B$205,0),MATCH(Calc!G272,Prices!$B$5:$V$5,0)),0)</f>
        <v>0</v>
      </c>
      <c r="J272" s="63" t="str">
        <f t="shared" si="9"/>
        <v>No</v>
      </c>
      <c r="K272" s="63" t="str">
        <f>IFERROR(IF(INDEX(I:I,MATCH(Analytics!$Y$6&amp;" - "&amp;D272,H:H,0))&gt;0,I272*F272,0),"-")</f>
        <v>-</v>
      </c>
      <c r="L272" s="65" t="str">
        <f>IFERROR(IF(LEN(I272&gt;0),INDEX(I:I,MATCH(Analytics!$Y$6&amp;" - "&amp;D272,$H:$H,0))*F272,0),"-")</f>
        <v>-</v>
      </c>
    </row>
    <row r="273" spans="2:12" x14ac:dyDescent="0.2">
      <c r="B273" s="17">
        <v>71</v>
      </c>
      <c r="C273" s="14">
        <v>2</v>
      </c>
      <c r="D273" s="61" t="str">
        <f>IF(LEN(INDEX(Variables!B$6:D$205,B273,1))=0,"",INDEX(Variables!B$6:D$205,B273,1))</f>
        <v/>
      </c>
      <c r="E273" s="62" t="str">
        <f>IF(LEN(INDEX(Variables!B$6:D$205,B273,2))=0,"",INDEX(Variables!B$6:D$205,B273,2))</f>
        <v/>
      </c>
      <c r="F273" s="63" t="str">
        <f>IF(LEN(INDEX(Variables!B$6:D$205,B273,3))=0,"",INDEX(Variables!B$6:D$205,B273,3))</f>
        <v/>
      </c>
      <c r="G273" s="63" t="str">
        <f>IF(LEN(D273)=0,"",IF(LEN(INDEX(Variables!$F$6:$F$25,Calc!C273))=0,"",INDEX(Variables!$F$6:$F$25,Calc!C273)))</f>
        <v/>
      </c>
      <c r="H273" s="63" t="str">
        <f t="shared" si="8"/>
        <v/>
      </c>
      <c r="I273" s="64">
        <f>IFERROR(INDEX(Prices!$B$5:$V$205,MATCH(Calc!D273,Prices!$B$5:$B$205,0),MATCH(Calc!G273,Prices!$B$5:$V$5,0)),0)</f>
        <v>0</v>
      </c>
      <c r="J273" s="63" t="str">
        <f t="shared" si="9"/>
        <v>No</v>
      </c>
      <c r="K273" s="63" t="str">
        <f>IFERROR(IF(INDEX(I:I,MATCH(Analytics!$Y$6&amp;" - "&amp;D273,H:H,0))&gt;0,I273*F273,0),"-")</f>
        <v>-</v>
      </c>
      <c r="L273" s="65" t="str">
        <f>IFERROR(IF(LEN(I273&gt;0),INDEX(I:I,MATCH(Analytics!$Y$6&amp;" - "&amp;D273,$H:$H,0))*F273,0),"-")</f>
        <v>-</v>
      </c>
    </row>
    <row r="274" spans="2:12" x14ac:dyDescent="0.2">
      <c r="B274" s="17">
        <v>72</v>
      </c>
      <c r="C274" s="14">
        <v>2</v>
      </c>
      <c r="D274" s="61" t="str">
        <f>IF(LEN(INDEX(Variables!B$6:D$205,B274,1))=0,"",INDEX(Variables!B$6:D$205,B274,1))</f>
        <v/>
      </c>
      <c r="E274" s="62" t="str">
        <f>IF(LEN(INDEX(Variables!B$6:D$205,B274,2))=0,"",INDEX(Variables!B$6:D$205,B274,2))</f>
        <v/>
      </c>
      <c r="F274" s="63" t="str">
        <f>IF(LEN(INDEX(Variables!B$6:D$205,B274,3))=0,"",INDEX(Variables!B$6:D$205,B274,3))</f>
        <v/>
      </c>
      <c r="G274" s="63" t="str">
        <f>IF(LEN(D274)=0,"",IF(LEN(INDEX(Variables!$F$6:$F$25,Calc!C274))=0,"",INDEX(Variables!$F$6:$F$25,Calc!C274)))</f>
        <v/>
      </c>
      <c r="H274" s="63" t="str">
        <f t="shared" si="8"/>
        <v/>
      </c>
      <c r="I274" s="64">
        <f>IFERROR(INDEX(Prices!$B$5:$V$205,MATCH(Calc!D274,Prices!$B$5:$B$205,0),MATCH(Calc!G274,Prices!$B$5:$V$5,0)),0)</f>
        <v>0</v>
      </c>
      <c r="J274" s="63" t="str">
        <f t="shared" si="9"/>
        <v>No</v>
      </c>
      <c r="K274" s="63" t="str">
        <f>IFERROR(IF(INDEX(I:I,MATCH(Analytics!$Y$6&amp;" - "&amp;D274,H:H,0))&gt;0,I274*F274,0),"-")</f>
        <v>-</v>
      </c>
      <c r="L274" s="65" t="str">
        <f>IFERROR(IF(LEN(I274&gt;0),INDEX(I:I,MATCH(Analytics!$Y$6&amp;" - "&amp;D274,$H:$H,0))*F274,0),"-")</f>
        <v>-</v>
      </c>
    </row>
    <row r="275" spans="2:12" x14ac:dyDescent="0.2">
      <c r="B275" s="17">
        <v>73</v>
      </c>
      <c r="C275" s="14">
        <v>2</v>
      </c>
      <c r="D275" s="61" t="str">
        <f>IF(LEN(INDEX(Variables!B$6:D$205,B275,1))=0,"",INDEX(Variables!B$6:D$205,B275,1))</f>
        <v/>
      </c>
      <c r="E275" s="62" t="str">
        <f>IF(LEN(INDEX(Variables!B$6:D$205,B275,2))=0,"",INDEX(Variables!B$6:D$205,B275,2))</f>
        <v/>
      </c>
      <c r="F275" s="63" t="str">
        <f>IF(LEN(INDEX(Variables!B$6:D$205,B275,3))=0,"",INDEX(Variables!B$6:D$205,B275,3))</f>
        <v/>
      </c>
      <c r="G275" s="63" t="str">
        <f>IF(LEN(D275)=0,"",IF(LEN(INDEX(Variables!$F$6:$F$25,Calc!C275))=0,"",INDEX(Variables!$F$6:$F$25,Calc!C275)))</f>
        <v/>
      </c>
      <c r="H275" s="63" t="str">
        <f t="shared" si="8"/>
        <v/>
      </c>
      <c r="I275" s="64">
        <f>IFERROR(INDEX(Prices!$B$5:$V$205,MATCH(Calc!D275,Prices!$B$5:$B$205,0),MATCH(Calc!G275,Prices!$B$5:$V$5,0)),0)</f>
        <v>0</v>
      </c>
      <c r="J275" s="63" t="str">
        <f t="shared" si="9"/>
        <v>No</v>
      </c>
      <c r="K275" s="63" t="str">
        <f>IFERROR(IF(INDEX(I:I,MATCH(Analytics!$Y$6&amp;" - "&amp;D275,H:H,0))&gt;0,I275*F275,0),"-")</f>
        <v>-</v>
      </c>
      <c r="L275" s="65" t="str">
        <f>IFERROR(IF(LEN(I275&gt;0),INDEX(I:I,MATCH(Analytics!$Y$6&amp;" - "&amp;D275,$H:$H,0))*F275,0),"-")</f>
        <v>-</v>
      </c>
    </row>
    <row r="276" spans="2:12" x14ac:dyDescent="0.2">
      <c r="B276" s="17">
        <v>74</v>
      </c>
      <c r="C276" s="14">
        <v>2</v>
      </c>
      <c r="D276" s="61" t="str">
        <f>IF(LEN(INDEX(Variables!B$6:D$205,B276,1))=0,"",INDEX(Variables!B$6:D$205,B276,1))</f>
        <v/>
      </c>
      <c r="E276" s="62" t="str">
        <f>IF(LEN(INDEX(Variables!B$6:D$205,B276,2))=0,"",INDEX(Variables!B$6:D$205,B276,2))</f>
        <v/>
      </c>
      <c r="F276" s="63" t="str">
        <f>IF(LEN(INDEX(Variables!B$6:D$205,B276,3))=0,"",INDEX(Variables!B$6:D$205,B276,3))</f>
        <v/>
      </c>
      <c r="G276" s="63" t="str">
        <f>IF(LEN(D276)=0,"",IF(LEN(INDEX(Variables!$F$6:$F$25,Calc!C276))=0,"",INDEX(Variables!$F$6:$F$25,Calc!C276)))</f>
        <v/>
      </c>
      <c r="H276" s="63" t="str">
        <f t="shared" si="8"/>
        <v/>
      </c>
      <c r="I276" s="64">
        <f>IFERROR(INDEX(Prices!$B$5:$V$205,MATCH(Calc!D276,Prices!$B$5:$B$205,0),MATCH(Calc!G276,Prices!$B$5:$V$5,0)),0)</f>
        <v>0</v>
      </c>
      <c r="J276" s="63" t="str">
        <f t="shared" si="9"/>
        <v>No</v>
      </c>
      <c r="K276" s="63" t="str">
        <f>IFERROR(IF(INDEX(I:I,MATCH(Analytics!$Y$6&amp;" - "&amp;D276,H:H,0))&gt;0,I276*F276,0),"-")</f>
        <v>-</v>
      </c>
      <c r="L276" s="65" t="str">
        <f>IFERROR(IF(LEN(I276&gt;0),INDEX(I:I,MATCH(Analytics!$Y$6&amp;" - "&amp;D276,$H:$H,0))*F276,0),"-")</f>
        <v>-</v>
      </c>
    </row>
    <row r="277" spans="2:12" x14ac:dyDescent="0.2">
      <c r="B277" s="17">
        <v>75</v>
      </c>
      <c r="C277" s="14">
        <v>2</v>
      </c>
      <c r="D277" s="61" t="str">
        <f>IF(LEN(INDEX(Variables!B$6:D$205,B277,1))=0,"",INDEX(Variables!B$6:D$205,B277,1))</f>
        <v/>
      </c>
      <c r="E277" s="62" t="str">
        <f>IF(LEN(INDEX(Variables!B$6:D$205,B277,2))=0,"",INDEX(Variables!B$6:D$205,B277,2))</f>
        <v/>
      </c>
      <c r="F277" s="63" t="str">
        <f>IF(LEN(INDEX(Variables!B$6:D$205,B277,3))=0,"",INDEX(Variables!B$6:D$205,B277,3))</f>
        <v/>
      </c>
      <c r="G277" s="63" t="str">
        <f>IF(LEN(D277)=0,"",IF(LEN(INDEX(Variables!$F$6:$F$25,Calc!C277))=0,"",INDEX(Variables!$F$6:$F$25,Calc!C277)))</f>
        <v/>
      </c>
      <c r="H277" s="63" t="str">
        <f t="shared" si="8"/>
        <v/>
      </c>
      <c r="I277" s="64">
        <f>IFERROR(INDEX(Prices!$B$5:$V$205,MATCH(Calc!D277,Prices!$B$5:$B$205,0),MATCH(Calc!G277,Prices!$B$5:$V$5,0)),0)</f>
        <v>0</v>
      </c>
      <c r="J277" s="63" t="str">
        <f t="shared" si="9"/>
        <v>No</v>
      </c>
      <c r="K277" s="63" t="str">
        <f>IFERROR(IF(INDEX(I:I,MATCH(Analytics!$Y$6&amp;" - "&amp;D277,H:H,0))&gt;0,I277*F277,0),"-")</f>
        <v>-</v>
      </c>
      <c r="L277" s="65" t="str">
        <f>IFERROR(IF(LEN(I277&gt;0),INDEX(I:I,MATCH(Analytics!$Y$6&amp;" - "&amp;D277,$H:$H,0))*F277,0),"-")</f>
        <v>-</v>
      </c>
    </row>
    <row r="278" spans="2:12" x14ac:dyDescent="0.2">
      <c r="B278" s="17">
        <v>76</v>
      </c>
      <c r="C278" s="14">
        <v>2</v>
      </c>
      <c r="D278" s="61" t="str">
        <f>IF(LEN(INDEX(Variables!B$6:D$205,B278,1))=0,"",INDEX(Variables!B$6:D$205,B278,1))</f>
        <v/>
      </c>
      <c r="E278" s="62" t="str">
        <f>IF(LEN(INDEX(Variables!B$6:D$205,B278,2))=0,"",INDEX(Variables!B$6:D$205,B278,2))</f>
        <v/>
      </c>
      <c r="F278" s="63" t="str">
        <f>IF(LEN(INDEX(Variables!B$6:D$205,B278,3))=0,"",INDEX(Variables!B$6:D$205,B278,3))</f>
        <v/>
      </c>
      <c r="G278" s="63" t="str">
        <f>IF(LEN(D278)=0,"",IF(LEN(INDEX(Variables!$F$6:$F$25,Calc!C278))=0,"",INDEX(Variables!$F$6:$F$25,Calc!C278)))</f>
        <v/>
      </c>
      <c r="H278" s="63" t="str">
        <f t="shared" si="8"/>
        <v/>
      </c>
      <c r="I278" s="64">
        <f>IFERROR(INDEX(Prices!$B$5:$V$205,MATCH(Calc!D278,Prices!$B$5:$B$205,0),MATCH(Calc!G278,Prices!$B$5:$V$5,0)),0)</f>
        <v>0</v>
      </c>
      <c r="J278" s="63" t="str">
        <f t="shared" si="9"/>
        <v>No</v>
      </c>
      <c r="K278" s="63" t="str">
        <f>IFERROR(IF(INDEX(I:I,MATCH(Analytics!$Y$6&amp;" - "&amp;D278,H:H,0))&gt;0,I278*F278,0),"-")</f>
        <v>-</v>
      </c>
      <c r="L278" s="65" t="str">
        <f>IFERROR(IF(LEN(I278&gt;0),INDEX(I:I,MATCH(Analytics!$Y$6&amp;" - "&amp;D278,$H:$H,0))*F278,0),"-")</f>
        <v>-</v>
      </c>
    </row>
    <row r="279" spans="2:12" x14ac:dyDescent="0.2">
      <c r="B279" s="17">
        <v>77</v>
      </c>
      <c r="C279" s="14">
        <v>2</v>
      </c>
      <c r="D279" s="61" t="str">
        <f>IF(LEN(INDEX(Variables!B$6:D$205,B279,1))=0,"",INDEX(Variables!B$6:D$205,B279,1))</f>
        <v/>
      </c>
      <c r="E279" s="62" t="str">
        <f>IF(LEN(INDEX(Variables!B$6:D$205,B279,2))=0,"",INDEX(Variables!B$6:D$205,B279,2))</f>
        <v/>
      </c>
      <c r="F279" s="63" t="str">
        <f>IF(LEN(INDEX(Variables!B$6:D$205,B279,3))=0,"",INDEX(Variables!B$6:D$205,B279,3))</f>
        <v/>
      </c>
      <c r="G279" s="63" t="str">
        <f>IF(LEN(D279)=0,"",IF(LEN(INDEX(Variables!$F$6:$F$25,Calc!C279))=0,"",INDEX(Variables!$F$6:$F$25,Calc!C279)))</f>
        <v/>
      </c>
      <c r="H279" s="63" t="str">
        <f t="shared" si="8"/>
        <v/>
      </c>
      <c r="I279" s="64">
        <f>IFERROR(INDEX(Prices!$B$5:$V$205,MATCH(Calc!D279,Prices!$B$5:$B$205,0),MATCH(Calc!G279,Prices!$B$5:$V$5,0)),0)</f>
        <v>0</v>
      </c>
      <c r="J279" s="63" t="str">
        <f t="shared" si="9"/>
        <v>No</v>
      </c>
      <c r="K279" s="63" t="str">
        <f>IFERROR(IF(INDEX(I:I,MATCH(Analytics!$Y$6&amp;" - "&amp;D279,H:H,0))&gt;0,I279*F279,0),"-")</f>
        <v>-</v>
      </c>
      <c r="L279" s="65" t="str">
        <f>IFERROR(IF(LEN(I279&gt;0),INDEX(I:I,MATCH(Analytics!$Y$6&amp;" - "&amp;D279,$H:$H,0))*F279,0),"-")</f>
        <v>-</v>
      </c>
    </row>
    <row r="280" spans="2:12" x14ac:dyDescent="0.2">
      <c r="B280" s="17">
        <v>78</v>
      </c>
      <c r="C280" s="14">
        <v>2</v>
      </c>
      <c r="D280" s="61" t="str">
        <f>IF(LEN(INDEX(Variables!B$6:D$205,B280,1))=0,"",INDEX(Variables!B$6:D$205,B280,1))</f>
        <v/>
      </c>
      <c r="E280" s="62" t="str">
        <f>IF(LEN(INDEX(Variables!B$6:D$205,B280,2))=0,"",INDEX(Variables!B$6:D$205,B280,2))</f>
        <v/>
      </c>
      <c r="F280" s="63" t="str">
        <f>IF(LEN(INDEX(Variables!B$6:D$205,B280,3))=0,"",INDEX(Variables!B$6:D$205,B280,3))</f>
        <v/>
      </c>
      <c r="G280" s="63" t="str">
        <f>IF(LEN(D280)=0,"",IF(LEN(INDEX(Variables!$F$6:$F$25,Calc!C280))=0,"",INDEX(Variables!$F$6:$F$25,Calc!C280)))</f>
        <v/>
      </c>
      <c r="H280" s="63" t="str">
        <f t="shared" si="8"/>
        <v/>
      </c>
      <c r="I280" s="64">
        <f>IFERROR(INDEX(Prices!$B$5:$V$205,MATCH(Calc!D280,Prices!$B$5:$B$205,0),MATCH(Calc!G280,Prices!$B$5:$V$5,0)),0)</f>
        <v>0</v>
      </c>
      <c r="J280" s="63" t="str">
        <f t="shared" si="9"/>
        <v>No</v>
      </c>
      <c r="K280" s="63" t="str">
        <f>IFERROR(IF(INDEX(I:I,MATCH(Analytics!$Y$6&amp;" - "&amp;D280,H:H,0))&gt;0,I280*F280,0),"-")</f>
        <v>-</v>
      </c>
      <c r="L280" s="65" t="str">
        <f>IFERROR(IF(LEN(I280&gt;0),INDEX(I:I,MATCH(Analytics!$Y$6&amp;" - "&amp;D280,$H:$H,0))*F280,0),"-")</f>
        <v>-</v>
      </c>
    </row>
    <row r="281" spans="2:12" x14ac:dyDescent="0.2">
      <c r="B281" s="17">
        <v>79</v>
      </c>
      <c r="C281" s="14">
        <v>2</v>
      </c>
      <c r="D281" s="61" t="str">
        <f>IF(LEN(INDEX(Variables!B$6:D$205,B281,1))=0,"",INDEX(Variables!B$6:D$205,B281,1))</f>
        <v/>
      </c>
      <c r="E281" s="62" t="str">
        <f>IF(LEN(INDEX(Variables!B$6:D$205,B281,2))=0,"",INDEX(Variables!B$6:D$205,B281,2))</f>
        <v/>
      </c>
      <c r="F281" s="63" t="str">
        <f>IF(LEN(INDEX(Variables!B$6:D$205,B281,3))=0,"",INDEX(Variables!B$6:D$205,B281,3))</f>
        <v/>
      </c>
      <c r="G281" s="63" t="str">
        <f>IF(LEN(D281)=0,"",IF(LEN(INDEX(Variables!$F$6:$F$25,Calc!C281))=0,"",INDEX(Variables!$F$6:$F$25,Calc!C281)))</f>
        <v/>
      </c>
      <c r="H281" s="63" t="str">
        <f t="shared" si="8"/>
        <v/>
      </c>
      <c r="I281" s="64">
        <f>IFERROR(INDEX(Prices!$B$5:$V$205,MATCH(Calc!D281,Prices!$B$5:$B$205,0),MATCH(Calc!G281,Prices!$B$5:$V$5,0)),0)</f>
        <v>0</v>
      </c>
      <c r="J281" s="63" t="str">
        <f t="shared" si="9"/>
        <v>No</v>
      </c>
      <c r="K281" s="63" t="str">
        <f>IFERROR(IF(INDEX(I:I,MATCH(Analytics!$Y$6&amp;" - "&amp;D281,H:H,0))&gt;0,I281*F281,0),"-")</f>
        <v>-</v>
      </c>
      <c r="L281" s="65" t="str">
        <f>IFERROR(IF(LEN(I281&gt;0),INDEX(I:I,MATCH(Analytics!$Y$6&amp;" - "&amp;D281,$H:$H,0))*F281,0),"-")</f>
        <v>-</v>
      </c>
    </row>
    <row r="282" spans="2:12" x14ac:dyDescent="0.2">
      <c r="B282" s="17">
        <v>80</v>
      </c>
      <c r="C282" s="14">
        <v>2</v>
      </c>
      <c r="D282" s="61" t="str">
        <f>IF(LEN(INDEX(Variables!B$6:D$205,B282,1))=0,"",INDEX(Variables!B$6:D$205,B282,1))</f>
        <v/>
      </c>
      <c r="E282" s="62" t="str">
        <f>IF(LEN(INDEX(Variables!B$6:D$205,B282,2))=0,"",INDEX(Variables!B$6:D$205,B282,2))</f>
        <v/>
      </c>
      <c r="F282" s="63" t="str">
        <f>IF(LEN(INDEX(Variables!B$6:D$205,B282,3))=0,"",INDEX(Variables!B$6:D$205,B282,3))</f>
        <v/>
      </c>
      <c r="G282" s="63" t="str">
        <f>IF(LEN(D282)=0,"",IF(LEN(INDEX(Variables!$F$6:$F$25,Calc!C282))=0,"",INDEX(Variables!$F$6:$F$25,Calc!C282)))</f>
        <v/>
      </c>
      <c r="H282" s="63" t="str">
        <f t="shared" si="8"/>
        <v/>
      </c>
      <c r="I282" s="64">
        <f>IFERROR(INDEX(Prices!$B$5:$V$205,MATCH(Calc!D282,Prices!$B$5:$B$205,0),MATCH(Calc!G282,Prices!$B$5:$V$5,0)),0)</f>
        <v>0</v>
      </c>
      <c r="J282" s="63" t="str">
        <f t="shared" si="9"/>
        <v>No</v>
      </c>
      <c r="K282" s="63" t="str">
        <f>IFERROR(IF(INDEX(I:I,MATCH(Analytics!$Y$6&amp;" - "&amp;D282,H:H,0))&gt;0,I282*F282,0),"-")</f>
        <v>-</v>
      </c>
      <c r="L282" s="65" t="str">
        <f>IFERROR(IF(LEN(I282&gt;0),INDEX(I:I,MATCH(Analytics!$Y$6&amp;" - "&amp;D282,$H:$H,0))*F282,0),"-")</f>
        <v>-</v>
      </c>
    </row>
    <row r="283" spans="2:12" x14ac:dyDescent="0.2">
      <c r="B283" s="17">
        <v>81</v>
      </c>
      <c r="C283" s="14">
        <v>2</v>
      </c>
      <c r="D283" s="61" t="str">
        <f>IF(LEN(INDEX(Variables!B$6:D$205,B283,1))=0,"",INDEX(Variables!B$6:D$205,B283,1))</f>
        <v/>
      </c>
      <c r="E283" s="62" t="str">
        <f>IF(LEN(INDEX(Variables!B$6:D$205,B283,2))=0,"",INDEX(Variables!B$6:D$205,B283,2))</f>
        <v/>
      </c>
      <c r="F283" s="63" t="str">
        <f>IF(LEN(INDEX(Variables!B$6:D$205,B283,3))=0,"",INDEX(Variables!B$6:D$205,B283,3))</f>
        <v/>
      </c>
      <c r="G283" s="63" t="str">
        <f>IF(LEN(D283)=0,"",IF(LEN(INDEX(Variables!$F$6:$F$25,Calc!C283))=0,"",INDEX(Variables!$F$6:$F$25,Calc!C283)))</f>
        <v/>
      </c>
      <c r="H283" s="63" t="str">
        <f t="shared" si="8"/>
        <v/>
      </c>
      <c r="I283" s="64">
        <f>IFERROR(INDEX(Prices!$B$5:$V$205,MATCH(Calc!D283,Prices!$B$5:$B$205,0),MATCH(Calc!G283,Prices!$B$5:$V$5,0)),0)</f>
        <v>0</v>
      </c>
      <c r="J283" s="63" t="str">
        <f t="shared" si="9"/>
        <v>No</v>
      </c>
      <c r="K283" s="63" t="str">
        <f>IFERROR(IF(INDEX(I:I,MATCH(Analytics!$Y$6&amp;" - "&amp;D283,H:H,0))&gt;0,I283*F283,0),"-")</f>
        <v>-</v>
      </c>
      <c r="L283" s="65" t="str">
        <f>IFERROR(IF(LEN(I283&gt;0),INDEX(I:I,MATCH(Analytics!$Y$6&amp;" - "&amp;D283,$H:$H,0))*F283,0),"-")</f>
        <v>-</v>
      </c>
    </row>
    <row r="284" spans="2:12" x14ac:dyDescent="0.2">
      <c r="B284" s="17">
        <v>82</v>
      </c>
      <c r="C284" s="14">
        <v>2</v>
      </c>
      <c r="D284" s="61" t="str">
        <f>IF(LEN(INDEX(Variables!B$6:D$205,B284,1))=0,"",INDEX(Variables!B$6:D$205,B284,1))</f>
        <v/>
      </c>
      <c r="E284" s="62" t="str">
        <f>IF(LEN(INDEX(Variables!B$6:D$205,B284,2))=0,"",INDEX(Variables!B$6:D$205,B284,2))</f>
        <v/>
      </c>
      <c r="F284" s="63" t="str">
        <f>IF(LEN(INDEX(Variables!B$6:D$205,B284,3))=0,"",INDEX(Variables!B$6:D$205,B284,3))</f>
        <v/>
      </c>
      <c r="G284" s="63" t="str">
        <f>IF(LEN(D284)=0,"",IF(LEN(INDEX(Variables!$F$6:$F$25,Calc!C284))=0,"",INDEX(Variables!$F$6:$F$25,Calc!C284)))</f>
        <v/>
      </c>
      <c r="H284" s="63" t="str">
        <f t="shared" si="8"/>
        <v/>
      </c>
      <c r="I284" s="64">
        <f>IFERROR(INDEX(Prices!$B$5:$V$205,MATCH(Calc!D284,Prices!$B$5:$B$205,0),MATCH(Calc!G284,Prices!$B$5:$V$5,0)),0)</f>
        <v>0</v>
      </c>
      <c r="J284" s="63" t="str">
        <f t="shared" si="9"/>
        <v>No</v>
      </c>
      <c r="K284" s="63" t="str">
        <f>IFERROR(IF(INDEX(I:I,MATCH(Analytics!$Y$6&amp;" - "&amp;D284,H:H,0))&gt;0,I284*F284,0),"-")</f>
        <v>-</v>
      </c>
      <c r="L284" s="65" t="str">
        <f>IFERROR(IF(LEN(I284&gt;0),INDEX(I:I,MATCH(Analytics!$Y$6&amp;" - "&amp;D284,$H:$H,0))*F284,0),"-")</f>
        <v>-</v>
      </c>
    </row>
    <row r="285" spans="2:12" x14ac:dyDescent="0.2">
      <c r="B285" s="17">
        <v>83</v>
      </c>
      <c r="C285" s="14">
        <v>2</v>
      </c>
      <c r="D285" s="61" t="str">
        <f>IF(LEN(INDEX(Variables!B$6:D$205,B285,1))=0,"",INDEX(Variables!B$6:D$205,B285,1))</f>
        <v/>
      </c>
      <c r="E285" s="62" t="str">
        <f>IF(LEN(INDEX(Variables!B$6:D$205,B285,2))=0,"",INDEX(Variables!B$6:D$205,B285,2))</f>
        <v/>
      </c>
      <c r="F285" s="63" t="str">
        <f>IF(LEN(INDEX(Variables!B$6:D$205,B285,3))=0,"",INDEX(Variables!B$6:D$205,B285,3))</f>
        <v/>
      </c>
      <c r="G285" s="63" t="str">
        <f>IF(LEN(D285)=0,"",IF(LEN(INDEX(Variables!$F$6:$F$25,Calc!C285))=0,"",INDEX(Variables!$F$6:$F$25,Calc!C285)))</f>
        <v/>
      </c>
      <c r="H285" s="63" t="str">
        <f t="shared" si="8"/>
        <v/>
      </c>
      <c r="I285" s="64">
        <f>IFERROR(INDEX(Prices!$B$5:$V$205,MATCH(Calc!D285,Prices!$B$5:$B$205,0),MATCH(Calc!G285,Prices!$B$5:$V$5,0)),0)</f>
        <v>0</v>
      </c>
      <c r="J285" s="63" t="str">
        <f t="shared" si="9"/>
        <v>No</v>
      </c>
      <c r="K285" s="63" t="str">
        <f>IFERROR(IF(INDEX(I:I,MATCH(Analytics!$Y$6&amp;" - "&amp;D285,H:H,0))&gt;0,I285*F285,0),"-")</f>
        <v>-</v>
      </c>
      <c r="L285" s="65" t="str">
        <f>IFERROR(IF(LEN(I285&gt;0),INDEX(I:I,MATCH(Analytics!$Y$6&amp;" - "&amp;D285,$H:$H,0))*F285,0),"-")</f>
        <v>-</v>
      </c>
    </row>
    <row r="286" spans="2:12" x14ac:dyDescent="0.2">
      <c r="B286" s="17">
        <v>84</v>
      </c>
      <c r="C286" s="14">
        <v>2</v>
      </c>
      <c r="D286" s="61" t="str">
        <f>IF(LEN(INDEX(Variables!B$6:D$205,B286,1))=0,"",INDEX(Variables!B$6:D$205,B286,1))</f>
        <v/>
      </c>
      <c r="E286" s="62" t="str">
        <f>IF(LEN(INDEX(Variables!B$6:D$205,B286,2))=0,"",INDEX(Variables!B$6:D$205,B286,2))</f>
        <v/>
      </c>
      <c r="F286" s="63" t="str">
        <f>IF(LEN(INDEX(Variables!B$6:D$205,B286,3))=0,"",INDEX(Variables!B$6:D$205,B286,3))</f>
        <v/>
      </c>
      <c r="G286" s="63" t="str">
        <f>IF(LEN(D286)=0,"",IF(LEN(INDEX(Variables!$F$6:$F$25,Calc!C286))=0,"",INDEX(Variables!$F$6:$F$25,Calc!C286)))</f>
        <v/>
      </c>
      <c r="H286" s="63" t="str">
        <f t="shared" si="8"/>
        <v/>
      </c>
      <c r="I286" s="64">
        <f>IFERROR(INDEX(Prices!$B$5:$V$205,MATCH(Calc!D286,Prices!$B$5:$B$205,0),MATCH(Calc!G286,Prices!$B$5:$V$5,0)),0)</f>
        <v>0</v>
      </c>
      <c r="J286" s="63" t="str">
        <f t="shared" si="9"/>
        <v>No</v>
      </c>
      <c r="K286" s="63" t="str">
        <f>IFERROR(IF(INDEX(I:I,MATCH(Analytics!$Y$6&amp;" - "&amp;D286,H:H,0))&gt;0,I286*F286,0),"-")</f>
        <v>-</v>
      </c>
      <c r="L286" s="65" t="str">
        <f>IFERROR(IF(LEN(I286&gt;0),INDEX(I:I,MATCH(Analytics!$Y$6&amp;" - "&amp;D286,$H:$H,0))*F286,0),"-")</f>
        <v>-</v>
      </c>
    </row>
    <row r="287" spans="2:12" x14ac:dyDescent="0.2">
      <c r="B287" s="17">
        <v>85</v>
      </c>
      <c r="C287" s="14">
        <v>2</v>
      </c>
      <c r="D287" s="61" t="str">
        <f>IF(LEN(INDEX(Variables!B$6:D$205,B287,1))=0,"",INDEX(Variables!B$6:D$205,B287,1))</f>
        <v/>
      </c>
      <c r="E287" s="62" t="str">
        <f>IF(LEN(INDEX(Variables!B$6:D$205,B287,2))=0,"",INDEX(Variables!B$6:D$205,B287,2))</f>
        <v/>
      </c>
      <c r="F287" s="63" t="str">
        <f>IF(LEN(INDEX(Variables!B$6:D$205,B287,3))=0,"",INDEX(Variables!B$6:D$205,B287,3))</f>
        <v/>
      </c>
      <c r="G287" s="63" t="str">
        <f>IF(LEN(D287)=0,"",IF(LEN(INDEX(Variables!$F$6:$F$25,Calc!C287))=0,"",INDEX(Variables!$F$6:$F$25,Calc!C287)))</f>
        <v/>
      </c>
      <c r="H287" s="63" t="str">
        <f t="shared" si="8"/>
        <v/>
      </c>
      <c r="I287" s="64">
        <f>IFERROR(INDEX(Prices!$B$5:$V$205,MATCH(Calc!D287,Prices!$B$5:$B$205,0),MATCH(Calc!G287,Prices!$B$5:$V$5,0)),0)</f>
        <v>0</v>
      </c>
      <c r="J287" s="63" t="str">
        <f t="shared" si="9"/>
        <v>No</v>
      </c>
      <c r="K287" s="63" t="str">
        <f>IFERROR(IF(INDEX(I:I,MATCH(Analytics!$Y$6&amp;" - "&amp;D287,H:H,0))&gt;0,I287*F287,0),"-")</f>
        <v>-</v>
      </c>
      <c r="L287" s="65" t="str">
        <f>IFERROR(IF(LEN(I287&gt;0),INDEX(I:I,MATCH(Analytics!$Y$6&amp;" - "&amp;D287,$H:$H,0))*F287,0),"-")</f>
        <v>-</v>
      </c>
    </row>
    <row r="288" spans="2:12" x14ac:dyDescent="0.2">
      <c r="B288" s="17">
        <v>86</v>
      </c>
      <c r="C288" s="14">
        <v>2</v>
      </c>
      <c r="D288" s="61" t="str">
        <f>IF(LEN(INDEX(Variables!B$6:D$205,B288,1))=0,"",INDEX(Variables!B$6:D$205,B288,1))</f>
        <v/>
      </c>
      <c r="E288" s="62" t="str">
        <f>IF(LEN(INDEX(Variables!B$6:D$205,B288,2))=0,"",INDEX(Variables!B$6:D$205,B288,2))</f>
        <v/>
      </c>
      <c r="F288" s="63" t="str">
        <f>IF(LEN(INDEX(Variables!B$6:D$205,B288,3))=0,"",INDEX(Variables!B$6:D$205,B288,3))</f>
        <v/>
      </c>
      <c r="G288" s="63" t="str">
        <f>IF(LEN(D288)=0,"",IF(LEN(INDEX(Variables!$F$6:$F$25,Calc!C288))=0,"",INDEX(Variables!$F$6:$F$25,Calc!C288)))</f>
        <v/>
      </c>
      <c r="H288" s="63" t="str">
        <f t="shared" si="8"/>
        <v/>
      </c>
      <c r="I288" s="64">
        <f>IFERROR(INDEX(Prices!$B$5:$V$205,MATCH(Calc!D288,Prices!$B$5:$B$205,0),MATCH(Calc!G288,Prices!$B$5:$V$5,0)),0)</f>
        <v>0</v>
      </c>
      <c r="J288" s="63" t="str">
        <f t="shared" si="9"/>
        <v>No</v>
      </c>
      <c r="K288" s="63" t="str">
        <f>IFERROR(IF(INDEX(I:I,MATCH(Analytics!$Y$6&amp;" - "&amp;D288,H:H,0))&gt;0,I288*F288,0),"-")</f>
        <v>-</v>
      </c>
      <c r="L288" s="65" t="str">
        <f>IFERROR(IF(LEN(I288&gt;0),INDEX(I:I,MATCH(Analytics!$Y$6&amp;" - "&amp;D288,$H:$H,0))*F288,0),"-")</f>
        <v>-</v>
      </c>
    </row>
    <row r="289" spans="2:12" x14ac:dyDescent="0.2">
      <c r="B289" s="17">
        <v>87</v>
      </c>
      <c r="C289" s="14">
        <v>2</v>
      </c>
      <c r="D289" s="61" t="str">
        <f>IF(LEN(INDEX(Variables!B$6:D$205,B289,1))=0,"",INDEX(Variables!B$6:D$205,B289,1))</f>
        <v/>
      </c>
      <c r="E289" s="62" t="str">
        <f>IF(LEN(INDEX(Variables!B$6:D$205,B289,2))=0,"",INDEX(Variables!B$6:D$205,B289,2))</f>
        <v/>
      </c>
      <c r="F289" s="63" t="str">
        <f>IF(LEN(INDEX(Variables!B$6:D$205,B289,3))=0,"",INDEX(Variables!B$6:D$205,B289,3))</f>
        <v/>
      </c>
      <c r="G289" s="63" t="str">
        <f>IF(LEN(D289)=0,"",IF(LEN(INDEX(Variables!$F$6:$F$25,Calc!C289))=0,"",INDEX(Variables!$F$6:$F$25,Calc!C289)))</f>
        <v/>
      </c>
      <c r="H289" s="63" t="str">
        <f t="shared" si="8"/>
        <v/>
      </c>
      <c r="I289" s="64">
        <f>IFERROR(INDEX(Prices!$B$5:$V$205,MATCH(Calc!D289,Prices!$B$5:$B$205,0),MATCH(Calc!G289,Prices!$B$5:$V$5,0)),0)</f>
        <v>0</v>
      </c>
      <c r="J289" s="63" t="str">
        <f t="shared" si="9"/>
        <v>No</v>
      </c>
      <c r="K289" s="63" t="str">
        <f>IFERROR(IF(INDEX(I:I,MATCH(Analytics!$Y$6&amp;" - "&amp;D289,H:H,0))&gt;0,I289*F289,0),"-")</f>
        <v>-</v>
      </c>
      <c r="L289" s="65" t="str">
        <f>IFERROR(IF(LEN(I289&gt;0),INDEX(I:I,MATCH(Analytics!$Y$6&amp;" - "&amp;D289,$H:$H,0))*F289,0),"-")</f>
        <v>-</v>
      </c>
    </row>
    <row r="290" spans="2:12" x14ac:dyDescent="0.2">
      <c r="B290" s="17">
        <v>88</v>
      </c>
      <c r="C290" s="14">
        <v>2</v>
      </c>
      <c r="D290" s="61" t="str">
        <f>IF(LEN(INDEX(Variables!B$6:D$205,B290,1))=0,"",INDEX(Variables!B$6:D$205,B290,1))</f>
        <v/>
      </c>
      <c r="E290" s="62" t="str">
        <f>IF(LEN(INDEX(Variables!B$6:D$205,B290,2))=0,"",INDEX(Variables!B$6:D$205,B290,2))</f>
        <v/>
      </c>
      <c r="F290" s="63" t="str">
        <f>IF(LEN(INDEX(Variables!B$6:D$205,B290,3))=0,"",INDEX(Variables!B$6:D$205,B290,3))</f>
        <v/>
      </c>
      <c r="G290" s="63" t="str">
        <f>IF(LEN(D290)=0,"",IF(LEN(INDEX(Variables!$F$6:$F$25,Calc!C290))=0,"",INDEX(Variables!$F$6:$F$25,Calc!C290)))</f>
        <v/>
      </c>
      <c r="H290" s="63" t="str">
        <f t="shared" si="8"/>
        <v/>
      </c>
      <c r="I290" s="64">
        <f>IFERROR(INDEX(Prices!$B$5:$V$205,MATCH(Calc!D290,Prices!$B$5:$B$205,0),MATCH(Calc!G290,Prices!$B$5:$V$5,0)),0)</f>
        <v>0</v>
      </c>
      <c r="J290" s="63" t="str">
        <f t="shared" si="9"/>
        <v>No</v>
      </c>
      <c r="K290" s="63" t="str">
        <f>IFERROR(IF(INDEX(I:I,MATCH(Analytics!$Y$6&amp;" - "&amp;D290,H:H,0))&gt;0,I290*F290,0),"-")</f>
        <v>-</v>
      </c>
      <c r="L290" s="65" t="str">
        <f>IFERROR(IF(LEN(I290&gt;0),INDEX(I:I,MATCH(Analytics!$Y$6&amp;" - "&amp;D290,$H:$H,0))*F290,0),"-")</f>
        <v>-</v>
      </c>
    </row>
    <row r="291" spans="2:12" x14ac:dyDescent="0.2">
      <c r="B291" s="17">
        <v>89</v>
      </c>
      <c r="C291" s="14">
        <v>2</v>
      </c>
      <c r="D291" s="61" t="str">
        <f>IF(LEN(INDEX(Variables!B$6:D$205,B291,1))=0,"",INDEX(Variables!B$6:D$205,B291,1))</f>
        <v/>
      </c>
      <c r="E291" s="62" t="str">
        <f>IF(LEN(INDEX(Variables!B$6:D$205,B291,2))=0,"",INDEX(Variables!B$6:D$205,B291,2))</f>
        <v/>
      </c>
      <c r="F291" s="63" t="str">
        <f>IF(LEN(INDEX(Variables!B$6:D$205,B291,3))=0,"",INDEX(Variables!B$6:D$205,B291,3))</f>
        <v/>
      </c>
      <c r="G291" s="63" t="str">
        <f>IF(LEN(D291)=0,"",IF(LEN(INDEX(Variables!$F$6:$F$25,Calc!C291))=0,"",INDEX(Variables!$F$6:$F$25,Calc!C291)))</f>
        <v/>
      </c>
      <c r="H291" s="63" t="str">
        <f t="shared" si="8"/>
        <v/>
      </c>
      <c r="I291" s="64">
        <f>IFERROR(INDEX(Prices!$B$5:$V$205,MATCH(Calc!D291,Prices!$B$5:$B$205,0),MATCH(Calc!G291,Prices!$B$5:$V$5,0)),0)</f>
        <v>0</v>
      </c>
      <c r="J291" s="63" t="str">
        <f t="shared" si="9"/>
        <v>No</v>
      </c>
      <c r="K291" s="63" t="str">
        <f>IFERROR(IF(INDEX(I:I,MATCH(Analytics!$Y$6&amp;" - "&amp;D291,H:H,0))&gt;0,I291*F291,0),"-")</f>
        <v>-</v>
      </c>
      <c r="L291" s="65" t="str">
        <f>IFERROR(IF(LEN(I291&gt;0),INDEX(I:I,MATCH(Analytics!$Y$6&amp;" - "&amp;D291,$H:$H,0))*F291,0),"-")</f>
        <v>-</v>
      </c>
    </row>
    <row r="292" spans="2:12" x14ac:dyDescent="0.2">
      <c r="B292" s="17">
        <v>90</v>
      </c>
      <c r="C292" s="14">
        <v>2</v>
      </c>
      <c r="D292" s="61" t="str">
        <f>IF(LEN(INDEX(Variables!B$6:D$205,B292,1))=0,"",INDEX(Variables!B$6:D$205,B292,1))</f>
        <v/>
      </c>
      <c r="E292" s="62" t="str">
        <f>IF(LEN(INDEX(Variables!B$6:D$205,B292,2))=0,"",INDEX(Variables!B$6:D$205,B292,2))</f>
        <v/>
      </c>
      <c r="F292" s="63" t="str">
        <f>IF(LEN(INDEX(Variables!B$6:D$205,B292,3))=0,"",INDEX(Variables!B$6:D$205,B292,3))</f>
        <v/>
      </c>
      <c r="G292" s="63" t="str">
        <f>IF(LEN(D292)=0,"",IF(LEN(INDEX(Variables!$F$6:$F$25,Calc!C292))=0,"",INDEX(Variables!$F$6:$F$25,Calc!C292)))</f>
        <v/>
      </c>
      <c r="H292" s="63" t="str">
        <f t="shared" si="8"/>
        <v/>
      </c>
      <c r="I292" s="64">
        <f>IFERROR(INDEX(Prices!$B$5:$V$205,MATCH(Calc!D292,Prices!$B$5:$B$205,0),MATCH(Calc!G292,Prices!$B$5:$V$5,0)),0)</f>
        <v>0</v>
      </c>
      <c r="J292" s="63" t="str">
        <f t="shared" si="9"/>
        <v>No</v>
      </c>
      <c r="K292" s="63" t="str">
        <f>IFERROR(IF(INDEX(I:I,MATCH(Analytics!$Y$6&amp;" - "&amp;D292,H:H,0))&gt;0,I292*F292,0),"-")</f>
        <v>-</v>
      </c>
      <c r="L292" s="65" t="str">
        <f>IFERROR(IF(LEN(I292&gt;0),INDEX(I:I,MATCH(Analytics!$Y$6&amp;" - "&amp;D292,$H:$H,0))*F292,0),"-")</f>
        <v>-</v>
      </c>
    </row>
    <row r="293" spans="2:12" x14ac:dyDescent="0.2">
      <c r="B293" s="17">
        <v>91</v>
      </c>
      <c r="C293" s="14">
        <v>2</v>
      </c>
      <c r="D293" s="61" t="str">
        <f>IF(LEN(INDEX(Variables!B$6:D$205,B293,1))=0,"",INDEX(Variables!B$6:D$205,B293,1))</f>
        <v/>
      </c>
      <c r="E293" s="62" t="str">
        <f>IF(LEN(INDEX(Variables!B$6:D$205,B293,2))=0,"",INDEX(Variables!B$6:D$205,B293,2))</f>
        <v/>
      </c>
      <c r="F293" s="63" t="str">
        <f>IF(LEN(INDEX(Variables!B$6:D$205,B293,3))=0,"",INDEX(Variables!B$6:D$205,B293,3))</f>
        <v/>
      </c>
      <c r="G293" s="63" t="str">
        <f>IF(LEN(D293)=0,"",IF(LEN(INDEX(Variables!$F$6:$F$25,Calc!C293))=0,"",INDEX(Variables!$F$6:$F$25,Calc!C293)))</f>
        <v/>
      </c>
      <c r="H293" s="63" t="str">
        <f t="shared" si="8"/>
        <v/>
      </c>
      <c r="I293" s="64">
        <f>IFERROR(INDEX(Prices!$B$5:$V$205,MATCH(Calc!D293,Prices!$B$5:$B$205,0),MATCH(Calc!G293,Prices!$B$5:$V$5,0)),0)</f>
        <v>0</v>
      </c>
      <c r="J293" s="63" t="str">
        <f t="shared" si="9"/>
        <v>No</v>
      </c>
      <c r="K293" s="63" t="str">
        <f>IFERROR(IF(INDEX(I:I,MATCH(Analytics!$Y$6&amp;" - "&amp;D293,H:H,0))&gt;0,I293*F293,0),"-")</f>
        <v>-</v>
      </c>
      <c r="L293" s="65" t="str">
        <f>IFERROR(IF(LEN(I293&gt;0),INDEX(I:I,MATCH(Analytics!$Y$6&amp;" - "&amp;D293,$H:$H,0))*F293,0),"-")</f>
        <v>-</v>
      </c>
    </row>
    <row r="294" spans="2:12" x14ac:dyDescent="0.2">
      <c r="B294" s="17">
        <v>92</v>
      </c>
      <c r="C294" s="14">
        <v>2</v>
      </c>
      <c r="D294" s="61" t="str">
        <f>IF(LEN(INDEX(Variables!B$6:D$205,B294,1))=0,"",INDEX(Variables!B$6:D$205,B294,1))</f>
        <v/>
      </c>
      <c r="E294" s="62" t="str">
        <f>IF(LEN(INDEX(Variables!B$6:D$205,B294,2))=0,"",INDEX(Variables!B$6:D$205,B294,2))</f>
        <v/>
      </c>
      <c r="F294" s="63" t="str">
        <f>IF(LEN(INDEX(Variables!B$6:D$205,B294,3))=0,"",INDEX(Variables!B$6:D$205,B294,3))</f>
        <v/>
      </c>
      <c r="G294" s="63" t="str">
        <f>IF(LEN(D294)=0,"",IF(LEN(INDEX(Variables!$F$6:$F$25,Calc!C294))=0,"",INDEX(Variables!$F$6:$F$25,Calc!C294)))</f>
        <v/>
      </c>
      <c r="H294" s="63" t="str">
        <f t="shared" si="8"/>
        <v/>
      </c>
      <c r="I294" s="64">
        <f>IFERROR(INDEX(Prices!$B$5:$V$205,MATCH(Calc!D294,Prices!$B$5:$B$205,0),MATCH(Calc!G294,Prices!$B$5:$V$5,0)),0)</f>
        <v>0</v>
      </c>
      <c r="J294" s="63" t="str">
        <f t="shared" si="9"/>
        <v>No</v>
      </c>
      <c r="K294" s="63" t="str">
        <f>IFERROR(IF(INDEX(I:I,MATCH(Analytics!$Y$6&amp;" - "&amp;D294,H:H,0))&gt;0,I294*F294,0),"-")</f>
        <v>-</v>
      </c>
      <c r="L294" s="65" t="str">
        <f>IFERROR(IF(LEN(I294&gt;0),INDEX(I:I,MATCH(Analytics!$Y$6&amp;" - "&amp;D294,$H:$H,0))*F294,0),"-")</f>
        <v>-</v>
      </c>
    </row>
    <row r="295" spans="2:12" x14ac:dyDescent="0.2">
      <c r="B295" s="17">
        <v>93</v>
      </c>
      <c r="C295" s="14">
        <v>2</v>
      </c>
      <c r="D295" s="61" t="str">
        <f>IF(LEN(INDEX(Variables!B$6:D$205,B295,1))=0,"",INDEX(Variables!B$6:D$205,B295,1))</f>
        <v/>
      </c>
      <c r="E295" s="62" t="str">
        <f>IF(LEN(INDEX(Variables!B$6:D$205,B295,2))=0,"",INDEX(Variables!B$6:D$205,B295,2))</f>
        <v/>
      </c>
      <c r="F295" s="63" t="str">
        <f>IF(LEN(INDEX(Variables!B$6:D$205,B295,3))=0,"",INDEX(Variables!B$6:D$205,B295,3))</f>
        <v/>
      </c>
      <c r="G295" s="63" t="str">
        <f>IF(LEN(D295)=0,"",IF(LEN(INDEX(Variables!$F$6:$F$25,Calc!C295))=0,"",INDEX(Variables!$F$6:$F$25,Calc!C295)))</f>
        <v/>
      </c>
      <c r="H295" s="63" t="str">
        <f t="shared" si="8"/>
        <v/>
      </c>
      <c r="I295" s="64">
        <f>IFERROR(INDEX(Prices!$B$5:$V$205,MATCH(Calc!D295,Prices!$B$5:$B$205,0),MATCH(Calc!G295,Prices!$B$5:$V$5,0)),0)</f>
        <v>0</v>
      </c>
      <c r="J295" s="63" t="str">
        <f t="shared" si="9"/>
        <v>No</v>
      </c>
      <c r="K295" s="63" t="str">
        <f>IFERROR(IF(INDEX(I:I,MATCH(Analytics!$Y$6&amp;" - "&amp;D295,H:H,0))&gt;0,I295*F295,0),"-")</f>
        <v>-</v>
      </c>
      <c r="L295" s="65" t="str">
        <f>IFERROR(IF(LEN(I295&gt;0),INDEX(I:I,MATCH(Analytics!$Y$6&amp;" - "&amp;D295,$H:$H,0))*F295,0),"-")</f>
        <v>-</v>
      </c>
    </row>
    <row r="296" spans="2:12" x14ac:dyDescent="0.2">
      <c r="B296" s="17">
        <v>94</v>
      </c>
      <c r="C296" s="14">
        <v>2</v>
      </c>
      <c r="D296" s="61" t="str">
        <f>IF(LEN(INDEX(Variables!B$6:D$205,B296,1))=0,"",INDEX(Variables!B$6:D$205,B296,1))</f>
        <v/>
      </c>
      <c r="E296" s="62" t="str">
        <f>IF(LEN(INDEX(Variables!B$6:D$205,B296,2))=0,"",INDEX(Variables!B$6:D$205,B296,2))</f>
        <v/>
      </c>
      <c r="F296" s="63" t="str">
        <f>IF(LEN(INDEX(Variables!B$6:D$205,B296,3))=0,"",INDEX(Variables!B$6:D$205,B296,3))</f>
        <v/>
      </c>
      <c r="G296" s="63" t="str">
        <f>IF(LEN(D296)=0,"",IF(LEN(INDEX(Variables!$F$6:$F$25,Calc!C296))=0,"",INDEX(Variables!$F$6:$F$25,Calc!C296)))</f>
        <v/>
      </c>
      <c r="H296" s="63" t="str">
        <f t="shared" si="8"/>
        <v/>
      </c>
      <c r="I296" s="64">
        <f>IFERROR(INDEX(Prices!$B$5:$V$205,MATCH(Calc!D296,Prices!$B$5:$B$205,0),MATCH(Calc!G296,Prices!$B$5:$V$5,0)),0)</f>
        <v>0</v>
      </c>
      <c r="J296" s="63" t="str">
        <f t="shared" si="9"/>
        <v>No</v>
      </c>
      <c r="K296" s="63" t="str">
        <f>IFERROR(IF(INDEX(I:I,MATCH(Analytics!$Y$6&amp;" - "&amp;D296,H:H,0))&gt;0,I296*F296,0),"-")</f>
        <v>-</v>
      </c>
      <c r="L296" s="65" t="str">
        <f>IFERROR(IF(LEN(I296&gt;0),INDEX(I:I,MATCH(Analytics!$Y$6&amp;" - "&amp;D296,$H:$H,0))*F296,0),"-")</f>
        <v>-</v>
      </c>
    </row>
    <row r="297" spans="2:12" x14ac:dyDescent="0.2">
      <c r="B297" s="17">
        <v>95</v>
      </c>
      <c r="C297" s="14">
        <v>2</v>
      </c>
      <c r="D297" s="61" t="str">
        <f>IF(LEN(INDEX(Variables!B$6:D$205,B297,1))=0,"",INDEX(Variables!B$6:D$205,B297,1))</f>
        <v/>
      </c>
      <c r="E297" s="62" t="str">
        <f>IF(LEN(INDEX(Variables!B$6:D$205,B297,2))=0,"",INDEX(Variables!B$6:D$205,B297,2))</f>
        <v/>
      </c>
      <c r="F297" s="63" t="str">
        <f>IF(LEN(INDEX(Variables!B$6:D$205,B297,3))=0,"",INDEX(Variables!B$6:D$205,B297,3))</f>
        <v/>
      </c>
      <c r="G297" s="63" t="str">
        <f>IF(LEN(D297)=0,"",IF(LEN(INDEX(Variables!$F$6:$F$25,Calc!C297))=0,"",INDEX(Variables!$F$6:$F$25,Calc!C297)))</f>
        <v/>
      </c>
      <c r="H297" s="63" t="str">
        <f t="shared" si="8"/>
        <v/>
      </c>
      <c r="I297" s="64">
        <f>IFERROR(INDEX(Prices!$B$5:$V$205,MATCH(Calc!D297,Prices!$B$5:$B$205,0),MATCH(Calc!G297,Prices!$B$5:$V$5,0)),0)</f>
        <v>0</v>
      </c>
      <c r="J297" s="63" t="str">
        <f t="shared" si="9"/>
        <v>No</v>
      </c>
      <c r="K297" s="63" t="str">
        <f>IFERROR(IF(INDEX(I:I,MATCH(Analytics!$Y$6&amp;" - "&amp;D297,H:H,0))&gt;0,I297*F297,0),"-")</f>
        <v>-</v>
      </c>
      <c r="L297" s="65" t="str">
        <f>IFERROR(IF(LEN(I297&gt;0),INDEX(I:I,MATCH(Analytics!$Y$6&amp;" - "&amp;D297,$H:$H,0))*F297,0),"-")</f>
        <v>-</v>
      </c>
    </row>
    <row r="298" spans="2:12" x14ac:dyDescent="0.2">
      <c r="B298" s="17">
        <v>96</v>
      </c>
      <c r="C298" s="14">
        <v>2</v>
      </c>
      <c r="D298" s="61" t="str">
        <f>IF(LEN(INDEX(Variables!B$6:D$205,B298,1))=0,"",INDEX(Variables!B$6:D$205,B298,1))</f>
        <v/>
      </c>
      <c r="E298" s="62" t="str">
        <f>IF(LEN(INDEX(Variables!B$6:D$205,B298,2))=0,"",INDEX(Variables!B$6:D$205,B298,2))</f>
        <v/>
      </c>
      <c r="F298" s="63" t="str">
        <f>IF(LEN(INDEX(Variables!B$6:D$205,B298,3))=0,"",INDEX(Variables!B$6:D$205,B298,3))</f>
        <v/>
      </c>
      <c r="G298" s="63" t="str">
        <f>IF(LEN(D298)=0,"",IF(LEN(INDEX(Variables!$F$6:$F$25,Calc!C298))=0,"",INDEX(Variables!$F$6:$F$25,Calc!C298)))</f>
        <v/>
      </c>
      <c r="H298" s="63" t="str">
        <f t="shared" si="8"/>
        <v/>
      </c>
      <c r="I298" s="64">
        <f>IFERROR(INDEX(Prices!$B$5:$V$205,MATCH(Calc!D298,Prices!$B$5:$B$205,0),MATCH(Calc!G298,Prices!$B$5:$V$5,0)),0)</f>
        <v>0</v>
      </c>
      <c r="J298" s="63" t="str">
        <f t="shared" si="9"/>
        <v>No</v>
      </c>
      <c r="K298" s="63" t="str">
        <f>IFERROR(IF(INDEX(I:I,MATCH(Analytics!$Y$6&amp;" - "&amp;D298,H:H,0))&gt;0,I298*F298,0),"-")</f>
        <v>-</v>
      </c>
      <c r="L298" s="65" t="str">
        <f>IFERROR(IF(LEN(I298&gt;0),INDEX(I:I,MATCH(Analytics!$Y$6&amp;" - "&amp;D298,$H:$H,0))*F298,0),"-")</f>
        <v>-</v>
      </c>
    </row>
    <row r="299" spans="2:12" x14ac:dyDescent="0.2">
      <c r="B299" s="17">
        <v>97</v>
      </c>
      <c r="C299" s="14">
        <v>2</v>
      </c>
      <c r="D299" s="61" t="str">
        <f>IF(LEN(INDEX(Variables!B$6:D$205,B299,1))=0,"",INDEX(Variables!B$6:D$205,B299,1))</f>
        <v/>
      </c>
      <c r="E299" s="62" t="str">
        <f>IF(LEN(INDEX(Variables!B$6:D$205,B299,2))=0,"",INDEX(Variables!B$6:D$205,B299,2))</f>
        <v/>
      </c>
      <c r="F299" s="63" t="str">
        <f>IF(LEN(INDEX(Variables!B$6:D$205,B299,3))=0,"",INDEX(Variables!B$6:D$205,B299,3))</f>
        <v/>
      </c>
      <c r="G299" s="63" t="str">
        <f>IF(LEN(D299)=0,"",IF(LEN(INDEX(Variables!$F$6:$F$25,Calc!C299))=0,"",INDEX(Variables!$F$6:$F$25,Calc!C299)))</f>
        <v/>
      </c>
      <c r="H299" s="63" t="str">
        <f t="shared" si="8"/>
        <v/>
      </c>
      <c r="I299" s="64">
        <f>IFERROR(INDEX(Prices!$B$5:$V$205,MATCH(Calc!D299,Prices!$B$5:$B$205,0),MATCH(Calc!G299,Prices!$B$5:$V$5,0)),0)</f>
        <v>0</v>
      </c>
      <c r="J299" s="63" t="str">
        <f t="shared" si="9"/>
        <v>No</v>
      </c>
      <c r="K299" s="63" t="str">
        <f>IFERROR(IF(INDEX(I:I,MATCH(Analytics!$Y$6&amp;" - "&amp;D299,H:H,0))&gt;0,I299*F299,0),"-")</f>
        <v>-</v>
      </c>
      <c r="L299" s="65" t="str">
        <f>IFERROR(IF(LEN(I299&gt;0),INDEX(I:I,MATCH(Analytics!$Y$6&amp;" - "&amp;D299,$H:$H,0))*F299,0),"-")</f>
        <v>-</v>
      </c>
    </row>
    <row r="300" spans="2:12" x14ac:dyDescent="0.2">
      <c r="B300" s="17">
        <v>98</v>
      </c>
      <c r="C300" s="14">
        <v>2</v>
      </c>
      <c r="D300" s="61" t="str">
        <f>IF(LEN(INDEX(Variables!B$6:D$205,B300,1))=0,"",INDEX(Variables!B$6:D$205,B300,1))</f>
        <v/>
      </c>
      <c r="E300" s="62" t="str">
        <f>IF(LEN(INDEX(Variables!B$6:D$205,B300,2))=0,"",INDEX(Variables!B$6:D$205,B300,2))</f>
        <v/>
      </c>
      <c r="F300" s="63" t="str">
        <f>IF(LEN(INDEX(Variables!B$6:D$205,B300,3))=0,"",INDEX(Variables!B$6:D$205,B300,3))</f>
        <v/>
      </c>
      <c r="G300" s="63" t="str">
        <f>IF(LEN(D300)=0,"",IF(LEN(INDEX(Variables!$F$6:$F$25,Calc!C300))=0,"",INDEX(Variables!$F$6:$F$25,Calc!C300)))</f>
        <v/>
      </c>
      <c r="H300" s="63" t="str">
        <f t="shared" si="8"/>
        <v/>
      </c>
      <c r="I300" s="64">
        <f>IFERROR(INDEX(Prices!$B$5:$V$205,MATCH(Calc!D300,Prices!$B$5:$B$205,0),MATCH(Calc!G300,Prices!$B$5:$V$5,0)),0)</f>
        <v>0</v>
      </c>
      <c r="J300" s="63" t="str">
        <f t="shared" si="9"/>
        <v>No</v>
      </c>
      <c r="K300" s="63" t="str">
        <f>IFERROR(IF(INDEX(I:I,MATCH(Analytics!$Y$6&amp;" - "&amp;D300,H:H,0))&gt;0,I300*F300,0),"-")</f>
        <v>-</v>
      </c>
      <c r="L300" s="65" t="str">
        <f>IFERROR(IF(LEN(I300&gt;0),INDEX(I:I,MATCH(Analytics!$Y$6&amp;" - "&amp;D300,$H:$H,0))*F300,0),"-")</f>
        <v>-</v>
      </c>
    </row>
    <row r="301" spans="2:12" x14ac:dyDescent="0.2">
      <c r="B301" s="17">
        <v>99</v>
      </c>
      <c r="C301" s="14">
        <v>2</v>
      </c>
      <c r="D301" s="61" t="str">
        <f>IF(LEN(INDEX(Variables!B$6:D$205,B301,1))=0,"",INDEX(Variables!B$6:D$205,B301,1))</f>
        <v/>
      </c>
      <c r="E301" s="62" t="str">
        <f>IF(LEN(INDEX(Variables!B$6:D$205,B301,2))=0,"",INDEX(Variables!B$6:D$205,B301,2))</f>
        <v/>
      </c>
      <c r="F301" s="63" t="str">
        <f>IF(LEN(INDEX(Variables!B$6:D$205,B301,3))=0,"",INDEX(Variables!B$6:D$205,B301,3))</f>
        <v/>
      </c>
      <c r="G301" s="63" t="str">
        <f>IF(LEN(D301)=0,"",IF(LEN(INDEX(Variables!$F$6:$F$25,Calc!C301))=0,"",INDEX(Variables!$F$6:$F$25,Calc!C301)))</f>
        <v/>
      </c>
      <c r="H301" s="63" t="str">
        <f t="shared" si="8"/>
        <v/>
      </c>
      <c r="I301" s="64">
        <f>IFERROR(INDEX(Prices!$B$5:$V$205,MATCH(Calc!D301,Prices!$B$5:$B$205,0),MATCH(Calc!G301,Prices!$B$5:$V$5,0)),0)</f>
        <v>0</v>
      </c>
      <c r="J301" s="63" t="str">
        <f t="shared" si="9"/>
        <v>No</v>
      </c>
      <c r="K301" s="63" t="str">
        <f>IFERROR(IF(INDEX(I:I,MATCH(Analytics!$Y$6&amp;" - "&amp;D301,H:H,0))&gt;0,I301*F301,0),"-")</f>
        <v>-</v>
      </c>
      <c r="L301" s="65" t="str">
        <f>IFERROR(IF(LEN(I301&gt;0),INDEX(I:I,MATCH(Analytics!$Y$6&amp;" - "&amp;D301,$H:$H,0))*F301,0),"-")</f>
        <v>-</v>
      </c>
    </row>
    <row r="302" spans="2:12" x14ac:dyDescent="0.2">
      <c r="B302" s="17">
        <v>100</v>
      </c>
      <c r="C302" s="14">
        <v>2</v>
      </c>
      <c r="D302" s="61" t="str">
        <f>IF(LEN(INDEX(Variables!B$6:D$205,B302,1))=0,"",INDEX(Variables!B$6:D$205,B302,1))</f>
        <v/>
      </c>
      <c r="E302" s="62" t="str">
        <f>IF(LEN(INDEX(Variables!B$6:D$205,B302,2))=0,"",INDEX(Variables!B$6:D$205,B302,2))</f>
        <v/>
      </c>
      <c r="F302" s="63" t="str">
        <f>IF(LEN(INDEX(Variables!B$6:D$205,B302,3))=0,"",INDEX(Variables!B$6:D$205,B302,3))</f>
        <v/>
      </c>
      <c r="G302" s="63" t="str">
        <f>IF(LEN(D302)=0,"",IF(LEN(INDEX(Variables!$F$6:$F$25,Calc!C302))=0,"",INDEX(Variables!$F$6:$F$25,Calc!C302)))</f>
        <v/>
      </c>
      <c r="H302" s="63" t="str">
        <f t="shared" si="8"/>
        <v/>
      </c>
      <c r="I302" s="64">
        <f>IFERROR(INDEX(Prices!$B$5:$V$205,MATCH(Calc!D302,Prices!$B$5:$B$205,0),MATCH(Calc!G302,Prices!$B$5:$V$5,0)),0)</f>
        <v>0</v>
      </c>
      <c r="J302" s="63" t="str">
        <f t="shared" si="9"/>
        <v>No</v>
      </c>
      <c r="K302" s="63" t="str">
        <f>IFERROR(IF(INDEX(I:I,MATCH(Analytics!$Y$6&amp;" - "&amp;D302,H:H,0))&gt;0,I302*F302,0),"-")</f>
        <v>-</v>
      </c>
      <c r="L302" s="65" t="str">
        <f>IFERROR(IF(LEN(I302&gt;0),INDEX(I:I,MATCH(Analytics!$Y$6&amp;" - "&amp;D302,$H:$H,0))*F302,0),"-")</f>
        <v>-</v>
      </c>
    </row>
    <row r="303" spans="2:12" x14ac:dyDescent="0.2">
      <c r="B303" s="17">
        <v>101</v>
      </c>
      <c r="C303" s="14">
        <v>2</v>
      </c>
      <c r="D303" s="61" t="str">
        <f>IF(LEN(INDEX(Variables!B$6:D$205,B303,1))=0,"",INDEX(Variables!B$6:D$205,B303,1))</f>
        <v/>
      </c>
      <c r="E303" s="62" t="str">
        <f>IF(LEN(INDEX(Variables!B$6:D$205,B303,2))=0,"",INDEX(Variables!B$6:D$205,B303,2))</f>
        <v/>
      </c>
      <c r="F303" s="63" t="str">
        <f>IF(LEN(INDEX(Variables!B$6:D$205,B303,3))=0,"",INDEX(Variables!B$6:D$205,B303,3))</f>
        <v/>
      </c>
      <c r="G303" s="63" t="str">
        <f>IF(LEN(D303)=0,"",IF(LEN(INDEX(Variables!$F$6:$F$25,Calc!C303))=0,"",INDEX(Variables!$F$6:$F$25,Calc!C303)))</f>
        <v/>
      </c>
      <c r="H303" s="63" t="str">
        <f t="shared" si="8"/>
        <v/>
      </c>
      <c r="I303" s="64">
        <f>IFERROR(INDEX(Prices!$B$5:$V$205,MATCH(Calc!D303,Prices!$B$5:$B$205,0),MATCH(Calc!G303,Prices!$B$5:$V$5,0)),0)</f>
        <v>0</v>
      </c>
      <c r="J303" s="63" t="str">
        <f t="shared" si="9"/>
        <v>No</v>
      </c>
      <c r="K303" s="63" t="str">
        <f>IFERROR(IF(INDEX(I:I,MATCH(Analytics!$Y$6&amp;" - "&amp;D303,H:H,0))&gt;0,I303*F303,0),"-")</f>
        <v>-</v>
      </c>
      <c r="L303" s="65" t="str">
        <f>IFERROR(IF(LEN(I303&gt;0),INDEX(I:I,MATCH(Analytics!$Y$6&amp;" - "&amp;D303,$H:$H,0))*F303,0),"-")</f>
        <v>-</v>
      </c>
    </row>
    <row r="304" spans="2:12" x14ac:dyDescent="0.2">
      <c r="B304" s="17">
        <v>102</v>
      </c>
      <c r="C304" s="14">
        <v>2</v>
      </c>
      <c r="D304" s="61" t="str">
        <f>IF(LEN(INDEX(Variables!B$6:D$205,B304,1))=0,"",INDEX(Variables!B$6:D$205,B304,1))</f>
        <v/>
      </c>
      <c r="E304" s="62" t="str">
        <f>IF(LEN(INDEX(Variables!B$6:D$205,B304,2))=0,"",INDEX(Variables!B$6:D$205,B304,2))</f>
        <v/>
      </c>
      <c r="F304" s="63" t="str">
        <f>IF(LEN(INDEX(Variables!B$6:D$205,B304,3))=0,"",INDEX(Variables!B$6:D$205,B304,3))</f>
        <v/>
      </c>
      <c r="G304" s="63" t="str">
        <f>IF(LEN(D304)=0,"",IF(LEN(INDEX(Variables!$F$6:$F$25,Calc!C304))=0,"",INDEX(Variables!$F$6:$F$25,Calc!C304)))</f>
        <v/>
      </c>
      <c r="H304" s="63" t="str">
        <f t="shared" si="8"/>
        <v/>
      </c>
      <c r="I304" s="64">
        <f>IFERROR(INDEX(Prices!$B$5:$V$205,MATCH(Calc!D304,Prices!$B$5:$B$205,0),MATCH(Calc!G304,Prices!$B$5:$V$5,0)),0)</f>
        <v>0</v>
      </c>
      <c r="J304" s="63" t="str">
        <f t="shared" si="9"/>
        <v>No</v>
      </c>
      <c r="K304" s="63" t="str">
        <f>IFERROR(IF(INDEX(I:I,MATCH(Analytics!$Y$6&amp;" - "&amp;D304,H:H,0))&gt;0,I304*F304,0),"-")</f>
        <v>-</v>
      </c>
      <c r="L304" s="65" t="str">
        <f>IFERROR(IF(LEN(I304&gt;0),INDEX(I:I,MATCH(Analytics!$Y$6&amp;" - "&amp;D304,$H:$H,0))*F304,0),"-")</f>
        <v>-</v>
      </c>
    </row>
    <row r="305" spans="2:12" x14ac:dyDescent="0.2">
      <c r="B305" s="17">
        <v>103</v>
      </c>
      <c r="C305" s="14">
        <v>2</v>
      </c>
      <c r="D305" s="61" t="str">
        <f>IF(LEN(INDEX(Variables!B$6:D$205,B305,1))=0,"",INDEX(Variables!B$6:D$205,B305,1))</f>
        <v/>
      </c>
      <c r="E305" s="62" t="str">
        <f>IF(LEN(INDEX(Variables!B$6:D$205,B305,2))=0,"",INDEX(Variables!B$6:D$205,B305,2))</f>
        <v/>
      </c>
      <c r="F305" s="63" t="str">
        <f>IF(LEN(INDEX(Variables!B$6:D$205,B305,3))=0,"",INDEX(Variables!B$6:D$205,B305,3))</f>
        <v/>
      </c>
      <c r="G305" s="63" t="str">
        <f>IF(LEN(D305)=0,"",IF(LEN(INDEX(Variables!$F$6:$F$25,Calc!C305))=0,"",INDEX(Variables!$F$6:$F$25,Calc!C305)))</f>
        <v/>
      </c>
      <c r="H305" s="63" t="str">
        <f t="shared" si="8"/>
        <v/>
      </c>
      <c r="I305" s="64">
        <f>IFERROR(INDEX(Prices!$B$5:$V$205,MATCH(Calc!D305,Prices!$B$5:$B$205,0),MATCH(Calc!G305,Prices!$B$5:$V$5,0)),0)</f>
        <v>0</v>
      </c>
      <c r="J305" s="63" t="str">
        <f t="shared" si="9"/>
        <v>No</v>
      </c>
      <c r="K305" s="63" t="str">
        <f>IFERROR(IF(INDEX(I:I,MATCH(Analytics!$Y$6&amp;" - "&amp;D305,H:H,0))&gt;0,I305*F305,0),"-")</f>
        <v>-</v>
      </c>
      <c r="L305" s="65" t="str">
        <f>IFERROR(IF(LEN(I305&gt;0),INDEX(I:I,MATCH(Analytics!$Y$6&amp;" - "&amp;D305,$H:$H,0))*F305,0),"-")</f>
        <v>-</v>
      </c>
    </row>
    <row r="306" spans="2:12" x14ac:dyDescent="0.2">
      <c r="B306" s="17">
        <v>104</v>
      </c>
      <c r="C306" s="14">
        <v>2</v>
      </c>
      <c r="D306" s="61" t="str">
        <f>IF(LEN(INDEX(Variables!B$6:D$205,B306,1))=0,"",INDEX(Variables!B$6:D$205,B306,1))</f>
        <v/>
      </c>
      <c r="E306" s="62" t="str">
        <f>IF(LEN(INDEX(Variables!B$6:D$205,B306,2))=0,"",INDEX(Variables!B$6:D$205,B306,2))</f>
        <v/>
      </c>
      <c r="F306" s="63" t="str">
        <f>IF(LEN(INDEX(Variables!B$6:D$205,B306,3))=0,"",INDEX(Variables!B$6:D$205,B306,3))</f>
        <v/>
      </c>
      <c r="G306" s="63" t="str">
        <f>IF(LEN(D306)=0,"",IF(LEN(INDEX(Variables!$F$6:$F$25,Calc!C306))=0,"",INDEX(Variables!$F$6:$F$25,Calc!C306)))</f>
        <v/>
      </c>
      <c r="H306" s="63" t="str">
        <f t="shared" si="8"/>
        <v/>
      </c>
      <c r="I306" s="64">
        <f>IFERROR(INDEX(Prices!$B$5:$V$205,MATCH(Calc!D306,Prices!$B$5:$B$205,0),MATCH(Calc!G306,Prices!$B$5:$V$5,0)),0)</f>
        <v>0</v>
      </c>
      <c r="J306" s="63" t="str">
        <f t="shared" si="9"/>
        <v>No</v>
      </c>
      <c r="K306" s="63" t="str">
        <f>IFERROR(IF(INDEX(I:I,MATCH(Analytics!$Y$6&amp;" - "&amp;D306,H:H,0))&gt;0,I306*F306,0),"-")</f>
        <v>-</v>
      </c>
      <c r="L306" s="65" t="str">
        <f>IFERROR(IF(LEN(I306&gt;0),INDEX(I:I,MATCH(Analytics!$Y$6&amp;" - "&amp;D306,$H:$H,0))*F306,0),"-")</f>
        <v>-</v>
      </c>
    </row>
    <row r="307" spans="2:12" x14ac:dyDescent="0.2">
      <c r="B307" s="17">
        <v>105</v>
      </c>
      <c r="C307" s="14">
        <v>2</v>
      </c>
      <c r="D307" s="61" t="str">
        <f>IF(LEN(INDEX(Variables!B$6:D$205,B307,1))=0,"",INDEX(Variables!B$6:D$205,B307,1))</f>
        <v/>
      </c>
      <c r="E307" s="62" t="str">
        <f>IF(LEN(INDEX(Variables!B$6:D$205,B307,2))=0,"",INDEX(Variables!B$6:D$205,B307,2))</f>
        <v/>
      </c>
      <c r="F307" s="63" t="str">
        <f>IF(LEN(INDEX(Variables!B$6:D$205,B307,3))=0,"",INDEX(Variables!B$6:D$205,B307,3))</f>
        <v/>
      </c>
      <c r="G307" s="63" t="str">
        <f>IF(LEN(D307)=0,"",IF(LEN(INDEX(Variables!$F$6:$F$25,Calc!C307))=0,"",INDEX(Variables!$F$6:$F$25,Calc!C307)))</f>
        <v/>
      </c>
      <c r="H307" s="63" t="str">
        <f t="shared" si="8"/>
        <v/>
      </c>
      <c r="I307" s="64">
        <f>IFERROR(INDEX(Prices!$B$5:$V$205,MATCH(Calc!D307,Prices!$B$5:$B$205,0),MATCH(Calc!G307,Prices!$B$5:$V$5,0)),0)</f>
        <v>0</v>
      </c>
      <c r="J307" s="63" t="str">
        <f t="shared" si="9"/>
        <v>No</v>
      </c>
      <c r="K307" s="63" t="str">
        <f>IFERROR(IF(INDEX(I:I,MATCH(Analytics!$Y$6&amp;" - "&amp;D307,H:H,0))&gt;0,I307*F307,0),"-")</f>
        <v>-</v>
      </c>
      <c r="L307" s="65" t="str">
        <f>IFERROR(IF(LEN(I307&gt;0),INDEX(I:I,MATCH(Analytics!$Y$6&amp;" - "&amp;D307,$H:$H,0))*F307,0),"-")</f>
        <v>-</v>
      </c>
    </row>
    <row r="308" spans="2:12" x14ac:dyDescent="0.2">
      <c r="B308" s="17">
        <v>106</v>
      </c>
      <c r="C308" s="14">
        <v>2</v>
      </c>
      <c r="D308" s="61" t="str">
        <f>IF(LEN(INDEX(Variables!B$6:D$205,B308,1))=0,"",INDEX(Variables!B$6:D$205,B308,1))</f>
        <v/>
      </c>
      <c r="E308" s="62" t="str">
        <f>IF(LEN(INDEX(Variables!B$6:D$205,B308,2))=0,"",INDEX(Variables!B$6:D$205,B308,2))</f>
        <v/>
      </c>
      <c r="F308" s="63" t="str">
        <f>IF(LEN(INDEX(Variables!B$6:D$205,B308,3))=0,"",INDEX(Variables!B$6:D$205,B308,3))</f>
        <v/>
      </c>
      <c r="G308" s="63" t="str">
        <f>IF(LEN(D308)=0,"",IF(LEN(INDEX(Variables!$F$6:$F$25,Calc!C308))=0,"",INDEX(Variables!$F$6:$F$25,Calc!C308)))</f>
        <v/>
      </c>
      <c r="H308" s="63" t="str">
        <f t="shared" si="8"/>
        <v/>
      </c>
      <c r="I308" s="64">
        <f>IFERROR(INDEX(Prices!$B$5:$V$205,MATCH(Calc!D308,Prices!$B$5:$B$205,0),MATCH(Calc!G308,Prices!$B$5:$V$5,0)),0)</f>
        <v>0</v>
      </c>
      <c r="J308" s="63" t="str">
        <f t="shared" si="9"/>
        <v>No</v>
      </c>
      <c r="K308" s="63" t="str">
        <f>IFERROR(IF(INDEX(I:I,MATCH(Analytics!$Y$6&amp;" - "&amp;D308,H:H,0))&gt;0,I308*F308,0),"-")</f>
        <v>-</v>
      </c>
      <c r="L308" s="65" t="str">
        <f>IFERROR(IF(LEN(I308&gt;0),INDEX(I:I,MATCH(Analytics!$Y$6&amp;" - "&amp;D308,$H:$H,0))*F308,0),"-")</f>
        <v>-</v>
      </c>
    </row>
    <row r="309" spans="2:12" x14ac:dyDescent="0.2">
      <c r="B309" s="17">
        <v>107</v>
      </c>
      <c r="C309" s="14">
        <v>2</v>
      </c>
      <c r="D309" s="61" t="str">
        <f>IF(LEN(INDEX(Variables!B$6:D$205,B309,1))=0,"",INDEX(Variables!B$6:D$205,B309,1))</f>
        <v/>
      </c>
      <c r="E309" s="62" t="str">
        <f>IF(LEN(INDEX(Variables!B$6:D$205,B309,2))=0,"",INDEX(Variables!B$6:D$205,B309,2))</f>
        <v/>
      </c>
      <c r="F309" s="63" t="str">
        <f>IF(LEN(INDEX(Variables!B$6:D$205,B309,3))=0,"",INDEX(Variables!B$6:D$205,B309,3))</f>
        <v/>
      </c>
      <c r="G309" s="63" t="str">
        <f>IF(LEN(D309)=0,"",IF(LEN(INDEX(Variables!$F$6:$F$25,Calc!C309))=0,"",INDEX(Variables!$F$6:$F$25,Calc!C309)))</f>
        <v/>
      </c>
      <c r="H309" s="63" t="str">
        <f t="shared" si="8"/>
        <v/>
      </c>
      <c r="I309" s="64">
        <f>IFERROR(INDEX(Prices!$B$5:$V$205,MATCH(Calc!D309,Prices!$B$5:$B$205,0),MATCH(Calc!G309,Prices!$B$5:$V$5,0)),0)</f>
        <v>0</v>
      </c>
      <c r="J309" s="63" t="str">
        <f t="shared" si="9"/>
        <v>No</v>
      </c>
      <c r="K309" s="63" t="str">
        <f>IFERROR(IF(INDEX(I:I,MATCH(Analytics!$Y$6&amp;" - "&amp;D309,H:H,0))&gt;0,I309*F309,0),"-")</f>
        <v>-</v>
      </c>
      <c r="L309" s="65" t="str">
        <f>IFERROR(IF(LEN(I309&gt;0),INDEX(I:I,MATCH(Analytics!$Y$6&amp;" - "&amp;D309,$H:$H,0))*F309,0),"-")</f>
        <v>-</v>
      </c>
    </row>
    <row r="310" spans="2:12" x14ac:dyDescent="0.2">
      <c r="B310" s="17">
        <v>108</v>
      </c>
      <c r="C310" s="14">
        <v>2</v>
      </c>
      <c r="D310" s="61" t="str">
        <f>IF(LEN(INDEX(Variables!B$6:D$205,B310,1))=0,"",INDEX(Variables!B$6:D$205,B310,1))</f>
        <v/>
      </c>
      <c r="E310" s="62" t="str">
        <f>IF(LEN(INDEX(Variables!B$6:D$205,B310,2))=0,"",INDEX(Variables!B$6:D$205,B310,2))</f>
        <v/>
      </c>
      <c r="F310" s="63" t="str">
        <f>IF(LEN(INDEX(Variables!B$6:D$205,B310,3))=0,"",INDEX(Variables!B$6:D$205,B310,3))</f>
        <v/>
      </c>
      <c r="G310" s="63" t="str">
        <f>IF(LEN(D310)=0,"",IF(LEN(INDEX(Variables!$F$6:$F$25,Calc!C310))=0,"",INDEX(Variables!$F$6:$F$25,Calc!C310)))</f>
        <v/>
      </c>
      <c r="H310" s="63" t="str">
        <f t="shared" si="8"/>
        <v/>
      </c>
      <c r="I310" s="64">
        <f>IFERROR(INDEX(Prices!$B$5:$V$205,MATCH(Calc!D310,Prices!$B$5:$B$205,0),MATCH(Calc!G310,Prices!$B$5:$V$5,0)),0)</f>
        <v>0</v>
      </c>
      <c r="J310" s="63" t="str">
        <f t="shared" si="9"/>
        <v>No</v>
      </c>
      <c r="K310" s="63" t="str">
        <f>IFERROR(IF(INDEX(I:I,MATCH(Analytics!$Y$6&amp;" - "&amp;D310,H:H,0))&gt;0,I310*F310,0),"-")</f>
        <v>-</v>
      </c>
      <c r="L310" s="65" t="str">
        <f>IFERROR(IF(LEN(I310&gt;0),INDEX(I:I,MATCH(Analytics!$Y$6&amp;" - "&amp;D310,$H:$H,0))*F310,0),"-")</f>
        <v>-</v>
      </c>
    </row>
    <row r="311" spans="2:12" x14ac:dyDescent="0.2">
      <c r="B311" s="17">
        <v>109</v>
      </c>
      <c r="C311" s="14">
        <v>2</v>
      </c>
      <c r="D311" s="61" t="str">
        <f>IF(LEN(INDEX(Variables!B$6:D$205,B311,1))=0,"",INDEX(Variables!B$6:D$205,B311,1))</f>
        <v/>
      </c>
      <c r="E311" s="62" t="str">
        <f>IF(LEN(INDEX(Variables!B$6:D$205,B311,2))=0,"",INDEX(Variables!B$6:D$205,B311,2))</f>
        <v/>
      </c>
      <c r="F311" s="63" t="str">
        <f>IF(LEN(INDEX(Variables!B$6:D$205,B311,3))=0,"",INDEX(Variables!B$6:D$205,B311,3))</f>
        <v/>
      </c>
      <c r="G311" s="63" t="str">
        <f>IF(LEN(D311)=0,"",IF(LEN(INDEX(Variables!$F$6:$F$25,Calc!C311))=0,"",INDEX(Variables!$F$6:$F$25,Calc!C311)))</f>
        <v/>
      </c>
      <c r="H311" s="63" t="str">
        <f t="shared" si="8"/>
        <v/>
      </c>
      <c r="I311" s="64">
        <f>IFERROR(INDEX(Prices!$B$5:$V$205,MATCH(Calc!D311,Prices!$B$5:$B$205,0),MATCH(Calc!G311,Prices!$B$5:$V$5,0)),0)</f>
        <v>0</v>
      </c>
      <c r="J311" s="63" t="str">
        <f t="shared" si="9"/>
        <v>No</v>
      </c>
      <c r="K311" s="63" t="str">
        <f>IFERROR(IF(INDEX(I:I,MATCH(Analytics!$Y$6&amp;" - "&amp;D311,H:H,0))&gt;0,I311*F311,0),"-")</f>
        <v>-</v>
      </c>
      <c r="L311" s="65" t="str">
        <f>IFERROR(IF(LEN(I311&gt;0),INDEX(I:I,MATCH(Analytics!$Y$6&amp;" - "&amp;D311,$H:$H,0))*F311,0),"-")</f>
        <v>-</v>
      </c>
    </row>
    <row r="312" spans="2:12" x14ac:dyDescent="0.2">
      <c r="B312" s="17">
        <v>110</v>
      </c>
      <c r="C312" s="14">
        <v>2</v>
      </c>
      <c r="D312" s="61" t="str">
        <f>IF(LEN(INDEX(Variables!B$6:D$205,B312,1))=0,"",INDEX(Variables!B$6:D$205,B312,1))</f>
        <v/>
      </c>
      <c r="E312" s="62" t="str">
        <f>IF(LEN(INDEX(Variables!B$6:D$205,B312,2))=0,"",INDEX(Variables!B$6:D$205,B312,2))</f>
        <v/>
      </c>
      <c r="F312" s="63" t="str">
        <f>IF(LEN(INDEX(Variables!B$6:D$205,B312,3))=0,"",INDEX(Variables!B$6:D$205,B312,3))</f>
        <v/>
      </c>
      <c r="G312" s="63" t="str">
        <f>IF(LEN(D312)=0,"",IF(LEN(INDEX(Variables!$F$6:$F$25,Calc!C312))=0,"",INDEX(Variables!$F$6:$F$25,Calc!C312)))</f>
        <v/>
      </c>
      <c r="H312" s="63" t="str">
        <f t="shared" si="8"/>
        <v/>
      </c>
      <c r="I312" s="64">
        <f>IFERROR(INDEX(Prices!$B$5:$V$205,MATCH(Calc!D312,Prices!$B$5:$B$205,0),MATCH(Calc!G312,Prices!$B$5:$V$5,0)),0)</f>
        <v>0</v>
      </c>
      <c r="J312" s="63" t="str">
        <f t="shared" si="9"/>
        <v>No</v>
      </c>
      <c r="K312" s="63" t="str">
        <f>IFERROR(IF(INDEX(I:I,MATCH(Analytics!$Y$6&amp;" - "&amp;D312,H:H,0))&gt;0,I312*F312,0),"-")</f>
        <v>-</v>
      </c>
      <c r="L312" s="65" t="str">
        <f>IFERROR(IF(LEN(I312&gt;0),INDEX(I:I,MATCH(Analytics!$Y$6&amp;" - "&amp;D312,$H:$H,0))*F312,0),"-")</f>
        <v>-</v>
      </c>
    </row>
    <row r="313" spans="2:12" x14ac:dyDescent="0.2">
      <c r="B313" s="17">
        <v>111</v>
      </c>
      <c r="C313" s="14">
        <v>2</v>
      </c>
      <c r="D313" s="61" t="str">
        <f>IF(LEN(INDEX(Variables!B$6:D$205,B313,1))=0,"",INDEX(Variables!B$6:D$205,B313,1))</f>
        <v/>
      </c>
      <c r="E313" s="62" t="str">
        <f>IF(LEN(INDEX(Variables!B$6:D$205,B313,2))=0,"",INDEX(Variables!B$6:D$205,B313,2))</f>
        <v/>
      </c>
      <c r="F313" s="63" t="str">
        <f>IF(LEN(INDEX(Variables!B$6:D$205,B313,3))=0,"",INDEX(Variables!B$6:D$205,B313,3))</f>
        <v/>
      </c>
      <c r="G313" s="63" t="str">
        <f>IF(LEN(D313)=0,"",IF(LEN(INDEX(Variables!$F$6:$F$25,Calc!C313))=0,"",INDEX(Variables!$F$6:$F$25,Calc!C313)))</f>
        <v/>
      </c>
      <c r="H313" s="63" t="str">
        <f t="shared" si="8"/>
        <v/>
      </c>
      <c r="I313" s="64">
        <f>IFERROR(INDEX(Prices!$B$5:$V$205,MATCH(Calc!D313,Prices!$B$5:$B$205,0),MATCH(Calc!G313,Prices!$B$5:$V$5,0)),0)</f>
        <v>0</v>
      </c>
      <c r="J313" s="63" t="str">
        <f t="shared" si="9"/>
        <v>No</v>
      </c>
      <c r="K313" s="63" t="str">
        <f>IFERROR(IF(INDEX(I:I,MATCH(Analytics!$Y$6&amp;" - "&amp;D313,H:H,0))&gt;0,I313*F313,0),"-")</f>
        <v>-</v>
      </c>
      <c r="L313" s="65" t="str">
        <f>IFERROR(IF(LEN(I313&gt;0),INDEX(I:I,MATCH(Analytics!$Y$6&amp;" - "&amp;D313,$H:$H,0))*F313,0),"-")</f>
        <v>-</v>
      </c>
    </row>
    <row r="314" spans="2:12" x14ac:dyDescent="0.2">
      <c r="B314" s="17">
        <v>112</v>
      </c>
      <c r="C314" s="14">
        <v>2</v>
      </c>
      <c r="D314" s="61" t="str">
        <f>IF(LEN(INDEX(Variables!B$6:D$205,B314,1))=0,"",INDEX(Variables!B$6:D$205,B314,1))</f>
        <v/>
      </c>
      <c r="E314" s="62" t="str">
        <f>IF(LEN(INDEX(Variables!B$6:D$205,B314,2))=0,"",INDEX(Variables!B$6:D$205,B314,2))</f>
        <v/>
      </c>
      <c r="F314" s="63" t="str">
        <f>IF(LEN(INDEX(Variables!B$6:D$205,B314,3))=0,"",INDEX(Variables!B$6:D$205,B314,3))</f>
        <v/>
      </c>
      <c r="G314" s="63" t="str">
        <f>IF(LEN(D314)=0,"",IF(LEN(INDEX(Variables!$F$6:$F$25,Calc!C314))=0,"",INDEX(Variables!$F$6:$F$25,Calc!C314)))</f>
        <v/>
      </c>
      <c r="H314" s="63" t="str">
        <f t="shared" si="8"/>
        <v/>
      </c>
      <c r="I314" s="64">
        <f>IFERROR(INDEX(Prices!$B$5:$V$205,MATCH(Calc!D314,Prices!$B$5:$B$205,0),MATCH(Calc!G314,Prices!$B$5:$V$5,0)),0)</f>
        <v>0</v>
      </c>
      <c r="J314" s="63" t="str">
        <f t="shared" si="9"/>
        <v>No</v>
      </c>
      <c r="K314" s="63" t="str">
        <f>IFERROR(IF(INDEX(I:I,MATCH(Analytics!$Y$6&amp;" - "&amp;D314,H:H,0))&gt;0,I314*F314,0),"-")</f>
        <v>-</v>
      </c>
      <c r="L314" s="65" t="str">
        <f>IFERROR(IF(LEN(I314&gt;0),INDEX(I:I,MATCH(Analytics!$Y$6&amp;" - "&amp;D314,$H:$H,0))*F314,0),"-")</f>
        <v>-</v>
      </c>
    </row>
    <row r="315" spans="2:12" x14ac:dyDescent="0.2">
      <c r="B315" s="17">
        <v>113</v>
      </c>
      <c r="C315" s="14">
        <v>2</v>
      </c>
      <c r="D315" s="61" t="str">
        <f>IF(LEN(INDEX(Variables!B$6:D$205,B315,1))=0,"",INDEX(Variables!B$6:D$205,B315,1))</f>
        <v/>
      </c>
      <c r="E315" s="62" t="str">
        <f>IF(LEN(INDEX(Variables!B$6:D$205,B315,2))=0,"",INDEX(Variables!B$6:D$205,B315,2))</f>
        <v/>
      </c>
      <c r="F315" s="63" t="str">
        <f>IF(LEN(INDEX(Variables!B$6:D$205,B315,3))=0,"",INDEX(Variables!B$6:D$205,B315,3))</f>
        <v/>
      </c>
      <c r="G315" s="63" t="str">
        <f>IF(LEN(D315)=0,"",IF(LEN(INDEX(Variables!$F$6:$F$25,Calc!C315))=0,"",INDEX(Variables!$F$6:$F$25,Calc!C315)))</f>
        <v/>
      </c>
      <c r="H315" s="63" t="str">
        <f t="shared" si="8"/>
        <v/>
      </c>
      <c r="I315" s="64">
        <f>IFERROR(INDEX(Prices!$B$5:$V$205,MATCH(Calc!D315,Prices!$B$5:$B$205,0),MATCH(Calc!G315,Prices!$B$5:$V$5,0)),0)</f>
        <v>0</v>
      </c>
      <c r="J315" s="63" t="str">
        <f t="shared" si="9"/>
        <v>No</v>
      </c>
      <c r="K315" s="63" t="str">
        <f>IFERROR(IF(INDEX(I:I,MATCH(Analytics!$Y$6&amp;" - "&amp;D315,H:H,0))&gt;0,I315*F315,0),"-")</f>
        <v>-</v>
      </c>
      <c r="L315" s="65" t="str">
        <f>IFERROR(IF(LEN(I315&gt;0),INDEX(I:I,MATCH(Analytics!$Y$6&amp;" - "&amp;D315,$H:$H,0))*F315,0),"-")</f>
        <v>-</v>
      </c>
    </row>
    <row r="316" spans="2:12" x14ac:dyDescent="0.2">
      <c r="B316" s="17">
        <v>114</v>
      </c>
      <c r="C316" s="14">
        <v>2</v>
      </c>
      <c r="D316" s="61" t="str">
        <f>IF(LEN(INDEX(Variables!B$6:D$205,B316,1))=0,"",INDEX(Variables!B$6:D$205,B316,1))</f>
        <v/>
      </c>
      <c r="E316" s="62" t="str">
        <f>IF(LEN(INDEX(Variables!B$6:D$205,B316,2))=0,"",INDEX(Variables!B$6:D$205,B316,2))</f>
        <v/>
      </c>
      <c r="F316" s="63" t="str">
        <f>IF(LEN(INDEX(Variables!B$6:D$205,B316,3))=0,"",INDEX(Variables!B$6:D$205,B316,3))</f>
        <v/>
      </c>
      <c r="G316" s="63" t="str">
        <f>IF(LEN(D316)=0,"",IF(LEN(INDEX(Variables!$F$6:$F$25,Calc!C316))=0,"",INDEX(Variables!$F$6:$F$25,Calc!C316)))</f>
        <v/>
      </c>
      <c r="H316" s="63" t="str">
        <f t="shared" si="8"/>
        <v/>
      </c>
      <c r="I316" s="64">
        <f>IFERROR(INDEX(Prices!$B$5:$V$205,MATCH(Calc!D316,Prices!$B$5:$B$205,0),MATCH(Calc!G316,Prices!$B$5:$V$5,0)),0)</f>
        <v>0</v>
      </c>
      <c r="J316" s="63" t="str">
        <f t="shared" si="9"/>
        <v>No</v>
      </c>
      <c r="K316" s="63" t="str">
        <f>IFERROR(IF(INDEX(I:I,MATCH(Analytics!$Y$6&amp;" - "&amp;D316,H:H,0))&gt;0,I316*F316,0),"-")</f>
        <v>-</v>
      </c>
      <c r="L316" s="65" t="str">
        <f>IFERROR(IF(LEN(I316&gt;0),INDEX(I:I,MATCH(Analytics!$Y$6&amp;" - "&amp;D316,$H:$H,0))*F316,0),"-")</f>
        <v>-</v>
      </c>
    </row>
    <row r="317" spans="2:12" x14ac:dyDescent="0.2">
      <c r="B317" s="17">
        <v>115</v>
      </c>
      <c r="C317" s="14">
        <v>2</v>
      </c>
      <c r="D317" s="61" t="str">
        <f>IF(LEN(INDEX(Variables!B$6:D$205,B317,1))=0,"",INDEX(Variables!B$6:D$205,B317,1))</f>
        <v/>
      </c>
      <c r="E317" s="62" t="str">
        <f>IF(LEN(INDEX(Variables!B$6:D$205,B317,2))=0,"",INDEX(Variables!B$6:D$205,B317,2))</f>
        <v/>
      </c>
      <c r="F317" s="63" t="str">
        <f>IF(LEN(INDEX(Variables!B$6:D$205,B317,3))=0,"",INDEX(Variables!B$6:D$205,B317,3))</f>
        <v/>
      </c>
      <c r="G317" s="63" t="str">
        <f>IF(LEN(D317)=0,"",IF(LEN(INDEX(Variables!$F$6:$F$25,Calc!C317))=0,"",INDEX(Variables!$F$6:$F$25,Calc!C317)))</f>
        <v/>
      </c>
      <c r="H317" s="63" t="str">
        <f t="shared" si="8"/>
        <v/>
      </c>
      <c r="I317" s="64">
        <f>IFERROR(INDEX(Prices!$B$5:$V$205,MATCH(Calc!D317,Prices!$B$5:$B$205,0),MATCH(Calc!G317,Prices!$B$5:$V$5,0)),0)</f>
        <v>0</v>
      </c>
      <c r="J317" s="63" t="str">
        <f t="shared" si="9"/>
        <v>No</v>
      </c>
      <c r="K317" s="63" t="str">
        <f>IFERROR(IF(INDEX(I:I,MATCH(Analytics!$Y$6&amp;" - "&amp;D317,H:H,0))&gt;0,I317*F317,0),"-")</f>
        <v>-</v>
      </c>
      <c r="L317" s="65" t="str">
        <f>IFERROR(IF(LEN(I317&gt;0),INDEX(I:I,MATCH(Analytics!$Y$6&amp;" - "&amp;D317,$H:$H,0))*F317,0),"-")</f>
        <v>-</v>
      </c>
    </row>
    <row r="318" spans="2:12" x14ac:dyDescent="0.2">
      <c r="B318" s="17">
        <v>116</v>
      </c>
      <c r="C318" s="14">
        <v>2</v>
      </c>
      <c r="D318" s="61" t="str">
        <f>IF(LEN(INDEX(Variables!B$6:D$205,B318,1))=0,"",INDEX(Variables!B$6:D$205,B318,1))</f>
        <v/>
      </c>
      <c r="E318" s="62" t="str">
        <f>IF(LEN(INDEX(Variables!B$6:D$205,B318,2))=0,"",INDEX(Variables!B$6:D$205,B318,2))</f>
        <v/>
      </c>
      <c r="F318" s="63" t="str">
        <f>IF(LEN(INDEX(Variables!B$6:D$205,B318,3))=0,"",INDEX(Variables!B$6:D$205,B318,3))</f>
        <v/>
      </c>
      <c r="G318" s="63" t="str">
        <f>IF(LEN(D318)=0,"",IF(LEN(INDEX(Variables!$F$6:$F$25,Calc!C318))=0,"",INDEX(Variables!$F$6:$F$25,Calc!C318)))</f>
        <v/>
      </c>
      <c r="H318" s="63" t="str">
        <f t="shared" si="8"/>
        <v/>
      </c>
      <c r="I318" s="64">
        <f>IFERROR(INDEX(Prices!$B$5:$V$205,MATCH(Calc!D318,Prices!$B$5:$B$205,0),MATCH(Calc!G318,Prices!$B$5:$V$5,0)),0)</f>
        <v>0</v>
      </c>
      <c r="J318" s="63" t="str">
        <f t="shared" si="9"/>
        <v>No</v>
      </c>
      <c r="K318" s="63" t="str">
        <f>IFERROR(IF(INDEX(I:I,MATCH(Analytics!$Y$6&amp;" - "&amp;D318,H:H,0))&gt;0,I318*F318,0),"-")</f>
        <v>-</v>
      </c>
      <c r="L318" s="65" t="str">
        <f>IFERROR(IF(LEN(I318&gt;0),INDEX(I:I,MATCH(Analytics!$Y$6&amp;" - "&amp;D318,$H:$H,0))*F318,0),"-")</f>
        <v>-</v>
      </c>
    </row>
    <row r="319" spans="2:12" x14ac:dyDescent="0.2">
      <c r="B319" s="17">
        <v>117</v>
      </c>
      <c r="C319" s="14">
        <v>2</v>
      </c>
      <c r="D319" s="61" t="str">
        <f>IF(LEN(INDEX(Variables!B$6:D$205,B319,1))=0,"",INDEX(Variables!B$6:D$205,B319,1))</f>
        <v/>
      </c>
      <c r="E319" s="62" t="str">
        <f>IF(LEN(INDEX(Variables!B$6:D$205,B319,2))=0,"",INDEX(Variables!B$6:D$205,B319,2))</f>
        <v/>
      </c>
      <c r="F319" s="63" t="str">
        <f>IF(LEN(INDEX(Variables!B$6:D$205,B319,3))=0,"",INDEX(Variables!B$6:D$205,B319,3))</f>
        <v/>
      </c>
      <c r="G319" s="63" t="str">
        <f>IF(LEN(D319)=0,"",IF(LEN(INDEX(Variables!$F$6:$F$25,Calc!C319))=0,"",INDEX(Variables!$F$6:$F$25,Calc!C319)))</f>
        <v/>
      </c>
      <c r="H319" s="63" t="str">
        <f t="shared" si="8"/>
        <v/>
      </c>
      <c r="I319" s="64">
        <f>IFERROR(INDEX(Prices!$B$5:$V$205,MATCH(Calc!D319,Prices!$B$5:$B$205,0),MATCH(Calc!G319,Prices!$B$5:$V$5,0)),0)</f>
        <v>0</v>
      </c>
      <c r="J319" s="63" t="str">
        <f t="shared" si="9"/>
        <v>No</v>
      </c>
      <c r="K319" s="63" t="str">
        <f>IFERROR(IF(INDEX(I:I,MATCH(Analytics!$Y$6&amp;" - "&amp;D319,H:H,0))&gt;0,I319*F319,0),"-")</f>
        <v>-</v>
      </c>
      <c r="L319" s="65" t="str">
        <f>IFERROR(IF(LEN(I319&gt;0),INDEX(I:I,MATCH(Analytics!$Y$6&amp;" - "&amp;D319,$H:$H,0))*F319,0),"-")</f>
        <v>-</v>
      </c>
    </row>
    <row r="320" spans="2:12" x14ac:dyDescent="0.2">
      <c r="B320" s="17">
        <v>118</v>
      </c>
      <c r="C320" s="14">
        <v>2</v>
      </c>
      <c r="D320" s="61" t="str">
        <f>IF(LEN(INDEX(Variables!B$6:D$205,B320,1))=0,"",INDEX(Variables!B$6:D$205,B320,1))</f>
        <v/>
      </c>
      <c r="E320" s="62" t="str">
        <f>IF(LEN(INDEX(Variables!B$6:D$205,B320,2))=0,"",INDEX(Variables!B$6:D$205,B320,2))</f>
        <v/>
      </c>
      <c r="F320" s="63" t="str">
        <f>IF(LEN(INDEX(Variables!B$6:D$205,B320,3))=0,"",INDEX(Variables!B$6:D$205,B320,3))</f>
        <v/>
      </c>
      <c r="G320" s="63" t="str">
        <f>IF(LEN(D320)=0,"",IF(LEN(INDEX(Variables!$F$6:$F$25,Calc!C320))=0,"",INDEX(Variables!$F$6:$F$25,Calc!C320)))</f>
        <v/>
      </c>
      <c r="H320" s="63" t="str">
        <f t="shared" si="8"/>
        <v/>
      </c>
      <c r="I320" s="64">
        <f>IFERROR(INDEX(Prices!$B$5:$V$205,MATCH(Calc!D320,Prices!$B$5:$B$205,0),MATCH(Calc!G320,Prices!$B$5:$V$5,0)),0)</f>
        <v>0</v>
      </c>
      <c r="J320" s="63" t="str">
        <f t="shared" si="9"/>
        <v>No</v>
      </c>
      <c r="K320" s="63" t="str">
        <f>IFERROR(IF(INDEX(I:I,MATCH(Analytics!$Y$6&amp;" - "&amp;D320,H:H,0))&gt;0,I320*F320,0),"-")</f>
        <v>-</v>
      </c>
      <c r="L320" s="65" t="str">
        <f>IFERROR(IF(LEN(I320&gt;0),INDEX(I:I,MATCH(Analytics!$Y$6&amp;" - "&amp;D320,$H:$H,0))*F320,0),"-")</f>
        <v>-</v>
      </c>
    </row>
    <row r="321" spans="2:12" x14ac:dyDescent="0.2">
      <c r="B321" s="17">
        <v>119</v>
      </c>
      <c r="C321" s="14">
        <v>2</v>
      </c>
      <c r="D321" s="61" t="str">
        <f>IF(LEN(INDEX(Variables!B$6:D$205,B321,1))=0,"",INDEX(Variables!B$6:D$205,B321,1))</f>
        <v/>
      </c>
      <c r="E321" s="62" t="str">
        <f>IF(LEN(INDEX(Variables!B$6:D$205,B321,2))=0,"",INDEX(Variables!B$6:D$205,B321,2))</f>
        <v/>
      </c>
      <c r="F321" s="63" t="str">
        <f>IF(LEN(INDEX(Variables!B$6:D$205,B321,3))=0,"",INDEX(Variables!B$6:D$205,B321,3))</f>
        <v/>
      </c>
      <c r="G321" s="63" t="str">
        <f>IF(LEN(D321)=0,"",IF(LEN(INDEX(Variables!$F$6:$F$25,Calc!C321))=0,"",INDEX(Variables!$F$6:$F$25,Calc!C321)))</f>
        <v/>
      </c>
      <c r="H321" s="63" t="str">
        <f t="shared" si="8"/>
        <v/>
      </c>
      <c r="I321" s="64">
        <f>IFERROR(INDEX(Prices!$B$5:$V$205,MATCH(Calc!D321,Prices!$B$5:$B$205,0),MATCH(Calc!G321,Prices!$B$5:$V$5,0)),0)</f>
        <v>0</v>
      </c>
      <c r="J321" s="63" t="str">
        <f t="shared" si="9"/>
        <v>No</v>
      </c>
      <c r="K321" s="63" t="str">
        <f>IFERROR(IF(INDEX(I:I,MATCH(Analytics!$Y$6&amp;" - "&amp;D321,H:H,0))&gt;0,I321*F321,0),"-")</f>
        <v>-</v>
      </c>
      <c r="L321" s="65" t="str">
        <f>IFERROR(IF(LEN(I321&gt;0),INDEX(I:I,MATCH(Analytics!$Y$6&amp;" - "&amp;D321,$H:$H,0))*F321,0),"-")</f>
        <v>-</v>
      </c>
    </row>
    <row r="322" spans="2:12" x14ac:dyDescent="0.2">
      <c r="B322" s="17">
        <v>120</v>
      </c>
      <c r="C322" s="14">
        <v>2</v>
      </c>
      <c r="D322" s="61" t="str">
        <f>IF(LEN(INDEX(Variables!B$6:D$205,B322,1))=0,"",INDEX(Variables!B$6:D$205,B322,1))</f>
        <v/>
      </c>
      <c r="E322" s="62" t="str">
        <f>IF(LEN(INDEX(Variables!B$6:D$205,B322,2))=0,"",INDEX(Variables!B$6:D$205,B322,2))</f>
        <v/>
      </c>
      <c r="F322" s="63" t="str">
        <f>IF(LEN(INDEX(Variables!B$6:D$205,B322,3))=0,"",INDEX(Variables!B$6:D$205,B322,3))</f>
        <v/>
      </c>
      <c r="G322" s="63" t="str">
        <f>IF(LEN(D322)=0,"",IF(LEN(INDEX(Variables!$F$6:$F$25,Calc!C322))=0,"",INDEX(Variables!$F$6:$F$25,Calc!C322)))</f>
        <v/>
      </c>
      <c r="H322" s="63" t="str">
        <f t="shared" si="8"/>
        <v/>
      </c>
      <c r="I322" s="64">
        <f>IFERROR(INDEX(Prices!$B$5:$V$205,MATCH(Calc!D322,Prices!$B$5:$B$205,0),MATCH(Calc!G322,Prices!$B$5:$V$5,0)),0)</f>
        <v>0</v>
      </c>
      <c r="J322" s="63" t="str">
        <f t="shared" si="9"/>
        <v>No</v>
      </c>
      <c r="K322" s="63" t="str">
        <f>IFERROR(IF(INDEX(I:I,MATCH(Analytics!$Y$6&amp;" - "&amp;D322,H:H,0))&gt;0,I322*F322,0),"-")</f>
        <v>-</v>
      </c>
      <c r="L322" s="65" t="str">
        <f>IFERROR(IF(LEN(I322&gt;0),INDEX(I:I,MATCH(Analytics!$Y$6&amp;" - "&amp;D322,$H:$H,0))*F322,0),"-")</f>
        <v>-</v>
      </c>
    </row>
    <row r="323" spans="2:12" x14ac:dyDescent="0.2">
      <c r="B323" s="17">
        <v>121</v>
      </c>
      <c r="C323" s="14">
        <v>2</v>
      </c>
      <c r="D323" s="61" t="str">
        <f>IF(LEN(INDEX(Variables!B$6:D$205,B323,1))=0,"",INDEX(Variables!B$6:D$205,B323,1))</f>
        <v/>
      </c>
      <c r="E323" s="62" t="str">
        <f>IF(LEN(INDEX(Variables!B$6:D$205,B323,2))=0,"",INDEX(Variables!B$6:D$205,B323,2))</f>
        <v/>
      </c>
      <c r="F323" s="63" t="str">
        <f>IF(LEN(INDEX(Variables!B$6:D$205,B323,3))=0,"",INDEX(Variables!B$6:D$205,B323,3))</f>
        <v/>
      </c>
      <c r="G323" s="63" t="str">
        <f>IF(LEN(D323)=0,"",IF(LEN(INDEX(Variables!$F$6:$F$25,Calc!C323))=0,"",INDEX(Variables!$F$6:$F$25,Calc!C323)))</f>
        <v/>
      </c>
      <c r="H323" s="63" t="str">
        <f t="shared" si="8"/>
        <v/>
      </c>
      <c r="I323" s="64">
        <f>IFERROR(INDEX(Prices!$B$5:$V$205,MATCH(Calc!D323,Prices!$B$5:$B$205,0),MATCH(Calc!G323,Prices!$B$5:$V$5,0)),0)</f>
        <v>0</v>
      </c>
      <c r="J323" s="63" t="str">
        <f t="shared" si="9"/>
        <v>No</v>
      </c>
      <c r="K323" s="63" t="str">
        <f>IFERROR(IF(INDEX(I:I,MATCH(Analytics!$Y$6&amp;" - "&amp;D323,H:H,0))&gt;0,I323*F323,0),"-")</f>
        <v>-</v>
      </c>
      <c r="L323" s="65" t="str">
        <f>IFERROR(IF(LEN(I323&gt;0),INDEX(I:I,MATCH(Analytics!$Y$6&amp;" - "&amp;D323,$H:$H,0))*F323,0),"-")</f>
        <v>-</v>
      </c>
    </row>
    <row r="324" spans="2:12" x14ac:dyDescent="0.2">
      <c r="B324" s="17">
        <v>122</v>
      </c>
      <c r="C324" s="14">
        <v>2</v>
      </c>
      <c r="D324" s="61" t="str">
        <f>IF(LEN(INDEX(Variables!B$6:D$205,B324,1))=0,"",INDEX(Variables!B$6:D$205,B324,1))</f>
        <v/>
      </c>
      <c r="E324" s="62" t="str">
        <f>IF(LEN(INDEX(Variables!B$6:D$205,B324,2))=0,"",INDEX(Variables!B$6:D$205,B324,2))</f>
        <v/>
      </c>
      <c r="F324" s="63" t="str">
        <f>IF(LEN(INDEX(Variables!B$6:D$205,B324,3))=0,"",INDEX(Variables!B$6:D$205,B324,3))</f>
        <v/>
      </c>
      <c r="G324" s="63" t="str">
        <f>IF(LEN(D324)=0,"",IF(LEN(INDEX(Variables!$F$6:$F$25,Calc!C324))=0,"",INDEX(Variables!$F$6:$F$25,Calc!C324)))</f>
        <v/>
      </c>
      <c r="H324" s="63" t="str">
        <f t="shared" ref="H324:H387" si="10">IF(LEN(D324)=0,"",G324&amp;" - "&amp;D324)</f>
        <v/>
      </c>
      <c r="I324" s="64">
        <f>IFERROR(INDEX(Prices!$B$5:$V$205,MATCH(Calc!D324,Prices!$B$5:$B$205,0),MATCH(Calc!G324,Prices!$B$5:$V$5,0)),0)</f>
        <v>0</v>
      </c>
      <c r="J324" s="63" t="str">
        <f t="shared" si="9"/>
        <v>No</v>
      </c>
      <c r="K324" s="63" t="str">
        <f>IFERROR(IF(INDEX(I:I,MATCH(Analytics!$Y$6&amp;" - "&amp;D324,H:H,0))&gt;0,I324*F324,0),"-")</f>
        <v>-</v>
      </c>
      <c r="L324" s="65" t="str">
        <f>IFERROR(IF(LEN(I324&gt;0),INDEX(I:I,MATCH(Analytics!$Y$6&amp;" - "&amp;D324,$H:$H,0))*F324,0),"-")</f>
        <v>-</v>
      </c>
    </row>
    <row r="325" spans="2:12" x14ac:dyDescent="0.2">
      <c r="B325" s="17">
        <v>123</v>
      </c>
      <c r="C325" s="14">
        <v>2</v>
      </c>
      <c r="D325" s="61" t="str">
        <f>IF(LEN(INDEX(Variables!B$6:D$205,B325,1))=0,"",INDEX(Variables!B$6:D$205,B325,1))</f>
        <v/>
      </c>
      <c r="E325" s="62" t="str">
        <f>IF(LEN(INDEX(Variables!B$6:D$205,B325,2))=0,"",INDEX(Variables!B$6:D$205,B325,2))</f>
        <v/>
      </c>
      <c r="F325" s="63" t="str">
        <f>IF(LEN(INDEX(Variables!B$6:D$205,B325,3))=0,"",INDEX(Variables!B$6:D$205,B325,3))</f>
        <v/>
      </c>
      <c r="G325" s="63" t="str">
        <f>IF(LEN(D325)=0,"",IF(LEN(INDEX(Variables!$F$6:$F$25,Calc!C325))=0,"",INDEX(Variables!$F$6:$F$25,Calc!C325)))</f>
        <v/>
      </c>
      <c r="H325" s="63" t="str">
        <f t="shared" si="10"/>
        <v/>
      </c>
      <c r="I325" s="64">
        <f>IFERROR(INDEX(Prices!$B$5:$V$205,MATCH(Calc!D325,Prices!$B$5:$B$205,0),MATCH(Calc!G325,Prices!$B$5:$V$5,0)),0)</f>
        <v>0</v>
      </c>
      <c r="J325" s="63" t="str">
        <f t="shared" ref="J325:J388" si="11">IF(OR(LEN(D325)=0,LEN(G325)=0),"No","Yes")</f>
        <v>No</v>
      </c>
      <c r="K325" s="63" t="str">
        <f>IFERROR(IF(INDEX(I:I,MATCH(Analytics!$Y$6&amp;" - "&amp;D325,H:H,0))&gt;0,I325*F325,0),"-")</f>
        <v>-</v>
      </c>
      <c r="L325" s="65" t="str">
        <f>IFERROR(IF(LEN(I325&gt;0),INDEX(I:I,MATCH(Analytics!$Y$6&amp;" - "&amp;D325,$H:$H,0))*F325,0),"-")</f>
        <v>-</v>
      </c>
    </row>
    <row r="326" spans="2:12" x14ac:dyDescent="0.2">
      <c r="B326" s="17">
        <v>124</v>
      </c>
      <c r="C326" s="14">
        <v>2</v>
      </c>
      <c r="D326" s="61" t="str">
        <f>IF(LEN(INDEX(Variables!B$6:D$205,B326,1))=0,"",INDEX(Variables!B$6:D$205,B326,1))</f>
        <v/>
      </c>
      <c r="E326" s="62" t="str">
        <f>IF(LEN(INDEX(Variables!B$6:D$205,B326,2))=0,"",INDEX(Variables!B$6:D$205,B326,2))</f>
        <v/>
      </c>
      <c r="F326" s="63" t="str">
        <f>IF(LEN(INDEX(Variables!B$6:D$205,B326,3))=0,"",INDEX(Variables!B$6:D$205,B326,3))</f>
        <v/>
      </c>
      <c r="G326" s="63" t="str">
        <f>IF(LEN(D326)=0,"",IF(LEN(INDEX(Variables!$F$6:$F$25,Calc!C326))=0,"",INDEX(Variables!$F$6:$F$25,Calc!C326)))</f>
        <v/>
      </c>
      <c r="H326" s="63" t="str">
        <f t="shared" si="10"/>
        <v/>
      </c>
      <c r="I326" s="64">
        <f>IFERROR(INDEX(Prices!$B$5:$V$205,MATCH(Calc!D326,Prices!$B$5:$B$205,0),MATCH(Calc!G326,Prices!$B$5:$V$5,0)),0)</f>
        <v>0</v>
      </c>
      <c r="J326" s="63" t="str">
        <f t="shared" si="11"/>
        <v>No</v>
      </c>
      <c r="K326" s="63" t="str">
        <f>IFERROR(IF(INDEX(I:I,MATCH(Analytics!$Y$6&amp;" - "&amp;D326,H:H,0))&gt;0,I326*F326,0),"-")</f>
        <v>-</v>
      </c>
      <c r="L326" s="65" t="str">
        <f>IFERROR(IF(LEN(I326&gt;0),INDEX(I:I,MATCH(Analytics!$Y$6&amp;" - "&amp;D326,$H:$H,0))*F326,0),"-")</f>
        <v>-</v>
      </c>
    </row>
    <row r="327" spans="2:12" x14ac:dyDescent="0.2">
      <c r="B327" s="17">
        <v>125</v>
      </c>
      <c r="C327" s="14">
        <v>2</v>
      </c>
      <c r="D327" s="61" t="str">
        <f>IF(LEN(INDEX(Variables!B$6:D$205,B327,1))=0,"",INDEX(Variables!B$6:D$205,B327,1))</f>
        <v/>
      </c>
      <c r="E327" s="62" t="str">
        <f>IF(LEN(INDEX(Variables!B$6:D$205,B327,2))=0,"",INDEX(Variables!B$6:D$205,B327,2))</f>
        <v/>
      </c>
      <c r="F327" s="63" t="str">
        <f>IF(LEN(INDEX(Variables!B$6:D$205,B327,3))=0,"",INDEX(Variables!B$6:D$205,B327,3))</f>
        <v/>
      </c>
      <c r="G327" s="63" t="str">
        <f>IF(LEN(D327)=0,"",IF(LEN(INDEX(Variables!$F$6:$F$25,Calc!C327))=0,"",INDEX(Variables!$F$6:$F$25,Calc!C327)))</f>
        <v/>
      </c>
      <c r="H327" s="63" t="str">
        <f t="shared" si="10"/>
        <v/>
      </c>
      <c r="I327" s="64">
        <f>IFERROR(INDEX(Prices!$B$5:$V$205,MATCH(Calc!D327,Prices!$B$5:$B$205,0),MATCH(Calc!G327,Prices!$B$5:$V$5,0)),0)</f>
        <v>0</v>
      </c>
      <c r="J327" s="63" t="str">
        <f t="shared" si="11"/>
        <v>No</v>
      </c>
      <c r="K327" s="63" t="str">
        <f>IFERROR(IF(INDEX(I:I,MATCH(Analytics!$Y$6&amp;" - "&amp;D327,H:H,0))&gt;0,I327*F327,0),"-")</f>
        <v>-</v>
      </c>
      <c r="L327" s="65" t="str">
        <f>IFERROR(IF(LEN(I327&gt;0),INDEX(I:I,MATCH(Analytics!$Y$6&amp;" - "&amp;D327,$H:$H,0))*F327,0),"-")</f>
        <v>-</v>
      </c>
    </row>
    <row r="328" spans="2:12" x14ac:dyDescent="0.2">
      <c r="B328" s="17">
        <v>126</v>
      </c>
      <c r="C328" s="14">
        <v>2</v>
      </c>
      <c r="D328" s="61" t="str">
        <f>IF(LEN(INDEX(Variables!B$6:D$205,B328,1))=0,"",INDEX(Variables!B$6:D$205,B328,1))</f>
        <v/>
      </c>
      <c r="E328" s="62" t="str">
        <f>IF(LEN(INDEX(Variables!B$6:D$205,B328,2))=0,"",INDEX(Variables!B$6:D$205,B328,2))</f>
        <v/>
      </c>
      <c r="F328" s="63" t="str">
        <f>IF(LEN(INDEX(Variables!B$6:D$205,B328,3))=0,"",INDEX(Variables!B$6:D$205,B328,3))</f>
        <v/>
      </c>
      <c r="G328" s="63" t="str">
        <f>IF(LEN(D328)=0,"",IF(LEN(INDEX(Variables!$F$6:$F$25,Calc!C328))=0,"",INDEX(Variables!$F$6:$F$25,Calc!C328)))</f>
        <v/>
      </c>
      <c r="H328" s="63" t="str">
        <f t="shared" si="10"/>
        <v/>
      </c>
      <c r="I328" s="64">
        <f>IFERROR(INDEX(Prices!$B$5:$V$205,MATCH(Calc!D328,Prices!$B$5:$B$205,0),MATCH(Calc!G328,Prices!$B$5:$V$5,0)),0)</f>
        <v>0</v>
      </c>
      <c r="J328" s="63" t="str">
        <f t="shared" si="11"/>
        <v>No</v>
      </c>
      <c r="K328" s="63" t="str">
        <f>IFERROR(IF(INDEX(I:I,MATCH(Analytics!$Y$6&amp;" - "&amp;D328,H:H,0))&gt;0,I328*F328,0),"-")</f>
        <v>-</v>
      </c>
      <c r="L328" s="65" t="str">
        <f>IFERROR(IF(LEN(I328&gt;0),INDEX(I:I,MATCH(Analytics!$Y$6&amp;" - "&amp;D328,$H:$H,0))*F328,0),"-")</f>
        <v>-</v>
      </c>
    </row>
    <row r="329" spans="2:12" x14ac:dyDescent="0.2">
      <c r="B329" s="17">
        <v>127</v>
      </c>
      <c r="C329" s="14">
        <v>2</v>
      </c>
      <c r="D329" s="61" t="str">
        <f>IF(LEN(INDEX(Variables!B$6:D$205,B329,1))=0,"",INDEX(Variables!B$6:D$205,B329,1))</f>
        <v/>
      </c>
      <c r="E329" s="62" t="str">
        <f>IF(LEN(INDEX(Variables!B$6:D$205,B329,2))=0,"",INDEX(Variables!B$6:D$205,B329,2))</f>
        <v/>
      </c>
      <c r="F329" s="63" t="str">
        <f>IF(LEN(INDEX(Variables!B$6:D$205,B329,3))=0,"",INDEX(Variables!B$6:D$205,B329,3))</f>
        <v/>
      </c>
      <c r="G329" s="63" t="str">
        <f>IF(LEN(D329)=0,"",IF(LEN(INDEX(Variables!$F$6:$F$25,Calc!C329))=0,"",INDEX(Variables!$F$6:$F$25,Calc!C329)))</f>
        <v/>
      </c>
      <c r="H329" s="63" t="str">
        <f t="shared" si="10"/>
        <v/>
      </c>
      <c r="I329" s="64">
        <f>IFERROR(INDEX(Prices!$B$5:$V$205,MATCH(Calc!D329,Prices!$B$5:$B$205,0),MATCH(Calc!G329,Prices!$B$5:$V$5,0)),0)</f>
        <v>0</v>
      </c>
      <c r="J329" s="63" t="str">
        <f t="shared" si="11"/>
        <v>No</v>
      </c>
      <c r="K329" s="63" t="str">
        <f>IFERROR(IF(INDEX(I:I,MATCH(Analytics!$Y$6&amp;" - "&amp;D329,H:H,0))&gt;0,I329*F329,0),"-")</f>
        <v>-</v>
      </c>
      <c r="L329" s="65" t="str">
        <f>IFERROR(IF(LEN(I329&gt;0),INDEX(I:I,MATCH(Analytics!$Y$6&amp;" - "&amp;D329,$H:$H,0))*F329,0),"-")</f>
        <v>-</v>
      </c>
    </row>
    <row r="330" spans="2:12" x14ac:dyDescent="0.2">
      <c r="B330" s="17">
        <v>128</v>
      </c>
      <c r="C330" s="14">
        <v>2</v>
      </c>
      <c r="D330" s="61" t="str">
        <f>IF(LEN(INDEX(Variables!B$6:D$205,B330,1))=0,"",INDEX(Variables!B$6:D$205,B330,1))</f>
        <v/>
      </c>
      <c r="E330" s="62" t="str">
        <f>IF(LEN(INDEX(Variables!B$6:D$205,B330,2))=0,"",INDEX(Variables!B$6:D$205,B330,2))</f>
        <v/>
      </c>
      <c r="F330" s="63" t="str">
        <f>IF(LEN(INDEX(Variables!B$6:D$205,B330,3))=0,"",INDEX(Variables!B$6:D$205,B330,3))</f>
        <v/>
      </c>
      <c r="G330" s="63" t="str">
        <f>IF(LEN(D330)=0,"",IF(LEN(INDEX(Variables!$F$6:$F$25,Calc!C330))=0,"",INDEX(Variables!$F$6:$F$25,Calc!C330)))</f>
        <v/>
      </c>
      <c r="H330" s="63" t="str">
        <f t="shared" si="10"/>
        <v/>
      </c>
      <c r="I330" s="64">
        <f>IFERROR(INDEX(Prices!$B$5:$V$205,MATCH(Calc!D330,Prices!$B$5:$B$205,0),MATCH(Calc!G330,Prices!$B$5:$V$5,0)),0)</f>
        <v>0</v>
      </c>
      <c r="J330" s="63" t="str">
        <f t="shared" si="11"/>
        <v>No</v>
      </c>
      <c r="K330" s="63" t="str">
        <f>IFERROR(IF(INDEX(I:I,MATCH(Analytics!$Y$6&amp;" - "&amp;D330,H:H,0))&gt;0,I330*F330,0),"-")</f>
        <v>-</v>
      </c>
      <c r="L330" s="65" t="str">
        <f>IFERROR(IF(LEN(I330&gt;0),INDEX(I:I,MATCH(Analytics!$Y$6&amp;" - "&amp;D330,$H:$H,0))*F330,0),"-")</f>
        <v>-</v>
      </c>
    </row>
    <row r="331" spans="2:12" x14ac:dyDescent="0.2">
      <c r="B331" s="17">
        <v>129</v>
      </c>
      <c r="C331" s="14">
        <v>2</v>
      </c>
      <c r="D331" s="61" t="str">
        <f>IF(LEN(INDEX(Variables!B$6:D$205,B331,1))=0,"",INDEX(Variables!B$6:D$205,B331,1))</f>
        <v/>
      </c>
      <c r="E331" s="62" t="str">
        <f>IF(LEN(INDEX(Variables!B$6:D$205,B331,2))=0,"",INDEX(Variables!B$6:D$205,B331,2))</f>
        <v/>
      </c>
      <c r="F331" s="63" t="str">
        <f>IF(LEN(INDEX(Variables!B$6:D$205,B331,3))=0,"",INDEX(Variables!B$6:D$205,B331,3))</f>
        <v/>
      </c>
      <c r="G331" s="63" t="str">
        <f>IF(LEN(D331)=0,"",IF(LEN(INDEX(Variables!$F$6:$F$25,Calc!C331))=0,"",INDEX(Variables!$F$6:$F$25,Calc!C331)))</f>
        <v/>
      </c>
      <c r="H331" s="63" t="str">
        <f t="shared" si="10"/>
        <v/>
      </c>
      <c r="I331" s="64">
        <f>IFERROR(INDEX(Prices!$B$5:$V$205,MATCH(Calc!D331,Prices!$B$5:$B$205,0),MATCH(Calc!G331,Prices!$B$5:$V$5,0)),0)</f>
        <v>0</v>
      </c>
      <c r="J331" s="63" t="str">
        <f t="shared" si="11"/>
        <v>No</v>
      </c>
      <c r="K331" s="63" t="str">
        <f>IFERROR(IF(INDEX(I:I,MATCH(Analytics!$Y$6&amp;" - "&amp;D331,H:H,0))&gt;0,I331*F331,0),"-")</f>
        <v>-</v>
      </c>
      <c r="L331" s="65" t="str">
        <f>IFERROR(IF(LEN(I331&gt;0),INDEX(I:I,MATCH(Analytics!$Y$6&amp;" - "&amp;D331,$H:$H,0))*F331,0),"-")</f>
        <v>-</v>
      </c>
    </row>
    <row r="332" spans="2:12" x14ac:dyDescent="0.2">
      <c r="B332" s="17">
        <v>130</v>
      </c>
      <c r="C332" s="14">
        <v>2</v>
      </c>
      <c r="D332" s="61" t="str">
        <f>IF(LEN(INDEX(Variables!B$6:D$205,B332,1))=0,"",INDEX(Variables!B$6:D$205,B332,1))</f>
        <v/>
      </c>
      <c r="E332" s="62" t="str">
        <f>IF(LEN(INDEX(Variables!B$6:D$205,B332,2))=0,"",INDEX(Variables!B$6:D$205,B332,2))</f>
        <v/>
      </c>
      <c r="F332" s="63" t="str">
        <f>IF(LEN(INDEX(Variables!B$6:D$205,B332,3))=0,"",INDEX(Variables!B$6:D$205,B332,3))</f>
        <v/>
      </c>
      <c r="G332" s="63" t="str">
        <f>IF(LEN(D332)=0,"",IF(LEN(INDEX(Variables!$F$6:$F$25,Calc!C332))=0,"",INDEX(Variables!$F$6:$F$25,Calc!C332)))</f>
        <v/>
      </c>
      <c r="H332" s="63" t="str">
        <f t="shared" si="10"/>
        <v/>
      </c>
      <c r="I332" s="64">
        <f>IFERROR(INDEX(Prices!$B$5:$V$205,MATCH(Calc!D332,Prices!$B$5:$B$205,0),MATCH(Calc!G332,Prices!$B$5:$V$5,0)),0)</f>
        <v>0</v>
      </c>
      <c r="J332" s="63" t="str">
        <f t="shared" si="11"/>
        <v>No</v>
      </c>
      <c r="K332" s="63" t="str">
        <f>IFERROR(IF(INDEX(I:I,MATCH(Analytics!$Y$6&amp;" - "&amp;D332,H:H,0))&gt;0,I332*F332,0),"-")</f>
        <v>-</v>
      </c>
      <c r="L332" s="65" t="str">
        <f>IFERROR(IF(LEN(I332&gt;0),INDEX(I:I,MATCH(Analytics!$Y$6&amp;" - "&amp;D332,$H:$H,0))*F332,0),"-")</f>
        <v>-</v>
      </c>
    </row>
    <row r="333" spans="2:12" x14ac:dyDescent="0.2">
      <c r="B333" s="17">
        <v>131</v>
      </c>
      <c r="C333" s="14">
        <v>2</v>
      </c>
      <c r="D333" s="61" t="str">
        <f>IF(LEN(INDEX(Variables!B$6:D$205,B333,1))=0,"",INDEX(Variables!B$6:D$205,B333,1))</f>
        <v/>
      </c>
      <c r="E333" s="62" t="str">
        <f>IF(LEN(INDEX(Variables!B$6:D$205,B333,2))=0,"",INDEX(Variables!B$6:D$205,B333,2))</f>
        <v/>
      </c>
      <c r="F333" s="63" t="str">
        <f>IF(LEN(INDEX(Variables!B$6:D$205,B333,3))=0,"",INDEX(Variables!B$6:D$205,B333,3))</f>
        <v/>
      </c>
      <c r="G333" s="63" t="str">
        <f>IF(LEN(D333)=0,"",IF(LEN(INDEX(Variables!$F$6:$F$25,Calc!C333))=0,"",INDEX(Variables!$F$6:$F$25,Calc!C333)))</f>
        <v/>
      </c>
      <c r="H333" s="63" t="str">
        <f t="shared" si="10"/>
        <v/>
      </c>
      <c r="I333" s="64">
        <f>IFERROR(INDEX(Prices!$B$5:$V$205,MATCH(Calc!D333,Prices!$B$5:$B$205,0),MATCH(Calc!G333,Prices!$B$5:$V$5,0)),0)</f>
        <v>0</v>
      </c>
      <c r="J333" s="63" t="str">
        <f t="shared" si="11"/>
        <v>No</v>
      </c>
      <c r="K333" s="63" t="str">
        <f>IFERROR(IF(INDEX(I:I,MATCH(Analytics!$Y$6&amp;" - "&amp;D333,H:H,0))&gt;0,I333*F333,0),"-")</f>
        <v>-</v>
      </c>
      <c r="L333" s="65" t="str">
        <f>IFERROR(IF(LEN(I333&gt;0),INDEX(I:I,MATCH(Analytics!$Y$6&amp;" - "&amp;D333,$H:$H,0))*F333,0),"-")</f>
        <v>-</v>
      </c>
    </row>
    <row r="334" spans="2:12" x14ac:dyDescent="0.2">
      <c r="B334" s="17">
        <v>132</v>
      </c>
      <c r="C334" s="14">
        <v>2</v>
      </c>
      <c r="D334" s="61" t="str">
        <f>IF(LEN(INDEX(Variables!B$6:D$205,B334,1))=0,"",INDEX(Variables!B$6:D$205,B334,1))</f>
        <v/>
      </c>
      <c r="E334" s="62" t="str">
        <f>IF(LEN(INDEX(Variables!B$6:D$205,B334,2))=0,"",INDEX(Variables!B$6:D$205,B334,2))</f>
        <v/>
      </c>
      <c r="F334" s="63" t="str">
        <f>IF(LEN(INDEX(Variables!B$6:D$205,B334,3))=0,"",INDEX(Variables!B$6:D$205,B334,3))</f>
        <v/>
      </c>
      <c r="G334" s="63" t="str">
        <f>IF(LEN(D334)=0,"",IF(LEN(INDEX(Variables!$F$6:$F$25,Calc!C334))=0,"",INDEX(Variables!$F$6:$F$25,Calc!C334)))</f>
        <v/>
      </c>
      <c r="H334" s="63" t="str">
        <f t="shared" si="10"/>
        <v/>
      </c>
      <c r="I334" s="64">
        <f>IFERROR(INDEX(Prices!$B$5:$V$205,MATCH(Calc!D334,Prices!$B$5:$B$205,0),MATCH(Calc!G334,Prices!$B$5:$V$5,0)),0)</f>
        <v>0</v>
      </c>
      <c r="J334" s="63" t="str">
        <f t="shared" si="11"/>
        <v>No</v>
      </c>
      <c r="K334" s="63" t="str">
        <f>IFERROR(IF(INDEX(I:I,MATCH(Analytics!$Y$6&amp;" - "&amp;D334,H:H,0))&gt;0,I334*F334,0),"-")</f>
        <v>-</v>
      </c>
      <c r="L334" s="65" t="str">
        <f>IFERROR(IF(LEN(I334&gt;0),INDEX(I:I,MATCH(Analytics!$Y$6&amp;" - "&amp;D334,$H:$H,0))*F334,0),"-")</f>
        <v>-</v>
      </c>
    </row>
    <row r="335" spans="2:12" x14ac:dyDescent="0.2">
      <c r="B335" s="17">
        <v>133</v>
      </c>
      <c r="C335" s="14">
        <v>2</v>
      </c>
      <c r="D335" s="61" t="str">
        <f>IF(LEN(INDEX(Variables!B$6:D$205,B335,1))=0,"",INDEX(Variables!B$6:D$205,B335,1))</f>
        <v/>
      </c>
      <c r="E335" s="62" t="str">
        <f>IF(LEN(INDEX(Variables!B$6:D$205,B335,2))=0,"",INDEX(Variables!B$6:D$205,B335,2))</f>
        <v/>
      </c>
      <c r="F335" s="63" t="str">
        <f>IF(LEN(INDEX(Variables!B$6:D$205,B335,3))=0,"",INDEX(Variables!B$6:D$205,B335,3))</f>
        <v/>
      </c>
      <c r="G335" s="63" t="str">
        <f>IF(LEN(D335)=0,"",IF(LEN(INDEX(Variables!$F$6:$F$25,Calc!C335))=0,"",INDEX(Variables!$F$6:$F$25,Calc!C335)))</f>
        <v/>
      </c>
      <c r="H335" s="63" t="str">
        <f t="shared" si="10"/>
        <v/>
      </c>
      <c r="I335" s="64">
        <f>IFERROR(INDEX(Prices!$B$5:$V$205,MATCH(Calc!D335,Prices!$B$5:$B$205,0),MATCH(Calc!G335,Prices!$B$5:$V$5,0)),0)</f>
        <v>0</v>
      </c>
      <c r="J335" s="63" t="str">
        <f t="shared" si="11"/>
        <v>No</v>
      </c>
      <c r="K335" s="63" t="str">
        <f>IFERROR(IF(INDEX(I:I,MATCH(Analytics!$Y$6&amp;" - "&amp;D335,H:H,0))&gt;0,I335*F335,0),"-")</f>
        <v>-</v>
      </c>
      <c r="L335" s="65" t="str">
        <f>IFERROR(IF(LEN(I335&gt;0),INDEX(I:I,MATCH(Analytics!$Y$6&amp;" - "&amp;D335,$H:$H,0))*F335,0),"-")</f>
        <v>-</v>
      </c>
    </row>
    <row r="336" spans="2:12" x14ac:dyDescent="0.2">
      <c r="B336" s="17">
        <v>134</v>
      </c>
      <c r="C336" s="14">
        <v>2</v>
      </c>
      <c r="D336" s="61" t="str">
        <f>IF(LEN(INDEX(Variables!B$6:D$205,B336,1))=0,"",INDEX(Variables!B$6:D$205,B336,1))</f>
        <v/>
      </c>
      <c r="E336" s="62" t="str">
        <f>IF(LEN(INDEX(Variables!B$6:D$205,B336,2))=0,"",INDEX(Variables!B$6:D$205,B336,2))</f>
        <v/>
      </c>
      <c r="F336" s="63" t="str">
        <f>IF(LEN(INDEX(Variables!B$6:D$205,B336,3))=0,"",INDEX(Variables!B$6:D$205,B336,3))</f>
        <v/>
      </c>
      <c r="G336" s="63" t="str">
        <f>IF(LEN(D336)=0,"",IF(LEN(INDEX(Variables!$F$6:$F$25,Calc!C336))=0,"",INDEX(Variables!$F$6:$F$25,Calc!C336)))</f>
        <v/>
      </c>
      <c r="H336" s="63" t="str">
        <f t="shared" si="10"/>
        <v/>
      </c>
      <c r="I336" s="64">
        <f>IFERROR(INDEX(Prices!$B$5:$V$205,MATCH(Calc!D336,Prices!$B$5:$B$205,0),MATCH(Calc!G336,Prices!$B$5:$V$5,0)),0)</f>
        <v>0</v>
      </c>
      <c r="J336" s="63" t="str">
        <f t="shared" si="11"/>
        <v>No</v>
      </c>
      <c r="K336" s="63" t="str">
        <f>IFERROR(IF(INDEX(I:I,MATCH(Analytics!$Y$6&amp;" - "&amp;D336,H:H,0))&gt;0,I336*F336,0),"-")</f>
        <v>-</v>
      </c>
      <c r="L336" s="65" t="str">
        <f>IFERROR(IF(LEN(I336&gt;0),INDEX(I:I,MATCH(Analytics!$Y$6&amp;" - "&amp;D336,$H:$H,0))*F336,0),"-")</f>
        <v>-</v>
      </c>
    </row>
    <row r="337" spans="2:12" x14ac:dyDescent="0.2">
      <c r="B337" s="17">
        <v>135</v>
      </c>
      <c r="C337" s="14">
        <v>2</v>
      </c>
      <c r="D337" s="61" t="str">
        <f>IF(LEN(INDEX(Variables!B$6:D$205,B337,1))=0,"",INDEX(Variables!B$6:D$205,B337,1))</f>
        <v/>
      </c>
      <c r="E337" s="62" t="str">
        <f>IF(LEN(INDEX(Variables!B$6:D$205,B337,2))=0,"",INDEX(Variables!B$6:D$205,B337,2))</f>
        <v/>
      </c>
      <c r="F337" s="63" t="str">
        <f>IF(LEN(INDEX(Variables!B$6:D$205,B337,3))=0,"",INDEX(Variables!B$6:D$205,B337,3))</f>
        <v/>
      </c>
      <c r="G337" s="63" t="str">
        <f>IF(LEN(D337)=0,"",IF(LEN(INDEX(Variables!$F$6:$F$25,Calc!C337))=0,"",INDEX(Variables!$F$6:$F$25,Calc!C337)))</f>
        <v/>
      </c>
      <c r="H337" s="63" t="str">
        <f t="shared" si="10"/>
        <v/>
      </c>
      <c r="I337" s="64">
        <f>IFERROR(INDEX(Prices!$B$5:$V$205,MATCH(Calc!D337,Prices!$B$5:$B$205,0),MATCH(Calc!G337,Prices!$B$5:$V$5,0)),0)</f>
        <v>0</v>
      </c>
      <c r="J337" s="63" t="str">
        <f t="shared" si="11"/>
        <v>No</v>
      </c>
      <c r="K337" s="63" t="str">
        <f>IFERROR(IF(INDEX(I:I,MATCH(Analytics!$Y$6&amp;" - "&amp;D337,H:H,0))&gt;0,I337*F337,0),"-")</f>
        <v>-</v>
      </c>
      <c r="L337" s="65" t="str">
        <f>IFERROR(IF(LEN(I337&gt;0),INDEX(I:I,MATCH(Analytics!$Y$6&amp;" - "&amp;D337,$H:$H,0))*F337,0),"-")</f>
        <v>-</v>
      </c>
    </row>
    <row r="338" spans="2:12" x14ac:dyDescent="0.2">
      <c r="B338" s="17">
        <v>136</v>
      </c>
      <c r="C338" s="14">
        <v>2</v>
      </c>
      <c r="D338" s="61" t="str">
        <f>IF(LEN(INDEX(Variables!B$6:D$205,B338,1))=0,"",INDEX(Variables!B$6:D$205,B338,1))</f>
        <v/>
      </c>
      <c r="E338" s="62" t="str">
        <f>IF(LEN(INDEX(Variables!B$6:D$205,B338,2))=0,"",INDEX(Variables!B$6:D$205,B338,2))</f>
        <v/>
      </c>
      <c r="F338" s="63" t="str">
        <f>IF(LEN(INDEX(Variables!B$6:D$205,B338,3))=0,"",INDEX(Variables!B$6:D$205,B338,3))</f>
        <v/>
      </c>
      <c r="G338" s="63" t="str">
        <f>IF(LEN(D338)=0,"",IF(LEN(INDEX(Variables!$F$6:$F$25,Calc!C338))=0,"",INDEX(Variables!$F$6:$F$25,Calc!C338)))</f>
        <v/>
      </c>
      <c r="H338" s="63" t="str">
        <f t="shared" si="10"/>
        <v/>
      </c>
      <c r="I338" s="64">
        <f>IFERROR(INDEX(Prices!$B$5:$V$205,MATCH(Calc!D338,Prices!$B$5:$B$205,0),MATCH(Calc!G338,Prices!$B$5:$V$5,0)),0)</f>
        <v>0</v>
      </c>
      <c r="J338" s="63" t="str">
        <f t="shared" si="11"/>
        <v>No</v>
      </c>
      <c r="K338" s="63" t="str">
        <f>IFERROR(IF(INDEX(I:I,MATCH(Analytics!$Y$6&amp;" - "&amp;D338,H:H,0))&gt;0,I338*F338,0),"-")</f>
        <v>-</v>
      </c>
      <c r="L338" s="65" t="str">
        <f>IFERROR(IF(LEN(I338&gt;0),INDEX(I:I,MATCH(Analytics!$Y$6&amp;" - "&amp;D338,$H:$H,0))*F338,0),"-")</f>
        <v>-</v>
      </c>
    </row>
    <row r="339" spans="2:12" x14ac:dyDescent="0.2">
      <c r="B339" s="17">
        <v>137</v>
      </c>
      <c r="C339" s="14">
        <v>2</v>
      </c>
      <c r="D339" s="61" t="str">
        <f>IF(LEN(INDEX(Variables!B$6:D$205,B339,1))=0,"",INDEX(Variables!B$6:D$205,B339,1))</f>
        <v/>
      </c>
      <c r="E339" s="62" t="str">
        <f>IF(LEN(INDEX(Variables!B$6:D$205,B339,2))=0,"",INDEX(Variables!B$6:D$205,B339,2))</f>
        <v/>
      </c>
      <c r="F339" s="63" t="str">
        <f>IF(LEN(INDEX(Variables!B$6:D$205,B339,3))=0,"",INDEX(Variables!B$6:D$205,B339,3))</f>
        <v/>
      </c>
      <c r="G339" s="63" t="str">
        <f>IF(LEN(D339)=0,"",IF(LEN(INDEX(Variables!$F$6:$F$25,Calc!C339))=0,"",INDEX(Variables!$F$6:$F$25,Calc!C339)))</f>
        <v/>
      </c>
      <c r="H339" s="63" t="str">
        <f t="shared" si="10"/>
        <v/>
      </c>
      <c r="I339" s="64">
        <f>IFERROR(INDEX(Prices!$B$5:$V$205,MATCH(Calc!D339,Prices!$B$5:$B$205,0),MATCH(Calc!G339,Prices!$B$5:$V$5,0)),0)</f>
        <v>0</v>
      </c>
      <c r="J339" s="63" t="str">
        <f t="shared" si="11"/>
        <v>No</v>
      </c>
      <c r="K339" s="63" t="str">
        <f>IFERROR(IF(INDEX(I:I,MATCH(Analytics!$Y$6&amp;" - "&amp;D339,H:H,0))&gt;0,I339*F339,0),"-")</f>
        <v>-</v>
      </c>
      <c r="L339" s="65" t="str">
        <f>IFERROR(IF(LEN(I339&gt;0),INDEX(I:I,MATCH(Analytics!$Y$6&amp;" - "&amp;D339,$H:$H,0))*F339,0),"-")</f>
        <v>-</v>
      </c>
    </row>
    <row r="340" spans="2:12" x14ac:dyDescent="0.2">
      <c r="B340" s="17">
        <v>138</v>
      </c>
      <c r="C340" s="14">
        <v>2</v>
      </c>
      <c r="D340" s="61" t="str">
        <f>IF(LEN(INDEX(Variables!B$6:D$205,B340,1))=0,"",INDEX(Variables!B$6:D$205,B340,1))</f>
        <v/>
      </c>
      <c r="E340" s="62" t="str">
        <f>IF(LEN(INDEX(Variables!B$6:D$205,B340,2))=0,"",INDEX(Variables!B$6:D$205,B340,2))</f>
        <v/>
      </c>
      <c r="F340" s="63" t="str">
        <f>IF(LEN(INDEX(Variables!B$6:D$205,B340,3))=0,"",INDEX(Variables!B$6:D$205,B340,3))</f>
        <v/>
      </c>
      <c r="G340" s="63" t="str">
        <f>IF(LEN(D340)=0,"",IF(LEN(INDEX(Variables!$F$6:$F$25,Calc!C340))=0,"",INDEX(Variables!$F$6:$F$25,Calc!C340)))</f>
        <v/>
      </c>
      <c r="H340" s="63" t="str">
        <f t="shared" si="10"/>
        <v/>
      </c>
      <c r="I340" s="64">
        <f>IFERROR(INDEX(Prices!$B$5:$V$205,MATCH(Calc!D340,Prices!$B$5:$B$205,0),MATCH(Calc!G340,Prices!$B$5:$V$5,0)),0)</f>
        <v>0</v>
      </c>
      <c r="J340" s="63" t="str">
        <f t="shared" si="11"/>
        <v>No</v>
      </c>
      <c r="K340" s="63" t="str">
        <f>IFERROR(IF(INDEX(I:I,MATCH(Analytics!$Y$6&amp;" - "&amp;D340,H:H,0))&gt;0,I340*F340,0),"-")</f>
        <v>-</v>
      </c>
      <c r="L340" s="65" t="str">
        <f>IFERROR(IF(LEN(I340&gt;0),INDEX(I:I,MATCH(Analytics!$Y$6&amp;" - "&amp;D340,$H:$H,0))*F340,0),"-")</f>
        <v>-</v>
      </c>
    </row>
    <row r="341" spans="2:12" x14ac:dyDescent="0.2">
      <c r="B341" s="17">
        <v>139</v>
      </c>
      <c r="C341" s="14">
        <v>2</v>
      </c>
      <c r="D341" s="61" t="str">
        <f>IF(LEN(INDEX(Variables!B$6:D$205,B341,1))=0,"",INDEX(Variables!B$6:D$205,B341,1))</f>
        <v/>
      </c>
      <c r="E341" s="62" t="str">
        <f>IF(LEN(INDEX(Variables!B$6:D$205,B341,2))=0,"",INDEX(Variables!B$6:D$205,B341,2))</f>
        <v/>
      </c>
      <c r="F341" s="63" t="str">
        <f>IF(LEN(INDEX(Variables!B$6:D$205,B341,3))=0,"",INDEX(Variables!B$6:D$205,B341,3))</f>
        <v/>
      </c>
      <c r="G341" s="63" t="str">
        <f>IF(LEN(D341)=0,"",IF(LEN(INDEX(Variables!$F$6:$F$25,Calc!C341))=0,"",INDEX(Variables!$F$6:$F$25,Calc!C341)))</f>
        <v/>
      </c>
      <c r="H341" s="63" t="str">
        <f t="shared" si="10"/>
        <v/>
      </c>
      <c r="I341" s="64">
        <f>IFERROR(INDEX(Prices!$B$5:$V$205,MATCH(Calc!D341,Prices!$B$5:$B$205,0),MATCH(Calc!G341,Prices!$B$5:$V$5,0)),0)</f>
        <v>0</v>
      </c>
      <c r="J341" s="63" t="str">
        <f t="shared" si="11"/>
        <v>No</v>
      </c>
      <c r="K341" s="63" t="str">
        <f>IFERROR(IF(INDEX(I:I,MATCH(Analytics!$Y$6&amp;" - "&amp;D341,H:H,0))&gt;0,I341*F341,0),"-")</f>
        <v>-</v>
      </c>
      <c r="L341" s="65" t="str">
        <f>IFERROR(IF(LEN(I341&gt;0),INDEX(I:I,MATCH(Analytics!$Y$6&amp;" - "&amp;D341,$H:$H,0))*F341,0),"-")</f>
        <v>-</v>
      </c>
    </row>
    <row r="342" spans="2:12" x14ac:dyDescent="0.2">
      <c r="B342" s="17">
        <v>140</v>
      </c>
      <c r="C342" s="14">
        <v>2</v>
      </c>
      <c r="D342" s="61" t="str">
        <f>IF(LEN(INDEX(Variables!B$6:D$205,B342,1))=0,"",INDEX(Variables!B$6:D$205,B342,1))</f>
        <v/>
      </c>
      <c r="E342" s="62" t="str">
        <f>IF(LEN(INDEX(Variables!B$6:D$205,B342,2))=0,"",INDEX(Variables!B$6:D$205,B342,2))</f>
        <v/>
      </c>
      <c r="F342" s="63" t="str">
        <f>IF(LEN(INDEX(Variables!B$6:D$205,B342,3))=0,"",INDEX(Variables!B$6:D$205,B342,3))</f>
        <v/>
      </c>
      <c r="G342" s="63" t="str">
        <f>IF(LEN(D342)=0,"",IF(LEN(INDEX(Variables!$F$6:$F$25,Calc!C342))=0,"",INDEX(Variables!$F$6:$F$25,Calc!C342)))</f>
        <v/>
      </c>
      <c r="H342" s="63" t="str">
        <f t="shared" si="10"/>
        <v/>
      </c>
      <c r="I342" s="64">
        <f>IFERROR(INDEX(Prices!$B$5:$V$205,MATCH(Calc!D342,Prices!$B$5:$B$205,0),MATCH(Calc!G342,Prices!$B$5:$V$5,0)),0)</f>
        <v>0</v>
      </c>
      <c r="J342" s="63" t="str">
        <f t="shared" si="11"/>
        <v>No</v>
      </c>
      <c r="K342" s="63" t="str">
        <f>IFERROR(IF(INDEX(I:I,MATCH(Analytics!$Y$6&amp;" - "&amp;D342,H:H,0))&gt;0,I342*F342,0),"-")</f>
        <v>-</v>
      </c>
      <c r="L342" s="65" t="str">
        <f>IFERROR(IF(LEN(I342&gt;0),INDEX(I:I,MATCH(Analytics!$Y$6&amp;" - "&amp;D342,$H:$H,0))*F342,0),"-")</f>
        <v>-</v>
      </c>
    </row>
    <row r="343" spans="2:12" x14ac:dyDescent="0.2">
      <c r="B343" s="17">
        <v>141</v>
      </c>
      <c r="C343" s="14">
        <v>2</v>
      </c>
      <c r="D343" s="61" t="str">
        <f>IF(LEN(INDEX(Variables!B$6:D$205,B343,1))=0,"",INDEX(Variables!B$6:D$205,B343,1))</f>
        <v/>
      </c>
      <c r="E343" s="62" t="str">
        <f>IF(LEN(INDEX(Variables!B$6:D$205,B343,2))=0,"",INDEX(Variables!B$6:D$205,B343,2))</f>
        <v/>
      </c>
      <c r="F343" s="63" t="str">
        <f>IF(LEN(INDEX(Variables!B$6:D$205,B343,3))=0,"",INDEX(Variables!B$6:D$205,B343,3))</f>
        <v/>
      </c>
      <c r="G343" s="63" t="str">
        <f>IF(LEN(D343)=0,"",IF(LEN(INDEX(Variables!$F$6:$F$25,Calc!C343))=0,"",INDEX(Variables!$F$6:$F$25,Calc!C343)))</f>
        <v/>
      </c>
      <c r="H343" s="63" t="str">
        <f t="shared" si="10"/>
        <v/>
      </c>
      <c r="I343" s="64">
        <f>IFERROR(INDEX(Prices!$B$5:$V$205,MATCH(Calc!D343,Prices!$B$5:$B$205,0),MATCH(Calc!G343,Prices!$B$5:$V$5,0)),0)</f>
        <v>0</v>
      </c>
      <c r="J343" s="63" t="str">
        <f t="shared" si="11"/>
        <v>No</v>
      </c>
      <c r="K343" s="63" t="str">
        <f>IFERROR(IF(INDEX(I:I,MATCH(Analytics!$Y$6&amp;" - "&amp;D343,H:H,0))&gt;0,I343*F343,0),"-")</f>
        <v>-</v>
      </c>
      <c r="L343" s="65" t="str">
        <f>IFERROR(IF(LEN(I343&gt;0),INDEX(I:I,MATCH(Analytics!$Y$6&amp;" - "&amp;D343,$H:$H,0))*F343,0),"-")</f>
        <v>-</v>
      </c>
    </row>
    <row r="344" spans="2:12" x14ac:dyDescent="0.2">
      <c r="B344" s="17">
        <v>142</v>
      </c>
      <c r="C344" s="14">
        <v>2</v>
      </c>
      <c r="D344" s="61" t="str">
        <f>IF(LEN(INDEX(Variables!B$6:D$205,B344,1))=0,"",INDEX(Variables!B$6:D$205,B344,1))</f>
        <v/>
      </c>
      <c r="E344" s="62" t="str">
        <f>IF(LEN(INDEX(Variables!B$6:D$205,B344,2))=0,"",INDEX(Variables!B$6:D$205,B344,2))</f>
        <v/>
      </c>
      <c r="F344" s="63" t="str">
        <f>IF(LEN(INDEX(Variables!B$6:D$205,B344,3))=0,"",INDEX(Variables!B$6:D$205,B344,3))</f>
        <v/>
      </c>
      <c r="G344" s="63" t="str">
        <f>IF(LEN(D344)=0,"",IF(LEN(INDEX(Variables!$F$6:$F$25,Calc!C344))=0,"",INDEX(Variables!$F$6:$F$25,Calc!C344)))</f>
        <v/>
      </c>
      <c r="H344" s="63" t="str">
        <f t="shared" si="10"/>
        <v/>
      </c>
      <c r="I344" s="64">
        <f>IFERROR(INDEX(Prices!$B$5:$V$205,MATCH(Calc!D344,Prices!$B$5:$B$205,0),MATCH(Calc!G344,Prices!$B$5:$V$5,0)),0)</f>
        <v>0</v>
      </c>
      <c r="J344" s="63" t="str">
        <f t="shared" si="11"/>
        <v>No</v>
      </c>
      <c r="K344" s="63" t="str">
        <f>IFERROR(IF(INDEX(I:I,MATCH(Analytics!$Y$6&amp;" - "&amp;D344,H:H,0))&gt;0,I344*F344,0),"-")</f>
        <v>-</v>
      </c>
      <c r="L344" s="65" t="str">
        <f>IFERROR(IF(LEN(I344&gt;0),INDEX(I:I,MATCH(Analytics!$Y$6&amp;" - "&amp;D344,$H:$H,0))*F344,0),"-")</f>
        <v>-</v>
      </c>
    </row>
    <row r="345" spans="2:12" x14ac:dyDescent="0.2">
      <c r="B345" s="17">
        <v>143</v>
      </c>
      <c r="C345" s="14">
        <v>2</v>
      </c>
      <c r="D345" s="61" t="str">
        <f>IF(LEN(INDEX(Variables!B$6:D$205,B345,1))=0,"",INDEX(Variables!B$6:D$205,B345,1))</f>
        <v/>
      </c>
      <c r="E345" s="62" t="str">
        <f>IF(LEN(INDEX(Variables!B$6:D$205,B345,2))=0,"",INDEX(Variables!B$6:D$205,B345,2))</f>
        <v/>
      </c>
      <c r="F345" s="63" t="str">
        <f>IF(LEN(INDEX(Variables!B$6:D$205,B345,3))=0,"",INDEX(Variables!B$6:D$205,B345,3))</f>
        <v/>
      </c>
      <c r="G345" s="63" t="str">
        <f>IF(LEN(D345)=0,"",IF(LEN(INDEX(Variables!$F$6:$F$25,Calc!C345))=0,"",INDEX(Variables!$F$6:$F$25,Calc!C345)))</f>
        <v/>
      </c>
      <c r="H345" s="63" t="str">
        <f t="shared" si="10"/>
        <v/>
      </c>
      <c r="I345" s="64">
        <f>IFERROR(INDEX(Prices!$B$5:$V$205,MATCH(Calc!D345,Prices!$B$5:$B$205,0),MATCH(Calc!G345,Prices!$B$5:$V$5,0)),0)</f>
        <v>0</v>
      </c>
      <c r="J345" s="63" t="str">
        <f t="shared" si="11"/>
        <v>No</v>
      </c>
      <c r="K345" s="63" t="str">
        <f>IFERROR(IF(INDEX(I:I,MATCH(Analytics!$Y$6&amp;" - "&amp;D345,H:H,0))&gt;0,I345*F345,0),"-")</f>
        <v>-</v>
      </c>
      <c r="L345" s="65" t="str">
        <f>IFERROR(IF(LEN(I345&gt;0),INDEX(I:I,MATCH(Analytics!$Y$6&amp;" - "&amp;D345,$H:$H,0))*F345,0),"-")</f>
        <v>-</v>
      </c>
    </row>
    <row r="346" spans="2:12" x14ac:dyDescent="0.2">
      <c r="B346" s="17">
        <v>144</v>
      </c>
      <c r="C346" s="14">
        <v>2</v>
      </c>
      <c r="D346" s="61" t="str">
        <f>IF(LEN(INDEX(Variables!B$6:D$205,B346,1))=0,"",INDEX(Variables!B$6:D$205,B346,1))</f>
        <v/>
      </c>
      <c r="E346" s="62" t="str">
        <f>IF(LEN(INDEX(Variables!B$6:D$205,B346,2))=0,"",INDEX(Variables!B$6:D$205,B346,2))</f>
        <v/>
      </c>
      <c r="F346" s="63" t="str">
        <f>IF(LEN(INDEX(Variables!B$6:D$205,B346,3))=0,"",INDEX(Variables!B$6:D$205,B346,3))</f>
        <v/>
      </c>
      <c r="G346" s="63" t="str">
        <f>IF(LEN(D346)=0,"",IF(LEN(INDEX(Variables!$F$6:$F$25,Calc!C346))=0,"",INDEX(Variables!$F$6:$F$25,Calc!C346)))</f>
        <v/>
      </c>
      <c r="H346" s="63" t="str">
        <f t="shared" si="10"/>
        <v/>
      </c>
      <c r="I346" s="64">
        <f>IFERROR(INDEX(Prices!$B$5:$V$205,MATCH(Calc!D346,Prices!$B$5:$B$205,0),MATCH(Calc!G346,Prices!$B$5:$V$5,0)),0)</f>
        <v>0</v>
      </c>
      <c r="J346" s="63" t="str">
        <f t="shared" si="11"/>
        <v>No</v>
      </c>
      <c r="K346" s="63" t="str">
        <f>IFERROR(IF(INDEX(I:I,MATCH(Analytics!$Y$6&amp;" - "&amp;D346,H:H,0))&gt;0,I346*F346,0),"-")</f>
        <v>-</v>
      </c>
      <c r="L346" s="65" t="str">
        <f>IFERROR(IF(LEN(I346&gt;0),INDEX(I:I,MATCH(Analytics!$Y$6&amp;" - "&amp;D346,$H:$H,0))*F346,0),"-")</f>
        <v>-</v>
      </c>
    </row>
    <row r="347" spans="2:12" x14ac:dyDescent="0.2">
      <c r="B347" s="17">
        <v>145</v>
      </c>
      <c r="C347" s="14">
        <v>2</v>
      </c>
      <c r="D347" s="61" t="str">
        <f>IF(LEN(INDEX(Variables!B$6:D$205,B347,1))=0,"",INDEX(Variables!B$6:D$205,B347,1))</f>
        <v/>
      </c>
      <c r="E347" s="62" t="str">
        <f>IF(LEN(INDEX(Variables!B$6:D$205,B347,2))=0,"",INDEX(Variables!B$6:D$205,B347,2))</f>
        <v/>
      </c>
      <c r="F347" s="63" t="str">
        <f>IF(LEN(INDEX(Variables!B$6:D$205,B347,3))=0,"",INDEX(Variables!B$6:D$205,B347,3))</f>
        <v/>
      </c>
      <c r="G347" s="63" t="str">
        <f>IF(LEN(D347)=0,"",IF(LEN(INDEX(Variables!$F$6:$F$25,Calc!C347))=0,"",INDEX(Variables!$F$6:$F$25,Calc!C347)))</f>
        <v/>
      </c>
      <c r="H347" s="63" t="str">
        <f t="shared" si="10"/>
        <v/>
      </c>
      <c r="I347" s="64">
        <f>IFERROR(INDEX(Prices!$B$5:$V$205,MATCH(Calc!D347,Prices!$B$5:$B$205,0),MATCH(Calc!G347,Prices!$B$5:$V$5,0)),0)</f>
        <v>0</v>
      </c>
      <c r="J347" s="63" t="str">
        <f t="shared" si="11"/>
        <v>No</v>
      </c>
      <c r="K347" s="63" t="str">
        <f>IFERROR(IF(INDEX(I:I,MATCH(Analytics!$Y$6&amp;" - "&amp;D347,H:H,0))&gt;0,I347*F347,0),"-")</f>
        <v>-</v>
      </c>
      <c r="L347" s="65" t="str">
        <f>IFERROR(IF(LEN(I347&gt;0),INDEX(I:I,MATCH(Analytics!$Y$6&amp;" - "&amp;D347,$H:$H,0))*F347,0),"-")</f>
        <v>-</v>
      </c>
    </row>
    <row r="348" spans="2:12" x14ac:dyDescent="0.2">
      <c r="B348" s="17">
        <v>146</v>
      </c>
      <c r="C348" s="14">
        <v>2</v>
      </c>
      <c r="D348" s="61" t="str">
        <f>IF(LEN(INDEX(Variables!B$6:D$205,B348,1))=0,"",INDEX(Variables!B$6:D$205,B348,1))</f>
        <v/>
      </c>
      <c r="E348" s="62" t="str">
        <f>IF(LEN(INDEX(Variables!B$6:D$205,B348,2))=0,"",INDEX(Variables!B$6:D$205,B348,2))</f>
        <v/>
      </c>
      <c r="F348" s="63" t="str">
        <f>IF(LEN(INDEX(Variables!B$6:D$205,B348,3))=0,"",INDEX(Variables!B$6:D$205,B348,3))</f>
        <v/>
      </c>
      <c r="G348" s="63" t="str">
        <f>IF(LEN(D348)=0,"",IF(LEN(INDEX(Variables!$F$6:$F$25,Calc!C348))=0,"",INDEX(Variables!$F$6:$F$25,Calc!C348)))</f>
        <v/>
      </c>
      <c r="H348" s="63" t="str">
        <f t="shared" si="10"/>
        <v/>
      </c>
      <c r="I348" s="64">
        <f>IFERROR(INDEX(Prices!$B$5:$V$205,MATCH(Calc!D348,Prices!$B$5:$B$205,0),MATCH(Calc!G348,Prices!$B$5:$V$5,0)),0)</f>
        <v>0</v>
      </c>
      <c r="J348" s="63" t="str">
        <f t="shared" si="11"/>
        <v>No</v>
      </c>
      <c r="K348" s="63" t="str">
        <f>IFERROR(IF(INDEX(I:I,MATCH(Analytics!$Y$6&amp;" - "&amp;D348,H:H,0))&gt;0,I348*F348,0),"-")</f>
        <v>-</v>
      </c>
      <c r="L348" s="65" t="str">
        <f>IFERROR(IF(LEN(I348&gt;0),INDEX(I:I,MATCH(Analytics!$Y$6&amp;" - "&amp;D348,$H:$H,0))*F348,0),"-")</f>
        <v>-</v>
      </c>
    </row>
    <row r="349" spans="2:12" x14ac:dyDescent="0.2">
      <c r="B349" s="17">
        <v>147</v>
      </c>
      <c r="C349" s="14">
        <v>2</v>
      </c>
      <c r="D349" s="61" t="str">
        <f>IF(LEN(INDEX(Variables!B$6:D$205,B349,1))=0,"",INDEX(Variables!B$6:D$205,B349,1))</f>
        <v/>
      </c>
      <c r="E349" s="62" t="str">
        <f>IF(LEN(INDEX(Variables!B$6:D$205,B349,2))=0,"",INDEX(Variables!B$6:D$205,B349,2))</f>
        <v/>
      </c>
      <c r="F349" s="63" t="str">
        <f>IF(LEN(INDEX(Variables!B$6:D$205,B349,3))=0,"",INDEX(Variables!B$6:D$205,B349,3))</f>
        <v/>
      </c>
      <c r="G349" s="63" t="str">
        <f>IF(LEN(D349)=0,"",IF(LEN(INDEX(Variables!$F$6:$F$25,Calc!C349))=0,"",INDEX(Variables!$F$6:$F$25,Calc!C349)))</f>
        <v/>
      </c>
      <c r="H349" s="63" t="str">
        <f t="shared" si="10"/>
        <v/>
      </c>
      <c r="I349" s="64">
        <f>IFERROR(INDEX(Prices!$B$5:$V$205,MATCH(Calc!D349,Prices!$B$5:$B$205,0),MATCH(Calc!G349,Prices!$B$5:$V$5,0)),0)</f>
        <v>0</v>
      </c>
      <c r="J349" s="63" t="str">
        <f t="shared" si="11"/>
        <v>No</v>
      </c>
      <c r="K349" s="63" t="str">
        <f>IFERROR(IF(INDEX(I:I,MATCH(Analytics!$Y$6&amp;" - "&amp;D349,H:H,0))&gt;0,I349*F349,0),"-")</f>
        <v>-</v>
      </c>
      <c r="L349" s="65" t="str">
        <f>IFERROR(IF(LEN(I349&gt;0),INDEX(I:I,MATCH(Analytics!$Y$6&amp;" - "&amp;D349,$H:$H,0))*F349,0),"-")</f>
        <v>-</v>
      </c>
    </row>
    <row r="350" spans="2:12" x14ac:dyDescent="0.2">
      <c r="B350" s="17">
        <v>148</v>
      </c>
      <c r="C350" s="14">
        <v>2</v>
      </c>
      <c r="D350" s="61" t="str">
        <f>IF(LEN(INDEX(Variables!B$6:D$205,B350,1))=0,"",INDEX(Variables!B$6:D$205,B350,1))</f>
        <v/>
      </c>
      <c r="E350" s="62" t="str">
        <f>IF(LEN(INDEX(Variables!B$6:D$205,B350,2))=0,"",INDEX(Variables!B$6:D$205,B350,2))</f>
        <v/>
      </c>
      <c r="F350" s="63" t="str">
        <f>IF(LEN(INDEX(Variables!B$6:D$205,B350,3))=0,"",INDEX(Variables!B$6:D$205,B350,3))</f>
        <v/>
      </c>
      <c r="G350" s="63" t="str">
        <f>IF(LEN(D350)=0,"",IF(LEN(INDEX(Variables!$F$6:$F$25,Calc!C350))=0,"",INDEX(Variables!$F$6:$F$25,Calc!C350)))</f>
        <v/>
      </c>
      <c r="H350" s="63" t="str">
        <f t="shared" si="10"/>
        <v/>
      </c>
      <c r="I350" s="64">
        <f>IFERROR(INDEX(Prices!$B$5:$V$205,MATCH(Calc!D350,Prices!$B$5:$B$205,0),MATCH(Calc!G350,Prices!$B$5:$V$5,0)),0)</f>
        <v>0</v>
      </c>
      <c r="J350" s="63" t="str">
        <f t="shared" si="11"/>
        <v>No</v>
      </c>
      <c r="K350" s="63" t="str">
        <f>IFERROR(IF(INDEX(I:I,MATCH(Analytics!$Y$6&amp;" - "&amp;D350,H:H,0))&gt;0,I350*F350,0),"-")</f>
        <v>-</v>
      </c>
      <c r="L350" s="65" t="str">
        <f>IFERROR(IF(LEN(I350&gt;0),INDEX(I:I,MATCH(Analytics!$Y$6&amp;" - "&amp;D350,$H:$H,0))*F350,0),"-")</f>
        <v>-</v>
      </c>
    </row>
    <row r="351" spans="2:12" x14ac:dyDescent="0.2">
      <c r="B351" s="17">
        <v>149</v>
      </c>
      <c r="C351" s="14">
        <v>2</v>
      </c>
      <c r="D351" s="61" t="str">
        <f>IF(LEN(INDEX(Variables!B$6:D$205,B351,1))=0,"",INDEX(Variables!B$6:D$205,B351,1))</f>
        <v/>
      </c>
      <c r="E351" s="62" t="str">
        <f>IF(LEN(INDEX(Variables!B$6:D$205,B351,2))=0,"",INDEX(Variables!B$6:D$205,B351,2))</f>
        <v/>
      </c>
      <c r="F351" s="63" t="str">
        <f>IF(LEN(INDEX(Variables!B$6:D$205,B351,3))=0,"",INDEX(Variables!B$6:D$205,B351,3))</f>
        <v/>
      </c>
      <c r="G351" s="63" t="str">
        <f>IF(LEN(D351)=0,"",IF(LEN(INDEX(Variables!$F$6:$F$25,Calc!C351))=0,"",INDEX(Variables!$F$6:$F$25,Calc!C351)))</f>
        <v/>
      </c>
      <c r="H351" s="63" t="str">
        <f t="shared" si="10"/>
        <v/>
      </c>
      <c r="I351" s="64">
        <f>IFERROR(INDEX(Prices!$B$5:$V$205,MATCH(Calc!D351,Prices!$B$5:$B$205,0),MATCH(Calc!G351,Prices!$B$5:$V$5,0)),0)</f>
        <v>0</v>
      </c>
      <c r="J351" s="63" t="str">
        <f t="shared" si="11"/>
        <v>No</v>
      </c>
      <c r="K351" s="63" t="str">
        <f>IFERROR(IF(INDEX(I:I,MATCH(Analytics!$Y$6&amp;" - "&amp;D351,H:H,0))&gt;0,I351*F351,0),"-")</f>
        <v>-</v>
      </c>
      <c r="L351" s="65" t="str">
        <f>IFERROR(IF(LEN(I351&gt;0),INDEX(I:I,MATCH(Analytics!$Y$6&amp;" - "&amp;D351,$H:$H,0))*F351,0),"-")</f>
        <v>-</v>
      </c>
    </row>
    <row r="352" spans="2:12" x14ac:dyDescent="0.2">
      <c r="B352" s="17">
        <v>150</v>
      </c>
      <c r="C352" s="14">
        <v>2</v>
      </c>
      <c r="D352" s="61" t="str">
        <f>IF(LEN(INDEX(Variables!B$6:D$205,B352,1))=0,"",INDEX(Variables!B$6:D$205,B352,1))</f>
        <v/>
      </c>
      <c r="E352" s="62" t="str">
        <f>IF(LEN(INDEX(Variables!B$6:D$205,B352,2))=0,"",INDEX(Variables!B$6:D$205,B352,2))</f>
        <v/>
      </c>
      <c r="F352" s="63" t="str">
        <f>IF(LEN(INDEX(Variables!B$6:D$205,B352,3))=0,"",INDEX(Variables!B$6:D$205,B352,3))</f>
        <v/>
      </c>
      <c r="G352" s="63" t="str">
        <f>IF(LEN(D352)=0,"",IF(LEN(INDEX(Variables!$F$6:$F$25,Calc!C352))=0,"",INDEX(Variables!$F$6:$F$25,Calc!C352)))</f>
        <v/>
      </c>
      <c r="H352" s="63" t="str">
        <f t="shared" si="10"/>
        <v/>
      </c>
      <c r="I352" s="64">
        <f>IFERROR(INDEX(Prices!$B$5:$V$205,MATCH(Calc!D352,Prices!$B$5:$B$205,0),MATCH(Calc!G352,Prices!$B$5:$V$5,0)),0)</f>
        <v>0</v>
      </c>
      <c r="J352" s="63" t="str">
        <f t="shared" si="11"/>
        <v>No</v>
      </c>
      <c r="K352" s="63" t="str">
        <f>IFERROR(IF(INDEX(I:I,MATCH(Analytics!$Y$6&amp;" - "&amp;D352,H:H,0))&gt;0,I352*F352,0),"-")</f>
        <v>-</v>
      </c>
      <c r="L352" s="65" t="str">
        <f>IFERROR(IF(LEN(I352&gt;0),INDEX(I:I,MATCH(Analytics!$Y$6&amp;" - "&amp;D352,$H:$H,0))*F352,0),"-")</f>
        <v>-</v>
      </c>
    </row>
    <row r="353" spans="2:12" x14ac:dyDescent="0.2">
      <c r="B353" s="17">
        <v>151</v>
      </c>
      <c r="C353" s="14">
        <v>2</v>
      </c>
      <c r="D353" s="61" t="str">
        <f>IF(LEN(INDEX(Variables!B$6:D$205,B353,1))=0,"",INDEX(Variables!B$6:D$205,B353,1))</f>
        <v/>
      </c>
      <c r="E353" s="62" t="str">
        <f>IF(LEN(INDEX(Variables!B$6:D$205,B353,2))=0,"",INDEX(Variables!B$6:D$205,B353,2))</f>
        <v/>
      </c>
      <c r="F353" s="63" t="str">
        <f>IF(LEN(INDEX(Variables!B$6:D$205,B353,3))=0,"",INDEX(Variables!B$6:D$205,B353,3))</f>
        <v/>
      </c>
      <c r="G353" s="63" t="str">
        <f>IF(LEN(D353)=0,"",IF(LEN(INDEX(Variables!$F$6:$F$25,Calc!C353))=0,"",INDEX(Variables!$F$6:$F$25,Calc!C353)))</f>
        <v/>
      </c>
      <c r="H353" s="63" t="str">
        <f t="shared" si="10"/>
        <v/>
      </c>
      <c r="I353" s="64">
        <f>IFERROR(INDEX(Prices!$B$5:$V$205,MATCH(Calc!D353,Prices!$B$5:$B$205,0),MATCH(Calc!G353,Prices!$B$5:$V$5,0)),0)</f>
        <v>0</v>
      </c>
      <c r="J353" s="63" t="str">
        <f t="shared" si="11"/>
        <v>No</v>
      </c>
      <c r="K353" s="63" t="str">
        <f>IFERROR(IF(INDEX(I:I,MATCH(Analytics!$Y$6&amp;" - "&amp;D353,H:H,0))&gt;0,I353*F353,0),"-")</f>
        <v>-</v>
      </c>
      <c r="L353" s="65" t="str">
        <f>IFERROR(IF(LEN(I353&gt;0),INDEX(I:I,MATCH(Analytics!$Y$6&amp;" - "&amp;D353,$H:$H,0))*F353,0),"-")</f>
        <v>-</v>
      </c>
    </row>
    <row r="354" spans="2:12" x14ac:dyDescent="0.2">
      <c r="B354" s="17">
        <v>152</v>
      </c>
      <c r="C354" s="14">
        <v>2</v>
      </c>
      <c r="D354" s="61" t="str">
        <f>IF(LEN(INDEX(Variables!B$6:D$205,B354,1))=0,"",INDEX(Variables!B$6:D$205,B354,1))</f>
        <v/>
      </c>
      <c r="E354" s="62" t="str">
        <f>IF(LEN(INDEX(Variables!B$6:D$205,B354,2))=0,"",INDEX(Variables!B$6:D$205,B354,2))</f>
        <v/>
      </c>
      <c r="F354" s="63" t="str">
        <f>IF(LEN(INDEX(Variables!B$6:D$205,B354,3))=0,"",INDEX(Variables!B$6:D$205,B354,3))</f>
        <v/>
      </c>
      <c r="G354" s="63" t="str">
        <f>IF(LEN(D354)=0,"",IF(LEN(INDEX(Variables!$F$6:$F$25,Calc!C354))=0,"",INDEX(Variables!$F$6:$F$25,Calc!C354)))</f>
        <v/>
      </c>
      <c r="H354" s="63" t="str">
        <f t="shared" si="10"/>
        <v/>
      </c>
      <c r="I354" s="64">
        <f>IFERROR(INDEX(Prices!$B$5:$V$205,MATCH(Calc!D354,Prices!$B$5:$B$205,0),MATCH(Calc!G354,Prices!$B$5:$V$5,0)),0)</f>
        <v>0</v>
      </c>
      <c r="J354" s="63" t="str">
        <f t="shared" si="11"/>
        <v>No</v>
      </c>
      <c r="K354" s="63" t="str">
        <f>IFERROR(IF(INDEX(I:I,MATCH(Analytics!$Y$6&amp;" - "&amp;D354,H:H,0))&gt;0,I354*F354,0),"-")</f>
        <v>-</v>
      </c>
      <c r="L354" s="65" t="str">
        <f>IFERROR(IF(LEN(I354&gt;0),INDEX(I:I,MATCH(Analytics!$Y$6&amp;" - "&amp;D354,$H:$H,0))*F354,0),"-")</f>
        <v>-</v>
      </c>
    </row>
    <row r="355" spans="2:12" x14ac:dyDescent="0.2">
      <c r="B355" s="17">
        <v>153</v>
      </c>
      <c r="C355" s="14">
        <v>2</v>
      </c>
      <c r="D355" s="61" t="str">
        <f>IF(LEN(INDEX(Variables!B$6:D$205,B355,1))=0,"",INDEX(Variables!B$6:D$205,B355,1))</f>
        <v/>
      </c>
      <c r="E355" s="62" t="str">
        <f>IF(LEN(INDEX(Variables!B$6:D$205,B355,2))=0,"",INDEX(Variables!B$6:D$205,B355,2))</f>
        <v/>
      </c>
      <c r="F355" s="63" t="str">
        <f>IF(LEN(INDEX(Variables!B$6:D$205,B355,3))=0,"",INDEX(Variables!B$6:D$205,B355,3))</f>
        <v/>
      </c>
      <c r="G355" s="63" t="str">
        <f>IF(LEN(D355)=0,"",IF(LEN(INDEX(Variables!$F$6:$F$25,Calc!C355))=0,"",INDEX(Variables!$F$6:$F$25,Calc!C355)))</f>
        <v/>
      </c>
      <c r="H355" s="63" t="str">
        <f t="shared" si="10"/>
        <v/>
      </c>
      <c r="I355" s="64">
        <f>IFERROR(INDEX(Prices!$B$5:$V$205,MATCH(Calc!D355,Prices!$B$5:$B$205,0),MATCH(Calc!G355,Prices!$B$5:$V$5,0)),0)</f>
        <v>0</v>
      </c>
      <c r="J355" s="63" t="str">
        <f t="shared" si="11"/>
        <v>No</v>
      </c>
      <c r="K355" s="63" t="str">
        <f>IFERROR(IF(INDEX(I:I,MATCH(Analytics!$Y$6&amp;" - "&amp;D355,H:H,0))&gt;0,I355*F355,0),"-")</f>
        <v>-</v>
      </c>
      <c r="L355" s="65" t="str">
        <f>IFERROR(IF(LEN(I355&gt;0),INDEX(I:I,MATCH(Analytics!$Y$6&amp;" - "&amp;D355,$H:$H,0))*F355,0),"-")</f>
        <v>-</v>
      </c>
    </row>
    <row r="356" spans="2:12" x14ac:dyDescent="0.2">
      <c r="B356" s="17">
        <v>154</v>
      </c>
      <c r="C356" s="14">
        <v>2</v>
      </c>
      <c r="D356" s="61" t="str">
        <f>IF(LEN(INDEX(Variables!B$6:D$205,B356,1))=0,"",INDEX(Variables!B$6:D$205,B356,1))</f>
        <v/>
      </c>
      <c r="E356" s="62" t="str">
        <f>IF(LEN(INDEX(Variables!B$6:D$205,B356,2))=0,"",INDEX(Variables!B$6:D$205,B356,2))</f>
        <v/>
      </c>
      <c r="F356" s="63" t="str">
        <f>IF(LEN(INDEX(Variables!B$6:D$205,B356,3))=0,"",INDEX(Variables!B$6:D$205,B356,3))</f>
        <v/>
      </c>
      <c r="G356" s="63" t="str">
        <f>IF(LEN(D356)=0,"",IF(LEN(INDEX(Variables!$F$6:$F$25,Calc!C356))=0,"",INDEX(Variables!$F$6:$F$25,Calc!C356)))</f>
        <v/>
      </c>
      <c r="H356" s="63" t="str">
        <f t="shared" si="10"/>
        <v/>
      </c>
      <c r="I356" s="64">
        <f>IFERROR(INDEX(Prices!$B$5:$V$205,MATCH(Calc!D356,Prices!$B$5:$B$205,0),MATCH(Calc!G356,Prices!$B$5:$V$5,0)),0)</f>
        <v>0</v>
      </c>
      <c r="J356" s="63" t="str">
        <f t="shared" si="11"/>
        <v>No</v>
      </c>
      <c r="K356" s="63" t="str">
        <f>IFERROR(IF(INDEX(I:I,MATCH(Analytics!$Y$6&amp;" - "&amp;D356,H:H,0))&gt;0,I356*F356,0),"-")</f>
        <v>-</v>
      </c>
      <c r="L356" s="65" t="str">
        <f>IFERROR(IF(LEN(I356&gt;0),INDEX(I:I,MATCH(Analytics!$Y$6&amp;" - "&amp;D356,$H:$H,0))*F356,0),"-")</f>
        <v>-</v>
      </c>
    </row>
    <row r="357" spans="2:12" x14ac:dyDescent="0.2">
      <c r="B357" s="17">
        <v>155</v>
      </c>
      <c r="C357" s="14">
        <v>2</v>
      </c>
      <c r="D357" s="61" t="str">
        <f>IF(LEN(INDEX(Variables!B$6:D$205,B357,1))=0,"",INDEX(Variables!B$6:D$205,B357,1))</f>
        <v/>
      </c>
      <c r="E357" s="62" t="str">
        <f>IF(LEN(INDEX(Variables!B$6:D$205,B357,2))=0,"",INDEX(Variables!B$6:D$205,B357,2))</f>
        <v/>
      </c>
      <c r="F357" s="63" t="str">
        <f>IF(LEN(INDEX(Variables!B$6:D$205,B357,3))=0,"",INDEX(Variables!B$6:D$205,B357,3))</f>
        <v/>
      </c>
      <c r="G357" s="63" t="str">
        <f>IF(LEN(D357)=0,"",IF(LEN(INDEX(Variables!$F$6:$F$25,Calc!C357))=0,"",INDEX(Variables!$F$6:$F$25,Calc!C357)))</f>
        <v/>
      </c>
      <c r="H357" s="63" t="str">
        <f t="shared" si="10"/>
        <v/>
      </c>
      <c r="I357" s="64">
        <f>IFERROR(INDEX(Prices!$B$5:$V$205,MATCH(Calc!D357,Prices!$B$5:$B$205,0),MATCH(Calc!G357,Prices!$B$5:$V$5,0)),0)</f>
        <v>0</v>
      </c>
      <c r="J357" s="63" t="str">
        <f t="shared" si="11"/>
        <v>No</v>
      </c>
      <c r="K357" s="63" t="str">
        <f>IFERROR(IF(INDEX(I:I,MATCH(Analytics!$Y$6&amp;" - "&amp;D357,H:H,0))&gt;0,I357*F357,0),"-")</f>
        <v>-</v>
      </c>
      <c r="L357" s="65" t="str">
        <f>IFERROR(IF(LEN(I357&gt;0),INDEX(I:I,MATCH(Analytics!$Y$6&amp;" - "&amp;D357,$H:$H,0))*F357,0),"-")</f>
        <v>-</v>
      </c>
    </row>
    <row r="358" spans="2:12" x14ac:dyDescent="0.2">
      <c r="B358" s="17">
        <v>156</v>
      </c>
      <c r="C358" s="14">
        <v>2</v>
      </c>
      <c r="D358" s="61" t="str">
        <f>IF(LEN(INDEX(Variables!B$6:D$205,B358,1))=0,"",INDEX(Variables!B$6:D$205,B358,1))</f>
        <v/>
      </c>
      <c r="E358" s="62" t="str">
        <f>IF(LEN(INDEX(Variables!B$6:D$205,B358,2))=0,"",INDEX(Variables!B$6:D$205,B358,2))</f>
        <v/>
      </c>
      <c r="F358" s="63" t="str">
        <f>IF(LEN(INDEX(Variables!B$6:D$205,B358,3))=0,"",INDEX(Variables!B$6:D$205,B358,3))</f>
        <v/>
      </c>
      <c r="G358" s="63" t="str">
        <f>IF(LEN(D358)=0,"",IF(LEN(INDEX(Variables!$F$6:$F$25,Calc!C358))=0,"",INDEX(Variables!$F$6:$F$25,Calc!C358)))</f>
        <v/>
      </c>
      <c r="H358" s="63" t="str">
        <f t="shared" si="10"/>
        <v/>
      </c>
      <c r="I358" s="64">
        <f>IFERROR(INDEX(Prices!$B$5:$V$205,MATCH(Calc!D358,Prices!$B$5:$B$205,0),MATCH(Calc!G358,Prices!$B$5:$V$5,0)),0)</f>
        <v>0</v>
      </c>
      <c r="J358" s="63" t="str">
        <f t="shared" si="11"/>
        <v>No</v>
      </c>
      <c r="K358" s="63" t="str">
        <f>IFERROR(IF(INDEX(I:I,MATCH(Analytics!$Y$6&amp;" - "&amp;D358,H:H,0))&gt;0,I358*F358,0),"-")</f>
        <v>-</v>
      </c>
      <c r="L358" s="65" t="str">
        <f>IFERROR(IF(LEN(I358&gt;0),INDEX(I:I,MATCH(Analytics!$Y$6&amp;" - "&amp;D358,$H:$H,0))*F358,0),"-")</f>
        <v>-</v>
      </c>
    </row>
    <row r="359" spans="2:12" x14ac:dyDescent="0.2">
      <c r="B359" s="17">
        <v>157</v>
      </c>
      <c r="C359" s="14">
        <v>2</v>
      </c>
      <c r="D359" s="61" t="str">
        <f>IF(LEN(INDEX(Variables!B$6:D$205,B359,1))=0,"",INDEX(Variables!B$6:D$205,B359,1))</f>
        <v/>
      </c>
      <c r="E359" s="62" t="str">
        <f>IF(LEN(INDEX(Variables!B$6:D$205,B359,2))=0,"",INDEX(Variables!B$6:D$205,B359,2))</f>
        <v/>
      </c>
      <c r="F359" s="63" t="str">
        <f>IF(LEN(INDEX(Variables!B$6:D$205,B359,3))=0,"",INDEX(Variables!B$6:D$205,B359,3))</f>
        <v/>
      </c>
      <c r="G359" s="63" t="str">
        <f>IF(LEN(D359)=0,"",IF(LEN(INDEX(Variables!$F$6:$F$25,Calc!C359))=0,"",INDEX(Variables!$F$6:$F$25,Calc!C359)))</f>
        <v/>
      </c>
      <c r="H359" s="63" t="str">
        <f t="shared" si="10"/>
        <v/>
      </c>
      <c r="I359" s="64">
        <f>IFERROR(INDEX(Prices!$B$5:$V$205,MATCH(Calc!D359,Prices!$B$5:$B$205,0),MATCH(Calc!G359,Prices!$B$5:$V$5,0)),0)</f>
        <v>0</v>
      </c>
      <c r="J359" s="63" t="str">
        <f t="shared" si="11"/>
        <v>No</v>
      </c>
      <c r="K359" s="63" t="str">
        <f>IFERROR(IF(INDEX(I:I,MATCH(Analytics!$Y$6&amp;" - "&amp;D359,H:H,0))&gt;0,I359*F359,0),"-")</f>
        <v>-</v>
      </c>
      <c r="L359" s="65" t="str">
        <f>IFERROR(IF(LEN(I359&gt;0),INDEX(I:I,MATCH(Analytics!$Y$6&amp;" - "&amp;D359,$H:$H,0))*F359,0),"-")</f>
        <v>-</v>
      </c>
    </row>
    <row r="360" spans="2:12" x14ac:dyDescent="0.2">
      <c r="B360" s="17">
        <v>158</v>
      </c>
      <c r="C360" s="14">
        <v>2</v>
      </c>
      <c r="D360" s="61" t="str">
        <f>IF(LEN(INDEX(Variables!B$6:D$205,B360,1))=0,"",INDEX(Variables!B$6:D$205,B360,1))</f>
        <v/>
      </c>
      <c r="E360" s="62" t="str">
        <f>IF(LEN(INDEX(Variables!B$6:D$205,B360,2))=0,"",INDEX(Variables!B$6:D$205,B360,2))</f>
        <v/>
      </c>
      <c r="F360" s="63" t="str">
        <f>IF(LEN(INDEX(Variables!B$6:D$205,B360,3))=0,"",INDEX(Variables!B$6:D$205,B360,3))</f>
        <v/>
      </c>
      <c r="G360" s="63" t="str">
        <f>IF(LEN(D360)=0,"",IF(LEN(INDEX(Variables!$F$6:$F$25,Calc!C360))=0,"",INDEX(Variables!$F$6:$F$25,Calc!C360)))</f>
        <v/>
      </c>
      <c r="H360" s="63" t="str">
        <f t="shared" si="10"/>
        <v/>
      </c>
      <c r="I360" s="64">
        <f>IFERROR(INDEX(Prices!$B$5:$V$205,MATCH(Calc!D360,Prices!$B$5:$B$205,0),MATCH(Calc!G360,Prices!$B$5:$V$5,0)),0)</f>
        <v>0</v>
      </c>
      <c r="J360" s="63" t="str">
        <f t="shared" si="11"/>
        <v>No</v>
      </c>
      <c r="K360" s="63" t="str">
        <f>IFERROR(IF(INDEX(I:I,MATCH(Analytics!$Y$6&amp;" - "&amp;D360,H:H,0))&gt;0,I360*F360,0),"-")</f>
        <v>-</v>
      </c>
      <c r="L360" s="65" t="str">
        <f>IFERROR(IF(LEN(I360&gt;0),INDEX(I:I,MATCH(Analytics!$Y$6&amp;" - "&amp;D360,$H:$H,0))*F360,0),"-")</f>
        <v>-</v>
      </c>
    </row>
    <row r="361" spans="2:12" x14ac:dyDescent="0.2">
      <c r="B361" s="17">
        <v>159</v>
      </c>
      <c r="C361" s="14">
        <v>2</v>
      </c>
      <c r="D361" s="61" t="str">
        <f>IF(LEN(INDEX(Variables!B$6:D$205,B361,1))=0,"",INDEX(Variables!B$6:D$205,B361,1))</f>
        <v/>
      </c>
      <c r="E361" s="62" t="str">
        <f>IF(LEN(INDEX(Variables!B$6:D$205,B361,2))=0,"",INDEX(Variables!B$6:D$205,B361,2))</f>
        <v/>
      </c>
      <c r="F361" s="63" t="str">
        <f>IF(LEN(INDEX(Variables!B$6:D$205,B361,3))=0,"",INDEX(Variables!B$6:D$205,B361,3))</f>
        <v/>
      </c>
      <c r="G361" s="63" t="str">
        <f>IF(LEN(D361)=0,"",IF(LEN(INDEX(Variables!$F$6:$F$25,Calc!C361))=0,"",INDEX(Variables!$F$6:$F$25,Calc!C361)))</f>
        <v/>
      </c>
      <c r="H361" s="63" t="str">
        <f t="shared" si="10"/>
        <v/>
      </c>
      <c r="I361" s="64">
        <f>IFERROR(INDEX(Prices!$B$5:$V$205,MATCH(Calc!D361,Prices!$B$5:$B$205,0),MATCH(Calc!G361,Prices!$B$5:$V$5,0)),0)</f>
        <v>0</v>
      </c>
      <c r="J361" s="63" t="str">
        <f t="shared" si="11"/>
        <v>No</v>
      </c>
      <c r="K361" s="63" t="str">
        <f>IFERROR(IF(INDEX(I:I,MATCH(Analytics!$Y$6&amp;" - "&amp;D361,H:H,0))&gt;0,I361*F361,0),"-")</f>
        <v>-</v>
      </c>
      <c r="L361" s="65" t="str">
        <f>IFERROR(IF(LEN(I361&gt;0),INDEX(I:I,MATCH(Analytics!$Y$6&amp;" - "&amp;D361,$H:$H,0))*F361,0),"-")</f>
        <v>-</v>
      </c>
    </row>
    <row r="362" spans="2:12" x14ac:dyDescent="0.2">
      <c r="B362" s="17">
        <v>160</v>
      </c>
      <c r="C362" s="14">
        <v>2</v>
      </c>
      <c r="D362" s="61" t="str">
        <f>IF(LEN(INDEX(Variables!B$6:D$205,B362,1))=0,"",INDEX(Variables!B$6:D$205,B362,1))</f>
        <v/>
      </c>
      <c r="E362" s="62" t="str">
        <f>IF(LEN(INDEX(Variables!B$6:D$205,B362,2))=0,"",INDEX(Variables!B$6:D$205,B362,2))</f>
        <v/>
      </c>
      <c r="F362" s="63" t="str">
        <f>IF(LEN(INDEX(Variables!B$6:D$205,B362,3))=0,"",INDEX(Variables!B$6:D$205,B362,3))</f>
        <v/>
      </c>
      <c r="G362" s="63" t="str">
        <f>IF(LEN(D362)=0,"",IF(LEN(INDEX(Variables!$F$6:$F$25,Calc!C362))=0,"",INDEX(Variables!$F$6:$F$25,Calc!C362)))</f>
        <v/>
      </c>
      <c r="H362" s="63" t="str">
        <f t="shared" si="10"/>
        <v/>
      </c>
      <c r="I362" s="64">
        <f>IFERROR(INDEX(Prices!$B$5:$V$205,MATCH(Calc!D362,Prices!$B$5:$B$205,0),MATCH(Calc!G362,Prices!$B$5:$V$5,0)),0)</f>
        <v>0</v>
      </c>
      <c r="J362" s="63" t="str">
        <f t="shared" si="11"/>
        <v>No</v>
      </c>
      <c r="K362" s="63" t="str">
        <f>IFERROR(IF(INDEX(I:I,MATCH(Analytics!$Y$6&amp;" - "&amp;D362,H:H,0))&gt;0,I362*F362,0),"-")</f>
        <v>-</v>
      </c>
      <c r="L362" s="65" t="str">
        <f>IFERROR(IF(LEN(I362&gt;0),INDEX(I:I,MATCH(Analytics!$Y$6&amp;" - "&amp;D362,$H:$H,0))*F362,0),"-")</f>
        <v>-</v>
      </c>
    </row>
    <row r="363" spans="2:12" x14ac:dyDescent="0.2">
      <c r="B363" s="17">
        <v>161</v>
      </c>
      <c r="C363" s="14">
        <v>2</v>
      </c>
      <c r="D363" s="61" t="str">
        <f>IF(LEN(INDEX(Variables!B$6:D$205,B363,1))=0,"",INDEX(Variables!B$6:D$205,B363,1))</f>
        <v/>
      </c>
      <c r="E363" s="62" t="str">
        <f>IF(LEN(INDEX(Variables!B$6:D$205,B363,2))=0,"",INDEX(Variables!B$6:D$205,B363,2))</f>
        <v/>
      </c>
      <c r="F363" s="63" t="str">
        <f>IF(LEN(INDEX(Variables!B$6:D$205,B363,3))=0,"",INDEX(Variables!B$6:D$205,B363,3))</f>
        <v/>
      </c>
      <c r="G363" s="63" t="str">
        <f>IF(LEN(D363)=0,"",IF(LEN(INDEX(Variables!$F$6:$F$25,Calc!C363))=0,"",INDEX(Variables!$F$6:$F$25,Calc!C363)))</f>
        <v/>
      </c>
      <c r="H363" s="63" t="str">
        <f t="shared" si="10"/>
        <v/>
      </c>
      <c r="I363" s="64">
        <f>IFERROR(INDEX(Prices!$B$5:$V$205,MATCH(Calc!D363,Prices!$B$5:$B$205,0),MATCH(Calc!G363,Prices!$B$5:$V$5,0)),0)</f>
        <v>0</v>
      </c>
      <c r="J363" s="63" t="str">
        <f t="shared" si="11"/>
        <v>No</v>
      </c>
      <c r="K363" s="63" t="str">
        <f>IFERROR(IF(INDEX(I:I,MATCH(Analytics!$Y$6&amp;" - "&amp;D363,H:H,0))&gt;0,I363*F363,0),"-")</f>
        <v>-</v>
      </c>
      <c r="L363" s="65" t="str">
        <f>IFERROR(IF(LEN(I363&gt;0),INDEX(I:I,MATCH(Analytics!$Y$6&amp;" - "&amp;D363,$H:$H,0))*F363,0),"-")</f>
        <v>-</v>
      </c>
    </row>
    <row r="364" spans="2:12" x14ac:dyDescent="0.2">
      <c r="B364" s="17">
        <v>162</v>
      </c>
      <c r="C364" s="14">
        <v>2</v>
      </c>
      <c r="D364" s="61" t="str">
        <f>IF(LEN(INDEX(Variables!B$6:D$205,B364,1))=0,"",INDEX(Variables!B$6:D$205,B364,1))</f>
        <v/>
      </c>
      <c r="E364" s="62" t="str">
        <f>IF(LEN(INDEX(Variables!B$6:D$205,B364,2))=0,"",INDEX(Variables!B$6:D$205,B364,2))</f>
        <v/>
      </c>
      <c r="F364" s="63" t="str">
        <f>IF(LEN(INDEX(Variables!B$6:D$205,B364,3))=0,"",INDEX(Variables!B$6:D$205,B364,3))</f>
        <v/>
      </c>
      <c r="G364" s="63" t="str">
        <f>IF(LEN(D364)=0,"",IF(LEN(INDEX(Variables!$F$6:$F$25,Calc!C364))=0,"",INDEX(Variables!$F$6:$F$25,Calc!C364)))</f>
        <v/>
      </c>
      <c r="H364" s="63" t="str">
        <f t="shared" si="10"/>
        <v/>
      </c>
      <c r="I364" s="64">
        <f>IFERROR(INDEX(Prices!$B$5:$V$205,MATCH(Calc!D364,Prices!$B$5:$B$205,0),MATCH(Calc!G364,Prices!$B$5:$V$5,0)),0)</f>
        <v>0</v>
      </c>
      <c r="J364" s="63" t="str">
        <f t="shared" si="11"/>
        <v>No</v>
      </c>
      <c r="K364" s="63" t="str">
        <f>IFERROR(IF(INDEX(I:I,MATCH(Analytics!$Y$6&amp;" - "&amp;D364,H:H,0))&gt;0,I364*F364,0),"-")</f>
        <v>-</v>
      </c>
      <c r="L364" s="65" t="str">
        <f>IFERROR(IF(LEN(I364&gt;0),INDEX(I:I,MATCH(Analytics!$Y$6&amp;" - "&amp;D364,$H:$H,0))*F364,0),"-")</f>
        <v>-</v>
      </c>
    </row>
    <row r="365" spans="2:12" x14ac:dyDescent="0.2">
      <c r="B365" s="17">
        <v>163</v>
      </c>
      <c r="C365" s="14">
        <v>2</v>
      </c>
      <c r="D365" s="61" t="str">
        <f>IF(LEN(INDEX(Variables!B$6:D$205,B365,1))=0,"",INDEX(Variables!B$6:D$205,B365,1))</f>
        <v/>
      </c>
      <c r="E365" s="62" t="str">
        <f>IF(LEN(INDEX(Variables!B$6:D$205,B365,2))=0,"",INDEX(Variables!B$6:D$205,B365,2))</f>
        <v/>
      </c>
      <c r="F365" s="63" t="str">
        <f>IF(LEN(INDEX(Variables!B$6:D$205,B365,3))=0,"",INDEX(Variables!B$6:D$205,B365,3))</f>
        <v/>
      </c>
      <c r="G365" s="63" t="str">
        <f>IF(LEN(D365)=0,"",IF(LEN(INDEX(Variables!$F$6:$F$25,Calc!C365))=0,"",INDEX(Variables!$F$6:$F$25,Calc!C365)))</f>
        <v/>
      </c>
      <c r="H365" s="63" t="str">
        <f t="shared" si="10"/>
        <v/>
      </c>
      <c r="I365" s="64">
        <f>IFERROR(INDEX(Prices!$B$5:$V$205,MATCH(Calc!D365,Prices!$B$5:$B$205,0),MATCH(Calc!G365,Prices!$B$5:$V$5,0)),0)</f>
        <v>0</v>
      </c>
      <c r="J365" s="63" t="str">
        <f t="shared" si="11"/>
        <v>No</v>
      </c>
      <c r="K365" s="63" t="str">
        <f>IFERROR(IF(INDEX(I:I,MATCH(Analytics!$Y$6&amp;" - "&amp;D365,H:H,0))&gt;0,I365*F365,0),"-")</f>
        <v>-</v>
      </c>
      <c r="L365" s="65" t="str">
        <f>IFERROR(IF(LEN(I365&gt;0),INDEX(I:I,MATCH(Analytics!$Y$6&amp;" - "&amp;D365,$H:$H,0))*F365,0),"-")</f>
        <v>-</v>
      </c>
    </row>
    <row r="366" spans="2:12" x14ac:dyDescent="0.2">
      <c r="B366" s="17">
        <v>164</v>
      </c>
      <c r="C366" s="14">
        <v>2</v>
      </c>
      <c r="D366" s="61" t="str">
        <f>IF(LEN(INDEX(Variables!B$6:D$205,B366,1))=0,"",INDEX(Variables!B$6:D$205,B366,1))</f>
        <v/>
      </c>
      <c r="E366" s="62" t="str">
        <f>IF(LEN(INDEX(Variables!B$6:D$205,B366,2))=0,"",INDEX(Variables!B$6:D$205,B366,2))</f>
        <v/>
      </c>
      <c r="F366" s="63" t="str">
        <f>IF(LEN(INDEX(Variables!B$6:D$205,B366,3))=0,"",INDEX(Variables!B$6:D$205,B366,3))</f>
        <v/>
      </c>
      <c r="G366" s="63" t="str">
        <f>IF(LEN(D366)=0,"",IF(LEN(INDEX(Variables!$F$6:$F$25,Calc!C366))=0,"",INDEX(Variables!$F$6:$F$25,Calc!C366)))</f>
        <v/>
      </c>
      <c r="H366" s="63" t="str">
        <f t="shared" si="10"/>
        <v/>
      </c>
      <c r="I366" s="64">
        <f>IFERROR(INDEX(Prices!$B$5:$V$205,MATCH(Calc!D366,Prices!$B$5:$B$205,0),MATCH(Calc!G366,Prices!$B$5:$V$5,0)),0)</f>
        <v>0</v>
      </c>
      <c r="J366" s="63" t="str">
        <f t="shared" si="11"/>
        <v>No</v>
      </c>
      <c r="K366" s="63" t="str">
        <f>IFERROR(IF(INDEX(I:I,MATCH(Analytics!$Y$6&amp;" - "&amp;D366,H:H,0))&gt;0,I366*F366,0),"-")</f>
        <v>-</v>
      </c>
      <c r="L366" s="65" t="str">
        <f>IFERROR(IF(LEN(I366&gt;0),INDEX(I:I,MATCH(Analytics!$Y$6&amp;" - "&amp;D366,$H:$H,0))*F366,0),"-")</f>
        <v>-</v>
      </c>
    </row>
    <row r="367" spans="2:12" x14ac:dyDescent="0.2">
      <c r="B367" s="17">
        <v>165</v>
      </c>
      <c r="C367" s="14">
        <v>2</v>
      </c>
      <c r="D367" s="61" t="str">
        <f>IF(LEN(INDEX(Variables!B$6:D$205,B367,1))=0,"",INDEX(Variables!B$6:D$205,B367,1))</f>
        <v/>
      </c>
      <c r="E367" s="62" t="str">
        <f>IF(LEN(INDEX(Variables!B$6:D$205,B367,2))=0,"",INDEX(Variables!B$6:D$205,B367,2))</f>
        <v/>
      </c>
      <c r="F367" s="63" t="str">
        <f>IF(LEN(INDEX(Variables!B$6:D$205,B367,3))=0,"",INDEX(Variables!B$6:D$205,B367,3))</f>
        <v/>
      </c>
      <c r="G367" s="63" t="str">
        <f>IF(LEN(D367)=0,"",IF(LEN(INDEX(Variables!$F$6:$F$25,Calc!C367))=0,"",INDEX(Variables!$F$6:$F$25,Calc!C367)))</f>
        <v/>
      </c>
      <c r="H367" s="63" t="str">
        <f t="shared" si="10"/>
        <v/>
      </c>
      <c r="I367" s="64">
        <f>IFERROR(INDEX(Prices!$B$5:$V$205,MATCH(Calc!D367,Prices!$B$5:$B$205,0),MATCH(Calc!G367,Prices!$B$5:$V$5,0)),0)</f>
        <v>0</v>
      </c>
      <c r="J367" s="63" t="str">
        <f t="shared" si="11"/>
        <v>No</v>
      </c>
      <c r="K367" s="63" t="str">
        <f>IFERROR(IF(INDEX(I:I,MATCH(Analytics!$Y$6&amp;" - "&amp;D367,H:H,0))&gt;0,I367*F367,0),"-")</f>
        <v>-</v>
      </c>
      <c r="L367" s="65" t="str">
        <f>IFERROR(IF(LEN(I367&gt;0),INDEX(I:I,MATCH(Analytics!$Y$6&amp;" - "&amp;D367,$H:$H,0))*F367,0),"-")</f>
        <v>-</v>
      </c>
    </row>
    <row r="368" spans="2:12" x14ac:dyDescent="0.2">
      <c r="B368" s="17">
        <v>166</v>
      </c>
      <c r="C368" s="14">
        <v>2</v>
      </c>
      <c r="D368" s="61" t="str">
        <f>IF(LEN(INDEX(Variables!B$6:D$205,B368,1))=0,"",INDEX(Variables!B$6:D$205,B368,1))</f>
        <v/>
      </c>
      <c r="E368" s="62" t="str">
        <f>IF(LEN(INDEX(Variables!B$6:D$205,B368,2))=0,"",INDEX(Variables!B$6:D$205,B368,2))</f>
        <v/>
      </c>
      <c r="F368" s="63" t="str">
        <f>IF(LEN(INDEX(Variables!B$6:D$205,B368,3))=0,"",INDEX(Variables!B$6:D$205,B368,3))</f>
        <v/>
      </c>
      <c r="G368" s="63" t="str">
        <f>IF(LEN(D368)=0,"",IF(LEN(INDEX(Variables!$F$6:$F$25,Calc!C368))=0,"",INDEX(Variables!$F$6:$F$25,Calc!C368)))</f>
        <v/>
      </c>
      <c r="H368" s="63" t="str">
        <f t="shared" si="10"/>
        <v/>
      </c>
      <c r="I368" s="64">
        <f>IFERROR(INDEX(Prices!$B$5:$V$205,MATCH(Calc!D368,Prices!$B$5:$B$205,0),MATCH(Calc!G368,Prices!$B$5:$V$5,0)),0)</f>
        <v>0</v>
      </c>
      <c r="J368" s="63" t="str">
        <f t="shared" si="11"/>
        <v>No</v>
      </c>
      <c r="K368" s="63" t="str">
        <f>IFERROR(IF(INDEX(I:I,MATCH(Analytics!$Y$6&amp;" - "&amp;D368,H:H,0))&gt;0,I368*F368,0),"-")</f>
        <v>-</v>
      </c>
      <c r="L368" s="65" t="str">
        <f>IFERROR(IF(LEN(I368&gt;0),INDEX(I:I,MATCH(Analytics!$Y$6&amp;" - "&amp;D368,$H:$H,0))*F368,0),"-")</f>
        <v>-</v>
      </c>
    </row>
    <row r="369" spans="2:12" x14ac:dyDescent="0.2">
      <c r="B369" s="17">
        <v>167</v>
      </c>
      <c r="C369" s="14">
        <v>2</v>
      </c>
      <c r="D369" s="61" t="str">
        <f>IF(LEN(INDEX(Variables!B$6:D$205,B369,1))=0,"",INDEX(Variables!B$6:D$205,B369,1))</f>
        <v/>
      </c>
      <c r="E369" s="62" t="str">
        <f>IF(LEN(INDEX(Variables!B$6:D$205,B369,2))=0,"",INDEX(Variables!B$6:D$205,B369,2))</f>
        <v/>
      </c>
      <c r="F369" s="63" t="str">
        <f>IF(LEN(INDEX(Variables!B$6:D$205,B369,3))=0,"",INDEX(Variables!B$6:D$205,B369,3))</f>
        <v/>
      </c>
      <c r="G369" s="63" t="str">
        <f>IF(LEN(D369)=0,"",IF(LEN(INDEX(Variables!$F$6:$F$25,Calc!C369))=0,"",INDEX(Variables!$F$6:$F$25,Calc!C369)))</f>
        <v/>
      </c>
      <c r="H369" s="63" t="str">
        <f t="shared" si="10"/>
        <v/>
      </c>
      <c r="I369" s="64">
        <f>IFERROR(INDEX(Prices!$B$5:$V$205,MATCH(Calc!D369,Prices!$B$5:$B$205,0),MATCH(Calc!G369,Prices!$B$5:$V$5,0)),0)</f>
        <v>0</v>
      </c>
      <c r="J369" s="63" t="str">
        <f t="shared" si="11"/>
        <v>No</v>
      </c>
      <c r="K369" s="63" t="str">
        <f>IFERROR(IF(INDEX(I:I,MATCH(Analytics!$Y$6&amp;" - "&amp;D369,H:H,0))&gt;0,I369*F369,0),"-")</f>
        <v>-</v>
      </c>
      <c r="L369" s="65" t="str">
        <f>IFERROR(IF(LEN(I369&gt;0),INDEX(I:I,MATCH(Analytics!$Y$6&amp;" - "&amp;D369,$H:$H,0))*F369,0),"-")</f>
        <v>-</v>
      </c>
    </row>
    <row r="370" spans="2:12" x14ac:dyDescent="0.2">
      <c r="B370" s="17">
        <v>168</v>
      </c>
      <c r="C370" s="14">
        <v>2</v>
      </c>
      <c r="D370" s="61" t="str">
        <f>IF(LEN(INDEX(Variables!B$6:D$205,B370,1))=0,"",INDEX(Variables!B$6:D$205,B370,1))</f>
        <v/>
      </c>
      <c r="E370" s="62" t="str">
        <f>IF(LEN(INDEX(Variables!B$6:D$205,B370,2))=0,"",INDEX(Variables!B$6:D$205,B370,2))</f>
        <v/>
      </c>
      <c r="F370" s="63" t="str">
        <f>IF(LEN(INDEX(Variables!B$6:D$205,B370,3))=0,"",INDEX(Variables!B$6:D$205,B370,3))</f>
        <v/>
      </c>
      <c r="G370" s="63" t="str">
        <f>IF(LEN(D370)=0,"",IF(LEN(INDEX(Variables!$F$6:$F$25,Calc!C370))=0,"",INDEX(Variables!$F$6:$F$25,Calc!C370)))</f>
        <v/>
      </c>
      <c r="H370" s="63" t="str">
        <f t="shared" si="10"/>
        <v/>
      </c>
      <c r="I370" s="64">
        <f>IFERROR(INDEX(Prices!$B$5:$V$205,MATCH(Calc!D370,Prices!$B$5:$B$205,0),MATCH(Calc!G370,Prices!$B$5:$V$5,0)),0)</f>
        <v>0</v>
      </c>
      <c r="J370" s="63" t="str">
        <f t="shared" si="11"/>
        <v>No</v>
      </c>
      <c r="K370" s="63" t="str">
        <f>IFERROR(IF(INDEX(I:I,MATCH(Analytics!$Y$6&amp;" - "&amp;D370,H:H,0))&gt;0,I370*F370,0),"-")</f>
        <v>-</v>
      </c>
      <c r="L370" s="65" t="str">
        <f>IFERROR(IF(LEN(I370&gt;0),INDEX(I:I,MATCH(Analytics!$Y$6&amp;" - "&amp;D370,$H:$H,0))*F370,0),"-")</f>
        <v>-</v>
      </c>
    </row>
    <row r="371" spans="2:12" x14ac:dyDescent="0.2">
      <c r="B371" s="17">
        <v>169</v>
      </c>
      <c r="C371" s="14">
        <v>2</v>
      </c>
      <c r="D371" s="61" t="str">
        <f>IF(LEN(INDEX(Variables!B$6:D$205,B371,1))=0,"",INDEX(Variables!B$6:D$205,B371,1))</f>
        <v/>
      </c>
      <c r="E371" s="62" t="str">
        <f>IF(LEN(INDEX(Variables!B$6:D$205,B371,2))=0,"",INDEX(Variables!B$6:D$205,B371,2))</f>
        <v/>
      </c>
      <c r="F371" s="63" t="str">
        <f>IF(LEN(INDEX(Variables!B$6:D$205,B371,3))=0,"",INDEX(Variables!B$6:D$205,B371,3))</f>
        <v/>
      </c>
      <c r="G371" s="63" t="str">
        <f>IF(LEN(D371)=0,"",IF(LEN(INDEX(Variables!$F$6:$F$25,Calc!C371))=0,"",INDEX(Variables!$F$6:$F$25,Calc!C371)))</f>
        <v/>
      </c>
      <c r="H371" s="63" t="str">
        <f t="shared" si="10"/>
        <v/>
      </c>
      <c r="I371" s="64">
        <f>IFERROR(INDEX(Prices!$B$5:$V$205,MATCH(Calc!D371,Prices!$B$5:$B$205,0),MATCH(Calc!G371,Prices!$B$5:$V$5,0)),0)</f>
        <v>0</v>
      </c>
      <c r="J371" s="63" t="str">
        <f t="shared" si="11"/>
        <v>No</v>
      </c>
      <c r="K371" s="63" t="str">
        <f>IFERROR(IF(INDEX(I:I,MATCH(Analytics!$Y$6&amp;" - "&amp;D371,H:H,0))&gt;0,I371*F371,0),"-")</f>
        <v>-</v>
      </c>
      <c r="L371" s="65" t="str">
        <f>IFERROR(IF(LEN(I371&gt;0),INDEX(I:I,MATCH(Analytics!$Y$6&amp;" - "&amp;D371,$H:$H,0))*F371,0),"-")</f>
        <v>-</v>
      </c>
    </row>
    <row r="372" spans="2:12" x14ac:dyDescent="0.2">
      <c r="B372" s="17">
        <v>170</v>
      </c>
      <c r="C372" s="14">
        <v>2</v>
      </c>
      <c r="D372" s="61" t="str">
        <f>IF(LEN(INDEX(Variables!B$6:D$205,B372,1))=0,"",INDEX(Variables!B$6:D$205,B372,1))</f>
        <v/>
      </c>
      <c r="E372" s="62" t="str">
        <f>IF(LEN(INDEX(Variables!B$6:D$205,B372,2))=0,"",INDEX(Variables!B$6:D$205,B372,2))</f>
        <v/>
      </c>
      <c r="F372" s="63" t="str">
        <f>IF(LEN(INDEX(Variables!B$6:D$205,B372,3))=0,"",INDEX(Variables!B$6:D$205,B372,3))</f>
        <v/>
      </c>
      <c r="G372" s="63" t="str">
        <f>IF(LEN(D372)=0,"",IF(LEN(INDEX(Variables!$F$6:$F$25,Calc!C372))=0,"",INDEX(Variables!$F$6:$F$25,Calc!C372)))</f>
        <v/>
      </c>
      <c r="H372" s="63" t="str">
        <f t="shared" si="10"/>
        <v/>
      </c>
      <c r="I372" s="64">
        <f>IFERROR(INDEX(Prices!$B$5:$V$205,MATCH(Calc!D372,Prices!$B$5:$B$205,0),MATCH(Calc!G372,Prices!$B$5:$V$5,0)),0)</f>
        <v>0</v>
      </c>
      <c r="J372" s="63" t="str">
        <f t="shared" si="11"/>
        <v>No</v>
      </c>
      <c r="K372" s="63" t="str">
        <f>IFERROR(IF(INDEX(I:I,MATCH(Analytics!$Y$6&amp;" - "&amp;D372,H:H,0))&gt;0,I372*F372,0),"-")</f>
        <v>-</v>
      </c>
      <c r="L372" s="65" t="str">
        <f>IFERROR(IF(LEN(I372&gt;0),INDEX(I:I,MATCH(Analytics!$Y$6&amp;" - "&amp;D372,$H:$H,0))*F372,0),"-")</f>
        <v>-</v>
      </c>
    </row>
    <row r="373" spans="2:12" x14ac:dyDescent="0.2">
      <c r="B373" s="17">
        <v>171</v>
      </c>
      <c r="C373" s="14">
        <v>2</v>
      </c>
      <c r="D373" s="61" t="str">
        <f>IF(LEN(INDEX(Variables!B$6:D$205,B373,1))=0,"",INDEX(Variables!B$6:D$205,B373,1))</f>
        <v/>
      </c>
      <c r="E373" s="62" t="str">
        <f>IF(LEN(INDEX(Variables!B$6:D$205,B373,2))=0,"",INDEX(Variables!B$6:D$205,B373,2))</f>
        <v/>
      </c>
      <c r="F373" s="63" t="str">
        <f>IF(LEN(INDEX(Variables!B$6:D$205,B373,3))=0,"",INDEX(Variables!B$6:D$205,B373,3))</f>
        <v/>
      </c>
      <c r="G373" s="63" t="str">
        <f>IF(LEN(D373)=0,"",IF(LEN(INDEX(Variables!$F$6:$F$25,Calc!C373))=0,"",INDEX(Variables!$F$6:$F$25,Calc!C373)))</f>
        <v/>
      </c>
      <c r="H373" s="63" t="str">
        <f t="shared" si="10"/>
        <v/>
      </c>
      <c r="I373" s="64">
        <f>IFERROR(INDEX(Prices!$B$5:$V$205,MATCH(Calc!D373,Prices!$B$5:$B$205,0),MATCH(Calc!G373,Prices!$B$5:$V$5,0)),0)</f>
        <v>0</v>
      </c>
      <c r="J373" s="63" t="str">
        <f t="shared" si="11"/>
        <v>No</v>
      </c>
      <c r="K373" s="63" t="str">
        <f>IFERROR(IF(INDEX(I:I,MATCH(Analytics!$Y$6&amp;" - "&amp;D373,H:H,0))&gt;0,I373*F373,0),"-")</f>
        <v>-</v>
      </c>
      <c r="L373" s="65" t="str">
        <f>IFERROR(IF(LEN(I373&gt;0),INDEX(I:I,MATCH(Analytics!$Y$6&amp;" - "&amp;D373,$H:$H,0))*F373,0),"-")</f>
        <v>-</v>
      </c>
    </row>
    <row r="374" spans="2:12" x14ac:dyDescent="0.2">
      <c r="B374" s="17">
        <v>172</v>
      </c>
      <c r="C374" s="14">
        <v>2</v>
      </c>
      <c r="D374" s="61" t="str">
        <f>IF(LEN(INDEX(Variables!B$6:D$205,B374,1))=0,"",INDEX(Variables!B$6:D$205,B374,1))</f>
        <v/>
      </c>
      <c r="E374" s="62" t="str">
        <f>IF(LEN(INDEX(Variables!B$6:D$205,B374,2))=0,"",INDEX(Variables!B$6:D$205,B374,2))</f>
        <v/>
      </c>
      <c r="F374" s="63" t="str">
        <f>IF(LEN(INDEX(Variables!B$6:D$205,B374,3))=0,"",INDEX(Variables!B$6:D$205,B374,3))</f>
        <v/>
      </c>
      <c r="G374" s="63" t="str">
        <f>IF(LEN(D374)=0,"",IF(LEN(INDEX(Variables!$F$6:$F$25,Calc!C374))=0,"",INDEX(Variables!$F$6:$F$25,Calc!C374)))</f>
        <v/>
      </c>
      <c r="H374" s="63" t="str">
        <f t="shared" si="10"/>
        <v/>
      </c>
      <c r="I374" s="64">
        <f>IFERROR(INDEX(Prices!$B$5:$V$205,MATCH(Calc!D374,Prices!$B$5:$B$205,0),MATCH(Calc!G374,Prices!$B$5:$V$5,0)),0)</f>
        <v>0</v>
      </c>
      <c r="J374" s="63" t="str">
        <f t="shared" si="11"/>
        <v>No</v>
      </c>
      <c r="K374" s="63" t="str">
        <f>IFERROR(IF(INDEX(I:I,MATCH(Analytics!$Y$6&amp;" - "&amp;D374,H:H,0))&gt;0,I374*F374,0),"-")</f>
        <v>-</v>
      </c>
      <c r="L374" s="65" t="str">
        <f>IFERROR(IF(LEN(I374&gt;0),INDEX(I:I,MATCH(Analytics!$Y$6&amp;" - "&amp;D374,$H:$H,0))*F374,0),"-")</f>
        <v>-</v>
      </c>
    </row>
    <row r="375" spans="2:12" x14ac:dyDescent="0.2">
      <c r="B375" s="17">
        <v>173</v>
      </c>
      <c r="C375" s="14">
        <v>2</v>
      </c>
      <c r="D375" s="61" t="str">
        <f>IF(LEN(INDEX(Variables!B$6:D$205,B375,1))=0,"",INDEX(Variables!B$6:D$205,B375,1))</f>
        <v/>
      </c>
      <c r="E375" s="62" t="str">
        <f>IF(LEN(INDEX(Variables!B$6:D$205,B375,2))=0,"",INDEX(Variables!B$6:D$205,B375,2))</f>
        <v/>
      </c>
      <c r="F375" s="63" t="str">
        <f>IF(LEN(INDEX(Variables!B$6:D$205,B375,3))=0,"",INDEX(Variables!B$6:D$205,B375,3))</f>
        <v/>
      </c>
      <c r="G375" s="63" t="str">
        <f>IF(LEN(D375)=0,"",IF(LEN(INDEX(Variables!$F$6:$F$25,Calc!C375))=0,"",INDEX(Variables!$F$6:$F$25,Calc!C375)))</f>
        <v/>
      </c>
      <c r="H375" s="63" t="str">
        <f t="shared" si="10"/>
        <v/>
      </c>
      <c r="I375" s="64">
        <f>IFERROR(INDEX(Prices!$B$5:$V$205,MATCH(Calc!D375,Prices!$B$5:$B$205,0),MATCH(Calc!G375,Prices!$B$5:$V$5,0)),0)</f>
        <v>0</v>
      </c>
      <c r="J375" s="63" t="str">
        <f t="shared" si="11"/>
        <v>No</v>
      </c>
      <c r="K375" s="63" t="str">
        <f>IFERROR(IF(INDEX(I:I,MATCH(Analytics!$Y$6&amp;" - "&amp;D375,H:H,0))&gt;0,I375*F375,0),"-")</f>
        <v>-</v>
      </c>
      <c r="L375" s="65" t="str">
        <f>IFERROR(IF(LEN(I375&gt;0),INDEX(I:I,MATCH(Analytics!$Y$6&amp;" - "&amp;D375,$H:$H,0))*F375,0),"-")</f>
        <v>-</v>
      </c>
    </row>
    <row r="376" spans="2:12" x14ac:dyDescent="0.2">
      <c r="B376" s="17">
        <v>174</v>
      </c>
      <c r="C376" s="14">
        <v>2</v>
      </c>
      <c r="D376" s="61" t="str">
        <f>IF(LEN(INDEX(Variables!B$6:D$205,B376,1))=0,"",INDEX(Variables!B$6:D$205,B376,1))</f>
        <v/>
      </c>
      <c r="E376" s="62" t="str">
        <f>IF(LEN(INDEX(Variables!B$6:D$205,B376,2))=0,"",INDEX(Variables!B$6:D$205,B376,2))</f>
        <v/>
      </c>
      <c r="F376" s="63" t="str">
        <f>IF(LEN(INDEX(Variables!B$6:D$205,B376,3))=0,"",INDEX(Variables!B$6:D$205,B376,3))</f>
        <v/>
      </c>
      <c r="G376" s="63" t="str">
        <f>IF(LEN(D376)=0,"",IF(LEN(INDEX(Variables!$F$6:$F$25,Calc!C376))=0,"",INDEX(Variables!$F$6:$F$25,Calc!C376)))</f>
        <v/>
      </c>
      <c r="H376" s="63" t="str">
        <f t="shared" si="10"/>
        <v/>
      </c>
      <c r="I376" s="64">
        <f>IFERROR(INDEX(Prices!$B$5:$V$205,MATCH(Calc!D376,Prices!$B$5:$B$205,0),MATCH(Calc!G376,Prices!$B$5:$V$5,0)),0)</f>
        <v>0</v>
      </c>
      <c r="J376" s="63" t="str">
        <f t="shared" si="11"/>
        <v>No</v>
      </c>
      <c r="K376" s="63" t="str">
        <f>IFERROR(IF(INDEX(I:I,MATCH(Analytics!$Y$6&amp;" - "&amp;D376,H:H,0))&gt;0,I376*F376,0),"-")</f>
        <v>-</v>
      </c>
      <c r="L376" s="65" t="str">
        <f>IFERROR(IF(LEN(I376&gt;0),INDEX(I:I,MATCH(Analytics!$Y$6&amp;" - "&amp;D376,$H:$H,0))*F376,0),"-")</f>
        <v>-</v>
      </c>
    </row>
    <row r="377" spans="2:12" x14ac:dyDescent="0.2">
      <c r="B377" s="17">
        <v>175</v>
      </c>
      <c r="C377" s="14">
        <v>2</v>
      </c>
      <c r="D377" s="61" t="str">
        <f>IF(LEN(INDEX(Variables!B$6:D$205,B377,1))=0,"",INDEX(Variables!B$6:D$205,B377,1))</f>
        <v/>
      </c>
      <c r="E377" s="62" t="str">
        <f>IF(LEN(INDEX(Variables!B$6:D$205,B377,2))=0,"",INDEX(Variables!B$6:D$205,B377,2))</f>
        <v/>
      </c>
      <c r="F377" s="63" t="str">
        <f>IF(LEN(INDEX(Variables!B$6:D$205,B377,3))=0,"",INDEX(Variables!B$6:D$205,B377,3))</f>
        <v/>
      </c>
      <c r="G377" s="63" t="str">
        <f>IF(LEN(D377)=0,"",IF(LEN(INDEX(Variables!$F$6:$F$25,Calc!C377))=0,"",INDEX(Variables!$F$6:$F$25,Calc!C377)))</f>
        <v/>
      </c>
      <c r="H377" s="63" t="str">
        <f t="shared" si="10"/>
        <v/>
      </c>
      <c r="I377" s="64">
        <f>IFERROR(INDEX(Prices!$B$5:$V$205,MATCH(Calc!D377,Prices!$B$5:$B$205,0),MATCH(Calc!G377,Prices!$B$5:$V$5,0)),0)</f>
        <v>0</v>
      </c>
      <c r="J377" s="63" t="str">
        <f t="shared" si="11"/>
        <v>No</v>
      </c>
      <c r="K377" s="63" t="str">
        <f>IFERROR(IF(INDEX(I:I,MATCH(Analytics!$Y$6&amp;" - "&amp;D377,H:H,0))&gt;0,I377*F377,0),"-")</f>
        <v>-</v>
      </c>
      <c r="L377" s="65" t="str">
        <f>IFERROR(IF(LEN(I377&gt;0),INDEX(I:I,MATCH(Analytics!$Y$6&amp;" - "&amp;D377,$H:$H,0))*F377,0),"-")</f>
        <v>-</v>
      </c>
    </row>
    <row r="378" spans="2:12" x14ac:dyDescent="0.2">
      <c r="B378" s="17">
        <v>176</v>
      </c>
      <c r="C378" s="14">
        <v>2</v>
      </c>
      <c r="D378" s="61" t="str">
        <f>IF(LEN(INDEX(Variables!B$6:D$205,B378,1))=0,"",INDEX(Variables!B$6:D$205,B378,1))</f>
        <v/>
      </c>
      <c r="E378" s="62" t="str">
        <f>IF(LEN(INDEX(Variables!B$6:D$205,B378,2))=0,"",INDEX(Variables!B$6:D$205,B378,2))</f>
        <v/>
      </c>
      <c r="F378" s="63" t="str">
        <f>IF(LEN(INDEX(Variables!B$6:D$205,B378,3))=0,"",INDEX(Variables!B$6:D$205,B378,3))</f>
        <v/>
      </c>
      <c r="G378" s="63" t="str">
        <f>IF(LEN(D378)=0,"",IF(LEN(INDEX(Variables!$F$6:$F$25,Calc!C378))=0,"",INDEX(Variables!$F$6:$F$25,Calc!C378)))</f>
        <v/>
      </c>
      <c r="H378" s="63" t="str">
        <f t="shared" si="10"/>
        <v/>
      </c>
      <c r="I378" s="64">
        <f>IFERROR(INDEX(Prices!$B$5:$V$205,MATCH(Calc!D378,Prices!$B$5:$B$205,0),MATCH(Calc!G378,Prices!$B$5:$V$5,0)),0)</f>
        <v>0</v>
      </c>
      <c r="J378" s="63" t="str">
        <f t="shared" si="11"/>
        <v>No</v>
      </c>
      <c r="K378" s="63" t="str">
        <f>IFERROR(IF(INDEX(I:I,MATCH(Analytics!$Y$6&amp;" - "&amp;D378,H:H,0))&gt;0,I378*F378,0),"-")</f>
        <v>-</v>
      </c>
      <c r="L378" s="65" t="str">
        <f>IFERROR(IF(LEN(I378&gt;0),INDEX(I:I,MATCH(Analytics!$Y$6&amp;" - "&amp;D378,$H:$H,0))*F378,0),"-")</f>
        <v>-</v>
      </c>
    </row>
    <row r="379" spans="2:12" x14ac:dyDescent="0.2">
      <c r="B379" s="17">
        <v>177</v>
      </c>
      <c r="C379" s="14">
        <v>2</v>
      </c>
      <c r="D379" s="61" t="str">
        <f>IF(LEN(INDEX(Variables!B$6:D$205,B379,1))=0,"",INDEX(Variables!B$6:D$205,B379,1))</f>
        <v/>
      </c>
      <c r="E379" s="62" t="str">
        <f>IF(LEN(INDEX(Variables!B$6:D$205,B379,2))=0,"",INDEX(Variables!B$6:D$205,B379,2))</f>
        <v/>
      </c>
      <c r="F379" s="63" t="str">
        <f>IF(LEN(INDEX(Variables!B$6:D$205,B379,3))=0,"",INDEX(Variables!B$6:D$205,B379,3))</f>
        <v/>
      </c>
      <c r="G379" s="63" t="str">
        <f>IF(LEN(D379)=0,"",IF(LEN(INDEX(Variables!$F$6:$F$25,Calc!C379))=0,"",INDEX(Variables!$F$6:$F$25,Calc!C379)))</f>
        <v/>
      </c>
      <c r="H379" s="63" t="str">
        <f t="shared" si="10"/>
        <v/>
      </c>
      <c r="I379" s="64">
        <f>IFERROR(INDEX(Prices!$B$5:$V$205,MATCH(Calc!D379,Prices!$B$5:$B$205,0),MATCH(Calc!G379,Prices!$B$5:$V$5,0)),0)</f>
        <v>0</v>
      </c>
      <c r="J379" s="63" t="str">
        <f t="shared" si="11"/>
        <v>No</v>
      </c>
      <c r="K379" s="63" t="str">
        <f>IFERROR(IF(INDEX(I:I,MATCH(Analytics!$Y$6&amp;" - "&amp;D379,H:H,0))&gt;0,I379*F379,0),"-")</f>
        <v>-</v>
      </c>
      <c r="L379" s="65" t="str">
        <f>IFERROR(IF(LEN(I379&gt;0),INDEX(I:I,MATCH(Analytics!$Y$6&amp;" - "&amp;D379,$H:$H,0))*F379,0),"-")</f>
        <v>-</v>
      </c>
    </row>
    <row r="380" spans="2:12" x14ac:dyDescent="0.2">
      <c r="B380" s="17">
        <v>178</v>
      </c>
      <c r="C380" s="14">
        <v>2</v>
      </c>
      <c r="D380" s="61" t="str">
        <f>IF(LEN(INDEX(Variables!B$6:D$205,B380,1))=0,"",INDEX(Variables!B$6:D$205,B380,1))</f>
        <v/>
      </c>
      <c r="E380" s="62" t="str">
        <f>IF(LEN(INDEX(Variables!B$6:D$205,B380,2))=0,"",INDEX(Variables!B$6:D$205,B380,2))</f>
        <v/>
      </c>
      <c r="F380" s="63" t="str">
        <f>IF(LEN(INDEX(Variables!B$6:D$205,B380,3))=0,"",INDEX(Variables!B$6:D$205,B380,3))</f>
        <v/>
      </c>
      <c r="G380" s="63" t="str">
        <f>IF(LEN(D380)=0,"",IF(LEN(INDEX(Variables!$F$6:$F$25,Calc!C380))=0,"",INDEX(Variables!$F$6:$F$25,Calc!C380)))</f>
        <v/>
      </c>
      <c r="H380" s="63" t="str">
        <f t="shared" si="10"/>
        <v/>
      </c>
      <c r="I380" s="64">
        <f>IFERROR(INDEX(Prices!$B$5:$V$205,MATCH(Calc!D380,Prices!$B$5:$B$205,0),MATCH(Calc!G380,Prices!$B$5:$V$5,0)),0)</f>
        <v>0</v>
      </c>
      <c r="J380" s="63" t="str">
        <f t="shared" si="11"/>
        <v>No</v>
      </c>
      <c r="K380" s="63" t="str">
        <f>IFERROR(IF(INDEX(I:I,MATCH(Analytics!$Y$6&amp;" - "&amp;D380,H:H,0))&gt;0,I380*F380,0),"-")</f>
        <v>-</v>
      </c>
      <c r="L380" s="65" t="str">
        <f>IFERROR(IF(LEN(I380&gt;0),INDEX(I:I,MATCH(Analytics!$Y$6&amp;" - "&amp;D380,$H:$H,0))*F380,0),"-")</f>
        <v>-</v>
      </c>
    </row>
    <row r="381" spans="2:12" x14ac:dyDescent="0.2">
      <c r="B381" s="17">
        <v>179</v>
      </c>
      <c r="C381" s="14">
        <v>2</v>
      </c>
      <c r="D381" s="61" t="str">
        <f>IF(LEN(INDEX(Variables!B$6:D$205,B381,1))=0,"",INDEX(Variables!B$6:D$205,B381,1))</f>
        <v/>
      </c>
      <c r="E381" s="62" t="str">
        <f>IF(LEN(INDEX(Variables!B$6:D$205,B381,2))=0,"",INDEX(Variables!B$6:D$205,B381,2))</f>
        <v/>
      </c>
      <c r="F381" s="63" t="str">
        <f>IF(LEN(INDEX(Variables!B$6:D$205,B381,3))=0,"",INDEX(Variables!B$6:D$205,B381,3))</f>
        <v/>
      </c>
      <c r="G381" s="63" t="str">
        <f>IF(LEN(D381)=0,"",IF(LEN(INDEX(Variables!$F$6:$F$25,Calc!C381))=0,"",INDEX(Variables!$F$6:$F$25,Calc!C381)))</f>
        <v/>
      </c>
      <c r="H381" s="63" t="str">
        <f t="shared" si="10"/>
        <v/>
      </c>
      <c r="I381" s="64">
        <f>IFERROR(INDEX(Prices!$B$5:$V$205,MATCH(Calc!D381,Prices!$B$5:$B$205,0),MATCH(Calc!G381,Prices!$B$5:$V$5,0)),0)</f>
        <v>0</v>
      </c>
      <c r="J381" s="63" t="str">
        <f t="shared" si="11"/>
        <v>No</v>
      </c>
      <c r="K381" s="63" t="str">
        <f>IFERROR(IF(INDEX(I:I,MATCH(Analytics!$Y$6&amp;" - "&amp;D381,H:H,0))&gt;0,I381*F381,0),"-")</f>
        <v>-</v>
      </c>
      <c r="L381" s="65" t="str">
        <f>IFERROR(IF(LEN(I381&gt;0),INDEX(I:I,MATCH(Analytics!$Y$6&amp;" - "&amp;D381,$H:$H,0))*F381,0),"-")</f>
        <v>-</v>
      </c>
    </row>
    <row r="382" spans="2:12" x14ac:dyDescent="0.2">
      <c r="B382" s="17">
        <v>180</v>
      </c>
      <c r="C382" s="14">
        <v>2</v>
      </c>
      <c r="D382" s="61" t="str">
        <f>IF(LEN(INDEX(Variables!B$6:D$205,B382,1))=0,"",INDEX(Variables!B$6:D$205,B382,1))</f>
        <v/>
      </c>
      <c r="E382" s="62" t="str">
        <f>IF(LEN(INDEX(Variables!B$6:D$205,B382,2))=0,"",INDEX(Variables!B$6:D$205,B382,2))</f>
        <v/>
      </c>
      <c r="F382" s="63" t="str">
        <f>IF(LEN(INDEX(Variables!B$6:D$205,B382,3))=0,"",INDEX(Variables!B$6:D$205,B382,3))</f>
        <v/>
      </c>
      <c r="G382" s="63" t="str">
        <f>IF(LEN(D382)=0,"",IF(LEN(INDEX(Variables!$F$6:$F$25,Calc!C382))=0,"",INDEX(Variables!$F$6:$F$25,Calc!C382)))</f>
        <v/>
      </c>
      <c r="H382" s="63" t="str">
        <f t="shared" si="10"/>
        <v/>
      </c>
      <c r="I382" s="64">
        <f>IFERROR(INDEX(Prices!$B$5:$V$205,MATCH(Calc!D382,Prices!$B$5:$B$205,0),MATCH(Calc!G382,Prices!$B$5:$V$5,0)),0)</f>
        <v>0</v>
      </c>
      <c r="J382" s="63" t="str">
        <f t="shared" si="11"/>
        <v>No</v>
      </c>
      <c r="K382" s="63" t="str">
        <f>IFERROR(IF(INDEX(I:I,MATCH(Analytics!$Y$6&amp;" - "&amp;D382,H:H,0))&gt;0,I382*F382,0),"-")</f>
        <v>-</v>
      </c>
      <c r="L382" s="65" t="str">
        <f>IFERROR(IF(LEN(I382&gt;0),INDEX(I:I,MATCH(Analytics!$Y$6&amp;" - "&amp;D382,$H:$H,0))*F382,0),"-")</f>
        <v>-</v>
      </c>
    </row>
    <row r="383" spans="2:12" x14ac:dyDescent="0.2">
      <c r="B383" s="17">
        <v>181</v>
      </c>
      <c r="C383" s="14">
        <v>2</v>
      </c>
      <c r="D383" s="61" t="str">
        <f>IF(LEN(INDEX(Variables!B$6:D$205,B383,1))=0,"",INDEX(Variables!B$6:D$205,B383,1))</f>
        <v/>
      </c>
      <c r="E383" s="62" t="str">
        <f>IF(LEN(INDEX(Variables!B$6:D$205,B383,2))=0,"",INDEX(Variables!B$6:D$205,B383,2))</f>
        <v/>
      </c>
      <c r="F383" s="63" t="str">
        <f>IF(LEN(INDEX(Variables!B$6:D$205,B383,3))=0,"",INDEX(Variables!B$6:D$205,B383,3))</f>
        <v/>
      </c>
      <c r="G383" s="63" t="str">
        <f>IF(LEN(D383)=0,"",IF(LEN(INDEX(Variables!$F$6:$F$25,Calc!C383))=0,"",INDEX(Variables!$F$6:$F$25,Calc!C383)))</f>
        <v/>
      </c>
      <c r="H383" s="63" t="str">
        <f t="shared" si="10"/>
        <v/>
      </c>
      <c r="I383" s="64">
        <f>IFERROR(INDEX(Prices!$B$5:$V$205,MATCH(Calc!D383,Prices!$B$5:$B$205,0),MATCH(Calc!G383,Prices!$B$5:$V$5,0)),0)</f>
        <v>0</v>
      </c>
      <c r="J383" s="63" t="str">
        <f t="shared" si="11"/>
        <v>No</v>
      </c>
      <c r="K383" s="63" t="str">
        <f>IFERROR(IF(INDEX(I:I,MATCH(Analytics!$Y$6&amp;" - "&amp;D383,H:H,0))&gt;0,I383*F383,0),"-")</f>
        <v>-</v>
      </c>
      <c r="L383" s="65" t="str">
        <f>IFERROR(IF(LEN(I383&gt;0),INDEX(I:I,MATCH(Analytics!$Y$6&amp;" - "&amp;D383,$H:$H,0))*F383,0),"-")</f>
        <v>-</v>
      </c>
    </row>
    <row r="384" spans="2:12" x14ac:dyDescent="0.2">
      <c r="B384" s="17">
        <v>182</v>
      </c>
      <c r="C384" s="14">
        <v>2</v>
      </c>
      <c r="D384" s="61" t="str">
        <f>IF(LEN(INDEX(Variables!B$6:D$205,B384,1))=0,"",INDEX(Variables!B$6:D$205,B384,1))</f>
        <v/>
      </c>
      <c r="E384" s="62" t="str">
        <f>IF(LEN(INDEX(Variables!B$6:D$205,B384,2))=0,"",INDEX(Variables!B$6:D$205,B384,2))</f>
        <v/>
      </c>
      <c r="F384" s="63" t="str">
        <f>IF(LEN(INDEX(Variables!B$6:D$205,B384,3))=0,"",INDEX(Variables!B$6:D$205,B384,3))</f>
        <v/>
      </c>
      <c r="G384" s="63" t="str">
        <f>IF(LEN(D384)=0,"",IF(LEN(INDEX(Variables!$F$6:$F$25,Calc!C384))=0,"",INDEX(Variables!$F$6:$F$25,Calc!C384)))</f>
        <v/>
      </c>
      <c r="H384" s="63" t="str">
        <f t="shared" si="10"/>
        <v/>
      </c>
      <c r="I384" s="64">
        <f>IFERROR(INDEX(Prices!$B$5:$V$205,MATCH(Calc!D384,Prices!$B$5:$B$205,0),MATCH(Calc!G384,Prices!$B$5:$V$5,0)),0)</f>
        <v>0</v>
      </c>
      <c r="J384" s="63" t="str">
        <f t="shared" si="11"/>
        <v>No</v>
      </c>
      <c r="K384" s="63" t="str">
        <f>IFERROR(IF(INDEX(I:I,MATCH(Analytics!$Y$6&amp;" - "&amp;D384,H:H,0))&gt;0,I384*F384,0),"-")</f>
        <v>-</v>
      </c>
      <c r="L384" s="65" t="str">
        <f>IFERROR(IF(LEN(I384&gt;0),INDEX(I:I,MATCH(Analytics!$Y$6&amp;" - "&amp;D384,$H:$H,0))*F384,0),"-")</f>
        <v>-</v>
      </c>
    </row>
    <row r="385" spans="2:12" x14ac:dyDescent="0.2">
      <c r="B385" s="17">
        <v>183</v>
      </c>
      <c r="C385" s="14">
        <v>2</v>
      </c>
      <c r="D385" s="61" t="str">
        <f>IF(LEN(INDEX(Variables!B$6:D$205,B385,1))=0,"",INDEX(Variables!B$6:D$205,B385,1))</f>
        <v/>
      </c>
      <c r="E385" s="62" t="str">
        <f>IF(LEN(INDEX(Variables!B$6:D$205,B385,2))=0,"",INDEX(Variables!B$6:D$205,B385,2))</f>
        <v/>
      </c>
      <c r="F385" s="63" t="str">
        <f>IF(LEN(INDEX(Variables!B$6:D$205,B385,3))=0,"",INDEX(Variables!B$6:D$205,B385,3))</f>
        <v/>
      </c>
      <c r="G385" s="63" t="str">
        <f>IF(LEN(D385)=0,"",IF(LEN(INDEX(Variables!$F$6:$F$25,Calc!C385))=0,"",INDEX(Variables!$F$6:$F$25,Calc!C385)))</f>
        <v/>
      </c>
      <c r="H385" s="63" t="str">
        <f t="shared" si="10"/>
        <v/>
      </c>
      <c r="I385" s="64">
        <f>IFERROR(INDEX(Prices!$B$5:$V$205,MATCH(Calc!D385,Prices!$B$5:$B$205,0),MATCH(Calc!G385,Prices!$B$5:$V$5,0)),0)</f>
        <v>0</v>
      </c>
      <c r="J385" s="63" t="str">
        <f t="shared" si="11"/>
        <v>No</v>
      </c>
      <c r="K385" s="63" t="str">
        <f>IFERROR(IF(INDEX(I:I,MATCH(Analytics!$Y$6&amp;" - "&amp;D385,H:H,0))&gt;0,I385*F385,0),"-")</f>
        <v>-</v>
      </c>
      <c r="L385" s="65" t="str">
        <f>IFERROR(IF(LEN(I385&gt;0),INDEX(I:I,MATCH(Analytics!$Y$6&amp;" - "&amp;D385,$H:$H,0))*F385,0),"-")</f>
        <v>-</v>
      </c>
    </row>
    <row r="386" spans="2:12" x14ac:dyDescent="0.2">
      <c r="B386" s="17">
        <v>184</v>
      </c>
      <c r="C386" s="14">
        <v>2</v>
      </c>
      <c r="D386" s="61" t="str">
        <f>IF(LEN(INDEX(Variables!B$6:D$205,B386,1))=0,"",INDEX(Variables!B$6:D$205,B386,1))</f>
        <v/>
      </c>
      <c r="E386" s="62" t="str">
        <f>IF(LEN(INDEX(Variables!B$6:D$205,B386,2))=0,"",INDEX(Variables!B$6:D$205,B386,2))</f>
        <v/>
      </c>
      <c r="F386" s="63" t="str">
        <f>IF(LEN(INDEX(Variables!B$6:D$205,B386,3))=0,"",INDEX(Variables!B$6:D$205,B386,3))</f>
        <v/>
      </c>
      <c r="G386" s="63" t="str">
        <f>IF(LEN(D386)=0,"",IF(LEN(INDEX(Variables!$F$6:$F$25,Calc!C386))=0,"",INDEX(Variables!$F$6:$F$25,Calc!C386)))</f>
        <v/>
      </c>
      <c r="H386" s="63" t="str">
        <f t="shared" si="10"/>
        <v/>
      </c>
      <c r="I386" s="64">
        <f>IFERROR(INDEX(Prices!$B$5:$V$205,MATCH(Calc!D386,Prices!$B$5:$B$205,0),MATCH(Calc!G386,Prices!$B$5:$V$5,0)),0)</f>
        <v>0</v>
      </c>
      <c r="J386" s="63" t="str">
        <f t="shared" si="11"/>
        <v>No</v>
      </c>
      <c r="K386" s="63" t="str">
        <f>IFERROR(IF(INDEX(I:I,MATCH(Analytics!$Y$6&amp;" - "&amp;D386,H:H,0))&gt;0,I386*F386,0),"-")</f>
        <v>-</v>
      </c>
      <c r="L386" s="65" t="str">
        <f>IFERROR(IF(LEN(I386&gt;0),INDEX(I:I,MATCH(Analytics!$Y$6&amp;" - "&amp;D386,$H:$H,0))*F386,0),"-")</f>
        <v>-</v>
      </c>
    </row>
    <row r="387" spans="2:12" x14ac:dyDescent="0.2">
      <c r="B387" s="17">
        <v>185</v>
      </c>
      <c r="C387" s="14">
        <v>2</v>
      </c>
      <c r="D387" s="61" t="str">
        <f>IF(LEN(INDEX(Variables!B$6:D$205,B387,1))=0,"",INDEX(Variables!B$6:D$205,B387,1))</f>
        <v/>
      </c>
      <c r="E387" s="62" t="str">
        <f>IF(LEN(INDEX(Variables!B$6:D$205,B387,2))=0,"",INDEX(Variables!B$6:D$205,B387,2))</f>
        <v/>
      </c>
      <c r="F387" s="63" t="str">
        <f>IF(LEN(INDEX(Variables!B$6:D$205,B387,3))=0,"",INDEX(Variables!B$6:D$205,B387,3))</f>
        <v/>
      </c>
      <c r="G387" s="63" t="str">
        <f>IF(LEN(D387)=0,"",IF(LEN(INDEX(Variables!$F$6:$F$25,Calc!C387))=0,"",INDEX(Variables!$F$6:$F$25,Calc!C387)))</f>
        <v/>
      </c>
      <c r="H387" s="63" t="str">
        <f t="shared" si="10"/>
        <v/>
      </c>
      <c r="I387" s="64">
        <f>IFERROR(INDEX(Prices!$B$5:$V$205,MATCH(Calc!D387,Prices!$B$5:$B$205,0),MATCH(Calc!G387,Prices!$B$5:$V$5,0)),0)</f>
        <v>0</v>
      </c>
      <c r="J387" s="63" t="str">
        <f t="shared" si="11"/>
        <v>No</v>
      </c>
      <c r="K387" s="63" t="str">
        <f>IFERROR(IF(INDEX(I:I,MATCH(Analytics!$Y$6&amp;" - "&amp;D387,H:H,0))&gt;0,I387*F387,0),"-")</f>
        <v>-</v>
      </c>
      <c r="L387" s="65" t="str">
        <f>IFERROR(IF(LEN(I387&gt;0),INDEX(I:I,MATCH(Analytics!$Y$6&amp;" - "&amp;D387,$H:$H,0))*F387,0),"-")</f>
        <v>-</v>
      </c>
    </row>
    <row r="388" spans="2:12" x14ac:dyDescent="0.2">
      <c r="B388" s="17">
        <v>186</v>
      </c>
      <c r="C388" s="14">
        <v>2</v>
      </c>
      <c r="D388" s="61" t="str">
        <f>IF(LEN(INDEX(Variables!B$6:D$205,B388,1))=0,"",INDEX(Variables!B$6:D$205,B388,1))</f>
        <v/>
      </c>
      <c r="E388" s="62" t="str">
        <f>IF(LEN(INDEX(Variables!B$6:D$205,B388,2))=0,"",INDEX(Variables!B$6:D$205,B388,2))</f>
        <v/>
      </c>
      <c r="F388" s="63" t="str">
        <f>IF(LEN(INDEX(Variables!B$6:D$205,B388,3))=0,"",INDEX(Variables!B$6:D$205,B388,3))</f>
        <v/>
      </c>
      <c r="G388" s="63" t="str">
        <f>IF(LEN(D388)=0,"",IF(LEN(INDEX(Variables!$F$6:$F$25,Calc!C388))=0,"",INDEX(Variables!$F$6:$F$25,Calc!C388)))</f>
        <v/>
      </c>
      <c r="H388" s="63" t="str">
        <f t="shared" ref="H388:H451" si="12">IF(LEN(D388)=0,"",G388&amp;" - "&amp;D388)</f>
        <v/>
      </c>
      <c r="I388" s="64">
        <f>IFERROR(INDEX(Prices!$B$5:$V$205,MATCH(Calc!D388,Prices!$B$5:$B$205,0),MATCH(Calc!G388,Prices!$B$5:$V$5,0)),0)</f>
        <v>0</v>
      </c>
      <c r="J388" s="63" t="str">
        <f t="shared" si="11"/>
        <v>No</v>
      </c>
      <c r="K388" s="63" t="str">
        <f>IFERROR(IF(INDEX(I:I,MATCH(Analytics!$Y$6&amp;" - "&amp;D388,H:H,0))&gt;0,I388*F388,0),"-")</f>
        <v>-</v>
      </c>
      <c r="L388" s="65" t="str">
        <f>IFERROR(IF(LEN(I388&gt;0),INDEX(I:I,MATCH(Analytics!$Y$6&amp;" - "&amp;D388,$H:$H,0))*F388,0),"-")</f>
        <v>-</v>
      </c>
    </row>
    <row r="389" spans="2:12" x14ac:dyDescent="0.2">
      <c r="B389" s="17">
        <v>187</v>
      </c>
      <c r="C389" s="14">
        <v>2</v>
      </c>
      <c r="D389" s="61" t="str">
        <f>IF(LEN(INDEX(Variables!B$6:D$205,B389,1))=0,"",INDEX(Variables!B$6:D$205,B389,1))</f>
        <v/>
      </c>
      <c r="E389" s="62" t="str">
        <f>IF(LEN(INDEX(Variables!B$6:D$205,B389,2))=0,"",INDEX(Variables!B$6:D$205,B389,2))</f>
        <v/>
      </c>
      <c r="F389" s="63" t="str">
        <f>IF(LEN(INDEX(Variables!B$6:D$205,B389,3))=0,"",INDEX(Variables!B$6:D$205,B389,3))</f>
        <v/>
      </c>
      <c r="G389" s="63" t="str">
        <f>IF(LEN(D389)=0,"",IF(LEN(INDEX(Variables!$F$6:$F$25,Calc!C389))=0,"",INDEX(Variables!$F$6:$F$25,Calc!C389)))</f>
        <v/>
      </c>
      <c r="H389" s="63" t="str">
        <f t="shared" si="12"/>
        <v/>
      </c>
      <c r="I389" s="64">
        <f>IFERROR(INDEX(Prices!$B$5:$V$205,MATCH(Calc!D389,Prices!$B$5:$B$205,0),MATCH(Calc!G389,Prices!$B$5:$V$5,0)),0)</f>
        <v>0</v>
      </c>
      <c r="J389" s="63" t="str">
        <f t="shared" ref="J389:J452" si="13">IF(OR(LEN(D389)=0,LEN(G389)=0),"No","Yes")</f>
        <v>No</v>
      </c>
      <c r="K389" s="63" t="str">
        <f>IFERROR(IF(INDEX(I:I,MATCH(Analytics!$Y$6&amp;" - "&amp;D389,H:H,0))&gt;0,I389*F389,0),"-")</f>
        <v>-</v>
      </c>
      <c r="L389" s="65" t="str">
        <f>IFERROR(IF(LEN(I389&gt;0),INDEX(I:I,MATCH(Analytics!$Y$6&amp;" - "&amp;D389,$H:$H,0))*F389,0),"-")</f>
        <v>-</v>
      </c>
    </row>
    <row r="390" spans="2:12" x14ac:dyDescent="0.2">
      <c r="B390" s="17">
        <v>188</v>
      </c>
      <c r="C390" s="14">
        <v>2</v>
      </c>
      <c r="D390" s="61" t="str">
        <f>IF(LEN(INDEX(Variables!B$6:D$205,B390,1))=0,"",INDEX(Variables!B$6:D$205,B390,1))</f>
        <v/>
      </c>
      <c r="E390" s="62" t="str">
        <f>IF(LEN(INDEX(Variables!B$6:D$205,B390,2))=0,"",INDEX(Variables!B$6:D$205,B390,2))</f>
        <v/>
      </c>
      <c r="F390" s="63" t="str">
        <f>IF(LEN(INDEX(Variables!B$6:D$205,B390,3))=0,"",INDEX(Variables!B$6:D$205,B390,3))</f>
        <v/>
      </c>
      <c r="G390" s="63" t="str">
        <f>IF(LEN(D390)=0,"",IF(LEN(INDEX(Variables!$F$6:$F$25,Calc!C390))=0,"",INDEX(Variables!$F$6:$F$25,Calc!C390)))</f>
        <v/>
      </c>
      <c r="H390" s="63" t="str">
        <f t="shared" si="12"/>
        <v/>
      </c>
      <c r="I390" s="64">
        <f>IFERROR(INDEX(Prices!$B$5:$V$205,MATCH(Calc!D390,Prices!$B$5:$B$205,0),MATCH(Calc!G390,Prices!$B$5:$V$5,0)),0)</f>
        <v>0</v>
      </c>
      <c r="J390" s="63" t="str">
        <f t="shared" si="13"/>
        <v>No</v>
      </c>
      <c r="K390" s="63" t="str">
        <f>IFERROR(IF(INDEX(I:I,MATCH(Analytics!$Y$6&amp;" - "&amp;D390,H:H,0))&gt;0,I390*F390,0),"-")</f>
        <v>-</v>
      </c>
      <c r="L390" s="65" t="str">
        <f>IFERROR(IF(LEN(I390&gt;0),INDEX(I:I,MATCH(Analytics!$Y$6&amp;" - "&amp;D390,$H:$H,0))*F390,0),"-")</f>
        <v>-</v>
      </c>
    </row>
    <row r="391" spans="2:12" x14ac:dyDescent="0.2">
      <c r="B391" s="17">
        <v>189</v>
      </c>
      <c r="C391" s="14">
        <v>2</v>
      </c>
      <c r="D391" s="61" t="str">
        <f>IF(LEN(INDEX(Variables!B$6:D$205,B391,1))=0,"",INDEX(Variables!B$6:D$205,B391,1))</f>
        <v/>
      </c>
      <c r="E391" s="62" t="str">
        <f>IF(LEN(INDEX(Variables!B$6:D$205,B391,2))=0,"",INDEX(Variables!B$6:D$205,B391,2))</f>
        <v/>
      </c>
      <c r="F391" s="63" t="str">
        <f>IF(LEN(INDEX(Variables!B$6:D$205,B391,3))=0,"",INDEX(Variables!B$6:D$205,B391,3))</f>
        <v/>
      </c>
      <c r="G391" s="63" t="str">
        <f>IF(LEN(D391)=0,"",IF(LEN(INDEX(Variables!$F$6:$F$25,Calc!C391))=0,"",INDEX(Variables!$F$6:$F$25,Calc!C391)))</f>
        <v/>
      </c>
      <c r="H391" s="63" t="str">
        <f t="shared" si="12"/>
        <v/>
      </c>
      <c r="I391" s="64">
        <f>IFERROR(INDEX(Prices!$B$5:$V$205,MATCH(Calc!D391,Prices!$B$5:$B$205,0),MATCH(Calc!G391,Prices!$B$5:$V$5,0)),0)</f>
        <v>0</v>
      </c>
      <c r="J391" s="63" t="str">
        <f t="shared" si="13"/>
        <v>No</v>
      </c>
      <c r="K391" s="63" t="str">
        <f>IFERROR(IF(INDEX(I:I,MATCH(Analytics!$Y$6&amp;" - "&amp;D391,H:H,0))&gt;0,I391*F391,0),"-")</f>
        <v>-</v>
      </c>
      <c r="L391" s="65" t="str">
        <f>IFERROR(IF(LEN(I391&gt;0),INDEX(I:I,MATCH(Analytics!$Y$6&amp;" - "&amp;D391,$H:$H,0))*F391,0),"-")</f>
        <v>-</v>
      </c>
    </row>
    <row r="392" spans="2:12" x14ac:dyDescent="0.2">
      <c r="B392" s="17">
        <v>190</v>
      </c>
      <c r="C392" s="14">
        <v>2</v>
      </c>
      <c r="D392" s="61" t="str">
        <f>IF(LEN(INDEX(Variables!B$6:D$205,B392,1))=0,"",INDEX(Variables!B$6:D$205,B392,1))</f>
        <v/>
      </c>
      <c r="E392" s="62" t="str">
        <f>IF(LEN(INDEX(Variables!B$6:D$205,B392,2))=0,"",INDEX(Variables!B$6:D$205,B392,2))</f>
        <v/>
      </c>
      <c r="F392" s="63" t="str">
        <f>IF(LEN(INDEX(Variables!B$6:D$205,B392,3))=0,"",INDEX(Variables!B$6:D$205,B392,3))</f>
        <v/>
      </c>
      <c r="G392" s="63" t="str">
        <f>IF(LEN(D392)=0,"",IF(LEN(INDEX(Variables!$F$6:$F$25,Calc!C392))=0,"",INDEX(Variables!$F$6:$F$25,Calc!C392)))</f>
        <v/>
      </c>
      <c r="H392" s="63" t="str">
        <f t="shared" si="12"/>
        <v/>
      </c>
      <c r="I392" s="64">
        <f>IFERROR(INDEX(Prices!$B$5:$V$205,MATCH(Calc!D392,Prices!$B$5:$B$205,0),MATCH(Calc!G392,Prices!$B$5:$V$5,0)),0)</f>
        <v>0</v>
      </c>
      <c r="J392" s="63" t="str">
        <f t="shared" si="13"/>
        <v>No</v>
      </c>
      <c r="K392" s="63" t="str">
        <f>IFERROR(IF(INDEX(I:I,MATCH(Analytics!$Y$6&amp;" - "&amp;D392,H:H,0))&gt;0,I392*F392,0),"-")</f>
        <v>-</v>
      </c>
      <c r="L392" s="65" t="str">
        <f>IFERROR(IF(LEN(I392&gt;0),INDEX(I:I,MATCH(Analytics!$Y$6&amp;" - "&amp;D392,$H:$H,0))*F392,0),"-")</f>
        <v>-</v>
      </c>
    </row>
    <row r="393" spans="2:12" x14ac:dyDescent="0.2">
      <c r="B393" s="17">
        <v>191</v>
      </c>
      <c r="C393" s="14">
        <v>2</v>
      </c>
      <c r="D393" s="61" t="str">
        <f>IF(LEN(INDEX(Variables!B$6:D$205,B393,1))=0,"",INDEX(Variables!B$6:D$205,B393,1))</f>
        <v/>
      </c>
      <c r="E393" s="62" t="str">
        <f>IF(LEN(INDEX(Variables!B$6:D$205,B393,2))=0,"",INDEX(Variables!B$6:D$205,B393,2))</f>
        <v/>
      </c>
      <c r="F393" s="63" t="str">
        <f>IF(LEN(INDEX(Variables!B$6:D$205,B393,3))=0,"",INDEX(Variables!B$6:D$205,B393,3))</f>
        <v/>
      </c>
      <c r="G393" s="63" t="str">
        <f>IF(LEN(D393)=0,"",IF(LEN(INDEX(Variables!$F$6:$F$25,Calc!C393))=0,"",INDEX(Variables!$F$6:$F$25,Calc!C393)))</f>
        <v/>
      </c>
      <c r="H393" s="63" t="str">
        <f t="shared" si="12"/>
        <v/>
      </c>
      <c r="I393" s="64">
        <f>IFERROR(INDEX(Prices!$B$5:$V$205,MATCH(Calc!D393,Prices!$B$5:$B$205,0),MATCH(Calc!G393,Prices!$B$5:$V$5,0)),0)</f>
        <v>0</v>
      </c>
      <c r="J393" s="63" t="str">
        <f t="shared" si="13"/>
        <v>No</v>
      </c>
      <c r="K393" s="63" t="str">
        <f>IFERROR(IF(INDEX(I:I,MATCH(Analytics!$Y$6&amp;" - "&amp;D393,H:H,0))&gt;0,I393*F393,0),"-")</f>
        <v>-</v>
      </c>
      <c r="L393" s="65" t="str">
        <f>IFERROR(IF(LEN(I393&gt;0),INDEX(I:I,MATCH(Analytics!$Y$6&amp;" - "&amp;D393,$H:$H,0))*F393,0),"-")</f>
        <v>-</v>
      </c>
    </row>
    <row r="394" spans="2:12" x14ac:dyDescent="0.2">
      <c r="B394" s="17">
        <v>192</v>
      </c>
      <c r="C394" s="14">
        <v>2</v>
      </c>
      <c r="D394" s="61" t="str">
        <f>IF(LEN(INDEX(Variables!B$6:D$205,B394,1))=0,"",INDEX(Variables!B$6:D$205,B394,1))</f>
        <v/>
      </c>
      <c r="E394" s="62" t="str">
        <f>IF(LEN(INDEX(Variables!B$6:D$205,B394,2))=0,"",INDEX(Variables!B$6:D$205,B394,2))</f>
        <v/>
      </c>
      <c r="F394" s="63" t="str">
        <f>IF(LEN(INDEX(Variables!B$6:D$205,B394,3))=0,"",INDEX(Variables!B$6:D$205,B394,3))</f>
        <v/>
      </c>
      <c r="G394" s="63" t="str">
        <f>IF(LEN(D394)=0,"",IF(LEN(INDEX(Variables!$F$6:$F$25,Calc!C394))=0,"",INDEX(Variables!$F$6:$F$25,Calc!C394)))</f>
        <v/>
      </c>
      <c r="H394" s="63" t="str">
        <f t="shared" si="12"/>
        <v/>
      </c>
      <c r="I394" s="64">
        <f>IFERROR(INDEX(Prices!$B$5:$V$205,MATCH(Calc!D394,Prices!$B$5:$B$205,0),MATCH(Calc!G394,Prices!$B$5:$V$5,0)),0)</f>
        <v>0</v>
      </c>
      <c r="J394" s="63" t="str">
        <f t="shared" si="13"/>
        <v>No</v>
      </c>
      <c r="K394" s="63" t="str">
        <f>IFERROR(IF(INDEX(I:I,MATCH(Analytics!$Y$6&amp;" - "&amp;D394,H:H,0))&gt;0,I394*F394,0),"-")</f>
        <v>-</v>
      </c>
      <c r="L394" s="65" t="str">
        <f>IFERROR(IF(LEN(I394&gt;0),INDEX(I:I,MATCH(Analytics!$Y$6&amp;" - "&amp;D394,$H:$H,0))*F394,0),"-")</f>
        <v>-</v>
      </c>
    </row>
    <row r="395" spans="2:12" x14ac:dyDescent="0.2">
      <c r="B395" s="17">
        <v>193</v>
      </c>
      <c r="C395" s="14">
        <v>2</v>
      </c>
      <c r="D395" s="61" t="str">
        <f>IF(LEN(INDEX(Variables!B$6:D$205,B395,1))=0,"",INDEX(Variables!B$6:D$205,B395,1))</f>
        <v/>
      </c>
      <c r="E395" s="62" t="str">
        <f>IF(LEN(INDEX(Variables!B$6:D$205,B395,2))=0,"",INDEX(Variables!B$6:D$205,B395,2))</f>
        <v/>
      </c>
      <c r="F395" s="63" t="str">
        <f>IF(LEN(INDEX(Variables!B$6:D$205,B395,3))=0,"",INDEX(Variables!B$6:D$205,B395,3))</f>
        <v/>
      </c>
      <c r="G395" s="63" t="str">
        <f>IF(LEN(D395)=0,"",IF(LEN(INDEX(Variables!$F$6:$F$25,Calc!C395))=0,"",INDEX(Variables!$F$6:$F$25,Calc!C395)))</f>
        <v/>
      </c>
      <c r="H395" s="63" t="str">
        <f t="shared" si="12"/>
        <v/>
      </c>
      <c r="I395" s="64">
        <f>IFERROR(INDEX(Prices!$B$5:$V$205,MATCH(Calc!D395,Prices!$B$5:$B$205,0),MATCH(Calc!G395,Prices!$B$5:$V$5,0)),0)</f>
        <v>0</v>
      </c>
      <c r="J395" s="63" t="str">
        <f t="shared" si="13"/>
        <v>No</v>
      </c>
      <c r="K395" s="63" t="str">
        <f>IFERROR(IF(INDEX(I:I,MATCH(Analytics!$Y$6&amp;" - "&amp;D395,H:H,0))&gt;0,I395*F395,0),"-")</f>
        <v>-</v>
      </c>
      <c r="L395" s="65" t="str">
        <f>IFERROR(IF(LEN(I395&gt;0),INDEX(I:I,MATCH(Analytics!$Y$6&amp;" - "&amp;D395,$H:$H,0))*F395,0),"-")</f>
        <v>-</v>
      </c>
    </row>
    <row r="396" spans="2:12" x14ac:dyDescent="0.2">
      <c r="B396" s="17">
        <v>194</v>
      </c>
      <c r="C396" s="14">
        <v>2</v>
      </c>
      <c r="D396" s="61" t="str">
        <f>IF(LEN(INDEX(Variables!B$6:D$205,B396,1))=0,"",INDEX(Variables!B$6:D$205,B396,1))</f>
        <v/>
      </c>
      <c r="E396" s="62" t="str">
        <f>IF(LEN(INDEX(Variables!B$6:D$205,B396,2))=0,"",INDEX(Variables!B$6:D$205,B396,2))</f>
        <v/>
      </c>
      <c r="F396" s="63" t="str">
        <f>IF(LEN(INDEX(Variables!B$6:D$205,B396,3))=0,"",INDEX(Variables!B$6:D$205,B396,3))</f>
        <v/>
      </c>
      <c r="G396" s="63" t="str">
        <f>IF(LEN(D396)=0,"",IF(LEN(INDEX(Variables!$F$6:$F$25,Calc!C396))=0,"",INDEX(Variables!$F$6:$F$25,Calc!C396)))</f>
        <v/>
      </c>
      <c r="H396" s="63" t="str">
        <f t="shared" si="12"/>
        <v/>
      </c>
      <c r="I396" s="64">
        <f>IFERROR(INDEX(Prices!$B$5:$V$205,MATCH(Calc!D396,Prices!$B$5:$B$205,0),MATCH(Calc!G396,Prices!$B$5:$V$5,0)),0)</f>
        <v>0</v>
      </c>
      <c r="J396" s="63" t="str">
        <f t="shared" si="13"/>
        <v>No</v>
      </c>
      <c r="K396" s="63" t="str">
        <f>IFERROR(IF(INDEX(I:I,MATCH(Analytics!$Y$6&amp;" - "&amp;D396,H:H,0))&gt;0,I396*F396,0),"-")</f>
        <v>-</v>
      </c>
      <c r="L396" s="65" t="str">
        <f>IFERROR(IF(LEN(I396&gt;0),INDEX(I:I,MATCH(Analytics!$Y$6&amp;" - "&amp;D396,$H:$H,0))*F396,0),"-")</f>
        <v>-</v>
      </c>
    </row>
    <row r="397" spans="2:12" x14ac:dyDescent="0.2">
      <c r="B397" s="17">
        <v>195</v>
      </c>
      <c r="C397" s="14">
        <v>2</v>
      </c>
      <c r="D397" s="61" t="str">
        <f>IF(LEN(INDEX(Variables!B$6:D$205,B397,1))=0,"",INDEX(Variables!B$6:D$205,B397,1))</f>
        <v/>
      </c>
      <c r="E397" s="62" t="str">
        <f>IF(LEN(INDEX(Variables!B$6:D$205,B397,2))=0,"",INDEX(Variables!B$6:D$205,B397,2))</f>
        <v/>
      </c>
      <c r="F397" s="63" t="str">
        <f>IF(LEN(INDEX(Variables!B$6:D$205,B397,3))=0,"",INDEX(Variables!B$6:D$205,B397,3))</f>
        <v/>
      </c>
      <c r="G397" s="63" t="str">
        <f>IF(LEN(D397)=0,"",IF(LEN(INDEX(Variables!$F$6:$F$25,Calc!C397))=0,"",INDEX(Variables!$F$6:$F$25,Calc!C397)))</f>
        <v/>
      </c>
      <c r="H397" s="63" t="str">
        <f t="shared" si="12"/>
        <v/>
      </c>
      <c r="I397" s="64">
        <f>IFERROR(INDEX(Prices!$B$5:$V$205,MATCH(Calc!D397,Prices!$B$5:$B$205,0),MATCH(Calc!G397,Prices!$B$5:$V$5,0)),0)</f>
        <v>0</v>
      </c>
      <c r="J397" s="63" t="str">
        <f t="shared" si="13"/>
        <v>No</v>
      </c>
      <c r="K397" s="63" t="str">
        <f>IFERROR(IF(INDEX(I:I,MATCH(Analytics!$Y$6&amp;" - "&amp;D397,H:H,0))&gt;0,I397*F397,0),"-")</f>
        <v>-</v>
      </c>
      <c r="L397" s="65" t="str">
        <f>IFERROR(IF(LEN(I397&gt;0),INDEX(I:I,MATCH(Analytics!$Y$6&amp;" - "&amp;D397,$H:$H,0))*F397,0),"-")</f>
        <v>-</v>
      </c>
    </row>
    <row r="398" spans="2:12" x14ac:dyDescent="0.2">
      <c r="B398" s="17">
        <v>196</v>
      </c>
      <c r="C398" s="14">
        <v>2</v>
      </c>
      <c r="D398" s="61" t="str">
        <f>IF(LEN(INDEX(Variables!B$6:D$205,B398,1))=0,"",INDEX(Variables!B$6:D$205,B398,1))</f>
        <v/>
      </c>
      <c r="E398" s="62" t="str">
        <f>IF(LEN(INDEX(Variables!B$6:D$205,B398,2))=0,"",INDEX(Variables!B$6:D$205,B398,2))</f>
        <v/>
      </c>
      <c r="F398" s="63" t="str">
        <f>IF(LEN(INDEX(Variables!B$6:D$205,B398,3))=0,"",INDEX(Variables!B$6:D$205,B398,3))</f>
        <v/>
      </c>
      <c r="G398" s="63" t="str">
        <f>IF(LEN(D398)=0,"",IF(LEN(INDEX(Variables!$F$6:$F$25,Calc!C398))=0,"",INDEX(Variables!$F$6:$F$25,Calc!C398)))</f>
        <v/>
      </c>
      <c r="H398" s="63" t="str">
        <f t="shared" si="12"/>
        <v/>
      </c>
      <c r="I398" s="64">
        <f>IFERROR(INDEX(Prices!$B$5:$V$205,MATCH(Calc!D398,Prices!$B$5:$B$205,0),MATCH(Calc!G398,Prices!$B$5:$V$5,0)),0)</f>
        <v>0</v>
      </c>
      <c r="J398" s="63" t="str">
        <f t="shared" si="13"/>
        <v>No</v>
      </c>
      <c r="K398" s="63" t="str">
        <f>IFERROR(IF(INDEX(I:I,MATCH(Analytics!$Y$6&amp;" - "&amp;D398,H:H,0))&gt;0,I398*F398,0),"-")</f>
        <v>-</v>
      </c>
      <c r="L398" s="65" t="str">
        <f>IFERROR(IF(LEN(I398&gt;0),INDEX(I:I,MATCH(Analytics!$Y$6&amp;" - "&amp;D398,$H:$H,0))*F398,0),"-")</f>
        <v>-</v>
      </c>
    </row>
    <row r="399" spans="2:12" x14ac:dyDescent="0.2">
      <c r="B399" s="17">
        <v>197</v>
      </c>
      <c r="C399" s="14">
        <v>2</v>
      </c>
      <c r="D399" s="61" t="str">
        <f>IF(LEN(INDEX(Variables!B$6:D$205,B399,1))=0,"",INDEX(Variables!B$6:D$205,B399,1))</f>
        <v/>
      </c>
      <c r="E399" s="62" t="str">
        <f>IF(LEN(INDEX(Variables!B$6:D$205,B399,2))=0,"",INDEX(Variables!B$6:D$205,B399,2))</f>
        <v/>
      </c>
      <c r="F399" s="63" t="str">
        <f>IF(LEN(INDEX(Variables!B$6:D$205,B399,3))=0,"",INDEX(Variables!B$6:D$205,B399,3))</f>
        <v/>
      </c>
      <c r="G399" s="63" t="str">
        <f>IF(LEN(D399)=0,"",IF(LEN(INDEX(Variables!$F$6:$F$25,Calc!C399))=0,"",INDEX(Variables!$F$6:$F$25,Calc!C399)))</f>
        <v/>
      </c>
      <c r="H399" s="63" t="str">
        <f t="shared" si="12"/>
        <v/>
      </c>
      <c r="I399" s="64">
        <f>IFERROR(INDEX(Prices!$B$5:$V$205,MATCH(Calc!D399,Prices!$B$5:$B$205,0),MATCH(Calc!G399,Prices!$B$5:$V$5,0)),0)</f>
        <v>0</v>
      </c>
      <c r="J399" s="63" t="str">
        <f t="shared" si="13"/>
        <v>No</v>
      </c>
      <c r="K399" s="63" t="str">
        <f>IFERROR(IF(INDEX(I:I,MATCH(Analytics!$Y$6&amp;" - "&amp;D399,H:H,0))&gt;0,I399*F399,0),"-")</f>
        <v>-</v>
      </c>
      <c r="L399" s="65" t="str">
        <f>IFERROR(IF(LEN(I399&gt;0),INDEX(I:I,MATCH(Analytics!$Y$6&amp;" - "&amp;D399,$H:$H,0))*F399,0),"-")</f>
        <v>-</v>
      </c>
    </row>
    <row r="400" spans="2:12" x14ac:dyDescent="0.2">
      <c r="B400" s="17">
        <v>198</v>
      </c>
      <c r="C400" s="14">
        <v>2</v>
      </c>
      <c r="D400" s="61" t="str">
        <f>IF(LEN(INDEX(Variables!B$6:D$205,B400,1))=0,"",INDEX(Variables!B$6:D$205,B400,1))</f>
        <v/>
      </c>
      <c r="E400" s="62" t="str">
        <f>IF(LEN(INDEX(Variables!B$6:D$205,B400,2))=0,"",INDEX(Variables!B$6:D$205,B400,2))</f>
        <v/>
      </c>
      <c r="F400" s="63" t="str">
        <f>IF(LEN(INDEX(Variables!B$6:D$205,B400,3))=0,"",INDEX(Variables!B$6:D$205,B400,3))</f>
        <v/>
      </c>
      <c r="G400" s="63" t="str">
        <f>IF(LEN(D400)=0,"",IF(LEN(INDEX(Variables!$F$6:$F$25,Calc!C400))=0,"",INDEX(Variables!$F$6:$F$25,Calc!C400)))</f>
        <v/>
      </c>
      <c r="H400" s="63" t="str">
        <f t="shared" si="12"/>
        <v/>
      </c>
      <c r="I400" s="64">
        <f>IFERROR(INDEX(Prices!$B$5:$V$205,MATCH(Calc!D400,Prices!$B$5:$B$205,0),MATCH(Calc!G400,Prices!$B$5:$V$5,0)),0)</f>
        <v>0</v>
      </c>
      <c r="J400" s="63" t="str">
        <f t="shared" si="13"/>
        <v>No</v>
      </c>
      <c r="K400" s="63" t="str">
        <f>IFERROR(IF(INDEX(I:I,MATCH(Analytics!$Y$6&amp;" - "&amp;D400,H:H,0))&gt;0,I400*F400,0),"-")</f>
        <v>-</v>
      </c>
      <c r="L400" s="65" t="str">
        <f>IFERROR(IF(LEN(I400&gt;0),INDEX(I:I,MATCH(Analytics!$Y$6&amp;" - "&amp;D400,$H:$H,0))*F400,0),"-")</f>
        <v>-</v>
      </c>
    </row>
    <row r="401" spans="2:12" x14ac:dyDescent="0.2">
      <c r="B401" s="17">
        <v>199</v>
      </c>
      <c r="C401" s="14">
        <v>2</v>
      </c>
      <c r="D401" s="61" t="str">
        <f>IF(LEN(INDEX(Variables!B$6:D$205,B401,1))=0,"",INDEX(Variables!B$6:D$205,B401,1))</f>
        <v/>
      </c>
      <c r="E401" s="62" t="str">
        <f>IF(LEN(INDEX(Variables!B$6:D$205,B401,2))=0,"",INDEX(Variables!B$6:D$205,B401,2))</f>
        <v/>
      </c>
      <c r="F401" s="63" t="str">
        <f>IF(LEN(INDEX(Variables!B$6:D$205,B401,3))=0,"",INDEX(Variables!B$6:D$205,B401,3))</f>
        <v/>
      </c>
      <c r="G401" s="63" t="str">
        <f>IF(LEN(D401)=0,"",IF(LEN(INDEX(Variables!$F$6:$F$25,Calc!C401))=0,"",INDEX(Variables!$F$6:$F$25,Calc!C401)))</f>
        <v/>
      </c>
      <c r="H401" s="63" t="str">
        <f t="shared" si="12"/>
        <v/>
      </c>
      <c r="I401" s="64">
        <f>IFERROR(INDEX(Prices!$B$5:$V$205,MATCH(Calc!D401,Prices!$B$5:$B$205,0),MATCH(Calc!G401,Prices!$B$5:$V$5,0)),0)</f>
        <v>0</v>
      </c>
      <c r="J401" s="63" t="str">
        <f t="shared" si="13"/>
        <v>No</v>
      </c>
      <c r="K401" s="63" t="str">
        <f>IFERROR(IF(INDEX(I:I,MATCH(Analytics!$Y$6&amp;" - "&amp;D401,H:H,0))&gt;0,I401*F401,0),"-")</f>
        <v>-</v>
      </c>
      <c r="L401" s="65" t="str">
        <f>IFERROR(IF(LEN(I401&gt;0),INDEX(I:I,MATCH(Analytics!$Y$6&amp;" - "&amp;D401,$H:$H,0))*F401,0),"-")</f>
        <v>-</v>
      </c>
    </row>
    <row r="402" spans="2:12" x14ac:dyDescent="0.2">
      <c r="B402" s="17">
        <v>200</v>
      </c>
      <c r="C402" s="14">
        <v>2</v>
      </c>
      <c r="D402" s="61" t="str">
        <f>IF(LEN(INDEX(Variables!B$6:D$205,B402,1))=0,"",INDEX(Variables!B$6:D$205,B402,1))</f>
        <v/>
      </c>
      <c r="E402" s="62" t="str">
        <f>IF(LEN(INDEX(Variables!B$6:D$205,B402,2))=0,"",INDEX(Variables!B$6:D$205,B402,2))</f>
        <v/>
      </c>
      <c r="F402" s="63" t="str">
        <f>IF(LEN(INDEX(Variables!B$6:D$205,B402,3))=0,"",INDEX(Variables!B$6:D$205,B402,3))</f>
        <v/>
      </c>
      <c r="G402" s="63" t="str">
        <f>IF(LEN(D402)=0,"",IF(LEN(INDEX(Variables!$F$6:$F$25,Calc!C402))=0,"",INDEX(Variables!$F$6:$F$25,Calc!C402)))</f>
        <v/>
      </c>
      <c r="H402" s="63" t="str">
        <f t="shared" si="12"/>
        <v/>
      </c>
      <c r="I402" s="64">
        <f>IFERROR(INDEX(Prices!$B$5:$V$205,MATCH(Calc!D402,Prices!$B$5:$B$205,0),MATCH(Calc!G402,Prices!$B$5:$V$5,0)),0)</f>
        <v>0</v>
      </c>
      <c r="J402" s="63" t="str">
        <f t="shared" si="13"/>
        <v>No</v>
      </c>
      <c r="K402" s="63" t="str">
        <f>IFERROR(IF(INDEX(I:I,MATCH(Analytics!$Y$6&amp;" - "&amp;D402,H:H,0))&gt;0,I402*F402,0),"-")</f>
        <v>-</v>
      </c>
      <c r="L402" s="65" t="str">
        <f>IFERROR(IF(LEN(I402&gt;0),INDEX(I:I,MATCH(Analytics!$Y$6&amp;" - "&amp;D402,$H:$H,0))*F402,0),"-")</f>
        <v>-</v>
      </c>
    </row>
    <row r="403" spans="2:12" x14ac:dyDescent="0.2">
      <c r="B403" s="17">
        <v>1</v>
      </c>
      <c r="C403" s="14">
        <v>3</v>
      </c>
      <c r="D403" s="61" t="str">
        <f>IF(LEN(INDEX(Variables!B$6:D$205,B403,1))=0,"",INDEX(Variables!B$6:D$205,B403,1))</f>
        <v>Product 1</v>
      </c>
      <c r="E403" s="62" t="str">
        <f>IF(LEN(INDEX(Variables!B$6:D$205,B403,2))=0,"",INDEX(Variables!B$6:D$205,B403,2))</f>
        <v>Segment 1</v>
      </c>
      <c r="F403" s="63">
        <f>IF(LEN(INDEX(Variables!B$6:D$205,B403,3))=0,"",INDEX(Variables!B$6:D$205,B403,3))</f>
        <v>750</v>
      </c>
      <c r="G403" s="63" t="str">
        <f>IF(LEN(D403)=0,"",IF(LEN(INDEX(Variables!$F$6:$F$25,Calc!C403))=0,"",INDEX(Variables!$F$6:$F$25,Calc!C403)))</f>
        <v>Brand 3</v>
      </c>
      <c r="H403" s="63" t="str">
        <f t="shared" si="12"/>
        <v>Brand 3 - Product 1</v>
      </c>
      <c r="I403" s="64">
        <f>IFERROR(INDEX(Prices!$B$5:$V$205,MATCH(Calc!D403,Prices!$B$5:$B$205,0),MATCH(Calc!G403,Prices!$B$5:$V$5,0)),0)</f>
        <v>181</v>
      </c>
      <c r="J403" s="63" t="str">
        <f t="shared" si="13"/>
        <v>Yes</v>
      </c>
      <c r="K403" s="63">
        <f>IFERROR(IF(INDEX(I:I,MATCH(Analytics!$Y$6&amp;" - "&amp;D403,H:H,0))&gt;0,I403*F403,0),"-")</f>
        <v>135750</v>
      </c>
      <c r="L403" s="65">
        <f>IFERROR(IF(LEN(I403&gt;0),INDEX(I:I,MATCH(Analytics!$Y$6&amp;" - "&amp;D403,$H:$H,0))*F403,0),"-")</f>
        <v>125250</v>
      </c>
    </row>
    <row r="404" spans="2:12" x14ac:dyDescent="0.2">
      <c r="B404" s="17">
        <v>2</v>
      </c>
      <c r="C404" s="14">
        <v>3</v>
      </c>
      <c r="D404" s="61" t="str">
        <f>IF(LEN(INDEX(Variables!B$6:D$205,B404,1))=0,"",INDEX(Variables!B$6:D$205,B404,1))</f>
        <v>Product 2</v>
      </c>
      <c r="E404" s="62" t="str">
        <f>IF(LEN(INDEX(Variables!B$6:D$205,B404,2))=0,"",INDEX(Variables!B$6:D$205,B404,2))</f>
        <v>Segment 1</v>
      </c>
      <c r="F404" s="63">
        <f>IF(LEN(INDEX(Variables!B$6:D$205,B404,3))=0,"",INDEX(Variables!B$6:D$205,B404,3))</f>
        <v>50</v>
      </c>
      <c r="G404" s="63" t="str">
        <f>IF(LEN(D404)=0,"",IF(LEN(INDEX(Variables!$F$6:$F$25,Calc!C404))=0,"",INDEX(Variables!$F$6:$F$25,Calc!C404)))</f>
        <v>Brand 3</v>
      </c>
      <c r="H404" s="63" t="str">
        <f t="shared" si="12"/>
        <v>Brand 3 - Product 2</v>
      </c>
      <c r="I404" s="64">
        <f>IFERROR(INDEX(Prices!$B$5:$V$205,MATCH(Calc!D404,Prices!$B$5:$B$205,0),MATCH(Calc!G404,Prices!$B$5:$V$5,0)),0)</f>
        <v>175</v>
      </c>
      <c r="J404" s="63" t="str">
        <f t="shared" si="13"/>
        <v>Yes</v>
      </c>
      <c r="K404" s="63">
        <f>IFERROR(IF(INDEX(I:I,MATCH(Analytics!$Y$6&amp;" - "&amp;D404,H:H,0))&gt;0,I404*F404,0),"-")</f>
        <v>8750</v>
      </c>
      <c r="L404" s="65">
        <f>IFERROR(IF(LEN(I404&gt;0),INDEX(I:I,MATCH(Analytics!$Y$6&amp;" - "&amp;D404,$H:$H,0))*F404,0),"-")</f>
        <v>8350</v>
      </c>
    </row>
    <row r="405" spans="2:12" x14ac:dyDescent="0.2">
      <c r="B405" s="17">
        <v>3</v>
      </c>
      <c r="C405" s="14">
        <v>3</v>
      </c>
      <c r="D405" s="61" t="str">
        <f>IF(LEN(INDEX(Variables!B$6:D$205,B405,1))=0,"",INDEX(Variables!B$6:D$205,B405,1))</f>
        <v>Product 3</v>
      </c>
      <c r="E405" s="62" t="str">
        <f>IF(LEN(INDEX(Variables!B$6:D$205,B405,2))=0,"",INDEX(Variables!B$6:D$205,B405,2))</f>
        <v>Segment 1</v>
      </c>
      <c r="F405" s="63">
        <f>IF(LEN(INDEX(Variables!B$6:D$205,B405,3))=0,"",INDEX(Variables!B$6:D$205,B405,3))</f>
        <v>250</v>
      </c>
      <c r="G405" s="63" t="str">
        <f>IF(LEN(D405)=0,"",IF(LEN(INDEX(Variables!$F$6:$F$25,Calc!C405))=0,"",INDEX(Variables!$F$6:$F$25,Calc!C405)))</f>
        <v>Brand 3</v>
      </c>
      <c r="H405" s="63" t="str">
        <f t="shared" si="12"/>
        <v>Brand 3 - Product 3</v>
      </c>
      <c r="I405" s="64">
        <f>IFERROR(INDEX(Prices!$B$5:$V$205,MATCH(Calc!D405,Prices!$B$5:$B$205,0),MATCH(Calc!G405,Prices!$B$5:$V$5,0)),0)</f>
        <v>179</v>
      </c>
      <c r="J405" s="63" t="str">
        <f t="shared" si="13"/>
        <v>Yes</v>
      </c>
      <c r="K405" s="63">
        <f>IFERROR(IF(INDEX(I:I,MATCH(Analytics!$Y$6&amp;" - "&amp;D405,H:H,0))&gt;0,I405*F405,0),"-")</f>
        <v>44750</v>
      </c>
      <c r="L405" s="65">
        <f>IFERROR(IF(LEN(I405&gt;0),INDEX(I:I,MATCH(Analytics!$Y$6&amp;" - "&amp;D405,$H:$H,0))*F405,0),"-")</f>
        <v>38750</v>
      </c>
    </row>
    <row r="406" spans="2:12" x14ac:dyDescent="0.2">
      <c r="B406" s="17">
        <v>4</v>
      </c>
      <c r="C406" s="14">
        <v>3</v>
      </c>
      <c r="D406" s="61" t="str">
        <f>IF(LEN(INDEX(Variables!B$6:D$205,B406,1))=0,"",INDEX(Variables!B$6:D$205,B406,1))</f>
        <v>Product 4</v>
      </c>
      <c r="E406" s="62" t="str">
        <f>IF(LEN(INDEX(Variables!B$6:D$205,B406,2))=0,"",INDEX(Variables!B$6:D$205,B406,2))</f>
        <v>Segment 1</v>
      </c>
      <c r="F406" s="63">
        <f>IF(LEN(INDEX(Variables!B$6:D$205,B406,3))=0,"",INDEX(Variables!B$6:D$205,B406,3))</f>
        <v>600</v>
      </c>
      <c r="G406" s="63" t="str">
        <f>IF(LEN(D406)=0,"",IF(LEN(INDEX(Variables!$F$6:$F$25,Calc!C406))=0,"",INDEX(Variables!$F$6:$F$25,Calc!C406)))</f>
        <v>Brand 3</v>
      </c>
      <c r="H406" s="63" t="str">
        <f t="shared" si="12"/>
        <v>Brand 3 - Product 4</v>
      </c>
      <c r="I406" s="64">
        <f>IFERROR(INDEX(Prices!$B$5:$V$205,MATCH(Calc!D406,Prices!$B$5:$B$205,0),MATCH(Calc!G406,Prices!$B$5:$V$5,0)),0)</f>
        <v>0</v>
      </c>
      <c r="J406" s="63" t="str">
        <f t="shared" si="13"/>
        <v>Yes</v>
      </c>
      <c r="K406" s="63">
        <f>IFERROR(IF(INDEX(I:I,MATCH(Analytics!$Y$6&amp;" - "&amp;D406,H:H,0))&gt;0,I406*F406,0),"-")</f>
        <v>0</v>
      </c>
      <c r="L406" s="65">
        <f>IFERROR(IF(LEN(I406&gt;0),INDEX(I:I,MATCH(Analytics!$Y$6&amp;" - "&amp;D406,$H:$H,0))*F406,0),"-")</f>
        <v>112200</v>
      </c>
    </row>
    <row r="407" spans="2:12" x14ac:dyDescent="0.2">
      <c r="B407" s="17">
        <v>5</v>
      </c>
      <c r="C407" s="14">
        <v>3</v>
      </c>
      <c r="D407" s="61" t="str">
        <f>IF(LEN(INDEX(Variables!B$6:D$205,B407,1))=0,"",INDEX(Variables!B$6:D$205,B407,1))</f>
        <v>Product 5</v>
      </c>
      <c r="E407" s="62" t="str">
        <f>IF(LEN(INDEX(Variables!B$6:D$205,B407,2))=0,"",INDEX(Variables!B$6:D$205,B407,2))</f>
        <v>Segment 2</v>
      </c>
      <c r="F407" s="63">
        <f>IF(LEN(INDEX(Variables!B$6:D$205,B407,3))=0,"",INDEX(Variables!B$6:D$205,B407,3))</f>
        <v>150</v>
      </c>
      <c r="G407" s="63" t="str">
        <f>IF(LEN(D407)=0,"",IF(LEN(INDEX(Variables!$F$6:$F$25,Calc!C407))=0,"",INDEX(Variables!$F$6:$F$25,Calc!C407)))</f>
        <v>Brand 3</v>
      </c>
      <c r="H407" s="63" t="str">
        <f t="shared" si="12"/>
        <v>Brand 3 - Product 5</v>
      </c>
      <c r="I407" s="64">
        <f>IFERROR(INDEX(Prices!$B$5:$V$205,MATCH(Calc!D407,Prices!$B$5:$B$205,0),MATCH(Calc!G407,Prices!$B$5:$V$5,0)),0)</f>
        <v>165</v>
      </c>
      <c r="J407" s="63" t="str">
        <f t="shared" si="13"/>
        <v>Yes</v>
      </c>
      <c r="K407" s="63">
        <f>IFERROR(IF(INDEX(I:I,MATCH(Analytics!$Y$6&amp;" - "&amp;D407,H:H,0))&gt;0,I407*F407,0),"-")</f>
        <v>24750</v>
      </c>
      <c r="L407" s="65">
        <f>IFERROR(IF(LEN(I407&gt;0),INDEX(I:I,MATCH(Analytics!$Y$6&amp;" - "&amp;D407,$H:$H,0))*F407,0),"-")</f>
        <v>23850</v>
      </c>
    </row>
    <row r="408" spans="2:12" x14ac:dyDescent="0.2">
      <c r="B408" s="17">
        <v>6</v>
      </c>
      <c r="C408" s="14">
        <v>3</v>
      </c>
      <c r="D408" s="61" t="str">
        <f>IF(LEN(INDEX(Variables!B$6:D$205,B408,1))=0,"",INDEX(Variables!B$6:D$205,B408,1))</f>
        <v>Product 6</v>
      </c>
      <c r="E408" s="62" t="str">
        <f>IF(LEN(INDEX(Variables!B$6:D$205,B408,2))=0,"",INDEX(Variables!B$6:D$205,B408,2))</f>
        <v>Segment 3</v>
      </c>
      <c r="F408" s="63">
        <f>IF(LEN(INDEX(Variables!B$6:D$205,B408,3))=0,"",INDEX(Variables!B$6:D$205,B408,3))</f>
        <v>200</v>
      </c>
      <c r="G408" s="63" t="str">
        <f>IF(LEN(D408)=0,"",IF(LEN(INDEX(Variables!$F$6:$F$25,Calc!C408))=0,"",INDEX(Variables!$F$6:$F$25,Calc!C408)))</f>
        <v>Brand 3</v>
      </c>
      <c r="H408" s="63" t="str">
        <f t="shared" si="12"/>
        <v>Brand 3 - Product 6</v>
      </c>
      <c r="I408" s="64">
        <f>IFERROR(INDEX(Prices!$B$5:$V$205,MATCH(Calc!D408,Prices!$B$5:$B$205,0),MATCH(Calc!G408,Prices!$B$5:$V$5,0)),0)</f>
        <v>170</v>
      </c>
      <c r="J408" s="63" t="str">
        <f t="shared" si="13"/>
        <v>Yes</v>
      </c>
      <c r="K408" s="63">
        <f>IFERROR(IF(INDEX(I:I,MATCH(Analytics!$Y$6&amp;" - "&amp;D408,H:H,0))&gt;0,I408*F408,0),"-")</f>
        <v>34000</v>
      </c>
      <c r="L408" s="65">
        <f>IFERROR(IF(LEN(I408&gt;0),INDEX(I:I,MATCH(Analytics!$Y$6&amp;" - "&amp;D408,$H:$H,0))*F408,0),"-")</f>
        <v>29000</v>
      </c>
    </row>
    <row r="409" spans="2:12" x14ac:dyDescent="0.2">
      <c r="B409" s="17">
        <v>7</v>
      </c>
      <c r="C409" s="14">
        <v>3</v>
      </c>
      <c r="D409" s="61" t="str">
        <f>IF(LEN(INDEX(Variables!B$6:D$205,B409,1))=0,"",INDEX(Variables!B$6:D$205,B409,1))</f>
        <v>Product 7</v>
      </c>
      <c r="E409" s="62" t="str">
        <f>IF(LEN(INDEX(Variables!B$6:D$205,B409,2))=0,"",INDEX(Variables!B$6:D$205,B409,2))</f>
        <v>Segment 4</v>
      </c>
      <c r="F409" s="63">
        <f>IF(LEN(INDEX(Variables!B$6:D$205,B409,3))=0,"",INDEX(Variables!B$6:D$205,B409,3))</f>
        <v>300</v>
      </c>
      <c r="G409" s="63" t="str">
        <f>IF(LEN(D409)=0,"",IF(LEN(INDEX(Variables!$F$6:$F$25,Calc!C409))=0,"",INDEX(Variables!$F$6:$F$25,Calc!C409)))</f>
        <v>Brand 3</v>
      </c>
      <c r="H409" s="63" t="str">
        <f t="shared" si="12"/>
        <v>Brand 3 - Product 7</v>
      </c>
      <c r="I409" s="64">
        <f>IFERROR(INDEX(Prices!$B$5:$V$205,MATCH(Calc!D409,Prices!$B$5:$B$205,0),MATCH(Calc!G409,Prices!$B$5:$V$5,0)),0)</f>
        <v>157</v>
      </c>
      <c r="J409" s="63" t="str">
        <f t="shared" si="13"/>
        <v>Yes</v>
      </c>
      <c r="K409" s="63">
        <f>IFERROR(IF(INDEX(I:I,MATCH(Analytics!$Y$6&amp;" - "&amp;D409,H:H,0))&gt;0,I409*F409,0),"-")</f>
        <v>0</v>
      </c>
      <c r="L409" s="65">
        <f>IFERROR(IF(LEN(I409&gt;0),INDEX(I:I,MATCH(Analytics!$Y$6&amp;" - "&amp;D409,$H:$H,0))*F409,0),"-")</f>
        <v>0</v>
      </c>
    </row>
    <row r="410" spans="2:12" x14ac:dyDescent="0.2">
      <c r="B410" s="17">
        <v>8</v>
      </c>
      <c r="C410" s="14">
        <v>3</v>
      </c>
      <c r="D410" s="61" t="str">
        <f>IF(LEN(INDEX(Variables!B$6:D$205,B410,1))=0,"",INDEX(Variables!B$6:D$205,B410,1))</f>
        <v>Product 8</v>
      </c>
      <c r="E410" s="62" t="str">
        <f>IF(LEN(INDEX(Variables!B$6:D$205,B410,2))=0,"",INDEX(Variables!B$6:D$205,B410,2))</f>
        <v>Segment 5</v>
      </c>
      <c r="F410" s="63">
        <f>IF(LEN(INDEX(Variables!B$6:D$205,B410,3))=0,"",INDEX(Variables!B$6:D$205,B410,3))</f>
        <v>1200</v>
      </c>
      <c r="G410" s="63" t="str">
        <f>IF(LEN(D410)=0,"",IF(LEN(INDEX(Variables!$F$6:$F$25,Calc!C410))=0,"",INDEX(Variables!$F$6:$F$25,Calc!C410)))</f>
        <v>Brand 3</v>
      </c>
      <c r="H410" s="63" t="str">
        <f t="shared" si="12"/>
        <v>Brand 3 - Product 8</v>
      </c>
      <c r="I410" s="64">
        <f>IFERROR(INDEX(Prices!$B$5:$V$205,MATCH(Calc!D410,Prices!$B$5:$B$205,0),MATCH(Calc!G410,Prices!$B$5:$V$5,0)),0)</f>
        <v>161</v>
      </c>
      <c r="J410" s="63" t="str">
        <f t="shared" si="13"/>
        <v>Yes</v>
      </c>
      <c r="K410" s="63">
        <f>IFERROR(IF(INDEX(I:I,MATCH(Analytics!$Y$6&amp;" - "&amp;D410,H:H,0))&gt;0,I410*F410,0),"-")</f>
        <v>0</v>
      </c>
      <c r="L410" s="65">
        <f>IFERROR(IF(LEN(I410&gt;0),INDEX(I:I,MATCH(Analytics!$Y$6&amp;" - "&amp;D410,$H:$H,0))*F410,0),"-")</f>
        <v>0</v>
      </c>
    </row>
    <row r="411" spans="2:12" x14ac:dyDescent="0.2">
      <c r="B411" s="17">
        <v>9</v>
      </c>
      <c r="C411" s="14">
        <v>3</v>
      </c>
      <c r="D411" s="61" t="str">
        <f>IF(LEN(INDEX(Variables!B$6:D$205,B411,1))=0,"",INDEX(Variables!B$6:D$205,B411,1))</f>
        <v>Product 9</v>
      </c>
      <c r="E411" s="62" t="str">
        <f>IF(LEN(INDEX(Variables!B$6:D$205,B411,2))=0,"",INDEX(Variables!B$6:D$205,B411,2))</f>
        <v>Segment 6</v>
      </c>
      <c r="F411" s="63">
        <f>IF(LEN(INDEX(Variables!B$6:D$205,B411,3))=0,"",INDEX(Variables!B$6:D$205,B411,3))</f>
        <v>300</v>
      </c>
      <c r="G411" s="63" t="str">
        <f>IF(LEN(D411)=0,"",IF(LEN(INDEX(Variables!$F$6:$F$25,Calc!C411))=0,"",INDEX(Variables!$F$6:$F$25,Calc!C411)))</f>
        <v>Brand 3</v>
      </c>
      <c r="H411" s="63" t="str">
        <f t="shared" si="12"/>
        <v>Brand 3 - Product 9</v>
      </c>
      <c r="I411" s="64">
        <f>IFERROR(INDEX(Prices!$B$5:$V$205,MATCH(Calc!D411,Prices!$B$5:$B$205,0),MATCH(Calc!G411,Prices!$B$5:$V$5,0)),0)</f>
        <v>140</v>
      </c>
      <c r="J411" s="63" t="str">
        <f t="shared" si="13"/>
        <v>Yes</v>
      </c>
      <c r="K411" s="63">
        <f>IFERROR(IF(INDEX(I:I,MATCH(Analytics!$Y$6&amp;" - "&amp;D411,H:H,0))&gt;0,I411*F411,0),"-")</f>
        <v>0</v>
      </c>
      <c r="L411" s="65">
        <f>IFERROR(IF(LEN(I411&gt;0),INDEX(I:I,MATCH(Analytics!$Y$6&amp;" - "&amp;D411,$H:$H,0))*F411,0),"-")</f>
        <v>0</v>
      </c>
    </row>
    <row r="412" spans="2:12" x14ac:dyDescent="0.2">
      <c r="B412" s="17">
        <v>10</v>
      </c>
      <c r="C412" s="14">
        <v>3</v>
      </c>
      <c r="D412" s="61" t="str">
        <f>IF(LEN(INDEX(Variables!B$6:D$205,B412,1))=0,"",INDEX(Variables!B$6:D$205,B412,1))</f>
        <v>Product 10</v>
      </c>
      <c r="E412" s="62" t="str">
        <f>IF(LEN(INDEX(Variables!B$6:D$205,B412,2))=0,"",INDEX(Variables!B$6:D$205,B412,2))</f>
        <v>Segment 7</v>
      </c>
      <c r="F412" s="63">
        <f>IF(LEN(INDEX(Variables!B$6:D$205,B412,3))=0,"",INDEX(Variables!B$6:D$205,B412,3))</f>
        <v>200</v>
      </c>
      <c r="G412" s="63" t="str">
        <f>IF(LEN(D412)=0,"",IF(LEN(INDEX(Variables!$F$6:$F$25,Calc!C412))=0,"",INDEX(Variables!$F$6:$F$25,Calc!C412)))</f>
        <v>Brand 3</v>
      </c>
      <c r="H412" s="63" t="str">
        <f t="shared" si="12"/>
        <v>Brand 3 - Product 10</v>
      </c>
      <c r="I412" s="64">
        <f>IFERROR(INDEX(Prices!$B$5:$V$205,MATCH(Calc!D412,Prices!$B$5:$B$205,0),MATCH(Calc!G412,Prices!$B$5:$V$5,0)),0)</f>
        <v>155</v>
      </c>
      <c r="J412" s="63" t="str">
        <f t="shared" si="13"/>
        <v>Yes</v>
      </c>
      <c r="K412" s="63">
        <f>IFERROR(IF(INDEX(I:I,MATCH(Analytics!$Y$6&amp;" - "&amp;D412,H:H,0))&gt;0,I412*F412,0),"-")</f>
        <v>31000</v>
      </c>
      <c r="L412" s="65">
        <f>IFERROR(IF(LEN(I412&gt;0),INDEX(I:I,MATCH(Analytics!$Y$6&amp;" - "&amp;D412,$H:$H,0))*F412,0),"-")</f>
        <v>30600</v>
      </c>
    </row>
    <row r="413" spans="2:12" x14ac:dyDescent="0.2">
      <c r="B413" s="17">
        <v>11</v>
      </c>
      <c r="C413" s="14">
        <v>3</v>
      </c>
      <c r="D413" s="61" t="str">
        <f>IF(LEN(INDEX(Variables!B$6:D$205,B413,1))=0,"",INDEX(Variables!B$6:D$205,B413,1))</f>
        <v>Product 11</v>
      </c>
      <c r="E413" s="62" t="str">
        <f>IF(LEN(INDEX(Variables!B$6:D$205,B413,2))=0,"",INDEX(Variables!B$6:D$205,B413,2))</f>
        <v>Segment 2</v>
      </c>
      <c r="F413" s="63">
        <f>IF(LEN(INDEX(Variables!B$6:D$205,B413,3))=0,"",INDEX(Variables!B$6:D$205,B413,3))</f>
        <v>750</v>
      </c>
      <c r="G413" s="63" t="str">
        <f>IF(LEN(D413)=0,"",IF(LEN(INDEX(Variables!$F$6:$F$25,Calc!C413))=0,"",INDEX(Variables!$F$6:$F$25,Calc!C413)))</f>
        <v>Brand 3</v>
      </c>
      <c r="H413" s="63" t="str">
        <f t="shared" si="12"/>
        <v>Brand 3 - Product 11</v>
      </c>
      <c r="I413" s="64">
        <f>IFERROR(INDEX(Prices!$B$5:$V$205,MATCH(Calc!D413,Prices!$B$5:$B$205,0),MATCH(Calc!G413,Prices!$B$5:$V$5,0)),0)</f>
        <v>0</v>
      </c>
      <c r="J413" s="63" t="str">
        <f t="shared" si="13"/>
        <v>Yes</v>
      </c>
      <c r="K413" s="63">
        <f>IFERROR(IF(INDEX(I:I,MATCH(Analytics!$Y$6&amp;" - "&amp;D413,H:H,0))&gt;0,I413*F413,0),"-")</f>
        <v>0</v>
      </c>
      <c r="L413" s="65">
        <f>IFERROR(IF(LEN(I413&gt;0),INDEX(I:I,MATCH(Analytics!$Y$6&amp;" - "&amp;D413,$H:$H,0))*F413,0),"-")</f>
        <v>126750</v>
      </c>
    </row>
    <row r="414" spans="2:12" x14ac:dyDescent="0.2">
      <c r="B414" s="17">
        <v>12</v>
      </c>
      <c r="C414" s="14">
        <v>3</v>
      </c>
      <c r="D414" s="61" t="str">
        <f>IF(LEN(INDEX(Variables!B$6:D$205,B414,1))=0,"",INDEX(Variables!B$6:D$205,B414,1))</f>
        <v>Product 12</v>
      </c>
      <c r="E414" s="62" t="str">
        <f>IF(LEN(INDEX(Variables!B$6:D$205,B414,2))=0,"",INDEX(Variables!B$6:D$205,B414,2))</f>
        <v>Segment 3</v>
      </c>
      <c r="F414" s="63">
        <f>IF(LEN(INDEX(Variables!B$6:D$205,B414,3))=0,"",INDEX(Variables!B$6:D$205,B414,3))</f>
        <v>1000</v>
      </c>
      <c r="G414" s="63" t="str">
        <f>IF(LEN(D414)=0,"",IF(LEN(INDEX(Variables!$F$6:$F$25,Calc!C414))=0,"",INDEX(Variables!$F$6:$F$25,Calc!C414)))</f>
        <v>Brand 3</v>
      </c>
      <c r="H414" s="63" t="str">
        <f t="shared" si="12"/>
        <v>Brand 3 - Product 12</v>
      </c>
      <c r="I414" s="64">
        <f>IFERROR(INDEX(Prices!$B$5:$V$205,MATCH(Calc!D414,Prices!$B$5:$B$205,0),MATCH(Calc!G414,Prices!$B$5:$V$5,0)),0)</f>
        <v>147</v>
      </c>
      <c r="J414" s="63" t="str">
        <f t="shared" si="13"/>
        <v>Yes</v>
      </c>
      <c r="K414" s="63">
        <f>IFERROR(IF(INDEX(I:I,MATCH(Analytics!$Y$6&amp;" - "&amp;D414,H:H,0))&gt;0,I414*F414,0),"-")</f>
        <v>147000</v>
      </c>
      <c r="L414" s="65">
        <f>IFERROR(IF(LEN(I414&gt;0),INDEX(I:I,MATCH(Analytics!$Y$6&amp;" - "&amp;D414,$H:$H,0))*F414,0),"-")</f>
        <v>190000</v>
      </c>
    </row>
    <row r="415" spans="2:12" x14ac:dyDescent="0.2">
      <c r="B415" s="17">
        <v>13</v>
      </c>
      <c r="C415" s="14">
        <v>3</v>
      </c>
      <c r="D415" s="61" t="str">
        <f>IF(LEN(INDEX(Variables!B$6:D$205,B415,1))=0,"",INDEX(Variables!B$6:D$205,B415,1))</f>
        <v>Product 13</v>
      </c>
      <c r="E415" s="62" t="str">
        <f>IF(LEN(INDEX(Variables!B$6:D$205,B415,2))=0,"",INDEX(Variables!B$6:D$205,B415,2))</f>
        <v>Segment 3</v>
      </c>
      <c r="F415" s="63">
        <f>IF(LEN(INDEX(Variables!B$6:D$205,B415,3))=0,"",INDEX(Variables!B$6:D$205,B415,3))</f>
        <v>100</v>
      </c>
      <c r="G415" s="63" t="str">
        <f>IF(LEN(D415)=0,"",IF(LEN(INDEX(Variables!$F$6:$F$25,Calc!C415))=0,"",INDEX(Variables!$F$6:$F$25,Calc!C415)))</f>
        <v>Brand 3</v>
      </c>
      <c r="H415" s="63" t="str">
        <f t="shared" si="12"/>
        <v>Brand 3 - Product 13</v>
      </c>
      <c r="I415" s="64">
        <f>IFERROR(INDEX(Prices!$B$5:$V$205,MATCH(Calc!D415,Prices!$B$5:$B$205,0),MATCH(Calc!G415,Prices!$B$5:$V$5,0)),0)</f>
        <v>151</v>
      </c>
      <c r="J415" s="63" t="str">
        <f t="shared" si="13"/>
        <v>Yes</v>
      </c>
      <c r="K415" s="63">
        <f>IFERROR(IF(INDEX(I:I,MATCH(Analytics!$Y$6&amp;" - "&amp;D415,H:H,0))&gt;0,I415*F415,0),"-")</f>
        <v>15100</v>
      </c>
      <c r="L415" s="65">
        <f>IFERROR(IF(LEN(I415&gt;0),INDEX(I:I,MATCH(Analytics!$Y$6&amp;" - "&amp;D415,$H:$H,0))*F415,0),"-")</f>
        <v>17300</v>
      </c>
    </row>
    <row r="416" spans="2:12" x14ac:dyDescent="0.2">
      <c r="B416" s="17">
        <v>14</v>
      </c>
      <c r="C416" s="14">
        <v>3</v>
      </c>
      <c r="D416" s="61" t="str">
        <f>IF(LEN(INDEX(Variables!B$6:D$205,B416,1))=0,"",INDEX(Variables!B$6:D$205,B416,1))</f>
        <v>Product 14</v>
      </c>
      <c r="E416" s="62" t="str">
        <f>IF(LEN(INDEX(Variables!B$6:D$205,B416,2))=0,"",INDEX(Variables!B$6:D$205,B416,2))</f>
        <v>Segment 4</v>
      </c>
      <c r="F416" s="63">
        <f>IF(LEN(INDEX(Variables!B$6:D$205,B416,3))=0,"",INDEX(Variables!B$6:D$205,B416,3))</f>
        <v>200</v>
      </c>
      <c r="G416" s="63" t="str">
        <f>IF(LEN(D416)=0,"",IF(LEN(INDEX(Variables!$F$6:$F$25,Calc!C416))=0,"",INDEX(Variables!$F$6:$F$25,Calc!C416)))</f>
        <v>Brand 3</v>
      </c>
      <c r="H416" s="63" t="str">
        <f t="shared" si="12"/>
        <v>Brand 3 - Product 14</v>
      </c>
      <c r="I416" s="64">
        <f>IFERROR(INDEX(Prices!$B$5:$V$205,MATCH(Calc!D416,Prices!$B$5:$B$205,0),MATCH(Calc!G416,Prices!$B$5:$V$5,0)),0)</f>
        <v>154</v>
      </c>
      <c r="J416" s="63" t="str">
        <f t="shared" si="13"/>
        <v>Yes</v>
      </c>
      <c r="K416" s="63">
        <f>IFERROR(IF(INDEX(I:I,MATCH(Analytics!$Y$6&amp;" - "&amp;D416,H:H,0))&gt;0,I416*F416,0),"-")</f>
        <v>30800</v>
      </c>
      <c r="L416" s="65">
        <f>IFERROR(IF(LEN(I416&gt;0),INDEX(I:I,MATCH(Analytics!$Y$6&amp;" - "&amp;D416,$H:$H,0))*F416,0),"-")</f>
        <v>30600</v>
      </c>
    </row>
    <row r="417" spans="2:12" x14ac:dyDescent="0.2">
      <c r="B417" s="17">
        <v>15</v>
      </c>
      <c r="C417" s="14">
        <v>3</v>
      </c>
      <c r="D417" s="61" t="str">
        <f>IF(LEN(INDEX(Variables!B$6:D$205,B417,1))=0,"",INDEX(Variables!B$6:D$205,B417,1))</f>
        <v>Product 15</v>
      </c>
      <c r="E417" s="62" t="str">
        <f>IF(LEN(INDEX(Variables!B$6:D$205,B417,2))=0,"",INDEX(Variables!B$6:D$205,B417,2))</f>
        <v>Segment 4</v>
      </c>
      <c r="F417" s="63">
        <f>IF(LEN(INDEX(Variables!B$6:D$205,B417,3))=0,"",INDEX(Variables!B$6:D$205,B417,3))</f>
        <v>150</v>
      </c>
      <c r="G417" s="63" t="str">
        <f>IF(LEN(D417)=0,"",IF(LEN(INDEX(Variables!$F$6:$F$25,Calc!C417))=0,"",INDEX(Variables!$F$6:$F$25,Calc!C417)))</f>
        <v>Brand 3</v>
      </c>
      <c r="H417" s="63" t="str">
        <f t="shared" si="12"/>
        <v>Brand 3 - Product 15</v>
      </c>
      <c r="I417" s="64">
        <f>IFERROR(INDEX(Prices!$B$5:$V$205,MATCH(Calc!D417,Prices!$B$5:$B$205,0),MATCH(Calc!G417,Prices!$B$5:$V$5,0)),0)</f>
        <v>179</v>
      </c>
      <c r="J417" s="63" t="str">
        <f t="shared" si="13"/>
        <v>Yes</v>
      </c>
      <c r="K417" s="63">
        <f>IFERROR(IF(INDEX(I:I,MATCH(Analytics!$Y$6&amp;" - "&amp;D417,H:H,0))&gt;0,I417*F417,0),"-")</f>
        <v>26850</v>
      </c>
      <c r="L417" s="65">
        <f>IFERROR(IF(LEN(I417&gt;0),INDEX(I:I,MATCH(Analytics!$Y$6&amp;" - "&amp;D417,$H:$H,0))*F417,0),"-")</f>
        <v>27150</v>
      </c>
    </row>
    <row r="418" spans="2:12" x14ac:dyDescent="0.2">
      <c r="B418" s="17">
        <v>16</v>
      </c>
      <c r="C418" s="14">
        <v>3</v>
      </c>
      <c r="D418" s="61" t="str">
        <f>IF(LEN(INDEX(Variables!B$6:D$205,B418,1))=0,"",INDEX(Variables!B$6:D$205,B418,1))</f>
        <v>Product 16</v>
      </c>
      <c r="E418" s="62" t="str">
        <f>IF(LEN(INDEX(Variables!B$6:D$205,B418,2))=0,"",INDEX(Variables!B$6:D$205,B418,2))</f>
        <v>Segment 4</v>
      </c>
      <c r="F418" s="63">
        <f>IF(LEN(INDEX(Variables!B$6:D$205,B418,3))=0,"",INDEX(Variables!B$6:D$205,B418,3))</f>
        <v>600</v>
      </c>
      <c r="G418" s="63" t="str">
        <f>IF(LEN(D418)=0,"",IF(LEN(INDEX(Variables!$F$6:$F$25,Calc!C418))=0,"",INDEX(Variables!$F$6:$F$25,Calc!C418)))</f>
        <v>Brand 3</v>
      </c>
      <c r="H418" s="63" t="str">
        <f t="shared" si="12"/>
        <v>Brand 3 - Product 16</v>
      </c>
      <c r="I418" s="64">
        <f>IFERROR(INDEX(Prices!$B$5:$V$205,MATCH(Calc!D418,Prices!$B$5:$B$205,0),MATCH(Calc!G418,Prices!$B$5:$V$5,0)),0)</f>
        <v>166</v>
      </c>
      <c r="J418" s="63" t="str">
        <f t="shared" si="13"/>
        <v>Yes</v>
      </c>
      <c r="K418" s="63">
        <f>IFERROR(IF(INDEX(I:I,MATCH(Analytics!$Y$6&amp;" - "&amp;D418,H:H,0))&gt;0,I418*F418,0),"-")</f>
        <v>99600</v>
      </c>
      <c r="L418" s="65">
        <f>IFERROR(IF(LEN(I418&gt;0),INDEX(I:I,MATCH(Analytics!$Y$6&amp;" - "&amp;D418,$H:$H,0))*F418,0),"-")</f>
        <v>104400</v>
      </c>
    </row>
    <row r="419" spans="2:12" x14ac:dyDescent="0.2">
      <c r="B419" s="17">
        <v>17</v>
      </c>
      <c r="C419" s="14">
        <v>3</v>
      </c>
      <c r="D419" s="61" t="str">
        <f>IF(LEN(INDEX(Variables!B$6:D$205,B419,1))=0,"",INDEX(Variables!B$6:D$205,B419,1))</f>
        <v>Product 17</v>
      </c>
      <c r="E419" s="62" t="str">
        <f>IF(LEN(INDEX(Variables!B$6:D$205,B419,2))=0,"",INDEX(Variables!B$6:D$205,B419,2))</f>
        <v>Segment 4</v>
      </c>
      <c r="F419" s="63">
        <f>IF(LEN(INDEX(Variables!B$6:D$205,B419,3))=0,"",INDEX(Variables!B$6:D$205,B419,3))</f>
        <v>800</v>
      </c>
      <c r="G419" s="63" t="str">
        <f>IF(LEN(D419)=0,"",IF(LEN(INDEX(Variables!$F$6:$F$25,Calc!C419))=0,"",INDEX(Variables!$F$6:$F$25,Calc!C419)))</f>
        <v>Brand 3</v>
      </c>
      <c r="H419" s="63" t="str">
        <f t="shared" si="12"/>
        <v>Brand 3 - Product 17</v>
      </c>
      <c r="I419" s="64">
        <f>IFERROR(INDEX(Prices!$B$5:$V$205,MATCH(Calc!D419,Prices!$B$5:$B$205,0),MATCH(Calc!G419,Prices!$B$5:$V$5,0)),0)</f>
        <v>151</v>
      </c>
      <c r="J419" s="63" t="str">
        <f t="shared" si="13"/>
        <v>Yes</v>
      </c>
      <c r="K419" s="63">
        <f>IFERROR(IF(INDEX(I:I,MATCH(Analytics!$Y$6&amp;" - "&amp;D419,H:H,0))&gt;0,I419*F419,0),"-")</f>
        <v>0</v>
      </c>
      <c r="L419" s="65">
        <f>IFERROR(IF(LEN(I419&gt;0),INDEX(I:I,MATCH(Analytics!$Y$6&amp;" - "&amp;D419,$H:$H,0))*F419,0),"-")</f>
        <v>0</v>
      </c>
    </row>
    <row r="420" spans="2:12" x14ac:dyDescent="0.2">
      <c r="B420" s="17">
        <v>18</v>
      </c>
      <c r="C420" s="14">
        <v>3</v>
      </c>
      <c r="D420" s="61" t="str">
        <f>IF(LEN(INDEX(Variables!B$6:D$205,B420,1))=0,"",INDEX(Variables!B$6:D$205,B420,1))</f>
        <v>Product 18</v>
      </c>
      <c r="E420" s="62" t="str">
        <f>IF(LEN(INDEX(Variables!B$6:D$205,B420,2))=0,"",INDEX(Variables!B$6:D$205,B420,2))</f>
        <v>Segment 4</v>
      </c>
      <c r="F420" s="63">
        <f>IF(LEN(INDEX(Variables!B$6:D$205,B420,3))=0,"",INDEX(Variables!B$6:D$205,B420,3))</f>
        <v>350</v>
      </c>
      <c r="G420" s="63" t="str">
        <f>IF(LEN(D420)=0,"",IF(LEN(INDEX(Variables!$F$6:$F$25,Calc!C420))=0,"",INDEX(Variables!$F$6:$F$25,Calc!C420)))</f>
        <v>Brand 3</v>
      </c>
      <c r="H420" s="63" t="str">
        <f t="shared" si="12"/>
        <v>Brand 3 - Product 18</v>
      </c>
      <c r="I420" s="64">
        <f>IFERROR(INDEX(Prices!$B$5:$V$205,MATCH(Calc!D420,Prices!$B$5:$B$205,0),MATCH(Calc!G420,Prices!$B$5:$V$5,0)),0)</f>
        <v>160</v>
      </c>
      <c r="J420" s="63" t="str">
        <f t="shared" si="13"/>
        <v>Yes</v>
      </c>
      <c r="K420" s="63">
        <f>IFERROR(IF(INDEX(I:I,MATCH(Analytics!$Y$6&amp;" - "&amp;D420,H:H,0))&gt;0,I420*F420,0),"-")</f>
        <v>56000</v>
      </c>
      <c r="L420" s="65">
        <f>IFERROR(IF(LEN(I420&gt;0),INDEX(I:I,MATCH(Analytics!$Y$6&amp;" - "&amp;D420,$H:$H,0))*F420,0),"-")</f>
        <v>58800</v>
      </c>
    </row>
    <row r="421" spans="2:12" x14ac:dyDescent="0.2">
      <c r="B421" s="17">
        <v>19</v>
      </c>
      <c r="C421" s="14">
        <v>3</v>
      </c>
      <c r="D421" s="61" t="str">
        <f>IF(LEN(INDEX(Variables!B$6:D$205,B421,1))=0,"",INDEX(Variables!B$6:D$205,B421,1))</f>
        <v>Product 19</v>
      </c>
      <c r="E421" s="62" t="str">
        <f>IF(LEN(INDEX(Variables!B$6:D$205,B421,2))=0,"",INDEX(Variables!B$6:D$205,B421,2))</f>
        <v>Segment 5</v>
      </c>
      <c r="F421" s="63">
        <f>IF(LEN(INDEX(Variables!B$6:D$205,B421,3))=0,"",INDEX(Variables!B$6:D$205,B421,3))</f>
        <v>549</v>
      </c>
      <c r="G421" s="63" t="str">
        <f>IF(LEN(D421)=0,"",IF(LEN(INDEX(Variables!$F$6:$F$25,Calc!C421))=0,"",INDEX(Variables!$F$6:$F$25,Calc!C421)))</f>
        <v>Brand 3</v>
      </c>
      <c r="H421" s="63" t="str">
        <f t="shared" si="12"/>
        <v>Brand 3 - Product 19</v>
      </c>
      <c r="I421" s="64">
        <f>IFERROR(INDEX(Prices!$B$5:$V$205,MATCH(Calc!D421,Prices!$B$5:$B$205,0),MATCH(Calc!G421,Prices!$B$5:$V$5,0)),0)</f>
        <v>154</v>
      </c>
      <c r="J421" s="63" t="str">
        <f t="shared" si="13"/>
        <v>Yes</v>
      </c>
      <c r="K421" s="63">
        <f>IFERROR(IF(INDEX(I:I,MATCH(Analytics!$Y$6&amp;" - "&amp;D421,H:H,0))&gt;0,I421*F421,0),"-")</f>
        <v>84546</v>
      </c>
      <c r="L421" s="65">
        <f>IFERROR(IF(LEN(I421&gt;0),INDEX(I:I,MATCH(Analytics!$Y$6&amp;" - "&amp;D421,$H:$H,0))*F421,0),"-")</f>
        <v>104310</v>
      </c>
    </row>
    <row r="422" spans="2:12" x14ac:dyDescent="0.2">
      <c r="B422" s="17">
        <v>20</v>
      </c>
      <c r="C422" s="14">
        <v>3</v>
      </c>
      <c r="D422" s="61" t="str">
        <f>IF(LEN(INDEX(Variables!B$6:D$205,B422,1))=0,"",INDEX(Variables!B$6:D$205,B422,1))</f>
        <v>Product 20</v>
      </c>
      <c r="E422" s="62" t="str">
        <f>IF(LEN(INDEX(Variables!B$6:D$205,B422,2))=0,"",INDEX(Variables!B$6:D$205,B422,2))</f>
        <v>Segment 5</v>
      </c>
      <c r="F422" s="63">
        <f>IF(LEN(INDEX(Variables!B$6:D$205,B422,3))=0,"",INDEX(Variables!B$6:D$205,B422,3))</f>
        <v>912</v>
      </c>
      <c r="G422" s="63" t="str">
        <f>IF(LEN(D422)=0,"",IF(LEN(INDEX(Variables!$F$6:$F$25,Calc!C422))=0,"",INDEX(Variables!$F$6:$F$25,Calc!C422)))</f>
        <v>Brand 3</v>
      </c>
      <c r="H422" s="63" t="str">
        <f t="shared" si="12"/>
        <v>Brand 3 - Product 20</v>
      </c>
      <c r="I422" s="64">
        <f>IFERROR(INDEX(Prices!$B$5:$V$205,MATCH(Calc!D422,Prices!$B$5:$B$205,0),MATCH(Calc!G422,Prices!$B$5:$V$5,0)),0)</f>
        <v>163</v>
      </c>
      <c r="J422" s="63" t="str">
        <f t="shared" si="13"/>
        <v>Yes</v>
      </c>
      <c r="K422" s="63">
        <f>IFERROR(IF(INDEX(I:I,MATCH(Analytics!$Y$6&amp;" - "&amp;D422,H:H,0))&gt;0,I422*F422,0),"-")</f>
        <v>148656</v>
      </c>
      <c r="L422" s="65">
        <f>IFERROR(IF(LEN(I422&gt;0),INDEX(I:I,MATCH(Analytics!$Y$6&amp;" - "&amp;D422,$H:$H,0))*F422,0),"-")</f>
        <v>151392</v>
      </c>
    </row>
    <row r="423" spans="2:12" x14ac:dyDescent="0.2">
      <c r="B423" s="17">
        <v>21</v>
      </c>
      <c r="C423" s="14">
        <v>3</v>
      </c>
      <c r="D423" s="61" t="str">
        <f>IF(LEN(INDEX(Variables!B$6:D$205,B423,1))=0,"",INDEX(Variables!B$6:D$205,B423,1))</f>
        <v>Product 21</v>
      </c>
      <c r="E423" s="62" t="str">
        <f>IF(LEN(INDEX(Variables!B$6:D$205,B423,2))=0,"",INDEX(Variables!B$6:D$205,B423,2))</f>
        <v>Segment 5</v>
      </c>
      <c r="F423" s="63">
        <f>IF(LEN(INDEX(Variables!B$6:D$205,B423,3))=0,"",INDEX(Variables!B$6:D$205,B423,3))</f>
        <v>842</v>
      </c>
      <c r="G423" s="63" t="str">
        <f>IF(LEN(D423)=0,"",IF(LEN(INDEX(Variables!$F$6:$F$25,Calc!C423))=0,"",INDEX(Variables!$F$6:$F$25,Calc!C423)))</f>
        <v>Brand 3</v>
      </c>
      <c r="H423" s="63" t="str">
        <f t="shared" si="12"/>
        <v>Brand 3 - Product 21</v>
      </c>
      <c r="I423" s="64">
        <f>IFERROR(INDEX(Prices!$B$5:$V$205,MATCH(Calc!D423,Prices!$B$5:$B$205,0),MATCH(Calc!G423,Prices!$B$5:$V$5,0)),0)</f>
        <v>167</v>
      </c>
      <c r="J423" s="63" t="str">
        <f t="shared" si="13"/>
        <v>Yes</v>
      </c>
      <c r="K423" s="63">
        <f>IFERROR(IF(INDEX(I:I,MATCH(Analytics!$Y$6&amp;" - "&amp;D423,H:H,0))&gt;0,I423*F423,0),"-")</f>
        <v>140614</v>
      </c>
      <c r="L423" s="65">
        <f>IFERROR(IF(LEN(I423&gt;0),INDEX(I:I,MATCH(Analytics!$Y$6&amp;" - "&amp;D423,$H:$H,0))*F423,0),"-")</f>
        <v>150718</v>
      </c>
    </row>
    <row r="424" spans="2:12" x14ac:dyDescent="0.2">
      <c r="B424" s="17">
        <v>22</v>
      </c>
      <c r="C424" s="14">
        <v>3</v>
      </c>
      <c r="D424" s="61" t="str">
        <f>IF(LEN(INDEX(Variables!B$6:D$205,B424,1))=0,"",INDEX(Variables!B$6:D$205,B424,1))</f>
        <v>Product 22</v>
      </c>
      <c r="E424" s="62" t="str">
        <f>IF(LEN(INDEX(Variables!B$6:D$205,B424,2))=0,"",INDEX(Variables!B$6:D$205,B424,2))</f>
        <v>Segment 5</v>
      </c>
      <c r="F424" s="63">
        <f>IF(LEN(INDEX(Variables!B$6:D$205,B424,3))=0,"",INDEX(Variables!B$6:D$205,B424,3))</f>
        <v>869</v>
      </c>
      <c r="G424" s="63" t="str">
        <f>IF(LEN(D424)=0,"",IF(LEN(INDEX(Variables!$F$6:$F$25,Calc!C424))=0,"",INDEX(Variables!$F$6:$F$25,Calc!C424)))</f>
        <v>Brand 3</v>
      </c>
      <c r="H424" s="63" t="str">
        <f t="shared" si="12"/>
        <v>Brand 3 - Product 22</v>
      </c>
      <c r="I424" s="64">
        <f>IFERROR(INDEX(Prices!$B$5:$V$205,MATCH(Calc!D424,Prices!$B$5:$B$205,0),MATCH(Calc!G424,Prices!$B$5:$V$5,0)),0)</f>
        <v>141</v>
      </c>
      <c r="J424" s="63" t="str">
        <f t="shared" si="13"/>
        <v>Yes</v>
      </c>
      <c r="K424" s="63">
        <f>IFERROR(IF(INDEX(I:I,MATCH(Analytics!$Y$6&amp;" - "&amp;D424,H:H,0))&gt;0,I424*F424,0),"-")</f>
        <v>122529</v>
      </c>
      <c r="L424" s="65">
        <f>IFERROR(IF(LEN(I424&gt;0),INDEX(I:I,MATCH(Analytics!$Y$6&amp;" - "&amp;D424,$H:$H,0))*F424,0),"-")</f>
        <v>148599</v>
      </c>
    </row>
    <row r="425" spans="2:12" x14ac:dyDescent="0.2">
      <c r="B425" s="17">
        <v>23</v>
      </c>
      <c r="C425" s="14">
        <v>3</v>
      </c>
      <c r="D425" s="61" t="str">
        <f>IF(LEN(INDEX(Variables!B$6:D$205,B425,1))=0,"",INDEX(Variables!B$6:D$205,B425,1))</f>
        <v>Product 23</v>
      </c>
      <c r="E425" s="62" t="str">
        <f>IF(LEN(INDEX(Variables!B$6:D$205,B425,2))=0,"",INDEX(Variables!B$6:D$205,B425,2))</f>
        <v>Segment 5</v>
      </c>
      <c r="F425" s="63">
        <f>IF(LEN(INDEX(Variables!B$6:D$205,B425,3))=0,"",INDEX(Variables!B$6:D$205,B425,3))</f>
        <v>794</v>
      </c>
      <c r="G425" s="63" t="str">
        <f>IF(LEN(D425)=0,"",IF(LEN(INDEX(Variables!$F$6:$F$25,Calc!C425))=0,"",INDEX(Variables!$F$6:$F$25,Calc!C425)))</f>
        <v>Brand 3</v>
      </c>
      <c r="H425" s="63" t="str">
        <f t="shared" si="12"/>
        <v>Brand 3 - Product 23</v>
      </c>
      <c r="I425" s="64">
        <f>IFERROR(INDEX(Prices!$B$5:$V$205,MATCH(Calc!D425,Prices!$B$5:$B$205,0),MATCH(Calc!G425,Prices!$B$5:$V$5,0)),0)</f>
        <v>140</v>
      </c>
      <c r="J425" s="63" t="str">
        <f t="shared" si="13"/>
        <v>Yes</v>
      </c>
      <c r="K425" s="63">
        <f>IFERROR(IF(INDEX(I:I,MATCH(Analytics!$Y$6&amp;" - "&amp;D425,H:H,0))&gt;0,I425*F425,0),"-")</f>
        <v>111160</v>
      </c>
      <c r="L425" s="65">
        <f>IFERROR(IF(LEN(I425&gt;0),INDEX(I:I,MATCH(Analytics!$Y$6&amp;" - "&amp;D425,$H:$H,0))*F425,0),"-")</f>
        <v>131804</v>
      </c>
    </row>
    <row r="426" spans="2:12" x14ac:dyDescent="0.2">
      <c r="B426" s="17">
        <v>24</v>
      </c>
      <c r="C426" s="14">
        <v>3</v>
      </c>
      <c r="D426" s="61" t="str">
        <f>IF(LEN(INDEX(Variables!B$6:D$205,B426,1))=0,"",INDEX(Variables!B$6:D$205,B426,1))</f>
        <v>Product 24</v>
      </c>
      <c r="E426" s="62" t="str">
        <f>IF(LEN(INDEX(Variables!B$6:D$205,B426,2))=0,"",INDEX(Variables!B$6:D$205,B426,2))</f>
        <v>Segment 6</v>
      </c>
      <c r="F426" s="63">
        <f>IF(LEN(INDEX(Variables!B$6:D$205,B426,3))=0,"",INDEX(Variables!B$6:D$205,B426,3))</f>
        <v>910</v>
      </c>
      <c r="G426" s="63" t="str">
        <f>IF(LEN(D426)=0,"",IF(LEN(INDEX(Variables!$F$6:$F$25,Calc!C426))=0,"",INDEX(Variables!$F$6:$F$25,Calc!C426)))</f>
        <v>Brand 3</v>
      </c>
      <c r="H426" s="63" t="str">
        <f t="shared" si="12"/>
        <v>Brand 3 - Product 24</v>
      </c>
      <c r="I426" s="64">
        <f>IFERROR(INDEX(Prices!$B$5:$V$205,MATCH(Calc!D426,Prices!$B$5:$B$205,0),MATCH(Calc!G426,Prices!$B$5:$V$5,0)),0)</f>
        <v>144</v>
      </c>
      <c r="J426" s="63" t="str">
        <f t="shared" si="13"/>
        <v>Yes</v>
      </c>
      <c r="K426" s="63">
        <f>IFERROR(IF(INDEX(I:I,MATCH(Analytics!$Y$6&amp;" - "&amp;D426,H:H,0))&gt;0,I426*F426,0),"-")</f>
        <v>131040</v>
      </c>
      <c r="L426" s="65">
        <f>IFERROR(IF(LEN(I426&gt;0),INDEX(I:I,MATCH(Analytics!$Y$6&amp;" - "&amp;D426,$H:$H,0))*F426,0),"-")</f>
        <v>135590</v>
      </c>
    </row>
    <row r="427" spans="2:12" x14ac:dyDescent="0.2">
      <c r="B427" s="17">
        <v>25</v>
      </c>
      <c r="C427" s="14">
        <v>3</v>
      </c>
      <c r="D427" s="61" t="str">
        <f>IF(LEN(INDEX(Variables!B$6:D$205,B427,1))=0,"",INDEX(Variables!B$6:D$205,B427,1))</f>
        <v>Product 25</v>
      </c>
      <c r="E427" s="62" t="str">
        <f>IF(LEN(INDEX(Variables!B$6:D$205,B427,2))=0,"",INDEX(Variables!B$6:D$205,B427,2))</f>
        <v>Segment 6</v>
      </c>
      <c r="F427" s="63">
        <f>IF(LEN(INDEX(Variables!B$6:D$205,B427,3))=0,"",INDEX(Variables!B$6:D$205,B427,3))</f>
        <v>695</v>
      </c>
      <c r="G427" s="63" t="str">
        <f>IF(LEN(D427)=0,"",IF(LEN(INDEX(Variables!$F$6:$F$25,Calc!C427))=0,"",INDEX(Variables!$F$6:$F$25,Calc!C427)))</f>
        <v>Brand 3</v>
      </c>
      <c r="H427" s="63" t="str">
        <f t="shared" si="12"/>
        <v>Brand 3 - Product 25</v>
      </c>
      <c r="I427" s="64">
        <f>IFERROR(INDEX(Prices!$B$5:$V$205,MATCH(Calc!D427,Prices!$B$5:$B$205,0),MATCH(Calc!G427,Prices!$B$5:$V$5,0)),0)</f>
        <v>165</v>
      </c>
      <c r="J427" s="63" t="str">
        <f t="shared" si="13"/>
        <v>Yes</v>
      </c>
      <c r="K427" s="63">
        <f>IFERROR(IF(INDEX(I:I,MATCH(Analytics!$Y$6&amp;" - "&amp;D427,H:H,0))&gt;0,I427*F427,0),"-")</f>
        <v>114675</v>
      </c>
      <c r="L427" s="65">
        <f>IFERROR(IF(LEN(I427&gt;0),INDEX(I:I,MATCH(Analytics!$Y$6&amp;" - "&amp;D427,$H:$H,0))*F427,0),"-")</f>
        <v>119540</v>
      </c>
    </row>
    <row r="428" spans="2:12" x14ac:dyDescent="0.2">
      <c r="B428" s="17">
        <v>26</v>
      </c>
      <c r="C428" s="14">
        <v>3</v>
      </c>
      <c r="D428" s="61" t="str">
        <f>IF(LEN(INDEX(Variables!B$6:D$205,B428,1))=0,"",INDEX(Variables!B$6:D$205,B428,1))</f>
        <v/>
      </c>
      <c r="E428" s="62" t="str">
        <f>IF(LEN(INDEX(Variables!B$6:D$205,B428,2))=0,"",INDEX(Variables!B$6:D$205,B428,2))</f>
        <v/>
      </c>
      <c r="F428" s="63" t="str">
        <f>IF(LEN(INDEX(Variables!B$6:D$205,B428,3))=0,"",INDEX(Variables!B$6:D$205,B428,3))</f>
        <v/>
      </c>
      <c r="G428" s="63" t="str">
        <f>IF(LEN(D428)=0,"",IF(LEN(INDEX(Variables!$F$6:$F$25,Calc!C428))=0,"",INDEX(Variables!$F$6:$F$25,Calc!C428)))</f>
        <v/>
      </c>
      <c r="H428" s="63" t="str">
        <f t="shared" si="12"/>
        <v/>
      </c>
      <c r="I428" s="64">
        <f>IFERROR(INDEX(Prices!$B$5:$V$205,MATCH(Calc!D428,Prices!$B$5:$B$205,0),MATCH(Calc!G428,Prices!$B$5:$V$5,0)),0)</f>
        <v>0</v>
      </c>
      <c r="J428" s="63" t="str">
        <f t="shared" si="13"/>
        <v>No</v>
      </c>
      <c r="K428" s="63" t="str">
        <f>IFERROR(IF(INDEX(I:I,MATCH(Analytics!$Y$6&amp;" - "&amp;D428,H:H,0))&gt;0,I428*F428,0),"-")</f>
        <v>-</v>
      </c>
      <c r="L428" s="65" t="str">
        <f>IFERROR(IF(LEN(I428&gt;0),INDEX(I:I,MATCH(Analytics!$Y$6&amp;" - "&amp;D428,$H:$H,0))*F428,0),"-")</f>
        <v>-</v>
      </c>
    </row>
    <row r="429" spans="2:12" x14ac:dyDescent="0.2">
      <c r="B429" s="17">
        <v>27</v>
      </c>
      <c r="C429" s="14">
        <v>3</v>
      </c>
      <c r="D429" s="61" t="str">
        <f>IF(LEN(INDEX(Variables!B$6:D$205,B429,1))=0,"",INDEX(Variables!B$6:D$205,B429,1))</f>
        <v/>
      </c>
      <c r="E429" s="62" t="str">
        <f>IF(LEN(INDEX(Variables!B$6:D$205,B429,2))=0,"",INDEX(Variables!B$6:D$205,B429,2))</f>
        <v/>
      </c>
      <c r="F429" s="63" t="str">
        <f>IF(LEN(INDEX(Variables!B$6:D$205,B429,3))=0,"",INDEX(Variables!B$6:D$205,B429,3))</f>
        <v/>
      </c>
      <c r="G429" s="63" t="str">
        <f>IF(LEN(D429)=0,"",IF(LEN(INDEX(Variables!$F$6:$F$25,Calc!C429))=0,"",INDEX(Variables!$F$6:$F$25,Calc!C429)))</f>
        <v/>
      </c>
      <c r="H429" s="63" t="str">
        <f t="shared" si="12"/>
        <v/>
      </c>
      <c r="I429" s="64">
        <f>IFERROR(INDEX(Prices!$B$5:$V$205,MATCH(Calc!D429,Prices!$B$5:$B$205,0),MATCH(Calc!G429,Prices!$B$5:$V$5,0)),0)</f>
        <v>0</v>
      </c>
      <c r="J429" s="63" t="str">
        <f t="shared" si="13"/>
        <v>No</v>
      </c>
      <c r="K429" s="63" t="str">
        <f>IFERROR(IF(INDEX(I:I,MATCH(Analytics!$Y$6&amp;" - "&amp;D429,H:H,0))&gt;0,I429*F429,0),"-")</f>
        <v>-</v>
      </c>
      <c r="L429" s="65" t="str">
        <f>IFERROR(IF(LEN(I429&gt;0),INDEX(I:I,MATCH(Analytics!$Y$6&amp;" - "&amp;D429,$H:$H,0))*F429,0),"-")</f>
        <v>-</v>
      </c>
    </row>
    <row r="430" spans="2:12" x14ac:dyDescent="0.2">
      <c r="B430" s="17">
        <v>28</v>
      </c>
      <c r="C430" s="14">
        <v>3</v>
      </c>
      <c r="D430" s="61" t="str">
        <f>IF(LEN(INDEX(Variables!B$6:D$205,B430,1))=0,"",INDEX(Variables!B$6:D$205,B430,1))</f>
        <v/>
      </c>
      <c r="E430" s="62" t="str">
        <f>IF(LEN(INDEX(Variables!B$6:D$205,B430,2))=0,"",INDEX(Variables!B$6:D$205,B430,2))</f>
        <v/>
      </c>
      <c r="F430" s="63" t="str">
        <f>IF(LEN(INDEX(Variables!B$6:D$205,B430,3))=0,"",INDEX(Variables!B$6:D$205,B430,3))</f>
        <v/>
      </c>
      <c r="G430" s="63" t="str">
        <f>IF(LEN(D430)=0,"",IF(LEN(INDEX(Variables!$F$6:$F$25,Calc!C430))=0,"",INDEX(Variables!$F$6:$F$25,Calc!C430)))</f>
        <v/>
      </c>
      <c r="H430" s="63" t="str">
        <f t="shared" si="12"/>
        <v/>
      </c>
      <c r="I430" s="64">
        <f>IFERROR(INDEX(Prices!$B$5:$V$205,MATCH(Calc!D430,Prices!$B$5:$B$205,0),MATCH(Calc!G430,Prices!$B$5:$V$5,0)),0)</f>
        <v>0</v>
      </c>
      <c r="J430" s="63" t="str">
        <f t="shared" si="13"/>
        <v>No</v>
      </c>
      <c r="K430" s="63" t="str">
        <f>IFERROR(IF(INDEX(I:I,MATCH(Analytics!$Y$6&amp;" - "&amp;D430,H:H,0))&gt;0,I430*F430,0),"-")</f>
        <v>-</v>
      </c>
      <c r="L430" s="65" t="str">
        <f>IFERROR(IF(LEN(I430&gt;0),INDEX(I:I,MATCH(Analytics!$Y$6&amp;" - "&amp;D430,$H:$H,0))*F430,0),"-")</f>
        <v>-</v>
      </c>
    </row>
    <row r="431" spans="2:12" x14ac:dyDescent="0.2">
      <c r="B431" s="17">
        <v>29</v>
      </c>
      <c r="C431" s="14">
        <v>3</v>
      </c>
      <c r="D431" s="61" t="str">
        <f>IF(LEN(INDEX(Variables!B$6:D$205,B431,1))=0,"",INDEX(Variables!B$6:D$205,B431,1))</f>
        <v/>
      </c>
      <c r="E431" s="62" t="str">
        <f>IF(LEN(INDEX(Variables!B$6:D$205,B431,2))=0,"",INDEX(Variables!B$6:D$205,B431,2))</f>
        <v/>
      </c>
      <c r="F431" s="63" t="str">
        <f>IF(LEN(INDEX(Variables!B$6:D$205,B431,3))=0,"",INDEX(Variables!B$6:D$205,B431,3))</f>
        <v/>
      </c>
      <c r="G431" s="63" t="str">
        <f>IF(LEN(D431)=0,"",IF(LEN(INDEX(Variables!$F$6:$F$25,Calc!C431))=0,"",INDEX(Variables!$F$6:$F$25,Calc!C431)))</f>
        <v/>
      </c>
      <c r="H431" s="63" t="str">
        <f t="shared" si="12"/>
        <v/>
      </c>
      <c r="I431" s="64">
        <f>IFERROR(INDEX(Prices!$B$5:$V$205,MATCH(Calc!D431,Prices!$B$5:$B$205,0),MATCH(Calc!G431,Prices!$B$5:$V$5,0)),0)</f>
        <v>0</v>
      </c>
      <c r="J431" s="63" t="str">
        <f t="shared" si="13"/>
        <v>No</v>
      </c>
      <c r="K431" s="63" t="str">
        <f>IFERROR(IF(INDEX(I:I,MATCH(Analytics!$Y$6&amp;" - "&amp;D431,H:H,0))&gt;0,I431*F431,0),"-")</f>
        <v>-</v>
      </c>
      <c r="L431" s="65" t="str">
        <f>IFERROR(IF(LEN(I431&gt;0),INDEX(I:I,MATCH(Analytics!$Y$6&amp;" - "&amp;D431,$H:$H,0))*F431,0),"-")</f>
        <v>-</v>
      </c>
    </row>
    <row r="432" spans="2:12" x14ac:dyDescent="0.2">
      <c r="B432" s="17">
        <v>30</v>
      </c>
      <c r="C432" s="14">
        <v>3</v>
      </c>
      <c r="D432" s="61" t="str">
        <f>IF(LEN(INDEX(Variables!B$6:D$205,B432,1))=0,"",INDEX(Variables!B$6:D$205,B432,1))</f>
        <v/>
      </c>
      <c r="E432" s="62" t="str">
        <f>IF(LEN(INDEX(Variables!B$6:D$205,B432,2))=0,"",INDEX(Variables!B$6:D$205,B432,2))</f>
        <v/>
      </c>
      <c r="F432" s="63" t="str">
        <f>IF(LEN(INDEX(Variables!B$6:D$205,B432,3))=0,"",INDEX(Variables!B$6:D$205,B432,3))</f>
        <v/>
      </c>
      <c r="G432" s="63" t="str">
        <f>IF(LEN(D432)=0,"",IF(LEN(INDEX(Variables!$F$6:$F$25,Calc!C432))=0,"",INDEX(Variables!$F$6:$F$25,Calc!C432)))</f>
        <v/>
      </c>
      <c r="H432" s="63" t="str">
        <f t="shared" si="12"/>
        <v/>
      </c>
      <c r="I432" s="64">
        <f>IFERROR(INDEX(Prices!$B$5:$V$205,MATCH(Calc!D432,Prices!$B$5:$B$205,0),MATCH(Calc!G432,Prices!$B$5:$V$5,0)),0)</f>
        <v>0</v>
      </c>
      <c r="J432" s="63" t="str">
        <f t="shared" si="13"/>
        <v>No</v>
      </c>
      <c r="K432" s="63" t="str">
        <f>IFERROR(IF(INDEX(I:I,MATCH(Analytics!$Y$6&amp;" - "&amp;D432,H:H,0))&gt;0,I432*F432,0),"-")</f>
        <v>-</v>
      </c>
      <c r="L432" s="65" t="str">
        <f>IFERROR(IF(LEN(I432&gt;0),INDEX(I:I,MATCH(Analytics!$Y$6&amp;" - "&amp;D432,$H:$H,0))*F432,0),"-")</f>
        <v>-</v>
      </c>
    </row>
    <row r="433" spans="2:12" x14ac:dyDescent="0.2">
      <c r="B433" s="17">
        <v>31</v>
      </c>
      <c r="C433" s="14">
        <v>3</v>
      </c>
      <c r="D433" s="61" t="str">
        <f>IF(LEN(INDEX(Variables!B$6:D$205,B433,1))=0,"",INDEX(Variables!B$6:D$205,B433,1))</f>
        <v/>
      </c>
      <c r="E433" s="62" t="str">
        <f>IF(LEN(INDEX(Variables!B$6:D$205,B433,2))=0,"",INDEX(Variables!B$6:D$205,B433,2))</f>
        <v/>
      </c>
      <c r="F433" s="63" t="str">
        <f>IF(LEN(INDEX(Variables!B$6:D$205,B433,3))=0,"",INDEX(Variables!B$6:D$205,B433,3))</f>
        <v/>
      </c>
      <c r="G433" s="63" t="str">
        <f>IF(LEN(D433)=0,"",IF(LEN(INDEX(Variables!$F$6:$F$25,Calc!C433))=0,"",INDEX(Variables!$F$6:$F$25,Calc!C433)))</f>
        <v/>
      </c>
      <c r="H433" s="63" t="str">
        <f t="shared" si="12"/>
        <v/>
      </c>
      <c r="I433" s="64">
        <f>IFERROR(INDEX(Prices!$B$5:$V$205,MATCH(Calc!D433,Prices!$B$5:$B$205,0),MATCH(Calc!G433,Prices!$B$5:$V$5,0)),0)</f>
        <v>0</v>
      </c>
      <c r="J433" s="63" t="str">
        <f t="shared" si="13"/>
        <v>No</v>
      </c>
      <c r="K433" s="63" t="str">
        <f>IFERROR(IF(INDEX(I:I,MATCH(Analytics!$Y$6&amp;" - "&amp;D433,H:H,0))&gt;0,I433*F433,0),"-")</f>
        <v>-</v>
      </c>
      <c r="L433" s="65" t="str">
        <f>IFERROR(IF(LEN(I433&gt;0),INDEX(I:I,MATCH(Analytics!$Y$6&amp;" - "&amp;D433,$H:$H,0))*F433,0),"-")</f>
        <v>-</v>
      </c>
    </row>
    <row r="434" spans="2:12" x14ac:dyDescent="0.2">
      <c r="B434" s="17">
        <v>32</v>
      </c>
      <c r="C434" s="14">
        <v>3</v>
      </c>
      <c r="D434" s="61" t="str">
        <f>IF(LEN(INDEX(Variables!B$6:D$205,B434,1))=0,"",INDEX(Variables!B$6:D$205,B434,1))</f>
        <v/>
      </c>
      <c r="E434" s="62" t="str">
        <f>IF(LEN(INDEX(Variables!B$6:D$205,B434,2))=0,"",INDEX(Variables!B$6:D$205,B434,2))</f>
        <v/>
      </c>
      <c r="F434" s="63" t="str">
        <f>IF(LEN(INDEX(Variables!B$6:D$205,B434,3))=0,"",INDEX(Variables!B$6:D$205,B434,3))</f>
        <v/>
      </c>
      <c r="G434" s="63" t="str">
        <f>IF(LEN(D434)=0,"",IF(LEN(INDEX(Variables!$F$6:$F$25,Calc!C434))=0,"",INDEX(Variables!$F$6:$F$25,Calc!C434)))</f>
        <v/>
      </c>
      <c r="H434" s="63" t="str">
        <f t="shared" si="12"/>
        <v/>
      </c>
      <c r="I434" s="64">
        <f>IFERROR(INDEX(Prices!$B$5:$V$205,MATCH(Calc!D434,Prices!$B$5:$B$205,0),MATCH(Calc!G434,Prices!$B$5:$V$5,0)),0)</f>
        <v>0</v>
      </c>
      <c r="J434" s="63" t="str">
        <f t="shared" si="13"/>
        <v>No</v>
      </c>
      <c r="K434" s="63" t="str">
        <f>IFERROR(IF(INDEX(I:I,MATCH(Analytics!$Y$6&amp;" - "&amp;D434,H:H,0))&gt;0,I434*F434,0),"-")</f>
        <v>-</v>
      </c>
      <c r="L434" s="65" t="str">
        <f>IFERROR(IF(LEN(I434&gt;0),INDEX(I:I,MATCH(Analytics!$Y$6&amp;" - "&amp;D434,$H:$H,0))*F434,0),"-")</f>
        <v>-</v>
      </c>
    </row>
    <row r="435" spans="2:12" x14ac:dyDescent="0.2">
      <c r="B435" s="17">
        <v>33</v>
      </c>
      <c r="C435" s="14">
        <v>3</v>
      </c>
      <c r="D435" s="61" t="str">
        <f>IF(LEN(INDEX(Variables!B$6:D$205,B435,1))=0,"",INDEX(Variables!B$6:D$205,B435,1))</f>
        <v/>
      </c>
      <c r="E435" s="62" t="str">
        <f>IF(LEN(INDEX(Variables!B$6:D$205,B435,2))=0,"",INDEX(Variables!B$6:D$205,B435,2))</f>
        <v/>
      </c>
      <c r="F435" s="63" t="str">
        <f>IF(LEN(INDEX(Variables!B$6:D$205,B435,3))=0,"",INDEX(Variables!B$6:D$205,B435,3))</f>
        <v/>
      </c>
      <c r="G435" s="63" t="str">
        <f>IF(LEN(D435)=0,"",IF(LEN(INDEX(Variables!$F$6:$F$25,Calc!C435))=0,"",INDEX(Variables!$F$6:$F$25,Calc!C435)))</f>
        <v/>
      </c>
      <c r="H435" s="63" t="str">
        <f t="shared" si="12"/>
        <v/>
      </c>
      <c r="I435" s="64">
        <f>IFERROR(INDEX(Prices!$B$5:$V$205,MATCH(Calc!D435,Prices!$B$5:$B$205,0),MATCH(Calc!G435,Prices!$B$5:$V$5,0)),0)</f>
        <v>0</v>
      </c>
      <c r="J435" s="63" t="str">
        <f t="shared" si="13"/>
        <v>No</v>
      </c>
      <c r="K435" s="63" t="str">
        <f>IFERROR(IF(INDEX(I:I,MATCH(Analytics!$Y$6&amp;" - "&amp;D435,H:H,0))&gt;0,I435*F435,0),"-")</f>
        <v>-</v>
      </c>
      <c r="L435" s="65" t="str">
        <f>IFERROR(IF(LEN(I435&gt;0),INDEX(I:I,MATCH(Analytics!$Y$6&amp;" - "&amp;D435,$H:$H,0))*F435,0),"-")</f>
        <v>-</v>
      </c>
    </row>
    <row r="436" spans="2:12" x14ac:dyDescent="0.2">
      <c r="B436" s="17">
        <v>34</v>
      </c>
      <c r="C436" s="14">
        <v>3</v>
      </c>
      <c r="D436" s="61" t="str">
        <f>IF(LEN(INDEX(Variables!B$6:D$205,B436,1))=0,"",INDEX(Variables!B$6:D$205,B436,1))</f>
        <v/>
      </c>
      <c r="E436" s="62" t="str">
        <f>IF(LEN(INDEX(Variables!B$6:D$205,B436,2))=0,"",INDEX(Variables!B$6:D$205,B436,2))</f>
        <v/>
      </c>
      <c r="F436" s="63" t="str">
        <f>IF(LEN(INDEX(Variables!B$6:D$205,B436,3))=0,"",INDEX(Variables!B$6:D$205,B436,3))</f>
        <v/>
      </c>
      <c r="G436" s="63" t="str">
        <f>IF(LEN(D436)=0,"",IF(LEN(INDEX(Variables!$F$6:$F$25,Calc!C436))=0,"",INDEX(Variables!$F$6:$F$25,Calc!C436)))</f>
        <v/>
      </c>
      <c r="H436" s="63" t="str">
        <f t="shared" si="12"/>
        <v/>
      </c>
      <c r="I436" s="64">
        <f>IFERROR(INDEX(Prices!$B$5:$V$205,MATCH(Calc!D436,Prices!$B$5:$B$205,0),MATCH(Calc!G436,Prices!$B$5:$V$5,0)),0)</f>
        <v>0</v>
      </c>
      <c r="J436" s="63" t="str">
        <f t="shared" si="13"/>
        <v>No</v>
      </c>
      <c r="K436" s="63" t="str">
        <f>IFERROR(IF(INDEX(I:I,MATCH(Analytics!$Y$6&amp;" - "&amp;D436,H:H,0))&gt;0,I436*F436,0),"-")</f>
        <v>-</v>
      </c>
      <c r="L436" s="65" t="str">
        <f>IFERROR(IF(LEN(I436&gt;0),INDEX(I:I,MATCH(Analytics!$Y$6&amp;" - "&amp;D436,$H:$H,0))*F436,0),"-")</f>
        <v>-</v>
      </c>
    </row>
    <row r="437" spans="2:12" x14ac:dyDescent="0.2">
      <c r="B437" s="17">
        <v>35</v>
      </c>
      <c r="C437" s="14">
        <v>3</v>
      </c>
      <c r="D437" s="61" t="str">
        <f>IF(LEN(INDEX(Variables!B$6:D$205,B437,1))=0,"",INDEX(Variables!B$6:D$205,B437,1))</f>
        <v/>
      </c>
      <c r="E437" s="62" t="str">
        <f>IF(LEN(INDEX(Variables!B$6:D$205,B437,2))=0,"",INDEX(Variables!B$6:D$205,B437,2))</f>
        <v/>
      </c>
      <c r="F437" s="63" t="str">
        <f>IF(LEN(INDEX(Variables!B$6:D$205,B437,3))=0,"",INDEX(Variables!B$6:D$205,B437,3))</f>
        <v/>
      </c>
      <c r="G437" s="63" t="str">
        <f>IF(LEN(D437)=0,"",IF(LEN(INDEX(Variables!$F$6:$F$25,Calc!C437))=0,"",INDEX(Variables!$F$6:$F$25,Calc!C437)))</f>
        <v/>
      </c>
      <c r="H437" s="63" t="str">
        <f t="shared" si="12"/>
        <v/>
      </c>
      <c r="I437" s="64">
        <f>IFERROR(INDEX(Prices!$B$5:$V$205,MATCH(Calc!D437,Prices!$B$5:$B$205,0),MATCH(Calc!G437,Prices!$B$5:$V$5,0)),0)</f>
        <v>0</v>
      </c>
      <c r="J437" s="63" t="str">
        <f t="shared" si="13"/>
        <v>No</v>
      </c>
      <c r="K437" s="63" t="str">
        <f>IFERROR(IF(INDEX(I:I,MATCH(Analytics!$Y$6&amp;" - "&amp;D437,H:H,0))&gt;0,I437*F437,0),"-")</f>
        <v>-</v>
      </c>
      <c r="L437" s="65" t="str">
        <f>IFERROR(IF(LEN(I437&gt;0),INDEX(I:I,MATCH(Analytics!$Y$6&amp;" - "&amp;D437,$H:$H,0))*F437,0),"-")</f>
        <v>-</v>
      </c>
    </row>
    <row r="438" spans="2:12" x14ac:dyDescent="0.2">
      <c r="B438" s="17">
        <v>36</v>
      </c>
      <c r="C438" s="14">
        <v>3</v>
      </c>
      <c r="D438" s="61" t="str">
        <f>IF(LEN(INDEX(Variables!B$6:D$205,B438,1))=0,"",INDEX(Variables!B$6:D$205,B438,1))</f>
        <v/>
      </c>
      <c r="E438" s="62" t="str">
        <f>IF(LEN(INDEX(Variables!B$6:D$205,B438,2))=0,"",INDEX(Variables!B$6:D$205,B438,2))</f>
        <v/>
      </c>
      <c r="F438" s="63" t="str">
        <f>IF(LEN(INDEX(Variables!B$6:D$205,B438,3))=0,"",INDEX(Variables!B$6:D$205,B438,3))</f>
        <v/>
      </c>
      <c r="G438" s="63" t="str">
        <f>IF(LEN(D438)=0,"",IF(LEN(INDEX(Variables!$F$6:$F$25,Calc!C438))=0,"",INDEX(Variables!$F$6:$F$25,Calc!C438)))</f>
        <v/>
      </c>
      <c r="H438" s="63" t="str">
        <f t="shared" si="12"/>
        <v/>
      </c>
      <c r="I438" s="64">
        <f>IFERROR(INDEX(Prices!$B$5:$V$205,MATCH(Calc!D438,Prices!$B$5:$B$205,0),MATCH(Calc!G438,Prices!$B$5:$V$5,0)),0)</f>
        <v>0</v>
      </c>
      <c r="J438" s="63" t="str">
        <f t="shared" si="13"/>
        <v>No</v>
      </c>
      <c r="K438" s="63" t="str">
        <f>IFERROR(IF(INDEX(I:I,MATCH(Analytics!$Y$6&amp;" - "&amp;D438,H:H,0))&gt;0,I438*F438,0),"-")</f>
        <v>-</v>
      </c>
      <c r="L438" s="65" t="str">
        <f>IFERROR(IF(LEN(I438&gt;0),INDEX(I:I,MATCH(Analytics!$Y$6&amp;" - "&amp;D438,$H:$H,0))*F438,0),"-")</f>
        <v>-</v>
      </c>
    </row>
    <row r="439" spans="2:12" x14ac:dyDescent="0.2">
      <c r="B439" s="17">
        <v>37</v>
      </c>
      <c r="C439" s="14">
        <v>3</v>
      </c>
      <c r="D439" s="61" t="str">
        <f>IF(LEN(INDEX(Variables!B$6:D$205,B439,1))=0,"",INDEX(Variables!B$6:D$205,B439,1))</f>
        <v/>
      </c>
      <c r="E439" s="62" t="str">
        <f>IF(LEN(INDEX(Variables!B$6:D$205,B439,2))=0,"",INDEX(Variables!B$6:D$205,B439,2))</f>
        <v/>
      </c>
      <c r="F439" s="63" t="str">
        <f>IF(LEN(INDEX(Variables!B$6:D$205,B439,3))=0,"",INDEX(Variables!B$6:D$205,B439,3))</f>
        <v/>
      </c>
      <c r="G439" s="63" t="str">
        <f>IF(LEN(D439)=0,"",IF(LEN(INDEX(Variables!$F$6:$F$25,Calc!C439))=0,"",INDEX(Variables!$F$6:$F$25,Calc!C439)))</f>
        <v/>
      </c>
      <c r="H439" s="63" t="str">
        <f t="shared" si="12"/>
        <v/>
      </c>
      <c r="I439" s="64">
        <f>IFERROR(INDEX(Prices!$B$5:$V$205,MATCH(Calc!D439,Prices!$B$5:$B$205,0),MATCH(Calc!G439,Prices!$B$5:$V$5,0)),0)</f>
        <v>0</v>
      </c>
      <c r="J439" s="63" t="str">
        <f t="shared" si="13"/>
        <v>No</v>
      </c>
      <c r="K439" s="63" t="str">
        <f>IFERROR(IF(INDEX(I:I,MATCH(Analytics!$Y$6&amp;" - "&amp;D439,H:H,0))&gt;0,I439*F439,0),"-")</f>
        <v>-</v>
      </c>
      <c r="L439" s="65" t="str">
        <f>IFERROR(IF(LEN(I439&gt;0),INDEX(I:I,MATCH(Analytics!$Y$6&amp;" - "&amp;D439,$H:$H,0))*F439,0),"-")</f>
        <v>-</v>
      </c>
    </row>
    <row r="440" spans="2:12" x14ac:dyDescent="0.2">
      <c r="B440" s="17">
        <v>38</v>
      </c>
      <c r="C440" s="14">
        <v>3</v>
      </c>
      <c r="D440" s="61" t="str">
        <f>IF(LEN(INDEX(Variables!B$6:D$205,B440,1))=0,"",INDEX(Variables!B$6:D$205,B440,1))</f>
        <v/>
      </c>
      <c r="E440" s="62" t="str">
        <f>IF(LEN(INDEX(Variables!B$6:D$205,B440,2))=0,"",INDEX(Variables!B$6:D$205,B440,2))</f>
        <v/>
      </c>
      <c r="F440" s="63" t="str">
        <f>IF(LEN(INDEX(Variables!B$6:D$205,B440,3))=0,"",INDEX(Variables!B$6:D$205,B440,3))</f>
        <v/>
      </c>
      <c r="G440" s="63" t="str">
        <f>IF(LEN(D440)=0,"",IF(LEN(INDEX(Variables!$F$6:$F$25,Calc!C440))=0,"",INDEX(Variables!$F$6:$F$25,Calc!C440)))</f>
        <v/>
      </c>
      <c r="H440" s="63" t="str">
        <f t="shared" si="12"/>
        <v/>
      </c>
      <c r="I440" s="64">
        <f>IFERROR(INDEX(Prices!$B$5:$V$205,MATCH(Calc!D440,Prices!$B$5:$B$205,0),MATCH(Calc!G440,Prices!$B$5:$V$5,0)),0)</f>
        <v>0</v>
      </c>
      <c r="J440" s="63" t="str">
        <f t="shared" si="13"/>
        <v>No</v>
      </c>
      <c r="K440" s="63" t="str">
        <f>IFERROR(IF(INDEX(I:I,MATCH(Analytics!$Y$6&amp;" - "&amp;D440,H:H,0))&gt;0,I440*F440,0),"-")</f>
        <v>-</v>
      </c>
      <c r="L440" s="65" t="str">
        <f>IFERROR(IF(LEN(I440&gt;0),INDEX(I:I,MATCH(Analytics!$Y$6&amp;" - "&amp;D440,$H:$H,0))*F440,0),"-")</f>
        <v>-</v>
      </c>
    </row>
    <row r="441" spans="2:12" x14ac:dyDescent="0.2">
      <c r="B441" s="17">
        <v>39</v>
      </c>
      <c r="C441" s="14">
        <v>3</v>
      </c>
      <c r="D441" s="61" t="str">
        <f>IF(LEN(INDEX(Variables!B$6:D$205,B441,1))=0,"",INDEX(Variables!B$6:D$205,B441,1))</f>
        <v/>
      </c>
      <c r="E441" s="62" t="str">
        <f>IF(LEN(INDEX(Variables!B$6:D$205,B441,2))=0,"",INDEX(Variables!B$6:D$205,B441,2))</f>
        <v/>
      </c>
      <c r="F441" s="63" t="str">
        <f>IF(LEN(INDEX(Variables!B$6:D$205,B441,3))=0,"",INDEX(Variables!B$6:D$205,B441,3))</f>
        <v/>
      </c>
      <c r="G441" s="63" t="str">
        <f>IF(LEN(D441)=0,"",IF(LEN(INDEX(Variables!$F$6:$F$25,Calc!C441))=0,"",INDEX(Variables!$F$6:$F$25,Calc!C441)))</f>
        <v/>
      </c>
      <c r="H441" s="63" t="str">
        <f t="shared" si="12"/>
        <v/>
      </c>
      <c r="I441" s="64">
        <f>IFERROR(INDEX(Prices!$B$5:$V$205,MATCH(Calc!D441,Prices!$B$5:$B$205,0),MATCH(Calc!G441,Prices!$B$5:$V$5,0)),0)</f>
        <v>0</v>
      </c>
      <c r="J441" s="63" t="str">
        <f t="shared" si="13"/>
        <v>No</v>
      </c>
      <c r="K441" s="63" t="str">
        <f>IFERROR(IF(INDEX(I:I,MATCH(Analytics!$Y$6&amp;" - "&amp;D441,H:H,0))&gt;0,I441*F441,0),"-")</f>
        <v>-</v>
      </c>
      <c r="L441" s="65" t="str">
        <f>IFERROR(IF(LEN(I441&gt;0),INDEX(I:I,MATCH(Analytics!$Y$6&amp;" - "&amp;D441,$H:$H,0))*F441,0),"-")</f>
        <v>-</v>
      </c>
    </row>
    <row r="442" spans="2:12" x14ac:dyDescent="0.2">
      <c r="B442" s="17">
        <v>40</v>
      </c>
      <c r="C442" s="14">
        <v>3</v>
      </c>
      <c r="D442" s="61" t="str">
        <f>IF(LEN(INDEX(Variables!B$6:D$205,B442,1))=0,"",INDEX(Variables!B$6:D$205,B442,1))</f>
        <v/>
      </c>
      <c r="E442" s="62" t="str">
        <f>IF(LEN(INDEX(Variables!B$6:D$205,B442,2))=0,"",INDEX(Variables!B$6:D$205,B442,2))</f>
        <v/>
      </c>
      <c r="F442" s="63" t="str">
        <f>IF(LEN(INDEX(Variables!B$6:D$205,B442,3))=0,"",INDEX(Variables!B$6:D$205,B442,3))</f>
        <v/>
      </c>
      <c r="G442" s="63" t="str">
        <f>IF(LEN(D442)=0,"",IF(LEN(INDEX(Variables!$F$6:$F$25,Calc!C442))=0,"",INDEX(Variables!$F$6:$F$25,Calc!C442)))</f>
        <v/>
      </c>
      <c r="H442" s="63" t="str">
        <f t="shared" si="12"/>
        <v/>
      </c>
      <c r="I442" s="64">
        <f>IFERROR(INDEX(Prices!$B$5:$V$205,MATCH(Calc!D442,Prices!$B$5:$B$205,0),MATCH(Calc!G442,Prices!$B$5:$V$5,0)),0)</f>
        <v>0</v>
      </c>
      <c r="J442" s="63" t="str">
        <f t="shared" si="13"/>
        <v>No</v>
      </c>
      <c r="K442" s="63" t="str">
        <f>IFERROR(IF(INDEX(I:I,MATCH(Analytics!$Y$6&amp;" - "&amp;D442,H:H,0))&gt;0,I442*F442,0),"-")</f>
        <v>-</v>
      </c>
      <c r="L442" s="65" t="str">
        <f>IFERROR(IF(LEN(I442&gt;0),INDEX(I:I,MATCH(Analytics!$Y$6&amp;" - "&amp;D442,$H:$H,0))*F442,0),"-")</f>
        <v>-</v>
      </c>
    </row>
    <row r="443" spans="2:12" x14ac:dyDescent="0.2">
      <c r="B443" s="17">
        <v>41</v>
      </c>
      <c r="C443" s="14">
        <v>3</v>
      </c>
      <c r="D443" s="61" t="str">
        <f>IF(LEN(INDEX(Variables!B$6:D$205,B443,1))=0,"",INDEX(Variables!B$6:D$205,B443,1))</f>
        <v/>
      </c>
      <c r="E443" s="62" t="str">
        <f>IF(LEN(INDEX(Variables!B$6:D$205,B443,2))=0,"",INDEX(Variables!B$6:D$205,B443,2))</f>
        <v/>
      </c>
      <c r="F443" s="63" t="str">
        <f>IF(LEN(INDEX(Variables!B$6:D$205,B443,3))=0,"",INDEX(Variables!B$6:D$205,B443,3))</f>
        <v/>
      </c>
      <c r="G443" s="63" t="str">
        <f>IF(LEN(D443)=0,"",IF(LEN(INDEX(Variables!$F$6:$F$25,Calc!C443))=0,"",INDEX(Variables!$F$6:$F$25,Calc!C443)))</f>
        <v/>
      </c>
      <c r="H443" s="63" t="str">
        <f t="shared" si="12"/>
        <v/>
      </c>
      <c r="I443" s="64">
        <f>IFERROR(INDEX(Prices!$B$5:$V$205,MATCH(Calc!D443,Prices!$B$5:$B$205,0),MATCH(Calc!G443,Prices!$B$5:$V$5,0)),0)</f>
        <v>0</v>
      </c>
      <c r="J443" s="63" t="str">
        <f t="shared" si="13"/>
        <v>No</v>
      </c>
      <c r="K443" s="63" t="str">
        <f>IFERROR(IF(INDEX(I:I,MATCH(Analytics!$Y$6&amp;" - "&amp;D443,H:H,0))&gt;0,I443*F443,0),"-")</f>
        <v>-</v>
      </c>
      <c r="L443" s="65" t="str">
        <f>IFERROR(IF(LEN(I443&gt;0),INDEX(I:I,MATCH(Analytics!$Y$6&amp;" - "&amp;D443,$H:$H,0))*F443,0),"-")</f>
        <v>-</v>
      </c>
    </row>
    <row r="444" spans="2:12" x14ac:dyDescent="0.2">
      <c r="B444" s="17">
        <v>42</v>
      </c>
      <c r="C444" s="14">
        <v>3</v>
      </c>
      <c r="D444" s="61" t="str">
        <f>IF(LEN(INDEX(Variables!B$6:D$205,B444,1))=0,"",INDEX(Variables!B$6:D$205,B444,1))</f>
        <v/>
      </c>
      <c r="E444" s="62" t="str">
        <f>IF(LEN(INDEX(Variables!B$6:D$205,B444,2))=0,"",INDEX(Variables!B$6:D$205,B444,2))</f>
        <v/>
      </c>
      <c r="F444" s="63" t="str">
        <f>IF(LEN(INDEX(Variables!B$6:D$205,B444,3))=0,"",INDEX(Variables!B$6:D$205,B444,3))</f>
        <v/>
      </c>
      <c r="G444" s="63" t="str">
        <f>IF(LEN(D444)=0,"",IF(LEN(INDEX(Variables!$F$6:$F$25,Calc!C444))=0,"",INDEX(Variables!$F$6:$F$25,Calc!C444)))</f>
        <v/>
      </c>
      <c r="H444" s="63" t="str">
        <f t="shared" si="12"/>
        <v/>
      </c>
      <c r="I444" s="64">
        <f>IFERROR(INDEX(Prices!$B$5:$V$205,MATCH(Calc!D444,Prices!$B$5:$B$205,0),MATCH(Calc!G444,Prices!$B$5:$V$5,0)),0)</f>
        <v>0</v>
      </c>
      <c r="J444" s="63" t="str">
        <f t="shared" si="13"/>
        <v>No</v>
      </c>
      <c r="K444" s="63" t="str">
        <f>IFERROR(IF(INDEX(I:I,MATCH(Analytics!$Y$6&amp;" - "&amp;D444,H:H,0))&gt;0,I444*F444,0),"-")</f>
        <v>-</v>
      </c>
      <c r="L444" s="65" t="str">
        <f>IFERROR(IF(LEN(I444&gt;0),INDEX(I:I,MATCH(Analytics!$Y$6&amp;" - "&amp;D444,$H:$H,0))*F444,0),"-")</f>
        <v>-</v>
      </c>
    </row>
    <row r="445" spans="2:12" x14ac:dyDescent="0.2">
      <c r="B445" s="17">
        <v>43</v>
      </c>
      <c r="C445" s="14">
        <v>3</v>
      </c>
      <c r="D445" s="61" t="str">
        <f>IF(LEN(INDEX(Variables!B$6:D$205,B445,1))=0,"",INDEX(Variables!B$6:D$205,B445,1))</f>
        <v/>
      </c>
      <c r="E445" s="62" t="str">
        <f>IF(LEN(INDEX(Variables!B$6:D$205,B445,2))=0,"",INDEX(Variables!B$6:D$205,B445,2))</f>
        <v/>
      </c>
      <c r="F445" s="63" t="str">
        <f>IF(LEN(INDEX(Variables!B$6:D$205,B445,3))=0,"",INDEX(Variables!B$6:D$205,B445,3))</f>
        <v/>
      </c>
      <c r="G445" s="63" t="str">
        <f>IF(LEN(D445)=0,"",IF(LEN(INDEX(Variables!$F$6:$F$25,Calc!C445))=0,"",INDEX(Variables!$F$6:$F$25,Calc!C445)))</f>
        <v/>
      </c>
      <c r="H445" s="63" t="str">
        <f t="shared" si="12"/>
        <v/>
      </c>
      <c r="I445" s="64">
        <f>IFERROR(INDEX(Prices!$B$5:$V$205,MATCH(Calc!D445,Prices!$B$5:$B$205,0),MATCH(Calc!G445,Prices!$B$5:$V$5,0)),0)</f>
        <v>0</v>
      </c>
      <c r="J445" s="63" t="str">
        <f t="shared" si="13"/>
        <v>No</v>
      </c>
      <c r="K445" s="63" t="str">
        <f>IFERROR(IF(INDEX(I:I,MATCH(Analytics!$Y$6&amp;" - "&amp;D445,H:H,0))&gt;0,I445*F445,0),"-")</f>
        <v>-</v>
      </c>
      <c r="L445" s="65" t="str">
        <f>IFERROR(IF(LEN(I445&gt;0),INDEX(I:I,MATCH(Analytics!$Y$6&amp;" - "&amp;D445,$H:$H,0))*F445,0),"-")</f>
        <v>-</v>
      </c>
    </row>
    <row r="446" spans="2:12" x14ac:dyDescent="0.2">
      <c r="B446" s="17">
        <v>44</v>
      </c>
      <c r="C446" s="14">
        <v>3</v>
      </c>
      <c r="D446" s="61" t="str">
        <f>IF(LEN(INDEX(Variables!B$6:D$205,B446,1))=0,"",INDEX(Variables!B$6:D$205,B446,1))</f>
        <v/>
      </c>
      <c r="E446" s="62" t="str">
        <f>IF(LEN(INDEX(Variables!B$6:D$205,B446,2))=0,"",INDEX(Variables!B$6:D$205,B446,2))</f>
        <v/>
      </c>
      <c r="F446" s="63" t="str">
        <f>IF(LEN(INDEX(Variables!B$6:D$205,B446,3))=0,"",INDEX(Variables!B$6:D$205,B446,3))</f>
        <v/>
      </c>
      <c r="G446" s="63" t="str">
        <f>IF(LEN(D446)=0,"",IF(LEN(INDEX(Variables!$F$6:$F$25,Calc!C446))=0,"",INDEX(Variables!$F$6:$F$25,Calc!C446)))</f>
        <v/>
      </c>
      <c r="H446" s="63" t="str">
        <f t="shared" si="12"/>
        <v/>
      </c>
      <c r="I446" s="64">
        <f>IFERROR(INDEX(Prices!$B$5:$V$205,MATCH(Calc!D446,Prices!$B$5:$B$205,0),MATCH(Calc!G446,Prices!$B$5:$V$5,0)),0)</f>
        <v>0</v>
      </c>
      <c r="J446" s="63" t="str">
        <f t="shared" si="13"/>
        <v>No</v>
      </c>
      <c r="K446" s="63" t="str">
        <f>IFERROR(IF(INDEX(I:I,MATCH(Analytics!$Y$6&amp;" - "&amp;D446,H:H,0))&gt;0,I446*F446,0),"-")</f>
        <v>-</v>
      </c>
      <c r="L446" s="65" t="str">
        <f>IFERROR(IF(LEN(I446&gt;0),INDEX(I:I,MATCH(Analytics!$Y$6&amp;" - "&amp;D446,$H:$H,0))*F446,0),"-")</f>
        <v>-</v>
      </c>
    </row>
    <row r="447" spans="2:12" x14ac:dyDescent="0.2">
      <c r="B447" s="17">
        <v>45</v>
      </c>
      <c r="C447" s="14">
        <v>3</v>
      </c>
      <c r="D447" s="61" t="str">
        <f>IF(LEN(INDEX(Variables!B$6:D$205,B447,1))=0,"",INDEX(Variables!B$6:D$205,B447,1))</f>
        <v/>
      </c>
      <c r="E447" s="62" t="str">
        <f>IF(LEN(INDEX(Variables!B$6:D$205,B447,2))=0,"",INDEX(Variables!B$6:D$205,B447,2))</f>
        <v/>
      </c>
      <c r="F447" s="63" t="str">
        <f>IF(LEN(INDEX(Variables!B$6:D$205,B447,3))=0,"",INDEX(Variables!B$6:D$205,B447,3))</f>
        <v/>
      </c>
      <c r="G447" s="63" t="str">
        <f>IF(LEN(D447)=0,"",IF(LEN(INDEX(Variables!$F$6:$F$25,Calc!C447))=0,"",INDEX(Variables!$F$6:$F$25,Calc!C447)))</f>
        <v/>
      </c>
      <c r="H447" s="63" t="str">
        <f t="shared" si="12"/>
        <v/>
      </c>
      <c r="I447" s="64">
        <f>IFERROR(INDEX(Prices!$B$5:$V$205,MATCH(Calc!D447,Prices!$B$5:$B$205,0),MATCH(Calc!G447,Prices!$B$5:$V$5,0)),0)</f>
        <v>0</v>
      </c>
      <c r="J447" s="63" t="str">
        <f t="shared" si="13"/>
        <v>No</v>
      </c>
      <c r="K447" s="63" t="str">
        <f>IFERROR(IF(INDEX(I:I,MATCH(Analytics!$Y$6&amp;" - "&amp;D447,H:H,0))&gt;0,I447*F447,0),"-")</f>
        <v>-</v>
      </c>
      <c r="L447" s="65" t="str">
        <f>IFERROR(IF(LEN(I447&gt;0),INDEX(I:I,MATCH(Analytics!$Y$6&amp;" - "&amp;D447,$H:$H,0))*F447,0),"-")</f>
        <v>-</v>
      </c>
    </row>
    <row r="448" spans="2:12" x14ac:dyDescent="0.2">
      <c r="B448" s="17">
        <v>46</v>
      </c>
      <c r="C448" s="14">
        <v>3</v>
      </c>
      <c r="D448" s="61" t="str">
        <f>IF(LEN(INDEX(Variables!B$6:D$205,B448,1))=0,"",INDEX(Variables!B$6:D$205,B448,1))</f>
        <v/>
      </c>
      <c r="E448" s="62" t="str">
        <f>IF(LEN(INDEX(Variables!B$6:D$205,B448,2))=0,"",INDEX(Variables!B$6:D$205,B448,2))</f>
        <v/>
      </c>
      <c r="F448" s="63" t="str">
        <f>IF(LEN(INDEX(Variables!B$6:D$205,B448,3))=0,"",INDEX(Variables!B$6:D$205,B448,3))</f>
        <v/>
      </c>
      <c r="G448" s="63" t="str">
        <f>IF(LEN(D448)=0,"",IF(LEN(INDEX(Variables!$F$6:$F$25,Calc!C448))=0,"",INDEX(Variables!$F$6:$F$25,Calc!C448)))</f>
        <v/>
      </c>
      <c r="H448" s="63" t="str">
        <f t="shared" si="12"/>
        <v/>
      </c>
      <c r="I448" s="64">
        <f>IFERROR(INDEX(Prices!$B$5:$V$205,MATCH(Calc!D448,Prices!$B$5:$B$205,0),MATCH(Calc!G448,Prices!$B$5:$V$5,0)),0)</f>
        <v>0</v>
      </c>
      <c r="J448" s="63" t="str">
        <f t="shared" si="13"/>
        <v>No</v>
      </c>
      <c r="K448" s="63" t="str">
        <f>IFERROR(IF(INDEX(I:I,MATCH(Analytics!$Y$6&amp;" - "&amp;D448,H:H,0))&gt;0,I448*F448,0),"-")</f>
        <v>-</v>
      </c>
      <c r="L448" s="65" t="str">
        <f>IFERROR(IF(LEN(I448&gt;0),INDEX(I:I,MATCH(Analytics!$Y$6&amp;" - "&amp;D448,$H:$H,0))*F448,0),"-")</f>
        <v>-</v>
      </c>
    </row>
    <row r="449" spans="2:12" x14ac:dyDescent="0.2">
      <c r="B449" s="17">
        <v>47</v>
      </c>
      <c r="C449" s="14">
        <v>3</v>
      </c>
      <c r="D449" s="61" t="str">
        <f>IF(LEN(INDEX(Variables!B$6:D$205,B449,1))=0,"",INDEX(Variables!B$6:D$205,B449,1))</f>
        <v/>
      </c>
      <c r="E449" s="62" t="str">
        <f>IF(LEN(INDEX(Variables!B$6:D$205,B449,2))=0,"",INDEX(Variables!B$6:D$205,B449,2))</f>
        <v/>
      </c>
      <c r="F449" s="63" t="str">
        <f>IF(LEN(INDEX(Variables!B$6:D$205,B449,3))=0,"",INDEX(Variables!B$6:D$205,B449,3))</f>
        <v/>
      </c>
      <c r="G449" s="63" t="str">
        <f>IF(LEN(D449)=0,"",IF(LEN(INDEX(Variables!$F$6:$F$25,Calc!C449))=0,"",INDEX(Variables!$F$6:$F$25,Calc!C449)))</f>
        <v/>
      </c>
      <c r="H449" s="63" t="str">
        <f t="shared" si="12"/>
        <v/>
      </c>
      <c r="I449" s="64">
        <f>IFERROR(INDEX(Prices!$B$5:$V$205,MATCH(Calc!D449,Prices!$B$5:$B$205,0),MATCH(Calc!G449,Prices!$B$5:$V$5,0)),0)</f>
        <v>0</v>
      </c>
      <c r="J449" s="63" t="str">
        <f t="shared" si="13"/>
        <v>No</v>
      </c>
      <c r="K449" s="63" t="str">
        <f>IFERROR(IF(INDEX(I:I,MATCH(Analytics!$Y$6&amp;" - "&amp;D449,H:H,0))&gt;0,I449*F449,0),"-")</f>
        <v>-</v>
      </c>
      <c r="L449" s="65" t="str">
        <f>IFERROR(IF(LEN(I449&gt;0),INDEX(I:I,MATCH(Analytics!$Y$6&amp;" - "&amp;D449,$H:$H,0))*F449,0),"-")</f>
        <v>-</v>
      </c>
    </row>
    <row r="450" spans="2:12" x14ac:dyDescent="0.2">
      <c r="B450" s="17">
        <v>48</v>
      </c>
      <c r="C450" s="14">
        <v>3</v>
      </c>
      <c r="D450" s="61" t="str">
        <f>IF(LEN(INDEX(Variables!B$6:D$205,B450,1))=0,"",INDEX(Variables!B$6:D$205,B450,1))</f>
        <v/>
      </c>
      <c r="E450" s="62" t="str">
        <f>IF(LEN(INDEX(Variables!B$6:D$205,B450,2))=0,"",INDEX(Variables!B$6:D$205,B450,2))</f>
        <v/>
      </c>
      <c r="F450" s="63" t="str">
        <f>IF(LEN(INDEX(Variables!B$6:D$205,B450,3))=0,"",INDEX(Variables!B$6:D$205,B450,3))</f>
        <v/>
      </c>
      <c r="G450" s="63" t="str">
        <f>IF(LEN(D450)=0,"",IF(LEN(INDEX(Variables!$F$6:$F$25,Calc!C450))=0,"",INDEX(Variables!$F$6:$F$25,Calc!C450)))</f>
        <v/>
      </c>
      <c r="H450" s="63" t="str">
        <f t="shared" si="12"/>
        <v/>
      </c>
      <c r="I450" s="64">
        <f>IFERROR(INDEX(Prices!$B$5:$V$205,MATCH(Calc!D450,Prices!$B$5:$B$205,0),MATCH(Calc!G450,Prices!$B$5:$V$5,0)),0)</f>
        <v>0</v>
      </c>
      <c r="J450" s="63" t="str">
        <f t="shared" si="13"/>
        <v>No</v>
      </c>
      <c r="K450" s="63" t="str">
        <f>IFERROR(IF(INDEX(I:I,MATCH(Analytics!$Y$6&amp;" - "&amp;D450,H:H,0))&gt;0,I450*F450,0),"-")</f>
        <v>-</v>
      </c>
      <c r="L450" s="65" t="str">
        <f>IFERROR(IF(LEN(I450&gt;0),INDEX(I:I,MATCH(Analytics!$Y$6&amp;" - "&amp;D450,$H:$H,0))*F450,0),"-")</f>
        <v>-</v>
      </c>
    </row>
    <row r="451" spans="2:12" x14ac:dyDescent="0.2">
      <c r="B451" s="17">
        <v>49</v>
      </c>
      <c r="C451" s="14">
        <v>3</v>
      </c>
      <c r="D451" s="61" t="str">
        <f>IF(LEN(INDEX(Variables!B$6:D$205,B451,1))=0,"",INDEX(Variables!B$6:D$205,B451,1))</f>
        <v/>
      </c>
      <c r="E451" s="62" t="str">
        <f>IF(LEN(INDEX(Variables!B$6:D$205,B451,2))=0,"",INDEX(Variables!B$6:D$205,B451,2))</f>
        <v/>
      </c>
      <c r="F451" s="63" t="str">
        <f>IF(LEN(INDEX(Variables!B$6:D$205,B451,3))=0,"",INDEX(Variables!B$6:D$205,B451,3))</f>
        <v/>
      </c>
      <c r="G451" s="63" t="str">
        <f>IF(LEN(D451)=0,"",IF(LEN(INDEX(Variables!$F$6:$F$25,Calc!C451))=0,"",INDEX(Variables!$F$6:$F$25,Calc!C451)))</f>
        <v/>
      </c>
      <c r="H451" s="63" t="str">
        <f t="shared" si="12"/>
        <v/>
      </c>
      <c r="I451" s="64">
        <f>IFERROR(INDEX(Prices!$B$5:$V$205,MATCH(Calc!D451,Prices!$B$5:$B$205,0),MATCH(Calc!G451,Prices!$B$5:$V$5,0)),0)</f>
        <v>0</v>
      </c>
      <c r="J451" s="63" t="str">
        <f t="shared" si="13"/>
        <v>No</v>
      </c>
      <c r="K451" s="63" t="str">
        <f>IFERROR(IF(INDEX(I:I,MATCH(Analytics!$Y$6&amp;" - "&amp;D451,H:H,0))&gt;0,I451*F451,0),"-")</f>
        <v>-</v>
      </c>
      <c r="L451" s="65" t="str">
        <f>IFERROR(IF(LEN(I451&gt;0),INDEX(I:I,MATCH(Analytics!$Y$6&amp;" - "&amp;D451,$H:$H,0))*F451,0),"-")</f>
        <v>-</v>
      </c>
    </row>
    <row r="452" spans="2:12" x14ac:dyDescent="0.2">
      <c r="B452" s="17">
        <v>50</v>
      </c>
      <c r="C452" s="14">
        <v>3</v>
      </c>
      <c r="D452" s="61" t="str">
        <f>IF(LEN(INDEX(Variables!B$6:D$205,B452,1))=0,"",INDEX(Variables!B$6:D$205,B452,1))</f>
        <v/>
      </c>
      <c r="E452" s="62" t="str">
        <f>IF(LEN(INDEX(Variables!B$6:D$205,B452,2))=0,"",INDEX(Variables!B$6:D$205,B452,2))</f>
        <v/>
      </c>
      <c r="F452" s="63" t="str">
        <f>IF(LEN(INDEX(Variables!B$6:D$205,B452,3))=0,"",INDEX(Variables!B$6:D$205,B452,3))</f>
        <v/>
      </c>
      <c r="G452" s="63" t="str">
        <f>IF(LEN(D452)=0,"",IF(LEN(INDEX(Variables!$F$6:$F$25,Calc!C452))=0,"",INDEX(Variables!$F$6:$F$25,Calc!C452)))</f>
        <v/>
      </c>
      <c r="H452" s="63" t="str">
        <f t="shared" ref="H452:H515" si="14">IF(LEN(D452)=0,"",G452&amp;" - "&amp;D452)</f>
        <v/>
      </c>
      <c r="I452" s="64">
        <f>IFERROR(INDEX(Prices!$B$5:$V$205,MATCH(Calc!D452,Prices!$B$5:$B$205,0),MATCH(Calc!G452,Prices!$B$5:$V$5,0)),0)</f>
        <v>0</v>
      </c>
      <c r="J452" s="63" t="str">
        <f t="shared" si="13"/>
        <v>No</v>
      </c>
      <c r="K452" s="63" t="str">
        <f>IFERROR(IF(INDEX(I:I,MATCH(Analytics!$Y$6&amp;" - "&amp;D452,H:H,0))&gt;0,I452*F452,0),"-")</f>
        <v>-</v>
      </c>
      <c r="L452" s="65" t="str">
        <f>IFERROR(IF(LEN(I452&gt;0),INDEX(I:I,MATCH(Analytics!$Y$6&amp;" - "&amp;D452,$H:$H,0))*F452,0),"-")</f>
        <v>-</v>
      </c>
    </row>
    <row r="453" spans="2:12" x14ac:dyDescent="0.2">
      <c r="B453" s="17">
        <v>51</v>
      </c>
      <c r="C453" s="14">
        <v>3</v>
      </c>
      <c r="D453" s="61" t="str">
        <f>IF(LEN(INDEX(Variables!B$6:D$205,B453,1))=0,"",INDEX(Variables!B$6:D$205,B453,1))</f>
        <v/>
      </c>
      <c r="E453" s="62" t="str">
        <f>IF(LEN(INDEX(Variables!B$6:D$205,B453,2))=0,"",INDEX(Variables!B$6:D$205,B453,2))</f>
        <v/>
      </c>
      <c r="F453" s="63" t="str">
        <f>IF(LEN(INDEX(Variables!B$6:D$205,B453,3))=0,"",INDEX(Variables!B$6:D$205,B453,3))</f>
        <v/>
      </c>
      <c r="G453" s="63" t="str">
        <f>IF(LEN(D453)=0,"",IF(LEN(INDEX(Variables!$F$6:$F$25,Calc!C453))=0,"",INDEX(Variables!$F$6:$F$25,Calc!C453)))</f>
        <v/>
      </c>
      <c r="H453" s="63" t="str">
        <f t="shared" si="14"/>
        <v/>
      </c>
      <c r="I453" s="64">
        <f>IFERROR(INDEX(Prices!$B$5:$V$205,MATCH(Calc!D453,Prices!$B$5:$B$205,0),MATCH(Calc!G453,Prices!$B$5:$V$5,0)),0)</f>
        <v>0</v>
      </c>
      <c r="J453" s="63" t="str">
        <f t="shared" ref="J453:J516" si="15">IF(OR(LEN(D453)=0,LEN(G453)=0),"No","Yes")</f>
        <v>No</v>
      </c>
      <c r="K453" s="63" t="str">
        <f>IFERROR(IF(INDEX(I:I,MATCH(Analytics!$Y$6&amp;" - "&amp;D453,H:H,0))&gt;0,I453*F453,0),"-")</f>
        <v>-</v>
      </c>
      <c r="L453" s="65" t="str">
        <f>IFERROR(IF(LEN(I453&gt;0),INDEX(I:I,MATCH(Analytics!$Y$6&amp;" - "&amp;D453,$H:$H,0))*F453,0),"-")</f>
        <v>-</v>
      </c>
    </row>
    <row r="454" spans="2:12" x14ac:dyDescent="0.2">
      <c r="B454" s="17">
        <v>52</v>
      </c>
      <c r="C454" s="14">
        <v>3</v>
      </c>
      <c r="D454" s="61" t="str">
        <f>IF(LEN(INDEX(Variables!B$6:D$205,B454,1))=0,"",INDEX(Variables!B$6:D$205,B454,1))</f>
        <v/>
      </c>
      <c r="E454" s="62" t="str">
        <f>IF(LEN(INDEX(Variables!B$6:D$205,B454,2))=0,"",INDEX(Variables!B$6:D$205,B454,2))</f>
        <v/>
      </c>
      <c r="F454" s="63" t="str">
        <f>IF(LEN(INDEX(Variables!B$6:D$205,B454,3))=0,"",INDEX(Variables!B$6:D$205,B454,3))</f>
        <v/>
      </c>
      <c r="G454" s="63" t="str">
        <f>IF(LEN(D454)=0,"",IF(LEN(INDEX(Variables!$F$6:$F$25,Calc!C454))=0,"",INDEX(Variables!$F$6:$F$25,Calc!C454)))</f>
        <v/>
      </c>
      <c r="H454" s="63" t="str">
        <f t="shared" si="14"/>
        <v/>
      </c>
      <c r="I454" s="64">
        <f>IFERROR(INDEX(Prices!$B$5:$V$205,MATCH(Calc!D454,Prices!$B$5:$B$205,0),MATCH(Calc!G454,Prices!$B$5:$V$5,0)),0)</f>
        <v>0</v>
      </c>
      <c r="J454" s="63" t="str">
        <f t="shared" si="15"/>
        <v>No</v>
      </c>
      <c r="K454" s="63" t="str">
        <f>IFERROR(IF(INDEX(I:I,MATCH(Analytics!$Y$6&amp;" - "&amp;D454,H:H,0))&gt;0,I454*F454,0),"-")</f>
        <v>-</v>
      </c>
      <c r="L454" s="65" t="str">
        <f>IFERROR(IF(LEN(I454&gt;0),INDEX(I:I,MATCH(Analytics!$Y$6&amp;" - "&amp;D454,$H:$H,0))*F454,0),"-")</f>
        <v>-</v>
      </c>
    </row>
    <row r="455" spans="2:12" x14ac:dyDescent="0.2">
      <c r="B455" s="17">
        <v>53</v>
      </c>
      <c r="C455" s="14">
        <v>3</v>
      </c>
      <c r="D455" s="61" t="str">
        <f>IF(LEN(INDEX(Variables!B$6:D$205,B455,1))=0,"",INDEX(Variables!B$6:D$205,B455,1))</f>
        <v/>
      </c>
      <c r="E455" s="62" t="str">
        <f>IF(LEN(INDEX(Variables!B$6:D$205,B455,2))=0,"",INDEX(Variables!B$6:D$205,B455,2))</f>
        <v/>
      </c>
      <c r="F455" s="63" t="str">
        <f>IF(LEN(INDEX(Variables!B$6:D$205,B455,3))=0,"",INDEX(Variables!B$6:D$205,B455,3))</f>
        <v/>
      </c>
      <c r="G455" s="63" t="str">
        <f>IF(LEN(D455)=0,"",IF(LEN(INDEX(Variables!$F$6:$F$25,Calc!C455))=0,"",INDEX(Variables!$F$6:$F$25,Calc!C455)))</f>
        <v/>
      </c>
      <c r="H455" s="63" t="str">
        <f t="shared" si="14"/>
        <v/>
      </c>
      <c r="I455" s="64">
        <f>IFERROR(INDEX(Prices!$B$5:$V$205,MATCH(Calc!D455,Prices!$B$5:$B$205,0),MATCH(Calc!G455,Prices!$B$5:$V$5,0)),0)</f>
        <v>0</v>
      </c>
      <c r="J455" s="63" t="str">
        <f t="shared" si="15"/>
        <v>No</v>
      </c>
      <c r="K455" s="63" t="str">
        <f>IFERROR(IF(INDEX(I:I,MATCH(Analytics!$Y$6&amp;" - "&amp;D455,H:H,0))&gt;0,I455*F455,0),"-")</f>
        <v>-</v>
      </c>
      <c r="L455" s="65" t="str">
        <f>IFERROR(IF(LEN(I455&gt;0),INDEX(I:I,MATCH(Analytics!$Y$6&amp;" - "&amp;D455,$H:$H,0))*F455,0),"-")</f>
        <v>-</v>
      </c>
    </row>
    <row r="456" spans="2:12" x14ac:dyDescent="0.2">
      <c r="B456" s="17">
        <v>54</v>
      </c>
      <c r="C456" s="14">
        <v>3</v>
      </c>
      <c r="D456" s="61" t="str">
        <f>IF(LEN(INDEX(Variables!B$6:D$205,B456,1))=0,"",INDEX(Variables!B$6:D$205,B456,1))</f>
        <v/>
      </c>
      <c r="E456" s="62" t="str">
        <f>IF(LEN(INDEX(Variables!B$6:D$205,B456,2))=0,"",INDEX(Variables!B$6:D$205,B456,2))</f>
        <v/>
      </c>
      <c r="F456" s="63" t="str">
        <f>IF(LEN(INDEX(Variables!B$6:D$205,B456,3))=0,"",INDEX(Variables!B$6:D$205,B456,3))</f>
        <v/>
      </c>
      <c r="G456" s="63" t="str">
        <f>IF(LEN(D456)=0,"",IF(LEN(INDEX(Variables!$F$6:$F$25,Calc!C456))=0,"",INDEX(Variables!$F$6:$F$25,Calc!C456)))</f>
        <v/>
      </c>
      <c r="H456" s="63" t="str">
        <f t="shared" si="14"/>
        <v/>
      </c>
      <c r="I456" s="64">
        <f>IFERROR(INDEX(Prices!$B$5:$V$205,MATCH(Calc!D456,Prices!$B$5:$B$205,0),MATCH(Calc!G456,Prices!$B$5:$V$5,0)),0)</f>
        <v>0</v>
      </c>
      <c r="J456" s="63" t="str">
        <f t="shared" si="15"/>
        <v>No</v>
      </c>
      <c r="K456" s="63" t="str">
        <f>IFERROR(IF(INDEX(I:I,MATCH(Analytics!$Y$6&amp;" - "&amp;D456,H:H,0))&gt;0,I456*F456,0),"-")</f>
        <v>-</v>
      </c>
      <c r="L456" s="65" t="str">
        <f>IFERROR(IF(LEN(I456&gt;0),INDEX(I:I,MATCH(Analytics!$Y$6&amp;" - "&amp;D456,$H:$H,0))*F456,0),"-")</f>
        <v>-</v>
      </c>
    </row>
    <row r="457" spans="2:12" x14ac:dyDescent="0.2">
      <c r="B457" s="17">
        <v>55</v>
      </c>
      <c r="C457" s="14">
        <v>3</v>
      </c>
      <c r="D457" s="61" t="str">
        <f>IF(LEN(INDEX(Variables!B$6:D$205,B457,1))=0,"",INDEX(Variables!B$6:D$205,B457,1))</f>
        <v/>
      </c>
      <c r="E457" s="62" t="str">
        <f>IF(LEN(INDEX(Variables!B$6:D$205,B457,2))=0,"",INDEX(Variables!B$6:D$205,B457,2))</f>
        <v/>
      </c>
      <c r="F457" s="63" t="str">
        <f>IF(LEN(INDEX(Variables!B$6:D$205,B457,3))=0,"",INDEX(Variables!B$6:D$205,B457,3))</f>
        <v/>
      </c>
      <c r="G457" s="63" t="str">
        <f>IF(LEN(D457)=0,"",IF(LEN(INDEX(Variables!$F$6:$F$25,Calc!C457))=0,"",INDEX(Variables!$F$6:$F$25,Calc!C457)))</f>
        <v/>
      </c>
      <c r="H457" s="63" t="str">
        <f t="shared" si="14"/>
        <v/>
      </c>
      <c r="I457" s="64">
        <f>IFERROR(INDEX(Prices!$B$5:$V$205,MATCH(Calc!D457,Prices!$B$5:$B$205,0),MATCH(Calc!G457,Prices!$B$5:$V$5,0)),0)</f>
        <v>0</v>
      </c>
      <c r="J457" s="63" t="str">
        <f t="shared" si="15"/>
        <v>No</v>
      </c>
      <c r="K457" s="63" t="str">
        <f>IFERROR(IF(INDEX(I:I,MATCH(Analytics!$Y$6&amp;" - "&amp;D457,H:H,0))&gt;0,I457*F457,0),"-")</f>
        <v>-</v>
      </c>
      <c r="L457" s="65" t="str">
        <f>IFERROR(IF(LEN(I457&gt;0),INDEX(I:I,MATCH(Analytics!$Y$6&amp;" - "&amp;D457,$H:$H,0))*F457,0),"-")</f>
        <v>-</v>
      </c>
    </row>
    <row r="458" spans="2:12" x14ac:dyDescent="0.2">
      <c r="B458" s="17">
        <v>56</v>
      </c>
      <c r="C458" s="14">
        <v>3</v>
      </c>
      <c r="D458" s="61" t="str">
        <f>IF(LEN(INDEX(Variables!B$6:D$205,B458,1))=0,"",INDEX(Variables!B$6:D$205,B458,1))</f>
        <v/>
      </c>
      <c r="E458" s="62" t="str">
        <f>IF(LEN(INDEX(Variables!B$6:D$205,B458,2))=0,"",INDEX(Variables!B$6:D$205,B458,2))</f>
        <v/>
      </c>
      <c r="F458" s="63" t="str">
        <f>IF(LEN(INDEX(Variables!B$6:D$205,B458,3))=0,"",INDEX(Variables!B$6:D$205,B458,3))</f>
        <v/>
      </c>
      <c r="G458" s="63" t="str">
        <f>IF(LEN(D458)=0,"",IF(LEN(INDEX(Variables!$F$6:$F$25,Calc!C458))=0,"",INDEX(Variables!$F$6:$F$25,Calc!C458)))</f>
        <v/>
      </c>
      <c r="H458" s="63" t="str">
        <f t="shared" si="14"/>
        <v/>
      </c>
      <c r="I458" s="64">
        <f>IFERROR(INDEX(Prices!$B$5:$V$205,MATCH(Calc!D458,Prices!$B$5:$B$205,0),MATCH(Calc!G458,Prices!$B$5:$V$5,0)),0)</f>
        <v>0</v>
      </c>
      <c r="J458" s="63" t="str">
        <f t="shared" si="15"/>
        <v>No</v>
      </c>
      <c r="K458" s="63" t="str">
        <f>IFERROR(IF(INDEX(I:I,MATCH(Analytics!$Y$6&amp;" - "&amp;D458,H:H,0))&gt;0,I458*F458,0),"-")</f>
        <v>-</v>
      </c>
      <c r="L458" s="65" t="str">
        <f>IFERROR(IF(LEN(I458&gt;0),INDEX(I:I,MATCH(Analytics!$Y$6&amp;" - "&amp;D458,$H:$H,0))*F458,0),"-")</f>
        <v>-</v>
      </c>
    </row>
    <row r="459" spans="2:12" x14ac:dyDescent="0.2">
      <c r="B459" s="17">
        <v>57</v>
      </c>
      <c r="C459" s="14">
        <v>3</v>
      </c>
      <c r="D459" s="61" t="str">
        <f>IF(LEN(INDEX(Variables!B$6:D$205,B459,1))=0,"",INDEX(Variables!B$6:D$205,B459,1))</f>
        <v/>
      </c>
      <c r="E459" s="62" t="str">
        <f>IF(LEN(INDEX(Variables!B$6:D$205,B459,2))=0,"",INDEX(Variables!B$6:D$205,B459,2))</f>
        <v/>
      </c>
      <c r="F459" s="63" t="str">
        <f>IF(LEN(INDEX(Variables!B$6:D$205,B459,3))=0,"",INDEX(Variables!B$6:D$205,B459,3))</f>
        <v/>
      </c>
      <c r="G459" s="63" t="str">
        <f>IF(LEN(D459)=0,"",IF(LEN(INDEX(Variables!$F$6:$F$25,Calc!C459))=0,"",INDEX(Variables!$F$6:$F$25,Calc!C459)))</f>
        <v/>
      </c>
      <c r="H459" s="63" t="str">
        <f t="shared" si="14"/>
        <v/>
      </c>
      <c r="I459" s="64">
        <f>IFERROR(INDEX(Prices!$B$5:$V$205,MATCH(Calc!D459,Prices!$B$5:$B$205,0),MATCH(Calc!G459,Prices!$B$5:$V$5,0)),0)</f>
        <v>0</v>
      </c>
      <c r="J459" s="63" t="str">
        <f t="shared" si="15"/>
        <v>No</v>
      </c>
      <c r="K459" s="63" t="str">
        <f>IFERROR(IF(INDEX(I:I,MATCH(Analytics!$Y$6&amp;" - "&amp;D459,H:H,0))&gt;0,I459*F459,0),"-")</f>
        <v>-</v>
      </c>
      <c r="L459" s="65" t="str">
        <f>IFERROR(IF(LEN(I459&gt;0),INDEX(I:I,MATCH(Analytics!$Y$6&amp;" - "&amp;D459,$H:$H,0))*F459,0),"-")</f>
        <v>-</v>
      </c>
    </row>
    <row r="460" spans="2:12" x14ac:dyDescent="0.2">
      <c r="B460" s="17">
        <v>58</v>
      </c>
      <c r="C460" s="14">
        <v>3</v>
      </c>
      <c r="D460" s="61" t="str">
        <f>IF(LEN(INDEX(Variables!B$6:D$205,B460,1))=0,"",INDEX(Variables!B$6:D$205,B460,1))</f>
        <v/>
      </c>
      <c r="E460" s="62" t="str">
        <f>IF(LEN(INDEX(Variables!B$6:D$205,B460,2))=0,"",INDEX(Variables!B$6:D$205,B460,2))</f>
        <v/>
      </c>
      <c r="F460" s="63" t="str">
        <f>IF(LEN(INDEX(Variables!B$6:D$205,B460,3))=0,"",INDEX(Variables!B$6:D$205,B460,3))</f>
        <v/>
      </c>
      <c r="G460" s="63" t="str">
        <f>IF(LEN(D460)=0,"",IF(LEN(INDEX(Variables!$F$6:$F$25,Calc!C460))=0,"",INDEX(Variables!$F$6:$F$25,Calc!C460)))</f>
        <v/>
      </c>
      <c r="H460" s="63" t="str">
        <f t="shared" si="14"/>
        <v/>
      </c>
      <c r="I460" s="64">
        <f>IFERROR(INDEX(Prices!$B$5:$V$205,MATCH(Calc!D460,Prices!$B$5:$B$205,0),MATCH(Calc!G460,Prices!$B$5:$V$5,0)),0)</f>
        <v>0</v>
      </c>
      <c r="J460" s="63" t="str">
        <f t="shared" si="15"/>
        <v>No</v>
      </c>
      <c r="K460" s="63" t="str">
        <f>IFERROR(IF(INDEX(I:I,MATCH(Analytics!$Y$6&amp;" - "&amp;D460,H:H,0))&gt;0,I460*F460,0),"-")</f>
        <v>-</v>
      </c>
      <c r="L460" s="65" t="str">
        <f>IFERROR(IF(LEN(I460&gt;0),INDEX(I:I,MATCH(Analytics!$Y$6&amp;" - "&amp;D460,$H:$H,0))*F460,0),"-")</f>
        <v>-</v>
      </c>
    </row>
    <row r="461" spans="2:12" x14ac:dyDescent="0.2">
      <c r="B461" s="17">
        <v>59</v>
      </c>
      <c r="C461" s="14">
        <v>3</v>
      </c>
      <c r="D461" s="61" t="str">
        <f>IF(LEN(INDEX(Variables!B$6:D$205,B461,1))=0,"",INDEX(Variables!B$6:D$205,B461,1))</f>
        <v/>
      </c>
      <c r="E461" s="62" t="str">
        <f>IF(LEN(INDEX(Variables!B$6:D$205,B461,2))=0,"",INDEX(Variables!B$6:D$205,B461,2))</f>
        <v/>
      </c>
      <c r="F461" s="63" t="str">
        <f>IF(LEN(INDEX(Variables!B$6:D$205,B461,3))=0,"",INDEX(Variables!B$6:D$205,B461,3))</f>
        <v/>
      </c>
      <c r="G461" s="63" t="str">
        <f>IF(LEN(D461)=0,"",IF(LEN(INDEX(Variables!$F$6:$F$25,Calc!C461))=0,"",INDEX(Variables!$F$6:$F$25,Calc!C461)))</f>
        <v/>
      </c>
      <c r="H461" s="63" t="str">
        <f t="shared" si="14"/>
        <v/>
      </c>
      <c r="I461" s="64">
        <f>IFERROR(INDEX(Prices!$B$5:$V$205,MATCH(Calc!D461,Prices!$B$5:$B$205,0),MATCH(Calc!G461,Prices!$B$5:$V$5,0)),0)</f>
        <v>0</v>
      </c>
      <c r="J461" s="63" t="str">
        <f t="shared" si="15"/>
        <v>No</v>
      </c>
      <c r="K461" s="63" t="str">
        <f>IFERROR(IF(INDEX(I:I,MATCH(Analytics!$Y$6&amp;" - "&amp;D461,H:H,0))&gt;0,I461*F461,0),"-")</f>
        <v>-</v>
      </c>
      <c r="L461" s="65" t="str">
        <f>IFERROR(IF(LEN(I461&gt;0),INDEX(I:I,MATCH(Analytics!$Y$6&amp;" - "&amp;D461,$H:$H,0))*F461,0),"-")</f>
        <v>-</v>
      </c>
    </row>
    <row r="462" spans="2:12" x14ac:dyDescent="0.2">
      <c r="B462" s="17">
        <v>60</v>
      </c>
      <c r="C462" s="14">
        <v>3</v>
      </c>
      <c r="D462" s="61" t="str">
        <f>IF(LEN(INDEX(Variables!B$6:D$205,B462,1))=0,"",INDEX(Variables!B$6:D$205,B462,1))</f>
        <v/>
      </c>
      <c r="E462" s="62" t="str">
        <f>IF(LEN(INDEX(Variables!B$6:D$205,B462,2))=0,"",INDEX(Variables!B$6:D$205,B462,2))</f>
        <v/>
      </c>
      <c r="F462" s="63" t="str">
        <f>IF(LEN(INDEX(Variables!B$6:D$205,B462,3))=0,"",INDEX(Variables!B$6:D$205,B462,3))</f>
        <v/>
      </c>
      <c r="G462" s="63" t="str">
        <f>IF(LEN(D462)=0,"",IF(LEN(INDEX(Variables!$F$6:$F$25,Calc!C462))=0,"",INDEX(Variables!$F$6:$F$25,Calc!C462)))</f>
        <v/>
      </c>
      <c r="H462" s="63" t="str">
        <f t="shared" si="14"/>
        <v/>
      </c>
      <c r="I462" s="64">
        <f>IFERROR(INDEX(Prices!$B$5:$V$205,MATCH(Calc!D462,Prices!$B$5:$B$205,0),MATCH(Calc!G462,Prices!$B$5:$V$5,0)),0)</f>
        <v>0</v>
      </c>
      <c r="J462" s="63" t="str">
        <f t="shared" si="15"/>
        <v>No</v>
      </c>
      <c r="K462" s="63" t="str">
        <f>IFERROR(IF(INDEX(I:I,MATCH(Analytics!$Y$6&amp;" - "&amp;D462,H:H,0))&gt;0,I462*F462,0),"-")</f>
        <v>-</v>
      </c>
      <c r="L462" s="65" t="str">
        <f>IFERROR(IF(LEN(I462&gt;0),INDEX(I:I,MATCH(Analytics!$Y$6&amp;" - "&amp;D462,$H:$H,0))*F462,0),"-")</f>
        <v>-</v>
      </c>
    </row>
    <row r="463" spans="2:12" x14ac:dyDescent="0.2">
      <c r="B463" s="17">
        <v>61</v>
      </c>
      <c r="C463" s="14">
        <v>3</v>
      </c>
      <c r="D463" s="61" t="str">
        <f>IF(LEN(INDEX(Variables!B$6:D$205,B463,1))=0,"",INDEX(Variables!B$6:D$205,B463,1))</f>
        <v/>
      </c>
      <c r="E463" s="62" t="str">
        <f>IF(LEN(INDEX(Variables!B$6:D$205,B463,2))=0,"",INDEX(Variables!B$6:D$205,B463,2))</f>
        <v/>
      </c>
      <c r="F463" s="63" t="str">
        <f>IF(LEN(INDEX(Variables!B$6:D$205,B463,3))=0,"",INDEX(Variables!B$6:D$205,B463,3))</f>
        <v/>
      </c>
      <c r="G463" s="63" t="str">
        <f>IF(LEN(D463)=0,"",IF(LEN(INDEX(Variables!$F$6:$F$25,Calc!C463))=0,"",INDEX(Variables!$F$6:$F$25,Calc!C463)))</f>
        <v/>
      </c>
      <c r="H463" s="63" t="str">
        <f t="shared" si="14"/>
        <v/>
      </c>
      <c r="I463" s="64">
        <f>IFERROR(INDEX(Prices!$B$5:$V$205,MATCH(Calc!D463,Prices!$B$5:$B$205,0),MATCH(Calc!G463,Prices!$B$5:$V$5,0)),0)</f>
        <v>0</v>
      </c>
      <c r="J463" s="63" t="str">
        <f t="shared" si="15"/>
        <v>No</v>
      </c>
      <c r="K463" s="63" t="str">
        <f>IFERROR(IF(INDEX(I:I,MATCH(Analytics!$Y$6&amp;" - "&amp;D463,H:H,0))&gt;0,I463*F463,0),"-")</f>
        <v>-</v>
      </c>
      <c r="L463" s="65" t="str">
        <f>IFERROR(IF(LEN(I463&gt;0),INDEX(I:I,MATCH(Analytics!$Y$6&amp;" - "&amp;D463,$H:$H,0))*F463,0),"-")</f>
        <v>-</v>
      </c>
    </row>
    <row r="464" spans="2:12" x14ac:dyDescent="0.2">
      <c r="B464" s="17">
        <v>62</v>
      </c>
      <c r="C464" s="14">
        <v>3</v>
      </c>
      <c r="D464" s="61" t="str">
        <f>IF(LEN(INDEX(Variables!B$6:D$205,B464,1))=0,"",INDEX(Variables!B$6:D$205,B464,1))</f>
        <v/>
      </c>
      <c r="E464" s="62" t="str">
        <f>IF(LEN(INDEX(Variables!B$6:D$205,B464,2))=0,"",INDEX(Variables!B$6:D$205,B464,2))</f>
        <v/>
      </c>
      <c r="F464" s="63" t="str">
        <f>IF(LEN(INDEX(Variables!B$6:D$205,B464,3))=0,"",INDEX(Variables!B$6:D$205,B464,3))</f>
        <v/>
      </c>
      <c r="G464" s="63" t="str">
        <f>IF(LEN(D464)=0,"",IF(LEN(INDEX(Variables!$F$6:$F$25,Calc!C464))=0,"",INDEX(Variables!$F$6:$F$25,Calc!C464)))</f>
        <v/>
      </c>
      <c r="H464" s="63" t="str">
        <f t="shared" si="14"/>
        <v/>
      </c>
      <c r="I464" s="64">
        <f>IFERROR(INDEX(Prices!$B$5:$V$205,MATCH(Calc!D464,Prices!$B$5:$B$205,0),MATCH(Calc!G464,Prices!$B$5:$V$5,0)),0)</f>
        <v>0</v>
      </c>
      <c r="J464" s="63" t="str">
        <f t="shared" si="15"/>
        <v>No</v>
      </c>
      <c r="K464" s="63" t="str">
        <f>IFERROR(IF(INDEX(I:I,MATCH(Analytics!$Y$6&amp;" - "&amp;D464,H:H,0))&gt;0,I464*F464,0),"-")</f>
        <v>-</v>
      </c>
      <c r="L464" s="65" t="str">
        <f>IFERROR(IF(LEN(I464&gt;0),INDEX(I:I,MATCH(Analytics!$Y$6&amp;" - "&amp;D464,$H:$H,0))*F464,0),"-")</f>
        <v>-</v>
      </c>
    </row>
    <row r="465" spans="2:12" x14ac:dyDescent="0.2">
      <c r="B465" s="17">
        <v>63</v>
      </c>
      <c r="C465" s="14">
        <v>3</v>
      </c>
      <c r="D465" s="61" t="str">
        <f>IF(LEN(INDEX(Variables!B$6:D$205,B465,1))=0,"",INDEX(Variables!B$6:D$205,B465,1))</f>
        <v/>
      </c>
      <c r="E465" s="62" t="str">
        <f>IF(LEN(INDEX(Variables!B$6:D$205,B465,2))=0,"",INDEX(Variables!B$6:D$205,B465,2))</f>
        <v/>
      </c>
      <c r="F465" s="63" t="str">
        <f>IF(LEN(INDEX(Variables!B$6:D$205,B465,3))=0,"",INDEX(Variables!B$6:D$205,B465,3))</f>
        <v/>
      </c>
      <c r="G465" s="63" t="str">
        <f>IF(LEN(D465)=0,"",IF(LEN(INDEX(Variables!$F$6:$F$25,Calc!C465))=0,"",INDEX(Variables!$F$6:$F$25,Calc!C465)))</f>
        <v/>
      </c>
      <c r="H465" s="63" t="str">
        <f t="shared" si="14"/>
        <v/>
      </c>
      <c r="I465" s="64">
        <f>IFERROR(INDEX(Prices!$B$5:$V$205,MATCH(Calc!D465,Prices!$B$5:$B$205,0),MATCH(Calc!G465,Prices!$B$5:$V$5,0)),0)</f>
        <v>0</v>
      </c>
      <c r="J465" s="63" t="str">
        <f t="shared" si="15"/>
        <v>No</v>
      </c>
      <c r="K465" s="63" t="str">
        <f>IFERROR(IF(INDEX(I:I,MATCH(Analytics!$Y$6&amp;" - "&amp;D465,H:H,0))&gt;0,I465*F465,0),"-")</f>
        <v>-</v>
      </c>
      <c r="L465" s="65" t="str">
        <f>IFERROR(IF(LEN(I465&gt;0),INDEX(I:I,MATCH(Analytics!$Y$6&amp;" - "&amp;D465,$H:$H,0))*F465,0),"-")</f>
        <v>-</v>
      </c>
    </row>
    <row r="466" spans="2:12" x14ac:dyDescent="0.2">
      <c r="B466" s="17">
        <v>64</v>
      </c>
      <c r="C466" s="14">
        <v>3</v>
      </c>
      <c r="D466" s="61" t="str">
        <f>IF(LEN(INDEX(Variables!B$6:D$205,B466,1))=0,"",INDEX(Variables!B$6:D$205,B466,1))</f>
        <v/>
      </c>
      <c r="E466" s="62" t="str">
        <f>IF(LEN(INDEX(Variables!B$6:D$205,B466,2))=0,"",INDEX(Variables!B$6:D$205,B466,2))</f>
        <v/>
      </c>
      <c r="F466" s="63" t="str">
        <f>IF(LEN(INDEX(Variables!B$6:D$205,B466,3))=0,"",INDEX(Variables!B$6:D$205,B466,3))</f>
        <v/>
      </c>
      <c r="G466" s="63" t="str">
        <f>IF(LEN(D466)=0,"",IF(LEN(INDEX(Variables!$F$6:$F$25,Calc!C466))=0,"",INDEX(Variables!$F$6:$F$25,Calc!C466)))</f>
        <v/>
      </c>
      <c r="H466" s="63" t="str">
        <f t="shared" si="14"/>
        <v/>
      </c>
      <c r="I466" s="64">
        <f>IFERROR(INDEX(Prices!$B$5:$V$205,MATCH(Calc!D466,Prices!$B$5:$B$205,0),MATCH(Calc!G466,Prices!$B$5:$V$5,0)),0)</f>
        <v>0</v>
      </c>
      <c r="J466" s="63" t="str">
        <f t="shared" si="15"/>
        <v>No</v>
      </c>
      <c r="K466" s="63" t="str">
        <f>IFERROR(IF(INDEX(I:I,MATCH(Analytics!$Y$6&amp;" - "&amp;D466,H:H,0))&gt;0,I466*F466,0),"-")</f>
        <v>-</v>
      </c>
      <c r="L466" s="65" t="str">
        <f>IFERROR(IF(LEN(I466&gt;0),INDEX(I:I,MATCH(Analytics!$Y$6&amp;" - "&amp;D466,$H:$H,0))*F466,0),"-")</f>
        <v>-</v>
      </c>
    </row>
    <row r="467" spans="2:12" x14ac:dyDescent="0.2">
      <c r="B467" s="17">
        <v>65</v>
      </c>
      <c r="C467" s="14">
        <v>3</v>
      </c>
      <c r="D467" s="61" t="str">
        <f>IF(LEN(INDEX(Variables!B$6:D$205,B467,1))=0,"",INDEX(Variables!B$6:D$205,B467,1))</f>
        <v/>
      </c>
      <c r="E467" s="62" t="str">
        <f>IF(LEN(INDEX(Variables!B$6:D$205,B467,2))=0,"",INDEX(Variables!B$6:D$205,B467,2))</f>
        <v/>
      </c>
      <c r="F467" s="63" t="str">
        <f>IF(LEN(INDEX(Variables!B$6:D$205,B467,3))=0,"",INDEX(Variables!B$6:D$205,B467,3))</f>
        <v/>
      </c>
      <c r="G467" s="63" t="str">
        <f>IF(LEN(D467)=0,"",IF(LEN(INDEX(Variables!$F$6:$F$25,Calc!C467))=0,"",INDEX(Variables!$F$6:$F$25,Calc!C467)))</f>
        <v/>
      </c>
      <c r="H467" s="63" t="str">
        <f t="shared" si="14"/>
        <v/>
      </c>
      <c r="I467" s="64">
        <f>IFERROR(INDEX(Prices!$B$5:$V$205,MATCH(Calc!D467,Prices!$B$5:$B$205,0),MATCH(Calc!G467,Prices!$B$5:$V$5,0)),0)</f>
        <v>0</v>
      </c>
      <c r="J467" s="63" t="str">
        <f t="shared" si="15"/>
        <v>No</v>
      </c>
      <c r="K467" s="63" t="str">
        <f>IFERROR(IF(INDEX(I:I,MATCH(Analytics!$Y$6&amp;" - "&amp;D467,H:H,0))&gt;0,I467*F467,0),"-")</f>
        <v>-</v>
      </c>
      <c r="L467" s="65" t="str">
        <f>IFERROR(IF(LEN(I467&gt;0),INDEX(I:I,MATCH(Analytics!$Y$6&amp;" - "&amp;D467,$H:$H,0))*F467,0),"-")</f>
        <v>-</v>
      </c>
    </row>
    <row r="468" spans="2:12" x14ac:dyDescent="0.2">
      <c r="B468" s="17">
        <v>66</v>
      </c>
      <c r="C468" s="14">
        <v>3</v>
      </c>
      <c r="D468" s="61" t="str">
        <f>IF(LEN(INDEX(Variables!B$6:D$205,B468,1))=0,"",INDEX(Variables!B$6:D$205,B468,1))</f>
        <v/>
      </c>
      <c r="E468" s="62" t="str">
        <f>IF(LEN(INDEX(Variables!B$6:D$205,B468,2))=0,"",INDEX(Variables!B$6:D$205,B468,2))</f>
        <v/>
      </c>
      <c r="F468" s="63" t="str">
        <f>IF(LEN(INDEX(Variables!B$6:D$205,B468,3))=0,"",INDEX(Variables!B$6:D$205,B468,3))</f>
        <v/>
      </c>
      <c r="G468" s="63" t="str">
        <f>IF(LEN(D468)=0,"",IF(LEN(INDEX(Variables!$F$6:$F$25,Calc!C468))=0,"",INDEX(Variables!$F$6:$F$25,Calc!C468)))</f>
        <v/>
      </c>
      <c r="H468" s="63" t="str">
        <f t="shared" si="14"/>
        <v/>
      </c>
      <c r="I468" s="64">
        <f>IFERROR(INDEX(Prices!$B$5:$V$205,MATCH(Calc!D468,Prices!$B$5:$B$205,0),MATCH(Calc!G468,Prices!$B$5:$V$5,0)),0)</f>
        <v>0</v>
      </c>
      <c r="J468" s="63" t="str">
        <f t="shared" si="15"/>
        <v>No</v>
      </c>
      <c r="K468" s="63" t="str">
        <f>IFERROR(IF(INDEX(I:I,MATCH(Analytics!$Y$6&amp;" - "&amp;D468,H:H,0))&gt;0,I468*F468,0),"-")</f>
        <v>-</v>
      </c>
      <c r="L468" s="65" t="str">
        <f>IFERROR(IF(LEN(I468&gt;0),INDEX(I:I,MATCH(Analytics!$Y$6&amp;" - "&amp;D468,$H:$H,0))*F468,0),"-")</f>
        <v>-</v>
      </c>
    </row>
    <row r="469" spans="2:12" x14ac:dyDescent="0.2">
      <c r="B469" s="17">
        <v>67</v>
      </c>
      <c r="C469" s="14">
        <v>3</v>
      </c>
      <c r="D469" s="61" t="str">
        <f>IF(LEN(INDEX(Variables!B$6:D$205,B469,1))=0,"",INDEX(Variables!B$6:D$205,B469,1))</f>
        <v/>
      </c>
      <c r="E469" s="62" t="str">
        <f>IF(LEN(INDEX(Variables!B$6:D$205,B469,2))=0,"",INDEX(Variables!B$6:D$205,B469,2))</f>
        <v/>
      </c>
      <c r="F469" s="63" t="str">
        <f>IF(LEN(INDEX(Variables!B$6:D$205,B469,3))=0,"",INDEX(Variables!B$6:D$205,B469,3))</f>
        <v/>
      </c>
      <c r="G469" s="63" t="str">
        <f>IF(LEN(D469)=0,"",IF(LEN(INDEX(Variables!$F$6:$F$25,Calc!C469))=0,"",INDEX(Variables!$F$6:$F$25,Calc!C469)))</f>
        <v/>
      </c>
      <c r="H469" s="63" t="str">
        <f t="shared" si="14"/>
        <v/>
      </c>
      <c r="I469" s="64">
        <f>IFERROR(INDEX(Prices!$B$5:$V$205,MATCH(Calc!D469,Prices!$B$5:$B$205,0),MATCH(Calc!G469,Prices!$B$5:$V$5,0)),0)</f>
        <v>0</v>
      </c>
      <c r="J469" s="63" t="str">
        <f t="shared" si="15"/>
        <v>No</v>
      </c>
      <c r="K469" s="63" t="str">
        <f>IFERROR(IF(INDEX(I:I,MATCH(Analytics!$Y$6&amp;" - "&amp;D469,H:H,0))&gt;0,I469*F469,0),"-")</f>
        <v>-</v>
      </c>
      <c r="L469" s="65" t="str">
        <f>IFERROR(IF(LEN(I469&gt;0),INDEX(I:I,MATCH(Analytics!$Y$6&amp;" - "&amp;D469,$H:$H,0))*F469,0),"-")</f>
        <v>-</v>
      </c>
    </row>
    <row r="470" spans="2:12" x14ac:dyDescent="0.2">
      <c r="B470" s="17">
        <v>68</v>
      </c>
      <c r="C470" s="14">
        <v>3</v>
      </c>
      <c r="D470" s="61" t="str">
        <f>IF(LEN(INDEX(Variables!B$6:D$205,B470,1))=0,"",INDEX(Variables!B$6:D$205,B470,1))</f>
        <v/>
      </c>
      <c r="E470" s="62" t="str">
        <f>IF(LEN(INDEX(Variables!B$6:D$205,B470,2))=0,"",INDEX(Variables!B$6:D$205,B470,2))</f>
        <v/>
      </c>
      <c r="F470" s="63" t="str">
        <f>IF(LEN(INDEX(Variables!B$6:D$205,B470,3))=0,"",INDEX(Variables!B$6:D$205,B470,3))</f>
        <v/>
      </c>
      <c r="G470" s="63" t="str">
        <f>IF(LEN(D470)=0,"",IF(LEN(INDEX(Variables!$F$6:$F$25,Calc!C470))=0,"",INDEX(Variables!$F$6:$F$25,Calc!C470)))</f>
        <v/>
      </c>
      <c r="H470" s="63" t="str">
        <f t="shared" si="14"/>
        <v/>
      </c>
      <c r="I470" s="64">
        <f>IFERROR(INDEX(Prices!$B$5:$V$205,MATCH(Calc!D470,Prices!$B$5:$B$205,0),MATCH(Calc!G470,Prices!$B$5:$V$5,0)),0)</f>
        <v>0</v>
      </c>
      <c r="J470" s="63" t="str">
        <f t="shared" si="15"/>
        <v>No</v>
      </c>
      <c r="K470" s="63" t="str">
        <f>IFERROR(IF(INDEX(I:I,MATCH(Analytics!$Y$6&amp;" - "&amp;D470,H:H,0))&gt;0,I470*F470,0),"-")</f>
        <v>-</v>
      </c>
      <c r="L470" s="65" t="str">
        <f>IFERROR(IF(LEN(I470&gt;0),INDEX(I:I,MATCH(Analytics!$Y$6&amp;" - "&amp;D470,$H:$H,0))*F470,0),"-")</f>
        <v>-</v>
      </c>
    </row>
    <row r="471" spans="2:12" x14ac:dyDescent="0.2">
      <c r="B471" s="17">
        <v>69</v>
      </c>
      <c r="C471" s="14">
        <v>3</v>
      </c>
      <c r="D471" s="61" t="str">
        <f>IF(LEN(INDEX(Variables!B$6:D$205,B471,1))=0,"",INDEX(Variables!B$6:D$205,B471,1))</f>
        <v/>
      </c>
      <c r="E471" s="62" t="str">
        <f>IF(LEN(INDEX(Variables!B$6:D$205,B471,2))=0,"",INDEX(Variables!B$6:D$205,B471,2))</f>
        <v/>
      </c>
      <c r="F471" s="63" t="str">
        <f>IF(LEN(INDEX(Variables!B$6:D$205,B471,3))=0,"",INDEX(Variables!B$6:D$205,B471,3))</f>
        <v/>
      </c>
      <c r="G471" s="63" t="str">
        <f>IF(LEN(D471)=0,"",IF(LEN(INDEX(Variables!$F$6:$F$25,Calc!C471))=0,"",INDEX(Variables!$F$6:$F$25,Calc!C471)))</f>
        <v/>
      </c>
      <c r="H471" s="63" t="str">
        <f t="shared" si="14"/>
        <v/>
      </c>
      <c r="I471" s="64">
        <f>IFERROR(INDEX(Prices!$B$5:$V$205,MATCH(Calc!D471,Prices!$B$5:$B$205,0),MATCH(Calc!G471,Prices!$B$5:$V$5,0)),0)</f>
        <v>0</v>
      </c>
      <c r="J471" s="63" t="str">
        <f t="shared" si="15"/>
        <v>No</v>
      </c>
      <c r="K471" s="63" t="str">
        <f>IFERROR(IF(INDEX(I:I,MATCH(Analytics!$Y$6&amp;" - "&amp;D471,H:H,0))&gt;0,I471*F471,0),"-")</f>
        <v>-</v>
      </c>
      <c r="L471" s="65" t="str">
        <f>IFERROR(IF(LEN(I471&gt;0),INDEX(I:I,MATCH(Analytics!$Y$6&amp;" - "&amp;D471,$H:$H,0))*F471,0),"-")</f>
        <v>-</v>
      </c>
    </row>
    <row r="472" spans="2:12" x14ac:dyDescent="0.2">
      <c r="B472" s="17">
        <v>70</v>
      </c>
      <c r="C472" s="14">
        <v>3</v>
      </c>
      <c r="D472" s="61" t="str">
        <f>IF(LEN(INDEX(Variables!B$6:D$205,B472,1))=0,"",INDEX(Variables!B$6:D$205,B472,1))</f>
        <v/>
      </c>
      <c r="E472" s="62" t="str">
        <f>IF(LEN(INDEX(Variables!B$6:D$205,B472,2))=0,"",INDEX(Variables!B$6:D$205,B472,2))</f>
        <v/>
      </c>
      <c r="F472" s="63" t="str">
        <f>IF(LEN(INDEX(Variables!B$6:D$205,B472,3))=0,"",INDEX(Variables!B$6:D$205,B472,3))</f>
        <v/>
      </c>
      <c r="G472" s="63" t="str">
        <f>IF(LEN(D472)=0,"",IF(LEN(INDEX(Variables!$F$6:$F$25,Calc!C472))=0,"",INDEX(Variables!$F$6:$F$25,Calc!C472)))</f>
        <v/>
      </c>
      <c r="H472" s="63" t="str">
        <f t="shared" si="14"/>
        <v/>
      </c>
      <c r="I472" s="64">
        <f>IFERROR(INDEX(Prices!$B$5:$V$205,MATCH(Calc!D472,Prices!$B$5:$B$205,0),MATCH(Calc!G472,Prices!$B$5:$V$5,0)),0)</f>
        <v>0</v>
      </c>
      <c r="J472" s="63" t="str">
        <f t="shared" si="15"/>
        <v>No</v>
      </c>
      <c r="K472" s="63" t="str">
        <f>IFERROR(IF(INDEX(I:I,MATCH(Analytics!$Y$6&amp;" - "&amp;D472,H:H,0))&gt;0,I472*F472,0),"-")</f>
        <v>-</v>
      </c>
      <c r="L472" s="65" t="str">
        <f>IFERROR(IF(LEN(I472&gt;0),INDEX(I:I,MATCH(Analytics!$Y$6&amp;" - "&amp;D472,$H:$H,0))*F472,0),"-")</f>
        <v>-</v>
      </c>
    </row>
    <row r="473" spans="2:12" x14ac:dyDescent="0.2">
      <c r="B473" s="17">
        <v>71</v>
      </c>
      <c r="C473" s="14">
        <v>3</v>
      </c>
      <c r="D473" s="61" t="str">
        <f>IF(LEN(INDEX(Variables!B$6:D$205,B473,1))=0,"",INDEX(Variables!B$6:D$205,B473,1))</f>
        <v/>
      </c>
      <c r="E473" s="62" t="str">
        <f>IF(LEN(INDEX(Variables!B$6:D$205,B473,2))=0,"",INDEX(Variables!B$6:D$205,B473,2))</f>
        <v/>
      </c>
      <c r="F473" s="63" t="str">
        <f>IF(LEN(INDEX(Variables!B$6:D$205,B473,3))=0,"",INDEX(Variables!B$6:D$205,B473,3))</f>
        <v/>
      </c>
      <c r="G473" s="63" t="str">
        <f>IF(LEN(D473)=0,"",IF(LEN(INDEX(Variables!$F$6:$F$25,Calc!C473))=0,"",INDEX(Variables!$F$6:$F$25,Calc!C473)))</f>
        <v/>
      </c>
      <c r="H473" s="63" t="str">
        <f t="shared" si="14"/>
        <v/>
      </c>
      <c r="I473" s="64">
        <f>IFERROR(INDEX(Prices!$B$5:$V$205,MATCH(Calc!D473,Prices!$B$5:$B$205,0),MATCH(Calc!G473,Prices!$B$5:$V$5,0)),0)</f>
        <v>0</v>
      </c>
      <c r="J473" s="63" t="str">
        <f t="shared" si="15"/>
        <v>No</v>
      </c>
      <c r="K473" s="63" t="str">
        <f>IFERROR(IF(INDEX(I:I,MATCH(Analytics!$Y$6&amp;" - "&amp;D473,H:H,0))&gt;0,I473*F473,0),"-")</f>
        <v>-</v>
      </c>
      <c r="L473" s="65" t="str">
        <f>IFERROR(IF(LEN(I473&gt;0),INDEX(I:I,MATCH(Analytics!$Y$6&amp;" - "&amp;D473,$H:$H,0))*F473,0),"-")</f>
        <v>-</v>
      </c>
    </row>
    <row r="474" spans="2:12" x14ac:dyDescent="0.2">
      <c r="B474" s="17">
        <v>72</v>
      </c>
      <c r="C474" s="14">
        <v>3</v>
      </c>
      <c r="D474" s="61" t="str">
        <f>IF(LEN(INDEX(Variables!B$6:D$205,B474,1))=0,"",INDEX(Variables!B$6:D$205,B474,1))</f>
        <v/>
      </c>
      <c r="E474" s="62" t="str">
        <f>IF(LEN(INDEX(Variables!B$6:D$205,B474,2))=0,"",INDEX(Variables!B$6:D$205,B474,2))</f>
        <v/>
      </c>
      <c r="F474" s="63" t="str">
        <f>IF(LEN(INDEX(Variables!B$6:D$205,B474,3))=0,"",INDEX(Variables!B$6:D$205,B474,3))</f>
        <v/>
      </c>
      <c r="G474" s="63" t="str">
        <f>IF(LEN(D474)=0,"",IF(LEN(INDEX(Variables!$F$6:$F$25,Calc!C474))=0,"",INDEX(Variables!$F$6:$F$25,Calc!C474)))</f>
        <v/>
      </c>
      <c r="H474" s="63" t="str">
        <f t="shared" si="14"/>
        <v/>
      </c>
      <c r="I474" s="64">
        <f>IFERROR(INDEX(Prices!$B$5:$V$205,MATCH(Calc!D474,Prices!$B$5:$B$205,0),MATCH(Calc!G474,Prices!$B$5:$V$5,0)),0)</f>
        <v>0</v>
      </c>
      <c r="J474" s="63" t="str">
        <f t="shared" si="15"/>
        <v>No</v>
      </c>
      <c r="K474" s="63" t="str">
        <f>IFERROR(IF(INDEX(I:I,MATCH(Analytics!$Y$6&amp;" - "&amp;D474,H:H,0))&gt;0,I474*F474,0),"-")</f>
        <v>-</v>
      </c>
      <c r="L474" s="65" t="str">
        <f>IFERROR(IF(LEN(I474&gt;0),INDEX(I:I,MATCH(Analytics!$Y$6&amp;" - "&amp;D474,$H:$H,0))*F474,0),"-")</f>
        <v>-</v>
      </c>
    </row>
    <row r="475" spans="2:12" x14ac:dyDescent="0.2">
      <c r="B475" s="17">
        <v>73</v>
      </c>
      <c r="C475" s="14">
        <v>3</v>
      </c>
      <c r="D475" s="61" t="str">
        <f>IF(LEN(INDEX(Variables!B$6:D$205,B475,1))=0,"",INDEX(Variables!B$6:D$205,B475,1))</f>
        <v/>
      </c>
      <c r="E475" s="62" t="str">
        <f>IF(LEN(INDEX(Variables!B$6:D$205,B475,2))=0,"",INDEX(Variables!B$6:D$205,B475,2))</f>
        <v/>
      </c>
      <c r="F475" s="63" t="str">
        <f>IF(LEN(INDEX(Variables!B$6:D$205,B475,3))=0,"",INDEX(Variables!B$6:D$205,B475,3))</f>
        <v/>
      </c>
      <c r="G475" s="63" t="str">
        <f>IF(LEN(D475)=0,"",IF(LEN(INDEX(Variables!$F$6:$F$25,Calc!C475))=0,"",INDEX(Variables!$F$6:$F$25,Calc!C475)))</f>
        <v/>
      </c>
      <c r="H475" s="63" t="str">
        <f t="shared" si="14"/>
        <v/>
      </c>
      <c r="I475" s="64">
        <f>IFERROR(INDEX(Prices!$B$5:$V$205,MATCH(Calc!D475,Prices!$B$5:$B$205,0),MATCH(Calc!G475,Prices!$B$5:$V$5,0)),0)</f>
        <v>0</v>
      </c>
      <c r="J475" s="63" t="str">
        <f t="shared" si="15"/>
        <v>No</v>
      </c>
      <c r="K475" s="63" t="str">
        <f>IFERROR(IF(INDEX(I:I,MATCH(Analytics!$Y$6&amp;" - "&amp;D475,H:H,0))&gt;0,I475*F475,0),"-")</f>
        <v>-</v>
      </c>
      <c r="L475" s="65" t="str">
        <f>IFERROR(IF(LEN(I475&gt;0),INDEX(I:I,MATCH(Analytics!$Y$6&amp;" - "&amp;D475,$H:$H,0))*F475,0),"-")</f>
        <v>-</v>
      </c>
    </row>
    <row r="476" spans="2:12" x14ac:dyDescent="0.2">
      <c r="B476" s="17">
        <v>74</v>
      </c>
      <c r="C476" s="14">
        <v>3</v>
      </c>
      <c r="D476" s="61" t="str">
        <f>IF(LEN(INDEX(Variables!B$6:D$205,B476,1))=0,"",INDEX(Variables!B$6:D$205,B476,1))</f>
        <v/>
      </c>
      <c r="E476" s="62" t="str">
        <f>IF(LEN(INDEX(Variables!B$6:D$205,B476,2))=0,"",INDEX(Variables!B$6:D$205,B476,2))</f>
        <v/>
      </c>
      <c r="F476" s="63" t="str">
        <f>IF(LEN(INDEX(Variables!B$6:D$205,B476,3))=0,"",INDEX(Variables!B$6:D$205,B476,3))</f>
        <v/>
      </c>
      <c r="G476" s="63" t="str">
        <f>IF(LEN(D476)=0,"",IF(LEN(INDEX(Variables!$F$6:$F$25,Calc!C476))=0,"",INDEX(Variables!$F$6:$F$25,Calc!C476)))</f>
        <v/>
      </c>
      <c r="H476" s="63" t="str">
        <f t="shared" si="14"/>
        <v/>
      </c>
      <c r="I476" s="64">
        <f>IFERROR(INDEX(Prices!$B$5:$V$205,MATCH(Calc!D476,Prices!$B$5:$B$205,0),MATCH(Calc!G476,Prices!$B$5:$V$5,0)),0)</f>
        <v>0</v>
      </c>
      <c r="J476" s="63" t="str">
        <f t="shared" si="15"/>
        <v>No</v>
      </c>
      <c r="K476" s="63" t="str">
        <f>IFERROR(IF(INDEX(I:I,MATCH(Analytics!$Y$6&amp;" - "&amp;D476,H:H,0))&gt;0,I476*F476,0),"-")</f>
        <v>-</v>
      </c>
      <c r="L476" s="65" t="str">
        <f>IFERROR(IF(LEN(I476&gt;0),INDEX(I:I,MATCH(Analytics!$Y$6&amp;" - "&amp;D476,$H:$H,0))*F476,0),"-")</f>
        <v>-</v>
      </c>
    </row>
    <row r="477" spans="2:12" x14ac:dyDescent="0.2">
      <c r="B477" s="17">
        <v>75</v>
      </c>
      <c r="C477" s="14">
        <v>3</v>
      </c>
      <c r="D477" s="61" t="str">
        <f>IF(LEN(INDEX(Variables!B$6:D$205,B477,1))=0,"",INDEX(Variables!B$6:D$205,B477,1))</f>
        <v/>
      </c>
      <c r="E477" s="62" t="str">
        <f>IF(LEN(INDEX(Variables!B$6:D$205,B477,2))=0,"",INDEX(Variables!B$6:D$205,B477,2))</f>
        <v/>
      </c>
      <c r="F477" s="63" t="str">
        <f>IF(LEN(INDEX(Variables!B$6:D$205,B477,3))=0,"",INDEX(Variables!B$6:D$205,B477,3))</f>
        <v/>
      </c>
      <c r="G477" s="63" t="str">
        <f>IF(LEN(D477)=0,"",IF(LEN(INDEX(Variables!$F$6:$F$25,Calc!C477))=0,"",INDEX(Variables!$F$6:$F$25,Calc!C477)))</f>
        <v/>
      </c>
      <c r="H477" s="63" t="str">
        <f t="shared" si="14"/>
        <v/>
      </c>
      <c r="I477" s="64">
        <f>IFERROR(INDEX(Prices!$B$5:$V$205,MATCH(Calc!D477,Prices!$B$5:$B$205,0),MATCH(Calc!G477,Prices!$B$5:$V$5,0)),0)</f>
        <v>0</v>
      </c>
      <c r="J477" s="63" t="str">
        <f t="shared" si="15"/>
        <v>No</v>
      </c>
      <c r="K477" s="63" t="str">
        <f>IFERROR(IF(INDEX(I:I,MATCH(Analytics!$Y$6&amp;" - "&amp;D477,H:H,0))&gt;0,I477*F477,0),"-")</f>
        <v>-</v>
      </c>
      <c r="L477" s="65" t="str">
        <f>IFERROR(IF(LEN(I477&gt;0),INDEX(I:I,MATCH(Analytics!$Y$6&amp;" - "&amp;D477,$H:$H,0))*F477,0),"-")</f>
        <v>-</v>
      </c>
    </row>
    <row r="478" spans="2:12" x14ac:dyDescent="0.2">
      <c r="B478" s="17">
        <v>76</v>
      </c>
      <c r="C478" s="14">
        <v>3</v>
      </c>
      <c r="D478" s="61" t="str">
        <f>IF(LEN(INDEX(Variables!B$6:D$205,B478,1))=0,"",INDEX(Variables!B$6:D$205,B478,1))</f>
        <v/>
      </c>
      <c r="E478" s="62" t="str">
        <f>IF(LEN(INDEX(Variables!B$6:D$205,B478,2))=0,"",INDEX(Variables!B$6:D$205,B478,2))</f>
        <v/>
      </c>
      <c r="F478" s="63" t="str">
        <f>IF(LEN(INDEX(Variables!B$6:D$205,B478,3))=0,"",INDEX(Variables!B$6:D$205,B478,3))</f>
        <v/>
      </c>
      <c r="G478" s="63" t="str">
        <f>IF(LEN(D478)=0,"",IF(LEN(INDEX(Variables!$F$6:$F$25,Calc!C478))=0,"",INDEX(Variables!$F$6:$F$25,Calc!C478)))</f>
        <v/>
      </c>
      <c r="H478" s="63" t="str">
        <f t="shared" si="14"/>
        <v/>
      </c>
      <c r="I478" s="64">
        <f>IFERROR(INDEX(Prices!$B$5:$V$205,MATCH(Calc!D478,Prices!$B$5:$B$205,0),MATCH(Calc!G478,Prices!$B$5:$V$5,0)),0)</f>
        <v>0</v>
      </c>
      <c r="J478" s="63" t="str">
        <f t="shared" si="15"/>
        <v>No</v>
      </c>
      <c r="K478" s="63" t="str">
        <f>IFERROR(IF(INDEX(I:I,MATCH(Analytics!$Y$6&amp;" - "&amp;D478,H:H,0))&gt;0,I478*F478,0),"-")</f>
        <v>-</v>
      </c>
      <c r="L478" s="65" t="str">
        <f>IFERROR(IF(LEN(I478&gt;0),INDEX(I:I,MATCH(Analytics!$Y$6&amp;" - "&amp;D478,$H:$H,0))*F478,0),"-")</f>
        <v>-</v>
      </c>
    </row>
    <row r="479" spans="2:12" x14ac:dyDescent="0.2">
      <c r="B479" s="17">
        <v>77</v>
      </c>
      <c r="C479" s="14">
        <v>3</v>
      </c>
      <c r="D479" s="61" t="str">
        <f>IF(LEN(INDEX(Variables!B$6:D$205,B479,1))=0,"",INDEX(Variables!B$6:D$205,B479,1))</f>
        <v/>
      </c>
      <c r="E479" s="62" t="str">
        <f>IF(LEN(INDEX(Variables!B$6:D$205,B479,2))=0,"",INDEX(Variables!B$6:D$205,B479,2))</f>
        <v/>
      </c>
      <c r="F479" s="63" t="str">
        <f>IF(LEN(INDEX(Variables!B$6:D$205,B479,3))=0,"",INDEX(Variables!B$6:D$205,B479,3))</f>
        <v/>
      </c>
      <c r="G479" s="63" t="str">
        <f>IF(LEN(D479)=0,"",IF(LEN(INDEX(Variables!$F$6:$F$25,Calc!C479))=0,"",INDEX(Variables!$F$6:$F$25,Calc!C479)))</f>
        <v/>
      </c>
      <c r="H479" s="63" t="str">
        <f t="shared" si="14"/>
        <v/>
      </c>
      <c r="I479" s="64">
        <f>IFERROR(INDEX(Prices!$B$5:$V$205,MATCH(Calc!D479,Prices!$B$5:$B$205,0),MATCH(Calc!G479,Prices!$B$5:$V$5,0)),0)</f>
        <v>0</v>
      </c>
      <c r="J479" s="63" t="str">
        <f t="shared" si="15"/>
        <v>No</v>
      </c>
      <c r="K479" s="63" t="str">
        <f>IFERROR(IF(INDEX(I:I,MATCH(Analytics!$Y$6&amp;" - "&amp;D479,H:H,0))&gt;0,I479*F479,0),"-")</f>
        <v>-</v>
      </c>
      <c r="L479" s="65" t="str">
        <f>IFERROR(IF(LEN(I479&gt;0),INDEX(I:I,MATCH(Analytics!$Y$6&amp;" - "&amp;D479,$H:$H,0))*F479,0),"-")</f>
        <v>-</v>
      </c>
    </row>
    <row r="480" spans="2:12" x14ac:dyDescent="0.2">
      <c r="B480" s="17">
        <v>78</v>
      </c>
      <c r="C480" s="14">
        <v>3</v>
      </c>
      <c r="D480" s="61" t="str">
        <f>IF(LEN(INDEX(Variables!B$6:D$205,B480,1))=0,"",INDEX(Variables!B$6:D$205,B480,1))</f>
        <v/>
      </c>
      <c r="E480" s="62" t="str">
        <f>IF(LEN(INDEX(Variables!B$6:D$205,B480,2))=0,"",INDEX(Variables!B$6:D$205,B480,2))</f>
        <v/>
      </c>
      <c r="F480" s="63" t="str">
        <f>IF(LEN(INDEX(Variables!B$6:D$205,B480,3))=0,"",INDEX(Variables!B$6:D$205,B480,3))</f>
        <v/>
      </c>
      <c r="G480" s="63" t="str">
        <f>IF(LEN(D480)=0,"",IF(LEN(INDEX(Variables!$F$6:$F$25,Calc!C480))=0,"",INDEX(Variables!$F$6:$F$25,Calc!C480)))</f>
        <v/>
      </c>
      <c r="H480" s="63" t="str">
        <f t="shared" si="14"/>
        <v/>
      </c>
      <c r="I480" s="64">
        <f>IFERROR(INDEX(Prices!$B$5:$V$205,MATCH(Calc!D480,Prices!$B$5:$B$205,0),MATCH(Calc!G480,Prices!$B$5:$V$5,0)),0)</f>
        <v>0</v>
      </c>
      <c r="J480" s="63" t="str">
        <f t="shared" si="15"/>
        <v>No</v>
      </c>
      <c r="K480" s="63" t="str">
        <f>IFERROR(IF(INDEX(I:I,MATCH(Analytics!$Y$6&amp;" - "&amp;D480,H:H,0))&gt;0,I480*F480,0),"-")</f>
        <v>-</v>
      </c>
      <c r="L480" s="65" t="str">
        <f>IFERROR(IF(LEN(I480&gt;0),INDEX(I:I,MATCH(Analytics!$Y$6&amp;" - "&amp;D480,$H:$H,0))*F480,0),"-")</f>
        <v>-</v>
      </c>
    </row>
    <row r="481" spans="2:12" x14ac:dyDescent="0.2">
      <c r="B481" s="17">
        <v>79</v>
      </c>
      <c r="C481" s="14">
        <v>3</v>
      </c>
      <c r="D481" s="61" t="str">
        <f>IF(LEN(INDEX(Variables!B$6:D$205,B481,1))=0,"",INDEX(Variables!B$6:D$205,B481,1))</f>
        <v/>
      </c>
      <c r="E481" s="62" t="str">
        <f>IF(LEN(INDEX(Variables!B$6:D$205,B481,2))=0,"",INDEX(Variables!B$6:D$205,B481,2))</f>
        <v/>
      </c>
      <c r="F481" s="63" t="str">
        <f>IF(LEN(INDEX(Variables!B$6:D$205,B481,3))=0,"",INDEX(Variables!B$6:D$205,B481,3))</f>
        <v/>
      </c>
      <c r="G481" s="63" t="str">
        <f>IF(LEN(D481)=0,"",IF(LEN(INDEX(Variables!$F$6:$F$25,Calc!C481))=0,"",INDEX(Variables!$F$6:$F$25,Calc!C481)))</f>
        <v/>
      </c>
      <c r="H481" s="63" t="str">
        <f t="shared" si="14"/>
        <v/>
      </c>
      <c r="I481" s="64">
        <f>IFERROR(INDEX(Prices!$B$5:$V$205,MATCH(Calc!D481,Prices!$B$5:$B$205,0),MATCH(Calc!G481,Prices!$B$5:$V$5,0)),0)</f>
        <v>0</v>
      </c>
      <c r="J481" s="63" t="str">
        <f t="shared" si="15"/>
        <v>No</v>
      </c>
      <c r="K481" s="63" t="str">
        <f>IFERROR(IF(INDEX(I:I,MATCH(Analytics!$Y$6&amp;" - "&amp;D481,H:H,0))&gt;0,I481*F481,0),"-")</f>
        <v>-</v>
      </c>
      <c r="L481" s="65" t="str">
        <f>IFERROR(IF(LEN(I481&gt;0),INDEX(I:I,MATCH(Analytics!$Y$6&amp;" - "&amp;D481,$H:$H,0))*F481,0),"-")</f>
        <v>-</v>
      </c>
    </row>
    <row r="482" spans="2:12" x14ac:dyDescent="0.2">
      <c r="B482" s="17">
        <v>80</v>
      </c>
      <c r="C482" s="14">
        <v>3</v>
      </c>
      <c r="D482" s="61" t="str">
        <f>IF(LEN(INDEX(Variables!B$6:D$205,B482,1))=0,"",INDEX(Variables!B$6:D$205,B482,1))</f>
        <v/>
      </c>
      <c r="E482" s="62" t="str">
        <f>IF(LEN(INDEX(Variables!B$6:D$205,B482,2))=0,"",INDEX(Variables!B$6:D$205,B482,2))</f>
        <v/>
      </c>
      <c r="F482" s="63" t="str">
        <f>IF(LEN(INDEX(Variables!B$6:D$205,B482,3))=0,"",INDEX(Variables!B$6:D$205,B482,3))</f>
        <v/>
      </c>
      <c r="G482" s="63" t="str">
        <f>IF(LEN(D482)=0,"",IF(LEN(INDEX(Variables!$F$6:$F$25,Calc!C482))=0,"",INDEX(Variables!$F$6:$F$25,Calc!C482)))</f>
        <v/>
      </c>
      <c r="H482" s="63" t="str">
        <f t="shared" si="14"/>
        <v/>
      </c>
      <c r="I482" s="64">
        <f>IFERROR(INDEX(Prices!$B$5:$V$205,MATCH(Calc!D482,Prices!$B$5:$B$205,0),MATCH(Calc!G482,Prices!$B$5:$V$5,0)),0)</f>
        <v>0</v>
      </c>
      <c r="J482" s="63" t="str">
        <f t="shared" si="15"/>
        <v>No</v>
      </c>
      <c r="K482" s="63" t="str">
        <f>IFERROR(IF(INDEX(I:I,MATCH(Analytics!$Y$6&amp;" - "&amp;D482,H:H,0))&gt;0,I482*F482,0),"-")</f>
        <v>-</v>
      </c>
      <c r="L482" s="65" t="str">
        <f>IFERROR(IF(LEN(I482&gt;0),INDEX(I:I,MATCH(Analytics!$Y$6&amp;" - "&amp;D482,$H:$H,0))*F482,0),"-")</f>
        <v>-</v>
      </c>
    </row>
    <row r="483" spans="2:12" x14ac:dyDescent="0.2">
      <c r="B483" s="17">
        <v>81</v>
      </c>
      <c r="C483" s="14">
        <v>3</v>
      </c>
      <c r="D483" s="61" t="str">
        <f>IF(LEN(INDEX(Variables!B$6:D$205,B483,1))=0,"",INDEX(Variables!B$6:D$205,B483,1))</f>
        <v/>
      </c>
      <c r="E483" s="62" t="str">
        <f>IF(LEN(INDEX(Variables!B$6:D$205,B483,2))=0,"",INDEX(Variables!B$6:D$205,B483,2))</f>
        <v/>
      </c>
      <c r="F483" s="63" t="str">
        <f>IF(LEN(INDEX(Variables!B$6:D$205,B483,3))=0,"",INDEX(Variables!B$6:D$205,B483,3))</f>
        <v/>
      </c>
      <c r="G483" s="63" t="str">
        <f>IF(LEN(D483)=0,"",IF(LEN(INDEX(Variables!$F$6:$F$25,Calc!C483))=0,"",INDEX(Variables!$F$6:$F$25,Calc!C483)))</f>
        <v/>
      </c>
      <c r="H483" s="63" t="str">
        <f t="shared" si="14"/>
        <v/>
      </c>
      <c r="I483" s="64">
        <f>IFERROR(INDEX(Prices!$B$5:$V$205,MATCH(Calc!D483,Prices!$B$5:$B$205,0),MATCH(Calc!G483,Prices!$B$5:$V$5,0)),0)</f>
        <v>0</v>
      </c>
      <c r="J483" s="63" t="str">
        <f t="shared" si="15"/>
        <v>No</v>
      </c>
      <c r="K483" s="63" t="str">
        <f>IFERROR(IF(INDEX(I:I,MATCH(Analytics!$Y$6&amp;" - "&amp;D483,H:H,0))&gt;0,I483*F483,0),"-")</f>
        <v>-</v>
      </c>
      <c r="L483" s="65" t="str">
        <f>IFERROR(IF(LEN(I483&gt;0),INDEX(I:I,MATCH(Analytics!$Y$6&amp;" - "&amp;D483,$H:$H,0))*F483,0),"-")</f>
        <v>-</v>
      </c>
    </row>
    <row r="484" spans="2:12" x14ac:dyDescent="0.2">
      <c r="B484" s="17">
        <v>82</v>
      </c>
      <c r="C484" s="14">
        <v>3</v>
      </c>
      <c r="D484" s="61" t="str">
        <f>IF(LEN(INDEX(Variables!B$6:D$205,B484,1))=0,"",INDEX(Variables!B$6:D$205,B484,1))</f>
        <v/>
      </c>
      <c r="E484" s="62" t="str">
        <f>IF(LEN(INDEX(Variables!B$6:D$205,B484,2))=0,"",INDEX(Variables!B$6:D$205,B484,2))</f>
        <v/>
      </c>
      <c r="F484" s="63" t="str">
        <f>IF(LEN(INDEX(Variables!B$6:D$205,B484,3))=0,"",INDEX(Variables!B$6:D$205,B484,3))</f>
        <v/>
      </c>
      <c r="G484" s="63" t="str">
        <f>IF(LEN(D484)=0,"",IF(LEN(INDEX(Variables!$F$6:$F$25,Calc!C484))=0,"",INDEX(Variables!$F$6:$F$25,Calc!C484)))</f>
        <v/>
      </c>
      <c r="H484" s="63" t="str">
        <f t="shared" si="14"/>
        <v/>
      </c>
      <c r="I484" s="64">
        <f>IFERROR(INDEX(Prices!$B$5:$V$205,MATCH(Calc!D484,Prices!$B$5:$B$205,0),MATCH(Calc!G484,Prices!$B$5:$V$5,0)),0)</f>
        <v>0</v>
      </c>
      <c r="J484" s="63" t="str">
        <f t="shared" si="15"/>
        <v>No</v>
      </c>
      <c r="K484" s="63" t="str">
        <f>IFERROR(IF(INDEX(I:I,MATCH(Analytics!$Y$6&amp;" - "&amp;D484,H:H,0))&gt;0,I484*F484,0),"-")</f>
        <v>-</v>
      </c>
      <c r="L484" s="65" t="str">
        <f>IFERROR(IF(LEN(I484&gt;0),INDEX(I:I,MATCH(Analytics!$Y$6&amp;" - "&amp;D484,$H:$H,0))*F484,0),"-")</f>
        <v>-</v>
      </c>
    </row>
    <row r="485" spans="2:12" x14ac:dyDescent="0.2">
      <c r="B485" s="17">
        <v>83</v>
      </c>
      <c r="C485" s="14">
        <v>3</v>
      </c>
      <c r="D485" s="61" t="str">
        <f>IF(LEN(INDEX(Variables!B$6:D$205,B485,1))=0,"",INDEX(Variables!B$6:D$205,B485,1))</f>
        <v/>
      </c>
      <c r="E485" s="62" t="str">
        <f>IF(LEN(INDEX(Variables!B$6:D$205,B485,2))=0,"",INDEX(Variables!B$6:D$205,B485,2))</f>
        <v/>
      </c>
      <c r="F485" s="63" t="str">
        <f>IF(LEN(INDEX(Variables!B$6:D$205,B485,3))=0,"",INDEX(Variables!B$6:D$205,B485,3))</f>
        <v/>
      </c>
      <c r="G485" s="63" t="str">
        <f>IF(LEN(D485)=0,"",IF(LEN(INDEX(Variables!$F$6:$F$25,Calc!C485))=0,"",INDEX(Variables!$F$6:$F$25,Calc!C485)))</f>
        <v/>
      </c>
      <c r="H485" s="63" t="str">
        <f t="shared" si="14"/>
        <v/>
      </c>
      <c r="I485" s="64">
        <f>IFERROR(INDEX(Prices!$B$5:$V$205,MATCH(Calc!D485,Prices!$B$5:$B$205,0),MATCH(Calc!G485,Prices!$B$5:$V$5,0)),0)</f>
        <v>0</v>
      </c>
      <c r="J485" s="63" t="str">
        <f t="shared" si="15"/>
        <v>No</v>
      </c>
      <c r="K485" s="63" t="str">
        <f>IFERROR(IF(INDEX(I:I,MATCH(Analytics!$Y$6&amp;" - "&amp;D485,H:H,0))&gt;0,I485*F485,0),"-")</f>
        <v>-</v>
      </c>
      <c r="L485" s="65" t="str">
        <f>IFERROR(IF(LEN(I485&gt;0),INDEX(I:I,MATCH(Analytics!$Y$6&amp;" - "&amp;D485,$H:$H,0))*F485,0),"-")</f>
        <v>-</v>
      </c>
    </row>
    <row r="486" spans="2:12" x14ac:dyDescent="0.2">
      <c r="B486" s="17">
        <v>84</v>
      </c>
      <c r="C486" s="14">
        <v>3</v>
      </c>
      <c r="D486" s="61" t="str">
        <f>IF(LEN(INDEX(Variables!B$6:D$205,B486,1))=0,"",INDEX(Variables!B$6:D$205,B486,1))</f>
        <v/>
      </c>
      <c r="E486" s="62" t="str">
        <f>IF(LEN(INDEX(Variables!B$6:D$205,B486,2))=0,"",INDEX(Variables!B$6:D$205,B486,2))</f>
        <v/>
      </c>
      <c r="F486" s="63" t="str">
        <f>IF(LEN(INDEX(Variables!B$6:D$205,B486,3))=0,"",INDEX(Variables!B$6:D$205,B486,3))</f>
        <v/>
      </c>
      <c r="G486" s="63" t="str">
        <f>IF(LEN(D486)=0,"",IF(LEN(INDEX(Variables!$F$6:$F$25,Calc!C486))=0,"",INDEX(Variables!$F$6:$F$25,Calc!C486)))</f>
        <v/>
      </c>
      <c r="H486" s="63" t="str">
        <f t="shared" si="14"/>
        <v/>
      </c>
      <c r="I486" s="64">
        <f>IFERROR(INDEX(Prices!$B$5:$V$205,MATCH(Calc!D486,Prices!$B$5:$B$205,0),MATCH(Calc!G486,Prices!$B$5:$V$5,0)),0)</f>
        <v>0</v>
      </c>
      <c r="J486" s="63" t="str">
        <f t="shared" si="15"/>
        <v>No</v>
      </c>
      <c r="K486" s="63" t="str">
        <f>IFERROR(IF(INDEX(I:I,MATCH(Analytics!$Y$6&amp;" - "&amp;D486,H:H,0))&gt;0,I486*F486,0),"-")</f>
        <v>-</v>
      </c>
      <c r="L486" s="65" t="str">
        <f>IFERROR(IF(LEN(I486&gt;0),INDEX(I:I,MATCH(Analytics!$Y$6&amp;" - "&amp;D486,$H:$H,0))*F486,0),"-")</f>
        <v>-</v>
      </c>
    </row>
    <row r="487" spans="2:12" x14ac:dyDescent="0.2">
      <c r="B487" s="17">
        <v>85</v>
      </c>
      <c r="C487" s="14">
        <v>3</v>
      </c>
      <c r="D487" s="61" t="str">
        <f>IF(LEN(INDEX(Variables!B$6:D$205,B487,1))=0,"",INDEX(Variables!B$6:D$205,B487,1))</f>
        <v/>
      </c>
      <c r="E487" s="62" t="str">
        <f>IF(LEN(INDEX(Variables!B$6:D$205,B487,2))=0,"",INDEX(Variables!B$6:D$205,B487,2))</f>
        <v/>
      </c>
      <c r="F487" s="63" t="str">
        <f>IF(LEN(INDEX(Variables!B$6:D$205,B487,3))=0,"",INDEX(Variables!B$6:D$205,B487,3))</f>
        <v/>
      </c>
      <c r="G487" s="63" t="str">
        <f>IF(LEN(D487)=0,"",IF(LEN(INDEX(Variables!$F$6:$F$25,Calc!C487))=0,"",INDEX(Variables!$F$6:$F$25,Calc!C487)))</f>
        <v/>
      </c>
      <c r="H487" s="63" t="str">
        <f t="shared" si="14"/>
        <v/>
      </c>
      <c r="I487" s="64">
        <f>IFERROR(INDEX(Prices!$B$5:$V$205,MATCH(Calc!D487,Prices!$B$5:$B$205,0),MATCH(Calc!G487,Prices!$B$5:$V$5,0)),0)</f>
        <v>0</v>
      </c>
      <c r="J487" s="63" t="str">
        <f t="shared" si="15"/>
        <v>No</v>
      </c>
      <c r="K487" s="63" t="str">
        <f>IFERROR(IF(INDEX(I:I,MATCH(Analytics!$Y$6&amp;" - "&amp;D487,H:H,0))&gt;0,I487*F487,0),"-")</f>
        <v>-</v>
      </c>
      <c r="L487" s="65" t="str">
        <f>IFERROR(IF(LEN(I487&gt;0),INDEX(I:I,MATCH(Analytics!$Y$6&amp;" - "&amp;D487,$H:$H,0))*F487,0),"-")</f>
        <v>-</v>
      </c>
    </row>
    <row r="488" spans="2:12" x14ac:dyDescent="0.2">
      <c r="B488" s="17">
        <v>86</v>
      </c>
      <c r="C488" s="14">
        <v>3</v>
      </c>
      <c r="D488" s="61" t="str">
        <f>IF(LEN(INDEX(Variables!B$6:D$205,B488,1))=0,"",INDEX(Variables!B$6:D$205,B488,1))</f>
        <v/>
      </c>
      <c r="E488" s="62" t="str">
        <f>IF(LEN(INDEX(Variables!B$6:D$205,B488,2))=0,"",INDEX(Variables!B$6:D$205,B488,2))</f>
        <v/>
      </c>
      <c r="F488" s="63" t="str">
        <f>IF(LEN(INDEX(Variables!B$6:D$205,B488,3))=0,"",INDEX(Variables!B$6:D$205,B488,3))</f>
        <v/>
      </c>
      <c r="G488" s="63" t="str">
        <f>IF(LEN(D488)=0,"",IF(LEN(INDEX(Variables!$F$6:$F$25,Calc!C488))=0,"",INDEX(Variables!$F$6:$F$25,Calc!C488)))</f>
        <v/>
      </c>
      <c r="H488" s="63" t="str">
        <f t="shared" si="14"/>
        <v/>
      </c>
      <c r="I488" s="64">
        <f>IFERROR(INDEX(Prices!$B$5:$V$205,MATCH(Calc!D488,Prices!$B$5:$B$205,0),MATCH(Calc!G488,Prices!$B$5:$V$5,0)),0)</f>
        <v>0</v>
      </c>
      <c r="J488" s="63" t="str">
        <f t="shared" si="15"/>
        <v>No</v>
      </c>
      <c r="K488" s="63" t="str">
        <f>IFERROR(IF(INDEX(I:I,MATCH(Analytics!$Y$6&amp;" - "&amp;D488,H:H,0))&gt;0,I488*F488,0),"-")</f>
        <v>-</v>
      </c>
      <c r="L488" s="65" t="str">
        <f>IFERROR(IF(LEN(I488&gt;0),INDEX(I:I,MATCH(Analytics!$Y$6&amp;" - "&amp;D488,$H:$H,0))*F488,0),"-")</f>
        <v>-</v>
      </c>
    </row>
    <row r="489" spans="2:12" x14ac:dyDescent="0.2">
      <c r="B489" s="17">
        <v>87</v>
      </c>
      <c r="C489" s="14">
        <v>3</v>
      </c>
      <c r="D489" s="61" t="str">
        <f>IF(LEN(INDEX(Variables!B$6:D$205,B489,1))=0,"",INDEX(Variables!B$6:D$205,B489,1))</f>
        <v/>
      </c>
      <c r="E489" s="62" t="str">
        <f>IF(LEN(INDEX(Variables!B$6:D$205,B489,2))=0,"",INDEX(Variables!B$6:D$205,B489,2))</f>
        <v/>
      </c>
      <c r="F489" s="63" t="str">
        <f>IF(LEN(INDEX(Variables!B$6:D$205,B489,3))=0,"",INDEX(Variables!B$6:D$205,B489,3))</f>
        <v/>
      </c>
      <c r="G489" s="63" t="str">
        <f>IF(LEN(D489)=0,"",IF(LEN(INDEX(Variables!$F$6:$F$25,Calc!C489))=0,"",INDEX(Variables!$F$6:$F$25,Calc!C489)))</f>
        <v/>
      </c>
      <c r="H489" s="63" t="str">
        <f t="shared" si="14"/>
        <v/>
      </c>
      <c r="I489" s="64">
        <f>IFERROR(INDEX(Prices!$B$5:$V$205,MATCH(Calc!D489,Prices!$B$5:$B$205,0),MATCH(Calc!G489,Prices!$B$5:$V$5,0)),0)</f>
        <v>0</v>
      </c>
      <c r="J489" s="63" t="str">
        <f t="shared" si="15"/>
        <v>No</v>
      </c>
      <c r="K489" s="63" t="str">
        <f>IFERROR(IF(INDEX(I:I,MATCH(Analytics!$Y$6&amp;" - "&amp;D489,H:H,0))&gt;0,I489*F489,0),"-")</f>
        <v>-</v>
      </c>
      <c r="L489" s="65" t="str">
        <f>IFERROR(IF(LEN(I489&gt;0),INDEX(I:I,MATCH(Analytics!$Y$6&amp;" - "&amp;D489,$H:$H,0))*F489,0),"-")</f>
        <v>-</v>
      </c>
    </row>
    <row r="490" spans="2:12" x14ac:dyDescent="0.2">
      <c r="B490" s="17">
        <v>88</v>
      </c>
      <c r="C490" s="14">
        <v>3</v>
      </c>
      <c r="D490" s="61" t="str">
        <f>IF(LEN(INDEX(Variables!B$6:D$205,B490,1))=0,"",INDEX(Variables!B$6:D$205,B490,1))</f>
        <v/>
      </c>
      <c r="E490" s="62" t="str">
        <f>IF(LEN(INDEX(Variables!B$6:D$205,B490,2))=0,"",INDEX(Variables!B$6:D$205,B490,2))</f>
        <v/>
      </c>
      <c r="F490" s="63" t="str">
        <f>IF(LEN(INDEX(Variables!B$6:D$205,B490,3))=0,"",INDEX(Variables!B$6:D$205,B490,3))</f>
        <v/>
      </c>
      <c r="G490" s="63" t="str">
        <f>IF(LEN(D490)=0,"",IF(LEN(INDEX(Variables!$F$6:$F$25,Calc!C490))=0,"",INDEX(Variables!$F$6:$F$25,Calc!C490)))</f>
        <v/>
      </c>
      <c r="H490" s="63" t="str">
        <f t="shared" si="14"/>
        <v/>
      </c>
      <c r="I490" s="64">
        <f>IFERROR(INDEX(Prices!$B$5:$V$205,MATCH(Calc!D490,Prices!$B$5:$B$205,0),MATCH(Calc!G490,Prices!$B$5:$V$5,0)),0)</f>
        <v>0</v>
      </c>
      <c r="J490" s="63" t="str">
        <f t="shared" si="15"/>
        <v>No</v>
      </c>
      <c r="K490" s="63" t="str">
        <f>IFERROR(IF(INDEX(I:I,MATCH(Analytics!$Y$6&amp;" - "&amp;D490,H:H,0))&gt;0,I490*F490,0),"-")</f>
        <v>-</v>
      </c>
      <c r="L490" s="65" t="str">
        <f>IFERROR(IF(LEN(I490&gt;0),INDEX(I:I,MATCH(Analytics!$Y$6&amp;" - "&amp;D490,$H:$H,0))*F490,0),"-")</f>
        <v>-</v>
      </c>
    </row>
    <row r="491" spans="2:12" x14ac:dyDescent="0.2">
      <c r="B491" s="17">
        <v>89</v>
      </c>
      <c r="C491" s="14">
        <v>3</v>
      </c>
      <c r="D491" s="61" t="str">
        <f>IF(LEN(INDEX(Variables!B$6:D$205,B491,1))=0,"",INDEX(Variables!B$6:D$205,B491,1))</f>
        <v/>
      </c>
      <c r="E491" s="62" t="str">
        <f>IF(LEN(INDEX(Variables!B$6:D$205,B491,2))=0,"",INDEX(Variables!B$6:D$205,B491,2))</f>
        <v/>
      </c>
      <c r="F491" s="63" t="str">
        <f>IF(LEN(INDEX(Variables!B$6:D$205,B491,3))=0,"",INDEX(Variables!B$6:D$205,B491,3))</f>
        <v/>
      </c>
      <c r="G491" s="63" t="str">
        <f>IF(LEN(D491)=0,"",IF(LEN(INDEX(Variables!$F$6:$F$25,Calc!C491))=0,"",INDEX(Variables!$F$6:$F$25,Calc!C491)))</f>
        <v/>
      </c>
      <c r="H491" s="63" t="str">
        <f t="shared" si="14"/>
        <v/>
      </c>
      <c r="I491" s="64">
        <f>IFERROR(INDEX(Prices!$B$5:$V$205,MATCH(Calc!D491,Prices!$B$5:$B$205,0),MATCH(Calc!G491,Prices!$B$5:$V$5,0)),0)</f>
        <v>0</v>
      </c>
      <c r="J491" s="63" t="str">
        <f t="shared" si="15"/>
        <v>No</v>
      </c>
      <c r="K491" s="63" t="str">
        <f>IFERROR(IF(INDEX(I:I,MATCH(Analytics!$Y$6&amp;" - "&amp;D491,H:H,0))&gt;0,I491*F491,0),"-")</f>
        <v>-</v>
      </c>
      <c r="L491" s="65" t="str">
        <f>IFERROR(IF(LEN(I491&gt;0),INDEX(I:I,MATCH(Analytics!$Y$6&amp;" - "&amp;D491,$H:$H,0))*F491,0),"-")</f>
        <v>-</v>
      </c>
    </row>
    <row r="492" spans="2:12" x14ac:dyDescent="0.2">
      <c r="B492" s="17">
        <v>90</v>
      </c>
      <c r="C492" s="14">
        <v>3</v>
      </c>
      <c r="D492" s="61" t="str">
        <f>IF(LEN(INDEX(Variables!B$6:D$205,B492,1))=0,"",INDEX(Variables!B$6:D$205,B492,1))</f>
        <v/>
      </c>
      <c r="E492" s="62" t="str">
        <f>IF(LEN(INDEX(Variables!B$6:D$205,B492,2))=0,"",INDEX(Variables!B$6:D$205,B492,2))</f>
        <v/>
      </c>
      <c r="F492" s="63" t="str">
        <f>IF(LEN(INDEX(Variables!B$6:D$205,B492,3))=0,"",INDEX(Variables!B$6:D$205,B492,3))</f>
        <v/>
      </c>
      <c r="G492" s="63" t="str">
        <f>IF(LEN(D492)=0,"",IF(LEN(INDEX(Variables!$F$6:$F$25,Calc!C492))=0,"",INDEX(Variables!$F$6:$F$25,Calc!C492)))</f>
        <v/>
      </c>
      <c r="H492" s="63" t="str">
        <f t="shared" si="14"/>
        <v/>
      </c>
      <c r="I492" s="64">
        <f>IFERROR(INDEX(Prices!$B$5:$V$205,MATCH(Calc!D492,Prices!$B$5:$B$205,0),MATCH(Calc!G492,Prices!$B$5:$V$5,0)),0)</f>
        <v>0</v>
      </c>
      <c r="J492" s="63" t="str">
        <f t="shared" si="15"/>
        <v>No</v>
      </c>
      <c r="K492" s="63" t="str">
        <f>IFERROR(IF(INDEX(I:I,MATCH(Analytics!$Y$6&amp;" - "&amp;D492,H:H,0))&gt;0,I492*F492,0),"-")</f>
        <v>-</v>
      </c>
      <c r="L492" s="65" t="str">
        <f>IFERROR(IF(LEN(I492&gt;0),INDEX(I:I,MATCH(Analytics!$Y$6&amp;" - "&amp;D492,$H:$H,0))*F492,0),"-")</f>
        <v>-</v>
      </c>
    </row>
    <row r="493" spans="2:12" x14ac:dyDescent="0.2">
      <c r="B493" s="17">
        <v>91</v>
      </c>
      <c r="C493" s="14">
        <v>3</v>
      </c>
      <c r="D493" s="61" t="str">
        <f>IF(LEN(INDEX(Variables!B$6:D$205,B493,1))=0,"",INDEX(Variables!B$6:D$205,B493,1))</f>
        <v/>
      </c>
      <c r="E493" s="62" t="str">
        <f>IF(LEN(INDEX(Variables!B$6:D$205,B493,2))=0,"",INDEX(Variables!B$6:D$205,B493,2))</f>
        <v/>
      </c>
      <c r="F493" s="63" t="str">
        <f>IF(LEN(INDEX(Variables!B$6:D$205,B493,3))=0,"",INDEX(Variables!B$6:D$205,B493,3))</f>
        <v/>
      </c>
      <c r="G493" s="63" t="str">
        <f>IF(LEN(D493)=0,"",IF(LEN(INDEX(Variables!$F$6:$F$25,Calc!C493))=0,"",INDEX(Variables!$F$6:$F$25,Calc!C493)))</f>
        <v/>
      </c>
      <c r="H493" s="63" t="str">
        <f t="shared" si="14"/>
        <v/>
      </c>
      <c r="I493" s="64">
        <f>IFERROR(INDEX(Prices!$B$5:$V$205,MATCH(Calc!D493,Prices!$B$5:$B$205,0),MATCH(Calc!G493,Prices!$B$5:$V$5,0)),0)</f>
        <v>0</v>
      </c>
      <c r="J493" s="63" t="str">
        <f t="shared" si="15"/>
        <v>No</v>
      </c>
      <c r="K493" s="63" t="str">
        <f>IFERROR(IF(INDEX(I:I,MATCH(Analytics!$Y$6&amp;" - "&amp;D493,H:H,0))&gt;0,I493*F493,0),"-")</f>
        <v>-</v>
      </c>
      <c r="L493" s="65" t="str">
        <f>IFERROR(IF(LEN(I493&gt;0),INDEX(I:I,MATCH(Analytics!$Y$6&amp;" - "&amp;D493,$H:$H,0))*F493,0),"-")</f>
        <v>-</v>
      </c>
    </row>
    <row r="494" spans="2:12" x14ac:dyDescent="0.2">
      <c r="B494" s="17">
        <v>92</v>
      </c>
      <c r="C494" s="14">
        <v>3</v>
      </c>
      <c r="D494" s="61" t="str">
        <f>IF(LEN(INDEX(Variables!B$6:D$205,B494,1))=0,"",INDEX(Variables!B$6:D$205,B494,1))</f>
        <v/>
      </c>
      <c r="E494" s="62" t="str">
        <f>IF(LEN(INDEX(Variables!B$6:D$205,B494,2))=0,"",INDEX(Variables!B$6:D$205,B494,2))</f>
        <v/>
      </c>
      <c r="F494" s="63" t="str">
        <f>IF(LEN(INDEX(Variables!B$6:D$205,B494,3))=0,"",INDEX(Variables!B$6:D$205,B494,3))</f>
        <v/>
      </c>
      <c r="G494" s="63" t="str">
        <f>IF(LEN(D494)=0,"",IF(LEN(INDEX(Variables!$F$6:$F$25,Calc!C494))=0,"",INDEX(Variables!$F$6:$F$25,Calc!C494)))</f>
        <v/>
      </c>
      <c r="H494" s="63" t="str">
        <f t="shared" si="14"/>
        <v/>
      </c>
      <c r="I494" s="64">
        <f>IFERROR(INDEX(Prices!$B$5:$V$205,MATCH(Calc!D494,Prices!$B$5:$B$205,0),MATCH(Calc!G494,Prices!$B$5:$V$5,0)),0)</f>
        <v>0</v>
      </c>
      <c r="J494" s="63" t="str">
        <f t="shared" si="15"/>
        <v>No</v>
      </c>
      <c r="K494" s="63" t="str">
        <f>IFERROR(IF(INDEX(I:I,MATCH(Analytics!$Y$6&amp;" - "&amp;D494,H:H,0))&gt;0,I494*F494,0),"-")</f>
        <v>-</v>
      </c>
      <c r="L494" s="65" t="str">
        <f>IFERROR(IF(LEN(I494&gt;0),INDEX(I:I,MATCH(Analytics!$Y$6&amp;" - "&amp;D494,$H:$H,0))*F494,0),"-")</f>
        <v>-</v>
      </c>
    </row>
    <row r="495" spans="2:12" x14ac:dyDescent="0.2">
      <c r="B495" s="17">
        <v>93</v>
      </c>
      <c r="C495" s="14">
        <v>3</v>
      </c>
      <c r="D495" s="61" t="str">
        <f>IF(LEN(INDEX(Variables!B$6:D$205,B495,1))=0,"",INDEX(Variables!B$6:D$205,B495,1))</f>
        <v/>
      </c>
      <c r="E495" s="62" t="str">
        <f>IF(LEN(INDEX(Variables!B$6:D$205,B495,2))=0,"",INDEX(Variables!B$6:D$205,B495,2))</f>
        <v/>
      </c>
      <c r="F495" s="63" t="str">
        <f>IF(LEN(INDEX(Variables!B$6:D$205,B495,3))=0,"",INDEX(Variables!B$6:D$205,B495,3))</f>
        <v/>
      </c>
      <c r="G495" s="63" t="str">
        <f>IF(LEN(D495)=0,"",IF(LEN(INDEX(Variables!$F$6:$F$25,Calc!C495))=0,"",INDEX(Variables!$F$6:$F$25,Calc!C495)))</f>
        <v/>
      </c>
      <c r="H495" s="63" t="str">
        <f t="shared" si="14"/>
        <v/>
      </c>
      <c r="I495" s="64">
        <f>IFERROR(INDEX(Prices!$B$5:$V$205,MATCH(Calc!D495,Prices!$B$5:$B$205,0),MATCH(Calc!G495,Prices!$B$5:$V$5,0)),0)</f>
        <v>0</v>
      </c>
      <c r="J495" s="63" t="str">
        <f t="shared" si="15"/>
        <v>No</v>
      </c>
      <c r="K495" s="63" t="str">
        <f>IFERROR(IF(INDEX(I:I,MATCH(Analytics!$Y$6&amp;" - "&amp;D495,H:H,0))&gt;0,I495*F495,0),"-")</f>
        <v>-</v>
      </c>
      <c r="L495" s="65" t="str">
        <f>IFERROR(IF(LEN(I495&gt;0),INDEX(I:I,MATCH(Analytics!$Y$6&amp;" - "&amp;D495,$H:$H,0))*F495,0),"-")</f>
        <v>-</v>
      </c>
    </row>
    <row r="496" spans="2:12" x14ac:dyDescent="0.2">
      <c r="B496" s="17">
        <v>94</v>
      </c>
      <c r="C496" s="14">
        <v>3</v>
      </c>
      <c r="D496" s="61" t="str">
        <f>IF(LEN(INDEX(Variables!B$6:D$205,B496,1))=0,"",INDEX(Variables!B$6:D$205,B496,1))</f>
        <v/>
      </c>
      <c r="E496" s="62" t="str">
        <f>IF(LEN(INDEX(Variables!B$6:D$205,B496,2))=0,"",INDEX(Variables!B$6:D$205,B496,2))</f>
        <v/>
      </c>
      <c r="F496" s="63" t="str">
        <f>IF(LEN(INDEX(Variables!B$6:D$205,B496,3))=0,"",INDEX(Variables!B$6:D$205,B496,3))</f>
        <v/>
      </c>
      <c r="G496" s="63" t="str">
        <f>IF(LEN(D496)=0,"",IF(LEN(INDEX(Variables!$F$6:$F$25,Calc!C496))=0,"",INDEX(Variables!$F$6:$F$25,Calc!C496)))</f>
        <v/>
      </c>
      <c r="H496" s="63" t="str">
        <f t="shared" si="14"/>
        <v/>
      </c>
      <c r="I496" s="64">
        <f>IFERROR(INDEX(Prices!$B$5:$V$205,MATCH(Calc!D496,Prices!$B$5:$B$205,0),MATCH(Calc!G496,Prices!$B$5:$V$5,0)),0)</f>
        <v>0</v>
      </c>
      <c r="J496" s="63" t="str">
        <f t="shared" si="15"/>
        <v>No</v>
      </c>
      <c r="K496" s="63" t="str">
        <f>IFERROR(IF(INDEX(I:I,MATCH(Analytics!$Y$6&amp;" - "&amp;D496,H:H,0))&gt;0,I496*F496,0),"-")</f>
        <v>-</v>
      </c>
      <c r="L496" s="65" t="str">
        <f>IFERROR(IF(LEN(I496&gt;0),INDEX(I:I,MATCH(Analytics!$Y$6&amp;" - "&amp;D496,$H:$H,0))*F496,0),"-")</f>
        <v>-</v>
      </c>
    </row>
    <row r="497" spans="2:12" x14ac:dyDescent="0.2">
      <c r="B497" s="17">
        <v>95</v>
      </c>
      <c r="C497" s="14">
        <v>3</v>
      </c>
      <c r="D497" s="61" t="str">
        <f>IF(LEN(INDEX(Variables!B$6:D$205,B497,1))=0,"",INDEX(Variables!B$6:D$205,B497,1))</f>
        <v/>
      </c>
      <c r="E497" s="62" t="str">
        <f>IF(LEN(INDEX(Variables!B$6:D$205,B497,2))=0,"",INDEX(Variables!B$6:D$205,B497,2))</f>
        <v/>
      </c>
      <c r="F497" s="63" t="str">
        <f>IF(LEN(INDEX(Variables!B$6:D$205,B497,3))=0,"",INDEX(Variables!B$6:D$205,B497,3))</f>
        <v/>
      </c>
      <c r="G497" s="63" t="str">
        <f>IF(LEN(D497)=0,"",IF(LEN(INDEX(Variables!$F$6:$F$25,Calc!C497))=0,"",INDEX(Variables!$F$6:$F$25,Calc!C497)))</f>
        <v/>
      </c>
      <c r="H497" s="63" t="str">
        <f t="shared" si="14"/>
        <v/>
      </c>
      <c r="I497" s="64">
        <f>IFERROR(INDEX(Prices!$B$5:$V$205,MATCH(Calc!D497,Prices!$B$5:$B$205,0),MATCH(Calc!G497,Prices!$B$5:$V$5,0)),0)</f>
        <v>0</v>
      </c>
      <c r="J497" s="63" t="str">
        <f t="shared" si="15"/>
        <v>No</v>
      </c>
      <c r="K497" s="63" t="str">
        <f>IFERROR(IF(INDEX(I:I,MATCH(Analytics!$Y$6&amp;" - "&amp;D497,H:H,0))&gt;0,I497*F497,0),"-")</f>
        <v>-</v>
      </c>
      <c r="L497" s="65" t="str">
        <f>IFERROR(IF(LEN(I497&gt;0),INDEX(I:I,MATCH(Analytics!$Y$6&amp;" - "&amp;D497,$H:$H,0))*F497,0),"-")</f>
        <v>-</v>
      </c>
    </row>
    <row r="498" spans="2:12" x14ac:dyDescent="0.2">
      <c r="B498" s="17">
        <v>96</v>
      </c>
      <c r="C498" s="14">
        <v>3</v>
      </c>
      <c r="D498" s="61" t="str">
        <f>IF(LEN(INDEX(Variables!B$6:D$205,B498,1))=0,"",INDEX(Variables!B$6:D$205,B498,1))</f>
        <v/>
      </c>
      <c r="E498" s="62" t="str">
        <f>IF(LEN(INDEX(Variables!B$6:D$205,B498,2))=0,"",INDEX(Variables!B$6:D$205,B498,2))</f>
        <v/>
      </c>
      <c r="F498" s="63" t="str">
        <f>IF(LEN(INDEX(Variables!B$6:D$205,B498,3))=0,"",INDEX(Variables!B$6:D$205,B498,3))</f>
        <v/>
      </c>
      <c r="G498" s="63" t="str">
        <f>IF(LEN(D498)=0,"",IF(LEN(INDEX(Variables!$F$6:$F$25,Calc!C498))=0,"",INDEX(Variables!$F$6:$F$25,Calc!C498)))</f>
        <v/>
      </c>
      <c r="H498" s="63" t="str">
        <f t="shared" si="14"/>
        <v/>
      </c>
      <c r="I498" s="64">
        <f>IFERROR(INDEX(Prices!$B$5:$V$205,MATCH(Calc!D498,Prices!$B$5:$B$205,0),MATCH(Calc!G498,Prices!$B$5:$V$5,0)),0)</f>
        <v>0</v>
      </c>
      <c r="J498" s="63" t="str">
        <f t="shared" si="15"/>
        <v>No</v>
      </c>
      <c r="K498" s="63" t="str">
        <f>IFERROR(IF(INDEX(I:I,MATCH(Analytics!$Y$6&amp;" - "&amp;D498,H:H,0))&gt;0,I498*F498,0),"-")</f>
        <v>-</v>
      </c>
      <c r="L498" s="65" t="str">
        <f>IFERROR(IF(LEN(I498&gt;0),INDEX(I:I,MATCH(Analytics!$Y$6&amp;" - "&amp;D498,$H:$H,0))*F498,0),"-")</f>
        <v>-</v>
      </c>
    </row>
    <row r="499" spans="2:12" x14ac:dyDescent="0.2">
      <c r="B499" s="17">
        <v>97</v>
      </c>
      <c r="C499" s="14">
        <v>3</v>
      </c>
      <c r="D499" s="61" t="str">
        <f>IF(LEN(INDEX(Variables!B$6:D$205,B499,1))=0,"",INDEX(Variables!B$6:D$205,B499,1))</f>
        <v/>
      </c>
      <c r="E499" s="62" t="str">
        <f>IF(LEN(INDEX(Variables!B$6:D$205,B499,2))=0,"",INDEX(Variables!B$6:D$205,B499,2))</f>
        <v/>
      </c>
      <c r="F499" s="63" t="str">
        <f>IF(LEN(INDEX(Variables!B$6:D$205,B499,3))=0,"",INDEX(Variables!B$6:D$205,B499,3))</f>
        <v/>
      </c>
      <c r="G499" s="63" t="str">
        <f>IF(LEN(D499)=0,"",IF(LEN(INDEX(Variables!$F$6:$F$25,Calc!C499))=0,"",INDEX(Variables!$F$6:$F$25,Calc!C499)))</f>
        <v/>
      </c>
      <c r="H499" s="63" t="str">
        <f t="shared" si="14"/>
        <v/>
      </c>
      <c r="I499" s="64">
        <f>IFERROR(INDEX(Prices!$B$5:$V$205,MATCH(Calc!D499,Prices!$B$5:$B$205,0),MATCH(Calc!G499,Prices!$B$5:$V$5,0)),0)</f>
        <v>0</v>
      </c>
      <c r="J499" s="63" t="str">
        <f t="shared" si="15"/>
        <v>No</v>
      </c>
      <c r="K499" s="63" t="str">
        <f>IFERROR(IF(INDEX(I:I,MATCH(Analytics!$Y$6&amp;" - "&amp;D499,H:H,0))&gt;0,I499*F499,0),"-")</f>
        <v>-</v>
      </c>
      <c r="L499" s="65" t="str">
        <f>IFERROR(IF(LEN(I499&gt;0),INDEX(I:I,MATCH(Analytics!$Y$6&amp;" - "&amp;D499,$H:$H,0))*F499,0),"-")</f>
        <v>-</v>
      </c>
    </row>
    <row r="500" spans="2:12" x14ac:dyDescent="0.2">
      <c r="B500" s="17">
        <v>98</v>
      </c>
      <c r="C500" s="14">
        <v>3</v>
      </c>
      <c r="D500" s="61" t="str">
        <f>IF(LEN(INDEX(Variables!B$6:D$205,B500,1))=0,"",INDEX(Variables!B$6:D$205,B500,1))</f>
        <v/>
      </c>
      <c r="E500" s="62" t="str">
        <f>IF(LEN(INDEX(Variables!B$6:D$205,B500,2))=0,"",INDEX(Variables!B$6:D$205,B500,2))</f>
        <v/>
      </c>
      <c r="F500" s="63" t="str">
        <f>IF(LEN(INDEX(Variables!B$6:D$205,B500,3))=0,"",INDEX(Variables!B$6:D$205,B500,3))</f>
        <v/>
      </c>
      <c r="G500" s="63" t="str">
        <f>IF(LEN(D500)=0,"",IF(LEN(INDEX(Variables!$F$6:$F$25,Calc!C500))=0,"",INDEX(Variables!$F$6:$F$25,Calc!C500)))</f>
        <v/>
      </c>
      <c r="H500" s="63" t="str">
        <f t="shared" si="14"/>
        <v/>
      </c>
      <c r="I500" s="64">
        <f>IFERROR(INDEX(Prices!$B$5:$V$205,MATCH(Calc!D500,Prices!$B$5:$B$205,0),MATCH(Calc!G500,Prices!$B$5:$V$5,0)),0)</f>
        <v>0</v>
      </c>
      <c r="J500" s="63" t="str">
        <f t="shared" si="15"/>
        <v>No</v>
      </c>
      <c r="K500" s="63" t="str">
        <f>IFERROR(IF(INDEX(I:I,MATCH(Analytics!$Y$6&amp;" - "&amp;D500,H:H,0))&gt;0,I500*F500,0),"-")</f>
        <v>-</v>
      </c>
      <c r="L500" s="65" t="str">
        <f>IFERROR(IF(LEN(I500&gt;0),INDEX(I:I,MATCH(Analytics!$Y$6&amp;" - "&amp;D500,$H:$H,0))*F500,0),"-")</f>
        <v>-</v>
      </c>
    </row>
    <row r="501" spans="2:12" x14ac:dyDescent="0.2">
      <c r="B501" s="17">
        <v>99</v>
      </c>
      <c r="C501" s="14">
        <v>3</v>
      </c>
      <c r="D501" s="61" t="str">
        <f>IF(LEN(INDEX(Variables!B$6:D$205,B501,1))=0,"",INDEX(Variables!B$6:D$205,B501,1))</f>
        <v/>
      </c>
      <c r="E501" s="62" t="str">
        <f>IF(LEN(INDEX(Variables!B$6:D$205,B501,2))=0,"",INDEX(Variables!B$6:D$205,B501,2))</f>
        <v/>
      </c>
      <c r="F501" s="63" t="str">
        <f>IF(LEN(INDEX(Variables!B$6:D$205,B501,3))=0,"",INDEX(Variables!B$6:D$205,B501,3))</f>
        <v/>
      </c>
      <c r="G501" s="63" t="str">
        <f>IF(LEN(D501)=0,"",IF(LEN(INDEX(Variables!$F$6:$F$25,Calc!C501))=0,"",INDEX(Variables!$F$6:$F$25,Calc!C501)))</f>
        <v/>
      </c>
      <c r="H501" s="63" t="str">
        <f t="shared" si="14"/>
        <v/>
      </c>
      <c r="I501" s="64">
        <f>IFERROR(INDEX(Prices!$B$5:$V$205,MATCH(Calc!D501,Prices!$B$5:$B$205,0),MATCH(Calc!G501,Prices!$B$5:$V$5,0)),0)</f>
        <v>0</v>
      </c>
      <c r="J501" s="63" t="str">
        <f t="shared" si="15"/>
        <v>No</v>
      </c>
      <c r="K501" s="63" t="str">
        <f>IFERROR(IF(INDEX(I:I,MATCH(Analytics!$Y$6&amp;" - "&amp;D501,H:H,0))&gt;0,I501*F501,0),"-")</f>
        <v>-</v>
      </c>
      <c r="L501" s="65" t="str">
        <f>IFERROR(IF(LEN(I501&gt;0),INDEX(I:I,MATCH(Analytics!$Y$6&amp;" - "&amp;D501,$H:$H,0))*F501,0),"-")</f>
        <v>-</v>
      </c>
    </row>
    <row r="502" spans="2:12" x14ac:dyDescent="0.2">
      <c r="B502" s="17">
        <v>100</v>
      </c>
      <c r="C502" s="14">
        <v>3</v>
      </c>
      <c r="D502" s="61" t="str">
        <f>IF(LEN(INDEX(Variables!B$6:D$205,B502,1))=0,"",INDEX(Variables!B$6:D$205,B502,1))</f>
        <v/>
      </c>
      <c r="E502" s="62" t="str">
        <f>IF(LEN(INDEX(Variables!B$6:D$205,B502,2))=0,"",INDEX(Variables!B$6:D$205,B502,2))</f>
        <v/>
      </c>
      <c r="F502" s="63" t="str">
        <f>IF(LEN(INDEX(Variables!B$6:D$205,B502,3))=0,"",INDEX(Variables!B$6:D$205,B502,3))</f>
        <v/>
      </c>
      <c r="G502" s="63" t="str">
        <f>IF(LEN(D502)=0,"",IF(LEN(INDEX(Variables!$F$6:$F$25,Calc!C502))=0,"",INDEX(Variables!$F$6:$F$25,Calc!C502)))</f>
        <v/>
      </c>
      <c r="H502" s="63" t="str">
        <f t="shared" si="14"/>
        <v/>
      </c>
      <c r="I502" s="64">
        <f>IFERROR(INDEX(Prices!$B$5:$V$205,MATCH(Calc!D502,Prices!$B$5:$B$205,0),MATCH(Calc!G502,Prices!$B$5:$V$5,0)),0)</f>
        <v>0</v>
      </c>
      <c r="J502" s="63" t="str">
        <f t="shared" si="15"/>
        <v>No</v>
      </c>
      <c r="K502" s="63" t="str">
        <f>IFERROR(IF(INDEX(I:I,MATCH(Analytics!$Y$6&amp;" - "&amp;D502,H:H,0))&gt;0,I502*F502,0),"-")</f>
        <v>-</v>
      </c>
      <c r="L502" s="65" t="str">
        <f>IFERROR(IF(LEN(I502&gt;0),INDEX(I:I,MATCH(Analytics!$Y$6&amp;" - "&amp;D502,$H:$H,0))*F502,0),"-")</f>
        <v>-</v>
      </c>
    </row>
    <row r="503" spans="2:12" x14ac:dyDescent="0.2">
      <c r="B503" s="17">
        <v>101</v>
      </c>
      <c r="C503" s="14">
        <v>3</v>
      </c>
      <c r="D503" s="61" t="str">
        <f>IF(LEN(INDEX(Variables!B$6:D$205,B503,1))=0,"",INDEX(Variables!B$6:D$205,B503,1))</f>
        <v/>
      </c>
      <c r="E503" s="62" t="str">
        <f>IF(LEN(INDEX(Variables!B$6:D$205,B503,2))=0,"",INDEX(Variables!B$6:D$205,B503,2))</f>
        <v/>
      </c>
      <c r="F503" s="63" t="str">
        <f>IF(LEN(INDEX(Variables!B$6:D$205,B503,3))=0,"",INDEX(Variables!B$6:D$205,B503,3))</f>
        <v/>
      </c>
      <c r="G503" s="63" t="str">
        <f>IF(LEN(D503)=0,"",IF(LEN(INDEX(Variables!$F$6:$F$25,Calc!C503))=0,"",INDEX(Variables!$F$6:$F$25,Calc!C503)))</f>
        <v/>
      </c>
      <c r="H503" s="63" t="str">
        <f t="shared" si="14"/>
        <v/>
      </c>
      <c r="I503" s="64">
        <f>IFERROR(INDEX(Prices!$B$5:$V$205,MATCH(Calc!D503,Prices!$B$5:$B$205,0),MATCH(Calc!G503,Prices!$B$5:$V$5,0)),0)</f>
        <v>0</v>
      </c>
      <c r="J503" s="63" t="str">
        <f t="shared" si="15"/>
        <v>No</v>
      </c>
      <c r="K503" s="63" t="str">
        <f>IFERROR(IF(INDEX(I:I,MATCH(Analytics!$Y$6&amp;" - "&amp;D503,H:H,0))&gt;0,I503*F503,0),"-")</f>
        <v>-</v>
      </c>
      <c r="L503" s="65" t="str">
        <f>IFERROR(IF(LEN(I503&gt;0),INDEX(I:I,MATCH(Analytics!$Y$6&amp;" - "&amp;D503,$H:$H,0))*F503,0),"-")</f>
        <v>-</v>
      </c>
    </row>
    <row r="504" spans="2:12" x14ac:dyDescent="0.2">
      <c r="B504" s="17">
        <v>102</v>
      </c>
      <c r="C504" s="14">
        <v>3</v>
      </c>
      <c r="D504" s="61" t="str">
        <f>IF(LEN(INDEX(Variables!B$6:D$205,B504,1))=0,"",INDEX(Variables!B$6:D$205,B504,1))</f>
        <v/>
      </c>
      <c r="E504" s="62" t="str">
        <f>IF(LEN(INDEX(Variables!B$6:D$205,B504,2))=0,"",INDEX(Variables!B$6:D$205,B504,2))</f>
        <v/>
      </c>
      <c r="F504" s="63" t="str">
        <f>IF(LEN(INDEX(Variables!B$6:D$205,B504,3))=0,"",INDEX(Variables!B$6:D$205,B504,3))</f>
        <v/>
      </c>
      <c r="G504" s="63" t="str">
        <f>IF(LEN(D504)=0,"",IF(LEN(INDEX(Variables!$F$6:$F$25,Calc!C504))=0,"",INDEX(Variables!$F$6:$F$25,Calc!C504)))</f>
        <v/>
      </c>
      <c r="H504" s="63" t="str">
        <f t="shared" si="14"/>
        <v/>
      </c>
      <c r="I504" s="64">
        <f>IFERROR(INDEX(Prices!$B$5:$V$205,MATCH(Calc!D504,Prices!$B$5:$B$205,0),MATCH(Calc!G504,Prices!$B$5:$V$5,0)),0)</f>
        <v>0</v>
      </c>
      <c r="J504" s="63" t="str">
        <f t="shared" si="15"/>
        <v>No</v>
      </c>
      <c r="K504" s="63" t="str">
        <f>IFERROR(IF(INDEX(I:I,MATCH(Analytics!$Y$6&amp;" - "&amp;D504,H:H,0))&gt;0,I504*F504,0),"-")</f>
        <v>-</v>
      </c>
      <c r="L504" s="65" t="str">
        <f>IFERROR(IF(LEN(I504&gt;0),INDEX(I:I,MATCH(Analytics!$Y$6&amp;" - "&amp;D504,$H:$H,0))*F504,0),"-")</f>
        <v>-</v>
      </c>
    </row>
    <row r="505" spans="2:12" x14ac:dyDescent="0.2">
      <c r="B505" s="17">
        <v>103</v>
      </c>
      <c r="C505" s="14">
        <v>3</v>
      </c>
      <c r="D505" s="61" t="str">
        <f>IF(LEN(INDEX(Variables!B$6:D$205,B505,1))=0,"",INDEX(Variables!B$6:D$205,B505,1))</f>
        <v/>
      </c>
      <c r="E505" s="62" t="str">
        <f>IF(LEN(INDEX(Variables!B$6:D$205,B505,2))=0,"",INDEX(Variables!B$6:D$205,B505,2))</f>
        <v/>
      </c>
      <c r="F505" s="63" t="str">
        <f>IF(LEN(INDEX(Variables!B$6:D$205,B505,3))=0,"",INDEX(Variables!B$6:D$205,B505,3))</f>
        <v/>
      </c>
      <c r="G505" s="63" t="str">
        <f>IF(LEN(D505)=0,"",IF(LEN(INDEX(Variables!$F$6:$F$25,Calc!C505))=0,"",INDEX(Variables!$F$6:$F$25,Calc!C505)))</f>
        <v/>
      </c>
      <c r="H505" s="63" t="str">
        <f t="shared" si="14"/>
        <v/>
      </c>
      <c r="I505" s="64">
        <f>IFERROR(INDEX(Prices!$B$5:$V$205,MATCH(Calc!D505,Prices!$B$5:$B$205,0),MATCH(Calc!G505,Prices!$B$5:$V$5,0)),0)</f>
        <v>0</v>
      </c>
      <c r="J505" s="63" t="str">
        <f t="shared" si="15"/>
        <v>No</v>
      </c>
      <c r="K505" s="63" t="str">
        <f>IFERROR(IF(INDEX(I:I,MATCH(Analytics!$Y$6&amp;" - "&amp;D505,H:H,0))&gt;0,I505*F505,0),"-")</f>
        <v>-</v>
      </c>
      <c r="L505" s="65" t="str">
        <f>IFERROR(IF(LEN(I505&gt;0),INDEX(I:I,MATCH(Analytics!$Y$6&amp;" - "&amp;D505,$H:$H,0))*F505,0),"-")</f>
        <v>-</v>
      </c>
    </row>
    <row r="506" spans="2:12" x14ac:dyDescent="0.2">
      <c r="B506" s="17">
        <v>104</v>
      </c>
      <c r="C506" s="14">
        <v>3</v>
      </c>
      <c r="D506" s="61" t="str">
        <f>IF(LEN(INDEX(Variables!B$6:D$205,B506,1))=0,"",INDEX(Variables!B$6:D$205,B506,1))</f>
        <v/>
      </c>
      <c r="E506" s="62" t="str">
        <f>IF(LEN(INDEX(Variables!B$6:D$205,B506,2))=0,"",INDEX(Variables!B$6:D$205,B506,2))</f>
        <v/>
      </c>
      <c r="F506" s="63" t="str">
        <f>IF(LEN(INDEX(Variables!B$6:D$205,B506,3))=0,"",INDEX(Variables!B$6:D$205,B506,3))</f>
        <v/>
      </c>
      <c r="G506" s="63" t="str">
        <f>IF(LEN(D506)=0,"",IF(LEN(INDEX(Variables!$F$6:$F$25,Calc!C506))=0,"",INDEX(Variables!$F$6:$F$25,Calc!C506)))</f>
        <v/>
      </c>
      <c r="H506" s="63" t="str">
        <f t="shared" si="14"/>
        <v/>
      </c>
      <c r="I506" s="64">
        <f>IFERROR(INDEX(Prices!$B$5:$V$205,MATCH(Calc!D506,Prices!$B$5:$B$205,0),MATCH(Calc!G506,Prices!$B$5:$V$5,0)),0)</f>
        <v>0</v>
      </c>
      <c r="J506" s="63" t="str">
        <f t="shared" si="15"/>
        <v>No</v>
      </c>
      <c r="K506" s="63" t="str">
        <f>IFERROR(IF(INDEX(I:I,MATCH(Analytics!$Y$6&amp;" - "&amp;D506,H:H,0))&gt;0,I506*F506,0),"-")</f>
        <v>-</v>
      </c>
      <c r="L506" s="65" t="str">
        <f>IFERROR(IF(LEN(I506&gt;0),INDEX(I:I,MATCH(Analytics!$Y$6&amp;" - "&amp;D506,$H:$H,0))*F506,0),"-")</f>
        <v>-</v>
      </c>
    </row>
    <row r="507" spans="2:12" x14ac:dyDescent="0.2">
      <c r="B507" s="17">
        <v>105</v>
      </c>
      <c r="C507" s="14">
        <v>3</v>
      </c>
      <c r="D507" s="61" t="str">
        <f>IF(LEN(INDEX(Variables!B$6:D$205,B507,1))=0,"",INDEX(Variables!B$6:D$205,B507,1))</f>
        <v/>
      </c>
      <c r="E507" s="62" t="str">
        <f>IF(LEN(INDEX(Variables!B$6:D$205,B507,2))=0,"",INDEX(Variables!B$6:D$205,B507,2))</f>
        <v/>
      </c>
      <c r="F507" s="63" t="str">
        <f>IF(LEN(INDEX(Variables!B$6:D$205,B507,3))=0,"",INDEX(Variables!B$6:D$205,B507,3))</f>
        <v/>
      </c>
      <c r="G507" s="63" t="str">
        <f>IF(LEN(D507)=0,"",IF(LEN(INDEX(Variables!$F$6:$F$25,Calc!C507))=0,"",INDEX(Variables!$F$6:$F$25,Calc!C507)))</f>
        <v/>
      </c>
      <c r="H507" s="63" t="str">
        <f t="shared" si="14"/>
        <v/>
      </c>
      <c r="I507" s="64">
        <f>IFERROR(INDEX(Prices!$B$5:$V$205,MATCH(Calc!D507,Prices!$B$5:$B$205,0),MATCH(Calc!G507,Prices!$B$5:$V$5,0)),0)</f>
        <v>0</v>
      </c>
      <c r="J507" s="63" t="str">
        <f t="shared" si="15"/>
        <v>No</v>
      </c>
      <c r="K507" s="63" t="str">
        <f>IFERROR(IF(INDEX(I:I,MATCH(Analytics!$Y$6&amp;" - "&amp;D507,H:H,0))&gt;0,I507*F507,0),"-")</f>
        <v>-</v>
      </c>
      <c r="L507" s="65" t="str">
        <f>IFERROR(IF(LEN(I507&gt;0),INDEX(I:I,MATCH(Analytics!$Y$6&amp;" - "&amp;D507,$H:$H,0))*F507,0),"-")</f>
        <v>-</v>
      </c>
    </row>
    <row r="508" spans="2:12" x14ac:dyDescent="0.2">
      <c r="B508" s="17">
        <v>106</v>
      </c>
      <c r="C508" s="14">
        <v>3</v>
      </c>
      <c r="D508" s="61" t="str">
        <f>IF(LEN(INDEX(Variables!B$6:D$205,B508,1))=0,"",INDEX(Variables!B$6:D$205,B508,1))</f>
        <v/>
      </c>
      <c r="E508" s="62" t="str">
        <f>IF(LEN(INDEX(Variables!B$6:D$205,B508,2))=0,"",INDEX(Variables!B$6:D$205,B508,2))</f>
        <v/>
      </c>
      <c r="F508" s="63" t="str">
        <f>IF(LEN(INDEX(Variables!B$6:D$205,B508,3))=0,"",INDEX(Variables!B$6:D$205,B508,3))</f>
        <v/>
      </c>
      <c r="G508" s="63" t="str">
        <f>IF(LEN(D508)=0,"",IF(LEN(INDEX(Variables!$F$6:$F$25,Calc!C508))=0,"",INDEX(Variables!$F$6:$F$25,Calc!C508)))</f>
        <v/>
      </c>
      <c r="H508" s="63" t="str">
        <f t="shared" si="14"/>
        <v/>
      </c>
      <c r="I508" s="64">
        <f>IFERROR(INDEX(Prices!$B$5:$V$205,MATCH(Calc!D508,Prices!$B$5:$B$205,0),MATCH(Calc!G508,Prices!$B$5:$V$5,0)),0)</f>
        <v>0</v>
      </c>
      <c r="J508" s="63" t="str">
        <f t="shared" si="15"/>
        <v>No</v>
      </c>
      <c r="K508" s="63" t="str">
        <f>IFERROR(IF(INDEX(I:I,MATCH(Analytics!$Y$6&amp;" - "&amp;D508,H:H,0))&gt;0,I508*F508,0),"-")</f>
        <v>-</v>
      </c>
      <c r="L508" s="65" t="str">
        <f>IFERROR(IF(LEN(I508&gt;0),INDEX(I:I,MATCH(Analytics!$Y$6&amp;" - "&amp;D508,$H:$H,0))*F508,0),"-")</f>
        <v>-</v>
      </c>
    </row>
    <row r="509" spans="2:12" x14ac:dyDescent="0.2">
      <c r="B509" s="17">
        <v>107</v>
      </c>
      <c r="C509" s="14">
        <v>3</v>
      </c>
      <c r="D509" s="61" t="str">
        <f>IF(LEN(INDEX(Variables!B$6:D$205,B509,1))=0,"",INDEX(Variables!B$6:D$205,B509,1))</f>
        <v/>
      </c>
      <c r="E509" s="62" t="str">
        <f>IF(LEN(INDEX(Variables!B$6:D$205,B509,2))=0,"",INDEX(Variables!B$6:D$205,B509,2))</f>
        <v/>
      </c>
      <c r="F509" s="63" t="str">
        <f>IF(LEN(INDEX(Variables!B$6:D$205,B509,3))=0,"",INDEX(Variables!B$6:D$205,B509,3))</f>
        <v/>
      </c>
      <c r="G509" s="63" t="str">
        <f>IF(LEN(D509)=0,"",IF(LEN(INDEX(Variables!$F$6:$F$25,Calc!C509))=0,"",INDEX(Variables!$F$6:$F$25,Calc!C509)))</f>
        <v/>
      </c>
      <c r="H509" s="63" t="str">
        <f t="shared" si="14"/>
        <v/>
      </c>
      <c r="I509" s="64">
        <f>IFERROR(INDEX(Prices!$B$5:$V$205,MATCH(Calc!D509,Prices!$B$5:$B$205,0),MATCH(Calc!G509,Prices!$B$5:$V$5,0)),0)</f>
        <v>0</v>
      </c>
      <c r="J509" s="63" t="str">
        <f t="shared" si="15"/>
        <v>No</v>
      </c>
      <c r="K509" s="63" t="str">
        <f>IFERROR(IF(INDEX(I:I,MATCH(Analytics!$Y$6&amp;" - "&amp;D509,H:H,0))&gt;0,I509*F509,0),"-")</f>
        <v>-</v>
      </c>
      <c r="L509" s="65" t="str">
        <f>IFERROR(IF(LEN(I509&gt;0),INDEX(I:I,MATCH(Analytics!$Y$6&amp;" - "&amp;D509,$H:$H,0))*F509,0),"-")</f>
        <v>-</v>
      </c>
    </row>
    <row r="510" spans="2:12" x14ac:dyDescent="0.2">
      <c r="B510" s="17">
        <v>108</v>
      </c>
      <c r="C510" s="14">
        <v>3</v>
      </c>
      <c r="D510" s="61" t="str">
        <f>IF(LEN(INDEX(Variables!B$6:D$205,B510,1))=0,"",INDEX(Variables!B$6:D$205,B510,1))</f>
        <v/>
      </c>
      <c r="E510" s="62" t="str">
        <f>IF(LEN(INDEX(Variables!B$6:D$205,B510,2))=0,"",INDEX(Variables!B$6:D$205,B510,2))</f>
        <v/>
      </c>
      <c r="F510" s="63" t="str">
        <f>IF(LEN(INDEX(Variables!B$6:D$205,B510,3))=0,"",INDEX(Variables!B$6:D$205,B510,3))</f>
        <v/>
      </c>
      <c r="G510" s="63" t="str">
        <f>IF(LEN(D510)=0,"",IF(LEN(INDEX(Variables!$F$6:$F$25,Calc!C510))=0,"",INDEX(Variables!$F$6:$F$25,Calc!C510)))</f>
        <v/>
      </c>
      <c r="H510" s="63" t="str">
        <f t="shared" si="14"/>
        <v/>
      </c>
      <c r="I510" s="64">
        <f>IFERROR(INDEX(Prices!$B$5:$V$205,MATCH(Calc!D510,Prices!$B$5:$B$205,0),MATCH(Calc!G510,Prices!$B$5:$V$5,0)),0)</f>
        <v>0</v>
      </c>
      <c r="J510" s="63" t="str">
        <f t="shared" si="15"/>
        <v>No</v>
      </c>
      <c r="K510" s="63" t="str">
        <f>IFERROR(IF(INDEX(I:I,MATCH(Analytics!$Y$6&amp;" - "&amp;D510,H:H,0))&gt;0,I510*F510,0),"-")</f>
        <v>-</v>
      </c>
      <c r="L510" s="65" t="str">
        <f>IFERROR(IF(LEN(I510&gt;0),INDEX(I:I,MATCH(Analytics!$Y$6&amp;" - "&amp;D510,$H:$H,0))*F510,0),"-")</f>
        <v>-</v>
      </c>
    </row>
    <row r="511" spans="2:12" x14ac:dyDescent="0.2">
      <c r="B511" s="17">
        <v>109</v>
      </c>
      <c r="C511" s="14">
        <v>3</v>
      </c>
      <c r="D511" s="61" t="str">
        <f>IF(LEN(INDEX(Variables!B$6:D$205,B511,1))=0,"",INDEX(Variables!B$6:D$205,B511,1))</f>
        <v/>
      </c>
      <c r="E511" s="62" t="str">
        <f>IF(LEN(INDEX(Variables!B$6:D$205,B511,2))=0,"",INDEX(Variables!B$6:D$205,B511,2))</f>
        <v/>
      </c>
      <c r="F511" s="63" t="str">
        <f>IF(LEN(INDEX(Variables!B$6:D$205,B511,3))=0,"",INDEX(Variables!B$6:D$205,B511,3))</f>
        <v/>
      </c>
      <c r="G511" s="63" t="str">
        <f>IF(LEN(D511)=0,"",IF(LEN(INDEX(Variables!$F$6:$F$25,Calc!C511))=0,"",INDEX(Variables!$F$6:$F$25,Calc!C511)))</f>
        <v/>
      </c>
      <c r="H511" s="63" t="str">
        <f t="shared" si="14"/>
        <v/>
      </c>
      <c r="I511" s="64">
        <f>IFERROR(INDEX(Prices!$B$5:$V$205,MATCH(Calc!D511,Prices!$B$5:$B$205,0),MATCH(Calc!G511,Prices!$B$5:$V$5,0)),0)</f>
        <v>0</v>
      </c>
      <c r="J511" s="63" t="str">
        <f t="shared" si="15"/>
        <v>No</v>
      </c>
      <c r="K511" s="63" t="str">
        <f>IFERROR(IF(INDEX(I:I,MATCH(Analytics!$Y$6&amp;" - "&amp;D511,H:H,0))&gt;0,I511*F511,0),"-")</f>
        <v>-</v>
      </c>
      <c r="L511" s="65" t="str">
        <f>IFERROR(IF(LEN(I511&gt;0),INDEX(I:I,MATCH(Analytics!$Y$6&amp;" - "&amp;D511,$H:$H,0))*F511,0),"-")</f>
        <v>-</v>
      </c>
    </row>
    <row r="512" spans="2:12" x14ac:dyDescent="0.2">
      <c r="B512" s="17">
        <v>110</v>
      </c>
      <c r="C512" s="14">
        <v>3</v>
      </c>
      <c r="D512" s="61" t="str">
        <f>IF(LEN(INDEX(Variables!B$6:D$205,B512,1))=0,"",INDEX(Variables!B$6:D$205,B512,1))</f>
        <v/>
      </c>
      <c r="E512" s="62" t="str">
        <f>IF(LEN(INDEX(Variables!B$6:D$205,B512,2))=0,"",INDEX(Variables!B$6:D$205,B512,2))</f>
        <v/>
      </c>
      <c r="F512" s="63" t="str">
        <f>IF(LEN(INDEX(Variables!B$6:D$205,B512,3))=0,"",INDEX(Variables!B$6:D$205,B512,3))</f>
        <v/>
      </c>
      <c r="G512" s="63" t="str">
        <f>IF(LEN(D512)=0,"",IF(LEN(INDEX(Variables!$F$6:$F$25,Calc!C512))=0,"",INDEX(Variables!$F$6:$F$25,Calc!C512)))</f>
        <v/>
      </c>
      <c r="H512" s="63" t="str">
        <f t="shared" si="14"/>
        <v/>
      </c>
      <c r="I512" s="64">
        <f>IFERROR(INDEX(Prices!$B$5:$V$205,MATCH(Calc!D512,Prices!$B$5:$B$205,0),MATCH(Calc!G512,Prices!$B$5:$V$5,0)),0)</f>
        <v>0</v>
      </c>
      <c r="J512" s="63" t="str">
        <f t="shared" si="15"/>
        <v>No</v>
      </c>
      <c r="K512" s="63" t="str">
        <f>IFERROR(IF(INDEX(I:I,MATCH(Analytics!$Y$6&amp;" - "&amp;D512,H:H,0))&gt;0,I512*F512,0),"-")</f>
        <v>-</v>
      </c>
      <c r="L512" s="65" t="str">
        <f>IFERROR(IF(LEN(I512&gt;0),INDEX(I:I,MATCH(Analytics!$Y$6&amp;" - "&amp;D512,$H:$H,0))*F512,0),"-")</f>
        <v>-</v>
      </c>
    </row>
    <row r="513" spans="2:12" x14ac:dyDescent="0.2">
      <c r="B513" s="17">
        <v>111</v>
      </c>
      <c r="C513" s="14">
        <v>3</v>
      </c>
      <c r="D513" s="61" t="str">
        <f>IF(LEN(INDEX(Variables!B$6:D$205,B513,1))=0,"",INDEX(Variables!B$6:D$205,B513,1))</f>
        <v/>
      </c>
      <c r="E513" s="62" t="str">
        <f>IF(LEN(INDEX(Variables!B$6:D$205,B513,2))=0,"",INDEX(Variables!B$6:D$205,B513,2))</f>
        <v/>
      </c>
      <c r="F513" s="63" t="str">
        <f>IF(LEN(INDEX(Variables!B$6:D$205,B513,3))=0,"",INDEX(Variables!B$6:D$205,B513,3))</f>
        <v/>
      </c>
      <c r="G513" s="63" t="str">
        <f>IF(LEN(D513)=0,"",IF(LEN(INDEX(Variables!$F$6:$F$25,Calc!C513))=0,"",INDEX(Variables!$F$6:$F$25,Calc!C513)))</f>
        <v/>
      </c>
      <c r="H513" s="63" t="str">
        <f t="shared" si="14"/>
        <v/>
      </c>
      <c r="I513" s="64">
        <f>IFERROR(INDEX(Prices!$B$5:$V$205,MATCH(Calc!D513,Prices!$B$5:$B$205,0),MATCH(Calc!G513,Prices!$B$5:$V$5,0)),0)</f>
        <v>0</v>
      </c>
      <c r="J513" s="63" t="str">
        <f t="shared" si="15"/>
        <v>No</v>
      </c>
      <c r="K513" s="63" t="str">
        <f>IFERROR(IF(INDEX(I:I,MATCH(Analytics!$Y$6&amp;" - "&amp;D513,H:H,0))&gt;0,I513*F513,0),"-")</f>
        <v>-</v>
      </c>
      <c r="L513" s="65" t="str">
        <f>IFERROR(IF(LEN(I513&gt;0),INDEX(I:I,MATCH(Analytics!$Y$6&amp;" - "&amp;D513,$H:$H,0))*F513,0),"-")</f>
        <v>-</v>
      </c>
    </row>
    <row r="514" spans="2:12" x14ac:dyDescent="0.2">
      <c r="B514" s="17">
        <v>112</v>
      </c>
      <c r="C514" s="14">
        <v>3</v>
      </c>
      <c r="D514" s="61" t="str">
        <f>IF(LEN(INDEX(Variables!B$6:D$205,B514,1))=0,"",INDEX(Variables!B$6:D$205,B514,1))</f>
        <v/>
      </c>
      <c r="E514" s="62" t="str">
        <f>IF(LEN(INDEX(Variables!B$6:D$205,B514,2))=0,"",INDEX(Variables!B$6:D$205,B514,2))</f>
        <v/>
      </c>
      <c r="F514" s="63" t="str">
        <f>IF(LEN(INDEX(Variables!B$6:D$205,B514,3))=0,"",INDEX(Variables!B$6:D$205,B514,3))</f>
        <v/>
      </c>
      <c r="G514" s="63" t="str">
        <f>IF(LEN(D514)=0,"",IF(LEN(INDEX(Variables!$F$6:$F$25,Calc!C514))=0,"",INDEX(Variables!$F$6:$F$25,Calc!C514)))</f>
        <v/>
      </c>
      <c r="H514" s="63" t="str">
        <f t="shared" si="14"/>
        <v/>
      </c>
      <c r="I514" s="64">
        <f>IFERROR(INDEX(Prices!$B$5:$V$205,MATCH(Calc!D514,Prices!$B$5:$B$205,0),MATCH(Calc!G514,Prices!$B$5:$V$5,0)),0)</f>
        <v>0</v>
      </c>
      <c r="J514" s="63" t="str">
        <f t="shared" si="15"/>
        <v>No</v>
      </c>
      <c r="K514" s="63" t="str">
        <f>IFERROR(IF(INDEX(I:I,MATCH(Analytics!$Y$6&amp;" - "&amp;D514,H:H,0))&gt;0,I514*F514,0),"-")</f>
        <v>-</v>
      </c>
      <c r="L514" s="65" t="str">
        <f>IFERROR(IF(LEN(I514&gt;0),INDEX(I:I,MATCH(Analytics!$Y$6&amp;" - "&amp;D514,$H:$H,0))*F514,0),"-")</f>
        <v>-</v>
      </c>
    </row>
    <row r="515" spans="2:12" x14ac:dyDescent="0.2">
      <c r="B515" s="17">
        <v>113</v>
      </c>
      <c r="C515" s="14">
        <v>3</v>
      </c>
      <c r="D515" s="61" t="str">
        <f>IF(LEN(INDEX(Variables!B$6:D$205,B515,1))=0,"",INDEX(Variables!B$6:D$205,B515,1))</f>
        <v/>
      </c>
      <c r="E515" s="62" t="str">
        <f>IF(LEN(INDEX(Variables!B$6:D$205,B515,2))=0,"",INDEX(Variables!B$6:D$205,B515,2))</f>
        <v/>
      </c>
      <c r="F515" s="63" t="str">
        <f>IF(LEN(INDEX(Variables!B$6:D$205,B515,3))=0,"",INDEX(Variables!B$6:D$205,B515,3))</f>
        <v/>
      </c>
      <c r="G515" s="63" t="str">
        <f>IF(LEN(D515)=0,"",IF(LEN(INDEX(Variables!$F$6:$F$25,Calc!C515))=0,"",INDEX(Variables!$F$6:$F$25,Calc!C515)))</f>
        <v/>
      </c>
      <c r="H515" s="63" t="str">
        <f t="shared" si="14"/>
        <v/>
      </c>
      <c r="I515" s="64">
        <f>IFERROR(INDEX(Prices!$B$5:$V$205,MATCH(Calc!D515,Prices!$B$5:$B$205,0),MATCH(Calc!G515,Prices!$B$5:$V$5,0)),0)</f>
        <v>0</v>
      </c>
      <c r="J515" s="63" t="str">
        <f t="shared" si="15"/>
        <v>No</v>
      </c>
      <c r="K515" s="63" t="str">
        <f>IFERROR(IF(INDEX(I:I,MATCH(Analytics!$Y$6&amp;" - "&amp;D515,H:H,0))&gt;0,I515*F515,0),"-")</f>
        <v>-</v>
      </c>
      <c r="L515" s="65" t="str">
        <f>IFERROR(IF(LEN(I515&gt;0),INDEX(I:I,MATCH(Analytics!$Y$6&amp;" - "&amp;D515,$H:$H,0))*F515,0),"-")</f>
        <v>-</v>
      </c>
    </row>
    <row r="516" spans="2:12" x14ac:dyDescent="0.2">
      <c r="B516" s="17">
        <v>114</v>
      </c>
      <c r="C516" s="14">
        <v>3</v>
      </c>
      <c r="D516" s="61" t="str">
        <f>IF(LEN(INDEX(Variables!B$6:D$205,B516,1))=0,"",INDEX(Variables!B$6:D$205,B516,1))</f>
        <v/>
      </c>
      <c r="E516" s="62" t="str">
        <f>IF(LEN(INDEX(Variables!B$6:D$205,B516,2))=0,"",INDEX(Variables!B$6:D$205,B516,2))</f>
        <v/>
      </c>
      <c r="F516" s="63" t="str">
        <f>IF(LEN(INDEX(Variables!B$6:D$205,B516,3))=0,"",INDEX(Variables!B$6:D$205,B516,3))</f>
        <v/>
      </c>
      <c r="G516" s="63" t="str">
        <f>IF(LEN(D516)=0,"",IF(LEN(INDEX(Variables!$F$6:$F$25,Calc!C516))=0,"",INDEX(Variables!$F$6:$F$25,Calc!C516)))</f>
        <v/>
      </c>
      <c r="H516" s="63" t="str">
        <f t="shared" ref="H516:H579" si="16">IF(LEN(D516)=0,"",G516&amp;" - "&amp;D516)</f>
        <v/>
      </c>
      <c r="I516" s="64">
        <f>IFERROR(INDEX(Prices!$B$5:$V$205,MATCH(Calc!D516,Prices!$B$5:$B$205,0),MATCH(Calc!G516,Prices!$B$5:$V$5,0)),0)</f>
        <v>0</v>
      </c>
      <c r="J516" s="63" t="str">
        <f t="shared" si="15"/>
        <v>No</v>
      </c>
      <c r="K516" s="63" t="str">
        <f>IFERROR(IF(INDEX(I:I,MATCH(Analytics!$Y$6&amp;" - "&amp;D516,H:H,0))&gt;0,I516*F516,0),"-")</f>
        <v>-</v>
      </c>
      <c r="L516" s="65" t="str">
        <f>IFERROR(IF(LEN(I516&gt;0),INDEX(I:I,MATCH(Analytics!$Y$6&amp;" - "&amp;D516,$H:$H,0))*F516,0),"-")</f>
        <v>-</v>
      </c>
    </row>
    <row r="517" spans="2:12" x14ac:dyDescent="0.2">
      <c r="B517" s="17">
        <v>115</v>
      </c>
      <c r="C517" s="14">
        <v>3</v>
      </c>
      <c r="D517" s="61" t="str">
        <f>IF(LEN(INDEX(Variables!B$6:D$205,B517,1))=0,"",INDEX(Variables!B$6:D$205,B517,1))</f>
        <v/>
      </c>
      <c r="E517" s="62" t="str">
        <f>IF(LEN(INDEX(Variables!B$6:D$205,B517,2))=0,"",INDEX(Variables!B$6:D$205,B517,2))</f>
        <v/>
      </c>
      <c r="F517" s="63" t="str">
        <f>IF(LEN(INDEX(Variables!B$6:D$205,B517,3))=0,"",INDEX(Variables!B$6:D$205,B517,3))</f>
        <v/>
      </c>
      <c r="G517" s="63" t="str">
        <f>IF(LEN(D517)=0,"",IF(LEN(INDEX(Variables!$F$6:$F$25,Calc!C517))=0,"",INDEX(Variables!$F$6:$F$25,Calc!C517)))</f>
        <v/>
      </c>
      <c r="H517" s="63" t="str">
        <f t="shared" si="16"/>
        <v/>
      </c>
      <c r="I517" s="64">
        <f>IFERROR(INDEX(Prices!$B$5:$V$205,MATCH(Calc!D517,Prices!$B$5:$B$205,0),MATCH(Calc!G517,Prices!$B$5:$V$5,0)),0)</f>
        <v>0</v>
      </c>
      <c r="J517" s="63" t="str">
        <f t="shared" ref="J517:J580" si="17">IF(OR(LEN(D517)=0,LEN(G517)=0),"No","Yes")</f>
        <v>No</v>
      </c>
      <c r="K517" s="63" t="str">
        <f>IFERROR(IF(INDEX(I:I,MATCH(Analytics!$Y$6&amp;" - "&amp;D517,H:H,0))&gt;0,I517*F517,0),"-")</f>
        <v>-</v>
      </c>
      <c r="L517" s="65" t="str">
        <f>IFERROR(IF(LEN(I517&gt;0),INDEX(I:I,MATCH(Analytics!$Y$6&amp;" - "&amp;D517,$H:$H,0))*F517,0),"-")</f>
        <v>-</v>
      </c>
    </row>
    <row r="518" spans="2:12" x14ac:dyDescent="0.2">
      <c r="B518" s="17">
        <v>116</v>
      </c>
      <c r="C518" s="14">
        <v>3</v>
      </c>
      <c r="D518" s="61" t="str">
        <f>IF(LEN(INDEX(Variables!B$6:D$205,B518,1))=0,"",INDEX(Variables!B$6:D$205,B518,1))</f>
        <v/>
      </c>
      <c r="E518" s="62" t="str">
        <f>IF(LEN(INDEX(Variables!B$6:D$205,B518,2))=0,"",INDEX(Variables!B$6:D$205,B518,2))</f>
        <v/>
      </c>
      <c r="F518" s="63" t="str">
        <f>IF(LEN(INDEX(Variables!B$6:D$205,B518,3))=0,"",INDEX(Variables!B$6:D$205,B518,3))</f>
        <v/>
      </c>
      <c r="G518" s="63" t="str">
        <f>IF(LEN(D518)=0,"",IF(LEN(INDEX(Variables!$F$6:$F$25,Calc!C518))=0,"",INDEX(Variables!$F$6:$F$25,Calc!C518)))</f>
        <v/>
      </c>
      <c r="H518" s="63" t="str">
        <f t="shared" si="16"/>
        <v/>
      </c>
      <c r="I518" s="64">
        <f>IFERROR(INDEX(Prices!$B$5:$V$205,MATCH(Calc!D518,Prices!$B$5:$B$205,0),MATCH(Calc!G518,Prices!$B$5:$V$5,0)),0)</f>
        <v>0</v>
      </c>
      <c r="J518" s="63" t="str">
        <f t="shared" si="17"/>
        <v>No</v>
      </c>
      <c r="K518" s="63" t="str">
        <f>IFERROR(IF(INDEX(I:I,MATCH(Analytics!$Y$6&amp;" - "&amp;D518,H:H,0))&gt;0,I518*F518,0),"-")</f>
        <v>-</v>
      </c>
      <c r="L518" s="65" t="str">
        <f>IFERROR(IF(LEN(I518&gt;0),INDEX(I:I,MATCH(Analytics!$Y$6&amp;" - "&amp;D518,$H:$H,0))*F518,0),"-")</f>
        <v>-</v>
      </c>
    </row>
    <row r="519" spans="2:12" x14ac:dyDescent="0.2">
      <c r="B519" s="17">
        <v>117</v>
      </c>
      <c r="C519" s="14">
        <v>3</v>
      </c>
      <c r="D519" s="61" t="str">
        <f>IF(LEN(INDEX(Variables!B$6:D$205,B519,1))=0,"",INDEX(Variables!B$6:D$205,B519,1))</f>
        <v/>
      </c>
      <c r="E519" s="62" t="str">
        <f>IF(LEN(INDEX(Variables!B$6:D$205,B519,2))=0,"",INDEX(Variables!B$6:D$205,B519,2))</f>
        <v/>
      </c>
      <c r="F519" s="63" t="str">
        <f>IF(LEN(INDEX(Variables!B$6:D$205,B519,3))=0,"",INDEX(Variables!B$6:D$205,B519,3))</f>
        <v/>
      </c>
      <c r="G519" s="63" t="str">
        <f>IF(LEN(D519)=0,"",IF(LEN(INDEX(Variables!$F$6:$F$25,Calc!C519))=0,"",INDEX(Variables!$F$6:$F$25,Calc!C519)))</f>
        <v/>
      </c>
      <c r="H519" s="63" t="str">
        <f t="shared" si="16"/>
        <v/>
      </c>
      <c r="I519" s="64">
        <f>IFERROR(INDEX(Prices!$B$5:$V$205,MATCH(Calc!D519,Prices!$B$5:$B$205,0),MATCH(Calc!G519,Prices!$B$5:$V$5,0)),0)</f>
        <v>0</v>
      </c>
      <c r="J519" s="63" t="str">
        <f t="shared" si="17"/>
        <v>No</v>
      </c>
      <c r="K519" s="63" t="str">
        <f>IFERROR(IF(INDEX(I:I,MATCH(Analytics!$Y$6&amp;" - "&amp;D519,H:H,0))&gt;0,I519*F519,0),"-")</f>
        <v>-</v>
      </c>
      <c r="L519" s="65" t="str">
        <f>IFERROR(IF(LEN(I519&gt;0),INDEX(I:I,MATCH(Analytics!$Y$6&amp;" - "&amp;D519,$H:$H,0))*F519,0),"-")</f>
        <v>-</v>
      </c>
    </row>
    <row r="520" spans="2:12" x14ac:dyDescent="0.2">
      <c r="B520" s="17">
        <v>118</v>
      </c>
      <c r="C520" s="14">
        <v>3</v>
      </c>
      <c r="D520" s="61" t="str">
        <f>IF(LEN(INDEX(Variables!B$6:D$205,B520,1))=0,"",INDEX(Variables!B$6:D$205,B520,1))</f>
        <v/>
      </c>
      <c r="E520" s="62" t="str">
        <f>IF(LEN(INDEX(Variables!B$6:D$205,B520,2))=0,"",INDEX(Variables!B$6:D$205,B520,2))</f>
        <v/>
      </c>
      <c r="F520" s="63" t="str">
        <f>IF(LEN(INDEX(Variables!B$6:D$205,B520,3))=0,"",INDEX(Variables!B$6:D$205,B520,3))</f>
        <v/>
      </c>
      <c r="G520" s="63" t="str">
        <f>IF(LEN(D520)=0,"",IF(LEN(INDEX(Variables!$F$6:$F$25,Calc!C520))=0,"",INDEX(Variables!$F$6:$F$25,Calc!C520)))</f>
        <v/>
      </c>
      <c r="H520" s="63" t="str">
        <f t="shared" si="16"/>
        <v/>
      </c>
      <c r="I520" s="64">
        <f>IFERROR(INDEX(Prices!$B$5:$V$205,MATCH(Calc!D520,Prices!$B$5:$B$205,0),MATCH(Calc!G520,Prices!$B$5:$V$5,0)),0)</f>
        <v>0</v>
      </c>
      <c r="J520" s="63" t="str">
        <f t="shared" si="17"/>
        <v>No</v>
      </c>
      <c r="K520" s="63" t="str">
        <f>IFERROR(IF(INDEX(I:I,MATCH(Analytics!$Y$6&amp;" - "&amp;D520,H:H,0))&gt;0,I520*F520,0),"-")</f>
        <v>-</v>
      </c>
      <c r="L520" s="65" t="str">
        <f>IFERROR(IF(LEN(I520&gt;0),INDEX(I:I,MATCH(Analytics!$Y$6&amp;" - "&amp;D520,$H:$H,0))*F520,0),"-")</f>
        <v>-</v>
      </c>
    </row>
    <row r="521" spans="2:12" x14ac:dyDescent="0.2">
      <c r="B521" s="17">
        <v>119</v>
      </c>
      <c r="C521" s="14">
        <v>3</v>
      </c>
      <c r="D521" s="61" t="str">
        <f>IF(LEN(INDEX(Variables!B$6:D$205,B521,1))=0,"",INDEX(Variables!B$6:D$205,B521,1))</f>
        <v/>
      </c>
      <c r="E521" s="62" t="str">
        <f>IF(LEN(INDEX(Variables!B$6:D$205,B521,2))=0,"",INDEX(Variables!B$6:D$205,B521,2))</f>
        <v/>
      </c>
      <c r="F521" s="63" t="str">
        <f>IF(LEN(INDEX(Variables!B$6:D$205,B521,3))=0,"",INDEX(Variables!B$6:D$205,B521,3))</f>
        <v/>
      </c>
      <c r="G521" s="63" t="str">
        <f>IF(LEN(D521)=0,"",IF(LEN(INDEX(Variables!$F$6:$F$25,Calc!C521))=0,"",INDEX(Variables!$F$6:$F$25,Calc!C521)))</f>
        <v/>
      </c>
      <c r="H521" s="63" t="str">
        <f t="shared" si="16"/>
        <v/>
      </c>
      <c r="I521" s="64">
        <f>IFERROR(INDEX(Prices!$B$5:$V$205,MATCH(Calc!D521,Prices!$B$5:$B$205,0),MATCH(Calc!G521,Prices!$B$5:$V$5,0)),0)</f>
        <v>0</v>
      </c>
      <c r="J521" s="63" t="str">
        <f t="shared" si="17"/>
        <v>No</v>
      </c>
      <c r="K521" s="63" t="str">
        <f>IFERROR(IF(INDEX(I:I,MATCH(Analytics!$Y$6&amp;" - "&amp;D521,H:H,0))&gt;0,I521*F521,0),"-")</f>
        <v>-</v>
      </c>
      <c r="L521" s="65" t="str">
        <f>IFERROR(IF(LEN(I521&gt;0),INDEX(I:I,MATCH(Analytics!$Y$6&amp;" - "&amp;D521,$H:$H,0))*F521,0),"-")</f>
        <v>-</v>
      </c>
    </row>
    <row r="522" spans="2:12" x14ac:dyDescent="0.2">
      <c r="B522" s="17">
        <v>120</v>
      </c>
      <c r="C522" s="14">
        <v>3</v>
      </c>
      <c r="D522" s="61" t="str">
        <f>IF(LEN(INDEX(Variables!B$6:D$205,B522,1))=0,"",INDEX(Variables!B$6:D$205,B522,1))</f>
        <v/>
      </c>
      <c r="E522" s="62" t="str">
        <f>IF(LEN(INDEX(Variables!B$6:D$205,B522,2))=0,"",INDEX(Variables!B$6:D$205,B522,2))</f>
        <v/>
      </c>
      <c r="F522" s="63" t="str">
        <f>IF(LEN(INDEX(Variables!B$6:D$205,B522,3))=0,"",INDEX(Variables!B$6:D$205,B522,3))</f>
        <v/>
      </c>
      <c r="G522" s="63" t="str">
        <f>IF(LEN(D522)=0,"",IF(LEN(INDEX(Variables!$F$6:$F$25,Calc!C522))=0,"",INDEX(Variables!$F$6:$F$25,Calc!C522)))</f>
        <v/>
      </c>
      <c r="H522" s="63" t="str">
        <f t="shared" si="16"/>
        <v/>
      </c>
      <c r="I522" s="64">
        <f>IFERROR(INDEX(Prices!$B$5:$V$205,MATCH(Calc!D522,Prices!$B$5:$B$205,0),MATCH(Calc!G522,Prices!$B$5:$V$5,0)),0)</f>
        <v>0</v>
      </c>
      <c r="J522" s="63" t="str">
        <f t="shared" si="17"/>
        <v>No</v>
      </c>
      <c r="K522" s="63" t="str">
        <f>IFERROR(IF(INDEX(I:I,MATCH(Analytics!$Y$6&amp;" - "&amp;D522,H:H,0))&gt;0,I522*F522,0),"-")</f>
        <v>-</v>
      </c>
      <c r="L522" s="65" t="str">
        <f>IFERROR(IF(LEN(I522&gt;0),INDEX(I:I,MATCH(Analytics!$Y$6&amp;" - "&amp;D522,$H:$H,0))*F522,0),"-")</f>
        <v>-</v>
      </c>
    </row>
    <row r="523" spans="2:12" x14ac:dyDescent="0.2">
      <c r="B523" s="17">
        <v>121</v>
      </c>
      <c r="C523" s="14">
        <v>3</v>
      </c>
      <c r="D523" s="61" t="str">
        <f>IF(LEN(INDEX(Variables!B$6:D$205,B523,1))=0,"",INDEX(Variables!B$6:D$205,B523,1))</f>
        <v/>
      </c>
      <c r="E523" s="62" t="str">
        <f>IF(LEN(INDEX(Variables!B$6:D$205,B523,2))=0,"",INDEX(Variables!B$6:D$205,B523,2))</f>
        <v/>
      </c>
      <c r="F523" s="63" t="str">
        <f>IF(LEN(INDEX(Variables!B$6:D$205,B523,3))=0,"",INDEX(Variables!B$6:D$205,B523,3))</f>
        <v/>
      </c>
      <c r="G523" s="63" t="str">
        <f>IF(LEN(D523)=0,"",IF(LEN(INDEX(Variables!$F$6:$F$25,Calc!C523))=0,"",INDEX(Variables!$F$6:$F$25,Calc!C523)))</f>
        <v/>
      </c>
      <c r="H523" s="63" t="str">
        <f t="shared" si="16"/>
        <v/>
      </c>
      <c r="I523" s="64">
        <f>IFERROR(INDEX(Prices!$B$5:$V$205,MATCH(Calc!D523,Prices!$B$5:$B$205,0),MATCH(Calc!G523,Prices!$B$5:$V$5,0)),0)</f>
        <v>0</v>
      </c>
      <c r="J523" s="63" t="str">
        <f t="shared" si="17"/>
        <v>No</v>
      </c>
      <c r="K523" s="63" t="str">
        <f>IFERROR(IF(INDEX(I:I,MATCH(Analytics!$Y$6&amp;" - "&amp;D523,H:H,0))&gt;0,I523*F523,0),"-")</f>
        <v>-</v>
      </c>
      <c r="L523" s="65" t="str">
        <f>IFERROR(IF(LEN(I523&gt;0),INDEX(I:I,MATCH(Analytics!$Y$6&amp;" - "&amp;D523,$H:$H,0))*F523,0),"-")</f>
        <v>-</v>
      </c>
    </row>
    <row r="524" spans="2:12" x14ac:dyDescent="0.2">
      <c r="B524" s="17">
        <v>122</v>
      </c>
      <c r="C524" s="14">
        <v>3</v>
      </c>
      <c r="D524" s="61" t="str">
        <f>IF(LEN(INDEX(Variables!B$6:D$205,B524,1))=0,"",INDEX(Variables!B$6:D$205,B524,1))</f>
        <v/>
      </c>
      <c r="E524" s="62" t="str">
        <f>IF(LEN(INDEX(Variables!B$6:D$205,B524,2))=0,"",INDEX(Variables!B$6:D$205,B524,2))</f>
        <v/>
      </c>
      <c r="F524" s="63" t="str">
        <f>IF(LEN(INDEX(Variables!B$6:D$205,B524,3))=0,"",INDEX(Variables!B$6:D$205,B524,3))</f>
        <v/>
      </c>
      <c r="G524" s="63" t="str">
        <f>IF(LEN(D524)=0,"",IF(LEN(INDEX(Variables!$F$6:$F$25,Calc!C524))=0,"",INDEX(Variables!$F$6:$F$25,Calc!C524)))</f>
        <v/>
      </c>
      <c r="H524" s="63" t="str">
        <f t="shared" si="16"/>
        <v/>
      </c>
      <c r="I524" s="64">
        <f>IFERROR(INDEX(Prices!$B$5:$V$205,MATCH(Calc!D524,Prices!$B$5:$B$205,0),MATCH(Calc!G524,Prices!$B$5:$V$5,0)),0)</f>
        <v>0</v>
      </c>
      <c r="J524" s="63" t="str">
        <f t="shared" si="17"/>
        <v>No</v>
      </c>
      <c r="K524" s="63" t="str">
        <f>IFERROR(IF(INDEX(I:I,MATCH(Analytics!$Y$6&amp;" - "&amp;D524,H:H,0))&gt;0,I524*F524,0),"-")</f>
        <v>-</v>
      </c>
      <c r="L524" s="65" t="str">
        <f>IFERROR(IF(LEN(I524&gt;0),INDEX(I:I,MATCH(Analytics!$Y$6&amp;" - "&amp;D524,$H:$H,0))*F524,0),"-")</f>
        <v>-</v>
      </c>
    </row>
    <row r="525" spans="2:12" x14ac:dyDescent="0.2">
      <c r="B525" s="17">
        <v>123</v>
      </c>
      <c r="C525" s="14">
        <v>3</v>
      </c>
      <c r="D525" s="61" t="str">
        <f>IF(LEN(INDEX(Variables!B$6:D$205,B525,1))=0,"",INDEX(Variables!B$6:D$205,B525,1))</f>
        <v/>
      </c>
      <c r="E525" s="62" t="str">
        <f>IF(LEN(INDEX(Variables!B$6:D$205,B525,2))=0,"",INDEX(Variables!B$6:D$205,B525,2))</f>
        <v/>
      </c>
      <c r="F525" s="63" t="str">
        <f>IF(LEN(INDEX(Variables!B$6:D$205,B525,3))=0,"",INDEX(Variables!B$6:D$205,B525,3))</f>
        <v/>
      </c>
      <c r="G525" s="63" t="str">
        <f>IF(LEN(D525)=0,"",IF(LEN(INDEX(Variables!$F$6:$F$25,Calc!C525))=0,"",INDEX(Variables!$F$6:$F$25,Calc!C525)))</f>
        <v/>
      </c>
      <c r="H525" s="63" t="str">
        <f t="shared" si="16"/>
        <v/>
      </c>
      <c r="I525" s="64">
        <f>IFERROR(INDEX(Prices!$B$5:$V$205,MATCH(Calc!D525,Prices!$B$5:$B$205,0),MATCH(Calc!G525,Prices!$B$5:$V$5,0)),0)</f>
        <v>0</v>
      </c>
      <c r="J525" s="63" t="str">
        <f t="shared" si="17"/>
        <v>No</v>
      </c>
      <c r="K525" s="63" t="str">
        <f>IFERROR(IF(INDEX(I:I,MATCH(Analytics!$Y$6&amp;" - "&amp;D525,H:H,0))&gt;0,I525*F525,0),"-")</f>
        <v>-</v>
      </c>
      <c r="L525" s="65" t="str">
        <f>IFERROR(IF(LEN(I525&gt;0),INDEX(I:I,MATCH(Analytics!$Y$6&amp;" - "&amp;D525,$H:$H,0))*F525,0),"-")</f>
        <v>-</v>
      </c>
    </row>
    <row r="526" spans="2:12" x14ac:dyDescent="0.2">
      <c r="B526" s="17">
        <v>124</v>
      </c>
      <c r="C526" s="14">
        <v>3</v>
      </c>
      <c r="D526" s="61" t="str">
        <f>IF(LEN(INDEX(Variables!B$6:D$205,B526,1))=0,"",INDEX(Variables!B$6:D$205,B526,1))</f>
        <v/>
      </c>
      <c r="E526" s="62" t="str">
        <f>IF(LEN(INDEX(Variables!B$6:D$205,B526,2))=0,"",INDEX(Variables!B$6:D$205,B526,2))</f>
        <v/>
      </c>
      <c r="F526" s="63" t="str">
        <f>IF(LEN(INDEX(Variables!B$6:D$205,B526,3))=0,"",INDEX(Variables!B$6:D$205,B526,3))</f>
        <v/>
      </c>
      <c r="G526" s="63" t="str">
        <f>IF(LEN(D526)=0,"",IF(LEN(INDEX(Variables!$F$6:$F$25,Calc!C526))=0,"",INDEX(Variables!$F$6:$F$25,Calc!C526)))</f>
        <v/>
      </c>
      <c r="H526" s="63" t="str">
        <f t="shared" si="16"/>
        <v/>
      </c>
      <c r="I526" s="64">
        <f>IFERROR(INDEX(Prices!$B$5:$V$205,MATCH(Calc!D526,Prices!$B$5:$B$205,0),MATCH(Calc!G526,Prices!$B$5:$V$5,0)),0)</f>
        <v>0</v>
      </c>
      <c r="J526" s="63" t="str">
        <f t="shared" si="17"/>
        <v>No</v>
      </c>
      <c r="K526" s="63" t="str">
        <f>IFERROR(IF(INDEX(I:I,MATCH(Analytics!$Y$6&amp;" - "&amp;D526,H:H,0))&gt;0,I526*F526,0),"-")</f>
        <v>-</v>
      </c>
      <c r="L526" s="65" t="str">
        <f>IFERROR(IF(LEN(I526&gt;0),INDEX(I:I,MATCH(Analytics!$Y$6&amp;" - "&amp;D526,$H:$H,0))*F526,0),"-")</f>
        <v>-</v>
      </c>
    </row>
    <row r="527" spans="2:12" x14ac:dyDescent="0.2">
      <c r="B527" s="17">
        <v>125</v>
      </c>
      <c r="C527" s="14">
        <v>3</v>
      </c>
      <c r="D527" s="61" t="str">
        <f>IF(LEN(INDEX(Variables!B$6:D$205,B527,1))=0,"",INDEX(Variables!B$6:D$205,B527,1))</f>
        <v/>
      </c>
      <c r="E527" s="62" t="str">
        <f>IF(LEN(INDEX(Variables!B$6:D$205,B527,2))=0,"",INDEX(Variables!B$6:D$205,B527,2))</f>
        <v/>
      </c>
      <c r="F527" s="63" t="str">
        <f>IF(LEN(INDEX(Variables!B$6:D$205,B527,3))=0,"",INDEX(Variables!B$6:D$205,B527,3))</f>
        <v/>
      </c>
      <c r="G527" s="63" t="str">
        <f>IF(LEN(D527)=0,"",IF(LEN(INDEX(Variables!$F$6:$F$25,Calc!C527))=0,"",INDEX(Variables!$F$6:$F$25,Calc!C527)))</f>
        <v/>
      </c>
      <c r="H527" s="63" t="str">
        <f t="shared" si="16"/>
        <v/>
      </c>
      <c r="I527" s="64">
        <f>IFERROR(INDEX(Prices!$B$5:$V$205,MATCH(Calc!D527,Prices!$B$5:$B$205,0),MATCH(Calc!G527,Prices!$B$5:$V$5,0)),0)</f>
        <v>0</v>
      </c>
      <c r="J527" s="63" t="str">
        <f t="shared" si="17"/>
        <v>No</v>
      </c>
      <c r="K527" s="63" t="str">
        <f>IFERROR(IF(INDEX(I:I,MATCH(Analytics!$Y$6&amp;" - "&amp;D527,H:H,0))&gt;0,I527*F527,0),"-")</f>
        <v>-</v>
      </c>
      <c r="L527" s="65" t="str">
        <f>IFERROR(IF(LEN(I527&gt;0),INDEX(I:I,MATCH(Analytics!$Y$6&amp;" - "&amp;D527,$H:$H,0))*F527,0),"-")</f>
        <v>-</v>
      </c>
    </row>
    <row r="528" spans="2:12" x14ac:dyDescent="0.2">
      <c r="B528" s="17">
        <v>126</v>
      </c>
      <c r="C528" s="14">
        <v>3</v>
      </c>
      <c r="D528" s="61" t="str">
        <f>IF(LEN(INDEX(Variables!B$6:D$205,B528,1))=0,"",INDEX(Variables!B$6:D$205,B528,1))</f>
        <v/>
      </c>
      <c r="E528" s="62" t="str">
        <f>IF(LEN(INDEX(Variables!B$6:D$205,B528,2))=0,"",INDEX(Variables!B$6:D$205,B528,2))</f>
        <v/>
      </c>
      <c r="F528" s="63" t="str">
        <f>IF(LEN(INDEX(Variables!B$6:D$205,B528,3))=0,"",INDEX(Variables!B$6:D$205,B528,3))</f>
        <v/>
      </c>
      <c r="G528" s="63" t="str">
        <f>IF(LEN(D528)=0,"",IF(LEN(INDEX(Variables!$F$6:$F$25,Calc!C528))=0,"",INDEX(Variables!$F$6:$F$25,Calc!C528)))</f>
        <v/>
      </c>
      <c r="H528" s="63" t="str">
        <f t="shared" si="16"/>
        <v/>
      </c>
      <c r="I528" s="64">
        <f>IFERROR(INDEX(Prices!$B$5:$V$205,MATCH(Calc!D528,Prices!$B$5:$B$205,0),MATCH(Calc!G528,Prices!$B$5:$V$5,0)),0)</f>
        <v>0</v>
      </c>
      <c r="J528" s="63" t="str">
        <f t="shared" si="17"/>
        <v>No</v>
      </c>
      <c r="K528" s="63" t="str">
        <f>IFERROR(IF(INDEX(I:I,MATCH(Analytics!$Y$6&amp;" - "&amp;D528,H:H,0))&gt;0,I528*F528,0),"-")</f>
        <v>-</v>
      </c>
      <c r="L528" s="65" t="str">
        <f>IFERROR(IF(LEN(I528&gt;0),INDEX(I:I,MATCH(Analytics!$Y$6&amp;" - "&amp;D528,$H:$H,0))*F528,0),"-")</f>
        <v>-</v>
      </c>
    </row>
    <row r="529" spans="2:12" x14ac:dyDescent="0.2">
      <c r="B529" s="17">
        <v>127</v>
      </c>
      <c r="C529" s="14">
        <v>3</v>
      </c>
      <c r="D529" s="61" t="str">
        <f>IF(LEN(INDEX(Variables!B$6:D$205,B529,1))=0,"",INDEX(Variables!B$6:D$205,B529,1))</f>
        <v/>
      </c>
      <c r="E529" s="62" t="str">
        <f>IF(LEN(INDEX(Variables!B$6:D$205,B529,2))=0,"",INDEX(Variables!B$6:D$205,B529,2))</f>
        <v/>
      </c>
      <c r="F529" s="63" t="str">
        <f>IF(LEN(INDEX(Variables!B$6:D$205,B529,3))=0,"",INDEX(Variables!B$6:D$205,B529,3))</f>
        <v/>
      </c>
      <c r="G529" s="63" t="str">
        <f>IF(LEN(D529)=0,"",IF(LEN(INDEX(Variables!$F$6:$F$25,Calc!C529))=0,"",INDEX(Variables!$F$6:$F$25,Calc!C529)))</f>
        <v/>
      </c>
      <c r="H529" s="63" t="str">
        <f t="shared" si="16"/>
        <v/>
      </c>
      <c r="I529" s="64">
        <f>IFERROR(INDEX(Prices!$B$5:$V$205,MATCH(Calc!D529,Prices!$B$5:$B$205,0),MATCH(Calc!G529,Prices!$B$5:$V$5,0)),0)</f>
        <v>0</v>
      </c>
      <c r="J529" s="63" t="str">
        <f t="shared" si="17"/>
        <v>No</v>
      </c>
      <c r="K529" s="63" t="str">
        <f>IFERROR(IF(INDEX(I:I,MATCH(Analytics!$Y$6&amp;" - "&amp;D529,H:H,0))&gt;0,I529*F529,0),"-")</f>
        <v>-</v>
      </c>
      <c r="L529" s="65" t="str">
        <f>IFERROR(IF(LEN(I529&gt;0),INDEX(I:I,MATCH(Analytics!$Y$6&amp;" - "&amp;D529,$H:$H,0))*F529,0),"-")</f>
        <v>-</v>
      </c>
    </row>
    <row r="530" spans="2:12" x14ac:dyDescent="0.2">
      <c r="B530" s="17">
        <v>128</v>
      </c>
      <c r="C530" s="14">
        <v>3</v>
      </c>
      <c r="D530" s="61" t="str">
        <f>IF(LEN(INDEX(Variables!B$6:D$205,B530,1))=0,"",INDEX(Variables!B$6:D$205,B530,1))</f>
        <v/>
      </c>
      <c r="E530" s="62" t="str">
        <f>IF(LEN(INDEX(Variables!B$6:D$205,B530,2))=0,"",INDEX(Variables!B$6:D$205,B530,2))</f>
        <v/>
      </c>
      <c r="F530" s="63" t="str">
        <f>IF(LEN(INDEX(Variables!B$6:D$205,B530,3))=0,"",INDEX(Variables!B$6:D$205,B530,3))</f>
        <v/>
      </c>
      <c r="G530" s="63" t="str">
        <f>IF(LEN(D530)=0,"",IF(LEN(INDEX(Variables!$F$6:$F$25,Calc!C530))=0,"",INDEX(Variables!$F$6:$F$25,Calc!C530)))</f>
        <v/>
      </c>
      <c r="H530" s="63" t="str">
        <f t="shared" si="16"/>
        <v/>
      </c>
      <c r="I530" s="64">
        <f>IFERROR(INDEX(Prices!$B$5:$V$205,MATCH(Calc!D530,Prices!$B$5:$B$205,0),MATCH(Calc!G530,Prices!$B$5:$V$5,0)),0)</f>
        <v>0</v>
      </c>
      <c r="J530" s="63" t="str">
        <f t="shared" si="17"/>
        <v>No</v>
      </c>
      <c r="K530" s="63" t="str">
        <f>IFERROR(IF(INDEX(I:I,MATCH(Analytics!$Y$6&amp;" - "&amp;D530,H:H,0))&gt;0,I530*F530,0),"-")</f>
        <v>-</v>
      </c>
      <c r="L530" s="65" t="str">
        <f>IFERROR(IF(LEN(I530&gt;0),INDEX(I:I,MATCH(Analytics!$Y$6&amp;" - "&amp;D530,$H:$H,0))*F530,0),"-")</f>
        <v>-</v>
      </c>
    </row>
    <row r="531" spans="2:12" x14ac:dyDescent="0.2">
      <c r="B531" s="17">
        <v>129</v>
      </c>
      <c r="C531" s="14">
        <v>3</v>
      </c>
      <c r="D531" s="61" t="str">
        <f>IF(LEN(INDEX(Variables!B$6:D$205,B531,1))=0,"",INDEX(Variables!B$6:D$205,B531,1))</f>
        <v/>
      </c>
      <c r="E531" s="62" t="str">
        <f>IF(LEN(INDEX(Variables!B$6:D$205,B531,2))=0,"",INDEX(Variables!B$6:D$205,B531,2))</f>
        <v/>
      </c>
      <c r="F531" s="63" t="str">
        <f>IF(LEN(INDEX(Variables!B$6:D$205,B531,3))=0,"",INDEX(Variables!B$6:D$205,B531,3))</f>
        <v/>
      </c>
      <c r="G531" s="63" t="str">
        <f>IF(LEN(D531)=0,"",IF(LEN(INDEX(Variables!$F$6:$F$25,Calc!C531))=0,"",INDEX(Variables!$F$6:$F$25,Calc!C531)))</f>
        <v/>
      </c>
      <c r="H531" s="63" t="str">
        <f t="shared" si="16"/>
        <v/>
      </c>
      <c r="I531" s="64">
        <f>IFERROR(INDEX(Prices!$B$5:$V$205,MATCH(Calc!D531,Prices!$B$5:$B$205,0),MATCH(Calc!G531,Prices!$B$5:$V$5,0)),0)</f>
        <v>0</v>
      </c>
      <c r="J531" s="63" t="str">
        <f t="shared" si="17"/>
        <v>No</v>
      </c>
      <c r="K531" s="63" t="str">
        <f>IFERROR(IF(INDEX(I:I,MATCH(Analytics!$Y$6&amp;" - "&amp;D531,H:H,0))&gt;0,I531*F531,0),"-")</f>
        <v>-</v>
      </c>
      <c r="L531" s="65" t="str">
        <f>IFERROR(IF(LEN(I531&gt;0),INDEX(I:I,MATCH(Analytics!$Y$6&amp;" - "&amp;D531,$H:$H,0))*F531,0),"-")</f>
        <v>-</v>
      </c>
    </row>
    <row r="532" spans="2:12" x14ac:dyDescent="0.2">
      <c r="B532" s="17">
        <v>130</v>
      </c>
      <c r="C532" s="14">
        <v>3</v>
      </c>
      <c r="D532" s="61" t="str">
        <f>IF(LEN(INDEX(Variables!B$6:D$205,B532,1))=0,"",INDEX(Variables!B$6:D$205,B532,1))</f>
        <v/>
      </c>
      <c r="E532" s="62" t="str">
        <f>IF(LEN(INDEX(Variables!B$6:D$205,B532,2))=0,"",INDEX(Variables!B$6:D$205,B532,2))</f>
        <v/>
      </c>
      <c r="F532" s="63" t="str">
        <f>IF(LEN(INDEX(Variables!B$6:D$205,B532,3))=0,"",INDEX(Variables!B$6:D$205,B532,3))</f>
        <v/>
      </c>
      <c r="G532" s="63" t="str">
        <f>IF(LEN(D532)=0,"",IF(LEN(INDEX(Variables!$F$6:$F$25,Calc!C532))=0,"",INDEX(Variables!$F$6:$F$25,Calc!C532)))</f>
        <v/>
      </c>
      <c r="H532" s="63" t="str">
        <f t="shared" si="16"/>
        <v/>
      </c>
      <c r="I532" s="64">
        <f>IFERROR(INDEX(Prices!$B$5:$V$205,MATCH(Calc!D532,Prices!$B$5:$B$205,0),MATCH(Calc!G532,Prices!$B$5:$V$5,0)),0)</f>
        <v>0</v>
      </c>
      <c r="J532" s="63" t="str">
        <f t="shared" si="17"/>
        <v>No</v>
      </c>
      <c r="K532" s="63" t="str">
        <f>IFERROR(IF(INDEX(I:I,MATCH(Analytics!$Y$6&amp;" - "&amp;D532,H:H,0))&gt;0,I532*F532,0),"-")</f>
        <v>-</v>
      </c>
      <c r="L532" s="65" t="str">
        <f>IFERROR(IF(LEN(I532&gt;0),INDEX(I:I,MATCH(Analytics!$Y$6&amp;" - "&amp;D532,$H:$H,0))*F532,0),"-")</f>
        <v>-</v>
      </c>
    </row>
    <row r="533" spans="2:12" x14ac:dyDescent="0.2">
      <c r="B533" s="17">
        <v>131</v>
      </c>
      <c r="C533" s="14">
        <v>3</v>
      </c>
      <c r="D533" s="61" t="str">
        <f>IF(LEN(INDEX(Variables!B$6:D$205,B533,1))=0,"",INDEX(Variables!B$6:D$205,B533,1))</f>
        <v/>
      </c>
      <c r="E533" s="62" t="str">
        <f>IF(LEN(INDEX(Variables!B$6:D$205,B533,2))=0,"",INDEX(Variables!B$6:D$205,B533,2))</f>
        <v/>
      </c>
      <c r="F533" s="63" t="str">
        <f>IF(LEN(INDEX(Variables!B$6:D$205,B533,3))=0,"",INDEX(Variables!B$6:D$205,B533,3))</f>
        <v/>
      </c>
      <c r="G533" s="63" t="str">
        <f>IF(LEN(D533)=0,"",IF(LEN(INDEX(Variables!$F$6:$F$25,Calc!C533))=0,"",INDEX(Variables!$F$6:$F$25,Calc!C533)))</f>
        <v/>
      </c>
      <c r="H533" s="63" t="str">
        <f t="shared" si="16"/>
        <v/>
      </c>
      <c r="I533" s="64">
        <f>IFERROR(INDEX(Prices!$B$5:$V$205,MATCH(Calc!D533,Prices!$B$5:$B$205,0),MATCH(Calc!G533,Prices!$B$5:$V$5,0)),0)</f>
        <v>0</v>
      </c>
      <c r="J533" s="63" t="str">
        <f t="shared" si="17"/>
        <v>No</v>
      </c>
      <c r="K533" s="63" t="str">
        <f>IFERROR(IF(INDEX(I:I,MATCH(Analytics!$Y$6&amp;" - "&amp;D533,H:H,0))&gt;0,I533*F533,0),"-")</f>
        <v>-</v>
      </c>
      <c r="L533" s="65" t="str">
        <f>IFERROR(IF(LEN(I533&gt;0),INDEX(I:I,MATCH(Analytics!$Y$6&amp;" - "&amp;D533,$H:$H,0))*F533,0),"-")</f>
        <v>-</v>
      </c>
    </row>
    <row r="534" spans="2:12" x14ac:dyDescent="0.2">
      <c r="B534" s="17">
        <v>132</v>
      </c>
      <c r="C534" s="14">
        <v>3</v>
      </c>
      <c r="D534" s="61" t="str">
        <f>IF(LEN(INDEX(Variables!B$6:D$205,B534,1))=0,"",INDEX(Variables!B$6:D$205,B534,1))</f>
        <v/>
      </c>
      <c r="E534" s="62" t="str">
        <f>IF(LEN(INDEX(Variables!B$6:D$205,B534,2))=0,"",INDEX(Variables!B$6:D$205,B534,2))</f>
        <v/>
      </c>
      <c r="F534" s="63" t="str">
        <f>IF(LEN(INDEX(Variables!B$6:D$205,B534,3))=0,"",INDEX(Variables!B$6:D$205,B534,3))</f>
        <v/>
      </c>
      <c r="G534" s="63" t="str">
        <f>IF(LEN(D534)=0,"",IF(LEN(INDEX(Variables!$F$6:$F$25,Calc!C534))=0,"",INDEX(Variables!$F$6:$F$25,Calc!C534)))</f>
        <v/>
      </c>
      <c r="H534" s="63" t="str">
        <f t="shared" si="16"/>
        <v/>
      </c>
      <c r="I534" s="64">
        <f>IFERROR(INDEX(Prices!$B$5:$V$205,MATCH(Calc!D534,Prices!$B$5:$B$205,0),MATCH(Calc!G534,Prices!$B$5:$V$5,0)),0)</f>
        <v>0</v>
      </c>
      <c r="J534" s="63" t="str">
        <f t="shared" si="17"/>
        <v>No</v>
      </c>
      <c r="K534" s="63" t="str">
        <f>IFERROR(IF(INDEX(I:I,MATCH(Analytics!$Y$6&amp;" - "&amp;D534,H:H,0))&gt;0,I534*F534,0),"-")</f>
        <v>-</v>
      </c>
      <c r="L534" s="65" t="str">
        <f>IFERROR(IF(LEN(I534&gt;0),INDEX(I:I,MATCH(Analytics!$Y$6&amp;" - "&amp;D534,$H:$H,0))*F534,0),"-")</f>
        <v>-</v>
      </c>
    </row>
    <row r="535" spans="2:12" x14ac:dyDescent="0.2">
      <c r="B535" s="17">
        <v>133</v>
      </c>
      <c r="C535" s="14">
        <v>3</v>
      </c>
      <c r="D535" s="61" t="str">
        <f>IF(LEN(INDEX(Variables!B$6:D$205,B535,1))=0,"",INDEX(Variables!B$6:D$205,B535,1))</f>
        <v/>
      </c>
      <c r="E535" s="62" t="str">
        <f>IF(LEN(INDEX(Variables!B$6:D$205,B535,2))=0,"",INDEX(Variables!B$6:D$205,B535,2))</f>
        <v/>
      </c>
      <c r="F535" s="63" t="str">
        <f>IF(LEN(INDEX(Variables!B$6:D$205,B535,3))=0,"",INDEX(Variables!B$6:D$205,B535,3))</f>
        <v/>
      </c>
      <c r="G535" s="63" t="str">
        <f>IF(LEN(D535)=0,"",IF(LEN(INDEX(Variables!$F$6:$F$25,Calc!C535))=0,"",INDEX(Variables!$F$6:$F$25,Calc!C535)))</f>
        <v/>
      </c>
      <c r="H535" s="63" t="str">
        <f t="shared" si="16"/>
        <v/>
      </c>
      <c r="I535" s="64">
        <f>IFERROR(INDEX(Prices!$B$5:$V$205,MATCH(Calc!D535,Prices!$B$5:$B$205,0),MATCH(Calc!G535,Prices!$B$5:$V$5,0)),0)</f>
        <v>0</v>
      </c>
      <c r="J535" s="63" t="str">
        <f t="shared" si="17"/>
        <v>No</v>
      </c>
      <c r="K535" s="63" t="str">
        <f>IFERROR(IF(INDEX(I:I,MATCH(Analytics!$Y$6&amp;" - "&amp;D535,H:H,0))&gt;0,I535*F535,0),"-")</f>
        <v>-</v>
      </c>
      <c r="L535" s="65" t="str">
        <f>IFERROR(IF(LEN(I535&gt;0),INDEX(I:I,MATCH(Analytics!$Y$6&amp;" - "&amp;D535,$H:$H,0))*F535,0),"-")</f>
        <v>-</v>
      </c>
    </row>
    <row r="536" spans="2:12" x14ac:dyDescent="0.2">
      <c r="B536" s="17">
        <v>134</v>
      </c>
      <c r="C536" s="14">
        <v>3</v>
      </c>
      <c r="D536" s="61" t="str">
        <f>IF(LEN(INDEX(Variables!B$6:D$205,B536,1))=0,"",INDEX(Variables!B$6:D$205,B536,1))</f>
        <v/>
      </c>
      <c r="E536" s="62" t="str">
        <f>IF(LEN(INDEX(Variables!B$6:D$205,B536,2))=0,"",INDEX(Variables!B$6:D$205,B536,2))</f>
        <v/>
      </c>
      <c r="F536" s="63" t="str">
        <f>IF(LEN(INDEX(Variables!B$6:D$205,B536,3))=0,"",INDEX(Variables!B$6:D$205,B536,3))</f>
        <v/>
      </c>
      <c r="G536" s="63" t="str">
        <f>IF(LEN(D536)=0,"",IF(LEN(INDEX(Variables!$F$6:$F$25,Calc!C536))=0,"",INDEX(Variables!$F$6:$F$25,Calc!C536)))</f>
        <v/>
      </c>
      <c r="H536" s="63" t="str">
        <f t="shared" si="16"/>
        <v/>
      </c>
      <c r="I536" s="64">
        <f>IFERROR(INDEX(Prices!$B$5:$V$205,MATCH(Calc!D536,Prices!$B$5:$B$205,0),MATCH(Calc!G536,Prices!$B$5:$V$5,0)),0)</f>
        <v>0</v>
      </c>
      <c r="J536" s="63" t="str">
        <f t="shared" si="17"/>
        <v>No</v>
      </c>
      <c r="K536" s="63" t="str">
        <f>IFERROR(IF(INDEX(I:I,MATCH(Analytics!$Y$6&amp;" - "&amp;D536,H:H,0))&gt;0,I536*F536,0),"-")</f>
        <v>-</v>
      </c>
      <c r="L536" s="65" t="str">
        <f>IFERROR(IF(LEN(I536&gt;0),INDEX(I:I,MATCH(Analytics!$Y$6&amp;" - "&amp;D536,$H:$H,0))*F536,0),"-")</f>
        <v>-</v>
      </c>
    </row>
    <row r="537" spans="2:12" x14ac:dyDescent="0.2">
      <c r="B537" s="17">
        <v>135</v>
      </c>
      <c r="C537" s="14">
        <v>3</v>
      </c>
      <c r="D537" s="61" t="str">
        <f>IF(LEN(INDEX(Variables!B$6:D$205,B537,1))=0,"",INDEX(Variables!B$6:D$205,B537,1))</f>
        <v/>
      </c>
      <c r="E537" s="62" t="str">
        <f>IF(LEN(INDEX(Variables!B$6:D$205,B537,2))=0,"",INDEX(Variables!B$6:D$205,B537,2))</f>
        <v/>
      </c>
      <c r="F537" s="63" t="str">
        <f>IF(LEN(INDEX(Variables!B$6:D$205,B537,3))=0,"",INDEX(Variables!B$6:D$205,B537,3))</f>
        <v/>
      </c>
      <c r="G537" s="63" t="str">
        <f>IF(LEN(D537)=0,"",IF(LEN(INDEX(Variables!$F$6:$F$25,Calc!C537))=0,"",INDEX(Variables!$F$6:$F$25,Calc!C537)))</f>
        <v/>
      </c>
      <c r="H537" s="63" t="str">
        <f t="shared" si="16"/>
        <v/>
      </c>
      <c r="I537" s="64">
        <f>IFERROR(INDEX(Prices!$B$5:$V$205,MATCH(Calc!D537,Prices!$B$5:$B$205,0),MATCH(Calc!G537,Prices!$B$5:$V$5,0)),0)</f>
        <v>0</v>
      </c>
      <c r="J537" s="63" t="str">
        <f t="shared" si="17"/>
        <v>No</v>
      </c>
      <c r="K537" s="63" t="str">
        <f>IFERROR(IF(INDEX(I:I,MATCH(Analytics!$Y$6&amp;" - "&amp;D537,H:H,0))&gt;0,I537*F537,0),"-")</f>
        <v>-</v>
      </c>
      <c r="L537" s="65" t="str">
        <f>IFERROR(IF(LEN(I537&gt;0),INDEX(I:I,MATCH(Analytics!$Y$6&amp;" - "&amp;D537,$H:$H,0))*F537,0),"-")</f>
        <v>-</v>
      </c>
    </row>
    <row r="538" spans="2:12" x14ac:dyDescent="0.2">
      <c r="B538" s="17">
        <v>136</v>
      </c>
      <c r="C538" s="14">
        <v>3</v>
      </c>
      <c r="D538" s="61" t="str">
        <f>IF(LEN(INDEX(Variables!B$6:D$205,B538,1))=0,"",INDEX(Variables!B$6:D$205,B538,1))</f>
        <v/>
      </c>
      <c r="E538" s="62" t="str">
        <f>IF(LEN(INDEX(Variables!B$6:D$205,B538,2))=0,"",INDEX(Variables!B$6:D$205,B538,2))</f>
        <v/>
      </c>
      <c r="F538" s="63" t="str">
        <f>IF(LEN(INDEX(Variables!B$6:D$205,B538,3))=0,"",INDEX(Variables!B$6:D$205,B538,3))</f>
        <v/>
      </c>
      <c r="G538" s="63" t="str">
        <f>IF(LEN(D538)=0,"",IF(LEN(INDEX(Variables!$F$6:$F$25,Calc!C538))=0,"",INDEX(Variables!$F$6:$F$25,Calc!C538)))</f>
        <v/>
      </c>
      <c r="H538" s="63" t="str">
        <f t="shared" si="16"/>
        <v/>
      </c>
      <c r="I538" s="64">
        <f>IFERROR(INDEX(Prices!$B$5:$V$205,MATCH(Calc!D538,Prices!$B$5:$B$205,0),MATCH(Calc!G538,Prices!$B$5:$V$5,0)),0)</f>
        <v>0</v>
      </c>
      <c r="J538" s="63" t="str">
        <f t="shared" si="17"/>
        <v>No</v>
      </c>
      <c r="K538" s="63" t="str">
        <f>IFERROR(IF(INDEX(I:I,MATCH(Analytics!$Y$6&amp;" - "&amp;D538,H:H,0))&gt;0,I538*F538,0),"-")</f>
        <v>-</v>
      </c>
      <c r="L538" s="65" t="str">
        <f>IFERROR(IF(LEN(I538&gt;0),INDEX(I:I,MATCH(Analytics!$Y$6&amp;" - "&amp;D538,$H:$H,0))*F538,0),"-")</f>
        <v>-</v>
      </c>
    </row>
    <row r="539" spans="2:12" x14ac:dyDescent="0.2">
      <c r="B539" s="17">
        <v>137</v>
      </c>
      <c r="C539" s="14">
        <v>3</v>
      </c>
      <c r="D539" s="61" t="str">
        <f>IF(LEN(INDEX(Variables!B$6:D$205,B539,1))=0,"",INDEX(Variables!B$6:D$205,B539,1))</f>
        <v/>
      </c>
      <c r="E539" s="62" t="str">
        <f>IF(LEN(INDEX(Variables!B$6:D$205,B539,2))=0,"",INDEX(Variables!B$6:D$205,B539,2))</f>
        <v/>
      </c>
      <c r="F539" s="63" t="str">
        <f>IF(LEN(INDEX(Variables!B$6:D$205,B539,3))=0,"",INDEX(Variables!B$6:D$205,B539,3))</f>
        <v/>
      </c>
      <c r="G539" s="63" t="str">
        <f>IF(LEN(D539)=0,"",IF(LEN(INDEX(Variables!$F$6:$F$25,Calc!C539))=0,"",INDEX(Variables!$F$6:$F$25,Calc!C539)))</f>
        <v/>
      </c>
      <c r="H539" s="63" t="str">
        <f t="shared" si="16"/>
        <v/>
      </c>
      <c r="I539" s="64">
        <f>IFERROR(INDEX(Prices!$B$5:$V$205,MATCH(Calc!D539,Prices!$B$5:$B$205,0),MATCH(Calc!G539,Prices!$B$5:$V$5,0)),0)</f>
        <v>0</v>
      </c>
      <c r="J539" s="63" t="str">
        <f t="shared" si="17"/>
        <v>No</v>
      </c>
      <c r="K539" s="63" t="str">
        <f>IFERROR(IF(INDEX(I:I,MATCH(Analytics!$Y$6&amp;" - "&amp;D539,H:H,0))&gt;0,I539*F539,0),"-")</f>
        <v>-</v>
      </c>
      <c r="L539" s="65" t="str">
        <f>IFERROR(IF(LEN(I539&gt;0),INDEX(I:I,MATCH(Analytics!$Y$6&amp;" - "&amp;D539,$H:$H,0))*F539,0),"-")</f>
        <v>-</v>
      </c>
    </row>
    <row r="540" spans="2:12" x14ac:dyDescent="0.2">
      <c r="B540" s="17">
        <v>138</v>
      </c>
      <c r="C540" s="14">
        <v>3</v>
      </c>
      <c r="D540" s="61" t="str">
        <f>IF(LEN(INDEX(Variables!B$6:D$205,B540,1))=0,"",INDEX(Variables!B$6:D$205,B540,1))</f>
        <v/>
      </c>
      <c r="E540" s="62" t="str">
        <f>IF(LEN(INDEX(Variables!B$6:D$205,B540,2))=0,"",INDEX(Variables!B$6:D$205,B540,2))</f>
        <v/>
      </c>
      <c r="F540" s="63" t="str">
        <f>IF(LEN(INDEX(Variables!B$6:D$205,B540,3))=0,"",INDEX(Variables!B$6:D$205,B540,3))</f>
        <v/>
      </c>
      <c r="G540" s="63" t="str">
        <f>IF(LEN(D540)=0,"",IF(LEN(INDEX(Variables!$F$6:$F$25,Calc!C540))=0,"",INDEX(Variables!$F$6:$F$25,Calc!C540)))</f>
        <v/>
      </c>
      <c r="H540" s="63" t="str">
        <f t="shared" si="16"/>
        <v/>
      </c>
      <c r="I540" s="64">
        <f>IFERROR(INDEX(Prices!$B$5:$V$205,MATCH(Calc!D540,Prices!$B$5:$B$205,0),MATCH(Calc!G540,Prices!$B$5:$V$5,0)),0)</f>
        <v>0</v>
      </c>
      <c r="J540" s="63" t="str">
        <f t="shared" si="17"/>
        <v>No</v>
      </c>
      <c r="K540" s="63" t="str">
        <f>IFERROR(IF(INDEX(I:I,MATCH(Analytics!$Y$6&amp;" - "&amp;D540,H:H,0))&gt;0,I540*F540,0),"-")</f>
        <v>-</v>
      </c>
      <c r="L540" s="65" t="str">
        <f>IFERROR(IF(LEN(I540&gt;0),INDEX(I:I,MATCH(Analytics!$Y$6&amp;" - "&amp;D540,$H:$H,0))*F540,0),"-")</f>
        <v>-</v>
      </c>
    </row>
    <row r="541" spans="2:12" x14ac:dyDescent="0.2">
      <c r="B541" s="17">
        <v>139</v>
      </c>
      <c r="C541" s="14">
        <v>3</v>
      </c>
      <c r="D541" s="61" t="str">
        <f>IF(LEN(INDEX(Variables!B$6:D$205,B541,1))=0,"",INDEX(Variables!B$6:D$205,B541,1))</f>
        <v/>
      </c>
      <c r="E541" s="62" t="str">
        <f>IF(LEN(INDEX(Variables!B$6:D$205,B541,2))=0,"",INDEX(Variables!B$6:D$205,B541,2))</f>
        <v/>
      </c>
      <c r="F541" s="63" t="str">
        <f>IF(LEN(INDEX(Variables!B$6:D$205,B541,3))=0,"",INDEX(Variables!B$6:D$205,B541,3))</f>
        <v/>
      </c>
      <c r="G541" s="63" t="str">
        <f>IF(LEN(D541)=0,"",IF(LEN(INDEX(Variables!$F$6:$F$25,Calc!C541))=0,"",INDEX(Variables!$F$6:$F$25,Calc!C541)))</f>
        <v/>
      </c>
      <c r="H541" s="63" t="str">
        <f t="shared" si="16"/>
        <v/>
      </c>
      <c r="I541" s="64">
        <f>IFERROR(INDEX(Prices!$B$5:$V$205,MATCH(Calc!D541,Prices!$B$5:$B$205,0),MATCH(Calc!G541,Prices!$B$5:$V$5,0)),0)</f>
        <v>0</v>
      </c>
      <c r="J541" s="63" t="str">
        <f t="shared" si="17"/>
        <v>No</v>
      </c>
      <c r="K541" s="63" t="str">
        <f>IFERROR(IF(INDEX(I:I,MATCH(Analytics!$Y$6&amp;" - "&amp;D541,H:H,0))&gt;0,I541*F541,0),"-")</f>
        <v>-</v>
      </c>
      <c r="L541" s="65" t="str">
        <f>IFERROR(IF(LEN(I541&gt;0),INDEX(I:I,MATCH(Analytics!$Y$6&amp;" - "&amp;D541,$H:$H,0))*F541,0),"-")</f>
        <v>-</v>
      </c>
    </row>
    <row r="542" spans="2:12" x14ac:dyDescent="0.2">
      <c r="B542" s="17">
        <v>140</v>
      </c>
      <c r="C542" s="14">
        <v>3</v>
      </c>
      <c r="D542" s="61" t="str">
        <f>IF(LEN(INDEX(Variables!B$6:D$205,B542,1))=0,"",INDEX(Variables!B$6:D$205,B542,1))</f>
        <v/>
      </c>
      <c r="E542" s="62" t="str">
        <f>IF(LEN(INDEX(Variables!B$6:D$205,B542,2))=0,"",INDEX(Variables!B$6:D$205,B542,2))</f>
        <v/>
      </c>
      <c r="F542" s="63" t="str">
        <f>IF(LEN(INDEX(Variables!B$6:D$205,B542,3))=0,"",INDEX(Variables!B$6:D$205,B542,3))</f>
        <v/>
      </c>
      <c r="G542" s="63" t="str">
        <f>IF(LEN(D542)=0,"",IF(LEN(INDEX(Variables!$F$6:$F$25,Calc!C542))=0,"",INDEX(Variables!$F$6:$F$25,Calc!C542)))</f>
        <v/>
      </c>
      <c r="H542" s="63" t="str">
        <f t="shared" si="16"/>
        <v/>
      </c>
      <c r="I542" s="64">
        <f>IFERROR(INDEX(Prices!$B$5:$V$205,MATCH(Calc!D542,Prices!$B$5:$B$205,0),MATCH(Calc!G542,Prices!$B$5:$V$5,0)),0)</f>
        <v>0</v>
      </c>
      <c r="J542" s="63" t="str">
        <f t="shared" si="17"/>
        <v>No</v>
      </c>
      <c r="K542" s="63" t="str">
        <f>IFERROR(IF(INDEX(I:I,MATCH(Analytics!$Y$6&amp;" - "&amp;D542,H:H,0))&gt;0,I542*F542,0),"-")</f>
        <v>-</v>
      </c>
      <c r="L542" s="65" t="str">
        <f>IFERROR(IF(LEN(I542&gt;0),INDEX(I:I,MATCH(Analytics!$Y$6&amp;" - "&amp;D542,$H:$H,0))*F542,0),"-")</f>
        <v>-</v>
      </c>
    </row>
    <row r="543" spans="2:12" x14ac:dyDescent="0.2">
      <c r="B543" s="17">
        <v>141</v>
      </c>
      <c r="C543" s="14">
        <v>3</v>
      </c>
      <c r="D543" s="61" t="str">
        <f>IF(LEN(INDEX(Variables!B$6:D$205,B543,1))=0,"",INDEX(Variables!B$6:D$205,B543,1))</f>
        <v/>
      </c>
      <c r="E543" s="62" t="str">
        <f>IF(LEN(INDEX(Variables!B$6:D$205,B543,2))=0,"",INDEX(Variables!B$6:D$205,B543,2))</f>
        <v/>
      </c>
      <c r="F543" s="63" t="str">
        <f>IF(LEN(INDEX(Variables!B$6:D$205,B543,3))=0,"",INDEX(Variables!B$6:D$205,B543,3))</f>
        <v/>
      </c>
      <c r="G543" s="63" t="str">
        <f>IF(LEN(D543)=0,"",IF(LEN(INDEX(Variables!$F$6:$F$25,Calc!C543))=0,"",INDEX(Variables!$F$6:$F$25,Calc!C543)))</f>
        <v/>
      </c>
      <c r="H543" s="63" t="str">
        <f t="shared" si="16"/>
        <v/>
      </c>
      <c r="I543" s="64">
        <f>IFERROR(INDEX(Prices!$B$5:$V$205,MATCH(Calc!D543,Prices!$B$5:$B$205,0),MATCH(Calc!G543,Prices!$B$5:$V$5,0)),0)</f>
        <v>0</v>
      </c>
      <c r="J543" s="63" t="str">
        <f t="shared" si="17"/>
        <v>No</v>
      </c>
      <c r="K543" s="63" t="str">
        <f>IFERROR(IF(INDEX(I:I,MATCH(Analytics!$Y$6&amp;" - "&amp;D543,H:H,0))&gt;0,I543*F543,0),"-")</f>
        <v>-</v>
      </c>
      <c r="L543" s="65" t="str">
        <f>IFERROR(IF(LEN(I543&gt;0),INDEX(I:I,MATCH(Analytics!$Y$6&amp;" - "&amp;D543,$H:$H,0))*F543,0),"-")</f>
        <v>-</v>
      </c>
    </row>
    <row r="544" spans="2:12" x14ac:dyDescent="0.2">
      <c r="B544" s="17">
        <v>142</v>
      </c>
      <c r="C544" s="14">
        <v>3</v>
      </c>
      <c r="D544" s="61" t="str">
        <f>IF(LEN(INDEX(Variables!B$6:D$205,B544,1))=0,"",INDEX(Variables!B$6:D$205,B544,1))</f>
        <v/>
      </c>
      <c r="E544" s="62" t="str">
        <f>IF(LEN(INDEX(Variables!B$6:D$205,B544,2))=0,"",INDEX(Variables!B$6:D$205,B544,2))</f>
        <v/>
      </c>
      <c r="F544" s="63" t="str">
        <f>IF(LEN(INDEX(Variables!B$6:D$205,B544,3))=0,"",INDEX(Variables!B$6:D$205,B544,3))</f>
        <v/>
      </c>
      <c r="G544" s="63" t="str">
        <f>IF(LEN(D544)=0,"",IF(LEN(INDEX(Variables!$F$6:$F$25,Calc!C544))=0,"",INDEX(Variables!$F$6:$F$25,Calc!C544)))</f>
        <v/>
      </c>
      <c r="H544" s="63" t="str">
        <f t="shared" si="16"/>
        <v/>
      </c>
      <c r="I544" s="64">
        <f>IFERROR(INDEX(Prices!$B$5:$V$205,MATCH(Calc!D544,Prices!$B$5:$B$205,0),MATCH(Calc!G544,Prices!$B$5:$V$5,0)),0)</f>
        <v>0</v>
      </c>
      <c r="J544" s="63" t="str">
        <f t="shared" si="17"/>
        <v>No</v>
      </c>
      <c r="K544" s="63" t="str">
        <f>IFERROR(IF(INDEX(I:I,MATCH(Analytics!$Y$6&amp;" - "&amp;D544,H:H,0))&gt;0,I544*F544,0),"-")</f>
        <v>-</v>
      </c>
      <c r="L544" s="65" t="str">
        <f>IFERROR(IF(LEN(I544&gt;0),INDEX(I:I,MATCH(Analytics!$Y$6&amp;" - "&amp;D544,$H:$H,0))*F544,0),"-")</f>
        <v>-</v>
      </c>
    </row>
    <row r="545" spans="2:12" x14ac:dyDescent="0.2">
      <c r="B545" s="17">
        <v>143</v>
      </c>
      <c r="C545" s="14">
        <v>3</v>
      </c>
      <c r="D545" s="61" t="str">
        <f>IF(LEN(INDEX(Variables!B$6:D$205,B545,1))=0,"",INDEX(Variables!B$6:D$205,B545,1))</f>
        <v/>
      </c>
      <c r="E545" s="62" t="str">
        <f>IF(LEN(INDEX(Variables!B$6:D$205,B545,2))=0,"",INDEX(Variables!B$6:D$205,B545,2))</f>
        <v/>
      </c>
      <c r="F545" s="63" t="str">
        <f>IF(LEN(INDEX(Variables!B$6:D$205,B545,3))=0,"",INDEX(Variables!B$6:D$205,B545,3))</f>
        <v/>
      </c>
      <c r="G545" s="63" t="str">
        <f>IF(LEN(D545)=0,"",IF(LEN(INDEX(Variables!$F$6:$F$25,Calc!C545))=0,"",INDEX(Variables!$F$6:$F$25,Calc!C545)))</f>
        <v/>
      </c>
      <c r="H545" s="63" t="str">
        <f t="shared" si="16"/>
        <v/>
      </c>
      <c r="I545" s="64">
        <f>IFERROR(INDEX(Prices!$B$5:$V$205,MATCH(Calc!D545,Prices!$B$5:$B$205,0),MATCH(Calc!G545,Prices!$B$5:$V$5,0)),0)</f>
        <v>0</v>
      </c>
      <c r="J545" s="63" t="str">
        <f t="shared" si="17"/>
        <v>No</v>
      </c>
      <c r="K545" s="63" t="str">
        <f>IFERROR(IF(INDEX(I:I,MATCH(Analytics!$Y$6&amp;" - "&amp;D545,H:H,0))&gt;0,I545*F545,0),"-")</f>
        <v>-</v>
      </c>
      <c r="L545" s="65" t="str">
        <f>IFERROR(IF(LEN(I545&gt;0),INDEX(I:I,MATCH(Analytics!$Y$6&amp;" - "&amp;D545,$H:$H,0))*F545,0),"-")</f>
        <v>-</v>
      </c>
    </row>
    <row r="546" spans="2:12" x14ac:dyDescent="0.2">
      <c r="B546" s="17">
        <v>144</v>
      </c>
      <c r="C546" s="14">
        <v>3</v>
      </c>
      <c r="D546" s="61" t="str">
        <f>IF(LEN(INDEX(Variables!B$6:D$205,B546,1))=0,"",INDEX(Variables!B$6:D$205,B546,1))</f>
        <v/>
      </c>
      <c r="E546" s="62" t="str">
        <f>IF(LEN(INDEX(Variables!B$6:D$205,B546,2))=0,"",INDEX(Variables!B$6:D$205,B546,2))</f>
        <v/>
      </c>
      <c r="F546" s="63" t="str">
        <f>IF(LEN(INDEX(Variables!B$6:D$205,B546,3))=0,"",INDEX(Variables!B$6:D$205,B546,3))</f>
        <v/>
      </c>
      <c r="G546" s="63" t="str">
        <f>IF(LEN(D546)=0,"",IF(LEN(INDEX(Variables!$F$6:$F$25,Calc!C546))=0,"",INDEX(Variables!$F$6:$F$25,Calc!C546)))</f>
        <v/>
      </c>
      <c r="H546" s="63" t="str">
        <f t="shared" si="16"/>
        <v/>
      </c>
      <c r="I546" s="64">
        <f>IFERROR(INDEX(Prices!$B$5:$V$205,MATCH(Calc!D546,Prices!$B$5:$B$205,0),MATCH(Calc!G546,Prices!$B$5:$V$5,0)),0)</f>
        <v>0</v>
      </c>
      <c r="J546" s="63" t="str">
        <f t="shared" si="17"/>
        <v>No</v>
      </c>
      <c r="K546" s="63" t="str">
        <f>IFERROR(IF(INDEX(I:I,MATCH(Analytics!$Y$6&amp;" - "&amp;D546,H:H,0))&gt;0,I546*F546,0),"-")</f>
        <v>-</v>
      </c>
      <c r="L546" s="65" t="str">
        <f>IFERROR(IF(LEN(I546&gt;0),INDEX(I:I,MATCH(Analytics!$Y$6&amp;" - "&amp;D546,$H:$H,0))*F546,0),"-")</f>
        <v>-</v>
      </c>
    </row>
    <row r="547" spans="2:12" x14ac:dyDescent="0.2">
      <c r="B547" s="17">
        <v>145</v>
      </c>
      <c r="C547" s="14">
        <v>3</v>
      </c>
      <c r="D547" s="61" t="str">
        <f>IF(LEN(INDEX(Variables!B$6:D$205,B547,1))=0,"",INDEX(Variables!B$6:D$205,B547,1))</f>
        <v/>
      </c>
      <c r="E547" s="62" t="str">
        <f>IF(LEN(INDEX(Variables!B$6:D$205,B547,2))=0,"",INDEX(Variables!B$6:D$205,B547,2))</f>
        <v/>
      </c>
      <c r="F547" s="63" t="str">
        <f>IF(LEN(INDEX(Variables!B$6:D$205,B547,3))=0,"",INDEX(Variables!B$6:D$205,B547,3))</f>
        <v/>
      </c>
      <c r="G547" s="63" t="str">
        <f>IF(LEN(D547)=0,"",IF(LEN(INDEX(Variables!$F$6:$F$25,Calc!C547))=0,"",INDEX(Variables!$F$6:$F$25,Calc!C547)))</f>
        <v/>
      </c>
      <c r="H547" s="63" t="str">
        <f t="shared" si="16"/>
        <v/>
      </c>
      <c r="I547" s="64">
        <f>IFERROR(INDEX(Prices!$B$5:$V$205,MATCH(Calc!D547,Prices!$B$5:$B$205,0),MATCH(Calc!G547,Prices!$B$5:$V$5,0)),0)</f>
        <v>0</v>
      </c>
      <c r="J547" s="63" t="str">
        <f t="shared" si="17"/>
        <v>No</v>
      </c>
      <c r="K547" s="63" t="str">
        <f>IFERROR(IF(INDEX(I:I,MATCH(Analytics!$Y$6&amp;" - "&amp;D547,H:H,0))&gt;0,I547*F547,0),"-")</f>
        <v>-</v>
      </c>
      <c r="L547" s="65" t="str">
        <f>IFERROR(IF(LEN(I547&gt;0),INDEX(I:I,MATCH(Analytics!$Y$6&amp;" - "&amp;D547,$H:$H,0))*F547,0),"-")</f>
        <v>-</v>
      </c>
    </row>
    <row r="548" spans="2:12" x14ac:dyDescent="0.2">
      <c r="B548" s="17">
        <v>146</v>
      </c>
      <c r="C548" s="14">
        <v>3</v>
      </c>
      <c r="D548" s="61" t="str">
        <f>IF(LEN(INDEX(Variables!B$6:D$205,B548,1))=0,"",INDEX(Variables!B$6:D$205,B548,1))</f>
        <v/>
      </c>
      <c r="E548" s="62" t="str">
        <f>IF(LEN(INDEX(Variables!B$6:D$205,B548,2))=0,"",INDEX(Variables!B$6:D$205,B548,2))</f>
        <v/>
      </c>
      <c r="F548" s="63" t="str">
        <f>IF(LEN(INDEX(Variables!B$6:D$205,B548,3))=0,"",INDEX(Variables!B$6:D$205,B548,3))</f>
        <v/>
      </c>
      <c r="G548" s="63" t="str">
        <f>IF(LEN(D548)=0,"",IF(LEN(INDEX(Variables!$F$6:$F$25,Calc!C548))=0,"",INDEX(Variables!$F$6:$F$25,Calc!C548)))</f>
        <v/>
      </c>
      <c r="H548" s="63" t="str">
        <f t="shared" si="16"/>
        <v/>
      </c>
      <c r="I548" s="64">
        <f>IFERROR(INDEX(Prices!$B$5:$V$205,MATCH(Calc!D548,Prices!$B$5:$B$205,0),MATCH(Calc!G548,Prices!$B$5:$V$5,0)),0)</f>
        <v>0</v>
      </c>
      <c r="J548" s="63" t="str">
        <f t="shared" si="17"/>
        <v>No</v>
      </c>
      <c r="K548" s="63" t="str">
        <f>IFERROR(IF(INDEX(I:I,MATCH(Analytics!$Y$6&amp;" - "&amp;D548,H:H,0))&gt;0,I548*F548,0),"-")</f>
        <v>-</v>
      </c>
      <c r="L548" s="65" t="str">
        <f>IFERROR(IF(LEN(I548&gt;0),INDEX(I:I,MATCH(Analytics!$Y$6&amp;" - "&amp;D548,$H:$H,0))*F548,0),"-")</f>
        <v>-</v>
      </c>
    </row>
    <row r="549" spans="2:12" x14ac:dyDescent="0.2">
      <c r="B549" s="17">
        <v>147</v>
      </c>
      <c r="C549" s="14">
        <v>3</v>
      </c>
      <c r="D549" s="61" t="str">
        <f>IF(LEN(INDEX(Variables!B$6:D$205,B549,1))=0,"",INDEX(Variables!B$6:D$205,B549,1))</f>
        <v/>
      </c>
      <c r="E549" s="62" t="str">
        <f>IF(LEN(INDEX(Variables!B$6:D$205,B549,2))=0,"",INDEX(Variables!B$6:D$205,B549,2))</f>
        <v/>
      </c>
      <c r="F549" s="63" t="str">
        <f>IF(LEN(INDEX(Variables!B$6:D$205,B549,3))=0,"",INDEX(Variables!B$6:D$205,B549,3))</f>
        <v/>
      </c>
      <c r="G549" s="63" t="str">
        <f>IF(LEN(D549)=0,"",IF(LEN(INDEX(Variables!$F$6:$F$25,Calc!C549))=0,"",INDEX(Variables!$F$6:$F$25,Calc!C549)))</f>
        <v/>
      </c>
      <c r="H549" s="63" t="str">
        <f t="shared" si="16"/>
        <v/>
      </c>
      <c r="I549" s="64">
        <f>IFERROR(INDEX(Prices!$B$5:$V$205,MATCH(Calc!D549,Prices!$B$5:$B$205,0),MATCH(Calc!G549,Prices!$B$5:$V$5,0)),0)</f>
        <v>0</v>
      </c>
      <c r="J549" s="63" t="str">
        <f t="shared" si="17"/>
        <v>No</v>
      </c>
      <c r="K549" s="63" t="str">
        <f>IFERROR(IF(INDEX(I:I,MATCH(Analytics!$Y$6&amp;" - "&amp;D549,H:H,0))&gt;0,I549*F549,0),"-")</f>
        <v>-</v>
      </c>
      <c r="L549" s="65" t="str">
        <f>IFERROR(IF(LEN(I549&gt;0),INDEX(I:I,MATCH(Analytics!$Y$6&amp;" - "&amp;D549,$H:$H,0))*F549,0),"-")</f>
        <v>-</v>
      </c>
    </row>
    <row r="550" spans="2:12" x14ac:dyDescent="0.2">
      <c r="B550" s="17">
        <v>148</v>
      </c>
      <c r="C550" s="14">
        <v>3</v>
      </c>
      <c r="D550" s="61" t="str">
        <f>IF(LEN(INDEX(Variables!B$6:D$205,B550,1))=0,"",INDEX(Variables!B$6:D$205,B550,1))</f>
        <v/>
      </c>
      <c r="E550" s="62" t="str">
        <f>IF(LEN(INDEX(Variables!B$6:D$205,B550,2))=0,"",INDEX(Variables!B$6:D$205,B550,2))</f>
        <v/>
      </c>
      <c r="F550" s="63" t="str">
        <f>IF(LEN(INDEX(Variables!B$6:D$205,B550,3))=0,"",INDEX(Variables!B$6:D$205,B550,3))</f>
        <v/>
      </c>
      <c r="G550" s="63" t="str">
        <f>IF(LEN(D550)=0,"",IF(LEN(INDEX(Variables!$F$6:$F$25,Calc!C550))=0,"",INDEX(Variables!$F$6:$F$25,Calc!C550)))</f>
        <v/>
      </c>
      <c r="H550" s="63" t="str">
        <f t="shared" si="16"/>
        <v/>
      </c>
      <c r="I550" s="64">
        <f>IFERROR(INDEX(Prices!$B$5:$V$205,MATCH(Calc!D550,Prices!$B$5:$B$205,0),MATCH(Calc!G550,Prices!$B$5:$V$5,0)),0)</f>
        <v>0</v>
      </c>
      <c r="J550" s="63" t="str">
        <f t="shared" si="17"/>
        <v>No</v>
      </c>
      <c r="K550" s="63" t="str">
        <f>IFERROR(IF(INDEX(I:I,MATCH(Analytics!$Y$6&amp;" - "&amp;D550,H:H,0))&gt;0,I550*F550,0),"-")</f>
        <v>-</v>
      </c>
      <c r="L550" s="65" t="str">
        <f>IFERROR(IF(LEN(I550&gt;0),INDEX(I:I,MATCH(Analytics!$Y$6&amp;" - "&amp;D550,$H:$H,0))*F550,0),"-")</f>
        <v>-</v>
      </c>
    </row>
    <row r="551" spans="2:12" x14ac:dyDescent="0.2">
      <c r="B551" s="17">
        <v>149</v>
      </c>
      <c r="C551" s="14">
        <v>3</v>
      </c>
      <c r="D551" s="61" t="str">
        <f>IF(LEN(INDEX(Variables!B$6:D$205,B551,1))=0,"",INDEX(Variables!B$6:D$205,B551,1))</f>
        <v/>
      </c>
      <c r="E551" s="62" t="str">
        <f>IF(LEN(INDEX(Variables!B$6:D$205,B551,2))=0,"",INDEX(Variables!B$6:D$205,B551,2))</f>
        <v/>
      </c>
      <c r="F551" s="63" t="str">
        <f>IF(LEN(INDEX(Variables!B$6:D$205,B551,3))=0,"",INDEX(Variables!B$6:D$205,B551,3))</f>
        <v/>
      </c>
      <c r="G551" s="63" t="str">
        <f>IF(LEN(D551)=0,"",IF(LEN(INDEX(Variables!$F$6:$F$25,Calc!C551))=0,"",INDEX(Variables!$F$6:$F$25,Calc!C551)))</f>
        <v/>
      </c>
      <c r="H551" s="63" t="str">
        <f t="shared" si="16"/>
        <v/>
      </c>
      <c r="I551" s="64">
        <f>IFERROR(INDEX(Prices!$B$5:$V$205,MATCH(Calc!D551,Prices!$B$5:$B$205,0),MATCH(Calc!G551,Prices!$B$5:$V$5,0)),0)</f>
        <v>0</v>
      </c>
      <c r="J551" s="63" t="str">
        <f t="shared" si="17"/>
        <v>No</v>
      </c>
      <c r="K551" s="63" t="str">
        <f>IFERROR(IF(INDEX(I:I,MATCH(Analytics!$Y$6&amp;" - "&amp;D551,H:H,0))&gt;0,I551*F551,0),"-")</f>
        <v>-</v>
      </c>
      <c r="L551" s="65" t="str">
        <f>IFERROR(IF(LEN(I551&gt;0),INDEX(I:I,MATCH(Analytics!$Y$6&amp;" - "&amp;D551,$H:$H,0))*F551,0),"-")</f>
        <v>-</v>
      </c>
    </row>
    <row r="552" spans="2:12" x14ac:dyDescent="0.2">
      <c r="B552" s="17">
        <v>150</v>
      </c>
      <c r="C552" s="14">
        <v>3</v>
      </c>
      <c r="D552" s="61" t="str">
        <f>IF(LEN(INDEX(Variables!B$6:D$205,B552,1))=0,"",INDEX(Variables!B$6:D$205,B552,1))</f>
        <v/>
      </c>
      <c r="E552" s="62" t="str">
        <f>IF(LEN(INDEX(Variables!B$6:D$205,B552,2))=0,"",INDEX(Variables!B$6:D$205,B552,2))</f>
        <v/>
      </c>
      <c r="F552" s="63" t="str">
        <f>IF(LEN(INDEX(Variables!B$6:D$205,B552,3))=0,"",INDEX(Variables!B$6:D$205,B552,3))</f>
        <v/>
      </c>
      <c r="G552" s="63" t="str">
        <f>IF(LEN(D552)=0,"",IF(LEN(INDEX(Variables!$F$6:$F$25,Calc!C552))=0,"",INDEX(Variables!$F$6:$F$25,Calc!C552)))</f>
        <v/>
      </c>
      <c r="H552" s="63" t="str">
        <f t="shared" si="16"/>
        <v/>
      </c>
      <c r="I552" s="64">
        <f>IFERROR(INDEX(Prices!$B$5:$V$205,MATCH(Calc!D552,Prices!$B$5:$B$205,0),MATCH(Calc!G552,Prices!$B$5:$V$5,0)),0)</f>
        <v>0</v>
      </c>
      <c r="J552" s="63" t="str">
        <f t="shared" si="17"/>
        <v>No</v>
      </c>
      <c r="K552" s="63" t="str">
        <f>IFERROR(IF(INDEX(I:I,MATCH(Analytics!$Y$6&amp;" - "&amp;D552,H:H,0))&gt;0,I552*F552,0),"-")</f>
        <v>-</v>
      </c>
      <c r="L552" s="65" t="str">
        <f>IFERROR(IF(LEN(I552&gt;0),INDEX(I:I,MATCH(Analytics!$Y$6&amp;" - "&amp;D552,$H:$H,0))*F552,0),"-")</f>
        <v>-</v>
      </c>
    </row>
    <row r="553" spans="2:12" x14ac:dyDescent="0.2">
      <c r="B553" s="17">
        <v>151</v>
      </c>
      <c r="C553" s="14">
        <v>3</v>
      </c>
      <c r="D553" s="61" t="str">
        <f>IF(LEN(INDEX(Variables!B$6:D$205,B553,1))=0,"",INDEX(Variables!B$6:D$205,B553,1))</f>
        <v/>
      </c>
      <c r="E553" s="62" t="str">
        <f>IF(LEN(INDEX(Variables!B$6:D$205,B553,2))=0,"",INDEX(Variables!B$6:D$205,B553,2))</f>
        <v/>
      </c>
      <c r="F553" s="63" t="str">
        <f>IF(LEN(INDEX(Variables!B$6:D$205,B553,3))=0,"",INDEX(Variables!B$6:D$205,B553,3))</f>
        <v/>
      </c>
      <c r="G553" s="63" t="str">
        <f>IF(LEN(D553)=0,"",IF(LEN(INDEX(Variables!$F$6:$F$25,Calc!C553))=0,"",INDEX(Variables!$F$6:$F$25,Calc!C553)))</f>
        <v/>
      </c>
      <c r="H553" s="63" t="str">
        <f t="shared" si="16"/>
        <v/>
      </c>
      <c r="I553" s="64">
        <f>IFERROR(INDEX(Prices!$B$5:$V$205,MATCH(Calc!D553,Prices!$B$5:$B$205,0),MATCH(Calc!G553,Prices!$B$5:$V$5,0)),0)</f>
        <v>0</v>
      </c>
      <c r="J553" s="63" t="str">
        <f t="shared" si="17"/>
        <v>No</v>
      </c>
      <c r="K553" s="63" t="str">
        <f>IFERROR(IF(INDEX(I:I,MATCH(Analytics!$Y$6&amp;" - "&amp;D553,H:H,0))&gt;0,I553*F553,0),"-")</f>
        <v>-</v>
      </c>
      <c r="L553" s="65" t="str">
        <f>IFERROR(IF(LEN(I553&gt;0),INDEX(I:I,MATCH(Analytics!$Y$6&amp;" - "&amp;D553,$H:$H,0))*F553,0),"-")</f>
        <v>-</v>
      </c>
    </row>
    <row r="554" spans="2:12" x14ac:dyDescent="0.2">
      <c r="B554" s="17">
        <v>152</v>
      </c>
      <c r="C554" s="14">
        <v>3</v>
      </c>
      <c r="D554" s="61" t="str">
        <f>IF(LEN(INDEX(Variables!B$6:D$205,B554,1))=0,"",INDEX(Variables!B$6:D$205,B554,1))</f>
        <v/>
      </c>
      <c r="E554" s="62" t="str">
        <f>IF(LEN(INDEX(Variables!B$6:D$205,B554,2))=0,"",INDEX(Variables!B$6:D$205,B554,2))</f>
        <v/>
      </c>
      <c r="F554" s="63" t="str">
        <f>IF(LEN(INDEX(Variables!B$6:D$205,B554,3))=0,"",INDEX(Variables!B$6:D$205,B554,3))</f>
        <v/>
      </c>
      <c r="G554" s="63" t="str">
        <f>IF(LEN(D554)=0,"",IF(LEN(INDEX(Variables!$F$6:$F$25,Calc!C554))=0,"",INDEX(Variables!$F$6:$F$25,Calc!C554)))</f>
        <v/>
      </c>
      <c r="H554" s="63" t="str">
        <f t="shared" si="16"/>
        <v/>
      </c>
      <c r="I554" s="64">
        <f>IFERROR(INDEX(Prices!$B$5:$V$205,MATCH(Calc!D554,Prices!$B$5:$B$205,0),MATCH(Calc!G554,Prices!$B$5:$V$5,0)),0)</f>
        <v>0</v>
      </c>
      <c r="J554" s="63" t="str">
        <f t="shared" si="17"/>
        <v>No</v>
      </c>
      <c r="K554" s="63" t="str">
        <f>IFERROR(IF(INDEX(I:I,MATCH(Analytics!$Y$6&amp;" - "&amp;D554,H:H,0))&gt;0,I554*F554,0),"-")</f>
        <v>-</v>
      </c>
      <c r="L554" s="65" t="str">
        <f>IFERROR(IF(LEN(I554&gt;0),INDEX(I:I,MATCH(Analytics!$Y$6&amp;" - "&amp;D554,$H:$H,0))*F554,0),"-")</f>
        <v>-</v>
      </c>
    </row>
    <row r="555" spans="2:12" x14ac:dyDescent="0.2">
      <c r="B555" s="17">
        <v>153</v>
      </c>
      <c r="C555" s="14">
        <v>3</v>
      </c>
      <c r="D555" s="61" t="str">
        <f>IF(LEN(INDEX(Variables!B$6:D$205,B555,1))=0,"",INDEX(Variables!B$6:D$205,B555,1))</f>
        <v/>
      </c>
      <c r="E555" s="62" t="str">
        <f>IF(LEN(INDEX(Variables!B$6:D$205,B555,2))=0,"",INDEX(Variables!B$6:D$205,B555,2))</f>
        <v/>
      </c>
      <c r="F555" s="63" t="str">
        <f>IF(LEN(INDEX(Variables!B$6:D$205,B555,3))=0,"",INDEX(Variables!B$6:D$205,B555,3))</f>
        <v/>
      </c>
      <c r="G555" s="63" t="str">
        <f>IF(LEN(D555)=0,"",IF(LEN(INDEX(Variables!$F$6:$F$25,Calc!C555))=0,"",INDEX(Variables!$F$6:$F$25,Calc!C555)))</f>
        <v/>
      </c>
      <c r="H555" s="63" t="str">
        <f t="shared" si="16"/>
        <v/>
      </c>
      <c r="I555" s="64">
        <f>IFERROR(INDEX(Prices!$B$5:$V$205,MATCH(Calc!D555,Prices!$B$5:$B$205,0),MATCH(Calc!G555,Prices!$B$5:$V$5,0)),0)</f>
        <v>0</v>
      </c>
      <c r="J555" s="63" t="str">
        <f t="shared" si="17"/>
        <v>No</v>
      </c>
      <c r="K555" s="63" t="str">
        <f>IFERROR(IF(INDEX(I:I,MATCH(Analytics!$Y$6&amp;" - "&amp;D555,H:H,0))&gt;0,I555*F555,0),"-")</f>
        <v>-</v>
      </c>
      <c r="L555" s="65" t="str">
        <f>IFERROR(IF(LEN(I555&gt;0),INDEX(I:I,MATCH(Analytics!$Y$6&amp;" - "&amp;D555,$H:$H,0))*F555,0),"-")</f>
        <v>-</v>
      </c>
    </row>
    <row r="556" spans="2:12" x14ac:dyDescent="0.2">
      <c r="B556" s="17">
        <v>154</v>
      </c>
      <c r="C556" s="14">
        <v>3</v>
      </c>
      <c r="D556" s="61" t="str">
        <f>IF(LEN(INDEX(Variables!B$6:D$205,B556,1))=0,"",INDEX(Variables!B$6:D$205,B556,1))</f>
        <v/>
      </c>
      <c r="E556" s="62" t="str">
        <f>IF(LEN(INDEX(Variables!B$6:D$205,B556,2))=0,"",INDEX(Variables!B$6:D$205,B556,2))</f>
        <v/>
      </c>
      <c r="F556" s="63" t="str">
        <f>IF(LEN(INDEX(Variables!B$6:D$205,B556,3))=0,"",INDEX(Variables!B$6:D$205,B556,3))</f>
        <v/>
      </c>
      <c r="G556" s="63" t="str">
        <f>IF(LEN(D556)=0,"",IF(LEN(INDEX(Variables!$F$6:$F$25,Calc!C556))=0,"",INDEX(Variables!$F$6:$F$25,Calc!C556)))</f>
        <v/>
      </c>
      <c r="H556" s="63" t="str">
        <f t="shared" si="16"/>
        <v/>
      </c>
      <c r="I556" s="64">
        <f>IFERROR(INDEX(Prices!$B$5:$V$205,MATCH(Calc!D556,Prices!$B$5:$B$205,0),MATCH(Calc!G556,Prices!$B$5:$V$5,0)),0)</f>
        <v>0</v>
      </c>
      <c r="J556" s="63" t="str">
        <f t="shared" si="17"/>
        <v>No</v>
      </c>
      <c r="K556" s="63" t="str">
        <f>IFERROR(IF(INDEX(I:I,MATCH(Analytics!$Y$6&amp;" - "&amp;D556,H:H,0))&gt;0,I556*F556,0),"-")</f>
        <v>-</v>
      </c>
      <c r="L556" s="65" t="str">
        <f>IFERROR(IF(LEN(I556&gt;0),INDEX(I:I,MATCH(Analytics!$Y$6&amp;" - "&amp;D556,$H:$H,0))*F556,0),"-")</f>
        <v>-</v>
      </c>
    </row>
    <row r="557" spans="2:12" x14ac:dyDescent="0.2">
      <c r="B557" s="17">
        <v>155</v>
      </c>
      <c r="C557" s="14">
        <v>3</v>
      </c>
      <c r="D557" s="61" t="str">
        <f>IF(LEN(INDEX(Variables!B$6:D$205,B557,1))=0,"",INDEX(Variables!B$6:D$205,B557,1))</f>
        <v/>
      </c>
      <c r="E557" s="62" t="str">
        <f>IF(LEN(INDEX(Variables!B$6:D$205,B557,2))=0,"",INDEX(Variables!B$6:D$205,B557,2))</f>
        <v/>
      </c>
      <c r="F557" s="63" t="str">
        <f>IF(LEN(INDEX(Variables!B$6:D$205,B557,3))=0,"",INDEX(Variables!B$6:D$205,B557,3))</f>
        <v/>
      </c>
      <c r="G557" s="63" t="str">
        <f>IF(LEN(D557)=0,"",IF(LEN(INDEX(Variables!$F$6:$F$25,Calc!C557))=0,"",INDEX(Variables!$F$6:$F$25,Calc!C557)))</f>
        <v/>
      </c>
      <c r="H557" s="63" t="str">
        <f t="shared" si="16"/>
        <v/>
      </c>
      <c r="I557" s="64">
        <f>IFERROR(INDEX(Prices!$B$5:$V$205,MATCH(Calc!D557,Prices!$B$5:$B$205,0),MATCH(Calc!G557,Prices!$B$5:$V$5,0)),0)</f>
        <v>0</v>
      </c>
      <c r="J557" s="63" t="str">
        <f t="shared" si="17"/>
        <v>No</v>
      </c>
      <c r="K557" s="63" t="str">
        <f>IFERROR(IF(INDEX(I:I,MATCH(Analytics!$Y$6&amp;" - "&amp;D557,H:H,0))&gt;0,I557*F557,0),"-")</f>
        <v>-</v>
      </c>
      <c r="L557" s="65" t="str">
        <f>IFERROR(IF(LEN(I557&gt;0),INDEX(I:I,MATCH(Analytics!$Y$6&amp;" - "&amp;D557,$H:$H,0))*F557,0),"-")</f>
        <v>-</v>
      </c>
    </row>
    <row r="558" spans="2:12" x14ac:dyDescent="0.2">
      <c r="B558" s="17">
        <v>156</v>
      </c>
      <c r="C558" s="14">
        <v>3</v>
      </c>
      <c r="D558" s="61" t="str">
        <f>IF(LEN(INDEX(Variables!B$6:D$205,B558,1))=0,"",INDEX(Variables!B$6:D$205,B558,1))</f>
        <v/>
      </c>
      <c r="E558" s="62" t="str">
        <f>IF(LEN(INDEX(Variables!B$6:D$205,B558,2))=0,"",INDEX(Variables!B$6:D$205,B558,2))</f>
        <v/>
      </c>
      <c r="F558" s="63" t="str">
        <f>IF(LEN(INDEX(Variables!B$6:D$205,B558,3))=0,"",INDEX(Variables!B$6:D$205,B558,3))</f>
        <v/>
      </c>
      <c r="G558" s="63" t="str">
        <f>IF(LEN(D558)=0,"",IF(LEN(INDEX(Variables!$F$6:$F$25,Calc!C558))=0,"",INDEX(Variables!$F$6:$F$25,Calc!C558)))</f>
        <v/>
      </c>
      <c r="H558" s="63" t="str">
        <f t="shared" si="16"/>
        <v/>
      </c>
      <c r="I558" s="64">
        <f>IFERROR(INDEX(Prices!$B$5:$V$205,MATCH(Calc!D558,Prices!$B$5:$B$205,0),MATCH(Calc!G558,Prices!$B$5:$V$5,0)),0)</f>
        <v>0</v>
      </c>
      <c r="J558" s="63" t="str">
        <f t="shared" si="17"/>
        <v>No</v>
      </c>
      <c r="K558" s="63" t="str">
        <f>IFERROR(IF(INDEX(I:I,MATCH(Analytics!$Y$6&amp;" - "&amp;D558,H:H,0))&gt;0,I558*F558,0),"-")</f>
        <v>-</v>
      </c>
      <c r="L558" s="65" t="str">
        <f>IFERROR(IF(LEN(I558&gt;0),INDEX(I:I,MATCH(Analytics!$Y$6&amp;" - "&amp;D558,$H:$H,0))*F558,0),"-")</f>
        <v>-</v>
      </c>
    </row>
    <row r="559" spans="2:12" x14ac:dyDescent="0.2">
      <c r="B559" s="17">
        <v>157</v>
      </c>
      <c r="C559" s="14">
        <v>3</v>
      </c>
      <c r="D559" s="61" t="str">
        <f>IF(LEN(INDEX(Variables!B$6:D$205,B559,1))=0,"",INDEX(Variables!B$6:D$205,B559,1))</f>
        <v/>
      </c>
      <c r="E559" s="62" t="str">
        <f>IF(LEN(INDEX(Variables!B$6:D$205,B559,2))=0,"",INDEX(Variables!B$6:D$205,B559,2))</f>
        <v/>
      </c>
      <c r="F559" s="63" t="str">
        <f>IF(LEN(INDEX(Variables!B$6:D$205,B559,3))=0,"",INDEX(Variables!B$6:D$205,B559,3))</f>
        <v/>
      </c>
      <c r="G559" s="63" t="str">
        <f>IF(LEN(D559)=0,"",IF(LEN(INDEX(Variables!$F$6:$F$25,Calc!C559))=0,"",INDEX(Variables!$F$6:$F$25,Calc!C559)))</f>
        <v/>
      </c>
      <c r="H559" s="63" t="str">
        <f t="shared" si="16"/>
        <v/>
      </c>
      <c r="I559" s="64">
        <f>IFERROR(INDEX(Prices!$B$5:$V$205,MATCH(Calc!D559,Prices!$B$5:$B$205,0),MATCH(Calc!G559,Prices!$B$5:$V$5,0)),0)</f>
        <v>0</v>
      </c>
      <c r="J559" s="63" t="str">
        <f t="shared" si="17"/>
        <v>No</v>
      </c>
      <c r="K559" s="63" t="str">
        <f>IFERROR(IF(INDEX(I:I,MATCH(Analytics!$Y$6&amp;" - "&amp;D559,H:H,0))&gt;0,I559*F559,0),"-")</f>
        <v>-</v>
      </c>
      <c r="L559" s="65" t="str">
        <f>IFERROR(IF(LEN(I559&gt;0),INDEX(I:I,MATCH(Analytics!$Y$6&amp;" - "&amp;D559,$H:$H,0))*F559,0),"-")</f>
        <v>-</v>
      </c>
    </row>
    <row r="560" spans="2:12" x14ac:dyDescent="0.2">
      <c r="B560" s="17">
        <v>158</v>
      </c>
      <c r="C560" s="14">
        <v>3</v>
      </c>
      <c r="D560" s="61" t="str">
        <f>IF(LEN(INDEX(Variables!B$6:D$205,B560,1))=0,"",INDEX(Variables!B$6:D$205,B560,1))</f>
        <v/>
      </c>
      <c r="E560" s="62" t="str">
        <f>IF(LEN(INDEX(Variables!B$6:D$205,B560,2))=0,"",INDEX(Variables!B$6:D$205,B560,2))</f>
        <v/>
      </c>
      <c r="F560" s="63" t="str">
        <f>IF(LEN(INDEX(Variables!B$6:D$205,B560,3))=0,"",INDEX(Variables!B$6:D$205,B560,3))</f>
        <v/>
      </c>
      <c r="G560" s="63" t="str">
        <f>IF(LEN(D560)=0,"",IF(LEN(INDEX(Variables!$F$6:$F$25,Calc!C560))=0,"",INDEX(Variables!$F$6:$F$25,Calc!C560)))</f>
        <v/>
      </c>
      <c r="H560" s="63" t="str">
        <f t="shared" si="16"/>
        <v/>
      </c>
      <c r="I560" s="64">
        <f>IFERROR(INDEX(Prices!$B$5:$V$205,MATCH(Calc!D560,Prices!$B$5:$B$205,0),MATCH(Calc!G560,Prices!$B$5:$V$5,0)),0)</f>
        <v>0</v>
      </c>
      <c r="J560" s="63" t="str">
        <f t="shared" si="17"/>
        <v>No</v>
      </c>
      <c r="K560" s="63" t="str">
        <f>IFERROR(IF(INDEX(I:I,MATCH(Analytics!$Y$6&amp;" - "&amp;D560,H:H,0))&gt;0,I560*F560,0),"-")</f>
        <v>-</v>
      </c>
      <c r="L560" s="65" t="str">
        <f>IFERROR(IF(LEN(I560&gt;0),INDEX(I:I,MATCH(Analytics!$Y$6&amp;" - "&amp;D560,$H:$H,0))*F560,0),"-")</f>
        <v>-</v>
      </c>
    </row>
    <row r="561" spans="2:12" x14ac:dyDescent="0.2">
      <c r="B561" s="17">
        <v>159</v>
      </c>
      <c r="C561" s="14">
        <v>3</v>
      </c>
      <c r="D561" s="61" t="str">
        <f>IF(LEN(INDEX(Variables!B$6:D$205,B561,1))=0,"",INDEX(Variables!B$6:D$205,B561,1))</f>
        <v/>
      </c>
      <c r="E561" s="62" t="str">
        <f>IF(LEN(INDEX(Variables!B$6:D$205,B561,2))=0,"",INDEX(Variables!B$6:D$205,B561,2))</f>
        <v/>
      </c>
      <c r="F561" s="63" t="str">
        <f>IF(LEN(INDEX(Variables!B$6:D$205,B561,3))=0,"",INDEX(Variables!B$6:D$205,B561,3))</f>
        <v/>
      </c>
      <c r="G561" s="63" t="str">
        <f>IF(LEN(D561)=0,"",IF(LEN(INDEX(Variables!$F$6:$F$25,Calc!C561))=0,"",INDEX(Variables!$F$6:$F$25,Calc!C561)))</f>
        <v/>
      </c>
      <c r="H561" s="63" t="str">
        <f t="shared" si="16"/>
        <v/>
      </c>
      <c r="I561" s="64">
        <f>IFERROR(INDEX(Prices!$B$5:$V$205,MATCH(Calc!D561,Prices!$B$5:$B$205,0),MATCH(Calc!G561,Prices!$B$5:$V$5,0)),0)</f>
        <v>0</v>
      </c>
      <c r="J561" s="63" t="str">
        <f t="shared" si="17"/>
        <v>No</v>
      </c>
      <c r="K561" s="63" t="str">
        <f>IFERROR(IF(INDEX(I:I,MATCH(Analytics!$Y$6&amp;" - "&amp;D561,H:H,0))&gt;0,I561*F561,0),"-")</f>
        <v>-</v>
      </c>
      <c r="L561" s="65" t="str">
        <f>IFERROR(IF(LEN(I561&gt;0),INDEX(I:I,MATCH(Analytics!$Y$6&amp;" - "&amp;D561,$H:$H,0))*F561,0),"-")</f>
        <v>-</v>
      </c>
    </row>
    <row r="562" spans="2:12" x14ac:dyDescent="0.2">
      <c r="B562" s="17">
        <v>160</v>
      </c>
      <c r="C562" s="14">
        <v>3</v>
      </c>
      <c r="D562" s="61" t="str">
        <f>IF(LEN(INDEX(Variables!B$6:D$205,B562,1))=0,"",INDEX(Variables!B$6:D$205,B562,1))</f>
        <v/>
      </c>
      <c r="E562" s="62" t="str">
        <f>IF(LEN(INDEX(Variables!B$6:D$205,B562,2))=0,"",INDEX(Variables!B$6:D$205,B562,2))</f>
        <v/>
      </c>
      <c r="F562" s="63" t="str">
        <f>IF(LEN(INDEX(Variables!B$6:D$205,B562,3))=0,"",INDEX(Variables!B$6:D$205,B562,3))</f>
        <v/>
      </c>
      <c r="G562" s="63" t="str">
        <f>IF(LEN(D562)=0,"",IF(LEN(INDEX(Variables!$F$6:$F$25,Calc!C562))=0,"",INDEX(Variables!$F$6:$F$25,Calc!C562)))</f>
        <v/>
      </c>
      <c r="H562" s="63" t="str">
        <f t="shared" si="16"/>
        <v/>
      </c>
      <c r="I562" s="64">
        <f>IFERROR(INDEX(Prices!$B$5:$V$205,MATCH(Calc!D562,Prices!$B$5:$B$205,0),MATCH(Calc!G562,Prices!$B$5:$V$5,0)),0)</f>
        <v>0</v>
      </c>
      <c r="J562" s="63" t="str">
        <f t="shared" si="17"/>
        <v>No</v>
      </c>
      <c r="K562" s="63" t="str">
        <f>IFERROR(IF(INDEX(I:I,MATCH(Analytics!$Y$6&amp;" - "&amp;D562,H:H,0))&gt;0,I562*F562,0),"-")</f>
        <v>-</v>
      </c>
      <c r="L562" s="65" t="str">
        <f>IFERROR(IF(LEN(I562&gt;0),INDEX(I:I,MATCH(Analytics!$Y$6&amp;" - "&amp;D562,$H:$H,0))*F562,0),"-")</f>
        <v>-</v>
      </c>
    </row>
    <row r="563" spans="2:12" x14ac:dyDescent="0.2">
      <c r="B563" s="17">
        <v>161</v>
      </c>
      <c r="C563" s="14">
        <v>3</v>
      </c>
      <c r="D563" s="61" t="str">
        <f>IF(LEN(INDEX(Variables!B$6:D$205,B563,1))=0,"",INDEX(Variables!B$6:D$205,B563,1))</f>
        <v/>
      </c>
      <c r="E563" s="62" t="str">
        <f>IF(LEN(INDEX(Variables!B$6:D$205,B563,2))=0,"",INDEX(Variables!B$6:D$205,B563,2))</f>
        <v/>
      </c>
      <c r="F563" s="63" t="str">
        <f>IF(LEN(INDEX(Variables!B$6:D$205,B563,3))=0,"",INDEX(Variables!B$6:D$205,B563,3))</f>
        <v/>
      </c>
      <c r="G563" s="63" t="str">
        <f>IF(LEN(D563)=0,"",IF(LEN(INDEX(Variables!$F$6:$F$25,Calc!C563))=0,"",INDEX(Variables!$F$6:$F$25,Calc!C563)))</f>
        <v/>
      </c>
      <c r="H563" s="63" t="str">
        <f t="shared" si="16"/>
        <v/>
      </c>
      <c r="I563" s="64">
        <f>IFERROR(INDEX(Prices!$B$5:$V$205,MATCH(Calc!D563,Prices!$B$5:$B$205,0),MATCH(Calc!G563,Prices!$B$5:$V$5,0)),0)</f>
        <v>0</v>
      </c>
      <c r="J563" s="63" t="str">
        <f t="shared" si="17"/>
        <v>No</v>
      </c>
      <c r="K563" s="63" t="str">
        <f>IFERROR(IF(INDEX(I:I,MATCH(Analytics!$Y$6&amp;" - "&amp;D563,H:H,0))&gt;0,I563*F563,0),"-")</f>
        <v>-</v>
      </c>
      <c r="L563" s="65" t="str">
        <f>IFERROR(IF(LEN(I563&gt;0),INDEX(I:I,MATCH(Analytics!$Y$6&amp;" - "&amp;D563,$H:$H,0))*F563,0),"-")</f>
        <v>-</v>
      </c>
    </row>
    <row r="564" spans="2:12" x14ac:dyDescent="0.2">
      <c r="B564" s="17">
        <v>162</v>
      </c>
      <c r="C564" s="14">
        <v>3</v>
      </c>
      <c r="D564" s="61" t="str">
        <f>IF(LEN(INDEX(Variables!B$6:D$205,B564,1))=0,"",INDEX(Variables!B$6:D$205,B564,1))</f>
        <v/>
      </c>
      <c r="E564" s="62" t="str">
        <f>IF(LEN(INDEX(Variables!B$6:D$205,B564,2))=0,"",INDEX(Variables!B$6:D$205,B564,2))</f>
        <v/>
      </c>
      <c r="F564" s="63" t="str">
        <f>IF(LEN(INDEX(Variables!B$6:D$205,B564,3))=0,"",INDEX(Variables!B$6:D$205,B564,3))</f>
        <v/>
      </c>
      <c r="G564" s="63" t="str">
        <f>IF(LEN(D564)=0,"",IF(LEN(INDEX(Variables!$F$6:$F$25,Calc!C564))=0,"",INDEX(Variables!$F$6:$F$25,Calc!C564)))</f>
        <v/>
      </c>
      <c r="H564" s="63" t="str">
        <f t="shared" si="16"/>
        <v/>
      </c>
      <c r="I564" s="64">
        <f>IFERROR(INDEX(Prices!$B$5:$V$205,MATCH(Calc!D564,Prices!$B$5:$B$205,0),MATCH(Calc!G564,Prices!$B$5:$V$5,0)),0)</f>
        <v>0</v>
      </c>
      <c r="J564" s="63" t="str">
        <f t="shared" si="17"/>
        <v>No</v>
      </c>
      <c r="K564" s="63" t="str">
        <f>IFERROR(IF(INDEX(I:I,MATCH(Analytics!$Y$6&amp;" - "&amp;D564,H:H,0))&gt;0,I564*F564,0),"-")</f>
        <v>-</v>
      </c>
      <c r="L564" s="65" t="str">
        <f>IFERROR(IF(LEN(I564&gt;0),INDEX(I:I,MATCH(Analytics!$Y$6&amp;" - "&amp;D564,$H:$H,0))*F564,0),"-")</f>
        <v>-</v>
      </c>
    </row>
    <row r="565" spans="2:12" x14ac:dyDescent="0.2">
      <c r="B565" s="17">
        <v>163</v>
      </c>
      <c r="C565" s="14">
        <v>3</v>
      </c>
      <c r="D565" s="61" t="str">
        <f>IF(LEN(INDEX(Variables!B$6:D$205,B565,1))=0,"",INDEX(Variables!B$6:D$205,B565,1))</f>
        <v/>
      </c>
      <c r="E565" s="62" t="str">
        <f>IF(LEN(INDEX(Variables!B$6:D$205,B565,2))=0,"",INDEX(Variables!B$6:D$205,B565,2))</f>
        <v/>
      </c>
      <c r="F565" s="63" t="str">
        <f>IF(LEN(INDEX(Variables!B$6:D$205,B565,3))=0,"",INDEX(Variables!B$6:D$205,B565,3))</f>
        <v/>
      </c>
      <c r="G565" s="63" t="str">
        <f>IF(LEN(D565)=0,"",IF(LEN(INDEX(Variables!$F$6:$F$25,Calc!C565))=0,"",INDEX(Variables!$F$6:$F$25,Calc!C565)))</f>
        <v/>
      </c>
      <c r="H565" s="63" t="str">
        <f t="shared" si="16"/>
        <v/>
      </c>
      <c r="I565" s="64">
        <f>IFERROR(INDEX(Prices!$B$5:$V$205,MATCH(Calc!D565,Prices!$B$5:$B$205,0),MATCH(Calc!G565,Prices!$B$5:$V$5,0)),0)</f>
        <v>0</v>
      </c>
      <c r="J565" s="63" t="str">
        <f t="shared" si="17"/>
        <v>No</v>
      </c>
      <c r="K565" s="63" t="str">
        <f>IFERROR(IF(INDEX(I:I,MATCH(Analytics!$Y$6&amp;" - "&amp;D565,H:H,0))&gt;0,I565*F565,0),"-")</f>
        <v>-</v>
      </c>
      <c r="L565" s="65" t="str">
        <f>IFERROR(IF(LEN(I565&gt;0),INDEX(I:I,MATCH(Analytics!$Y$6&amp;" - "&amp;D565,$H:$H,0))*F565,0),"-")</f>
        <v>-</v>
      </c>
    </row>
    <row r="566" spans="2:12" x14ac:dyDescent="0.2">
      <c r="B566" s="17">
        <v>164</v>
      </c>
      <c r="C566" s="14">
        <v>3</v>
      </c>
      <c r="D566" s="61" t="str">
        <f>IF(LEN(INDEX(Variables!B$6:D$205,B566,1))=0,"",INDEX(Variables!B$6:D$205,B566,1))</f>
        <v/>
      </c>
      <c r="E566" s="62" t="str">
        <f>IF(LEN(INDEX(Variables!B$6:D$205,B566,2))=0,"",INDEX(Variables!B$6:D$205,B566,2))</f>
        <v/>
      </c>
      <c r="F566" s="63" t="str">
        <f>IF(LEN(INDEX(Variables!B$6:D$205,B566,3))=0,"",INDEX(Variables!B$6:D$205,B566,3))</f>
        <v/>
      </c>
      <c r="G566" s="63" t="str">
        <f>IF(LEN(D566)=0,"",IF(LEN(INDEX(Variables!$F$6:$F$25,Calc!C566))=0,"",INDEX(Variables!$F$6:$F$25,Calc!C566)))</f>
        <v/>
      </c>
      <c r="H566" s="63" t="str">
        <f t="shared" si="16"/>
        <v/>
      </c>
      <c r="I566" s="64">
        <f>IFERROR(INDEX(Prices!$B$5:$V$205,MATCH(Calc!D566,Prices!$B$5:$B$205,0),MATCH(Calc!G566,Prices!$B$5:$V$5,0)),0)</f>
        <v>0</v>
      </c>
      <c r="J566" s="63" t="str">
        <f t="shared" si="17"/>
        <v>No</v>
      </c>
      <c r="K566" s="63" t="str">
        <f>IFERROR(IF(INDEX(I:I,MATCH(Analytics!$Y$6&amp;" - "&amp;D566,H:H,0))&gt;0,I566*F566,0),"-")</f>
        <v>-</v>
      </c>
      <c r="L566" s="65" t="str">
        <f>IFERROR(IF(LEN(I566&gt;0),INDEX(I:I,MATCH(Analytics!$Y$6&amp;" - "&amp;D566,$H:$H,0))*F566,0),"-")</f>
        <v>-</v>
      </c>
    </row>
    <row r="567" spans="2:12" x14ac:dyDescent="0.2">
      <c r="B567" s="17">
        <v>165</v>
      </c>
      <c r="C567" s="14">
        <v>3</v>
      </c>
      <c r="D567" s="61" t="str">
        <f>IF(LEN(INDEX(Variables!B$6:D$205,B567,1))=0,"",INDEX(Variables!B$6:D$205,B567,1))</f>
        <v/>
      </c>
      <c r="E567" s="62" t="str">
        <f>IF(LEN(INDEX(Variables!B$6:D$205,B567,2))=0,"",INDEX(Variables!B$6:D$205,B567,2))</f>
        <v/>
      </c>
      <c r="F567" s="63" t="str">
        <f>IF(LEN(INDEX(Variables!B$6:D$205,B567,3))=0,"",INDEX(Variables!B$6:D$205,B567,3))</f>
        <v/>
      </c>
      <c r="G567" s="63" t="str">
        <f>IF(LEN(D567)=0,"",IF(LEN(INDEX(Variables!$F$6:$F$25,Calc!C567))=0,"",INDEX(Variables!$F$6:$F$25,Calc!C567)))</f>
        <v/>
      </c>
      <c r="H567" s="63" t="str">
        <f t="shared" si="16"/>
        <v/>
      </c>
      <c r="I567" s="64">
        <f>IFERROR(INDEX(Prices!$B$5:$V$205,MATCH(Calc!D567,Prices!$B$5:$B$205,0),MATCH(Calc!G567,Prices!$B$5:$V$5,0)),0)</f>
        <v>0</v>
      </c>
      <c r="J567" s="63" t="str">
        <f t="shared" si="17"/>
        <v>No</v>
      </c>
      <c r="K567" s="63" t="str">
        <f>IFERROR(IF(INDEX(I:I,MATCH(Analytics!$Y$6&amp;" - "&amp;D567,H:H,0))&gt;0,I567*F567,0),"-")</f>
        <v>-</v>
      </c>
      <c r="L567" s="65" t="str">
        <f>IFERROR(IF(LEN(I567&gt;0),INDEX(I:I,MATCH(Analytics!$Y$6&amp;" - "&amp;D567,$H:$H,0))*F567,0),"-")</f>
        <v>-</v>
      </c>
    </row>
    <row r="568" spans="2:12" x14ac:dyDescent="0.2">
      <c r="B568" s="17">
        <v>166</v>
      </c>
      <c r="C568" s="14">
        <v>3</v>
      </c>
      <c r="D568" s="61" t="str">
        <f>IF(LEN(INDEX(Variables!B$6:D$205,B568,1))=0,"",INDEX(Variables!B$6:D$205,B568,1))</f>
        <v/>
      </c>
      <c r="E568" s="62" t="str">
        <f>IF(LEN(INDEX(Variables!B$6:D$205,B568,2))=0,"",INDEX(Variables!B$6:D$205,B568,2))</f>
        <v/>
      </c>
      <c r="F568" s="63" t="str">
        <f>IF(LEN(INDEX(Variables!B$6:D$205,B568,3))=0,"",INDEX(Variables!B$6:D$205,B568,3))</f>
        <v/>
      </c>
      <c r="G568" s="63" t="str">
        <f>IF(LEN(D568)=0,"",IF(LEN(INDEX(Variables!$F$6:$F$25,Calc!C568))=0,"",INDEX(Variables!$F$6:$F$25,Calc!C568)))</f>
        <v/>
      </c>
      <c r="H568" s="63" t="str">
        <f t="shared" si="16"/>
        <v/>
      </c>
      <c r="I568" s="64">
        <f>IFERROR(INDEX(Prices!$B$5:$V$205,MATCH(Calc!D568,Prices!$B$5:$B$205,0),MATCH(Calc!G568,Prices!$B$5:$V$5,0)),0)</f>
        <v>0</v>
      </c>
      <c r="J568" s="63" t="str">
        <f t="shared" si="17"/>
        <v>No</v>
      </c>
      <c r="K568" s="63" t="str">
        <f>IFERROR(IF(INDEX(I:I,MATCH(Analytics!$Y$6&amp;" - "&amp;D568,H:H,0))&gt;0,I568*F568,0),"-")</f>
        <v>-</v>
      </c>
      <c r="L568" s="65" t="str">
        <f>IFERROR(IF(LEN(I568&gt;0),INDEX(I:I,MATCH(Analytics!$Y$6&amp;" - "&amp;D568,$H:$H,0))*F568,0),"-")</f>
        <v>-</v>
      </c>
    </row>
    <row r="569" spans="2:12" x14ac:dyDescent="0.2">
      <c r="B569" s="17">
        <v>167</v>
      </c>
      <c r="C569" s="14">
        <v>3</v>
      </c>
      <c r="D569" s="61" t="str">
        <f>IF(LEN(INDEX(Variables!B$6:D$205,B569,1))=0,"",INDEX(Variables!B$6:D$205,B569,1))</f>
        <v/>
      </c>
      <c r="E569" s="62" t="str">
        <f>IF(LEN(INDEX(Variables!B$6:D$205,B569,2))=0,"",INDEX(Variables!B$6:D$205,B569,2))</f>
        <v/>
      </c>
      <c r="F569" s="63" t="str">
        <f>IF(LEN(INDEX(Variables!B$6:D$205,B569,3))=0,"",INDEX(Variables!B$6:D$205,B569,3))</f>
        <v/>
      </c>
      <c r="G569" s="63" t="str">
        <f>IF(LEN(D569)=0,"",IF(LEN(INDEX(Variables!$F$6:$F$25,Calc!C569))=0,"",INDEX(Variables!$F$6:$F$25,Calc!C569)))</f>
        <v/>
      </c>
      <c r="H569" s="63" t="str">
        <f t="shared" si="16"/>
        <v/>
      </c>
      <c r="I569" s="64">
        <f>IFERROR(INDEX(Prices!$B$5:$V$205,MATCH(Calc!D569,Prices!$B$5:$B$205,0),MATCH(Calc!G569,Prices!$B$5:$V$5,0)),0)</f>
        <v>0</v>
      </c>
      <c r="J569" s="63" t="str">
        <f t="shared" si="17"/>
        <v>No</v>
      </c>
      <c r="K569" s="63" t="str">
        <f>IFERROR(IF(INDEX(I:I,MATCH(Analytics!$Y$6&amp;" - "&amp;D569,H:H,0))&gt;0,I569*F569,0),"-")</f>
        <v>-</v>
      </c>
      <c r="L569" s="65" t="str">
        <f>IFERROR(IF(LEN(I569&gt;0),INDEX(I:I,MATCH(Analytics!$Y$6&amp;" - "&amp;D569,$H:$H,0))*F569,0),"-")</f>
        <v>-</v>
      </c>
    </row>
    <row r="570" spans="2:12" x14ac:dyDescent="0.2">
      <c r="B570" s="17">
        <v>168</v>
      </c>
      <c r="C570" s="14">
        <v>3</v>
      </c>
      <c r="D570" s="61" t="str">
        <f>IF(LEN(INDEX(Variables!B$6:D$205,B570,1))=0,"",INDEX(Variables!B$6:D$205,B570,1))</f>
        <v/>
      </c>
      <c r="E570" s="62" t="str">
        <f>IF(LEN(INDEX(Variables!B$6:D$205,B570,2))=0,"",INDEX(Variables!B$6:D$205,B570,2))</f>
        <v/>
      </c>
      <c r="F570" s="63" t="str">
        <f>IF(LEN(INDEX(Variables!B$6:D$205,B570,3))=0,"",INDEX(Variables!B$6:D$205,B570,3))</f>
        <v/>
      </c>
      <c r="G570" s="63" t="str">
        <f>IF(LEN(D570)=0,"",IF(LEN(INDEX(Variables!$F$6:$F$25,Calc!C570))=0,"",INDEX(Variables!$F$6:$F$25,Calc!C570)))</f>
        <v/>
      </c>
      <c r="H570" s="63" t="str">
        <f t="shared" si="16"/>
        <v/>
      </c>
      <c r="I570" s="64">
        <f>IFERROR(INDEX(Prices!$B$5:$V$205,MATCH(Calc!D570,Prices!$B$5:$B$205,0),MATCH(Calc!G570,Prices!$B$5:$V$5,0)),0)</f>
        <v>0</v>
      </c>
      <c r="J570" s="63" t="str">
        <f t="shared" si="17"/>
        <v>No</v>
      </c>
      <c r="K570" s="63" t="str">
        <f>IFERROR(IF(INDEX(I:I,MATCH(Analytics!$Y$6&amp;" - "&amp;D570,H:H,0))&gt;0,I570*F570,0),"-")</f>
        <v>-</v>
      </c>
      <c r="L570" s="65" t="str">
        <f>IFERROR(IF(LEN(I570&gt;0),INDEX(I:I,MATCH(Analytics!$Y$6&amp;" - "&amp;D570,$H:$H,0))*F570,0),"-")</f>
        <v>-</v>
      </c>
    </row>
    <row r="571" spans="2:12" x14ac:dyDescent="0.2">
      <c r="B571" s="17">
        <v>169</v>
      </c>
      <c r="C571" s="14">
        <v>3</v>
      </c>
      <c r="D571" s="61" t="str">
        <f>IF(LEN(INDEX(Variables!B$6:D$205,B571,1))=0,"",INDEX(Variables!B$6:D$205,B571,1))</f>
        <v/>
      </c>
      <c r="E571" s="62" t="str">
        <f>IF(LEN(INDEX(Variables!B$6:D$205,B571,2))=0,"",INDEX(Variables!B$6:D$205,B571,2))</f>
        <v/>
      </c>
      <c r="F571" s="63" t="str">
        <f>IF(LEN(INDEX(Variables!B$6:D$205,B571,3))=0,"",INDEX(Variables!B$6:D$205,B571,3))</f>
        <v/>
      </c>
      <c r="G571" s="63" t="str">
        <f>IF(LEN(D571)=0,"",IF(LEN(INDEX(Variables!$F$6:$F$25,Calc!C571))=0,"",INDEX(Variables!$F$6:$F$25,Calc!C571)))</f>
        <v/>
      </c>
      <c r="H571" s="63" t="str">
        <f t="shared" si="16"/>
        <v/>
      </c>
      <c r="I571" s="64">
        <f>IFERROR(INDEX(Prices!$B$5:$V$205,MATCH(Calc!D571,Prices!$B$5:$B$205,0),MATCH(Calc!G571,Prices!$B$5:$V$5,0)),0)</f>
        <v>0</v>
      </c>
      <c r="J571" s="63" t="str">
        <f t="shared" si="17"/>
        <v>No</v>
      </c>
      <c r="K571" s="63" t="str">
        <f>IFERROR(IF(INDEX(I:I,MATCH(Analytics!$Y$6&amp;" - "&amp;D571,H:H,0))&gt;0,I571*F571,0),"-")</f>
        <v>-</v>
      </c>
      <c r="L571" s="65" t="str">
        <f>IFERROR(IF(LEN(I571&gt;0),INDEX(I:I,MATCH(Analytics!$Y$6&amp;" - "&amp;D571,$H:$H,0))*F571,0),"-")</f>
        <v>-</v>
      </c>
    </row>
    <row r="572" spans="2:12" x14ac:dyDescent="0.2">
      <c r="B572" s="17">
        <v>170</v>
      </c>
      <c r="C572" s="14">
        <v>3</v>
      </c>
      <c r="D572" s="61" t="str">
        <f>IF(LEN(INDEX(Variables!B$6:D$205,B572,1))=0,"",INDEX(Variables!B$6:D$205,B572,1))</f>
        <v/>
      </c>
      <c r="E572" s="62" t="str">
        <f>IF(LEN(INDEX(Variables!B$6:D$205,B572,2))=0,"",INDEX(Variables!B$6:D$205,B572,2))</f>
        <v/>
      </c>
      <c r="F572" s="63" t="str">
        <f>IF(LEN(INDEX(Variables!B$6:D$205,B572,3))=0,"",INDEX(Variables!B$6:D$205,B572,3))</f>
        <v/>
      </c>
      <c r="G572" s="63" t="str">
        <f>IF(LEN(D572)=0,"",IF(LEN(INDEX(Variables!$F$6:$F$25,Calc!C572))=0,"",INDEX(Variables!$F$6:$F$25,Calc!C572)))</f>
        <v/>
      </c>
      <c r="H572" s="63" t="str">
        <f t="shared" si="16"/>
        <v/>
      </c>
      <c r="I572" s="64">
        <f>IFERROR(INDEX(Prices!$B$5:$V$205,MATCH(Calc!D572,Prices!$B$5:$B$205,0),MATCH(Calc!G572,Prices!$B$5:$V$5,0)),0)</f>
        <v>0</v>
      </c>
      <c r="J572" s="63" t="str">
        <f t="shared" si="17"/>
        <v>No</v>
      </c>
      <c r="K572" s="63" t="str">
        <f>IFERROR(IF(INDEX(I:I,MATCH(Analytics!$Y$6&amp;" - "&amp;D572,H:H,0))&gt;0,I572*F572,0),"-")</f>
        <v>-</v>
      </c>
      <c r="L572" s="65" t="str">
        <f>IFERROR(IF(LEN(I572&gt;0),INDEX(I:I,MATCH(Analytics!$Y$6&amp;" - "&amp;D572,$H:$H,0))*F572,0),"-")</f>
        <v>-</v>
      </c>
    </row>
    <row r="573" spans="2:12" x14ac:dyDescent="0.2">
      <c r="B573" s="17">
        <v>171</v>
      </c>
      <c r="C573" s="14">
        <v>3</v>
      </c>
      <c r="D573" s="61" t="str">
        <f>IF(LEN(INDEX(Variables!B$6:D$205,B573,1))=0,"",INDEX(Variables!B$6:D$205,B573,1))</f>
        <v/>
      </c>
      <c r="E573" s="62" t="str">
        <f>IF(LEN(INDEX(Variables!B$6:D$205,B573,2))=0,"",INDEX(Variables!B$6:D$205,B573,2))</f>
        <v/>
      </c>
      <c r="F573" s="63" t="str">
        <f>IF(LEN(INDEX(Variables!B$6:D$205,B573,3))=0,"",INDEX(Variables!B$6:D$205,B573,3))</f>
        <v/>
      </c>
      <c r="G573" s="63" t="str">
        <f>IF(LEN(D573)=0,"",IF(LEN(INDEX(Variables!$F$6:$F$25,Calc!C573))=0,"",INDEX(Variables!$F$6:$F$25,Calc!C573)))</f>
        <v/>
      </c>
      <c r="H573" s="63" t="str">
        <f t="shared" si="16"/>
        <v/>
      </c>
      <c r="I573" s="64">
        <f>IFERROR(INDEX(Prices!$B$5:$V$205,MATCH(Calc!D573,Prices!$B$5:$B$205,0),MATCH(Calc!G573,Prices!$B$5:$V$5,0)),0)</f>
        <v>0</v>
      </c>
      <c r="J573" s="63" t="str">
        <f t="shared" si="17"/>
        <v>No</v>
      </c>
      <c r="K573" s="63" t="str">
        <f>IFERROR(IF(INDEX(I:I,MATCH(Analytics!$Y$6&amp;" - "&amp;D573,H:H,0))&gt;0,I573*F573,0),"-")</f>
        <v>-</v>
      </c>
      <c r="L573" s="65" t="str">
        <f>IFERROR(IF(LEN(I573&gt;0),INDEX(I:I,MATCH(Analytics!$Y$6&amp;" - "&amp;D573,$H:$H,0))*F573,0),"-")</f>
        <v>-</v>
      </c>
    </row>
    <row r="574" spans="2:12" x14ac:dyDescent="0.2">
      <c r="B574" s="17">
        <v>172</v>
      </c>
      <c r="C574" s="14">
        <v>3</v>
      </c>
      <c r="D574" s="61" t="str">
        <f>IF(LEN(INDEX(Variables!B$6:D$205,B574,1))=0,"",INDEX(Variables!B$6:D$205,B574,1))</f>
        <v/>
      </c>
      <c r="E574" s="62" t="str">
        <f>IF(LEN(INDEX(Variables!B$6:D$205,B574,2))=0,"",INDEX(Variables!B$6:D$205,B574,2))</f>
        <v/>
      </c>
      <c r="F574" s="63" t="str">
        <f>IF(LEN(INDEX(Variables!B$6:D$205,B574,3))=0,"",INDEX(Variables!B$6:D$205,B574,3))</f>
        <v/>
      </c>
      <c r="G574" s="63" t="str">
        <f>IF(LEN(D574)=0,"",IF(LEN(INDEX(Variables!$F$6:$F$25,Calc!C574))=0,"",INDEX(Variables!$F$6:$F$25,Calc!C574)))</f>
        <v/>
      </c>
      <c r="H574" s="63" t="str">
        <f t="shared" si="16"/>
        <v/>
      </c>
      <c r="I574" s="64">
        <f>IFERROR(INDEX(Prices!$B$5:$V$205,MATCH(Calc!D574,Prices!$B$5:$B$205,0),MATCH(Calc!G574,Prices!$B$5:$V$5,0)),0)</f>
        <v>0</v>
      </c>
      <c r="J574" s="63" t="str">
        <f t="shared" si="17"/>
        <v>No</v>
      </c>
      <c r="K574" s="63" t="str">
        <f>IFERROR(IF(INDEX(I:I,MATCH(Analytics!$Y$6&amp;" - "&amp;D574,H:H,0))&gt;0,I574*F574,0),"-")</f>
        <v>-</v>
      </c>
      <c r="L574" s="65" t="str">
        <f>IFERROR(IF(LEN(I574&gt;0),INDEX(I:I,MATCH(Analytics!$Y$6&amp;" - "&amp;D574,$H:$H,0))*F574,0),"-")</f>
        <v>-</v>
      </c>
    </row>
    <row r="575" spans="2:12" x14ac:dyDescent="0.2">
      <c r="B575" s="17">
        <v>173</v>
      </c>
      <c r="C575" s="14">
        <v>3</v>
      </c>
      <c r="D575" s="61" t="str">
        <f>IF(LEN(INDEX(Variables!B$6:D$205,B575,1))=0,"",INDEX(Variables!B$6:D$205,B575,1))</f>
        <v/>
      </c>
      <c r="E575" s="62" t="str">
        <f>IF(LEN(INDEX(Variables!B$6:D$205,B575,2))=0,"",INDEX(Variables!B$6:D$205,B575,2))</f>
        <v/>
      </c>
      <c r="F575" s="63" t="str">
        <f>IF(LEN(INDEX(Variables!B$6:D$205,B575,3))=0,"",INDEX(Variables!B$6:D$205,B575,3))</f>
        <v/>
      </c>
      <c r="G575" s="63" t="str">
        <f>IF(LEN(D575)=0,"",IF(LEN(INDEX(Variables!$F$6:$F$25,Calc!C575))=0,"",INDEX(Variables!$F$6:$F$25,Calc!C575)))</f>
        <v/>
      </c>
      <c r="H575" s="63" t="str">
        <f t="shared" si="16"/>
        <v/>
      </c>
      <c r="I575" s="64">
        <f>IFERROR(INDEX(Prices!$B$5:$V$205,MATCH(Calc!D575,Prices!$B$5:$B$205,0),MATCH(Calc!G575,Prices!$B$5:$V$5,0)),0)</f>
        <v>0</v>
      </c>
      <c r="J575" s="63" t="str">
        <f t="shared" si="17"/>
        <v>No</v>
      </c>
      <c r="K575" s="63" t="str">
        <f>IFERROR(IF(INDEX(I:I,MATCH(Analytics!$Y$6&amp;" - "&amp;D575,H:H,0))&gt;0,I575*F575,0),"-")</f>
        <v>-</v>
      </c>
      <c r="L575" s="65" t="str">
        <f>IFERROR(IF(LEN(I575&gt;0),INDEX(I:I,MATCH(Analytics!$Y$6&amp;" - "&amp;D575,$H:$H,0))*F575,0),"-")</f>
        <v>-</v>
      </c>
    </row>
    <row r="576" spans="2:12" x14ac:dyDescent="0.2">
      <c r="B576" s="17">
        <v>174</v>
      </c>
      <c r="C576" s="14">
        <v>3</v>
      </c>
      <c r="D576" s="61" t="str">
        <f>IF(LEN(INDEX(Variables!B$6:D$205,B576,1))=0,"",INDEX(Variables!B$6:D$205,B576,1))</f>
        <v/>
      </c>
      <c r="E576" s="62" t="str">
        <f>IF(LEN(INDEX(Variables!B$6:D$205,B576,2))=0,"",INDEX(Variables!B$6:D$205,B576,2))</f>
        <v/>
      </c>
      <c r="F576" s="63" t="str">
        <f>IF(LEN(INDEX(Variables!B$6:D$205,B576,3))=0,"",INDEX(Variables!B$6:D$205,B576,3))</f>
        <v/>
      </c>
      <c r="G576" s="63" t="str">
        <f>IF(LEN(D576)=0,"",IF(LEN(INDEX(Variables!$F$6:$F$25,Calc!C576))=0,"",INDEX(Variables!$F$6:$F$25,Calc!C576)))</f>
        <v/>
      </c>
      <c r="H576" s="63" t="str">
        <f t="shared" si="16"/>
        <v/>
      </c>
      <c r="I576" s="64">
        <f>IFERROR(INDEX(Prices!$B$5:$V$205,MATCH(Calc!D576,Prices!$B$5:$B$205,0),MATCH(Calc!G576,Prices!$B$5:$V$5,0)),0)</f>
        <v>0</v>
      </c>
      <c r="J576" s="63" t="str">
        <f t="shared" si="17"/>
        <v>No</v>
      </c>
      <c r="K576" s="63" t="str">
        <f>IFERROR(IF(INDEX(I:I,MATCH(Analytics!$Y$6&amp;" - "&amp;D576,H:H,0))&gt;0,I576*F576,0),"-")</f>
        <v>-</v>
      </c>
      <c r="L576" s="65" t="str">
        <f>IFERROR(IF(LEN(I576&gt;0),INDEX(I:I,MATCH(Analytics!$Y$6&amp;" - "&amp;D576,$H:$H,0))*F576,0),"-")</f>
        <v>-</v>
      </c>
    </row>
    <row r="577" spans="2:12" x14ac:dyDescent="0.2">
      <c r="B577" s="17">
        <v>175</v>
      </c>
      <c r="C577" s="14">
        <v>3</v>
      </c>
      <c r="D577" s="61" t="str">
        <f>IF(LEN(INDEX(Variables!B$6:D$205,B577,1))=0,"",INDEX(Variables!B$6:D$205,B577,1))</f>
        <v/>
      </c>
      <c r="E577" s="62" t="str">
        <f>IF(LEN(INDEX(Variables!B$6:D$205,B577,2))=0,"",INDEX(Variables!B$6:D$205,B577,2))</f>
        <v/>
      </c>
      <c r="F577" s="63" t="str">
        <f>IF(LEN(INDEX(Variables!B$6:D$205,B577,3))=0,"",INDEX(Variables!B$6:D$205,B577,3))</f>
        <v/>
      </c>
      <c r="G577" s="63" t="str">
        <f>IF(LEN(D577)=0,"",IF(LEN(INDEX(Variables!$F$6:$F$25,Calc!C577))=0,"",INDEX(Variables!$F$6:$F$25,Calc!C577)))</f>
        <v/>
      </c>
      <c r="H577" s="63" t="str">
        <f t="shared" si="16"/>
        <v/>
      </c>
      <c r="I577" s="64">
        <f>IFERROR(INDEX(Prices!$B$5:$V$205,MATCH(Calc!D577,Prices!$B$5:$B$205,0),MATCH(Calc!G577,Prices!$B$5:$V$5,0)),0)</f>
        <v>0</v>
      </c>
      <c r="J577" s="63" t="str">
        <f t="shared" si="17"/>
        <v>No</v>
      </c>
      <c r="K577" s="63" t="str">
        <f>IFERROR(IF(INDEX(I:I,MATCH(Analytics!$Y$6&amp;" - "&amp;D577,H:H,0))&gt;0,I577*F577,0),"-")</f>
        <v>-</v>
      </c>
      <c r="L577" s="65" t="str">
        <f>IFERROR(IF(LEN(I577&gt;0),INDEX(I:I,MATCH(Analytics!$Y$6&amp;" - "&amp;D577,$H:$H,0))*F577,0),"-")</f>
        <v>-</v>
      </c>
    </row>
    <row r="578" spans="2:12" x14ac:dyDescent="0.2">
      <c r="B578" s="17">
        <v>176</v>
      </c>
      <c r="C578" s="14">
        <v>3</v>
      </c>
      <c r="D578" s="61" t="str">
        <f>IF(LEN(INDEX(Variables!B$6:D$205,B578,1))=0,"",INDEX(Variables!B$6:D$205,B578,1))</f>
        <v/>
      </c>
      <c r="E578" s="62" t="str">
        <f>IF(LEN(INDEX(Variables!B$6:D$205,B578,2))=0,"",INDEX(Variables!B$6:D$205,B578,2))</f>
        <v/>
      </c>
      <c r="F578" s="63" t="str">
        <f>IF(LEN(INDEX(Variables!B$6:D$205,B578,3))=0,"",INDEX(Variables!B$6:D$205,B578,3))</f>
        <v/>
      </c>
      <c r="G578" s="63" t="str">
        <f>IF(LEN(D578)=0,"",IF(LEN(INDEX(Variables!$F$6:$F$25,Calc!C578))=0,"",INDEX(Variables!$F$6:$F$25,Calc!C578)))</f>
        <v/>
      </c>
      <c r="H578" s="63" t="str">
        <f t="shared" si="16"/>
        <v/>
      </c>
      <c r="I578" s="64">
        <f>IFERROR(INDEX(Prices!$B$5:$V$205,MATCH(Calc!D578,Prices!$B$5:$B$205,0),MATCH(Calc!G578,Prices!$B$5:$V$5,0)),0)</f>
        <v>0</v>
      </c>
      <c r="J578" s="63" t="str">
        <f t="shared" si="17"/>
        <v>No</v>
      </c>
      <c r="K578" s="63" t="str">
        <f>IFERROR(IF(INDEX(I:I,MATCH(Analytics!$Y$6&amp;" - "&amp;D578,H:H,0))&gt;0,I578*F578,0),"-")</f>
        <v>-</v>
      </c>
      <c r="L578" s="65" t="str">
        <f>IFERROR(IF(LEN(I578&gt;0),INDEX(I:I,MATCH(Analytics!$Y$6&amp;" - "&amp;D578,$H:$H,0))*F578,0),"-")</f>
        <v>-</v>
      </c>
    </row>
    <row r="579" spans="2:12" x14ac:dyDescent="0.2">
      <c r="B579" s="17">
        <v>177</v>
      </c>
      <c r="C579" s="14">
        <v>3</v>
      </c>
      <c r="D579" s="61" t="str">
        <f>IF(LEN(INDEX(Variables!B$6:D$205,B579,1))=0,"",INDEX(Variables!B$6:D$205,B579,1))</f>
        <v/>
      </c>
      <c r="E579" s="62" t="str">
        <f>IF(LEN(INDEX(Variables!B$6:D$205,B579,2))=0,"",INDEX(Variables!B$6:D$205,B579,2))</f>
        <v/>
      </c>
      <c r="F579" s="63" t="str">
        <f>IF(LEN(INDEX(Variables!B$6:D$205,B579,3))=0,"",INDEX(Variables!B$6:D$205,B579,3))</f>
        <v/>
      </c>
      <c r="G579" s="63" t="str">
        <f>IF(LEN(D579)=0,"",IF(LEN(INDEX(Variables!$F$6:$F$25,Calc!C579))=0,"",INDEX(Variables!$F$6:$F$25,Calc!C579)))</f>
        <v/>
      </c>
      <c r="H579" s="63" t="str">
        <f t="shared" si="16"/>
        <v/>
      </c>
      <c r="I579" s="64">
        <f>IFERROR(INDEX(Prices!$B$5:$V$205,MATCH(Calc!D579,Prices!$B$5:$B$205,0),MATCH(Calc!G579,Prices!$B$5:$V$5,0)),0)</f>
        <v>0</v>
      </c>
      <c r="J579" s="63" t="str">
        <f t="shared" si="17"/>
        <v>No</v>
      </c>
      <c r="K579" s="63" t="str">
        <f>IFERROR(IF(INDEX(I:I,MATCH(Analytics!$Y$6&amp;" - "&amp;D579,H:H,0))&gt;0,I579*F579,0),"-")</f>
        <v>-</v>
      </c>
      <c r="L579" s="65" t="str">
        <f>IFERROR(IF(LEN(I579&gt;0),INDEX(I:I,MATCH(Analytics!$Y$6&amp;" - "&amp;D579,$H:$H,0))*F579,0),"-")</f>
        <v>-</v>
      </c>
    </row>
    <row r="580" spans="2:12" x14ac:dyDescent="0.2">
      <c r="B580" s="17">
        <v>178</v>
      </c>
      <c r="C580" s="14">
        <v>3</v>
      </c>
      <c r="D580" s="61" t="str">
        <f>IF(LEN(INDEX(Variables!B$6:D$205,B580,1))=0,"",INDEX(Variables!B$6:D$205,B580,1))</f>
        <v/>
      </c>
      <c r="E580" s="62" t="str">
        <f>IF(LEN(INDEX(Variables!B$6:D$205,B580,2))=0,"",INDEX(Variables!B$6:D$205,B580,2))</f>
        <v/>
      </c>
      <c r="F580" s="63" t="str">
        <f>IF(LEN(INDEX(Variables!B$6:D$205,B580,3))=0,"",INDEX(Variables!B$6:D$205,B580,3))</f>
        <v/>
      </c>
      <c r="G580" s="63" t="str">
        <f>IF(LEN(D580)=0,"",IF(LEN(INDEX(Variables!$F$6:$F$25,Calc!C580))=0,"",INDEX(Variables!$F$6:$F$25,Calc!C580)))</f>
        <v/>
      </c>
      <c r="H580" s="63" t="str">
        <f t="shared" ref="H580:H643" si="18">IF(LEN(D580)=0,"",G580&amp;" - "&amp;D580)</f>
        <v/>
      </c>
      <c r="I580" s="64">
        <f>IFERROR(INDEX(Prices!$B$5:$V$205,MATCH(Calc!D580,Prices!$B$5:$B$205,0),MATCH(Calc!G580,Prices!$B$5:$V$5,0)),0)</f>
        <v>0</v>
      </c>
      <c r="J580" s="63" t="str">
        <f t="shared" si="17"/>
        <v>No</v>
      </c>
      <c r="K580" s="63" t="str">
        <f>IFERROR(IF(INDEX(I:I,MATCH(Analytics!$Y$6&amp;" - "&amp;D580,H:H,0))&gt;0,I580*F580,0),"-")</f>
        <v>-</v>
      </c>
      <c r="L580" s="65" t="str">
        <f>IFERROR(IF(LEN(I580&gt;0),INDEX(I:I,MATCH(Analytics!$Y$6&amp;" - "&amp;D580,$H:$H,0))*F580,0),"-")</f>
        <v>-</v>
      </c>
    </row>
    <row r="581" spans="2:12" x14ac:dyDescent="0.2">
      <c r="B581" s="17">
        <v>179</v>
      </c>
      <c r="C581" s="14">
        <v>3</v>
      </c>
      <c r="D581" s="61" t="str">
        <f>IF(LEN(INDEX(Variables!B$6:D$205,B581,1))=0,"",INDEX(Variables!B$6:D$205,B581,1))</f>
        <v/>
      </c>
      <c r="E581" s="62" t="str">
        <f>IF(LEN(INDEX(Variables!B$6:D$205,B581,2))=0,"",INDEX(Variables!B$6:D$205,B581,2))</f>
        <v/>
      </c>
      <c r="F581" s="63" t="str">
        <f>IF(LEN(INDEX(Variables!B$6:D$205,B581,3))=0,"",INDEX(Variables!B$6:D$205,B581,3))</f>
        <v/>
      </c>
      <c r="G581" s="63" t="str">
        <f>IF(LEN(D581)=0,"",IF(LEN(INDEX(Variables!$F$6:$F$25,Calc!C581))=0,"",INDEX(Variables!$F$6:$F$25,Calc!C581)))</f>
        <v/>
      </c>
      <c r="H581" s="63" t="str">
        <f t="shared" si="18"/>
        <v/>
      </c>
      <c r="I581" s="64">
        <f>IFERROR(INDEX(Prices!$B$5:$V$205,MATCH(Calc!D581,Prices!$B$5:$B$205,0),MATCH(Calc!G581,Prices!$B$5:$V$5,0)),0)</f>
        <v>0</v>
      </c>
      <c r="J581" s="63" t="str">
        <f t="shared" ref="J581:J644" si="19">IF(OR(LEN(D581)=0,LEN(G581)=0),"No","Yes")</f>
        <v>No</v>
      </c>
      <c r="K581" s="63" t="str">
        <f>IFERROR(IF(INDEX(I:I,MATCH(Analytics!$Y$6&amp;" - "&amp;D581,H:H,0))&gt;0,I581*F581,0),"-")</f>
        <v>-</v>
      </c>
      <c r="L581" s="65" t="str">
        <f>IFERROR(IF(LEN(I581&gt;0),INDEX(I:I,MATCH(Analytics!$Y$6&amp;" - "&amp;D581,$H:$H,0))*F581,0),"-")</f>
        <v>-</v>
      </c>
    </row>
    <row r="582" spans="2:12" x14ac:dyDescent="0.2">
      <c r="B582" s="17">
        <v>180</v>
      </c>
      <c r="C582" s="14">
        <v>3</v>
      </c>
      <c r="D582" s="61" t="str">
        <f>IF(LEN(INDEX(Variables!B$6:D$205,B582,1))=0,"",INDEX(Variables!B$6:D$205,B582,1))</f>
        <v/>
      </c>
      <c r="E582" s="62" t="str">
        <f>IF(LEN(INDEX(Variables!B$6:D$205,B582,2))=0,"",INDEX(Variables!B$6:D$205,B582,2))</f>
        <v/>
      </c>
      <c r="F582" s="63" t="str">
        <f>IF(LEN(INDEX(Variables!B$6:D$205,B582,3))=0,"",INDEX(Variables!B$6:D$205,B582,3))</f>
        <v/>
      </c>
      <c r="G582" s="63" t="str">
        <f>IF(LEN(D582)=0,"",IF(LEN(INDEX(Variables!$F$6:$F$25,Calc!C582))=0,"",INDEX(Variables!$F$6:$F$25,Calc!C582)))</f>
        <v/>
      </c>
      <c r="H582" s="63" t="str">
        <f t="shared" si="18"/>
        <v/>
      </c>
      <c r="I582" s="64">
        <f>IFERROR(INDEX(Prices!$B$5:$V$205,MATCH(Calc!D582,Prices!$B$5:$B$205,0),MATCH(Calc!G582,Prices!$B$5:$V$5,0)),0)</f>
        <v>0</v>
      </c>
      <c r="J582" s="63" t="str">
        <f t="shared" si="19"/>
        <v>No</v>
      </c>
      <c r="K582" s="63" t="str">
        <f>IFERROR(IF(INDEX(I:I,MATCH(Analytics!$Y$6&amp;" - "&amp;D582,H:H,0))&gt;0,I582*F582,0),"-")</f>
        <v>-</v>
      </c>
      <c r="L582" s="65" t="str">
        <f>IFERROR(IF(LEN(I582&gt;0),INDEX(I:I,MATCH(Analytics!$Y$6&amp;" - "&amp;D582,$H:$H,0))*F582,0),"-")</f>
        <v>-</v>
      </c>
    </row>
    <row r="583" spans="2:12" x14ac:dyDescent="0.2">
      <c r="B583" s="17">
        <v>181</v>
      </c>
      <c r="C583" s="14">
        <v>3</v>
      </c>
      <c r="D583" s="61" t="str">
        <f>IF(LEN(INDEX(Variables!B$6:D$205,B583,1))=0,"",INDEX(Variables!B$6:D$205,B583,1))</f>
        <v/>
      </c>
      <c r="E583" s="62" t="str">
        <f>IF(LEN(INDEX(Variables!B$6:D$205,B583,2))=0,"",INDEX(Variables!B$6:D$205,B583,2))</f>
        <v/>
      </c>
      <c r="F583" s="63" t="str">
        <f>IF(LEN(INDEX(Variables!B$6:D$205,B583,3))=0,"",INDEX(Variables!B$6:D$205,B583,3))</f>
        <v/>
      </c>
      <c r="G583" s="63" t="str">
        <f>IF(LEN(D583)=0,"",IF(LEN(INDEX(Variables!$F$6:$F$25,Calc!C583))=0,"",INDEX(Variables!$F$6:$F$25,Calc!C583)))</f>
        <v/>
      </c>
      <c r="H583" s="63" t="str">
        <f t="shared" si="18"/>
        <v/>
      </c>
      <c r="I583" s="64">
        <f>IFERROR(INDEX(Prices!$B$5:$V$205,MATCH(Calc!D583,Prices!$B$5:$B$205,0),MATCH(Calc!G583,Prices!$B$5:$V$5,0)),0)</f>
        <v>0</v>
      </c>
      <c r="J583" s="63" t="str">
        <f t="shared" si="19"/>
        <v>No</v>
      </c>
      <c r="K583" s="63" t="str">
        <f>IFERROR(IF(INDEX(I:I,MATCH(Analytics!$Y$6&amp;" - "&amp;D583,H:H,0))&gt;0,I583*F583,0),"-")</f>
        <v>-</v>
      </c>
      <c r="L583" s="65" t="str">
        <f>IFERROR(IF(LEN(I583&gt;0),INDEX(I:I,MATCH(Analytics!$Y$6&amp;" - "&amp;D583,$H:$H,0))*F583,0),"-")</f>
        <v>-</v>
      </c>
    </row>
    <row r="584" spans="2:12" x14ac:dyDescent="0.2">
      <c r="B584" s="17">
        <v>182</v>
      </c>
      <c r="C584" s="14">
        <v>3</v>
      </c>
      <c r="D584" s="61" t="str">
        <f>IF(LEN(INDEX(Variables!B$6:D$205,B584,1))=0,"",INDEX(Variables!B$6:D$205,B584,1))</f>
        <v/>
      </c>
      <c r="E584" s="62" t="str">
        <f>IF(LEN(INDEX(Variables!B$6:D$205,B584,2))=0,"",INDEX(Variables!B$6:D$205,B584,2))</f>
        <v/>
      </c>
      <c r="F584" s="63" t="str">
        <f>IF(LEN(INDEX(Variables!B$6:D$205,B584,3))=0,"",INDEX(Variables!B$6:D$205,B584,3))</f>
        <v/>
      </c>
      <c r="G584" s="63" t="str">
        <f>IF(LEN(D584)=0,"",IF(LEN(INDEX(Variables!$F$6:$F$25,Calc!C584))=0,"",INDEX(Variables!$F$6:$F$25,Calc!C584)))</f>
        <v/>
      </c>
      <c r="H584" s="63" t="str">
        <f t="shared" si="18"/>
        <v/>
      </c>
      <c r="I584" s="64">
        <f>IFERROR(INDEX(Prices!$B$5:$V$205,MATCH(Calc!D584,Prices!$B$5:$B$205,0),MATCH(Calc!G584,Prices!$B$5:$V$5,0)),0)</f>
        <v>0</v>
      </c>
      <c r="J584" s="63" t="str">
        <f t="shared" si="19"/>
        <v>No</v>
      </c>
      <c r="K584" s="63" t="str">
        <f>IFERROR(IF(INDEX(I:I,MATCH(Analytics!$Y$6&amp;" - "&amp;D584,H:H,0))&gt;0,I584*F584,0),"-")</f>
        <v>-</v>
      </c>
      <c r="L584" s="65" t="str">
        <f>IFERROR(IF(LEN(I584&gt;0),INDEX(I:I,MATCH(Analytics!$Y$6&amp;" - "&amp;D584,$H:$H,0))*F584,0),"-")</f>
        <v>-</v>
      </c>
    </row>
    <row r="585" spans="2:12" x14ac:dyDescent="0.2">
      <c r="B585" s="17">
        <v>183</v>
      </c>
      <c r="C585" s="14">
        <v>3</v>
      </c>
      <c r="D585" s="61" t="str">
        <f>IF(LEN(INDEX(Variables!B$6:D$205,B585,1))=0,"",INDEX(Variables!B$6:D$205,B585,1))</f>
        <v/>
      </c>
      <c r="E585" s="62" t="str">
        <f>IF(LEN(INDEX(Variables!B$6:D$205,B585,2))=0,"",INDEX(Variables!B$6:D$205,B585,2))</f>
        <v/>
      </c>
      <c r="F585" s="63" t="str">
        <f>IF(LEN(INDEX(Variables!B$6:D$205,B585,3))=0,"",INDEX(Variables!B$6:D$205,B585,3))</f>
        <v/>
      </c>
      <c r="G585" s="63" t="str">
        <f>IF(LEN(D585)=0,"",IF(LEN(INDEX(Variables!$F$6:$F$25,Calc!C585))=0,"",INDEX(Variables!$F$6:$F$25,Calc!C585)))</f>
        <v/>
      </c>
      <c r="H585" s="63" t="str">
        <f t="shared" si="18"/>
        <v/>
      </c>
      <c r="I585" s="64">
        <f>IFERROR(INDEX(Prices!$B$5:$V$205,MATCH(Calc!D585,Prices!$B$5:$B$205,0),MATCH(Calc!G585,Prices!$B$5:$V$5,0)),0)</f>
        <v>0</v>
      </c>
      <c r="J585" s="63" t="str">
        <f t="shared" si="19"/>
        <v>No</v>
      </c>
      <c r="K585" s="63" t="str">
        <f>IFERROR(IF(INDEX(I:I,MATCH(Analytics!$Y$6&amp;" - "&amp;D585,H:H,0))&gt;0,I585*F585,0),"-")</f>
        <v>-</v>
      </c>
      <c r="L585" s="65" t="str">
        <f>IFERROR(IF(LEN(I585&gt;0),INDEX(I:I,MATCH(Analytics!$Y$6&amp;" - "&amp;D585,$H:$H,0))*F585,0),"-")</f>
        <v>-</v>
      </c>
    </row>
    <row r="586" spans="2:12" x14ac:dyDescent="0.2">
      <c r="B586" s="17">
        <v>184</v>
      </c>
      <c r="C586" s="14">
        <v>3</v>
      </c>
      <c r="D586" s="61" t="str">
        <f>IF(LEN(INDEX(Variables!B$6:D$205,B586,1))=0,"",INDEX(Variables!B$6:D$205,B586,1))</f>
        <v/>
      </c>
      <c r="E586" s="62" t="str">
        <f>IF(LEN(INDEX(Variables!B$6:D$205,B586,2))=0,"",INDEX(Variables!B$6:D$205,B586,2))</f>
        <v/>
      </c>
      <c r="F586" s="63" t="str">
        <f>IF(LEN(INDEX(Variables!B$6:D$205,B586,3))=0,"",INDEX(Variables!B$6:D$205,B586,3))</f>
        <v/>
      </c>
      <c r="G586" s="63" t="str">
        <f>IF(LEN(D586)=0,"",IF(LEN(INDEX(Variables!$F$6:$F$25,Calc!C586))=0,"",INDEX(Variables!$F$6:$F$25,Calc!C586)))</f>
        <v/>
      </c>
      <c r="H586" s="63" t="str">
        <f t="shared" si="18"/>
        <v/>
      </c>
      <c r="I586" s="64">
        <f>IFERROR(INDEX(Prices!$B$5:$V$205,MATCH(Calc!D586,Prices!$B$5:$B$205,0),MATCH(Calc!G586,Prices!$B$5:$V$5,0)),0)</f>
        <v>0</v>
      </c>
      <c r="J586" s="63" t="str">
        <f t="shared" si="19"/>
        <v>No</v>
      </c>
      <c r="K586" s="63" t="str">
        <f>IFERROR(IF(INDEX(I:I,MATCH(Analytics!$Y$6&amp;" - "&amp;D586,H:H,0))&gt;0,I586*F586,0),"-")</f>
        <v>-</v>
      </c>
      <c r="L586" s="65" t="str">
        <f>IFERROR(IF(LEN(I586&gt;0),INDEX(I:I,MATCH(Analytics!$Y$6&amp;" - "&amp;D586,$H:$H,0))*F586,0),"-")</f>
        <v>-</v>
      </c>
    </row>
    <row r="587" spans="2:12" x14ac:dyDescent="0.2">
      <c r="B587" s="17">
        <v>185</v>
      </c>
      <c r="C587" s="14">
        <v>3</v>
      </c>
      <c r="D587" s="61" t="str">
        <f>IF(LEN(INDEX(Variables!B$6:D$205,B587,1))=0,"",INDEX(Variables!B$6:D$205,B587,1))</f>
        <v/>
      </c>
      <c r="E587" s="62" t="str">
        <f>IF(LEN(INDEX(Variables!B$6:D$205,B587,2))=0,"",INDEX(Variables!B$6:D$205,B587,2))</f>
        <v/>
      </c>
      <c r="F587" s="63" t="str">
        <f>IF(LEN(INDEX(Variables!B$6:D$205,B587,3))=0,"",INDEX(Variables!B$6:D$205,B587,3))</f>
        <v/>
      </c>
      <c r="G587" s="63" t="str">
        <f>IF(LEN(D587)=0,"",IF(LEN(INDEX(Variables!$F$6:$F$25,Calc!C587))=0,"",INDEX(Variables!$F$6:$F$25,Calc!C587)))</f>
        <v/>
      </c>
      <c r="H587" s="63" t="str">
        <f t="shared" si="18"/>
        <v/>
      </c>
      <c r="I587" s="64">
        <f>IFERROR(INDEX(Prices!$B$5:$V$205,MATCH(Calc!D587,Prices!$B$5:$B$205,0),MATCH(Calc!G587,Prices!$B$5:$V$5,0)),0)</f>
        <v>0</v>
      </c>
      <c r="J587" s="63" t="str">
        <f t="shared" si="19"/>
        <v>No</v>
      </c>
      <c r="K587" s="63" t="str">
        <f>IFERROR(IF(INDEX(I:I,MATCH(Analytics!$Y$6&amp;" - "&amp;D587,H:H,0))&gt;0,I587*F587,0),"-")</f>
        <v>-</v>
      </c>
      <c r="L587" s="65" t="str">
        <f>IFERROR(IF(LEN(I587&gt;0),INDEX(I:I,MATCH(Analytics!$Y$6&amp;" - "&amp;D587,$H:$H,0))*F587,0),"-")</f>
        <v>-</v>
      </c>
    </row>
    <row r="588" spans="2:12" x14ac:dyDescent="0.2">
      <c r="B588" s="17">
        <v>186</v>
      </c>
      <c r="C588" s="14">
        <v>3</v>
      </c>
      <c r="D588" s="61" t="str">
        <f>IF(LEN(INDEX(Variables!B$6:D$205,B588,1))=0,"",INDEX(Variables!B$6:D$205,B588,1))</f>
        <v/>
      </c>
      <c r="E588" s="62" t="str">
        <f>IF(LEN(INDEX(Variables!B$6:D$205,B588,2))=0,"",INDEX(Variables!B$6:D$205,B588,2))</f>
        <v/>
      </c>
      <c r="F588" s="63" t="str">
        <f>IF(LEN(INDEX(Variables!B$6:D$205,B588,3))=0,"",INDEX(Variables!B$6:D$205,B588,3))</f>
        <v/>
      </c>
      <c r="G588" s="63" t="str">
        <f>IF(LEN(D588)=0,"",IF(LEN(INDEX(Variables!$F$6:$F$25,Calc!C588))=0,"",INDEX(Variables!$F$6:$F$25,Calc!C588)))</f>
        <v/>
      </c>
      <c r="H588" s="63" t="str">
        <f t="shared" si="18"/>
        <v/>
      </c>
      <c r="I588" s="64">
        <f>IFERROR(INDEX(Prices!$B$5:$V$205,MATCH(Calc!D588,Prices!$B$5:$B$205,0),MATCH(Calc!G588,Prices!$B$5:$V$5,0)),0)</f>
        <v>0</v>
      </c>
      <c r="J588" s="63" t="str">
        <f t="shared" si="19"/>
        <v>No</v>
      </c>
      <c r="K588" s="63" t="str">
        <f>IFERROR(IF(INDEX(I:I,MATCH(Analytics!$Y$6&amp;" - "&amp;D588,H:H,0))&gt;0,I588*F588,0),"-")</f>
        <v>-</v>
      </c>
      <c r="L588" s="65" t="str">
        <f>IFERROR(IF(LEN(I588&gt;0),INDEX(I:I,MATCH(Analytics!$Y$6&amp;" - "&amp;D588,$H:$H,0))*F588,0),"-")</f>
        <v>-</v>
      </c>
    </row>
    <row r="589" spans="2:12" x14ac:dyDescent="0.2">
      <c r="B589" s="17">
        <v>187</v>
      </c>
      <c r="C589" s="14">
        <v>3</v>
      </c>
      <c r="D589" s="61" t="str">
        <f>IF(LEN(INDEX(Variables!B$6:D$205,B589,1))=0,"",INDEX(Variables!B$6:D$205,B589,1))</f>
        <v/>
      </c>
      <c r="E589" s="62" t="str">
        <f>IF(LEN(INDEX(Variables!B$6:D$205,B589,2))=0,"",INDEX(Variables!B$6:D$205,B589,2))</f>
        <v/>
      </c>
      <c r="F589" s="63" t="str">
        <f>IF(LEN(INDEX(Variables!B$6:D$205,B589,3))=0,"",INDEX(Variables!B$6:D$205,B589,3))</f>
        <v/>
      </c>
      <c r="G589" s="63" t="str">
        <f>IF(LEN(D589)=0,"",IF(LEN(INDEX(Variables!$F$6:$F$25,Calc!C589))=0,"",INDEX(Variables!$F$6:$F$25,Calc!C589)))</f>
        <v/>
      </c>
      <c r="H589" s="63" t="str">
        <f t="shared" si="18"/>
        <v/>
      </c>
      <c r="I589" s="64">
        <f>IFERROR(INDEX(Prices!$B$5:$V$205,MATCH(Calc!D589,Prices!$B$5:$B$205,0),MATCH(Calc!G589,Prices!$B$5:$V$5,0)),0)</f>
        <v>0</v>
      </c>
      <c r="J589" s="63" t="str">
        <f t="shared" si="19"/>
        <v>No</v>
      </c>
      <c r="K589" s="63" t="str">
        <f>IFERROR(IF(INDEX(I:I,MATCH(Analytics!$Y$6&amp;" - "&amp;D589,H:H,0))&gt;0,I589*F589,0),"-")</f>
        <v>-</v>
      </c>
      <c r="L589" s="65" t="str">
        <f>IFERROR(IF(LEN(I589&gt;0),INDEX(I:I,MATCH(Analytics!$Y$6&amp;" - "&amp;D589,$H:$H,0))*F589,0),"-")</f>
        <v>-</v>
      </c>
    </row>
    <row r="590" spans="2:12" x14ac:dyDescent="0.2">
      <c r="B590" s="17">
        <v>188</v>
      </c>
      <c r="C590" s="14">
        <v>3</v>
      </c>
      <c r="D590" s="61" t="str">
        <f>IF(LEN(INDEX(Variables!B$6:D$205,B590,1))=0,"",INDEX(Variables!B$6:D$205,B590,1))</f>
        <v/>
      </c>
      <c r="E590" s="62" t="str">
        <f>IF(LEN(INDEX(Variables!B$6:D$205,B590,2))=0,"",INDEX(Variables!B$6:D$205,B590,2))</f>
        <v/>
      </c>
      <c r="F590" s="63" t="str">
        <f>IF(LEN(INDEX(Variables!B$6:D$205,B590,3))=0,"",INDEX(Variables!B$6:D$205,B590,3))</f>
        <v/>
      </c>
      <c r="G590" s="63" t="str">
        <f>IF(LEN(D590)=0,"",IF(LEN(INDEX(Variables!$F$6:$F$25,Calc!C590))=0,"",INDEX(Variables!$F$6:$F$25,Calc!C590)))</f>
        <v/>
      </c>
      <c r="H590" s="63" t="str">
        <f t="shared" si="18"/>
        <v/>
      </c>
      <c r="I590" s="64">
        <f>IFERROR(INDEX(Prices!$B$5:$V$205,MATCH(Calc!D590,Prices!$B$5:$B$205,0),MATCH(Calc!G590,Prices!$B$5:$V$5,0)),0)</f>
        <v>0</v>
      </c>
      <c r="J590" s="63" t="str">
        <f t="shared" si="19"/>
        <v>No</v>
      </c>
      <c r="K590" s="63" t="str">
        <f>IFERROR(IF(INDEX(I:I,MATCH(Analytics!$Y$6&amp;" - "&amp;D590,H:H,0))&gt;0,I590*F590,0),"-")</f>
        <v>-</v>
      </c>
      <c r="L590" s="65" t="str">
        <f>IFERROR(IF(LEN(I590&gt;0),INDEX(I:I,MATCH(Analytics!$Y$6&amp;" - "&amp;D590,$H:$H,0))*F590,0),"-")</f>
        <v>-</v>
      </c>
    </row>
    <row r="591" spans="2:12" x14ac:dyDescent="0.2">
      <c r="B591" s="17">
        <v>189</v>
      </c>
      <c r="C591" s="14">
        <v>3</v>
      </c>
      <c r="D591" s="61" t="str">
        <f>IF(LEN(INDEX(Variables!B$6:D$205,B591,1))=0,"",INDEX(Variables!B$6:D$205,B591,1))</f>
        <v/>
      </c>
      <c r="E591" s="62" t="str">
        <f>IF(LEN(INDEX(Variables!B$6:D$205,B591,2))=0,"",INDEX(Variables!B$6:D$205,B591,2))</f>
        <v/>
      </c>
      <c r="F591" s="63" t="str">
        <f>IF(LEN(INDEX(Variables!B$6:D$205,B591,3))=0,"",INDEX(Variables!B$6:D$205,B591,3))</f>
        <v/>
      </c>
      <c r="G591" s="63" t="str">
        <f>IF(LEN(D591)=0,"",IF(LEN(INDEX(Variables!$F$6:$F$25,Calc!C591))=0,"",INDEX(Variables!$F$6:$F$25,Calc!C591)))</f>
        <v/>
      </c>
      <c r="H591" s="63" t="str">
        <f t="shared" si="18"/>
        <v/>
      </c>
      <c r="I591" s="64">
        <f>IFERROR(INDEX(Prices!$B$5:$V$205,MATCH(Calc!D591,Prices!$B$5:$B$205,0),MATCH(Calc!G591,Prices!$B$5:$V$5,0)),0)</f>
        <v>0</v>
      </c>
      <c r="J591" s="63" t="str">
        <f t="shared" si="19"/>
        <v>No</v>
      </c>
      <c r="K591" s="63" t="str">
        <f>IFERROR(IF(INDEX(I:I,MATCH(Analytics!$Y$6&amp;" - "&amp;D591,H:H,0))&gt;0,I591*F591,0),"-")</f>
        <v>-</v>
      </c>
      <c r="L591" s="65" t="str">
        <f>IFERROR(IF(LEN(I591&gt;0),INDEX(I:I,MATCH(Analytics!$Y$6&amp;" - "&amp;D591,$H:$H,0))*F591,0),"-")</f>
        <v>-</v>
      </c>
    </row>
    <row r="592" spans="2:12" x14ac:dyDescent="0.2">
      <c r="B592" s="17">
        <v>190</v>
      </c>
      <c r="C592" s="14">
        <v>3</v>
      </c>
      <c r="D592" s="61" t="str">
        <f>IF(LEN(INDEX(Variables!B$6:D$205,B592,1))=0,"",INDEX(Variables!B$6:D$205,B592,1))</f>
        <v/>
      </c>
      <c r="E592" s="62" t="str">
        <f>IF(LEN(INDEX(Variables!B$6:D$205,B592,2))=0,"",INDEX(Variables!B$6:D$205,B592,2))</f>
        <v/>
      </c>
      <c r="F592" s="63" t="str">
        <f>IF(LEN(INDEX(Variables!B$6:D$205,B592,3))=0,"",INDEX(Variables!B$6:D$205,B592,3))</f>
        <v/>
      </c>
      <c r="G592" s="63" t="str">
        <f>IF(LEN(D592)=0,"",IF(LEN(INDEX(Variables!$F$6:$F$25,Calc!C592))=0,"",INDEX(Variables!$F$6:$F$25,Calc!C592)))</f>
        <v/>
      </c>
      <c r="H592" s="63" t="str">
        <f t="shared" si="18"/>
        <v/>
      </c>
      <c r="I592" s="64">
        <f>IFERROR(INDEX(Prices!$B$5:$V$205,MATCH(Calc!D592,Prices!$B$5:$B$205,0),MATCH(Calc!G592,Prices!$B$5:$V$5,0)),0)</f>
        <v>0</v>
      </c>
      <c r="J592" s="63" t="str">
        <f t="shared" si="19"/>
        <v>No</v>
      </c>
      <c r="K592" s="63" t="str">
        <f>IFERROR(IF(INDEX(I:I,MATCH(Analytics!$Y$6&amp;" - "&amp;D592,H:H,0))&gt;0,I592*F592,0),"-")</f>
        <v>-</v>
      </c>
      <c r="L592" s="65" t="str">
        <f>IFERROR(IF(LEN(I592&gt;0),INDEX(I:I,MATCH(Analytics!$Y$6&amp;" - "&amp;D592,$H:$H,0))*F592,0),"-")</f>
        <v>-</v>
      </c>
    </row>
    <row r="593" spans="2:12" x14ac:dyDescent="0.2">
      <c r="B593" s="17">
        <v>191</v>
      </c>
      <c r="C593" s="14">
        <v>3</v>
      </c>
      <c r="D593" s="61" t="str">
        <f>IF(LEN(INDEX(Variables!B$6:D$205,B593,1))=0,"",INDEX(Variables!B$6:D$205,B593,1))</f>
        <v/>
      </c>
      <c r="E593" s="62" t="str">
        <f>IF(LEN(INDEX(Variables!B$6:D$205,B593,2))=0,"",INDEX(Variables!B$6:D$205,B593,2))</f>
        <v/>
      </c>
      <c r="F593" s="63" t="str">
        <f>IF(LEN(INDEX(Variables!B$6:D$205,B593,3))=0,"",INDEX(Variables!B$6:D$205,B593,3))</f>
        <v/>
      </c>
      <c r="G593" s="63" t="str">
        <f>IF(LEN(D593)=0,"",IF(LEN(INDEX(Variables!$F$6:$F$25,Calc!C593))=0,"",INDEX(Variables!$F$6:$F$25,Calc!C593)))</f>
        <v/>
      </c>
      <c r="H593" s="63" t="str">
        <f t="shared" si="18"/>
        <v/>
      </c>
      <c r="I593" s="64">
        <f>IFERROR(INDEX(Prices!$B$5:$V$205,MATCH(Calc!D593,Prices!$B$5:$B$205,0),MATCH(Calc!G593,Prices!$B$5:$V$5,0)),0)</f>
        <v>0</v>
      </c>
      <c r="J593" s="63" t="str">
        <f t="shared" si="19"/>
        <v>No</v>
      </c>
      <c r="K593" s="63" t="str">
        <f>IFERROR(IF(INDEX(I:I,MATCH(Analytics!$Y$6&amp;" - "&amp;D593,H:H,0))&gt;0,I593*F593,0),"-")</f>
        <v>-</v>
      </c>
      <c r="L593" s="65" t="str">
        <f>IFERROR(IF(LEN(I593&gt;0),INDEX(I:I,MATCH(Analytics!$Y$6&amp;" - "&amp;D593,$H:$H,0))*F593,0),"-")</f>
        <v>-</v>
      </c>
    </row>
    <row r="594" spans="2:12" x14ac:dyDescent="0.2">
      <c r="B594" s="17">
        <v>192</v>
      </c>
      <c r="C594" s="14">
        <v>3</v>
      </c>
      <c r="D594" s="61" t="str">
        <f>IF(LEN(INDEX(Variables!B$6:D$205,B594,1))=0,"",INDEX(Variables!B$6:D$205,B594,1))</f>
        <v/>
      </c>
      <c r="E594" s="62" t="str">
        <f>IF(LEN(INDEX(Variables!B$6:D$205,B594,2))=0,"",INDEX(Variables!B$6:D$205,B594,2))</f>
        <v/>
      </c>
      <c r="F594" s="63" t="str">
        <f>IF(LEN(INDEX(Variables!B$6:D$205,B594,3))=0,"",INDEX(Variables!B$6:D$205,B594,3))</f>
        <v/>
      </c>
      <c r="G594" s="63" t="str">
        <f>IF(LEN(D594)=0,"",IF(LEN(INDEX(Variables!$F$6:$F$25,Calc!C594))=0,"",INDEX(Variables!$F$6:$F$25,Calc!C594)))</f>
        <v/>
      </c>
      <c r="H594" s="63" t="str">
        <f t="shared" si="18"/>
        <v/>
      </c>
      <c r="I594" s="64">
        <f>IFERROR(INDEX(Prices!$B$5:$V$205,MATCH(Calc!D594,Prices!$B$5:$B$205,0),MATCH(Calc!G594,Prices!$B$5:$V$5,0)),0)</f>
        <v>0</v>
      </c>
      <c r="J594" s="63" t="str">
        <f t="shared" si="19"/>
        <v>No</v>
      </c>
      <c r="K594" s="63" t="str">
        <f>IFERROR(IF(INDEX(I:I,MATCH(Analytics!$Y$6&amp;" - "&amp;D594,H:H,0))&gt;0,I594*F594,0),"-")</f>
        <v>-</v>
      </c>
      <c r="L594" s="65" t="str">
        <f>IFERROR(IF(LEN(I594&gt;0),INDEX(I:I,MATCH(Analytics!$Y$6&amp;" - "&amp;D594,$H:$H,0))*F594,0),"-")</f>
        <v>-</v>
      </c>
    </row>
    <row r="595" spans="2:12" x14ac:dyDescent="0.2">
      <c r="B595" s="17">
        <v>193</v>
      </c>
      <c r="C595" s="14">
        <v>3</v>
      </c>
      <c r="D595" s="61" t="str">
        <f>IF(LEN(INDEX(Variables!B$6:D$205,B595,1))=0,"",INDEX(Variables!B$6:D$205,B595,1))</f>
        <v/>
      </c>
      <c r="E595" s="62" t="str">
        <f>IF(LEN(INDEX(Variables!B$6:D$205,B595,2))=0,"",INDEX(Variables!B$6:D$205,B595,2))</f>
        <v/>
      </c>
      <c r="F595" s="63" t="str">
        <f>IF(LEN(INDEX(Variables!B$6:D$205,B595,3))=0,"",INDEX(Variables!B$6:D$205,B595,3))</f>
        <v/>
      </c>
      <c r="G595" s="63" t="str">
        <f>IF(LEN(D595)=0,"",IF(LEN(INDEX(Variables!$F$6:$F$25,Calc!C595))=0,"",INDEX(Variables!$F$6:$F$25,Calc!C595)))</f>
        <v/>
      </c>
      <c r="H595" s="63" t="str">
        <f t="shared" si="18"/>
        <v/>
      </c>
      <c r="I595" s="64">
        <f>IFERROR(INDEX(Prices!$B$5:$V$205,MATCH(Calc!D595,Prices!$B$5:$B$205,0),MATCH(Calc!G595,Prices!$B$5:$V$5,0)),0)</f>
        <v>0</v>
      </c>
      <c r="J595" s="63" t="str">
        <f t="shared" si="19"/>
        <v>No</v>
      </c>
      <c r="K595" s="63" t="str">
        <f>IFERROR(IF(INDEX(I:I,MATCH(Analytics!$Y$6&amp;" - "&amp;D595,H:H,0))&gt;0,I595*F595,0),"-")</f>
        <v>-</v>
      </c>
      <c r="L595" s="65" t="str">
        <f>IFERROR(IF(LEN(I595&gt;0),INDEX(I:I,MATCH(Analytics!$Y$6&amp;" - "&amp;D595,$H:$H,0))*F595,0),"-")</f>
        <v>-</v>
      </c>
    </row>
    <row r="596" spans="2:12" x14ac:dyDescent="0.2">
      <c r="B596" s="17">
        <v>194</v>
      </c>
      <c r="C596" s="14">
        <v>3</v>
      </c>
      <c r="D596" s="61" t="str">
        <f>IF(LEN(INDEX(Variables!B$6:D$205,B596,1))=0,"",INDEX(Variables!B$6:D$205,B596,1))</f>
        <v/>
      </c>
      <c r="E596" s="62" t="str">
        <f>IF(LEN(INDEX(Variables!B$6:D$205,B596,2))=0,"",INDEX(Variables!B$6:D$205,B596,2))</f>
        <v/>
      </c>
      <c r="F596" s="63" t="str">
        <f>IF(LEN(INDEX(Variables!B$6:D$205,B596,3))=0,"",INDEX(Variables!B$6:D$205,B596,3))</f>
        <v/>
      </c>
      <c r="G596" s="63" t="str">
        <f>IF(LEN(D596)=0,"",IF(LEN(INDEX(Variables!$F$6:$F$25,Calc!C596))=0,"",INDEX(Variables!$F$6:$F$25,Calc!C596)))</f>
        <v/>
      </c>
      <c r="H596" s="63" t="str">
        <f t="shared" si="18"/>
        <v/>
      </c>
      <c r="I596" s="64">
        <f>IFERROR(INDEX(Prices!$B$5:$V$205,MATCH(Calc!D596,Prices!$B$5:$B$205,0),MATCH(Calc!G596,Prices!$B$5:$V$5,0)),0)</f>
        <v>0</v>
      </c>
      <c r="J596" s="63" t="str">
        <f t="shared" si="19"/>
        <v>No</v>
      </c>
      <c r="K596" s="63" t="str">
        <f>IFERROR(IF(INDEX(I:I,MATCH(Analytics!$Y$6&amp;" - "&amp;D596,H:H,0))&gt;0,I596*F596,0),"-")</f>
        <v>-</v>
      </c>
      <c r="L596" s="65" t="str">
        <f>IFERROR(IF(LEN(I596&gt;0),INDEX(I:I,MATCH(Analytics!$Y$6&amp;" - "&amp;D596,$H:$H,0))*F596,0),"-")</f>
        <v>-</v>
      </c>
    </row>
    <row r="597" spans="2:12" x14ac:dyDescent="0.2">
      <c r="B597" s="17">
        <v>195</v>
      </c>
      <c r="C597" s="14">
        <v>3</v>
      </c>
      <c r="D597" s="61" t="str">
        <f>IF(LEN(INDEX(Variables!B$6:D$205,B597,1))=0,"",INDEX(Variables!B$6:D$205,B597,1))</f>
        <v/>
      </c>
      <c r="E597" s="62" t="str">
        <f>IF(LEN(INDEX(Variables!B$6:D$205,B597,2))=0,"",INDEX(Variables!B$6:D$205,B597,2))</f>
        <v/>
      </c>
      <c r="F597" s="63" t="str">
        <f>IF(LEN(INDEX(Variables!B$6:D$205,B597,3))=0,"",INDEX(Variables!B$6:D$205,B597,3))</f>
        <v/>
      </c>
      <c r="G597" s="63" t="str">
        <f>IF(LEN(D597)=0,"",IF(LEN(INDEX(Variables!$F$6:$F$25,Calc!C597))=0,"",INDEX(Variables!$F$6:$F$25,Calc!C597)))</f>
        <v/>
      </c>
      <c r="H597" s="63" t="str">
        <f t="shared" si="18"/>
        <v/>
      </c>
      <c r="I597" s="64">
        <f>IFERROR(INDEX(Prices!$B$5:$V$205,MATCH(Calc!D597,Prices!$B$5:$B$205,0),MATCH(Calc!G597,Prices!$B$5:$V$5,0)),0)</f>
        <v>0</v>
      </c>
      <c r="J597" s="63" t="str">
        <f t="shared" si="19"/>
        <v>No</v>
      </c>
      <c r="K597" s="63" t="str">
        <f>IFERROR(IF(INDEX(I:I,MATCH(Analytics!$Y$6&amp;" - "&amp;D597,H:H,0))&gt;0,I597*F597,0),"-")</f>
        <v>-</v>
      </c>
      <c r="L597" s="65" t="str">
        <f>IFERROR(IF(LEN(I597&gt;0),INDEX(I:I,MATCH(Analytics!$Y$6&amp;" - "&amp;D597,$H:$H,0))*F597,0),"-")</f>
        <v>-</v>
      </c>
    </row>
    <row r="598" spans="2:12" x14ac:dyDescent="0.2">
      <c r="B598" s="17">
        <v>196</v>
      </c>
      <c r="C598" s="14">
        <v>3</v>
      </c>
      <c r="D598" s="61" t="str">
        <f>IF(LEN(INDEX(Variables!B$6:D$205,B598,1))=0,"",INDEX(Variables!B$6:D$205,B598,1))</f>
        <v/>
      </c>
      <c r="E598" s="62" t="str">
        <f>IF(LEN(INDEX(Variables!B$6:D$205,B598,2))=0,"",INDEX(Variables!B$6:D$205,B598,2))</f>
        <v/>
      </c>
      <c r="F598" s="63" t="str">
        <f>IF(LEN(INDEX(Variables!B$6:D$205,B598,3))=0,"",INDEX(Variables!B$6:D$205,B598,3))</f>
        <v/>
      </c>
      <c r="G598" s="63" t="str">
        <f>IF(LEN(D598)=0,"",IF(LEN(INDEX(Variables!$F$6:$F$25,Calc!C598))=0,"",INDEX(Variables!$F$6:$F$25,Calc!C598)))</f>
        <v/>
      </c>
      <c r="H598" s="63" t="str">
        <f t="shared" si="18"/>
        <v/>
      </c>
      <c r="I598" s="64">
        <f>IFERROR(INDEX(Prices!$B$5:$V$205,MATCH(Calc!D598,Prices!$B$5:$B$205,0),MATCH(Calc!G598,Prices!$B$5:$V$5,0)),0)</f>
        <v>0</v>
      </c>
      <c r="J598" s="63" t="str">
        <f t="shared" si="19"/>
        <v>No</v>
      </c>
      <c r="K598" s="63" t="str">
        <f>IFERROR(IF(INDEX(I:I,MATCH(Analytics!$Y$6&amp;" - "&amp;D598,H:H,0))&gt;0,I598*F598,0),"-")</f>
        <v>-</v>
      </c>
      <c r="L598" s="65" t="str">
        <f>IFERROR(IF(LEN(I598&gt;0),INDEX(I:I,MATCH(Analytics!$Y$6&amp;" - "&amp;D598,$H:$H,0))*F598,0),"-")</f>
        <v>-</v>
      </c>
    </row>
    <row r="599" spans="2:12" x14ac:dyDescent="0.2">
      <c r="B599" s="17">
        <v>197</v>
      </c>
      <c r="C599" s="14">
        <v>3</v>
      </c>
      <c r="D599" s="61" t="str">
        <f>IF(LEN(INDEX(Variables!B$6:D$205,B599,1))=0,"",INDEX(Variables!B$6:D$205,B599,1))</f>
        <v/>
      </c>
      <c r="E599" s="62" t="str">
        <f>IF(LEN(INDEX(Variables!B$6:D$205,B599,2))=0,"",INDEX(Variables!B$6:D$205,B599,2))</f>
        <v/>
      </c>
      <c r="F599" s="63" t="str">
        <f>IF(LEN(INDEX(Variables!B$6:D$205,B599,3))=0,"",INDEX(Variables!B$6:D$205,B599,3))</f>
        <v/>
      </c>
      <c r="G599" s="63" t="str">
        <f>IF(LEN(D599)=0,"",IF(LEN(INDEX(Variables!$F$6:$F$25,Calc!C599))=0,"",INDEX(Variables!$F$6:$F$25,Calc!C599)))</f>
        <v/>
      </c>
      <c r="H599" s="63" t="str">
        <f t="shared" si="18"/>
        <v/>
      </c>
      <c r="I599" s="64">
        <f>IFERROR(INDEX(Prices!$B$5:$V$205,MATCH(Calc!D599,Prices!$B$5:$B$205,0),MATCH(Calc!G599,Prices!$B$5:$V$5,0)),0)</f>
        <v>0</v>
      </c>
      <c r="J599" s="63" t="str">
        <f t="shared" si="19"/>
        <v>No</v>
      </c>
      <c r="K599" s="63" t="str">
        <f>IFERROR(IF(INDEX(I:I,MATCH(Analytics!$Y$6&amp;" - "&amp;D599,H:H,0))&gt;0,I599*F599,0),"-")</f>
        <v>-</v>
      </c>
      <c r="L599" s="65" t="str">
        <f>IFERROR(IF(LEN(I599&gt;0),INDEX(I:I,MATCH(Analytics!$Y$6&amp;" - "&amp;D599,$H:$H,0))*F599,0),"-")</f>
        <v>-</v>
      </c>
    </row>
    <row r="600" spans="2:12" x14ac:dyDescent="0.2">
      <c r="B600" s="17">
        <v>198</v>
      </c>
      <c r="C600" s="14">
        <v>3</v>
      </c>
      <c r="D600" s="61" t="str">
        <f>IF(LEN(INDEX(Variables!B$6:D$205,B600,1))=0,"",INDEX(Variables!B$6:D$205,B600,1))</f>
        <v/>
      </c>
      <c r="E600" s="62" t="str">
        <f>IF(LEN(INDEX(Variables!B$6:D$205,B600,2))=0,"",INDEX(Variables!B$6:D$205,B600,2))</f>
        <v/>
      </c>
      <c r="F600" s="63" t="str">
        <f>IF(LEN(INDEX(Variables!B$6:D$205,B600,3))=0,"",INDEX(Variables!B$6:D$205,B600,3))</f>
        <v/>
      </c>
      <c r="G600" s="63" t="str">
        <f>IF(LEN(D600)=0,"",IF(LEN(INDEX(Variables!$F$6:$F$25,Calc!C600))=0,"",INDEX(Variables!$F$6:$F$25,Calc!C600)))</f>
        <v/>
      </c>
      <c r="H600" s="63" t="str">
        <f t="shared" si="18"/>
        <v/>
      </c>
      <c r="I600" s="64">
        <f>IFERROR(INDEX(Prices!$B$5:$V$205,MATCH(Calc!D600,Prices!$B$5:$B$205,0),MATCH(Calc!G600,Prices!$B$5:$V$5,0)),0)</f>
        <v>0</v>
      </c>
      <c r="J600" s="63" t="str">
        <f t="shared" si="19"/>
        <v>No</v>
      </c>
      <c r="K600" s="63" t="str">
        <f>IFERROR(IF(INDEX(I:I,MATCH(Analytics!$Y$6&amp;" - "&amp;D600,H:H,0))&gt;0,I600*F600,0),"-")</f>
        <v>-</v>
      </c>
      <c r="L600" s="65" t="str">
        <f>IFERROR(IF(LEN(I600&gt;0),INDEX(I:I,MATCH(Analytics!$Y$6&amp;" - "&amp;D600,$H:$H,0))*F600,0),"-")</f>
        <v>-</v>
      </c>
    </row>
    <row r="601" spans="2:12" x14ac:dyDescent="0.2">
      <c r="B601" s="17">
        <v>199</v>
      </c>
      <c r="C601" s="14">
        <v>3</v>
      </c>
      <c r="D601" s="61" t="str">
        <f>IF(LEN(INDEX(Variables!B$6:D$205,B601,1))=0,"",INDEX(Variables!B$6:D$205,B601,1))</f>
        <v/>
      </c>
      <c r="E601" s="62" t="str">
        <f>IF(LEN(INDEX(Variables!B$6:D$205,B601,2))=0,"",INDEX(Variables!B$6:D$205,B601,2))</f>
        <v/>
      </c>
      <c r="F601" s="63" t="str">
        <f>IF(LEN(INDEX(Variables!B$6:D$205,B601,3))=0,"",INDEX(Variables!B$6:D$205,B601,3))</f>
        <v/>
      </c>
      <c r="G601" s="63" t="str">
        <f>IF(LEN(D601)=0,"",IF(LEN(INDEX(Variables!$F$6:$F$25,Calc!C601))=0,"",INDEX(Variables!$F$6:$F$25,Calc!C601)))</f>
        <v/>
      </c>
      <c r="H601" s="63" t="str">
        <f t="shared" si="18"/>
        <v/>
      </c>
      <c r="I601" s="64">
        <f>IFERROR(INDEX(Prices!$B$5:$V$205,MATCH(Calc!D601,Prices!$B$5:$B$205,0),MATCH(Calc!G601,Prices!$B$5:$V$5,0)),0)</f>
        <v>0</v>
      </c>
      <c r="J601" s="63" t="str">
        <f t="shared" si="19"/>
        <v>No</v>
      </c>
      <c r="K601" s="63" t="str">
        <f>IFERROR(IF(INDEX(I:I,MATCH(Analytics!$Y$6&amp;" - "&amp;D601,H:H,0))&gt;0,I601*F601,0),"-")</f>
        <v>-</v>
      </c>
      <c r="L601" s="65" t="str">
        <f>IFERROR(IF(LEN(I601&gt;0),INDEX(I:I,MATCH(Analytics!$Y$6&amp;" - "&amp;D601,$H:$H,0))*F601,0),"-")</f>
        <v>-</v>
      </c>
    </row>
    <row r="602" spans="2:12" x14ac:dyDescent="0.2">
      <c r="B602" s="17">
        <v>200</v>
      </c>
      <c r="C602" s="14">
        <v>3</v>
      </c>
      <c r="D602" s="61" t="str">
        <f>IF(LEN(INDEX(Variables!B$6:D$205,B602,1))=0,"",INDEX(Variables!B$6:D$205,B602,1))</f>
        <v/>
      </c>
      <c r="E602" s="62" t="str">
        <f>IF(LEN(INDEX(Variables!B$6:D$205,B602,2))=0,"",INDEX(Variables!B$6:D$205,B602,2))</f>
        <v/>
      </c>
      <c r="F602" s="63" t="str">
        <f>IF(LEN(INDEX(Variables!B$6:D$205,B602,3))=0,"",INDEX(Variables!B$6:D$205,B602,3))</f>
        <v/>
      </c>
      <c r="G602" s="63" t="str">
        <f>IF(LEN(D602)=0,"",IF(LEN(INDEX(Variables!$F$6:$F$25,Calc!C602))=0,"",INDEX(Variables!$F$6:$F$25,Calc!C602)))</f>
        <v/>
      </c>
      <c r="H602" s="63" t="str">
        <f t="shared" si="18"/>
        <v/>
      </c>
      <c r="I602" s="64">
        <f>IFERROR(INDEX(Prices!$B$5:$V$205,MATCH(Calc!D602,Prices!$B$5:$B$205,0),MATCH(Calc!G602,Prices!$B$5:$V$5,0)),0)</f>
        <v>0</v>
      </c>
      <c r="J602" s="63" t="str">
        <f t="shared" si="19"/>
        <v>No</v>
      </c>
      <c r="K602" s="63" t="str">
        <f>IFERROR(IF(INDEX(I:I,MATCH(Analytics!$Y$6&amp;" - "&amp;D602,H:H,0))&gt;0,I602*F602,0),"-")</f>
        <v>-</v>
      </c>
      <c r="L602" s="65" t="str">
        <f>IFERROR(IF(LEN(I602&gt;0),INDEX(I:I,MATCH(Analytics!$Y$6&amp;" - "&amp;D602,$H:$H,0))*F602,0),"-")</f>
        <v>-</v>
      </c>
    </row>
    <row r="603" spans="2:12" x14ac:dyDescent="0.2">
      <c r="B603" s="17">
        <v>1</v>
      </c>
      <c r="C603" s="14">
        <v>4</v>
      </c>
      <c r="D603" s="61" t="str">
        <f>IF(LEN(INDEX(Variables!B$6:D$205,B603,1))=0,"",INDEX(Variables!B$6:D$205,B603,1))</f>
        <v>Product 1</v>
      </c>
      <c r="E603" s="62" t="str">
        <f>IF(LEN(INDEX(Variables!B$6:D$205,B603,2))=0,"",INDEX(Variables!B$6:D$205,B603,2))</f>
        <v>Segment 1</v>
      </c>
      <c r="F603" s="63">
        <f>IF(LEN(INDEX(Variables!B$6:D$205,B603,3))=0,"",INDEX(Variables!B$6:D$205,B603,3))</f>
        <v>750</v>
      </c>
      <c r="G603" s="63" t="str">
        <f>IF(LEN(D603)=0,"",IF(LEN(INDEX(Variables!$F$6:$F$25,Calc!C603))=0,"",INDEX(Variables!$F$6:$F$25,Calc!C603)))</f>
        <v>Brand 4</v>
      </c>
      <c r="H603" s="63" t="str">
        <f t="shared" si="18"/>
        <v>Brand 4 - Product 1</v>
      </c>
      <c r="I603" s="64">
        <f>IFERROR(INDEX(Prices!$B$5:$V$205,MATCH(Calc!D603,Prices!$B$5:$B$205,0),MATCH(Calc!G603,Prices!$B$5:$V$5,0)),0)</f>
        <v>165</v>
      </c>
      <c r="J603" s="63" t="str">
        <f t="shared" si="19"/>
        <v>Yes</v>
      </c>
      <c r="K603" s="63">
        <f>IFERROR(IF(INDEX(I:I,MATCH(Analytics!$Y$6&amp;" - "&amp;D603,H:H,0))&gt;0,I603*F603,0),"-")</f>
        <v>123750</v>
      </c>
      <c r="L603" s="65">
        <f>IFERROR(IF(LEN(I603&gt;0),INDEX(I:I,MATCH(Analytics!$Y$6&amp;" - "&amp;D603,$H:$H,0))*F603,0),"-")</f>
        <v>125250</v>
      </c>
    </row>
    <row r="604" spans="2:12" x14ac:dyDescent="0.2">
      <c r="B604" s="17">
        <v>2</v>
      </c>
      <c r="C604" s="14">
        <v>4</v>
      </c>
      <c r="D604" s="61" t="str">
        <f>IF(LEN(INDEX(Variables!B$6:D$205,B604,1))=0,"",INDEX(Variables!B$6:D$205,B604,1))</f>
        <v>Product 2</v>
      </c>
      <c r="E604" s="62" t="str">
        <f>IF(LEN(INDEX(Variables!B$6:D$205,B604,2))=0,"",INDEX(Variables!B$6:D$205,B604,2))</f>
        <v>Segment 1</v>
      </c>
      <c r="F604" s="63">
        <f>IF(LEN(INDEX(Variables!B$6:D$205,B604,3))=0,"",INDEX(Variables!B$6:D$205,B604,3))</f>
        <v>50</v>
      </c>
      <c r="G604" s="63" t="str">
        <f>IF(LEN(D604)=0,"",IF(LEN(INDEX(Variables!$F$6:$F$25,Calc!C604))=0,"",INDEX(Variables!$F$6:$F$25,Calc!C604)))</f>
        <v>Brand 4</v>
      </c>
      <c r="H604" s="63" t="str">
        <f t="shared" si="18"/>
        <v>Brand 4 - Product 2</v>
      </c>
      <c r="I604" s="64">
        <f>IFERROR(INDEX(Prices!$B$5:$V$205,MATCH(Calc!D604,Prices!$B$5:$B$205,0),MATCH(Calc!G604,Prices!$B$5:$V$5,0)),0)</f>
        <v>168</v>
      </c>
      <c r="J604" s="63" t="str">
        <f t="shared" si="19"/>
        <v>Yes</v>
      </c>
      <c r="K604" s="63">
        <f>IFERROR(IF(INDEX(I:I,MATCH(Analytics!$Y$6&amp;" - "&amp;D604,H:H,0))&gt;0,I604*F604,0),"-")</f>
        <v>8400</v>
      </c>
      <c r="L604" s="65">
        <f>IFERROR(IF(LEN(I604&gt;0),INDEX(I:I,MATCH(Analytics!$Y$6&amp;" - "&amp;D604,$H:$H,0))*F604,0),"-")</f>
        <v>8350</v>
      </c>
    </row>
    <row r="605" spans="2:12" x14ac:dyDescent="0.2">
      <c r="B605" s="17">
        <v>3</v>
      </c>
      <c r="C605" s="14">
        <v>4</v>
      </c>
      <c r="D605" s="61" t="str">
        <f>IF(LEN(INDEX(Variables!B$6:D$205,B605,1))=0,"",INDEX(Variables!B$6:D$205,B605,1))</f>
        <v>Product 3</v>
      </c>
      <c r="E605" s="62" t="str">
        <f>IF(LEN(INDEX(Variables!B$6:D$205,B605,2))=0,"",INDEX(Variables!B$6:D$205,B605,2))</f>
        <v>Segment 1</v>
      </c>
      <c r="F605" s="63">
        <f>IF(LEN(INDEX(Variables!B$6:D$205,B605,3))=0,"",INDEX(Variables!B$6:D$205,B605,3))</f>
        <v>250</v>
      </c>
      <c r="G605" s="63" t="str">
        <f>IF(LEN(D605)=0,"",IF(LEN(INDEX(Variables!$F$6:$F$25,Calc!C605))=0,"",INDEX(Variables!$F$6:$F$25,Calc!C605)))</f>
        <v>Brand 4</v>
      </c>
      <c r="H605" s="63" t="str">
        <f t="shared" si="18"/>
        <v>Brand 4 - Product 3</v>
      </c>
      <c r="I605" s="64">
        <f>IFERROR(INDEX(Prices!$B$5:$V$205,MATCH(Calc!D605,Prices!$B$5:$B$205,0),MATCH(Calc!G605,Prices!$B$5:$V$5,0)),0)</f>
        <v>146</v>
      </c>
      <c r="J605" s="63" t="str">
        <f t="shared" si="19"/>
        <v>Yes</v>
      </c>
      <c r="K605" s="63">
        <f>IFERROR(IF(INDEX(I:I,MATCH(Analytics!$Y$6&amp;" - "&amp;D605,H:H,0))&gt;0,I605*F605,0),"-")</f>
        <v>36500</v>
      </c>
      <c r="L605" s="65">
        <f>IFERROR(IF(LEN(I605&gt;0),INDEX(I:I,MATCH(Analytics!$Y$6&amp;" - "&amp;D605,$H:$H,0))*F605,0),"-")</f>
        <v>38750</v>
      </c>
    </row>
    <row r="606" spans="2:12" x14ac:dyDescent="0.2">
      <c r="B606" s="17">
        <v>4</v>
      </c>
      <c r="C606" s="14">
        <v>4</v>
      </c>
      <c r="D606" s="61" t="str">
        <f>IF(LEN(INDEX(Variables!B$6:D$205,B606,1))=0,"",INDEX(Variables!B$6:D$205,B606,1))</f>
        <v>Product 4</v>
      </c>
      <c r="E606" s="62" t="str">
        <f>IF(LEN(INDEX(Variables!B$6:D$205,B606,2))=0,"",INDEX(Variables!B$6:D$205,B606,2))</f>
        <v>Segment 1</v>
      </c>
      <c r="F606" s="63">
        <f>IF(LEN(INDEX(Variables!B$6:D$205,B606,3))=0,"",INDEX(Variables!B$6:D$205,B606,3))</f>
        <v>600</v>
      </c>
      <c r="G606" s="63" t="str">
        <f>IF(LEN(D606)=0,"",IF(LEN(INDEX(Variables!$F$6:$F$25,Calc!C606))=0,"",INDEX(Variables!$F$6:$F$25,Calc!C606)))</f>
        <v>Brand 4</v>
      </c>
      <c r="H606" s="63" t="str">
        <f t="shared" si="18"/>
        <v>Brand 4 - Product 4</v>
      </c>
      <c r="I606" s="64">
        <f>IFERROR(INDEX(Prices!$B$5:$V$205,MATCH(Calc!D606,Prices!$B$5:$B$205,0),MATCH(Calc!G606,Prices!$B$5:$V$5,0)),0)</f>
        <v>185</v>
      </c>
      <c r="J606" s="63" t="str">
        <f t="shared" si="19"/>
        <v>Yes</v>
      </c>
      <c r="K606" s="63">
        <f>IFERROR(IF(INDEX(I:I,MATCH(Analytics!$Y$6&amp;" - "&amp;D606,H:H,0))&gt;0,I606*F606,0),"-")</f>
        <v>111000</v>
      </c>
      <c r="L606" s="65">
        <f>IFERROR(IF(LEN(I606&gt;0),INDEX(I:I,MATCH(Analytics!$Y$6&amp;" - "&amp;D606,$H:$H,0))*F606,0),"-")</f>
        <v>112200</v>
      </c>
    </row>
    <row r="607" spans="2:12" x14ac:dyDescent="0.2">
      <c r="B607" s="17">
        <v>5</v>
      </c>
      <c r="C607" s="14">
        <v>4</v>
      </c>
      <c r="D607" s="61" t="str">
        <f>IF(LEN(INDEX(Variables!B$6:D$205,B607,1))=0,"",INDEX(Variables!B$6:D$205,B607,1))</f>
        <v>Product 5</v>
      </c>
      <c r="E607" s="62" t="str">
        <f>IF(LEN(INDEX(Variables!B$6:D$205,B607,2))=0,"",INDEX(Variables!B$6:D$205,B607,2))</f>
        <v>Segment 2</v>
      </c>
      <c r="F607" s="63">
        <f>IF(LEN(INDEX(Variables!B$6:D$205,B607,3))=0,"",INDEX(Variables!B$6:D$205,B607,3))</f>
        <v>150</v>
      </c>
      <c r="G607" s="63" t="str">
        <f>IF(LEN(D607)=0,"",IF(LEN(INDEX(Variables!$F$6:$F$25,Calc!C607))=0,"",INDEX(Variables!$F$6:$F$25,Calc!C607)))</f>
        <v>Brand 4</v>
      </c>
      <c r="H607" s="63" t="str">
        <f t="shared" si="18"/>
        <v>Brand 4 - Product 5</v>
      </c>
      <c r="I607" s="64">
        <f>IFERROR(INDEX(Prices!$B$5:$V$205,MATCH(Calc!D607,Prices!$B$5:$B$205,0),MATCH(Calc!G607,Prices!$B$5:$V$5,0)),0)</f>
        <v>148</v>
      </c>
      <c r="J607" s="63" t="str">
        <f t="shared" si="19"/>
        <v>Yes</v>
      </c>
      <c r="K607" s="63">
        <f>IFERROR(IF(INDEX(I:I,MATCH(Analytics!$Y$6&amp;" - "&amp;D607,H:H,0))&gt;0,I607*F607,0),"-")</f>
        <v>22200</v>
      </c>
      <c r="L607" s="65">
        <f>IFERROR(IF(LEN(I607&gt;0),INDEX(I:I,MATCH(Analytics!$Y$6&amp;" - "&amp;D607,$H:$H,0))*F607,0),"-")</f>
        <v>23850</v>
      </c>
    </row>
    <row r="608" spans="2:12" x14ac:dyDescent="0.2">
      <c r="B608" s="17">
        <v>6</v>
      </c>
      <c r="C608" s="14">
        <v>4</v>
      </c>
      <c r="D608" s="61" t="str">
        <f>IF(LEN(INDEX(Variables!B$6:D$205,B608,1))=0,"",INDEX(Variables!B$6:D$205,B608,1))</f>
        <v>Product 6</v>
      </c>
      <c r="E608" s="62" t="str">
        <f>IF(LEN(INDEX(Variables!B$6:D$205,B608,2))=0,"",INDEX(Variables!B$6:D$205,B608,2))</f>
        <v>Segment 3</v>
      </c>
      <c r="F608" s="63">
        <f>IF(LEN(INDEX(Variables!B$6:D$205,B608,3))=0,"",INDEX(Variables!B$6:D$205,B608,3))</f>
        <v>200</v>
      </c>
      <c r="G608" s="63" t="str">
        <f>IF(LEN(D608)=0,"",IF(LEN(INDEX(Variables!$F$6:$F$25,Calc!C608))=0,"",INDEX(Variables!$F$6:$F$25,Calc!C608)))</f>
        <v>Brand 4</v>
      </c>
      <c r="H608" s="63" t="str">
        <f t="shared" si="18"/>
        <v>Brand 4 - Product 6</v>
      </c>
      <c r="I608" s="64">
        <f>IFERROR(INDEX(Prices!$B$5:$V$205,MATCH(Calc!D608,Prices!$B$5:$B$205,0),MATCH(Calc!G608,Prices!$B$5:$V$5,0)),0)</f>
        <v>190</v>
      </c>
      <c r="J608" s="63" t="str">
        <f t="shared" si="19"/>
        <v>Yes</v>
      </c>
      <c r="K608" s="63">
        <f>IFERROR(IF(INDEX(I:I,MATCH(Analytics!$Y$6&amp;" - "&amp;D608,H:H,0))&gt;0,I608*F608,0),"-")</f>
        <v>38000</v>
      </c>
      <c r="L608" s="65">
        <f>IFERROR(IF(LEN(I608&gt;0),INDEX(I:I,MATCH(Analytics!$Y$6&amp;" - "&amp;D608,$H:$H,0))*F608,0),"-")</f>
        <v>29000</v>
      </c>
    </row>
    <row r="609" spans="2:12" x14ac:dyDescent="0.2">
      <c r="B609" s="17">
        <v>7</v>
      </c>
      <c r="C609" s="14">
        <v>4</v>
      </c>
      <c r="D609" s="61" t="str">
        <f>IF(LEN(INDEX(Variables!B$6:D$205,B609,1))=0,"",INDEX(Variables!B$6:D$205,B609,1))</f>
        <v>Product 7</v>
      </c>
      <c r="E609" s="62" t="str">
        <f>IF(LEN(INDEX(Variables!B$6:D$205,B609,2))=0,"",INDEX(Variables!B$6:D$205,B609,2))</f>
        <v>Segment 4</v>
      </c>
      <c r="F609" s="63">
        <f>IF(LEN(INDEX(Variables!B$6:D$205,B609,3))=0,"",INDEX(Variables!B$6:D$205,B609,3))</f>
        <v>300</v>
      </c>
      <c r="G609" s="63" t="str">
        <f>IF(LEN(D609)=0,"",IF(LEN(INDEX(Variables!$F$6:$F$25,Calc!C609))=0,"",INDEX(Variables!$F$6:$F$25,Calc!C609)))</f>
        <v>Brand 4</v>
      </c>
      <c r="H609" s="63" t="str">
        <f t="shared" si="18"/>
        <v>Brand 4 - Product 7</v>
      </c>
      <c r="I609" s="64">
        <f>IFERROR(INDEX(Prices!$B$5:$V$205,MATCH(Calc!D609,Prices!$B$5:$B$205,0),MATCH(Calc!G609,Prices!$B$5:$V$5,0)),0)</f>
        <v>169</v>
      </c>
      <c r="J609" s="63" t="str">
        <f t="shared" si="19"/>
        <v>Yes</v>
      </c>
      <c r="K609" s="63">
        <f>IFERROR(IF(INDEX(I:I,MATCH(Analytics!$Y$6&amp;" - "&amp;D609,H:H,0))&gt;0,I609*F609,0),"-")</f>
        <v>0</v>
      </c>
      <c r="L609" s="65">
        <f>IFERROR(IF(LEN(I609&gt;0),INDEX(I:I,MATCH(Analytics!$Y$6&amp;" - "&amp;D609,$H:$H,0))*F609,0),"-")</f>
        <v>0</v>
      </c>
    </row>
    <row r="610" spans="2:12" x14ac:dyDescent="0.2">
      <c r="B610" s="17">
        <v>8</v>
      </c>
      <c r="C610" s="14">
        <v>4</v>
      </c>
      <c r="D610" s="61" t="str">
        <f>IF(LEN(INDEX(Variables!B$6:D$205,B610,1))=0,"",INDEX(Variables!B$6:D$205,B610,1))</f>
        <v>Product 8</v>
      </c>
      <c r="E610" s="62" t="str">
        <f>IF(LEN(INDEX(Variables!B$6:D$205,B610,2))=0,"",INDEX(Variables!B$6:D$205,B610,2))</f>
        <v>Segment 5</v>
      </c>
      <c r="F610" s="63">
        <f>IF(LEN(INDEX(Variables!B$6:D$205,B610,3))=0,"",INDEX(Variables!B$6:D$205,B610,3))</f>
        <v>1200</v>
      </c>
      <c r="G610" s="63" t="str">
        <f>IF(LEN(D610)=0,"",IF(LEN(INDEX(Variables!$F$6:$F$25,Calc!C610))=0,"",INDEX(Variables!$F$6:$F$25,Calc!C610)))</f>
        <v>Brand 4</v>
      </c>
      <c r="H610" s="63" t="str">
        <f t="shared" si="18"/>
        <v>Brand 4 - Product 8</v>
      </c>
      <c r="I610" s="64">
        <f>IFERROR(INDEX(Prices!$B$5:$V$205,MATCH(Calc!D610,Prices!$B$5:$B$205,0),MATCH(Calc!G610,Prices!$B$5:$V$5,0)),0)</f>
        <v>0</v>
      </c>
      <c r="J610" s="63" t="str">
        <f t="shared" si="19"/>
        <v>Yes</v>
      </c>
      <c r="K610" s="63">
        <f>IFERROR(IF(INDEX(I:I,MATCH(Analytics!$Y$6&amp;" - "&amp;D610,H:H,0))&gt;0,I610*F610,0),"-")</f>
        <v>0</v>
      </c>
      <c r="L610" s="65">
        <f>IFERROR(IF(LEN(I610&gt;0),INDEX(I:I,MATCH(Analytics!$Y$6&amp;" - "&amp;D610,$H:$H,0))*F610,0),"-")</f>
        <v>0</v>
      </c>
    </row>
    <row r="611" spans="2:12" x14ac:dyDescent="0.2">
      <c r="B611" s="17">
        <v>9</v>
      </c>
      <c r="C611" s="14">
        <v>4</v>
      </c>
      <c r="D611" s="61" t="str">
        <f>IF(LEN(INDEX(Variables!B$6:D$205,B611,1))=0,"",INDEX(Variables!B$6:D$205,B611,1))</f>
        <v>Product 9</v>
      </c>
      <c r="E611" s="62" t="str">
        <f>IF(LEN(INDEX(Variables!B$6:D$205,B611,2))=0,"",INDEX(Variables!B$6:D$205,B611,2))</f>
        <v>Segment 6</v>
      </c>
      <c r="F611" s="63">
        <f>IF(LEN(INDEX(Variables!B$6:D$205,B611,3))=0,"",INDEX(Variables!B$6:D$205,B611,3))</f>
        <v>300</v>
      </c>
      <c r="G611" s="63" t="str">
        <f>IF(LEN(D611)=0,"",IF(LEN(INDEX(Variables!$F$6:$F$25,Calc!C611))=0,"",INDEX(Variables!$F$6:$F$25,Calc!C611)))</f>
        <v>Brand 4</v>
      </c>
      <c r="H611" s="63" t="str">
        <f t="shared" si="18"/>
        <v>Brand 4 - Product 9</v>
      </c>
      <c r="I611" s="64">
        <f>IFERROR(INDEX(Prices!$B$5:$V$205,MATCH(Calc!D611,Prices!$B$5:$B$205,0),MATCH(Calc!G611,Prices!$B$5:$V$5,0)),0)</f>
        <v>176</v>
      </c>
      <c r="J611" s="63" t="str">
        <f t="shared" si="19"/>
        <v>Yes</v>
      </c>
      <c r="K611" s="63">
        <f>IFERROR(IF(INDEX(I:I,MATCH(Analytics!$Y$6&amp;" - "&amp;D611,H:H,0))&gt;0,I611*F611,0),"-")</f>
        <v>0</v>
      </c>
      <c r="L611" s="65">
        <f>IFERROR(IF(LEN(I611&gt;0),INDEX(I:I,MATCH(Analytics!$Y$6&amp;" - "&amp;D611,$H:$H,0))*F611,0),"-")</f>
        <v>0</v>
      </c>
    </row>
    <row r="612" spans="2:12" x14ac:dyDescent="0.2">
      <c r="B612" s="17">
        <v>10</v>
      </c>
      <c r="C612" s="14">
        <v>4</v>
      </c>
      <c r="D612" s="61" t="str">
        <f>IF(LEN(INDEX(Variables!B$6:D$205,B612,1))=0,"",INDEX(Variables!B$6:D$205,B612,1))</f>
        <v>Product 10</v>
      </c>
      <c r="E612" s="62" t="str">
        <f>IF(LEN(INDEX(Variables!B$6:D$205,B612,2))=0,"",INDEX(Variables!B$6:D$205,B612,2))</f>
        <v>Segment 7</v>
      </c>
      <c r="F612" s="63">
        <f>IF(LEN(INDEX(Variables!B$6:D$205,B612,3))=0,"",INDEX(Variables!B$6:D$205,B612,3))</f>
        <v>200</v>
      </c>
      <c r="G612" s="63" t="str">
        <f>IF(LEN(D612)=0,"",IF(LEN(INDEX(Variables!$F$6:$F$25,Calc!C612))=0,"",INDEX(Variables!$F$6:$F$25,Calc!C612)))</f>
        <v>Brand 4</v>
      </c>
      <c r="H612" s="63" t="str">
        <f t="shared" si="18"/>
        <v>Brand 4 - Product 10</v>
      </c>
      <c r="I612" s="64">
        <f>IFERROR(INDEX(Prices!$B$5:$V$205,MATCH(Calc!D612,Prices!$B$5:$B$205,0),MATCH(Calc!G612,Prices!$B$5:$V$5,0)),0)</f>
        <v>157</v>
      </c>
      <c r="J612" s="63" t="str">
        <f t="shared" si="19"/>
        <v>Yes</v>
      </c>
      <c r="K612" s="63">
        <f>IFERROR(IF(INDEX(I:I,MATCH(Analytics!$Y$6&amp;" - "&amp;D612,H:H,0))&gt;0,I612*F612,0),"-")</f>
        <v>31400</v>
      </c>
      <c r="L612" s="65">
        <f>IFERROR(IF(LEN(I612&gt;0),INDEX(I:I,MATCH(Analytics!$Y$6&amp;" - "&amp;D612,$H:$H,0))*F612,0),"-")</f>
        <v>30600</v>
      </c>
    </row>
    <row r="613" spans="2:12" x14ac:dyDescent="0.2">
      <c r="B613" s="17">
        <v>11</v>
      </c>
      <c r="C613" s="14">
        <v>4</v>
      </c>
      <c r="D613" s="61" t="str">
        <f>IF(LEN(INDEX(Variables!B$6:D$205,B613,1))=0,"",INDEX(Variables!B$6:D$205,B613,1))</f>
        <v>Product 11</v>
      </c>
      <c r="E613" s="62" t="str">
        <f>IF(LEN(INDEX(Variables!B$6:D$205,B613,2))=0,"",INDEX(Variables!B$6:D$205,B613,2))</f>
        <v>Segment 2</v>
      </c>
      <c r="F613" s="63">
        <f>IF(LEN(INDEX(Variables!B$6:D$205,B613,3))=0,"",INDEX(Variables!B$6:D$205,B613,3))</f>
        <v>750</v>
      </c>
      <c r="G613" s="63" t="str">
        <f>IF(LEN(D613)=0,"",IF(LEN(INDEX(Variables!$F$6:$F$25,Calc!C613))=0,"",INDEX(Variables!$F$6:$F$25,Calc!C613)))</f>
        <v>Brand 4</v>
      </c>
      <c r="H613" s="63" t="str">
        <f t="shared" si="18"/>
        <v>Brand 4 - Product 11</v>
      </c>
      <c r="I613" s="64">
        <f>IFERROR(INDEX(Prices!$B$5:$V$205,MATCH(Calc!D613,Prices!$B$5:$B$205,0),MATCH(Calc!G613,Prices!$B$5:$V$5,0)),0)</f>
        <v>158</v>
      </c>
      <c r="J613" s="63" t="str">
        <f t="shared" si="19"/>
        <v>Yes</v>
      </c>
      <c r="K613" s="63">
        <f>IFERROR(IF(INDEX(I:I,MATCH(Analytics!$Y$6&amp;" - "&amp;D613,H:H,0))&gt;0,I613*F613,0),"-")</f>
        <v>118500</v>
      </c>
      <c r="L613" s="65">
        <f>IFERROR(IF(LEN(I613&gt;0),INDEX(I:I,MATCH(Analytics!$Y$6&amp;" - "&amp;D613,$H:$H,0))*F613,0),"-")</f>
        <v>126750</v>
      </c>
    </row>
    <row r="614" spans="2:12" x14ac:dyDescent="0.2">
      <c r="B614" s="17">
        <v>12</v>
      </c>
      <c r="C614" s="14">
        <v>4</v>
      </c>
      <c r="D614" s="61" t="str">
        <f>IF(LEN(INDEX(Variables!B$6:D$205,B614,1))=0,"",INDEX(Variables!B$6:D$205,B614,1))</f>
        <v>Product 12</v>
      </c>
      <c r="E614" s="62" t="str">
        <f>IF(LEN(INDEX(Variables!B$6:D$205,B614,2))=0,"",INDEX(Variables!B$6:D$205,B614,2))</f>
        <v>Segment 3</v>
      </c>
      <c r="F614" s="63">
        <f>IF(LEN(INDEX(Variables!B$6:D$205,B614,3))=0,"",INDEX(Variables!B$6:D$205,B614,3))</f>
        <v>1000</v>
      </c>
      <c r="G614" s="63" t="str">
        <f>IF(LEN(D614)=0,"",IF(LEN(INDEX(Variables!$F$6:$F$25,Calc!C614))=0,"",INDEX(Variables!$F$6:$F$25,Calc!C614)))</f>
        <v>Brand 4</v>
      </c>
      <c r="H614" s="63" t="str">
        <f t="shared" si="18"/>
        <v>Brand 4 - Product 12</v>
      </c>
      <c r="I614" s="64">
        <f>IFERROR(INDEX(Prices!$B$5:$V$205,MATCH(Calc!D614,Prices!$B$5:$B$205,0),MATCH(Calc!G614,Prices!$B$5:$V$5,0)),0)</f>
        <v>172</v>
      </c>
      <c r="J614" s="63" t="str">
        <f t="shared" si="19"/>
        <v>Yes</v>
      </c>
      <c r="K614" s="63">
        <f>IFERROR(IF(INDEX(I:I,MATCH(Analytics!$Y$6&amp;" - "&amp;D614,H:H,0))&gt;0,I614*F614,0),"-")</f>
        <v>172000</v>
      </c>
      <c r="L614" s="65">
        <f>IFERROR(IF(LEN(I614&gt;0),INDEX(I:I,MATCH(Analytics!$Y$6&amp;" - "&amp;D614,$H:$H,0))*F614,0),"-")</f>
        <v>190000</v>
      </c>
    </row>
    <row r="615" spans="2:12" x14ac:dyDescent="0.2">
      <c r="B615" s="17">
        <v>13</v>
      </c>
      <c r="C615" s="14">
        <v>4</v>
      </c>
      <c r="D615" s="61" t="str">
        <f>IF(LEN(INDEX(Variables!B$6:D$205,B615,1))=0,"",INDEX(Variables!B$6:D$205,B615,1))</f>
        <v>Product 13</v>
      </c>
      <c r="E615" s="62" t="str">
        <f>IF(LEN(INDEX(Variables!B$6:D$205,B615,2))=0,"",INDEX(Variables!B$6:D$205,B615,2))</f>
        <v>Segment 3</v>
      </c>
      <c r="F615" s="63">
        <f>IF(LEN(INDEX(Variables!B$6:D$205,B615,3))=0,"",INDEX(Variables!B$6:D$205,B615,3))</f>
        <v>100</v>
      </c>
      <c r="G615" s="63" t="str">
        <f>IF(LEN(D615)=0,"",IF(LEN(INDEX(Variables!$F$6:$F$25,Calc!C615))=0,"",INDEX(Variables!$F$6:$F$25,Calc!C615)))</f>
        <v>Brand 4</v>
      </c>
      <c r="H615" s="63" t="str">
        <f t="shared" si="18"/>
        <v>Brand 4 - Product 13</v>
      </c>
      <c r="I615" s="64">
        <f>IFERROR(INDEX(Prices!$B$5:$V$205,MATCH(Calc!D615,Prices!$B$5:$B$205,0),MATCH(Calc!G615,Prices!$B$5:$V$5,0)),0)</f>
        <v>152</v>
      </c>
      <c r="J615" s="63" t="str">
        <f t="shared" si="19"/>
        <v>Yes</v>
      </c>
      <c r="K615" s="63">
        <f>IFERROR(IF(INDEX(I:I,MATCH(Analytics!$Y$6&amp;" - "&amp;D615,H:H,0))&gt;0,I615*F615,0),"-")</f>
        <v>15200</v>
      </c>
      <c r="L615" s="65">
        <f>IFERROR(IF(LEN(I615&gt;0),INDEX(I:I,MATCH(Analytics!$Y$6&amp;" - "&amp;D615,$H:$H,0))*F615,0),"-")</f>
        <v>17300</v>
      </c>
    </row>
    <row r="616" spans="2:12" x14ac:dyDescent="0.2">
      <c r="B616" s="17">
        <v>14</v>
      </c>
      <c r="C616" s="14">
        <v>4</v>
      </c>
      <c r="D616" s="61" t="str">
        <f>IF(LEN(INDEX(Variables!B$6:D$205,B616,1))=0,"",INDEX(Variables!B$6:D$205,B616,1))</f>
        <v>Product 14</v>
      </c>
      <c r="E616" s="62" t="str">
        <f>IF(LEN(INDEX(Variables!B$6:D$205,B616,2))=0,"",INDEX(Variables!B$6:D$205,B616,2))</f>
        <v>Segment 4</v>
      </c>
      <c r="F616" s="63">
        <f>IF(LEN(INDEX(Variables!B$6:D$205,B616,3))=0,"",INDEX(Variables!B$6:D$205,B616,3))</f>
        <v>200</v>
      </c>
      <c r="G616" s="63" t="str">
        <f>IF(LEN(D616)=0,"",IF(LEN(INDEX(Variables!$F$6:$F$25,Calc!C616))=0,"",INDEX(Variables!$F$6:$F$25,Calc!C616)))</f>
        <v>Brand 4</v>
      </c>
      <c r="H616" s="63" t="str">
        <f t="shared" si="18"/>
        <v>Brand 4 - Product 14</v>
      </c>
      <c r="I616" s="64">
        <f>IFERROR(INDEX(Prices!$B$5:$V$205,MATCH(Calc!D616,Prices!$B$5:$B$205,0),MATCH(Calc!G616,Prices!$B$5:$V$5,0)),0)</f>
        <v>165</v>
      </c>
      <c r="J616" s="63" t="str">
        <f t="shared" si="19"/>
        <v>Yes</v>
      </c>
      <c r="K616" s="63">
        <f>IFERROR(IF(INDEX(I:I,MATCH(Analytics!$Y$6&amp;" - "&amp;D616,H:H,0))&gt;0,I616*F616,0),"-")</f>
        <v>33000</v>
      </c>
      <c r="L616" s="65">
        <f>IFERROR(IF(LEN(I616&gt;0),INDEX(I:I,MATCH(Analytics!$Y$6&amp;" - "&amp;D616,$H:$H,0))*F616,0),"-")</f>
        <v>30600</v>
      </c>
    </row>
    <row r="617" spans="2:12" x14ac:dyDescent="0.2">
      <c r="B617" s="17">
        <v>15</v>
      </c>
      <c r="C617" s="14">
        <v>4</v>
      </c>
      <c r="D617" s="61" t="str">
        <f>IF(LEN(INDEX(Variables!B$6:D$205,B617,1))=0,"",INDEX(Variables!B$6:D$205,B617,1))</f>
        <v>Product 15</v>
      </c>
      <c r="E617" s="62" t="str">
        <f>IF(LEN(INDEX(Variables!B$6:D$205,B617,2))=0,"",INDEX(Variables!B$6:D$205,B617,2))</f>
        <v>Segment 4</v>
      </c>
      <c r="F617" s="63">
        <f>IF(LEN(INDEX(Variables!B$6:D$205,B617,3))=0,"",INDEX(Variables!B$6:D$205,B617,3))</f>
        <v>150</v>
      </c>
      <c r="G617" s="63" t="str">
        <f>IF(LEN(D617)=0,"",IF(LEN(INDEX(Variables!$F$6:$F$25,Calc!C617))=0,"",INDEX(Variables!$F$6:$F$25,Calc!C617)))</f>
        <v>Brand 4</v>
      </c>
      <c r="H617" s="63" t="str">
        <f t="shared" si="18"/>
        <v>Brand 4 - Product 15</v>
      </c>
      <c r="I617" s="64">
        <f>IFERROR(INDEX(Prices!$B$5:$V$205,MATCH(Calc!D617,Prices!$B$5:$B$205,0),MATCH(Calc!G617,Prices!$B$5:$V$5,0)),0)</f>
        <v>174</v>
      </c>
      <c r="J617" s="63" t="str">
        <f t="shared" si="19"/>
        <v>Yes</v>
      </c>
      <c r="K617" s="63">
        <f>IFERROR(IF(INDEX(I:I,MATCH(Analytics!$Y$6&amp;" - "&amp;D617,H:H,0))&gt;0,I617*F617,0),"-")</f>
        <v>26100</v>
      </c>
      <c r="L617" s="65">
        <f>IFERROR(IF(LEN(I617&gt;0),INDEX(I:I,MATCH(Analytics!$Y$6&amp;" - "&amp;D617,$H:$H,0))*F617,0),"-")</f>
        <v>27150</v>
      </c>
    </row>
    <row r="618" spans="2:12" x14ac:dyDescent="0.2">
      <c r="B618" s="17">
        <v>16</v>
      </c>
      <c r="C618" s="14">
        <v>4</v>
      </c>
      <c r="D618" s="61" t="str">
        <f>IF(LEN(INDEX(Variables!B$6:D$205,B618,1))=0,"",INDEX(Variables!B$6:D$205,B618,1))</f>
        <v>Product 16</v>
      </c>
      <c r="E618" s="62" t="str">
        <f>IF(LEN(INDEX(Variables!B$6:D$205,B618,2))=0,"",INDEX(Variables!B$6:D$205,B618,2))</f>
        <v>Segment 4</v>
      </c>
      <c r="F618" s="63">
        <f>IF(LEN(INDEX(Variables!B$6:D$205,B618,3))=0,"",INDEX(Variables!B$6:D$205,B618,3))</f>
        <v>600</v>
      </c>
      <c r="G618" s="63" t="str">
        <f>IF(LEN(D618)=0,"",IF(LEN(INDEX(Variables!$F$6:$F$25,Calc!C618))=0,"",INDEX(Variables!$F$6:$F$25,Calc!C618)))</f>
        <v>Brand 4</v>
      </c>
      <c r="H618" s="63" t="str">
        <f t="shared" si="18"/>
        <v>Brand 4 - Product 16</v>
      </c>
      <c r="I618" s="64">
        <f>IFERROR(INDEX(Prices!$B$5:$V$205,MATCH(Calc!D618,Prices!$B$5:$B$205,0),MATCH(Calc!G618,Prices!$B$5:$V$5,0)),0)</f>
        <v>157</v>
      </c>
      <c r="J618" s="63" t="str">
        <f t="shared" si="19"/>
        <v>Yes</v>
      </c>
      <c r="K618" s="63">
        <f>IFERROR(IF(INDEX(I:I,MATCH(Analytics!$Y$6&amp;" - "&amp;D618,H:H,0))&gt;0,I618*F618,0),"-")</f>
        <v>94200</v>
      </c>
      <c r="L618" s="65">
        <f>IFERROR(IF(LEN(I618&gt;0),INDEX(I:I,MATCH(Analytics!$Y$6&amp;" - "&amp;D618,$H:$H,0))*F618,0),"-")</f>
        <v>104400</v>
      </c>
    </row>
    <row r="619" spans="2:12" x14ac:dyDescent="0.2">
      <c r="B619" s="17">
        <v>17</v>
      </c>
      <c r="C619" s="14">
        <v>4</v>
      </c>
      <c r="D619" s="61" t="str">
        <f>IF(LEN(INDEX(Variables!B$6:D$205,B619,1))=0,"",INDEX(Variables!B$6:D$205,B619,1))</f>
        <v>Product 17</v>
      </c>
      <c r="E619" s="62" t="str">
        <f>IF(LEN(INDEX(Variables!B$6:D$205,B619,2))=0,"",INDEX(Variables!B$6:D$205,B619,2))</f>
        <v>Segment 4</v>
      </c>
      <c r="F619" s="63">
        <f>IF(LEN(INDEX(Variables!B$6:D$205,B619,3))=0,"",INDEX(Variables!B$6:D$205,B619,3))</f>
        <v>800</v>
      </c>
      <c r="G619" s="63" t="str">
        <f>IF(LEN(D619)=0,"",IF(LEN(INDEX(Variables!$F$6:$F$25,Calc!C619))=0,"",INDEX(Variables!$F$6:$F$25,Calc!C619)))</f>
        <v>Brand 4</v>
      </c>
      <c r="H619" s="63" t="str">
        <f t="shared" si="18"/>
        <v>Brand 4 - Product 17</v>
      </c>
      <c r="I619" s="64">
        <f>IFERROR(INDEX(Prices!$B$5:$V$205,MATCH(Calc!D619,Prices!$B$5:$B$205,0),MATCH(Calc!G619,Prices!$B$5:$V$5,0)),0)</f>
        <v>0</v>
      </c>
      <c r="J619" s="63" t="str">
        <f t="shared" si="19"/>
        <v>Yes</v>
      </c>
      <c r="K619" s="63">
        <f>IFERROR(IF(INDEX(I:I,MATCH(Analytics!$Y$6&amp;" - "&amp;D619,H:H,0))&gt;0,I619*F619,0),"-")</f>
        <v>0</v>
      </c>
      <c r="L619" s="65">
        <f>IFERROR(IF(LEN(I619&gt;0),INDEX(I:I,MATCH(Analytics!$Y$6&amp;" - "&amp;D619,$H:$H,0))*F619,0),"-")</f>
        <v>0</v>
      </c>
    </row>
    <row r="620" spans="2:12" x14ac:dyDescent="0.2">
      <c r="B620" s="17">
        <v>18</v>
      </c>
      <c r="C620" s="14">
        <v>4</v>
      </c>
      <c r="D620" s="61" t="str">
        <f>IF(LEN(INDEX(Variables!B$6:D$205,B620,1))=0,"",INDEX(Variables!B$6:D$205,B620,1))</f>
        <v>Product 18</v>
      </c>
      <c r="E620" s="62" t="str">
        <f>IF(LEN(INDEX(Variables!B$6:D$205,B620,2))=0,"",INDEX(Variables!B$6:D$205,B620,2))</f>
        <v>Segment 4</v>
      </c>
      <c r="F620" s="63">
        <f>IF(LEN(INDEX(Variables!B$6:D$205,B620,3))=0,"",INDEX(Variables!B$6:D$205,B620,3))</f>
        <v>350</v>
      </c>
      <c r="G620" s="63" t="str">
        <f>IF(LEN(D620)=0,"",IF(LEN(INDEX(Variables!$F$6:$F$25,Calc!C620))=0,"",INDEX(Variables!$F$6:$F$25,Calc!C620)))</f>
        <v>Brand 4</v>
      </c>
      <c r="H620" s="63" t="str">
        <f t="shared" si="18"/>
        <v>Brand 4 - Product 18</v>
      </c>
      <c r="I620" s="64">
        <f>IFERROR(INDEX(Prices!$B$5:$V$205,MATCH(Calc!D620,Prices!$B$5:$B$205,0),MATCH(Calc!G620,Prices!$B$5:$V$5,0)),0)</f>
        <v>187</v>
      </c>
      <c r="J620" s="63" t="str">
        <f t="shared" si="19"/>
        <v>Yes</v>
      </c>
      <c r="K620" s="63">
        <f>IFERROR(IF(INDEX(I:I,MATCH(Analytics!$Y$6&amp;" - "&amp;D620,H:H,0))&gt;0,I620*F620,0),"-")</f>
        <v>65450</v>
      </c>
      <c r="L620" s="65">
        <f>IFERROR(IF(LEN(I620&gt;0),INDEX(I:I,MATCH(Analytics!$Y$6&amp;" - "&amp;D620,$H:$H,0))*F620,0),"-")</f>
        <v>58800</v>
      </c>
    </row>
    <row r="621" spans="2:12" x14ac:dyDescent="0.2">
      <c r="B621" s="17">
        <v>19</v>
      </c>
      <c r="C621" s="14">
        <v>4</v>
      </c>
      <c r="D621" s="61" t="str">
        <f>IF(LEN(INDEX(Variables!B$6:D$205,B621,1))=0,"",INDEX(Variables!B$6:D$205,B621,1))</f>
        <v>Product 19</v>
      </c>
      <c r="E621" s="62" t="str">
        <f>IF(LEN(INDEX(Variables!B$6:D$205,B621,2))=0,"",INDEX(Variables!B$6:D$205,B621,2))</f>
        <v>Segment 5</v>
      </c>
      <c r="F621" s="63">
        <f>IF(LEN(INDEX(Variables!B$6:D$205,B621,3))=0,"",INDEX(Variables!B$6:D$205,B621,3))</f>
        <v>549</v>
      </c>
      <c r="G621" s="63" t="str">
        <f>IF(LEN(D621)=0,"",IF(LEN(INDEX(Variables!$F$6:$F$25,Calc!C621))=0,"",INDEX(Variables!$F$6:$F$25,Calc!C621)))</f>
        <v>Brand 4</v>
      </c>
      <c r="H621" s="63" t="str">
        <f t="shared" si="18"/>
        <v>Brand 4 - Product 19</v>
      </c>
      <c r="I621" s="64">
        <f>IFERROR(INDEX(Prices!$B$5:$V$205,MATCH(Calc!D621,Prices!$B$5:$B$205,0),MATCH(Calc!G621,Prices!$B$5:$V$5,0)),0)</f>
        <v>169</v>
      </c>
      <c r="J621" s="63" t="str">
        <f t="shared" si="19"/>
        <v>Yes</v>
      </c>
      <c r="K621" s="63">
        <f>IFERROR(IF(INDEX(I:I,MATCH(Analytics!$Y$6&amp;" - "&amp;D621,H:H,0))&gt;0,I621*F621,0),"-")</f>
        <v>92781</v>
      </c>
      <c r="L621" s="65">
        <f>IFERROR(IF(LEN(I621&gt;0),INDEX(I:I,MATCH(Analytics!$Y$6&amp;" - "&amp;D621,$H:$H,0))*F621,0),"-")</f>
        <v>104310</v>
      </c>
    </row>
    <row r="622" spans="2:12" x14ac:dyDescent="0.2">
      <c r="B622" s="17">
        <v>20</v>
      </c>
      <c r="C622" s="14">
        <v>4</v>
      </c>
      <c r="D622" s="61" t="str">
        <f>IF(LEN(INDEX(Variables!B$6:D$205,B622,1))=0,"",INDEX(Variables!B$6:D$205,B622,1))</f>
        <v>Product 20</v>
      </c>
      <c r="E622" s="62" t="str">
        <f>IF(LEN(INDEX(Variables!B$6:D$205,B622,2))=0,"",INDEX(Variables!B$6:D$205,B622,2))</f>
        <v>Segment 5</v>
      </c>
      <c r="F622" s="63">
        <f>IF(LEN(INDEX(Variables!B$6:D$205,B622,3))=0,"",INDEX(Variables!B$6:D$205,B622,3))</f>
        <v>912</v>
      </c>
      <c r="G622" s="63" t="str">
        <f>IF(LEN(D622)=0,"",IF(LEN(INDEX(Variables!$F$6:$F$25,Calc!C622))=0,"",INDEX(Variables!$F$6:$F$25,Calc!C622)))</f>
        <v>Brand 4</v>
      </c>
      <c r="H622" s="63" t="str">
        <f t="shared" si="18"/>
        <v>Brand 4 - Product 20</v>
      </c>
      <c r="I622" s="64">
        <f>IFERROR(INDEX(Prices!$B$5:$V$205,MATCH(Calc!D622,Prices!$B$5:$B$205,0),MATCH(Calc!G622,Prices!$B$5:$V$5,0)),0)</f>
        <v>161</v>
      </c>
      <c r="J622" s="63" t="str">
        <f t="shared" si="19"/>
        <v>Yes</v>
      </c>
      <c r="K622" s="63">
        <f>IFERROR(IF(INDEX(I:I,MATCH(Analytics!$Y$6&amp;" - "&amp;D622,H:H,0))&gt;0,I622*F622,0),"-")</f>
        <v>146832</v>
      </c>
      <c r="L622" s="65">
        <f>IFERROR(IF(LEN(I622&gt;0),INDEX(I:I,MATCH(Analytics!$Y$6&amp;" - "&amp;D622,$H:$H,0))*F622,0),"-")</f>
        <v>151392</v>
      </c>
    </row>
    <row r="623" spans="2:12" x14ac:dyDescent="0.2">
      <c r="B623" s="17">
        <v>21</v>
      </c>
      <c r="C623" s="14">
        <v>4</v>
      </c>
      <c r="D623" s="61" t="str">
        <f>IF(LEN(INDEX(Variables!B$6:D$205,B623,1))=0,"",INDEX(Variables!B$6:D$205,B623,1))</f>
        <v>Product 21</v>
      </c>
      <c r="E623" s="62" t="str">
        <f>IF(LEN(INDEX(Variables!B$6:D$205,B623,2))=0,"",INDEX(Variables!B$6:D$205,B623,2))</f>
        <v>Segment 5</v>
      </c>
      <c r="F623" s="63">
        <f>IF(LEN(INDEX(Variables!B$6:D$205,B623,3))=0,"",INDEX(Variables!B$6:D$205,B623,3))</f>
        <v>842</v>
      </c>
      <c r="G623" s="63" t="str">
        <f>IF(LEN(D623)=0,"",IF(LEN(INDEX(Variables!$F$6:$F$25,Calc!C623))=0,"",INDEX(Variables!$F$6:$F$25,Calc!C623)))</f>
        <v>Brand 4</v>
      </c>
      <c r="H623" s="63" t="str">
        <f t="shared" si="18"/>
        <v>Brand 4 - Product 21</v>
      </c>
      <c r="I623" s="64">
        <f>IFERROR(INDEX(Prices!$B$5:$V$205,MATCH(Calc!D623,Prices!$B$5:$B$205,0),MATCH(Calc!G623,Prices!$B$5:$V$5,0)),0)</f>
        <v>0</v>
      </c>
      <c r="J623" s="63" t="str">
        <f t="shared" si="19"/>
        <v>Yes</v>
      </c>
      <c r="K623" s="63">
        <f>IFERROR(IF(INDEX(I:I,MATCH(Analytics!$Y$6&amp;" - "&amp;D623,H:H,0))&gt;0,I623*F623,0),"-")</f>
        <v>0</v>
      </c>
      <c r="L623" s="65">
        <f>IFERROR(IF(LEN(I623&gt;0),INDEX(I:I,MATCH(Analytics!$Y$6&amp;" - "&amp;D623,$H:$H,0))*F623,0),"-")</f>
        <v>150718</v>
      </c>
    </row>
    <row r="624" spans="2:12" x14ac:dyDescent="0.2">
      <c r="B624" s="17">
        <v>22</v>
      </c>
      <c r="C624" s="14">
        <v>4</v>
      </c>
      <c r="D624" s="61" t="str">
        <f>IF(LEN(INDEX(Variables!B$6:D$205,B624,1))=0,"",INDEX(Variables!B$6:D$205,B624,1))</f>
        <v>Product 22</v>
      </c>
      <c r="E624" s="62" t="str">
        <f>IF(LEN(INDEX(Variables!B$6:D$205,B624,2))=0,"",INDEX(Variables!B$6:D$205,B624,2))</f>
        <v>Segment 5</v>
      </c>
      <c r="F624" s="63">
        <f>IF(LEN(INDEX(Variables!B$6:D$205,B624,3))=0,"",INDEX(Variables!B$6:D$205,B624,3))</f>
        <v>869</v>
      </c>
      <c r="G624" s="63" t="str">
        <f>IF(LEN(D624)=0,"",IF(LEN(INDEX(Variables!$F$6:$F$25,Calc!C624))=0,"",INDEX(Variables!$F$6:$F$25,Calc!C624)))</f>
        <v>Brand 4</v>
      </c>
      <c r="H624" s="63" t="str">
        <f t="shared" si="18"/>
        <v>Brand 4 - Product 22</v>
      </c>
      <c r="I624" s="64">
        <f>IFERROR(INDEX(Prices!$B$5:$V$205,MATCH(Calc!D624,Prices!$B$5:$B$205,0),MATCH(Calc!G624,Prices!$B$5:$V$5,0)),0)</f>
        <v>144</v>
      </c>
      <c r="J624" s="63" t="str">
        <f t="shared" si="19"/>
        <v>Yes</v>
      </c>
      <c r="K624" s="63">
        <f>IFERROR(IF(INDEX(I:I,MATCH(Analytics!$Y$6&amp;" - "&amp;D624,H:H,0))&gt;0,I624*F624,0),"-")</f>
        <v>125136</v>
      </c>
      <c r="L624" s="65">
        <f>IFERROR(IF(LEN(I624&gt;0),INDEX(I:I,MATCH(Analytics!$Y$6&amp;" - "&amp;D624,$H:$H,0))*F624,0),"-")</f>
        <v>148599</v>
      </c>
    </row>
    <row r="625" spans="2:12" x14ac:dyDescent="0.2">
      <c r="B625" s="17">
        <v>23</v>
      </c>
      <c r="C625" s="14">
        <v>4</v>
      </c>
      <c r="D625" s="61" t="str">
        <f>IF(LEN(INDEX(Variables!B$6:D$205,B625,1))=0,"",INDEX(Variables!B$6:D$205,B625,1))</f>
        <v>Product 23</v>
      </c>
      <c r="E625" s="62" t="str">
        <f>IF(LEN(INDEX(Variables!B$6:D$205,B625,2))=0,"",INDEX(Variables!B$6:D$205,B625,2))</f>
        <v>Segment 5</v>
      </c>
      <c r="F625" s="63">
        <f>IF(LEN(INDEX(Variables!B$6:D$205,B625,3))=0,"",INDEX(Variables!B$6:D$205,B625,3))</f>
        <v>794</v>
      </c>
      <c r="G625" s="63" t="str">
        <f>IF(LEN(D625)=0,"",IF(LEN(INDEX(Variables!$F$6:$F$25,Calc!C625))=0,"",INDEX(Variables!$F$6:$F$25,Calc!C625)))</f>
        <v>Brand 4</v>
      </c>
      <c r="H625" s="63" t="str">
        <f t="shared" si="18"/>
        <v>Brand 4 - Product 23</v>
      </c>
      <c r="I625" s="64">
        <f>IFERROR(INDEX(Prices!$B$5:$V$205,MATCH(Calc!D625,Prices!$B$5:$B$205,0),MATCH(Calc!G625,Prices!$B$5:$V$5,0)),0)</f>
        <v>143</v>
      </c>
      <c r="J625" s="63" t="str">
        <f t="shared" si="19"/>
        <v>Yes</v>
      </c>
      <c r="K625" s="63">
        <f>IFERROR(IF(INDEX(I:I,MATCH(Analytics!$Y$6&amp;" - "&amp;D625,H:H,0))&gt;0,I625*F625,0),"-")</f>
        <v>113542</v>
      </c>
      <c r="L625" s="65">
        <f>IFERROR(IF(LEN(I625&gt;0),INDEX(I:I,MATCH(Analytics!$Y$6&amp;" - "&amp;D625,$H:$H,0))*F625,0),"-")</f>
        <v>131804</v>
      </c>
    </row>
    <row r="626" spans="2:12" x14ac:dyDescent="0.2">
      <c r="B626" s="17">
        <v>24</v>
      </c>
      <c r="C626" s="14">
        <v>4</v>
      </c>
      <c r="D626" s="61" t="str">
        <f>IF(LEN(INDEX(Variables!B$6:D$205,B626,1))=0,"",INDEX(Variables!B$6:D$205,B626,1))</f>
        <v>Product 24</v>
      </c>
      <c r="E626" s="62" t="str">
        <f>IF(LEN(INDEX(Variables!B$6:D$205,B626,2))=0,"",INDEX(Variables!B$6:D$205,B626,2))</f>
        <v>Segment 6</v>
      </c>
      <c r="F626" s="63">
        <f>IF(LEN(INDEX(Variables!B$6:D$205,B626,3))=0,"",INDEX(Variables!B$6:D$205,B626,3))</f>
        <v>910</v>
      </c>
      <c r="G626" s="63" t="str">
        <f>IF(LEN(D626)=0,"",IF(LEN(INDEX(Variables!$F$6:$F$25,Calc!C626))=0,"",INDEX(Variables!$F$6:$F$25,Calc!C626)))</f>
        <v>Brand 4</v>
      </c>
      <c r="H626" s="63" t="str">
        <f t="shared" si="18"/>
        <v>Brand 4 - Product 24</v>
      </c>
      <c r="I626" s="64">
        <f>IFERROR(INDEX(Prices!$B$5:$V$205,MATCH(Calc!D626,Prices!$B$5:$B$205,0),MATCH(Calc!G626,Prices!$B$5:$V$5,0)),0)</f>
        <v>145</v>
      </c>
      <c r="J626" s="63" t="str">
        <f t="shared" si="19"/>
        <v>Yes</v>
      </c>
      <c r="K626" s="63">
        <f>IFERROR(IF(INDEX(I:I,MATCH(Analytics!$Y$6&amp;" - "&amp;D626,H:H,0))&gt;0,I626*F626,0),"-")</f>
        <v>131950</v>
      </c>
      <c r="L626" s="65">
        <f>IFERROR(IF(LEN(I626&gt;0),INDEX(I:I,MATCH(Analytics!$Y$6&amp;" - "&amp;D626,$H:$H,0))*F626,0),"-")</f>
        <v>135590</v>
      </c>
    </row>
    <row r="627" spans="2:12" x14ac:dyDescent="0.2">
      <c r="B627" s="17">
        <v>25</v>
      </c>
      <c r="C627" s="14">
        <v>4</v>
      </c>
      <c r="D627" s="61" t="str">
        <f>IF(LEN(INDEX(Variables!B$6:D$205,B627,1))=0,"",INDEX(Variables!B$6:D$205,B627,1))</f>
        <v>Product 25</v>
      </c>
      <c r="E627" s="62" t="str">
        <f>IF(LEN(INDEX(Variables!B$6:D$205,B627,2))=0,"",INDEX(Variables!B$6:D$205,B627,2))</f>
        <v>Segment 6</v>
      </c>
      <c r="F627" s="63">
        <f>IF(LEN(INDEX(Variables!B$6:D$205,B627,3))=0,"",INDEX(Variables!B$6:D$205,B627,3))</f>
        <v>695</v>
      </c>
      <c r="G627" s="63" t="str">
        <f>IF(LEN(D627)=0,"",IF(LEN(INDEX(Variables!$F$6:$F$25,Calc!C627))=0,"",INDEX(Variables!$F$6:$F$25,Calc!C627)))</f>
        <v>Brand 4</v>
      </c>
      <c r="H627" s="63" t="str">
        <f t="shared" si="18"/>
        <v>Brand 4 - Product 25</v>
      </c>
      <c r="I627" s="64">
        <f>IFERROR(INDEX(Prices!$B$5:$V$205,MATCH(Calc!D627,Prices!$B$5:$B$205,0),MATCH(Calc!G627,Prices!$B$5:$V$5,0)),0)</f>
        <v>157</v>
      </c>
      <c r="J627" s="63" t="str">
        <f t="shared" si="19"/>
        <v>Yes</v>
      </c>
      <c r="K627" s="63">
        <f>IFERROR(IF(INDEX(I:I,MATCH(Analytics!$Y$6&amp;" - "&amp;D627,H:H,0))&gt;0,I627*F627,0),"-")</f>
        <v>109115</v>
      </c>
      <c r="L627" s="65">
        <f>IFERROR(IF(LEN(I627&gt;0),INDEX(I:I,MATCH(Analytics!$Y$6&amp;" - "&amp;D627,$H:$H,0))*F627,0),"-")</f>
        <v>119540</v>
      </c>
    </row>
    <row r="628" spans="2:12" x14ac:dyDescent="0.2">
      <c r="B628" s="17">
        <v>26</v>
      </c>
      <c r="C628" s="14">
        <v>4</v>
      </c>
      <c r="D628" s="61" t="str">
        <f>IF(LEN(INDEX(Variables!B$6:D$205,B628,1))=0,"",INDEX(Variables!B$6:D$205,B628,1))</f>
        <v/>
      </c>
      <c r="E628" s="62" t="str">
        <f>IF(LEN(INDEX(Variables!B$6:D$205,B628,2))=0,"",INDEX(Variables!B$6:D$205,B628,2))</f>
        <v/>
      </c>
      <c r="F628" s="63" t="str">
        <f>IF(LEN(INDEX(Variables!B$6:D$205,B628,3))=0,"",INDEX(Variables!B$6:D$205,B628,3))</f>
        <v/>
      </c>
      <c r="G628" s="63" t="str">
        <f>IF(LEN(D628)=0,"",IF(LEN(INDEX(Variables!$F$6:$F$25,Calc!C628))=0,"",INDEX(Variables!$F$6:$F$25,Calc!C628)))</f>
        <v/>
      </c>
      <c r="H628" s="63" t="str">
        <f t="shared" si="18"/>
        <v/>
      </c>
      <c r="I628" s="64">
        <f>IFERROR(INDEX(Prices!$B$5:$V$205,MATCH(Calc!D628,Prices!$B$5:$B$205,0),MATCH(Calc!G628,Prices!$B$5:$V$5,0)),0)</f>
        <v>0</v>
      </c>
      <c r="J628" s="63" t="str">
        <f t="shared" si="19"/>
        <v>No</v>
      </c>
      <c r="K628" s="63" t="str">
        <f>IFERROR(IF(INDEX(I:I,MATCH(Analytics!$Y$6&amp;" - "&amp;D628,H:H,0))&gt;0,I628*F628,0),"-")</f>
        <v>-</v>
      </c>
      <c r="L628" s="65" t="str">
        <f>IFERROR(IF(LEN(I628&gt;0),INDEX(I:I,MATCH(Analytics!$Y$6&amp;" - "&amp;D628,$H:$H,0))*F628,0),"-")</f>
        <v>-</v>
      </c>
    </row>
    <row r="629" spans="2:12" x14ac:dyDescent="0.2">
      <c r="B629" s="17">
        <v>27</v>
      </c>
      <c r="C629" s="14">
        <v>4</v>
      </c>
      <c r="D629" s="61" t="str">
        <f>IF(LEN(INDEX(Variables!B$6:D$205,B629,1))=0,"",INDEX(Variables!B$6:D$205,B629,1))</f>
        <v/>
      </c>
      <c r="E629" s="62" t="str">
        <f>IF(LEN(INDEX(Variables!B$6:D$205,B629,2))=0,"",INDEX(Variables!B$6:D$205,B629,2))</f>
        <v/>
      </c>
      <c r="F629" s="63" t="str">
        <f>IF(LEN(INDEX(Variables!B$6:D$205,B629,3))=0,"",INDEX(Variables!B$6:D$205,B629,3))</f>
        <v/>
      </c>
      <c r="G629" s="63" t="str">
        <f>IF(LEN(D629)=0,"",IF(LEN(INDEX(Variables!$F$6:$F$25,Calc!C629))=0,"",INDEX(Variables!$F$6:$F$25,Calc!C629)))</f>
        <v/>
      </c>
      <c r="H629" s="63" t="str">
        <f t="shared" si="18"/>
        <v/>
      </c>
      <c r="I629" s="64">
        <f>IFERROR(INDEX(Prices!$B$5:$V$205,MATCH(Calc!D629,Prices!$B$5:$B$205,0),MATCH(Calc!G629,Prices!$B$5:$V$5,0)),0)</f>
        <v>0</v>
      </c>
      <c r="J629" s="63" t="str">
        <f t="shared" si="19"/>
        <v>No</v>
      </c>
      <c r="K629" s="63" t="str">
        <f>IFERROR(IF(INDEX(I:I,MATCH(Analytics!$Y$6&amp;" - "&amp;D629,H:H,0))&gt;0,I629*F629,0),"-")</f>
        <v>-</v>
      </c>
      <c r="L629" s="65" t="str">
        <f>IFERROR(IF(LEN(I629&gt;0),INDEX(I:I,MATCH(Analytics!$Y$6&amp;" - "&amp;D629,$H:$H,0))*F629,0),"-")</f>
        <v>-</v>
      </c>
    </row>
    <row r="630" spans="2:12" x14ac:dyDescent="0.2">
      <c r="B630" s="17">
        <v>28</v>
      </c>
      <c r="C630" s="14">
        <v>4</v>
      </c>
      <c r="D630" s="61" t="str">
        <f>IF(LEN(INDEX(Variables!B$6:D$205,B630,1))=0,"",INDEX(Variables!B$6:D$205,B630,1))</f>
        <v/>
      </c>
      <c r="E630" s="62" t="str">
        <f>IF(LEN(INDEX(Variables!B$6:D$205,B630,2))=0,"",INDEX(Variables!B$6:D$205,B630,2))</f>
        <v/>
      </c>
      <c r="F630" s="63" t="str">
        <f>IF(LEN(INDEX(Variables!B$6:D$205,B630,3))=0,"",INDEX(Variables!B$6:D$205,B630,3))</f>
        <v/>
      </c>
      <c r="G630" s="63" t="str">
        <f>IF(LEN(D630)=0,"",IF(LEN(INDEX(Variables!$F$6:$F$25,Calc!C630))=0,"",INDEX(Variables!$F$6:$F$25,Calc!C630)))</f>
        <v/>
      </c>
      <c r="H630" s="63" t="str">
        <f t="shared" si="18"/>
        <v/>
      </c>
      <c r="I630" s="64">
        <f>IFERROR(INDEX(Prices!$B$5:$V$205,MATCH(Calc!D630,Prices!$B$5:$B$205,0),MATCH(Calc!G630,Prices!$B$5:$V$5,0)),0)</f>
        <v>0</v>
      </c>
      <c r="J630" s="63" t="str">
        <f t="shared" si="19"/>
        <v>No</v>
      </c>
      <c r="K630" s="63" t="str">
        <f>IFERROR(IF(INDEX(I:I,MATCH(Analytics!$Y$6&amp;" - "&amp;D630,H:H,0))&gt;0,I630*F630,0),"-")</f>
        <v>-</v>
      </c>
      <c r="L630" s="65" t="str">
        <f>IFERROR(IF(LEN(I630&gt;0),INDEX(I:I,MATCH(Analytics!$Y$6&amp;" - "&amp;D630,$H:$H,0))*F630,0),"-")</f>
        <v>-</v>
      </c>
    </row>
    <row r="631" spans="2:12" x14ac:dyDescent="0.2">
      <c r="B631" s="17">
        <v>29</v>
      </c>
      <c r="C631" s="14">
        <v>4</v>
      </c>
      <c r="D631" s="61" t="str">
        <f>IF(LEN(INDEX(Variables!B$6:D$205,B631,1))=0,"",INDEX(Variables!B$6:D$205,B631,1))</f>
        <v/>
      </c>
      <c r="E631" s="62" t="str">
        <f>IF(LEN(INDEX(Variables!B$6:D$205,B631,2))=0,"",INDEX(Variables!B$6:D$205,B631,2))</f>
        <v/>
      </c>
      <c r="F631" s="63" t="str">
        <f>IF(LEN(INDEX(Variables!B$6:D$205,B631,3))=0,"",INDEX(Variables!B$6:D$205,B631,3))</f>
        <v/>
      </c>
      <c r="G631" s="63" t="str">
        <f>IF(LEN(D631)=0,"",IF(LEN(INDEX(Variables!$F$6:$F$25,Calc!C631))=0,"",INDEX(Variables!$F$6:$F$25,Calc!C631)))</f>
        <v/>
      </c>
      <c r="H631" s="63" t="str">
        <f t="shared" si="18"/>
        <v/>
      </c>
      <c r="I631" s="64">
        <f>IFERROR(INDEX(Prices!$B$5:$V$205,MATCH(Calc!D631,Prices!$B$5:$B$205,0),MATCH(Calc!G631,Prices!$B$5:$V$5,0)),0)</f>
        <v>0</v>
      </c>
      <c r="J631" s="63" t="str">
        <f t="shared" si="19"/>
        <v>No</v>
      </c>
      <c r="K631" s="63" t="str">
        <f>IFERROR(IF(INDEX(I:I,MATCH(Analytics!$Y$6&amp;" - "&amp;D631,H:H,0))&gt;0,I631*F631,0),"-")</f>
        <v>-</v>
      </c>
      <c r="L631" s="65" t="str">
        <f>IFERROR(IF(LEN(I631&gt;0),INDEX(I:I,MATCH(Analytics!$Y$6&amp;" - "&amp;D631,$H:$H,0))*F631,0),"-")</f>
        <v>-</v>
      </c>
    </row>
    <row r="632" spans="2:12" x14ac:dyDescent="0.2">
      <c r="B632" s="17">
        <v>30</v>
      </c>
      <c r="C632" s="14">
        <v>4</v>
      </c>
      <c r="D632" s="61" t="str">
        <f>IF(LEN(INDEX(Variables!B$6:D$205,B632,1))=0,"",INDEX(Variables!B$6:D$205,B632,1))</f>
        <v/>
      </c>
      <c r="E632" s="62" t="str">
        <f>IF(LEN(INDEX(Variables!B$6:D$205,B632,2))=0,"",INDEX(Variables!B$6:D$205,B632,2))</f>
        <v/>
      </c>
      <c r="F632" s="63" t="str">
        <f>IF(LEN(INDEX(Variables!B$6:D$205,B632,3))=0,"",INDEX(Variables!B$6:D$205,B632,3))</f>
        <v/>
      </c>
      <c r="G632" s="63" t="str">
        <f>IF(LEN(D632)=0,"",IF(LEN(INDEX(Variables!$F$6:$F$25,Calc!C632))=0,"",INDEX(Variables!$F$6:$F$25,Calc!C632)))</f>
        <v/>
      </c>
      <c r="H632" s="63" t="str">
        <f t="shared" si="18"/>
        <v/>
      </c>
      <c r="I632" s="64">
        <f>IFERROR(INDEX(Prices!$B$5:$V$205,MATCH(Calc!D632,Prices!$B$5:$B$205,0),MATCH(Calc!G632,Prices!$B$5:$V$5,0)),0)</f>
        <v>0</v>
      </c>
      <c r="J632" s="63" t="str">
        <f t="shared" si="19"/>
        <v>No</v>
      </c>
      <c r="K632" s="63" t="str">
        <f>IFERROR(IF(INDEX(I:I,MATCH(Analytics!$Y$6&amp;" - "&amp;D632,H:H,0))&gt;0,I632*F632,0),"-")</f>
        <v>-</v>
      </c>
      <c r="L632" s="65" t="str">
        <f>IFERROR(IF(LEN(I632&gt;0),INDEX(I:I,MATCH(Analytics!$Y$6&amp;" - "&amp;D632,$H:$H,0))*F632,0),"-")</f>
        <v>-</v>
      </c>
    </row>
    <row r="633" spans="2:12" x14ac:dyDescent="0.2">
      <c r="B633" s="17">
        <v>31</v>
      </c>
      <c r="C633" s="14">
        <v>4</v>
      </c>
      <c r="D633" s="61" t="str">
        <f>IF(LEN(INDEX(Variables!B$6:D$205,B633,1))=0,"",INDEX(Variables!B$6:D$205,B633,1))</f>
        <v/>
      </c>
      <c r="E633" s="62" t="str">
        <f>IF(LEN(INDEX(Variables!B$6:D$205,B633,2))=0,"",INDEX(Variables!B$6:D$205,B633,2))</f>
        <v/>
      </c>
      <c r="F633" s="63" t="str">
        <f>IF(LEN(INDEX(Variables!B$6:D$205,B633,3))=0,"",INDEX(Variables!B$6:D$205,B633,3))</f>
        <v/>
      </c>
      <c r="G633" s="63" t="str">
        <f>IF(LEN(D633)=0,"",IF(LEN(INDEX(Variables!$F$6:$F$25,Calc!C633))=0,"",INDEX(Variables!$F$6:$F$25,Calc!C633)))</f>
        <v/>
      </c>
      <c r="H633" s="63" t="str">
        <f t="shared" si="18"/>
        <v/>
      </c>
      <c r="I633" s="64">
        <f>IFERROR(INDEX(Prices!$B$5:$V$205,MATCH(Calc!D633,Prices!$B$5:$B$205,0),MATCH(Calc!G633,Prices!$B$5:$V$5,0)),0)</f>
        <v>0</v>
      </c>
      <c r="J633" s="63" t="str">
        <f t="shared" si="19"/>
        <v>No</v>
      </c>
      <c r="K633" s="63" t="str">
        <f>IFERROR(IF(INDEX(I:I,MATCH(Analytics!$Y$6&amp;" - "&amp;D633,H:H,0))&gt;0,I633*F633,0),"-")</f>
        <v>-</v>
      </c>
      <c r="L633" s="65" t="str">
        <f>IFERROR(IF(LEN(I633&gt;0),INDEX(I:I,MATCH(Analytics!$Y$6&amp;" - "&amp;D633,$H:$H,0))*F633,0),"-")</f>
        <v>-</v>
      </c>
    </row>
    <row r="634" spans="2:12" x14ac:dyDescent="0.2">
      <c r="B634" s="17">
        <v>32</v>
      </c>
      <c r="C634" s="14">
        <v>4</v>
      </c>
      <c r="D634" s="61" t="str">
        <f>IF(LEN(INDEX(Variables!B$6:D$205,B634,1))=0,"",INDEX(Variables!B$6:D$205,B634,1))</f>
        <v/>
      </c>
      <c r="E634" s="62" t="str">
        <f>IF(LEN(INDEX(Variables!B$6:D$205,B634,2))=0,"",INDEX(Variables!B$6:D$205,B634,2))</f>
        <v/>
      </c>
      <c r="F634" s="63" t="str">
        <f>IF(LEN(INDEX(Variables!B$6:D$205,B634,3))=0,"",INDEX(Variables!B$6:D$205,B634,3))</f>
        <v/>
      </c>
      <c r="G634" s="63" t="str">
        <f>IF(LEN(D634)=0,"",IF(LEN(INDEX(Variables!$F$6:$F$25,Calc!C634))=0,"",INDEX(Variables!$F$6:$F$25,Calc!C634)))</f>
        <v/>
      </c>
      <c r="H634" s="63" t="str">
        <f t="shared" si="18"/>
        <v/>
      </c>
      <c r="I634" s="64">
        <f>IFERROR(INDEX(Prices!$B$5:$V$205,MATCH(Calc!D634,Prices!$B$5:$B$205,0),MATCH(Calc!G634,Prices!$B$5:$V$5,0)),0)</f>
        <v>0</v>
      </c>
      <c r="J634" s="63" t="str">
        <f t="shared" si="19"/>
        <v>No</v>
      </c>
      <c r="K634" s="63" t="str">
        <f>IFERROR(IF(INDEX(I:I,MATCH(Analytics!$Y$6&amp;" - "&amp;D634,H:H,0))&gt;0,I634*F634,0),"-")</f>
        <v>-</v>
      </c>
      <c r="L634" s="65" t="str">
        <f>IFERROR(IF(LEN(I634&gt;0),INDEX(I:I,MATCH(Analytics!$Y$6&amp;" - "&amp;D634,$H:$H,0))*F634,0),"-")</f>
        <v>-</v>
      </c>
    </row>
    <row r="635" spans="2:12" x14ac:dyDescent="0.2">
      <c r="B635" s="17">
        <v>33</v>
      </c>
      <c r="C635" s="14">
        <v>4</v>
      </c>
      <c r="D635" s="61" t="str">
        <f>IF(LEN(INDEX(Variables!B$6:D$205,B635,1))=0,"",INDEX(Variables!B$6:D$205,B635,1))</f>
        <v/>
      </c>
      <c r="E635" s="62" t="str">
        <f>IF(LEN(INDEX(Variables!B$6:D$205,B635,2))=0,"",INDEX(Variables!B$6:D$205,B635,2))</f>
        <v/>
      </c>
      <c r="F635" s="63" t="str">
        <f>IF(LEN(INDEX(Variables!B$6:D$205,B635,3))=0,"",INDEX(Variables!B$6:D$205,B635,3))</f>
        <v/>
      </c>
      <c r="G635" s="63" t="str">
        <f>IF(LEN(D635)=0,"",IF(LEN(INDEX(Variables!$F$6:$F$25,Calc!C635))=0,"",INDEX(Variables!$F$6:$F$25,Calc!C635)))</f>
        <v/>
      </c>
      <c r="H635" s="63" t="str">
        <f t="shared" si="18"/>
        <v/>
      </c>
      <c r="I635" s="64">
        <f>IFERROR(INDEX(Prices!$B$5:$V$205,MATCH(Calc!D635,Prices!$B$5:$B$205,0),MATCH(Calc!G635,Prices!$B$5:$V$5,0)),0)</f>
        <v>0</v>
      </c>
      <c r="J635" s="63" t="str">
        <f t="shared" si="19"/>
        <v>No</v>
      </c>
      <c r="K635" s="63" t="str">
        <f>IFERROR(IF(INDEX(I:I,MATCH(Analytics!$Y$6&amp;" - "&amp;D635,H:H,0))&gt;0,I635*F635,0),"-")</f>
        <v>-</v>
      </c>
      <c r="L635" s="65" t="str">
        <f>IFERROR(IF(LEN(I635&gt;0),INDEX(I:I,MATCH(Analytics!$Y$6&amp;" - "&amp;D635,$H:$H,0))*F635,0),"-")</f>
        <v>-</v>
      </c>
    </row>
    <row r="636" spans="2:12" x14ac:dyDescent="0.2">
      <c r="B636" s="17">
        <v>34</v>
      </c>
      <c r="C636" s="14">
        <v>4</v>
      </c>
      <c r="D636" s="61" t="str">
        <f>IF(LEN(INDEX(Variables!B$6:D$205,B636,1))=0,"",INDEX(Variables!B$6:D$205,B636,1))</f>
        <v/>
      </c>
      <c r="E636" s="62" t="str">
        <f>IF(LEN(INDEX(Variables!B$6:D$205,B636,2))=0,"",INDEX(Variables!B$6:D$205,B636,2))</f>
        <v/>
      </c>
      <c r="F636" s="63" t="str">
        <f>IF(LEN(INDEX(Variables!B$6:D$205,B636,3))=0,"",INDEX(Variables!B$6:D$205,B636,3))</f>
        <v/>
      </c>
      <c r="G636" s="63" t="str">
        <f>IF(LEN(D636)=0,"",IF(LEN(INDEX(Variables!$F$6:$F$25,Calc!C636))=0,"",INDEX(Variables!$F$6:$F$25,Calc!C636)))</f>
        <v/>
      </c>
      <c r="H636" s="63" t="str">
        <f t="shared" si="18"/>
        <v/>
      </c>
      <c r="I636" s="64">
        <f>IFERROR(INDEX(Prices!$B$5:$V$205,MATCH(Calc!D636,Prices!$B$5:$B$205,0),MATCH(Calc!G636,Prices!$B$5:$V$5,0)),0)</f>
        <v>0</v>
      </c>
      <c r="J636" s="63" t="str">
        <f t="shared" si="19"/>
        <v>No</v>
      </c>
      <c r="K636" s="63" t="str">
        <f>IFERROR(IF(INDEX(I:I,MATCH(Analytics!$Y$6&amp;" - "&amp;D636,H:H,0))&gt;0,I636*F636,0),"-")</f>
        <v>-</v>
      </c>
      <c r="L636" s="65" t="str">
        <f>IFERROR(IF(LEN(I636&gt;0),INDEX(I:I,MATCH(Analytics!$Y$6&amp;" - "&amp;D636,$H:$H,0))*F636,0),"-")</f>
        <v>-</v>
      </c>
    </row>
    <row r="637" spans="2:12" x14ac:dyDescent="0.2">
      <c r="B637" s="17">
        <v>35</v>
      </c>
      <c r="C637" s="14">
        <v>4</v>
      </c>
      <c r="D637" s="61" t="str">
        <f>IF(LEN(INDEX(Variables!B$6:D$205,B637,1))=0,"",INDEX(Variables!B$6:D$205,B637,1))</f>
        <v/>
      </c>
      <c r="E637" s="62" t="str">
        <f>IF(LEN(INDEX(Variables!B$6:D$205,B637,2))=0,"",INDEX(Variables!B$6:D$205,B637,2))</f>
        <v/>
      </c>
      <c r="F637" s="63" t="str">
        <f>IF(LEN(INDEX(Variables!B$6:D$205,B637,3))=0,"",INDEX(Variables!B$6:D$205,B637,3))</f>
        <v/>
      </c>
      <c r="G637" s="63" t="str">
        <f>IF(LEN(D637)=0,"",IF(LEN(INDEX(Variables!$F$6:$F$25,Calc!C637))=0,"",INDEX(Variables!$F$6:$F$25,Calc!C637)))</f>
        <v/>
      </c>
      <c r="H637" s="63" t="str">
        <f t="shared" si="18"/>
        <v/>
      </c>
      <c r="I637" s="64">
        <f>IFERROR(INDEX(Prices!$B$5:$V$205,MATCH(Calc!D637,Prices!$B$5:$B$205,0),MATCH(Calc!G637,Prices!$B$5:$V$5,0)),0)</f>
        <v>0</v>
      </c>
      <c r="J637" s="63" t="str">
        <f t="shared" si="19"/>
        <v>No</v>
      </c>
      <c r="K637" s="63" t="str">
        <f>IFERROR(IF(INDEX(I:I,MATCH(Analytics!$Y$6&amp;" - "&amp;D637,H:H,0))&gt;0,I637*F637,0),"-")</f>
        <v>-</v>
      </c>
      <c r="L637" s="65" t="str">
        <f>IFERROR(IF(LEN(I637&gt;0),INDEX(I:I,MATCH(Analytics!$Y$6&amp;" - "&amp;D637,$H:$H,0))*F637,0),"-")</f>
        <v>-</v>
      </c>
    </row>
    <row r="638" spans="2:12" x14ac:dyDescent="0.2">
      <c r="B638" s="17">
        <v>36</v>
      </c>
      <c r="C638" s="14">
        <v>4</v>
      </c>
      <c r="D638" s="61" t="str">
        <f>IF(LEN(INDEX(Variables!B$6:D$205,B638,1))=0,"",INDEX(Variables!B$6:D$205,B638,1))</f>
        <v/>
      </c>
      <c r="E638" s="62" t="str">
        <f>IF(LEN(INDEX(Variables!B$6:D$205,B638,2))=0,"",INDEX(Variables!B$6:D$205,B638,2))</f>
        <v/>
      </c>
      <c r="F638" s="63" t="str">
        <f>IF(LEN(INDEX(Variables!B$6:D$205,B638,3))=0,"",INDEX(Variables!B$6:D$205,B638,3))</f>
        <v/>
      </c>
      <c r="G638" s="63" t="str">
        <f>IF(LEN(D638)=0,"",IF(LEN(INDEX(Variables!$F$6:$F$25,Calc!C638))=0,"",INDEX(Variables!$F$6:$F$25,Calc!C638)))</f>
        <v/>
      </c>
      <c r="H638" s="63" t="str">
        <f t="shared" si="18"/>
        <v/>
      </c>
      <c r="I638" s="64">
        <f>IFERROR(INDEX(Prices!$B$5:$V$205,MATCH(Calc!D638,Prices!$B$5:$B$205,0),MATCH(Calc!G638,Prices!$B$5:$V$5,0)),0)</f>
        <v>0</v>
      </c>
      <c r="J638" s="63" t="str">
        <f t="shared" si="19"/>
        <v>No</v>
      </c>
      <c r="K638" s="63" t="str">
        <f>IFERROR(IF(INDEX(I:I,MATCH(Analytics!$Y$6&amp;" - "&amp;D638,H:H,0))&gt;0,I638*F638,0),"-")</f>
        <v>-</v>
      </c>
      <c r="L638" s="65" t="str">
        <f>IFERROR(IF(LEN(I638&gt;0),INDEX(I:I,MATCH(Analytics!$Y$6&amp;" - "&amp;D638,$H:$H,0))*F638,0),"-")</f>
        <v>-</v>
      </c>
    </row>
    <row r="639" spans="2:12" x14ac:dyDescent="0.2">
      <c r="B639" s="17">
        <v>37</v>
      </c>
      <c r="C639" s="14">
        <v>4</v>
      </c>
      <c r="D639" s="61" t="str">
        <f>IF(LEN(INDEX(Variables!B$6:D$205,B639,1))=0,"",INDEX(Variables!B$6:D$205,B639,1))</f>
        <v/>
      </c>
      <c r="E639" s="62" t="str">
        <f>IF(LEN(INDEX(Variables!B$6:D$205,B639,2))=0,"",INDEX(Variables!B$6:D$205,B639,2))</f>
        <v/>
      </c>
      <c r="F639" s="63" t="str">
        <f>IF(LEN(INDEX(Variables!B$6:D$205,B639,3))=0,"",INDEX(Variables!B$6:D$205,B639,3))</f>
        <v/>
      </c>
      <c r="G639" s="63" t="str">
        <f>IF(LEN(D639)=0,"",IF(LEN(INDEX(Variables!$F$6:$F$25,Calc!C639))=0,"",INDEX(Variables!$F$6:$F$25,Calc!C639)))</f>
        <v/>
      </c>
      <c r="H639" s="63" t="str">
        <f t="shared" si="18"/>
        <v/>
      </c>
      <c r="I639" s="64">
        <f>IFERROR(INDEX(Prices!$B$5:$V$205,MATCH(Calc!D639,Prices!$B$5:$B$205,0),MATCH(Calc!G639,Prices!$B$5:$V$5,0)),0)</f>
        <v>0</v>
      </c>
      <c r="J639" s="63" t="str">
        <f t="shared" si="19"/>
        <v>No</v>
      </c>
      <c r="K639" s="63" t="str">
        <f>IFERROR(IF(INDEX(I:I,MATCH(Analytics!$Y$6&amp;" - "&amp;D639,H:H,0))&gt;0,I639*F639,0),"-")</f>
        <v>-</v>
      </c>
      <c r="L639" s="65" t="str">
        <f>IFERROR(IF(LEN(I639&gt;0),INDEX(I:I,MATCH(Analytics!$Y$6&amp;" - "&amp;D639,$H:$H,0))*F639,0),"-")</f>
        <v>-</v>
      </c>
    </row>
    <row r="640" spans="2:12" x14ac:dyDescent="0.2">
      <c r="B640" s="17">
        <v>38</v>
      </c>
      <c r="C640" s="14">
        <v>4</v>
      </c>
      <c r="D640" s="61" t="str">
        <f>IF(LEN(INDEX(Variables!B$6:D$205,B640,1))=0,"",INDEX(Variables!B$6:D$205,B640,1))</f>
        <v/>
      </c>
      <c r="E640" s="62" t="str">
        <f>IF(LEN(INDEX(Variables!B$6:D$205,B640,2))=0,"",INDEX(Variables!B$6:D$205,B640,2))</f>
        <v/>
      </c>
      <c r="F640" s="63" t="str">
        <f>IF(LEN(INDEX(Variables!B$6:D$205,B640,3))=0,"",INDEX(Variables!B$6:D$205,B640,3))</f>
        <v/>
      </c>
      <c r="G640" s="63" t="str">
        <f>IF(LEN(D640)=0,"",IF(LEN(INDEX(Variables!$F$6:$F$25,Calc!C640))=0,"",INDEX(Variables!$F$6:$F$25,Calc!C640)))</f>
        <v/>
      </c>
      <c r="H640" s="63" t="str">
        <f t="shared" si="18"/>
        <v/>
      </c>
      <c r="I640" s="64">
        <f>IFERROR(INDEX(Prices!$B$5:$V$205,MATCH(Calc!D640,Prices!$B$5:$B$205,0),MATCH(Calc!G640,Prices!$B$5:$V$5,0)),0)</f>
        <v>0</v>
      </c>
      <c r="J640" s="63" t="str">
        <f t="shared" si="19"/>
        <v>No</v>
      </c>
      <c r="K640" s="63" t="str">
        <f>IFERROR(IF(INDEX(I:I,MATCH(Analytics!$Y$6&amp;" - "&amp;D640,H:H,0))&gt;0,I640*F640,0),"-")</f>
        <v>-</v>
      </c>
      <c r="L640" s="65" t="str">
        <f>IFERROR(IF(LEN(I640&gt;0),INDEX(I:I,MATCH(Analytics!$Y$6&amp;" - "&amp;D640,$H:$H,0))*F640,0),"-")</f>
        <v>-</v>
      </c>
    </row>
    <row r="641" spans="2:12" x14ac:dyDescent="0.2">
      <c r="B641" s="17">
        <v>39</v>
      </c>
      <c r="C641" s="14">
        <v>4</v>
      </c>
      <c r="D641" s="61" t="str">
        <f>IF(LEN(INDEX(Variables!B$6:D$205,B641,1))=0,"",INDEX(Variables!B$6:D$205,B641,1))</f>
        <v/>
      </c>
      <c r="E641" s="62" t="str">
        <f>IF(LEN(INDEX(Variables!B$6:D$205,B641,2))=0,"",INDEX(Variables!B$6:D$205,B641,2))</f>
        <v/>
      </c>
      <c r="F641" s="63" t="str">
        <f>IF(LEN(INDEX(Variables!B$6:D$205,B641,3))=0,"",INDEX(Variables!B$6:D$205,B641,3))</f>
        <v/>
      </c>
      <c r="G641" s="63" t="str">
        <f>IF(LEN(D641)=0,"",IF(LEN(INDEX(Variables!$F$6:$F$25,Calc!C641))=0,"",INDEX(Variables!$F$6:$F$25,Calc!C641)))</f>
        <v/>
      </c>
      <c r="H641" s="63" t="str">
        <f t="shared" si="18"/>
        <v/>
      </c>
      <c r="I641" s="64">
        <f>IFERROR(INDEX(Prices!$B$5:$V$205,MATCH(Calc!D641,Prices!$B$5:$B$205,0),MATCH(Calc!G641,Prices!$B$5:$V$5,0)),0)</f>
        <v>0</v>
      </c>
      <c r="J641" s="63" t="str">
        <f t="shared" si="19"/>
        <v>No</v>
      </c>
      <c r="K641" s="63" t="str">
        <f>IFERROR(IF(INDEX(I:I,MATCH(Analytics!$Y$6&amp;" - "&amp;D641,H:H,0))&gt;0,I641*F641,0),"-")</f>
        <v>-</v>
      </c>
      <c r="L641" s="65" t="str">
        <f>IFERROR(IF(LEN(I641&gt;0),INDEX(I:I,MATCH(Analytics!$Y$6&amp;" - "&amp;D641,$H:$H,0))*F641,0),"-")</f>
        <v>-</v>
      </c>
    </row>
    <row r="642" spans="2:12" x14ac:dyDescent="0.2">
      <c r="B642" s="17">
        <v>40</v>
      </c>
      <c r="C642" s="14">
        <v>4</v>
      </c>
      <c r="D642" s="61" t="str">
        <f>IF(LEN(INDEX(Variables!B$6:D$205,B642,1))=0,"",INDEX(Variables!B$6:D$205,B642,1))</f>
        <v/>
      </c>
      <c r="E642" s="62" t="str">
        <f>IF(LEN(INDEX(Variables!B$6:D$205,B642,2))=0,"",INDEX(Variables!B$6:D$205,B642,2))</f>
        <v/>
      </c>
      <c r="F642" s="63" t="str">
        <f>IF(LEN(INDEX(Variables!B$6:D$205,B642,3))=0,"",INDEX(Variables!B$6:D$205,B642,3))</f>
        <v/>
      </c>
      <c r="G642" s="63" t="str">
        <f>IF(LEN(D642)=0,"",IF(LEN(INDEX(Variables!$F$6:$F$25,Calc!C642))=0,"",INDEX(Variables!$F$6:$F$25,Calc!C642)))</f>
        <v/>
      </c>
      <c r="H642" s="63" t="str">
        <f t="shared" si="18"/>
        <v/>
      </c>
      <c r="I642" s="64">
        <f>IFERROR(INDEX(Prices!$B$5:$V$205,MATCH(Calc!D642,Prices!$B$5:$B$205,0),MATCH(Calc!G642,Prices!$B$5:$V$5,0)),0)</f>
        <v>0</v>
      </c>
      <c r="J642" s="63" t="str">
        <f t="shared" si="19"/>
        <v>No</v>
      </c>
      <c r="K642" s="63" t="str">
        <f>IFERROR(IF(INDEX(I:I,MATCH(Analytics!$Y$6&amp;" - "&amp;D642,H:H,0))&gt;0,I642*F642,0),"-")</f>
        <v>-</v>
      </c>
      <c r="L642" s="65" t="str">
        <f>IFERROR(IF(LEN(I642&gt;0),INDEX(I:I,MATCH(Analytics!$Y$6&amp;" - "&amp;D642,$H:$H,0))*F642,0),"-")</f>
        <v>-</v>
      </c>
    </row>
    <row r="643" spans="2:12" x14ac:dyDescent="0.2">
      <c r="B643" s="17">
        <v>41</v>
      </c>
      <c r="C643" s="14">
        <v>4</v>
      </c>
      <c r="D643" s="61" t="str">
        <f>IF(LEN(INDEX(Variables!B$6:D$205,B643,1))=0,"",INDEX(Variables!B$6:D$205,B643,1))</f>
        <v/>
      </c>
      <c r="E643" s="62" t="str">
        <f>IF(LEN(INDEX(Variables!B$6:D$205,B643,2))=0,"",INDEX(Variables!B$6:D$205,B643,2))</f>
        <v/>
      </c>
      <c r="F643" s="63" t="str">
        <f>IF(LEN(INDEX(Variables!B$6:D$205,B643,3))=0,"",INDEX(Variables!B$6:D$205,B643,3))</f>
        <v/>
      </c>
      <c r="G643" s="63" t="str">
        <f>IF(LEN(D643)=0,"",IF(LEN(INDEX(Variables!$F$6:$F$25,Calc!C643))=0,"",INDEX(Variables!$F$6:$F$25,Calc!C643)))</f>
        <v/>
      </c>
      <c r="H643" s="63" t="str">
        <f t="shared" si="18"/>
        <v/>
      </c>
      <c r="I643" s="64">
        <f>IFERROR(INDEX(Prices!$B$5:$V$205,MATCH(Calc!D643,Prices!$B$5:$B$205,0),MATCH(Calc!G643,Prices!$B$5:$V$5,0)),0)</f>
        <v>0</v>
      </c>
      <c r="J643" s="63" t="str">
        <f t="shared" si="19"/>
        <v>No</v>
      </c>
      <c r="K643" s="63" t="str">
        <f>IFERROR(IF(INDEX(I:I,MATCH(Analytics!$Y$6&amp;" - "&amp;D643,H:H,0))&gt;0,I643*F643,0),"-")</f>
        <v>-</v>
      </c>
      <c r="L643" s="65" t="str">
        <f>IFERROR(IF(LEN(I643&gt;0),INDEX(I:I,MATCH(Analytics!$Y$6&amp;" - "&amp;D643,$H:$H,0))*F643,0),"-")</f>
        <v>-</v>
      </c>
    </row>
    <row r="644" spans="2:12" x14ac:dyDescent="0.2">
      <c r="B644" s="17">
        <v>42</v>
      </c>
      <c r="C644" s="14">
        <v>4</v>
      </c>
      <c r="D644" s="61" t="str">
        <f>IF(LEN(INDEX(Variables!B$6:D$205,B644,1))=0,"",INDEX(Variables!B$6:D$205,B644,1))</f>
        <v/>
      </c>
      <c r="E644" s="62" t="str">
        <f>IF(LEN(INDEX(Variables!B$6:D$205,B644,2))=0,"",INDEX(Variables!B$6:D$205,B644,2))</f>
        <v/>
      </c>
      <c r="F644" s="63" t="str">
        <f>IF(LEN(INDEX(Variables!B$6:D$205,B644,3))=0,"",INDEX(Variables!B$6:D$205,B644,3))</f>
        <v/>
      </c>
      <c r="G644" s="63" t="str">
        <f>IF(LEN(D644)=0,"",IF(LEN(INDEX(Variables!$F$6:$F$25,Calc!C644))=0,"",INDEX(Variables!$F$6:$F$25,Calc!C644)))</f>
        <v/>
      </c>
      <c r="H644" s="63" t="str">
        <f t="shared" ref="H644:H707" si="20">IF(LEN(D644)=0,"",G644&amp;" - "&amp;D644)</f>
        <v/>
      </c>
      <c r="I644" s="64">
        <f>IFERROR(INDEX(Prices!$B$5:$V$205,MATCH(Calc!D644,Prices!$B$5:$B$205,0),MATCH(Calc!G644,Prices!$B$5:$V$5,0)),0)</f>
        <v>0</v>
      </c>
      <c r="J644" s="63" t="str">
        <f t="shared" si="19"/>
        <v>No</v>
      </c>
      <c r="K644" s="63" t="str">
        <f>IFERROR(IF(INDEX(I:I,MATCH(Analytics!$Y$6&amp;" - "&amp;D644,H:H,0))&gt;0,I644*F644,0),"-")</f>
        <v>-</v>
      </c>
      <c r="L644" s="65" t="str">
        <f>IFERROR(IF(LEN(I644&gt;0),INDEX(I:I,MATCH(Analytics!$Y$6&amp;" - "&amp;D644,$H:$H,0))*F644,0),"-")</f>
        <v>-</v>
      </c>
    </row>
    <row r="645" spans="2:12" x14ac:dyDescent="0.2">
      <c r="B645" s="17">
        <v>43</v>
      </c>
      <c r="C645" s="14">
        <v>4</v>
      </c>
      <c r="D645" s="61" t="str">
        <f>IF(LEN(INDEX(Variables!B$6:D$205,B645,1))=0,"",INDEX(Variables!B$6:D$205,B645,1))</f>
        <v/>
      </c>
      <c r="E645" s="62" t="str">
        <f>IF(LEN(INDEX(Variables!B$6:D$205,B645,2))=0,"",INDEX(Variables!B$6:D$205,B645,2))</f>
        <v/>
      </c>
      <c r="F645" s="63" t="str">
        <f>IF(LEN(INDEX(Variables!B$6:D$205,B645,3))=0,"",INDEX(Variables!B$6:D$205,B645,3))</f>
        <v/>
      </c>
      <c r="G645" s="63" t="str">
        <f>IF(LEN(D645)=0,"",IF(LEN(INDEX(Variables!$F$6:$F$25,Calc!C645))=0,"",INDEX(Variables!$F$6:$F$25,Calc!C645)))</f>
        <v/>
      </c>
      <c r="H645" s="63" t="str">
        <f t="shared" si="20"/>
        <v/>
      </c>
      <c r="I645" s="64">
        <f>IFERROR(INDEX(Prices!$B$5:$V$205,MATCH(Calc!D645,Prices!$B$5:$B$205,0),MATCH(Calc!G645,Prices!$B$5:$V$5,0)),0)</f>
        <v>0</v>
      </c>
      <c r="J645" s="63" t="str">
        <f t="shared" ref="J645:J708" si="21">IF(OR(LEN(D645)=0,LEN(G645)=0),"No","Yes")</f>
        <v>No</v>
      </c>
      <c r="K645" s="63" t="str">
        <f>IFERROR(IF(INDEX(I:I,MATCH(Analytics!$Y$6&amp;" - "&amp;D645,H:H,0))&gt;0,I645*F645,0),"-")</f>
        <v>-</v>
      </c>
      <c r="L645" s="65" t="str">
        <f>IFERROR(IF(LEN(I645&gt;0),INDEX(I:I,MATCH(Analytics!$Y$6&amp;" - "&amp;D645,$H:$H,0))*F645,0),"-")</f>
        <v>-</v>
      </c>
    </row>
    <row r="646" spans="2:12" x14ac:dyDescent="0.2">
      <c r="B646" s="17">
        <v>44</v>
      </c>
      <c r="C646" s="14">
        <v>4</v>
      </c>
      <c r="D646" s="61" t="str">
        <f>IF(LEN(INDEX(Variables!B$6:D$205,B646,1))=0,"",INDEX(Variables!B$6:D$205,B646,1))</f>
        <v/>
      </c>
      <c r="E646" s="62" t="str">
        <f>IF(LEN(INDEX(Variables!B$6:D$205,B646,2))=0,"",INDEX(Variables!B$6:D$205,B646,2))</f>
        <v/>
      </c>
      <c r="F646" s="63" t="str">
        <f>IF(LEN(INDEX(Variables!B$6:D$205,B646,3))=0,"",INDEX(Variables!B$6:D$205,B646,3))</f>
        <v/>
      </c>
      <c r="G646" s="63" t="str">
        <f>IF(LEN(D646)=0,"",IF(LEN(INDEX(Variables!$F$6:$F$25,Calc!C646))=0,"",INDEX(Variables!$F$6:$F$25,Calc!C646)))</f>
        <v/>
      </c>
      <c r="H646" s="63" t="str">
        <f t="shared" si="20"/>
        <v/>
      </c>
      <c r="I646" s="64">
        <f>IFERROR(INDEX(Prices!$B$5:$V$205,MATCH(Calc!D646,Prices!$B$5:$B$205,0),MATCH(Calc!G646,Prices!$B$5:$V$5,0)),0)</f>
        <v>0</v>
      </c>
      <c r="J646" s="63" t="str">
        <f t="shared" si="21"/>
        <v>No</v>
      </c>
      <c r="K646" s="63" t="str">
        <f>IFERROR(IF(INDEX(I:I,MATCH(Analytics!$Y$6&amp;" - "&amp;D646,H:H,0))&gt;0,I646*F646,0),"-")</f>
        <v>-</v>
      </c>
      <c r="L646" s="65" t="str">
        <f>IFERROR(IF(LEN(I646&gt;0),INDEX(I:I,MATCH(Analytics!$Y$6&amp;" - "&amp;D646,$H:$H,0))*F646,0),"-")</f>
        <v>-</v>
      </c>
    </row>
    <row r="647" spans="2:12" x14ac:dyDescent="0.2">
      <c r="B647" s="17">
        <v>45</v>
      </c>
      <c r="C647" s="14">
        <v>4</v>
      </c>
      <c r="D647" s="61" t="str">
        <f>IF(LEN(INDEX(Variables!B$6:D$205,B647,1))=0,"",INDEX(Variables!B$6:D$205,B647,1))</f>
        <v/>
      </c>
      <c r="E647" s="62" t="str">
        <f>IF(LEN(INDEX(Variables!B$6:D$205,B647,2))=0,"",INDEX(Variables!B$6:D$205,B647,2))</f>
        <v/>
      </c>
      <c r="F647" s="63" t="str">
        <f>IF(LEN(INDEX(Variables!B$6:D$205,B647,3))=0,"",INDEX(Variables!B$6:D$205,B647,3))</f>
        <v/>
      </c>
      <c r="G647" s="63" t="str">
        <f>IF(LEN(D647)=0,"",IF(LEN(INDEX(Variables!$F$6:$F$25,Calc!C647))=0,"",INDEX(Variables!$F$6:$F$25,Calc!C647)))</f>
        <v/>
      </c>
      <c r="H647" s="63" t="str">
        <f t="shared" si="20"/>
        <v/>
      </c>
      <c r="I647" s="64">
        <f>IFERROR(INDEX(Prices!$B$5:$V$205,MATCH(Calc!D647,Prices!$B$5:$B$205,0),MATCH(Calc!G647,Prices!$B$5:$V$5,0)),0)</f>
        <v>0</v>
      </c>
      <c r="J647" s="63" t="str">
        <f t="shared" si="21"/>
        <v>No</v>
      </c>
      <c r="K647" s="63" t="str">
        <f>IFERROR(IF(INDEX(I:I,MATCH(Analytics!$Y$6&amp;" - "&amp;D647,H:H,0))&gt;0,I647*F647,0),"-")</f>
        <v>-</v>
      </c>
      <c r="L647" s="65" t="str">
        <f>IFERROR(IF(LEN(I647&gt;0),INDEX(I:I,MATCH(Analytics!$Y$6&amp;" - "&amp;D647,$H:$H,0))*F647,0),"-")</f>
        <v>-</v>
      </c>
    </row>
    <row r="648" spans="2:12" x14ac:dyDescent="0.2">
      <c r="B648" s="17">
        <v>46</v>
      </c>
      <c r="C648" s="14">
        <v>4</v>
      </c>
      <c r="D648" s="61" t="str">
        <f>IF(LEN(INDEX(Variables!B$6:D$205,B648,1))=0,"",INDEX(Variables!B$6:D$205,B648,1))</f>
        <v/>
      </c>
      <c r="E648" s="62" t="str">
        <f>IF(LEN(INDEX(Variables!B$6:D$205,B648,2))=0,"",INDEX(Variables!B$6:D$205,B648,2))</f>
        <v/>
      </c>
      <c r="F648" s="63" t="str">
        <f>IF(LEN(INDEX(Variables!B$6:D$205,B648,3))=0,"",INDEX(Variables!B$6:D$205,B648,3))</f>
        <v/>
      </c>
      <c r="G648" s="63" t="str">
        <f>IF(LEN(D648)=0,"",IF(LEN(INDEX(Variables!$F$6:$F$25,Calc!C648))=0,"",INDEX(Variables!$F$6:$F$25,Calc!C648)))</f>
        <v/>
      </c>
      <c r="H648" s="63" t="str">
        <f t="shared" si="20"/>
        <v/>
      </c>
      <c r="I648" s="64">
        <f>IFERROR(INDEX(Prices!$B$5:$V$205,MATCH(Calc!D648,Prices!$B$5:$B$205,0),MATCH(Calc!G648,Prices!$B$5:$V$5,0)),0)</f>
        <v>0</v>
      </c>
      <c r="J648" s="63" t="str">
        <f t="shared" si="21"/>
        <v>No</v>
      </c>
      <c r="K648" s="63" t="str">
        <f>IFERROR(IF(INDEX(I:I,MATCH(Analytics!$Y$6&amp;" - "&amp;D648,H:H,0))&gt;0,I648*F648,0),"-")</f>
        <v>-</v>
      </c>
      <c r="L648" s="65" t="str">
        <f>IFERROR(IF(LEN(I648&gt;0),INDEX(I:I,MATCH(Analytics!$Y$6&amp;" - "&amp;D648,$H:$H,0))*F648,0),"-")</f>
        <v>-</v>
      </c>
    </row>
    <row r="649" spans="2:12" x14ac:dyDescent="0.2">
      <c r="B649" s="17">
        <v>47</v>
      </c>
      <c r="C649" s="14">
        <v>4</v>
      </c>
      <c r="D649" s="61" t="str">
        <f>IF(LEN(INDEX(Variables!B$6:D$205,B649,1))=0,"",INDEX(Variables!B$6:D$205,B649,1))</f>
        <v/>
      </c>
      <c r="E649" s="62" t="str">
        <f>IF(LEN(INDEX(Variables!B$6:D$205,B649,2))=0,"",INDEX(Variables!B$6:D$205,B649,2))</f>
        <v/>
      </c>
      <c r="F649" s="63" t="str">
        <f>IF(LEN(INDEX(Variables!B$6:D$205,B649,3))=0,"",INDEX(Variables!B$6:D$205,B649,3))</f>
        <v/>
      </c>
      <c r="G649" s="63" t="str">
        <f>IF(LEN(D649)=0,"",IF(LEN(INDEX(Variables!$F$6:$F$25,Calc!C649))=0,"",INDEX(Variables!$F$6:$F$25,Calc!C649)))</f>
        <v/>
      </c>
      <c r="H649" s="63" t="str">
        <f t="shared" si="20"/>
        <v/>
      </c>
      <c r="I649" s="64">
        <f>IFERROR(INDEX(Prices!$B$5:$V$205,MATCH(Calc!D649,Prices!$B$5:$B$205,0),MATCH(Calc!G649,Prices!$B$5:$V$5,0)),0)</f>
        <v>0</v>
      </c>
      <c r="J649" s="63" t="str">
        <f t="shared" si="21"/>
        <v>No</v>
      </c>
      <c r="K649" s="63" t="str">
        <f>IFERROR(IF(INDEX(I:I,MATCH(Analytics!$Y$6&amp;" - "&amp;D649,H:H,0))&gt;0,I649*F649,0),"-")</f>
        <v>-</v>
      </c>
      <c r="L649" s="65" t="str">
        <f>IFERROR(IF(LEN(I649&gt;0),INDEX(I:I,MATCH(Analytics!$Y$6&amp;" - "&amp;D649,$H:$H,0))*F649,0),"-")</f>
        <v>-</v>
      </c>
    </row>
    <row r="650" spans="2:12" x14ac:dyDescent="0.2">
      <c r="B650" s="17">
        <v>48</v>
      </c>
      <c r="C650" s="14">
        <v>4</v>
      </c>
      <c r="D650" s="61" t="str">
        <f>IF(LEN(INDEX(Variables!B$6:D$205,B650,1))=0,"",INDEX(Variables!B$6:D$205,B650,1))</f>
        <v/>
      </c>
      <c r="E650" s="62" t="str">
        <f>IF(LEN(INDEX(Variables!B$6:D$205,B650,2))=0,"",INDEX(Variables!B$6:D$205,B650,2))</f>
        <v/>
      </c>
      <c r="F650" s="63" t="str">
        <f>IF(LEN(INDEX(Variables!B$6:D$205,B650,3))=0,"",INDEX(Variables!B$6:D$205,B650,3))</f>
        <v/>
      </c>
      <c r="G650" s="63" t="str">
        <f>IF(LEN(D650)=0,"",IF(LEN(INDEX(Variables!$F$6:$F$25,Calc!C650))=0,"",INDEX(Variables!$F$6:$F$25,Calc!C650)))</f>
        <v/>
      </c>
      <c r="H650" s="63" t="str">
        <f t="shared" si="20"/>
        <v/>
      </c>
      <c r="I650" s="64">
        <f>IFERROR(INDEX(Prices!$B$5:$V$205,MATCH(Calc!D650,Prices!$B$5:$B$205,0),MATCH(Calc!G650,Prices!$B$5:$V$5,0)),0)</f>
        <v>0</v>
      </c>
      <c r="J650" s="63" t="str">
        <f t="shared" si="21"/>
        <v>No</v>
      </c>
      <c r="K650" s="63" t="str">
        <f>IFERROR(IF(INDEX(I:I,MATCH(Analytics!$Y$6&amp;" - "&amp;D650,H:H,0))&gt;0,I650*F650,0),"-")</f>
        <v>-</v>
      </c>
      <c r="L650" s="65" t="str">
        <f>IFERROR(IF(LEN(I650&gt;0),INDEX(I:I,MATCH(Analytics!$Y$6&amp;" - "&amp;D650,$H:$H,0))*F650,0),"-")</f>
        <v>-</v>
      </c>
    </row>
    <row r="651" spans="2:12" x14ac:dyDescent="0.2">
      <c r="B651" s="17">
        <v>49</v>
      </c>
      <c r="C651" s="14">
        <v>4</v>
      </c>
      <c r="D651" s="61" t="str">
        <f>IF(LEN(INDEX(Variables!B$6:D$205,B651,1))=0,"",INDEX(Variables!B$6:D$205,B651,1))</f>
        <v/>
      </c>
      <c r="E651" s="62" t="str">
        <f>IF(LEN(INDEX(Variables!B$6:D$205,B651,2))=0,"",INDEX(Variables!B$6:D$205,B651,2))</f>
        <v/>
      </c>
      <c r="F651" s="63" t="str">
        <f>IF(LEN(INDEX(Variables!B$6:D$205,B651,3))=0,"",INDEX(Variables!B$6:D$205,B651,3))</f>
        <v/>
      </c>
      <c r="G651" s="63" t="str">
        <f>IF(LEN(D651)=0,"",IF(LEN(INDEX(Variables!$F$6:$F$25,Calc!C651))=0,"",INDEX(Variables!$F$6:$F$25,Calc!C651)))</f>
        <v/>
      </c>
      <c r="H651" s="63" t="str">
        <f t="shared" si="20"/>
        <v/>
      </c>
      <c r="I651" s="64">
        <f>IFERROR(INDEX(Prices!$B$5:$V$205,MATCH(Calc!D651,Prices!$B$5:$B$205,0),MATCH(Calc!G651,Prices!$B$5:$V$5,0)),0)</f>
        <v>0</v>
      </c>
      <c r="J651" s="63" t="str">
        <f t="shared" si="21"/>
        <v>No</v>
      </c>
      <c r="K651" s="63" t="str">
        <f>IFERROR(IF(INDEX(I:I,MATCH(Analytics!$Y$6&amp;" - "&amp;D651,H:H,0))&gt;0,I651*F651,0),"-")</f>
        <v>-</v>
      </c>
      <c r="L651" s="65" t="str">
        <f>IFERROR(IF(LEN(I651&gt;0),INDEX(I:I,MATCH(Analytics!$Y$6&amp;" - "&amp;D651,$H:$H,0))*F651,0),"-")</f>
        <v>-</v>
      </c>
    </row>
    <row r="652" spans="2:12" x14ac:dyDescent="0.2">
      <c r="B652" s="17">
        <v>50</v>
      </c>
      <c r="C652" s="14">
        <v>4</v>
      </c>
      <c r="D652" s="61" t="str">
        <f>IF(LEN(INDEX(Variables!B$6:D$205,B652,1))=0,"",INDEX(Variables!B$6:D$205,B652,1))</f>
        <v/>
      </c>
      <c r="E652" s="62" t="str">
        <f>IF(LEN(INDEX(Variables!B$6:D$205,B652,2))=0,"",INDEX(Variables!B$6:D$205,B652,2))</f>
        <v/>
      </c>
      <c r="F652" s="63" t="str">
        <f>IF(LEN(INDEX(Variables!B$6:D$205,B652,3))=0,"",INDEX(Variables!B$6:D$205,B652,3))</f>
        <v/>
      </c>
      <c r="G652" s="63" t="str">
        <f>IF(LEN(D652)=0,"",IF(LEN(INDEX(Variables!$F$6:$F$25,Calc!C652))=0,"",INDEX(Variables!$F$6:$F$25,Calc!C652)))</f>
        <v/>
      </c>
      <c r="H652" s="63" t="str">
        <f t="shared" si="20"/>
        <v/>
      </c>
      <c r="I652" s="64">
        <f>IFERROR(INDEX(Prices!$B$5:$V$205,MATCH(Calc!D652,Prices!$B$5:$B$205,0),MATCH(Calc!G652,Prices!$B$5:$V$5,0)),0)</f>
        <v>0</v>
      </c>
      <c r="J652" s="63" t="str">
        <f t="shared" si="21"/>
        <v>No</v>
      </c>
      <c r="K652" s="63" t="str">
        <f>IFERROR(IF(INDEX(I:I,MATCH(Analytics!$Y$6&amp;" - "&amp;D652,H:H,0))&gt;0,I652*F652,0),"-")</f>
        <v>-</v>
      </c>
      <c r="L652" s="65" t="str">
        <f>IFERROR(IF(LEN(I652&gt;0),INDEX(I:I,MATCH(Analytics!$Y$6&amp;" - "&amp;D652,$H:$H,0))*F652,0),"-")</f>
        <v>-</v>
      </c>
    </row>
    <row r="653" spans="2:12" x14ac:dyDescent="0.2">
      <c r="B653" s="17">
        <v>51</v>
      </c>
      <c r="C653" s="14">
        <v>4</v>
      </c>
      <c r="D653" s="61" t="str">
        <f>IF(LEN(INDEX(Variables!B$6:D$205,B653,1))=0,"",INDEX(Variables!B$6:D$205,B653,1))</f>
        <v/>
      </c>
      <c r="E653" s="62" t="str">
        <f>IF(LEN(INDEX(Variables!B$6:D$205,B653,2))=0,"",INDEX(Variables!B$6:D$205,B653,2))</f>
        <v/>
      </c>
      <c r="F653" s="63" t="str">
        <f>IF(LEN(INDEX(Variables!B$6:D$205,B653,3))=0,"",INDEX(Variables!B$6:D$205,B653,3))</f>
        <v/>
      </c>
      <c r="G653" s="63" t="str">
        <f>IF(LEN(D653)=0,"",IF(LEN(INDEX(Variables!$F$6:$F$25,Calc!C653))=0,"",INDEX(Variables!$F$6:$F$25,Calc!C653)))</f>
        <v/>
      </c>
      <c r="H653" s="63" t="str">
        <f t="shared" si="20"/>
        <v/>
      </c>
      <c r="I653" s="64">
        <f>IFERROR(INDEX(Prices!$B$5:$V$205,MATCH(Calc!D653,Prices!$B$5:$B$205,0),MATCH(Calc!G653,Prices!$B$5:$V$5,0)),0)</f>
        <v>0</v>
      </c>
      <c r="J653" s="63" t="str">
        <f t="shared" si="21"/>
        <v>No</v>
      </c>
      <c r="K653" s="63" t="str">
        <f>IFERROR(IF(INDEX(I:I,MATCH(Analytics!$Y$6&amp;" - "&amp;D653,H:H,0))&gt;0,I653*F653,0),"-")</f>
        <v>-</v>
      </c>
      <c r="L653" s="65" t="str">
        <f>IFERROR(IF(LEN(I653&gt;0),INDEX(I:I,MATCH(Analytics!$Y$6&amp;" - "&amp;D653,$H:$H,0))*F653,0),"-")</f>
        <v>-</v>
      </c>
    </row>
    <row r="654" spans="2:12" x14ac:dyDescent="0.2">
      <c r="B654" s="17">
        <v>52</v>
      </c>
      <c r="C654" s="14">
        <v>4</v>
      </c>
      <c r="D654" s="61" t="str">
        <f>IF(LEN(INDEX(Variables!B$6:D$205,B654,1))=0,"",INDEX(Variables!B$6:D$205,B654,1))</f>
        <v/>
      </c>
      <c r="E654" s="62" t="str">
        <f>IF(LEN(INDEX(Variables!B$6:D$205,B654,2))=0,"",INDEX(Variables!B$6:D$205,B654,2))</f>
        <v/>
      </c>
      <c r="F654" s="63" t="str">
        <f>IF(LEN(INDEX(Variables!B$6:D$205,B654,3))=0,"",INDEX(Variables!B$6:D$205,B654,3))</f>
        <v/>
      </c>
      <c r="G654" s="63" t="str">
        <f>IF(LEN(D654)=0,"",IF(LEN(INDEX(Variables!$F$6:$F$25,Calc!C654))=0,"",INDEX(Variables!$F$6:$F$25,Calc!C654)))</f>
        <v/>
      </c>
      <c r="H654" s="63" t="str">
        <f t="shared" si="20"/>
        <v/>
      </c>
      <c r="I654" s="64">
        <f>IFERROR(INDEX(Prices!$B$5:$V$205,MATCH(Calc!D654,Prices!$B$5:$B$205,0),MATCH(Calc!G654,Prices!$B$5:$V$5,0)),0)</f>
        <v>0</v>
      </c>
      <c r="J654" s="63" t="str">
        <f t="shared" si="21"/>
        <v>No</v>
      </c>
      <c r="K654" s="63" t="str">
        <f>IFERROR(IF(INDEX(I:I,MATCH(Analytics!$Y$6&amp;" - "&amp;D654,H:H,0))&gt;0,I654*F654,0),"-")</f>
        <v>-</v>
      </c>
      <c r="L654" s="65" t="str">
        <f>IFERROR(IF(LEN(I654&gt;0),INDEX(I:I,MATCH(Analytics!$Y$6&amp;" - "&amp;D654,$H:$H,0))*F654,0),"-")</f>
        <v>-</v>
      </c>
    </row>
    <row r="655" spans="2:12" x14ac:dyDescent="0.2">
      <c r="B655" s="17">
        <v>53</v>
      </c>
      <c r="C655" s="14">
        <v>4</v>
      </c>
      <c r="D655" s="61" t="str">
        <f>IF(LEN(INDEX(Variables!B$6:D$205,B655,1))=0,"",INDEX(Variables!B$6:D$205,B655,1))</f>
        <v/>
      </c>
      <c r="E655" s="62" t="str">
        <f>IF(LEN(INDEX(Variables!B$6:D$205,B655,2))=0,"",INDEX(Variables!B$6:D$205,B655,2))</f>
        <v/>
      </c>
      <c r="F655" s="63" t="str">
        <f>IF(LEN(INDEX(Variables!B$6:D$205,B655,3))=0,"",INDEX(Variables!B$6:D$205,B655,3))</f>
        <v/>
      </c>
      <c r="G655" s="63" t="str">
        <f>IF(LEN(D655)=0,"",IF(LEN(INDEX(Variables!$F$6:$F$25,Calc!C655))=0,"",INDEX(Variables!$F$6:$F$25,Calc!C655)))</f>
        <v/>
      </c>
      <c r="H655" s="63" t="str">
        <f t="shared" si="20"/>
        <v/>
      </c>
      <c r="I655" s="64">
        <f>IFERROR(INDEX(Prices!$B$5:$V$205,MATCH(Calc!D655,Prices!$B$5:$B$205,0),MATCH(Calc!G655,Prices!$B$5:$V$5,0)),0)</f>
        <v>0</v>
      </c>
      <c r="J655" s="63" t="str">
        <f t="shared" si="21"/>
        <v>No</v>
      </c>
      <c r="K655" s="63" t="str">
        <f>IFERROR(IF(INDEX(I:I,MATCH(Analytics!$Y$6&amp;" - "&amp;D655,H:H,0))&gt;0,I655*F655,0),"-")</f>
        <v>-</v>
      </c>
      <c r="L655" s="65" t="str">
        <f>IFERROR(IF(LEN(I655&gt;0),INDEX(I:I,MATCH(Analytics!$Y$6&amp;" - "&amp;D655,$H:$H,0))*F655,0),"-")</f>
        <v>-</v>
      </c>
    </row>
    <row r="656" spans="2:12" x14ac:dyDescent="0.2">
      <c r="B656" s="17">
        <v>54</v>
      </c>
      <c r="C656" s="14">
        <v>4</v>
      </c>
      <c r="D656" s="61" t="str">
        <f>IF(LEN(INDEX(Variables!B$6:D$205,B656,1))=0,"",INDEX(Variables!B$6:D$205,B656,1))</f>
        <v/>
      </c>
      <c r="E656" s="62" t="str">
        <f>IF(LEN(INDEX(Variables!B$6:D$205,B656,2))=0,"",INDEX(Variables!B$6:D$205,B656,2))</f>
        <v/>
      </c>
      <c r="F656" s="63" t="str">
        <f>IF(LEN(INDEX(Variables!B$6:D$205,B656,3))=0,"",INDEX(Variables!B$6:D$205,B656,3))</f>
        <v/>
      </c>
      <c r="G656" s="63" t="str">
        <f>IF(LEN(D656)=0,"",IF(LEN(INDEX(Variables!$F$6:$F$25,Calc!C656))=0,"",INDEX(Variables!$F$6:$F$25,Calc!C656)))</f>
        <v/>
      </c>
      <c r="H656" s="63" t="str">
        <f t="shared" si="20"/>
        <v/>
      </c>
      <c r="I656" s="64">
        <f>IFERROR(INDEX(Prices!$B$5:$V$205,MATCH(Calc!D656,Prices!$B$5:$B$205,0),MATCH(Calc!G656,Prices!$B$5:$V$5,0)),0)</f>
        <v>0</v>
      </c>
      <c r="J656" s="63" t="str">
        <f t="shared" si="21"/>
        <v>No</v>
      </c>
      <c r="K656" s="63" t="str">
        <f>IFERROR(IF(INDEX(I:I,MATCH(Analytics!$Y$6&amp;" - "&amp;D656,H:H,0))&gt;0,I656*F656,0),"-")</f>
        <v>-</v>
      </c>
      <c r="L656" s="65" t="str">
        <f>IFERROR(IF(LEN(I656&gt;0),INDEX(I:I,MATCH(Analytics!$Y$6&amp;" - "&amp;D656,$H:$H,0))*F656,0),"-")</f>
        <v>-</v>
      </c>
    </row>
    <row r="657" spans="2:12" x14ac:dyDescent="0.2">
      <c r="B657" s="17">
        <v>55</v>
      </c>
      <c r="C657" s="14">
        <v>4</v>
      </c>
      <c r="D657" s="61" t="str">
        <f>IF(LEN(INDEX(Variables!B$6:D$205,B657,1))=0,"",INDEX(Variables!B$6:D$205,B657,1))</f>
        <v/>
      </c>
      <c r="E657" s="62" t="str">
        <f>IF(LEN(INDEX(Variables!B$6:D$205,B657,2))=0,"",INDEX(Variables!B$6:D$205,B657,2))</f>
        <v/>
      </c>
      <c r="F657" s="63" t="str">
        <f>IF(LEN(INDEX(Variables!B$6:D$205,B657,3))=0,"",INDEX(Variables!B$6:D$205,B657,3))</f>
        <v/>
      </c>
      <c r="G657" s="63" t="str">
        <f>IF(LEN(D657)=0,"",IF(LEN(INDEX(Variables!$F$6:$F$25,Calc!C657))=0,"",INDEX(Variables!$F$6:$F$25,Calc!C657)))</f>
        <v/>
      </c>
      <c r="H657" s="63" t="str">
        <f t="shared" si="20"/>
        <v/>
      </c>
      <c r="I657" s="64">
        <f>IFERROR(INDEX(Prices!$B$5:$V$205,MATCH(Calc!D657,Prices!$B$5:$B$205,0),MATCH(Calc!G657,Prices!$B$5:$V$5,0)),0)</f>
        <v>0</v>
      </c>
      <c r="J657" s="63" t="str">
        <f t="shared" si="21"/>
        <v>No</v>
      </c>
      <c r="K657" s="63" t="str">
        <f>IFERROR(IF(INDEX(I:I,MATCH(Analytics!$Y$6&amp;" - "&amp;D657,H:H,0))&gt;0,I657*F657,0),"-")</f>
        <v>-</v>
      </c>
      <c r="L657" s="65" t="str">
        <f>IFERROR(IF(LEN(I657&gt;0),INDEX(I:I,MATCH(Analytics!$Y$6&amp;" - "&amp;D657,$H:$H,0))*F657,0),"-")</f>
        <v>-</v>
      </c>
    </row>
    <row r="658" spans="2:12" x14ac:dyDescent="0.2">
      <c r="B658" s="17">
        <v>56</v>
      </c>
      <c r="C658" s="14">
        <v>4</v>
      </c>
      <c r="D658" s="61" t="str">
        <f>IF(LEN(INDEX(Variables!B$6:D$205,B658,1))=0,"",INDEX(Variables!B$6:D$205,B658,1))</f>
        <v/>
      </c>
      <c r="E658" s="62" t="str">
        <f>IF(LEN(INDEX(Variables!B$6:D$205,B658,2))=0,"",INDEX(Variables!B$6:D$205,B658,2))</f>
        <v/>
      </c>
      <c r="F658" s="63" t="str">
        <f>IF(LEN(INDEX(Variables!B$6:D$205,B658,3))=0,"",INDEX(Variables!B$6:D$205,B658,3))</f>
        <v/>
      </c>
      <c r="G658" s="63" t="str">
        <f>IF(LEN(D658)=0,"",IF(LEN(INDEX(Variables!$F$6:$F$25,Calc!C658))=0,"",INDEX(Variables!$F$6:$F$25,Calc!C658)))</f>
        <v/>
      </c>
      <c r="H658" s="63" t="str">
        <f t="shared" si="20"/>
        <v/>
      </c>
      <c r="I658" s="64">
        <f>IFERROR(INDEX(Prices!$B$5:$V$205,MATCH(Calc!D658,Prices!$B$5:$B$205,0),MATCH(Calc!G658,Prices!$B$5:$V$5,0)),0)</f>
        <v>0</v>
      </c>
      <c r="J658" s="63" t="str">
        <f t="shared" si="21"/>
        <v>No</v>
      </c>
      <c r="K658" s="63" t="str">
        <f>IFERROR(IF(INDEX(I:I,MATCH(Analytics!$Y$6&amp;" - "&amp;D658,H:H,0))&gt;0,I658*F658,0),"-")</f>
        <v>-</v>
      </c>
      <c r="L658" s="65" t="str">
        <f>IFERROR(IF(LEN(I658&gt;0),INDEX(I:I,MATCH(Analytics!$Y$6&amp;" - "&amp;D658,$H:$H,0))*F658,0),"-")</f>
        <v>-</v>
      </c>
    </row>
    <row r="659" spans="2:12" x14ac:dyDescent="0.2">
      <c r="B659" s="17">
        <v>57</v>
      </c>
      <c r="C659" s="14">
        <v>4</v>
      </c>
      <c r="D659" s="61" t="str">
        <f>IF(LEN(INDEX(Variables!B$6:D$205,B659,1))=0,"",INDEX(Variables!B$6:D$205,B659,1))</f>
        <v/>
      </c>
      <c r="E659" s="62" t="str">
        <f>IF(LEN(INDEX(Variables!B$6:D$205,B659,2))=0,"",INDEX(Variables!B$6:D$205,B659,2))</f>
        <v/>
      </c>
      <c r="F659" s="63" t="str">
        <f>IF(LEN(INDEX(Variables!B$6:D$205,B659,3))=0,"",INDEX(Variables!B$6:D$205,B659,3))</f>
        <v/>
      </c>
      <c r="G659" s="63" t="str">
        <f>IF(LEN(D659)=0,"",IF(LEN(INDEX(Variables!$F$6:$F$25,Calc!C659))=0,"",INDEX(Variables!$F$6:$F$25,Calc!C659)))</f>
        <v/>
      </c>
      <c r="H659" s="63" t="str">
        <f t="shared" si="20"/>
        <v/>
      </c>
      <c r="I659" s="64">
        <f>IFERROR(INDEX(Prices!$B$5:$V$205,MATCH(Calc!D659,Prices!$B$5:$B$205,0),MATCH(Calc!G659,Prices!$B$5:$V$5,0)),0)</f>
        <v>0</v>
      </c>
      <c r="J659" s="63" t="str">
        <f t="shared" si="21"/>
        <v>No</v>
      </c>
      <c r="K659" s="63" t="str">
        <f>IFERROR(IF(INDEX(I:I,MATCH(Analytics!$Y$6&amp;" - "&amp;D659,H:H,0))&gt;0,I659*F659,0),"-")</f>
        <v>-</v>
      </c>
      <c r="L659" s="65" t="str">
        <f>IFERROR(IF(LEN(I659&gt;0),INDEX(I:I,MATCH(Analytics!$Y$6&amp;" - "&amp;D659,$H:$H,0))*F659,0),"-")</f>
        <v>-</v>
      </c>
    </row>
    <row r="660" spans="2:12" x14ac:dyDescent="0.2">
      <c r="B660" s="17">
        <v>58</v>
      </c>
      <c r="C660" s="14">
        <v>4</v>
      </c>
      <c r="D660" s="61" t="str">
        <f>IF(LEN(INDEX(Variables!B$6:D$205,B660,1))=0,"",INDEX(Variables!B$6:D$205,B660,1))</f>
        <v/>
      </c>
      <c r="E660" s="62" t="str">
        <f>IF(LEN(INDEX(Variables!B$6:D$205,B660,2))=0,"",INDEX(Variables!B$6:D$205,B660,2))</f>
        <v/>
      </c>
      <c r="F660" s="63" t="str">
        <f>IF(LEN(INDEX(Variables!B$6:D$205,B660,3))=0,"",INDEX(Variables!B$6:D$205,B660,3))</f>
        <v/>
      </c>
      <c r="G660" s="63" t="str">
        <f>IF(LEN(D660)=0,"",IF(LEN(INDEX(Variables!$F$6:$F$25,Calc!C660))=0,"",INDEX(Variables!$F$6:$F$25,Calc!C660)))</f>
        <v/>
      </c>
      <c r="H660" s="63" t="str">
        <f t="shared" si="20"/>
        <v/>
      </c>
      <c r="I660" s="64">
        <f>IFERROR(INDEX(Prices!$B$5:$V$205,MATCH(Calc!D660,Prices!$B$5:$B$205,0),MATCH(Calc!G660,Prices!$B$5:$V$5,0)),0)</f>
        <v>0</v>
      </c>
      <c r="J660" s="63" t="str">
        <f t="shared" si="21"/>
        <v>No</v>
      </c>
      <c r="K660" s="63" t="str">
        <f>IFERROR(IF(INDEX(I:I,MATCH(Analytics!$Y$6&amp;" - "&amp;D660,H:H,0))&gt;0,I660*F660,0),"-")</f>
        <v>-</v>
      </c>
      <c r="L660" s="65" t="str">
        <f>IFERROR(IF(LEN(I660&gt;0),INDEX(I:I,MATCH(Analytics!$Y$6&amp;" - "&amp;D660,$H:$H,0))*F660,0),"-")</f>
        <v>-</v>
      </c>
    </row>
    <row r="661" spans="2:12" x14ac:dyDescent="0.2">
      <c r="B661" s="17">
        <v>59</v>
      </c>
      <c r="C661" s="14">
        <v>4</v>
      </c>
      <c r="D661" s="61" t="str">
        <f>IF(LEN(INDEX(Variables!B$6:D$205,B661,1))=0,"",INDEX(Variables!B$6:D$205,B661,1))</f>
        <v/>
      </c>
      <c r="E661" s="62" t="str">
        <f>IF(LEN(INDEX(Variables!B$6:D$205,B661,2))=0,"",INDEX(Variables!B$6:D$205,B661,2))</f>
        <v/>
      </c>
      <c r="F661" s="63" t="str">
        <f>IF(LEN(INDEX(Variables!B$6:D$205,B661,3))=0,"",INDEX(Variables!B$6:D$205,B661,3))</f>
        <v/>
      </c>
      <c r="G661" s="63" t="str">
        <f>IF(LEN(D661)=0,"",IF(LEN(INDEX(Variables!$F$6:$F$25,Calc!C661))=0,"",INDEX(Variables!$F$6:$F$25,Calc!C661)))</f>
        <v/>
      </c>
      <c r="H661" s="63" t="str">
        <f t="shared" si="20"/>
        <v/>
      </c>
      <c r="I661" s="64">
        <f>IFERROR(INDEX(Prices!$B$5:$V$205,MATCH(Calc!D661,Prices!$B$5:$B$205,0),MATCH(Calc!G661,Prices!$B$5:$V$5,0)),0)</f>
        <v>0</v>
      </c>
      <c r="J661" s="63" t="str">
        <f t="shared" si="21"/>
        <v>No</v>
      </c>
      <c r="K661" s="63" t="str">
        <f>IFERROR(IF(INDEX(I:I,MATCH(Analytics!$Y$6&amp;" - "&amp;D661,H:H,0))&gt;0,I661*F661,0),"-")</f>
        <v>-</v>
      </c>
      <c r="L661" s="65" t="str">
        <f>IFERROR(IF(LEN(I661&gt;0),INDEX(I:I,MATCH(Analytics!$Y$6&amp;" - "&amp;D661,$H:$H,0))*F661,0),"-")</f>
        <v>-</v>
      </c>
    </row>
    <row r="662" spans="2:12" x14ac:dyDescent="0.2">
      <c r="B662" s="17">
        <v>60</v>
      </c>
      <c r="C662" s="14">
        <v>4</v>
      </c>
      <c r="D662" s="61" t="str">
        <f>IF(LEN(INDEX(Variables!B$6:D$205,B662,1))=0,"",INDEX(Variables!B$6:D$205,B662,1))</f>
        <v/>
      </c>
      <c r="E662" s="62" t="str">
        <f>IF(LEN(INDEX(Variables!B$6:D$205,B662,2))=0,"",INDEX(Variables!B$6:D$205,B662,2))</f>
        <v/>
      </c>
      <c r="F662" s="63" t="str">
        <f>IF(LEN(INDEX(Variables!B$6:D$205,B662,3))=0,"",INDEX(Variables!B$6:D$205,B662,3))</f>
        <v/>
      </c>
      <c r="G662" s="63" t="str">
        <f>IF(LEN(D662)=0,"",IF(LEN(INDEX(Variables!$F$6:$F$25,Calc!C662))=0,"",INDEX(Variables!$F$6:$F$25,Calc!C662)))</f>
        <v/>
      </c>
      <c r="H662" s="63" t="str">
        <f t="shared" si="20"/>
        <v/>
      </c>
      <c r="I662" s="64">
        <f>IFERROR(INDEX(Prices!$B$5:$V$205,MATCH(Calc!D662,Prices!$B$5:$B$205,0),MATCH(Calc!G662,Prices!$B$5:$V$5,0)),0)</f>
        <v>0</v>
      </c>
      <c r="J662" s="63" t="str">
        <f t="shared" si="21"/>
        <v>No</v>
      </c>
      <c r="K662" s="63" t="str">
        <f>IFERROR(IF(INDEX(I:I,MATCH(Analytics!$Y$6&amp;" - "&amp;D662,H:H,0))&gt;0,I662*F662,0),"-")</f>
        <v>-</v>
      </c>
      <c r="L662" s="65" t="str">
        <f>IFERROR(IF(LEN(I662&gt;0),INDEX(I:I,MATCH(Analytics!$Y$6&amp;" - "&amp;D662,$H:$H,0))*F662,0),"-")</f>
        <v>-</v>
      </c>
    </row>
    <row r="663" spans="2:12" x14ac:dyDescent="0.2">
      <c r="B663" s="17">
        <v>61</v>
      </c>
      <c r="C663" s="14">
        <v>4</v>
      </c>
      <c r="D663" s="61" t="str">
        <f>IF(LEN(INDEX(Variables!B$6:D$205,B663,1))=0,"",INDEX(Variables!B$6:D$205,B663,1))</f>
        <v/>
      </c>
      <c r="E663" s="62" t="str">
        <f>IF(LEN(INDEX(Variables!B$6:D$205,B663,2))=0,"",INDEX(Variables!B$6:D$205,B663,2))</f>
        <v/>
      </c>
      <c r="F663" s="63" t="str">
        <f>IF(LEN(INDEX(Variables!B$6:D$205,B663,3))=0,"",INDEX(Variables!B$6:D$205,B663,3))</f>
        <v/>
      </c>
      <c r="G663" s="63" t="str">
        <f>IF(LEN(D663)=0,"",IF(LEN(INDEX(Variables!$F$6:$F$25,Calc!C663))=0,"",INDEX(Variables!$F$6:$F$25,Calc!C663)))</f>
        <v/>
      </c>
      <c r="H663" s="63" t="str">
        <f t="shared" si="20"/>
        <v/>
      </c>
      <c r="I663" s="64">
        <f>IFERROR(INDEX(Prices!$B$5:$V$205,MATCH(Calc!D663,Prices!$B$5:$B$205,0),MATCH(Calc!G663,Prices!$B$5:$V$5,0)),0)</f>
        <v>0</v>
      </c>
      <c r="J663" s="63" t="str">
        <f t="shared" si="21"/>
        <v>No</v>
      </c>
      <c r="K663" s="63" t="str">
        <f>IFERROR(IF(INDEX(I:I,MATCH(Analytics!$Y$6&amp;" - "&amp;D663,H:H,0))&gt;0,I663*F663,0),"-")</f>
        <v>-</v>
      </c>
      <c r="L663" s="65" t="str">
        <f>IFERROR(IF(LEN(I663&gt;0),INDEX(I:I,MATCH(Analytics!$Y$6&amp;" - "&amp;D663,$H:$H,0))*F663,0),"-")</f>
        <v>-</v>
      </c>
    </row>
    <row r="664" spans="2:12" x14ac:dyDescent="0.2">
      <c r="B664" s="17">
        <v>62</v>
      </c>
      <c r="C664" s="14">
        <v>4</v>
      </c>
      <c r="D664" s="61" t="str">
        <f>IF(LEN(INDEX(Variables!B$6:D$205,B664,1))=0,"",INDEX(Variables!B$6:D$205,B664,1))</f>
        <v/>
      </c>
      <c r="E664" s="62" t="str">
        <f>IF(LEN(INDEX(Variables!B$6:D$205,B664,2))=0,"",INDEX(Variables!B$6:D$205,B664,2))</f>
        <v/>
      </c>
      <c r="F664" s="63" t="str">
        <f>IF(LEN(INDEX(Variables!B$6:D$205,B664,3))=0,"",INDEX(Variables!B$6:D$205,B664,3))</f>
        <v/>
      </c>
      <c r="G664" s="63" t="str">
        <f>IF(LEN(D664)=0,"",IF(LEN(INDEX(Variables!$F$6:$F$25,Calc!C664))=0,"",INDEX(Variables!$F$6:$F$25,Calc!C664)))</f>
        <v/>
      </c>
      <c r="H664" s="63" t="str">
        <f t="shared" si="20"/>
        <v/>
      </c>
      <c r="I664" s="64">
        <f>IFERROR(INDEX(Prices!$B$5:$V$205,MATCH(Calc!D664,Prices!$B$5:$B$205,0),MATCH(Calc!G664,Prices!$B$5:$V$5,0)),0)</f>
        <v>0</v>
      </c>
      <c r="J664" s="63" t="str">
        <f t="shared" si="21"/>
        <v>No</v>
      </c>
      <c r="K664" s="63" t="str">
        <f>IFERROR(IF(INDEX(I:I,MATCH(Analytics!$Y$6&amp;" - "&amp;D664,H:H,0))&gt;0,I664*F664,0),"-")</f>
        <v>-</v>
      </c>
      <c r="L664" s="65" t="str">
        <f>IFERROR(IF(LEN(I664&gt;0),INDEX(I:I,MATCH(Analytics!$Y$6&amp;" - "&amp;D664,$H:$H,0))*F664,0),"-")</f>
        <v>-</v>
      </c>
    </row>
    <row r="665" spans="2:12" x14ac:dyDescent="0.2">
      <c r="B665" s="17">
        <v>63</v>
      </c>
      <c r="C665" s="14">
        <v>4</v>
      </c>
      <c r="D665" s="61" t="str">
        <f>IF(LEN(INDEX(Variables!B$6:D$205,B665,1))=0,"",INDEX(Variables!B$6:D$205,B665,1))</f>
        <v/>
      </c>
      <c r="E665" s="62" t="str">
        <f>IF(LEN(INDEX(Variables!B$6:D$205,B665,2))=0,"",INDEX(Variables!B$6:D$205,B665,2))</f>
        <v/>
      </c>
      <c r="F665" s="63" t="str">
        <f>IF(LEN(INDEX(Variables!B$6:D$205,B665,3))=0,"",INDEX(Variables!B$6:D$205,B665,3))</f>
        <v/>
      </c>
      <c r="G665" s="63" t="str">
        <f>IF(LEN(D665)=0,"",IF(LEN(INDEX(Variables!$F$6:$F$25,Calc!C665))=0,"",INDEX(Variables!$F$6:$F$25,Calc!C665)))</f>
        <v/>
      </c>
      <c r="H665" s="63" t="str">
        <f t="shared" si="20"/>
        <v/>
      </c>
      <c r="I665" s="64">
        <f>IFERROR(INDEX(Prices!$B$5:$V$205,MATCH(Calc!D665,Prices!$B$5:$B$205,0),MATCH(Calc!G665,Prices!$B$5:$V$5,0)),0)</f>
        <v>0</v>
      </c>
      <c r="J665" s="63" t="str">
        <f t="shared" si="21"/>
        <v>No</v>
      </c>
      <c r="K665" s="63" t="str">
        <f>IFERROR(IF(INDEX(I:I,MATCH(Analytics!$Y$6&amp;" - "&amp;D665,H:H,0))&gt;0,I665*F665,0),"-")</f>
        <v>-</v>
      </c>
      <c r="L665" s="65" t="str">
        <f>IFERROR(IF(LEN(I665&gt;0),INDEX(I:I,MATCH(Analytics!$Y$6&amp;" - "&amp;D665,$H:$H,0))*F665,0),"-")</f>
        <v>-</v>
      </c>
    </row>
    <row r="666" spans="2:12" x14ac:dyDescent="0.2">
      <c r="B666" s="17">
        <v>64</v>
      </c>
      <c r="C666" s="14">
        <v>4</v>
      </c>
      <c r="D666" s="61" t="str">
        <f>IF(LEN(INDEX(Variables!B$6:D$205,B666,1))=0,"",INDEX(Variables!B$6:D$205,B666,1))</f>
        <v/>
      </c>
      <c r="E666" s="62" t="str">
        <f>IF(LEN(INDEX(Variables!B$6:D$205,B666,2))=0,"",INDEX(Variables!B$6:D$205,B666,2))</f>
        <v/>
      </c>
      <c r="F666" s="63" t="str">
        <f>IF(LEN(INDEX(Variables!B$6:D$205,B666,3))=0,"",INDEX(Variables!B$6:D$205,B666,3))</f>
        <v/>
      </c>
      <c r="G666" s="63" t="str">
        <f>IF(LEN(D666)=0,"",IF(LEN(INDEX(Variables!$F$6:$F$25,Calc!C666))=0,"",INDEX(Variables!$F$6:$F$25,Calc!C666)))</f>
        <v/>
      </c>
      <c r="H666" s="63" t="str">
        <f t="shared" si="20"/>
        <v/>
      </c>
      <c r="I666" s="64">
        <f>IFERROR(INDEX(Prices!$B$5:$V$205,MATCH(Calc!D666,Prices!$B$5:$B$205,0),MATCH(Calc!G666,Prices!$B$5:$V$5,0)),0)</f>
        <v>0</v>
      </c>
      <c r="J666" s="63" t="str">
        <f t="shared" si="21"/>
        <v>No</v>
      </c>
      <c r="K666" s="63" t="str">
        <f>IFERROR(IF(INDEX(I:I,MATCH(Analytics!$Y$6&amp;" - "&amp;D666,H:H,0))&gt;0,I666*F666,0),"-")</f>
        <v>-</v>
      </c>
      <c r="L666" s="65" t="str">
        <f>IFERROR(IF(LEN(I666&gt;0),INDEX(I:I,MATCH(Analytics!$Y$6&amp;" - "&amp;D666,$H:$H,0))*F666,0),"-")</f>
        <v>-</v>
      </c>
    </row>
    <row r="667" spans="2:12" x14ac:dyDescent="0.2">
      <c r="B667" s="17">
        <v>65</v>
      </c>
      <c r="C667" s="14">
        <v>4</v>
      </c>
      <c r="D667" s="61" t="str">
        <f>IF(LEN(INDEX(Variables!B$6:D$205,B667,1))=0,"",INDEX(Variables!B$6:D$205,B667,1))</f>
        <v/>
      </c>
      <c r="E667" s="62" t="str">
        <f>IF(LEN(INDEX(Variables!B$6:D$205,B667,2))=0,"",INDEX(Variables!B$6:D$205,B667,2))</f>
        <v/>
      </c>
      <c r="F667" s="63" t="str">
        <f>IF(LEN(INDEX(Variables!B$6:D$205,B667,3))=0,"",INDEX(Variables!B$6:D$205,B667,3))</f>
        <v/>
      </c>
      <c r="G667" s="63" t="str">
        <f>IF(LEN(D667)=0,"",IF(LEN(INDEX(Variables!$F$6:$F$25,Calc!C667))=0,"",INDEX(Variables!$F$6:$F$25,Calc!C667)))</f>
        <v/>
      </c>
      <c r="H667" s="63" t="str">
        <f t="shared" si="20"/>
        <v/>
      </c>
      <c r="I667" s="64">
        <f>IFERROR(INDEX(Prices!$B$5:$V$205,MATCH(Calc!D667,Prices!$B$5:$B$205,0),MATCH(Calc!G667,Prices!$B$5:$V$5,0)),0)</f>
        <v>0</v>
      </c>
      <c r="J667" s="63" t="str">
        <f t="shared" si="21"/>
        <v>No</v>
      </c>
      <c r="K667" s="63" t="str">
        <f>IFERROR(IF(INDEX(I:I,MATCH(Analytics!$Y$6&amp;" - "&amp;D667,H:H,0))&gt;0,I667*F667,0),"-")</f>
        <v>-</v>
      </c>
      <c r="L667" s="65" t="str">
        <f>IFERROR(IF(LEN(I667&gt;0),INDEX(I:I,MATCH(Analytics!$Y$6&amp;" - "&amp;D667,$H:$H,0))*F667,0),"-")</f>
        <v>-</v>
      </c>
    </row>
    <row r="668" spans="2:12" x14ac:dyDescent="0.2">
      <c r="B668" s="17">
        <v>66</v>
      </c>
      <c r="C668" s="14">
        <v>4</v>
      </c>
      <c r="D668" s="61" t="str">
        <f>IF(LEN(INDEX(Variables!B$6:D$205,B668,1))=0,"",INDEX(Variables!B$6:D$205,B668,1))</f>
        <v/>
      </c>
      <c r="E668" s="62" t="str">
        <f>IF(LEN(INDEX(Variables!B$6:D$205,B668,2))=0,"",INDEX(Variables!B$6:D$205,B668,2))</f>
        <v/>
      </c>
      <c r="F668" s="63" t="str">
        <f>IF(LEN(INDEX(Variables!B$6:D$205,B668,3))=0,"",INDEX(Variables!B$6:D$205,B668,3))</f>
        <v/>
      </c>
      <c r="G668" s="63" t="str">
        <f>IF(LEN(D668)=0,"",IF(LEN(INDEX(Variables!$F$6:$F$25,Calc!C668))=0,"",INDEX(Variables!$F$6:$F$25,Calc!C668)))</f>
        <v/>
      </c>
      <c r="H668" s="63" t="str">
        <f t="shared" si="20"/>
        <v/>
      </c>
      <c r="I668" s="64">
        <f>IFERROR(INDEX(Prices!$B$5:$V$205,MATCH(Calc!D668,Prices!$B$5:$B$205,0),MATCH(Calc!G668,Prices!$B$5:$V$5,0)),0)</f>
        <v>0</v>
      </c>
      <c r="J668" s="63" t="str">
        <f t="shared" si="21"/>
        <v>No</v>
      </c>
      <c r="K668" s="63" t="str">
        <f>IFERROR(IF(INDEX(I:I,MATCH(Analytics!$Y$6&amp;" - "&amp;D668,H:H,0))&gt;0,I668*F668,0),"-")</f>
        <v>-</v>
      </c>
      <c r="L668" s="65" t="str">
        <f>IFERROR(IF(LEN(I668&gt;0),INDEX(I:I,MATCH(Analytics!$Y$6&amp;" - "&amp;D668,$H:$H,0))*F668,0),"-")</f>
        <v>-</v>
      </c>
    </row>
    <row r="669" spans="2:12" x14ac:dyDescent="0.2">
      <c r="B669" s="17">
        <v>67</v>
      </c>
      <c r="C669" s="14">
        <v>4</v>
      </c>
      <c r="D669" s="61" t="str">
        <f>IF(LEN(INDEX(Variables!B$6:D$205,B669,1))=0,"",INDEX(Variables!B$6:D$205,B669,1))</f>
        <v/>
      </c>
      <c r="E669" s="62" t="str">
        <f>IF(LEN(INDEX(Variables!B$6:D$205,B669,2))=0,"",INDEX(Variables!B$6:D$205,B669,2))</f>
        <v/>
      </c>
      <c r="F669" s="63" t="str">
        <f>IF(LEN(INDEX(Variables!B$6:D$205,B669,3))=0,"",INDEX(Variables!B$6:D$205,B669,3))</f>
        <v/>
      </c>
      <c r="G669" s="63" t="str">
        <f>IF(LEN(D669)=0,"",IF(LEN(INDEX(Variables!$F$6:$F$25,Calc!C669))=0,"",INDEX(Variables!$F$6:$F$25,Calc!C669)))</f>
        <v/>
      </c>
      <c r="H669" s="63" t="str">
        <f t="shared" si="20"/>
        <v/>
      </c>
      <c r="I669" s="64">
        <f>IFERROR(INDEX(Prices!$B$5:$V$205,MATCH(Calc!D669,Prices!$B$5:$B$205,0),MATCH(Calc!G669,Prices!$B$5:$V$5,0)),0)</f>
        <v>0</v>
      </c>
      <c r="J669" s="63" t="str">
        <f t="shared" si="21"/>
        <v>No</v>
      </c>
      <c r="K669" s="63" t="str">
        <f>IFERROR(IF(INDEX(I:I,MATCH(Analytics!$Y$6&amp;" - "&amp;D669,H:H,0))&gt;0,I669*F669,0),"-")</f>
        <v>-</v>
      </c>
      <c r="L669" s="65" t="str">
        <f>IFERROR(IF(LEN(I669&gt;0),INDEX(I:I,MATCH(Analytics!$Y$6&amp;" - "&amp;D669,$H:$H,0))*F669,0),"-")</f>
        <v>-</v>
      </c>
    </row>
    <row r="670" spans="2:12" x14ac:dyDescent="0.2">
      <c r="B670" s="17">
        <v>68</v>
      </c>
      <c r="C670" s="14">
        <v>4</v>
      </c>
      <c r="D670" s="61" t="str">
        <f>IF(LEN(INDEX(Variables!B$6:D$205,B670,1))=0,"",INDEX(Variables!B$6:D$205,B670,1))</f>
        <v/>
      </c>
      <c r="E670" s="62" t="str">
        <f>IF(LEN(INDEX(Variables!B$6:D$205,B670,2))=0,"",INDEX(Variables!B$6:D$205,B670,2))</f>
        <v/>
      </c>
      <c r="F670" s="63" t="str">
        <f>IF(LEN(INDEX(Variables!B$6:D$205,B670,3))=0,"",INDEX(Variables!B$6:D$205,B670,3))</f>
        <v/>
      </c>
      <c r="G670" s="63" t="str">
        <f>IF(LEN(D670)=0,"",IF(LEN(INDEX(Variables!$F$6:$F$25,Calc!C670))=0,"",INDEX(Variables!$F$6:$F$25,Calc!C670)))</f>
        <v/>
      </c>
      <c r="H670" s="63" t="str">
        <f t="shared" si="20"/>
        <v/>
      </c>
      <c r="I670" s="64">
        <f>IFERROR(INDEX(Prices!$B$5:$V$205,MATCH(Calc!D670,Prices!$B$5:$B$205,0),MATCH(Calc!G670,Prices!$B$5:$V$5,0)),0)</f>
        <v>0</v>
      </c>
      <c r="J670" s="63" t="str">
        <f t="shared" si="21"/>
        <v>No</v>
      </c>
      <c r="K670" s="63" t="str">
        <f>IFERROR(IF(INDEX(I:I,MATCH(Analytics!$Y$6&amp;" - "&amp;D670,H:H,0))&gt;0,I670*F670,0),"-")</f>
        <v>-</v>
      </c>
      <c r="L670" s="65" t="str">
        <f>IFERROR(IF(LEN(I670&gt;0),INDEX(I:I,MATCH(Analytics!$Y$6&amp;" - "&amp;D670,$H:$H,0))*F670,0),"-")</f>
        <v>-</v>
      </c>
    </row>
    <row r="671" spans="2:12" x14ac:dyDescent="0.2">
      <c r="B671" s="17">
        <v>69</v>
      </c>
      <c r="C671" s="14">
        <v>4</v>
      </c>
      <c r="D671" s="61" t="str">
        <f>IF(LEN(INDEX(Variables!B$6:D$205,B671,1))=0,"",INDEX(Variables!B$6:D$205,B671,1))</f>
        <v/>
      </c>
      <c r="E671" s="62" t="str">
        <f>IF(LEN(INDEX(Variables!B$6:D$205,B671,2))=0,"",INDEX(Variables!B$6:D$205,B671,2))</f>
        <v/>
      </c>
      <c r="F671" s="63" t="str">
        <f>IF(LEN(INDEX(Variables!B$6:D$205,B671,3))=0,"",INDEX(Variables!B$6:D$205,B671,3))</f>
        <v/>
      </c>
      <c r="G671" s="63" t="str">
        <f>IF(LEN(D671)=0,"",IF(LEN(INDEX(Variables!$F$6:$F$25,Calc!C671))=0,"",INDEX(Variables!$F$6:$F$25,Calc!C671)))</f>
        <v/>
      </c>
      <c r="H671" s="63" t="str">
        <f t="shared" si="20"/>
        <v/>
      </c>
      <c r="I671" s="64">
        <f>IFERROR(INDEX(Prices!$B$5:$V$205,MATCH(Calc!D671,Prices!$B$5:$B$205,0),MATCH(Calc!G671,Prices!$B$5:$V$5,0)),0)</f>
        <v>0</v>
      </c>
      <c r="J671" s="63" t="str">
        <f t="shared" si="21"/>
        <v>No</v>
      </c>
      <c r="K671" s="63" t="str">
        <f>IFERROR(IF(INDEX(I:I,MATCH(Analytics!$Y$6&amp;" - "&amp;D671,H:H,0))&gt;0,I671*F671,0),"-")</f>
        <v>-</v>
      </c>
      <c r="L671" s="65" t="str">
        <f>IFERROR(IF(LEN(I671&gt;0),INDEX(I:I,MATCH(Analytics!$Y$6&amp;" - "&amp;D671,$H:$H,0))*F671,0),"-")</f>
        <v>-</v>
      </c>
    </row>
    <row r="672" spans="2:12" x14ac:dyDescent="0.2">
      <c r="B672" s="17">
        <v>70</v>
      </c>
      <c r="C672" s="14">
        <v>4</v>
      </c>
      <c r="D672" s="61" t="str">
        <f>IF(LEN(INDEX(Variables!B$6:D$205,B672,1))=0,"",INDEX(Variables!B$6:D$205,B672,1))</f>
        <v/>
      </c>
      <c r="E672" s="62" t="str">
        <f>IF(LEN(INDEX(Variables!B$6:D$205,B672,2))=0,"",INDEX(Variables!B$6:D$205,B672,2))</f>
        <v/>
      </c>
      <c r="F672" s="63" t="str">
        <f>IF(LEN(INDEX(Variables!B$6:D$205,B672,3))=0,"",INDEX(Variables!B$6:D$205,B672,3))</f>
        <v/>
      </c>
      <c r="G672" s="63" t="str">
        <f>IF(LEN(D672)=0,"",IF(LEN(INDEX(Variables!$F$6:$F$25,Calc!C672))=0,"",INDEX(Variables!$F$6:$F$25,Calc!C672)))</f>
        <v/>
      </c>
      <c r="H672" s="63" t="str">
        <f t="shared" si="20"/>
        <v/>
      </c>
      <c r="I672" s="64">
        <f>IFERROR(INDEX(Prices!$B$5:$V$205,MATCH(Calc!D672,Prices!$B$5:$B$205,0),MATCH(Calc!G672,Prices!$B$5:$V$5,0)),0)</f>
        <v>0</v>
      </c>
      <c r="J672" s="63" t="str">
        <f t="shared" si="21"/>
        <v>No</v>
      </c>
      <c r="K672" s="63" t="str">
        <f>IFERROR(IF(INDEX(I:I,MATCH(Analytics!$Y$6&amp;" - "&amp;D672,H:H,0))&gt;0,I672*F672,0),"-")</f>
        <v>-</v>
      </c>
      <c r="L672" s="65" t="str">
        <f>IFERROR(IF(LEN(I672&gt;0),INDEX(I:I,MATCH(Analytics!$Y$6&amp;" - "&amp;D672,$H:$H,0))*F672,0),"-")</f>
        <v>-</v>
      </c>
    </row>
    <row r="673" spans="2:12" x14ac:dyDescent="0.2">
      <c r="B673" s="17">
        <v>71</v>
      </c>
      <c r="C673" s="14">
        <v>4</v>
      </c>
      <c r="D673" s="61" t="str">
        <f>IF(LEN(INDEX(Variables!B$6:D$205,B673,1))=0,"",INDEX(Variables!B$6:D$205,B673,1))</f>
        <v/>
      </c>
      <c r="E673" s="62" t="str">
        <f>IF(LEN(INDEX(Variables!B$6:D$205,B673,2))=0,"",INDEX(Variables!B$6:D$205,B673,2))</f>
        <v/>
      </c>
      <c r="F673" s="63" t="str">
        <f>IF(LEN(INDEX(Variables!B$6:D$205,B673,3))=0,"",INDEX(Variables!B$6:D$205,B673,3))</f>
        <v/>
      </c>
      <c r="G673" s="63" t="str">
        <f>IF(LEN(D673)=0,"",IF(LEN(INDEX(Variables!$F$6:$F$25,Calc!C673))=0,"",INDEX(Variables!$F$6:$F$25,Calc!C673)))</f>
        <v/>
      </c>
      <c r="H673" s="63" t="str">
        <f t="shared" si="20"/>
        <v/>
      </c>
      <c r="I673" s="64">
        <f>IFERROR(INDEX(Prices!$B$5:$V$205,MATCH(Calc!D673,Prices!$B$5:$B$205,0),MATCH(Calc!G673,Prices!$B$5:$V$5,0)),0)</f>
        <v>0</v>
      </c>
      <c r="J673" s="63" t="str">
        <f t="shared" si="21"/>
        <v>No</v>
      </c>
      <c r="K673" s="63" t="str">
        <f>IFERROR(IF(INDEX(I:I,MATCH(Analytics!$Y$6&amp;" - "&amp;D673,H:H,0))&gt;0,I673*F673,0),"-")</f>
        <v>-</v>
      </c>
      <c r="L673" s="65" t="str">
        <f>IFERROR(IF(LEN(I673&gt;0),INDEX(I:I,MATCH(Analytics!$Y$6&amp;" - "&amp;D673,$H:$H,0))*F673,0),"-")</f>
        <v>-</v>
      </c>
    </row>
    <row r="674" spans="2:12" x14ac:dyDescent="0.2">
      <c r="B674" s="17">
        <v>72</v>
      </c>
      <c r="C674" s="14">
        <v>4</v>
      </c>
      <c r="D674" s="61" t="str">
        <f>IF(LEN(INDEX(Variables!B$6:D$205,B674,1))=0,"",INDEX(Variables!B$6:D$205,B674,1))</f>
        <v/>
      </c>
      <c r="E674" s="62" t="str">
        <f>IF(LEN(INDEX(Variables!B$6:D$205,B674,2))=0,"",INDEX(Variables!B$6:D$205,B674,2))</f>
        <v/>
      </c>
      <c r="F674" s="63" t="str">
        <f>IF(LEN(INDEX(Variables!B$6:D$205,B674,3))=0,"",INDEX(Variables!B$6:D$205,B674,3))</f>
        <v/>
      </c>
      <c r="G674" s="63" t="str">
        <f>IF(LEN(D674)=0,"",IF(LEN(INDEX(Variables!$F$6:$F$25,Calc!C674))=0,"",INDEX(Variables!$F$6:$F$25,Calc!C674)))</f>
        <v/>
      </c>
      <c r="H674" s="63" t="str">
        <f t="shared" si="20"/>
        <v/>
      </c>
      <c r="I674" s="64">
        <f>IFERROR(INDEX(Prices!$B$5:$V$205,MATCH(Calc!D674,Prices!$B$5:$B$205,0),MATCH(Calc!G674,Prices!$B$5:$V$5,0)),0)</f>
        <v>0</v>
      </c>
      <c r="J674" s="63" t="str">
        <f t="shared" si="21"/>
        <v>No</v>
      </c>
      <c r="K674" s="63" t="str">
        <f>IFERROR(IF(INDEX(I:I,MATCH(Analytics!$Y$6&amp;" - "&amp;D674,H:H,0))&gt;0,I674*F674,0),"-")</f>
        <v>-</v>
      </c>
      <c r="L674" s="65" t="str">
        <f>IFERROR(IF(LEN(I674&gt;0),INDEX(I:I,MATCH(Analytics!$Y$6&amp;" - "&amp;D674,$H:$H,0))*F674,0),"-")</f>
        <v>-</v>
      </c>
    </row>
    <row r="675" spans="2:12" x14ac:dyDescent="0.2">
      <c r="B675" s="17">
        <v>73</v>
      </c>
      <c r="C675" s="14">
        <v>4</v>
      </c>
      <c r="D675" s="61" t="str">
        <f>IF(LEN(INDEX(Variables!B$6:D$205,B675,1))=0,"",INDEX(Variables!B$6:D$205,B675,1))</f>
        <v/>
      </c>
      <c r="E675" s="62" t="str">
        <f>IF(LEN(INDEX(Variables!B$6:D$205,B675,2))=0,"",INDEX(Variables!B$6:D$205,B675,2))</f>
        <v/>
      </c>
      <c r="F675" s="63" t="str">
        <f>IF(LEN(INDEX(Variables!B$6:D$205,B675,3))=0,"",INDEX(Variables!B$6:D$205,B675,3))</f>
        <v/>
      </c>
      <c r="G675" s="63" t="str">
        <f>IF(LEN(D675)=0,"",IF(LEN(INDEX(Variables!$F$6:$F$25,Calc!C675))=0,"",INDEX(Variables!$F$6:$F$25,Calc!C675)))</f>
        <v/>
      </c>
      <c r="H675" s="63" t="str">
        <f t="shared" si="20"/>
        <v/>
      </c>
      <c r="I675" s="64">
        <f>IFERROR(INDEX(Prices!$B$5:$V$205,MATCH(Calc!D675,Prices!$B$5:$B$205,0),MATCH(Calc!G675,Prices!$B$5:$V$5,0)),0)</f>
        <v>0</v>
      </c>
      <c r="J675" s="63" t="str">
        <f t="shared" si="21"/>
        <v>No</v>
      </c>
      <c r="K675" s="63" t="str">
        <f>IFERROR(IF(INDEX(I:I,MATCH(Analytics!$Y$6&amp;" - "&amp;D675,H:H,0))&gt;0,I675*F675,0),"-")</f>
        <v>-</v>
      </c>
      <c r="L675" s="65" t="str">
        <f>IFERROR(IF(LEN(I675&gt;0),INDEX(I:I,MATCH(Analytics!$Y$6&amp;" - "&amp;D675,$H:$H,0))*F675,0),"-")</f>
        <v>-</v>
      </c>
    </row>
    <row r="676" spans="2:12" x14ac:dyDescent="0.2">
      <c r="B676" s="17">
        <v>74</v>
      </c>
      <c r="C676" s="14">
        <v>4</v>
      </c>
      <c r="D676" s="61" t="str">
        <f>IF(LEN(INDEX(Variables!B$6:D$205,B676,1))=0,"",INDEX(Variables!B$6:D$205,B676,1))</f>
        <v/>
      </c>
      <c r="E676" s="62" t="str">
        <f>IF(LEN(INDEX(Variables!B$6:D$205,B676,2))=0,"",INDEX(Variables!B$6:D$205,B676,2))</f>
        <v/>
      </c>
      <c r="F676" s="63" t="str">
        <f>IF(LEN(INDEX(Variables!B$6:D$205,B676,3))=0,"",INDEX(Variables!B$6:D$205,B676,3))</f>
        <v/>
      </c>
      <c r="G676" s="63" t="str">
        <f>IF(LEN(D676)=0,"",IF(LEN(INDEX(Variables!$F$6:$F$25,Calc!C676))=0,"",INDEX(Variables!$F$6:$F$25,Calc!C676)))</f>
        <v/>
      </c>
      <c r="H676" s="63" t="str">
        <f t="shared" si="20"/>
        <v/>
      </c>
      <c r="I676" s="64">
        <f>IFERROR(INDEX(Prices!$B$5:$V$205,MATCH(Calc!D676,Prices!$B$5:$B$205,0),MATCH(Calc!G676,Prices!$B$5:$V$5,0)),0)</f>
        <v>0</v>
      </c>
      <c r="J676" s="63" t="str">
        <f t="shared" si="21"/>
        <v>No</v>
      </c>
      <c r="K676" s="63" t="str">
        <f>IFERROR(IF(INDEX(I:I,MATCH(Analytics!$Y$6&amp;" - "&amp;D676,H:H,0))&gt;0,I676*F676,0),"-")</f>
        <v>-</v>
      </c>
      <c r="L676" s="65" t="str">
        <f>IFERROR(IF(LEN(I676&gt;0),INDEX(I:I,MATCH(Analytics!$Y$6&amp;" - "&amp;D676,$H:$H,0))*F676,0),"-")</f>
        <v>-</v>
      </c>
    </row>
    <row r="677" spans="2:12" x14ac:dyDescent="0.2">
      <c r="B677" s="17">
        <v>75</v>
      </c>
      <c r="C677" s="14">
        <v>4</v>
      </c>
      <c r="D677" s="61" t="str">
        <f>IF(LEN(INDEX(Variables!B$6:D$205,B677,1))=0,"",INDEX(Variables!B$6:D$205,B677,1))</f>
        <v/>
      </c>
      <c r="E677" s="62" t="str">
        <f>IF(LEN(INDEX(Variables!B$6:D$205,B677,2))=0,"",INDEX(Variables!B$6:D$205,B677,2))</f>
        <v/>
      </c>
      <c r="F677" s="63" t="str">
        <f>IF(LEN(INDEX(Variables!B$6:D$205,B677,3))=0,"",INDEX(Variables!B$6:D$205,B677,3))</f>
        <v/>
      </c>
      <c r="G677" s="63" t="str">
        <f>IF(LEN(D677)=0,"",IF(LEN(INDEX(Variables!$F$6:$F$25,Calc!C677))=0,"",INDEX(Variables!$F$6:$F$25,Calc!C677)))</f>
        <v/>
      </c>
      <c r="H677" s="63" t="str">
        <f t="shared" si="20"/>
        <v/>
      </c>
      <c r="I677" s="64">
        <f>IFERROR(INDEX(Prices!$B$5:$V$205,MATCH(Calc!D677,Prices!$B$5:$B$205,0),MATCH(Calc!G677,Prices!$B$5:$V$5,0)),0)</f>
        <v>0</v>
      </c>
      <c r="J677" s="63" t="str">
        <f t="shared" si="21"/>
        <v>No</v>
      </c>
      <c r="K677" s="63" t="str">
        <f>IFERROR(IF(INDEX(I:I,MATCH(Analytics!$Y$6&amp;" - "&amp;D677,H:H,0))&gt;0,I677*F677,0),"-")</f>
        <v>-</v>
      </c>
      <c r="L677" s="65" t="str">
        <f>IFERROR(IF(LEN(I677&gt;0),INDEX(I:I,MATCH(Analytics!$Y$6&amp;" - "&amp;D677,$H:$H,0))*F677,0),"-")</f>
        <v>-</v>
      </c>
    </row>
    <row r="678" spans="2:12" x14ac:dyDescent="0.2">
      <c r="B678" s="17">
        <v>76</v>
      </c>
      <c r="C678" s="14">
        <v>4</v>
      </c>
      <c r="D678" s="61" t="str">
        <f>IF(LEN(INDEX(Variables!B$6:D$205,B678,1))=0,"",INDEX(Variables!B$6:D$205,B678,1))</f>
        <v/>
      </c>
      <c r="E678" s="62" t="str">
        <f>IF(LEN(INDEX(Variables!B$6:D$205,B678,2))=0,"",INDEX(Variables!B$6:D$205,B678,2))</f>
        <v/>
      </c>
      <c r="F678" s="63" t="str">
        <f>IF(LEN(INDEX(Variables!B$6:D$205,B678,3))=0,"",INDEX(Variables!B$6:D$205,B678,3))</f>
        <v/>
      </c>
      <c r="G678" s="63" t="str">
        <f>IF(LEN(D678)=0,"",IF(LEN(INDEX(Variables!$F$6:$F$25,Calc!C678))=0,"",INDEX(Variables!$F$6:$F$25,Calc!C678)))</f>
        <v/>
      </c>
      <c r="H678" s="63" t="str">
        <f t="shared" si="20"/>
        <v/>
      </c>
      <c r="I678" s="64">
        <f>IFERROR(INDEX(Prices!$B$5:$V$205,MATCH(Calc!D678,Prices!$B$5:$B$205,0),MATCH(Calc!G678,Prices!$B$5:$V$5,0)),0)</f>
        <v>0</v>
      </c>
      <c r="J678" s="63" t="str">
        <f t="shared" si="21"/>
        <v>No</v>
      </c>
      <c r="K678" s="63" t="str">
        <f>IFERROR(IF(INDEX(I:I,MATCH(Analytics!$Y$6&amp;" - "&amp;D678,H:H,0))&gt;0,I678*F678,0),"-")</f>
        <v>-</v>
      </c>
      <c r="L678" s="65" t="str">
        <f>IFERROR(IF(LEN(I678&gt;0),INDEX(I:I,MATCH(Analytics!$Y$6&amp;" - "&amp;D678,$H:$H,0))*F678,0),"-")</f>
        <v>-</v>
      </c>
    </row>
    <row r="679" spans="2:12" x14ac:dyDescent="0.2">
      <c r="B679" s="17">
        <v>77</v>
      </c>
      <c r="C679" s="14">
        <v>4</v>
      </c>
      <c r="D679" s="61" t="str">
        <f>IF(LEN(INDEX(Variables!B$6:D$205,B679,1))=0,"",INDEX(Variables!B$6:D$205,B679,1))</f>
        <v/>
      </c>
      <c r="E679" s="62" t="str">
        <f>IF(LEN(INDEX(Variables!B$6:D$205,B679,2))=0,"",INDEX(Variables!B$6:D$205,B679,2))</f>
        <v/>
      </c>
      <c r="F679" s="63" t="str">
        <f>IF(LEN(INDEX(Variables!B$6:D$205,B679,3))=0,"",INDEX(Variables!B$6:D$205,B679,3))</f>
        <v/>
      </c>
      <c r="G679" s="63" t="str">
        <f>IF(LEN(D679)=0,"",IF(LEN(INDEX(Variables!$F$6:$F$25,Calc!C679))=0,"",INDEX(Variables!$F$6:$F$25,Calc!C679)))</f>
        <v/>
      </c>
      <c r="H679" s="63" t="str">
        <f t="shared" si="20"/>
        <v/>
      </c>
      <c r="I679" s="64">
        <f>IFERROR(INDEX(Prices!$B$5:$V$205,MATCH(Calc!D679,Prices!$B$5:$B$205,0),MATCH(Calc!G679,Prices!$B$5:$V$5,0)),0)</f>
        <v>0</v>
      </c>
      <c r="J679" s="63" t="str">
        <f t="shared" si="21"/>
        <v>No</v>
      </c>
      <c r="K679" s="63" t="str">
        <f>IFERROR(IF(INDEX(I:I,MATCH(Analytics!$Y$6&amp;" - "&amp;D679,H:H,0))&gt;0,I679*F679,0),"-")</f>
        <v>-</v>
      </c>
      <c r="L679" s="65" t="str">
        <f>IFERROR(IF(LEN(I679&gt;0),INDEX(I:I,MATCH(Analytics!$Y$6&amp;" - "&amp;D679,$H:$H,0))*F679,0),"-")</f>
        <v>-</v>
      </c>
    </row>
    <row r="680" spans="2:12" x14ac:dyDescent="0.2">
      <c r="B680" s="17">
        <v>78</v>
      </c>
      <c r="C680" s="14">
        <v>4</v>
      </c>
      <c r="D680" s="61" t="str">
        <f>IF(LEN(INDEX(Variables!B$6:D$205,B680,1))=0,"",INDEX(Variables!B$6:D$205,B680,1))</f>
        <v/>
      </c>
      <c r="E680" s="62" t="str">
        <f>IF(LEN(INDEX(Variables!B$6:D$205,B680,2))=0,"",INDEX(Variables!B$6:D$205,B680,2))</f>
        <v/>
      </c>
      <c r="F680" s="63" t="str">
        <f>IF(LEN(INDEX(Variables!B$6:D$205,B680,3))=0,"",INDEX(Variables!B$6:D$205,B680,3))</f>
        <v/>
      </c>
      <c r="G680" s="63" t="str">
        <f>IF(LEN(D680)=0,"",IF(LEN(INDEX(Variables!$F$6:$F$25,Calc!C680))=0,"",INDEX(Variables!$F$6:$F$25,Calc!C680)))</f>
        <v/>
      </c>
      <c r="H680" s="63" t="str">
        <f t="shared" si="20"/>
        <v/>
      </c>
      <c r="I680" s="64">
        <f>IFERROR(INDEX(Prices!$B$5:$V$205,MATCH(Calc!D680,Prices!$B$5:$B$205,0),MATCH(Calc!G680,Prices!$B$5:$V$5,0)),0)</f>
        <v>0</v>
      </c>
      <c r="J680" s="63" t="str">
        <f t="shared" si="21"/>
        <v>No</v>
      </c>
      <c r="K680" s="63" t="str">
        <f>IFERROR(IF(INDEX(I:I,MATCH(Analytics!$Y$6&amp;" - "&amp;D680,H:H,0))&gt;0,I680*F680,0),"-")</f>
        <v>-</v>
      </c>
      <c r="L680" s="65" t="str">
        <f>IFERROR(IF(LEN(I680&gt;0),INDEX(I:I,MATCH(Analytics!$Y$6&amp;" - "&amp;D680,$H:$H,0))*F680,0),"-")</f>
        <v>-</v>
      </c>
    </row>
    <row r="681" spans="2:12" x14ac:dyDescent="0.2">
      <c r="B681" s="17">
        <v>79</v>
      </c>
      <c r="C681" s="14">
        <v>4</v>
      </c>
      <c r="D681" s="61" t="str">
        <f>IF(LEN(INDEX(Variables!B$6:D$205,B681,1))=0,"",INDEX(Variables!B$6:D$205,B681,1))</f>
        <v/>
      </c>
      <c r="E681" s="62" t="str">
        <f>IF(LEN(INDEX(Variables!B$6:D$205,B681,2))=0,"",INDEX(Variables!B$6:D$205,B681,2))</f>
        <v/>
      </c>
      <c r="F681" s="63" t="str">
        <f>IF(LEN(INDEX(Variables!B$6:D$205,B681,3))=0,"",INDEX(Variables!B$6:D$205,B681,3))</f>
        <v/>
      </c>
      <c r="G681" s="63" t="str">
        <f>IF(LEN(D681)=0,"",IF(LEN(INDEX(Variables!$F$6:$F$25,Calc!C681))=0,"",INDEX(Variables!$F$6:$F$25,Calc!C681)))</f>
        <v/>
      </c>
      <c r="H681" s="63" t="str">
        <f t="shared" si="20"/>
        <v/>
      </c>
      <c r="I681" s="64">
        <f>IFERROR(INDEX(Prices!$B$5:$V$205,MATCH(Calc!D681,Prices!$B$5:$B$205,0),MATCH(Calc!G681,Prices!$B$5:$V$5,0)),0)</f>
        <v>0</v>
      </c>
      <c r="J681" s="63" t="str">
        <f t="shared" si="21"/>
        <v>No</v>
      </c>
      <c r="K681" s="63" t="str">
        <f>IFERROR(IF(INDEX(I:I,MATCH(Analytics!$Y$6&amp;" - "&amp;D681,H:H,0))&gt;0,I681*F681,0),"-")</f>
        <v>-</v>
      </c>
      <c r="L681" s="65" t="str">
        <f>IFERROR(IF(LEN(I681&gt;0),INDEX(I:I,MATCH(Analytics!$Y$6&amp;" - "&amp;D681,$H:$H,0))*F681,0),"-")</f>
        <v>-</v>
      </c>
    </row>
    <row r="682" spans="2:12" x14ac:dyDescent="0.2">
      <c r="B682" s="17">
        <v>80</v>
      </c>
      <c r="C682" s="14">
        <v>4</v>
      </c>
      <c r="D682" s="61" t="str">
        <f>IF(LEN(INDEX(Variables!B$6:D$205,B682,1))=0,"",INDEX(Variables!B$6:D$205,B682,1))</f>
        <v/>
      </c>
      <c r="E682" s="62" t="str">
        <f>IF(LEN(INDEX(Variables!B$6:D$205,B682,2))=0,"",INDEX(Variables!B$6:D$205,B682,2))</f>
        <v/>
      </c>
      <c r="F682" s="63" t="str">
        <f>IF(LEN(INDEX(Variables!B$6:D$205,B682,3))=0,"",INDEX(Variables!B$6:D$205,B682,3))</f>
        <v/>
      </c>
      <c r="G682" s="63" t="str">
        <f>IF(LEN(D682)=0,"",IF(LEN(INDEX(Variables!$F$6:$F$25,Calc!C682))=0,"",INDEX(Variables!$F$6:$F$25,Calc!C682)))</f>
        <v/>
      </c>
      <c r="H682" s="63" t="str">
        <f t="shared" si="20"/>
        <v/>
      </c>
      <c r="I682" s="64">
        <f>IFERROR(INDEX(Prices!$B$5:$V$205,MATCH(Calc!D682,Prices!$B$5:$B$205,0),MATCH(Calc!G682,Prices!$B$5:$V$5,0)),0)</f>
        <v>0</v>
      </c>
      <c r="J682" s="63" t="str">
        <f t="shared" si="21"/>
        <v>No</v>
      </c>
      <c r="K682" s="63" t="str">
        <f>IFERROR(IF(INDEX(I:I,MATCH(Analytics!$Y$6&amp;" - "&amp;D682,H:H,0))&gt;0,I682*F682,0),"-")</f>
        <v>-</v>
      </c>
      <c r="L682" s="65" t="str">
        <f>IFERROR(IF(LEN(I682&gt;0),INDEX(I:I,MATCH(Analytics!$Y$6&amp;" - "&amp;D682,$H:$H,0))*F682,0),"-")</f>
        <v>-</v>
      </c>
    </row>
    <row r="683" spans="2:12" x14ac:dyDescent="0.2">
      <c r="B683" s="17">
        <v>81</v>
      </c>
      <c r="C683" s="14">
        <v>4</v>
      </c>
      <c r="D683" s="61" t="str">
        <f>IF(LEN(INDEX(Variables!B$6:D$205,B683,1))=0,"",INDEX(Variables!B$6:D$205,B683,1))</f>
        <v/>
      </c>
      <c r="E683" s="62" t="str">
        <f>IF(LEN(INDEX(Variables!B$6:D$205,B683,2))=0,"",INDEX(Variables!B$6:D$205,B683,2))</f>
        <v/>
      </c>
      <c r="F683" s="63" t="str">
        <f>IF(LEN(INDEX(Variables!B$6:D$205,B683,3))=0,"",INDEX(Variables!B$6:D$205,B683,3))</f>
        <v/>
      </c>
      <c r="G683" s="63" t="str">
        <f>IF(LEN(D683)=0,"",IF(LEN(INDEX(Variables!$F$6:$F$25,Calc!C683))=0,"",INDEX(Variables!$F$6:$F$25,Calc!C683)))</f>
        <v/>
      </c>
      <c r="H683" s="63" t="str">
        <f t="shared" si="20"/>
        <v/>
      </c>
      <c r="I683" s="64">
        <f>IFERROR(INDEX(Prices!$B$5:$V$205,MATCH(Calc!D683,Prices!$B$5:$B$205,0),MATCH(Calc!G683,Prices!$B$5:$V$5,0)),0)</f>
        <v>0</v>
      </c>
      <c r="J683" s="63" t="str">
        <f t="shared" si="21"/>
        <v>No</v>
      </c>
      <c r="K683" s="63" t="str">
        <f>IFERROR(IF(INDEX(I:I,MATCH(Analytics!$Y$6&amp;" - "&amp;D683,H:H,0))&gt;0,I683*F683,0),"-")</f>
        <v>-</v>
      </c>
      <c r="L683" s="65" t="str">
        <f>IFERROR(IF(LEN(I683&gt;0),INDEX(I:I,MATCH(Analytics!$Y$6&amp;" - "&amp;D683,$H:$H,0))*F683,0),"-")</f>
        <v>-</v>
      </c>
    </row>
    <row r="684" spans="2:12" x14ac:dyDescent="0.2">
      <c r="B684" s="17">
        <v>82</v>
      </c>
      <c r="C684" s="14">
        <v>4</v>
      </c>
      <c r="D684" s="61" t="str">
        <f>IF(LEN(INDEX(Variables!B$6:D$205,B684,1))=0,"",INDEX(Variables!B$6:D$205,B684,1))</f>
        <v/>
      </c>
      <c r="E684" s="62" t="str">
        <f>IF(LEN(INDEX(Variables!B$6:D$205,B684,2))=0,"",INDEX(Variables!B$6:D$205,B684,2))</f>
        <v/>
      </c>
      <c r="F684" s="63" t="str">
        <f>IF(LEN(INDEX(Variables!B$6:D$205,B684,3))=0,"",INDEX(Variables!B$6:D$205,B684,3))</f>
        <v/>
      </c>
      <c r="G684" s="63" t="str">
        <f>IF(LEN(D684)=0,"",IF(LEN(INDEX(Variables!$F$6:$F$25,Calc!C684))=0,"",INDEX(Variables!$F$6:$F$25,Calc!C684)))</f>
        <v/>
      </c>
      <c r="H684" s="63" t="str">
        <f t="shared" si="20"/>
        <v/>
      </c>
      <c r="I684" s="64">
        <f>IFERROR(INDEX(Prices!$B$5:$V$205,MATCH(Calc!D684,Prices!$B$5:$B$205,0),MATCH(Calc!G684,Prices!$B$5:$V$5,0)),0)</f>
        <v>0</v>
      </c>
      <c r="J684" s="63" t="str">
        <f t="shared" si="21"/>
        <v>No</v>
      </c>
      <c r="K684" s="63" t="str">
        <f>IFERROR(IF(INDEX(I:I,MATCH(Analytics!$Y$6&amp;" - "&amp;D684,H:H,0))&gt;0,I684*F684,0),"-")</f>
        <v>-</v>
      </c>
      <c r="L684" s="65" t="str">
        <f>IFERROR(IF(LEN(I684&gt;0),INDEX(I:I,MATCH(Analytics!$Y$6&amp;" - "&amp;D684,$H:$H,0))*F684,0),"-")</f>
        <v>-</v>
      </c>
    </row>
    <row r="685" spans="2:12" x14ac:dyDescent="0.2">
      <c r="B685" s="17">
        <v>83</v>
      </c>
      <c r="C685" s="14">
        <v>4</v>
      </c>
      <c r="D685" s="61" t="str">
        <f>IF(LEN(INDEX(Variables!B$6:D$205,B685,1))=0,"",INDEX(Variables!B$6:D$205,B685,1))</f>
        <v/>
      </c>
      <c r="E685" s="62" t="str">
        <f>IF(LEN(INDEX(Variables!B$6:D$205,B685,2))=0,"",INDEX(Variables!B$6:D$205,B685,2))</f>
        <v/>
      </c>
      <c r="F685" s="63" t="str">
        <f>IF(LEN(INDEX(Variables!B$6:D$205,B685,3))=0,"",INDEX(Variables!B$6:D$205,B685,3))</f>
        <v/>
      </c>
      <c r="G685" s="63" t="str">
        <f>IF(LEN(D685)=0,"",IF(LEN(INDEX(Variables!$F$6:$F$25,Calc!C685))=0,"",INDEX(Variables!$F$6:$F$25,Calc!C685)))</f>
        <v/>
      </c>
      <c r="H685" s="63" t="str">
        <f t="shared" si="20"/>
        <v/>
      </c>
      <c r="I685" s="64">
        <f>IFERROR(INDEX(Prices!$B$5:$V$205,MATCH(Calc!D685,Prices!$B$5:$B$205,0),MATCH(Calc!G685,Prices!$B$5:$V$5,0)),0)</f>
        <v>0</v>
      </c>
      <c r="J685" s="63" t="str">
        <f t="shared" si="21"/>
        <v>No</v>
      </c>
      <c r="K685" s="63" t="str">
        <f>IFERROR(IF(INDEX(I:I,MATCH(Analytics!$Y$6&amp;" - "&amp;D685,H:H,0))&gt;0,I685*F685,0),"-")</f>
        <v>-</v>
      </c>
      <c r="L685" s="65" t="str">
        <f>IFERROR(IF(LEN(I685&gt;0),INDEX(I:I,MATCH(Analytics!$Y$6&amp;" - "&amp;D685,$H:$H,0))*F685,0),"-")</f>
        <v>-</v>
      </c>
    </row>
    <row r="686" spans="2:12" x14ac:dyDescent="0.2">
      <c r="B686" s="17">
        <v>84</v>
      </c>
      <c r="C686" s="14">
        <v>4</v>
      </c>
      <c r="D686" s="61" t="str">
        <f>IF(LEN(INDEX(Variables!B$6:D$205,B686,1))=0,"",INDEX(Variables!B$6:D$205,B686,1))</f>
        <v/>
      </c>
      <c r="E686" s="62" t="str">
        <f>IF(LEN(INDEX(Variables!B$6:D$205,B686,2))=0,"",INDEX(Variables!B$6:D$205,B686,2))</f>
        <v/>
      </c>
      <c r="F686" s="63" t="str">
        <f>IF(LEN(INDEX(Variables!B$6:D$205,B686,3))=0,"",INDEX(Variables!B$6:D$205,B686,3))</f>
        <v/>
      </c>
      <c r="G686" s="63" t="str">
        <f>IF(LEN(D686)=0,"",IF(LEN(INDEX(Variables!$F$6:$F$25,Calc!C686))=0,"",INDEX(Variables!$F$6:$F$25,Calc!C686)))</f>
        <v/>
      </c>
      <c r="H686" s="63" t="str">
        <f t="shared" si="20"/>
        <v/>
      </c>
      <c r="I686" s="64">
        <f>IFERROR(INDEX(Prices!$B$5:$V$205,MATCH(Calc!D686,Prices!$B$5:$B$205,0),MATCH(Calc!G686,Prices!$B$5:$V$5,0)),0)</f>
        <v>0</v>
      </c>
      <c r="J686" s="63" t="str">
        <f t="shared" si="21"/>
        <v>No</v>
      </c>
      <c r="K686" s="63" t="str">
        <f>IFERROR(IF(INDEX(I:I,MATCH(Analytics!$Y$6&amp;" - "&amp;D686,H:H,0))&gt;0,I686*F686,0),"-")</f>
        <v>-</v>
      </c>
      <c r="L686" s="65" t="str">
        <f>IFERROR(IF(LEN(I686&gt;0),INDEX(I:I,MATCH(Analytics!$Y$6&amp;" - "&amp;D686,$H:$H,0))*F686,0),"-")</f>
        <v>-</v>
      </c>
    </row>
    <row r="687" spans="2:12" x14ac:dyDescent="0.2">
      <c r="B687" s="17">
        <v>85</v>
      </c>
      <c r="C687" s="14">
        <v>4</v>
      </c>
      <c r="D687" s="61" t="str">
        <f>IF(LEN(INDEX(Variables!B$6:D$205,B687,1))=0,"",INDEX(Variables!B$6:D$205,B687,1))</f>
        <v/>
      </c>
      <c r="E687" s="62" t="str">
        <f>IF(LEN(INDEX(Variables!B$6:D$205,B687,2))=0,"",INDEX(Variables!B$6:D$205,B687,2))</f>
        <v/>
      </c>
      <c r="F687" s="63" t="str">
        <f>IF(LEN(INDEX(Variables!B$6:D$205,B687,3))=0,"",INDEX(Variables!B$6:D$205,B687,3))</f>
        <v/>
      </c>
      <c r="G687" s="63" t="str">
        <f>IF(LEN(D687)=0,"",IF(LEN(INDEX(Variables!$F$6:$F$25,Calc!C687))=0,"",INDEX(Variables!$F$6:$F$25,Calc!C687)))</f>
        <v/>
      </c>
      <c r="H687" s="63" t="str">
        <f t="shared" si="20"/>
        <v/>
      </c>
      <c r="I687" s="64">
        <f>IFERROR(INDEX(Prices!$B$5:$V$205,MATCH(Calc!D687,Prices!$B$5:$B$205,0),MATCH(Calc!G687,Prices!$B$5:$V$5,0)),0)</f>
        <v>0</v>
      </c>
      <c r="J687" s="63" t="str">
        <f t="shared" si="21"/>
        <v>No</v>
      </c>
      <c r="K687" s="63" t="str">
        <f>IFERROR(IF(INDEX(I:I,MATCH(Analytics!$Y$6&amp;" - "&amp;D687,H:H,0))&gt;0,I687*F687,0),"-")</f>
        <v>-</v>
      </c>
      <c r="L687" s="65" t="str">
        <f>IFERROR(IF(LEN(I687&gt;0),INDEX(I:I,MATCH(Analytics!$Y$6&amp;" - "&amp;D687,$H:$H,0))*F687,0),"-")</f>
        <v>-</v>
      </c>
    </row>
    <row r="688" spans="2:12" x14ac:dyDescent="0.2">
      <c r="B688" s="17">
        <v>86</v>
      </c>
      <c r="C688" s="14">
        <v>4</v>
      </c>
      <c r="D688" s="61" t="str">
        <f>IF(LEN(INDEX(Variables!B$6:D$205,B688,1))=0,"",INDEX(Variables!B$6:D$205,B688,1))</f>
        <v/>
      </c>
      <c r="E688" s="62" t="str">
        <f>IF(LEN(INDEX(Variables!B$6:D$205,B688,2))=0,"",INDEX(Variables!B$6:D$205,B688,2))</f>
        <v/>
      </c>
      <c r="F688" s="63" t="str">
        <f>IF(LEN(INDEX(Variables!B$6:D$205,B688,3))=0,"",INDEX(Variables!B$6:D$205,B688,3))</f>
        <v/>
      </c>
      <c r="G688" s="63" t="str">
        <f>IF(LEN(D688)=0,"",IF(LEN(INDEX(Variables!$F$6:$F$25,Calc!C688))=0,"",INDEX(Variables!$F$6:$F$25,Calc!C688)))</f>
        <v/>
      </c>
      <c r="H688" s="63" t="str">
        <f t="shared" si="20"/>
        <v/>
      </c>
      <c r="I688" s="64">
        <f>IFERROR(INDEX(Prices!$B$5:$V$205,MATCH(Calc!D688,Prices!$B$5:$B$205,0),MATCH(Calc!G688,Prices!$B$5:$V$5,0)),0)</f>
        <v>0</v>
      </c>
      <c r="J688" s="63" t="str">
        <f t="shared" si="21"/>
        <v>No</v>
      </c>
      <c r="K688" s="63" t="str">
        <f>IFERROR(IF(INDEX(I:I,MATCH(Analytics!$Y$6&amp;" - "&amp;D688,H:H,0))&gt;0,I688*F688,0),"-")</f>
        <v>-</v>
      </c>
      <c r="L688" s="65" t="str">
        <f>IFERROR(IF(LEN(I688&gt;0),INDEX(I:I,MATCH(Analytics!$Y$6&amp;" - "&amp;D688,$H:$H,0))*F688,0),"-")</f>
        <v>-</v>
      </c>
    </row>
    <row r="689" spans="2:12" x14ac:dyDescent="0.2">
      <c r="B689" s="17">
        <v>87</v>
      </c>
      <c r="C689" s="14">
        <v>4</v>
      </c>
      <c r="D689" s="61" t="str">
        <f>IF(LEN(INDEX(Variables!B$6:D$205,B689,1))=0,"",INDEX(Variables!B$6:D$205,B689,1))</f>
        <v/>
      </c>
      <c r="E689" s="62" t="str">
        <f>IF(LEN(INDEX(Variables!B$6:D$205,B689,2))=0,"",INDEX(Variables!B$6:D$205,B689,2))</f>
        <v/>
      </c>
      <c r="F689" s="63" t="str">
        <f>IF(LEN(INDEX(Variables!B$6:D$205,B689,3))=0,"",INDEX(Variables!B$6:D$205,B689,3))</f>
        <v/>
      </c>
      <c r="G689" s="63" t="str">
        <f>IF(LEN(D689)=0,"",IF(LEN(INDEX(Variables!$F$6:$F$25,Calc!C689))=0,"",INDEX(Variables!$F$6:$F$25,Calc!C689)))</f>
        <v/>
      </c>
      <c r="H689" s="63" t="str">
        <f t="shared" si="20"/>
        <v/>
      </c>
      <c r="I689" s="64">
        <f>IFERROR(INDEX(Prices!$B$5:$V$205,MATCH(Calc!D689,Prices!$B$5:$B$205,0),MATCH(Calc!G689,Prices!$B$5:$V$5,0)),0)</f>
        <v>0</v>
      </c>
      <c r="J689" s="63" t="str">
        <f t="shared" si="21"/>
        <v>No</v>
      </c>
      <c r="K689" s="63" t="str">
        <f>IFERROR(IF(INDEX(I:I,MATCH(Analytics!$Y$6&amp;" - "&amp;D689,H:H,0))&gt;0,I689*F689,0),"-")</f>
        <v>-</v>
      </c>
      <c r="L689" s="65" t="str">
        <f>IFERROR(IF(LEN(I689&gt;0),INDEX(I:I,MATCH(Analytics!$Y$6&amp;" - "&amp;D689,$H:$H,0))*F689,0),"-")</f>
        <v>-</v>
      </c>
    </row>
    <row r="690" spans="2:12" x14ac:dyDescent="0.2">
      <c r="B690" s="17">
        <v>88</v>
      </c>
      <c r="C690" s="14">
        <v>4</v>
      </c>
      <c r="D690" s="61" t="str">
        <f>IF(LEN(INDEX(Variables!B$6:D$205,B690,1))=0,"",INDEX(Variables!B$6:D$205,B690,1))</f>
        <v/>
      </c>
      <c r="E690" s="62" t="str">
        <f>IF(LEN(INDEX(Variables!B$6:D$205,B690,2))=0,"",INDEX(Variables!B$6:D$205,B690,2))</f>
        <v/>
      </c>
      <c r="F690" s="63" t="str">
        <f>IF(LEN(INDEX(Variables!B$6:D$205,B690,3))=0,"",INDEX(Variables!B$6:D$205,B690,3))</f>
        <v/>
      </c>
      <c r="G690" s="63" t="str">
        <f>IF(LEN(D690)=0,"",IF(LEN(INDEX(Variables!$F$6:$F$25,Calc!C690))=0,"",INDEX(Variables!$F$6:$F$25,Calc!C690)))</f>
        <v/>
      </c>
      <c r="H690" s="63" t="str">
        <f t="shared" si="20"/>
        <v/>
      </c>
      <c r="I690" s="64">
        <f>IFERROR(INDEX(Prices!$B$5:$V$205,MATCH(Calc!D690,Prices!$B$5:$B$205,0),MATCH(Calc!G690,Prices!$B$5:$V$5,0)),0)</f>
        <v>0</v>
      </c>
      <c r="J690" s="63" t="str">
        <f t="shared" si="21"/>
        <v>No</v>
      </c>
      <c r="K690" s="63" t="str">
        <f>IFERROR(IF(INDEX(I:I,MATCH(Analytics!$Y$6&amp;" - "&amp;D690,H:H,0))&gt;0,I690*F690,0),"-")</f>
        <v>-</v>
      </c>
      <c r="L690" s="65" t="str">
        <f>IFERROR(IF(LEN(I690&gt;0),INDEX(I:I,MATCH(Analytics!$Y$6&amp;" - "&amp;D690,$H:$H,0))*F690,0),"-")</f>
        <v>-</v>
      </c>
    </row>
    <row r="691" spans="2:12" x14ac:dyDescent="0.2">
      <c r="B691" s="17">
        <v>89</v>
      </c>
      <c r="C691" s="14">
        <v>4</v>
      </c>
      <c r="D691" s="61" t="str">
        <f>IF(LEN(INDEX(Variables!B$6:D$205,B691,1))=0,"",INDEX(Variables!B$6:D$205,B691,1))</f>
        <v/>
      </c>
      <c r="E691" s="62" t="str">
        <f>IF(LEN(INDEX(Variables!B$6:D$205,B691,2))=0,"",INDEX(Variables!B$6:D$205,B691,2))</f>
        <v/>
      </c>
      <c r="F691" s="63" t="str">
        <f>IF(LEN(INDEX(Variables!B$6:D$205,B691,3))=0,"",INDEX(Variables!B$6:D$205,B691,3))</f>
        <v/>
      </c>
      <c r="G691" s="63" t="str">
        <f>IF(LEN(D691)=0,"",IF(LEN(INDEX(Variables!$F$6:$F$25,Calc!C691))=0,"",INDEX(Variables!$F$6:$F$25,Calc!C691)))</f>
        <v/>
      </c>
      <c r="H691" s="63" t="str">
        <f t="shared" si="20"/>
        <v/>
      </c>
      <c r="I691" s="64">
        <f>IFERROR(INDEX(Prices!$B$5:$V$205,MATCH(Calc!D691,Prices!$B$5:$B$205,0),MATCH(Calc!G691,Prices!$B$5:$V$5,0)),0)</f>
        <v>0</v>
      </c>
      <c r="J691" s="63" t="str">
        <f t="shared" si="21"/>
        <v>No</v>
      </c>
      <c r="K691" s="63" t="str">
        <f>IFERROR(IF(INDEX(I:I,MATCH(Analytics!$Y$6&amp;" - "&amp;D691,H:H,0))&gt;0,I691*F691,0),"-")</f>
        <v>-</v>
      </c>
      <c r="L691" s="65" t="str">
        <f>IFERROR(IF(LEN(I691&gt;0),INDEX(I:I,MATCH(Analytics!$Y$6&amp;" - "&amp;D691,$H:$H,0))*F691,0),"-")</f>
        <v>-</v>
      </c>
    </row>
    <row r="692" spans="2:12" x14ac:dyDescent="0.2">
      <c r="B692" s="17">
        <v>90</v>
      </c>
      <c r="C692" s="14">
        <v>4</v>
      </c>
      <c r="D692" s="61" t="str">
        <f>IF(LEN(INDEX(Variables!B$6:D$205,B692,1))=0,"",INDEX(Variables!B$6:D$205,B692,1))</f>
        <v/>
      </c>
      <c r="E692" s="62" t="str">
        <f>IF(LEN(INDEX(Variables!B$6:D$205,B692,2))=0,"",INDEX(Variables!B$6:D$205,B692,2))</f>
        <v/>
      </c>
      <c r="F692" s="63" t="str">
        <f>IF(LEN(INDEX(Variables!B$6:D$205,B692,3))=0,"",INDEX(Variables!B$6:D$205,B692,3))</f>
        <v/>
      </c>
      <c r="G692" s="63" t="str">
        <f>IF(LEN(D692)=0,"",IF(LEN(INDEX(Variables!$F$6:$F$25,Calc!C692))=0,"",INDEX(Variables!$F$6:$F$25,Calc!C692)))</f>
        <v/>
      </c>
      <c r="H692" s="63" t="str">
        <f t="shared" si="20"/>
        <v/>
      </c>
      <c r="I692" s="64">
        <f>IFERROR(INDEX(Prices!$B$5:$V$205,MATCH(Calc!D692,Prices!$B$5:$B$205,0),MATCH(Calc!G692,Prices!$B$5:$V$5,0)),0)</f>
        <v>0</v>
      </c>
      <c r="J692" s="63" t="str">
        <f t="shared" si="21"/>
        <v>No</v>
      </c>
      <c r="K692" s="63" t="str">
        <f>IFERROR(IF(INDEX(I:I,MATCH(Analytics!$Y$6&amp;" - "&amp;D692,H:H,0))&gt;0,I692*F692,0),"-")</f>
        <v>-</v>
      </c>
      <c r="L692" s="65" t="str">
        <f>IFERROR(IF(LEN(I692&gt;0),INDEX(I:I,MATCH(Analytics!$Y$6&amp;" - "&amp;D692,$H:$H,0))*F692,0),"-")</f>
        <v>-</v>
      </c>
    </row>
    <row r="693" spans="2:12" x14ac:dyDescent="0.2">
      <c r="B693" s="17">
        <v>91</v>
      </c>
      <c r="C693" s="14">
        <v>4</v>
      </c>
      <c r="D693" s="61" t="str">
        <f>IF(LEN(INDEX(Variables!B$6:D$205,B693,1))=0,"",INDEX(Variables!B$6:D$205,B693,1))</f>
        <v/>
      </c>
      <c r="E693" s="62" t="str">
        <f>IF(LEN(INDEX(Variables!B$6:D$205,B693,2))=0,"",INDEX(Variables!B$6:D$205,B693,2))</f>
        <v/>
      </c>
      <c r="F693" s="63" t="str">
        <f>IF(LEN(INDEX(Variables!B$6:D$205,B693,3))=0,"",INDEX(Variables!B$6:D$205,B693,3))</f>
        <v/>
      </c>
      <c r="G693" s="63" t="str">
        <f>IF(LEN(D693)=0,"",IF(LEN(INDEX(Variables!$F$6:$F$25,Calc!C693))=0,"",INDEX(Variables!$F$6:$F$25,Calc!C693)))</f>
        <v/>
      </c>
      <c r="H693" s="63" t="str">
        <f t="shared" si="20"/>
        <v/>
      </c>
      <c r="I693" s="64">
        <f>IFERROR(INDEX(Prices!$B$5:$V$205,MATCH(Calc!D693,Prices!$B$5:$B$205,0),MATCH(Calc!G693,Prices!$B$5:$V$5,0)),0)</f>
        <v>0</v>
      </c>
      <c r="J693" s="63" t="str">
        <f t="shared" si="21"/>
        <v>No</v>
      </c>
      <c r="K693" s="63" t="str">
        <f>IFERROR(IF(INDEX(I:I,MATCH(Analytics!$Y$6&amp;" - "&amp;D693,H:H,0))&gt;0,I693*F693,0),"-")</f>
        <v>-</v>
      </c>
      <c r="L693" s="65" t="str">
        <f>IFERROR(IF(LEN(I693&gt;0),INDEX(I:I,MATCH(Analytics!$Y$6&amp;" - "&amp;D693,$H:$H,0))*F693,0),"-")</f>
        <v>-</v>
      </c>
    </row>
    <row r="694" spans="2:12" x14ac:dyDescent="0.2">
      <c r="B694" s="17">
        <v>92</v>
      </c>
      <c r="C694" s="14">
        <v>4</v>
      </c>
      <c r="D694" s="61" t="str">
        <f>IF(LEN(INDEX(Variables!B$6:D$205,B694,1))=0,"",INDEX(Variables!B$6:D$205,B694,1))</f>
        <v/>
      </c>
      <c r="E694" s="62" t="str">
        <f>IF(LEN(INDEX(Variables!B$6:D$205,B694,2))=0,"",INDEX(Variables!B$6:D$205,B694,2))</f>
        <v/>
      </c>
      <c r="F694" s="63" t="str">
        <f>IF(LEN(INDEX(Variables!B$6:D$205,B694,3))=0,"",INDEX(Variables!B$6:D$205,B694,3))</f>
        <v/>
      </c>
      <c r="G694" s="63" t="str">
        <f>IF(LEN(D694)=0,"",IF(LEN(INDEX(Variables!$F$6:$F$25,Calc!C694))=0,"",INDEX(Variables!$F$6:$F$25,Calc!C694)))</f>
        <v/>
      </c>
      <c r="H694" s="63" t="str">
        <f t="shared" si="20"/>
        <v/>
      </c>
      <c r="I694" s="64">
        <f>IFERROR(INDEX(Prices!$B$5:$V$205,MATCH(Calc!D694,Prices!$B$5:$B$205,0),MATCH(Calc!G694,Prices!$B$5:$V$5,0)),0)</f>
        <v>0</v>
      </c>
      <c r="J694" s="63" t="str">
        <f t="shared" si="21"/>
        <v>No</v>
      </c>
      <c r="K694" s="63" t="str">
        <f>IFERROR(IF(INDEX(I:I,MATCH(Analytics!$Y$6&amp;" - "&amp;D694,H:H,0))&gt;0,I694*F694,0),"-")</f>
        <v>-</v>
      </c>
      <c r="L694" s="65" t="str">
        <f>IFERROR(IF(LEN(I694&gt;0),INDEX(I:I,MATCH(Analytics!$Y$6&amp;" - "&amp;D694,$H:$H,0))*F694,0),"-")</f>
        <v>-</v>
      </c>
    </row>
    <row r="695" spans="2:12" x14ac:dyDescent="0.2">
      <c r="B695" s="17">
        <v>93</v>
      </c>
      <c r="C695" s="14">
        <v>4</v>
      </c>
      <c r="D695" s="61" t="str">
        <f>IF(LEN(INDEX(Variables!B$6:D$205,B695,1))=0,"",INDEX(Variables!B$6:D$205,B695,1))</f>
        <v/>
      </c>
      <c r="E695" s="62" t="str">
        <f>IF(LEN(INDEX(Variables!B$6:D$205,B695,2))=0,"",INDEX(Variables!B$6:D$205,B695,2))</f>
        <v/>
      </c>
      <c r="F695" s="63" t="str">
        <f>IF(LEN(INDEX(Variables!B$6:D$205,B695,3))=0,"",INDEX(Variables!B$6:D$205,B695,3))</f>
        <v/>
      </c>
      <c r="G695" s="63" t="str">
        <f>IF(LEN(D695)=0,"",IF(LEN(INDEX(Variables!$F$6:$F$25,Calc!C695))=0,"",INDEX(Variables!$F$6:$F$25,Calc!C695)))</f>
        <v/>
      </c>
      <c r="H695" s="63" t="str">
        <f t="shared" si="20"/>
        <v/>
      </c>
      <c r="I695" s="64">
        <f>IFERROR(INDEX(Prices!$B$5:$V$205,MATCH(Calc!D695,Prices!$B$5:$B$205,0),MATCH(Calc!G695,Prices!$B$5:$V$5,0)),0)</f>
        <v>0</v>
      </c>
      <c r="J695" s="63" t="str">
        <f t="shared" si="21"/>
        <v>No</v>
      </c>
      <c r="K695" s="63" t="str">
        <f>IFERROR(IF(INDEX(I:I,MATCH(Analytics!$Y$6&amp;" - "&amp;D695,H:H,0))&gt;0,I695*F695,0),"-")</f>
        <v>-</v>
      </c>
      <c r="L695" s="65" t="str">
        <f>IFERROR(IF(LEN(I695&gt;0),INDEX(I:I,MATCH(Analytics!$Y$6&amp;" - "&amp;D695,$H:$H,0))*F695,0),"-")</f>
        <v>-</v>
      </c>
    </row>
    <row r="696" spans="2:12" x14ac:dyDescent="0.2">
      <c r="B696" s="17">
        <v>94</v>
      </c>
      <c r="C696" s="14">
        <v>4</v>
      </c>
      <c r="D696" s="61" t="str">
        <f>IF(LEN(INDEX(Variables!B$6:D$205,B696,1))=0,"",INDEX(Variables!B$6:D$205,B696,1))</f>
        <v/>
      </c>
      <c r="E696" s="62" t="str">
        <f>IF(LEN(INDEX(Variables!B$6:D$205,B696,2))=0,"",INDEX(Variables!B$6:D$205,B696,2))</f>
        <v/>
      </c>
      <c r="F696" s="63" t="str">
        <f>IF(LEN(INDEX(Variables!B$6:D$205,B696,3))=0,"",INDEX(Variables!B$6:D$205,B696,3))</f>
        <v/>
      </c>
      <c r="G696" s="63" t="str">
        <f>IF(LEN(D696)=0,"",IF(LEN(INDEX(Variables!$F$6:$F$25,Calc!C696))=0,"",INDEX(Variables!$F$6:$F$25,Calc!C696)))</f>
        <v/>
      </c>
      <c r="H696" s="63" t="str">
        <f t="shared" si="20"/>
        <v/>
      </c>
      <c r="I696" s="64">
        <f>IFERROR(INDEX(Prices!$B$5:$V$205,MATCH(Calc!D696,Prices!$B$5:$B$205,0),MATCH(Calc!G696,Prices!$B$5:$V$5,0)),0)</f>
        <v>0</v>
      </c>
      <c r="J696" s="63" t="str">
        <f t="shared" si="21"/>
        <v>No</v>
      </c>
      <c r="K696" s="63" t="str">
        <f>IFERROR(IF(INDEX(I:I,MATCH(Analytics!$Y$6&amp;" - "&amp;D696,H:H,0))&gt;0,I696*F696,0),"-")</f>
        <v>-</v>
      </c>
      <c r="L696" s="65" t="str">
        <f>IFERROR(IF(LEN(I696&gt;0),INDEX(I:I,MATCH(Analytics!$Y$6&amp;" - "&amp;D696,$H:$H,0))*F696,0),"-")</f>
        <v>-</v>
      </c>
    </row>
    <row r="697" spans="2:12" x14ac:dyDescent="0.2">
      <c r="B697" s="17">
        <v>95</v>
      </c>
      <c r="C697" s="14">
        <v>4</v>
      </c>
      <c r="D697" s="61" t="str">
        <f>IF(LEN(INDEX(Variables!B$6:D$205,B697,1))=0,"",INDEX(Variables!B$6:D$205,B697,1))</f>
        <v/>
      </c>
      <c r="E697" s="62" t="str">
        <f>IF(LEN(INDEX(Variables!B$6:D$205,B697,2))=0,"",INDEX(Variables!B$6:D$205,B697,2))</f>
        <v/>
      </c>
      <c r="F697" s="63" t="str">
        <f>IF(LEN(INDEX(Variables!B$6:D$205,B697,3))=0,"",INDEX(Variables!B$6:D$205,B697,3))</f>
        <v/>
      </c>
      <c r="G697" s="63" t="str">
        <f>IF(LEN(D697)=0,"",IF(LEN(INDEX(Variables!$F$6:$F$25,Calc!C697))=0,"",INDEX(Variables!$F$6:$F$25,Calc!C697)))</f>
        <v/>
      </c>
      <c r="H697" s="63" t="str">
        <f t="shared" si="20"/>
        <v/>
      </c>
      <c r="I697" s="64">
        <f>IFERROR(INDEX(Prices!$B$5:$V$205,MATCH(Calc!D697,Prices!$B$5:$B$205,0),MATCH(Calc!G697,Prices!$B$5:$V$5,0)),0)</f>
        <v>0</v>
      </c>
      <c r="J697" s="63" t="str">
        <f t="shared" si="21"/>
        <v>No</v>
      </c>
      <c r="K697" s="63" t="str">
        <f>IFERROR(IF(INDEX(I:I,MATCH(Analytics!$Y$6&amp;" - "&amp;D697,H:H,0))&gt;0,I697*F697,0),"-")</f>
        <v>-</v>
      </c>
      <c r="L697" s="65" t="str">
        <f>IFERROR(IF(LEN(I697&gt;0),INDEX(I:I,MATCH(Analytics!$Y$6&amp;" - "&amp;D697,$H:$H,0))*F697,0),"-")</f>
        <v>-</v>
      </c>
    </row>
    <row r="698" spans="2:12" x14ac:dyDescent="0.2">
      <c r="B698" s="17">
        <v>96</v>
      </c>
      <c r="C698" s="14">
        <v>4</v>
      </c>
      <c r="D698" s="61" t="str">
        <f>IF(LEN(INDEX(Variables!B$6:D$205,B698,1))=0,"",INDEX(Variables!B$6:D$205,B698,1))</f>
        <v/>
      </c>
      <c r="E698" s="62" t="str">
        <f>IF(LEN(INDEX(Variables!B$6:D$205,B698,2))=0,"",INDEX(Variables!B$6:D$205,B698,2))</f>
        <v/>
      </c>
      <c r="F698" s="63" t="str">
        <f>IF(LEN(INDEX(Variables!B$6:D$205,B698,3))=0,"",INDEX(Variables!B$6:D$205,B698,3))</f>
        <v/>
      </c>
      <c r="G698" s="63" t="str">
        <f>IF(LEN(D698)=0,"",IF(LEN(INDEX(Variables!$F$6:$F$25,Calc!C698))=0,"",INDEX(Variables!$F$6:$F$25,Calc!C698)))</f>
        <v/>
      </c>
      <c r="H698" s="63" t="str">
        <f t="shared" si="20"/>
        <v/>
      </c>
      <c r="I698" s="64">
        <f>IFERROR(INDEX(Prices!$B$5:$V$205,MATCH(Calc!D698,Prices!$B$5:$B$205,0),MATCH(Calc!G698,Prices!$B$5:$V$5,0)),0)</f>
        <v>0</v>
      </c>
      <c r="J698" s="63" t="str">
        <f t="shared" si="21"/>
        <v>No</v>
      </c>
      <c r="K698" s="63" t="str">
        <f>IFERROR(IF(INDEX(I:I,MATCH(Analytics!$Y$6&amp;" - "&amp;D698,H:H,0))&gt;0,I698*F698,0),"-")</f>
        <v>-</v>
      </c>
      <c r="L698" s="65" t="str">
        <f>IFERROR(IF(LEN(I698&gt;0),INDEX(I:I,MATCH(Analytics!$Y$6&amp;" - "&amp;D698,$H:$H,0))*F698,0),"-")</f>
        <v>-</v>
      </c>
    </row>
    <row r="699" spans="2:12" x14ac:dyDescent="0.2">
      <c r="B699" s="17">
        <v>97</v>
      </c>
      <c r="C699" s="14">
        <v>4</v>
      </c>
      <c r="D699" s="61" t="str">
        <f>IF(LEN(INDEX(Variables!B$6:D$205,B699,1))=0,"",INDEX(Variables!B$6:D$205,B699,1))</f>
        <v/>
      </c>
      <c r="E699" s="62" t="str">
        <f>IF(LEN(INDEX(Variables!B$6:D$205,B699,2))=0,"",INDEX(Variables!B$6:D$205,B699,2))</f>
        <v/>
      </c>
      <c r="F699" s="63" t="str">
        <f>IF(LEN(INDEX(Variables!B$6:D$205,B699,3))=0,"",INDEX(Variables!B$6:D$205,B699,3))</f>
        <v/>
      </c>
      <c r="G699" s="63" t="str">
        <f>IF(LEN(D699)=0,"",IF(LEN(INDEX(Variables!$F$6:$F$25,Calc!C699))=0,"",INDEX(Variables!$F$6:$F$25,Calc!C699)))</f>
        <v/>
      </c>
      <c r="H699" s="63" t="str">
        <f t="shared" si="20"/>
        <v/>
      </c>
      <c r="I699" s="64">
        <f>IFERROR(INDEX(Prices!$B$5:$V$205,MATCH(Calc!D699,Prices!$B$5:$B$205,0),MATCH(Calc!G699,Prices!$B$5:$V$5,0)),0)</f>
        <v>0</v>
      </c>
      <c r="J699" s="63" t="str">
        <f t="shared" si="21"/>
        <v>No</v>
      </c>
      <c r="K699" s="63" t="str">
        <f>IFERROR(IF(INDEX(I:I,MATCH(Analytics!$Y$6&amp;" - "&amp;D699,H:H,0))&gt;0,I699*F699,0),"-")</f>
        <v>-</v>
      </c>
      <c r="L699" s="65" t="str">
        <f>IFERROR(IF(LEN(I699&gt;0),INDEX(I:I,MATCH(Analytics!$Y$6&amp;" - "&amp;D699,$H:$H,0))*F699,0),"-")</f>
        <v>-</v>
      </c>
    </row>
    <row r="700" spans="2:12" x14ac:dyDescent="0.2">
      <c r="B700" s="17">
        <v>98</v>
      </c>
      <c r="C700" s="14">
        <v>4</v>
      </c>
      <c r="D700" s="61" t="str">
        <f>IF(LEN(INDEX(Variables!B$6:D$205,B700,1))=0,"",INDEX(Variables!B$6:D$205,B700,1))</f>
        <v/>
      </c>
      <c r="E700" s="62" t="str">
        <f>IF(LEN(INDEX(Variables!B$6:D$205,B700,2))=0,"",INDEX(Variables!B$6:D$205,B700,2))</f>
        <v/>
      </c>
      <c r="F700" s="63" t="str">
        <f>IF(LEN(INDEX(Variables!B$6:D$205,B700,3))=0,"",INDEX(Variables!B$6:D$205,B700,3))</f>
        <v/>
      </c>
      <c r="G700" s="63" t="str">
        <f>IF(LEN(D700)=0,"",IF(LEN(INDEX(Variables!$F$6:$F$25,Calc!C700))=0,"",INDEX(Variables!$F$6:$F$25,Calc!C700)))</f>
        <v/>
      </c>
      <c r="H700" s="63" t="str">
        <f t="shared" si="20"/>
        <v/>
      </c>
      <c r="I700" s="64">
        <f>IFERROR(INDEX(Prices!$B$5:$V$205,MATCH(Calc!D700,Prices!$B$5:$B$205,0),MATCH(Calc!G700,Prices!$B$5:$V$5,0)),0)</f>
        <v>0</v>
      </c>
      <c r="J700" s="63" t="str">
        <f t="shared" si="21"/>
        <v>No</v>
      </c>
      <c r="K700" s="63" t="str">
        <f>IFERROR(IF(INDEX(I:I,MATCH(Analytics!$Y$6&amp;" - "&amp;D700,H:H,0))&gt;0,I700*F700,0),"-")</f>
        <v>-</v>
      </c>
      <c r="L700" s="65" t="str">
        <f>IFERROR(IF(LEN(I700&gt;0),INDEX(I:I,MATCH(Analytics!$Y$6&amp;" - "&amp;D700,$H:$H,0))*F700,0),"-")</f>
        <v>-</v>
      </c>
    </row>
    <row r="701" spans="2:12" x14ac:dyDescent="0.2">
      <c r="B701" s="17">
        <v>99</v>
      </c>
      <c r="C701" s="14">
        <v>4</v>
      </c>
      <c r="D701" s="61" t="str">
        <f>IF(LEN(INDEX(Variables!B$6:D$205,B701,1))=0,"",INDEX(Variables!B$6:D$205,B701,1))</f>
        <v/>
      </c>
      <c r="E701" s="62" t="str">
        <f>IF(LEN(INDEX(Variables!B$6:D$205,B701,2))=0,"",INDEX(Variables!B$6:D$205,B701,2))</f>
        <v/>
      </c>
      <c r="F701" s="63" t="str">
        <f>IF(LEN(INDEX(Variables!B$6:D$205,B701,3))=0,"",INDEX(Variables!B$6:D$205,B701,3))</f>
        <v/>
      </c>
      <c r="G701" s="63" t="str">
        <f>IF(LEN(D701)=0,"",IF(LEN(INDEX(Variables!$F$6:$F$25,Calc!C701))=0,"",INDEX(Variables!$F$6:$F$25,Calc!C701)))</f>
        <v/>
      </c>
      <c r="H701" s="63" t="str">
        <f t="shared" si="20"/>
        <v/>
      </c>
      <c r="I701" s="64">
        <f>IFERROR(INDEX(Prices!$B$5:$V$205,MATCH(Calc!D701,Prices!$B$5:$B$205,0),MATCH(Calc!G701,Prices!$B$5:$V$5,0)),0)</f>
        <v>0</v>
      </c>
      <c r="J701" s="63" t="str">
        <f t="shared" si="21"/>
        <v>No</v>
      </c>
      <c r="K701" s="63" t="str">
        <f>IFERROR(IF(INDEX(I:I,MATCH(Analytics!$Y$6&amp;" - "&amp;D701,H:H,0))&gt;0,I701*F701,0),"-")</f>
        <v>-</v>
      </c>
      <c r="L701" s="65" t="str">
        <f>IFERROR(IF(LEN(I701&gt;0),INDEX(I:I,MATCH(Analytics!$Y$6&amp;" - "&amp;D701,$H:$H,0))*F701,0),"-")</f>
        <v>-</v>
      </c>
    </row>
    <row r="702" spans="2:12" x14ac:dyDescent="0.2">
      <c r="B702" s="17">
        <v>100</v>
      </c>
      <c r="C702" s="14">
        <v>4</v>
      </c>
      <c r="D702" s="61" t="str">
        <f>IF(LEN(INDEX(Variables!B$6:D$205,B702,1))=0,"",INDEX(Variables!B$6:D$205,B702,1))</f>
        <v/>
      </c>
      <c r="E702" s="62" t="str">
        <f>IF(LEN(INDEX(Variables!B$6:D$205,B702,2))=0,"",INDEX(Variables!B$6:D$205,B702,2))</f>
        <v/>
      </c>
      <c r="F702" s="63" t="str">
        <f>IF(LEN(INDEX(Variables!B$6:D$205,B702,3))=0,"",INDEX(Variables!B$6:D$205,B702,3))</f>
        <v/>
      </c>
      <c r="G702" s="63" t="str">
        <f>IF(LEN(D702)=0,"",IF(LEN(INDEX(Variables!$F$6:$F$25,Calc!C702))=0,"",INDEX(Variables!$F$6:$F$25,Calc!C702)))</f>
        <v/>
      </c>
      <c r="H702" s="63" t="str">
        <f t="shared" si="20"/>
        <v/>
      </c>
      <c r="I702" s="64">
        <f>IFERROR(INDEX(Prices!$B$5:$V$205,MATCH(Calc!D702,Prices!$B$5:$B$205,0),MATCH(Calc!G702,Prices!$B$5:$V$5,0)),0)</f>
        <v>0</v>
      </c>
      <c r="J702" s="63" t="str">
        <f t="shared" si="21"/>
        <v>No</v>
      </c>
      <c r="K702" s="63" t="str">
        <f>IFERROR(IF(INDEX(I:I,MATCH(Analytics!$Y$6&amp;" - "&amp;D702,H:H,0))&gt;0,I702*F702,0),"-")</f>
        <v>-</v>
      </c>
      <c r="L702" s="65" t="str">
        <f>IFERROR(IF(LEN(I702&gt;0),INDEX(I:I,MATCH(Analytics!$Y$6&amp;" - "&amp;D702,$H:$H,0))*F702,0),"-")</f>
        <v>-</v>
      </c>
    </row>
    <row r="703" spans="2:12" x14ac:dyDescent="0.2">
      <c r="B703" s="17">
        <v>101</v>
      </c>
      <c r="C703" s="14">
        <v>4</v>
      </c>
      <c r="D703" s="61" t="str">
        <f>IF(LEN(INDEX(Variables!B$6:D$205,B703,1))=0,"",INDEX(Variables!B$6:D$205,B703,1))</f>
        <v/>
      </c>
      <c r="E703" s="62" t="str">
        <f>IF(LEN(INDEX(Variables!B$6:D$205,B703,2))=0,"",INDEX(Variables!B$6:D$205,B703,2))</f>
        <v/>
      </c>
      <c r="F703" s="63" t="str">
        <f>IF(LEN(INDEX(Variables!B$6:D$205,B703,3))=0,"",INDEX(Variables!B$6:D$205,B703,3))</f>
        <v/>
      </c>
      <c r="G703" s="63" t="str">
        <f>IF(LEN(D703)=0,"",IF(LEN(INDEX(Variables!$F$6:$F$25,Calc!C703))=0,"",INDEX(Variables!$F$6:$F$25,Calc!C703)))</f>
        <v/>
      </c>
      <c r="H703" s="63" t="str">
        <f t="shared" si="20"/>
        <v/>
      </c>
      <c r="I703" s="64">
        <f>IFERROR(INDEX(Prices!$B$5:$V$205,MATCH(Calc!D703,Prices!$B$5:$B$205,0),MATCH(Calc!G703,Prices!$B$5:$V$5,0)),0)</f>
        <v>0</v>
      </c>
      <c r="J703" s="63" t="str">
        <f t="shared" si="21"/>
        <v>No</v>
      </c>
      <c r="K703" s="63" t="str">
        <f>IFERROR(IF(INDEX(I:I,MATCH(Analytics!$Y$6&amp;" - "&amp;D703,H:H,0))&gt;0,I703*F703,0),"-")</f>
        <v>-</v>
      </c>
      <c r="L703" s="65" t="str">
        <f>IFERROR(IF(LEN(I703&gt;0),INDEX(I:I,MATCH(Analytics!$Y$6&amp;" - "&amp;D703,$H:$H,0))*F703,0),"-")</f>
        <v>-</v>
      </c>
    </row>
    <row r="704" spans="2:12" x14ac:dyDescent="0.2">
      <c r="B704" s="17">
        <v>102</v>
      </c>
      <c r="C704" s="14">
        <v>4</v>
      </c>
      <c r="D704" s="61" t="str">
        <f>IF(LEN(INDEX(Variables!B$6:D$205,B704,1))=0,"",INDEX(Variables!B$6:D$205,B704,1))</f>
        <v/>
      </c>
      <c r="E704" s="62" t="str">
        <f>IF(LEN(INDEX(Variables!B$6:D$205,B704,2))=0,"",INDEX(Variables!B$6:D$205,B704,2))</f>
        <v/>
      </c>
      <c r="F704" s="63" t="str">
        <f>IF(LEN(INDEX(Variables!B$6:D$205,B704,3))=0,"",INDEX(Variables!B$6:D$205,B704,3))</f>
        <v/>
      </c>
      <c r="G704" s="63" t="str">
        <f>IF(LEN(D704)=0,"",IF(LEN(INDEX(Variables!$F$6:$F$25,Calc!C704))=0,"",INDEX(Variables!$F$6:$F$25,Calc!C704)))</f>
        <v/>
      </c>
      <c r="H704" s="63" t="str">
        <f t="shared" si="20"/>
        <v/>
      </c>
      <c r="I704" s="64">
        <f>IFERROR(INDEX(Prices!$B$5:$V$205,MATCH(Calc!D704,Prices!$B$5:$B$205,0),MATCH(Calc!G704,Prices!$B$5:$V$5,0)),0)</f>
        <v>0</v>
      </c>
      <c r="J704" s="63" t="str">
        <f t="shared" si="21"/>
        <v>No</v>
      </c>
      <c r="K704" s="63" t="str">
        <f>IFERROR(IF(INDEX(I:I,MATCH(Analytics!$Y$6&amp;" - "&amp;D704,H:H,0))&gt;0,I704*F704,0),"-")</f>
        <v>-</v>
      </c>
      <c r="L704" s="65" t="str">
        <f>IFERROR(IF(LEN(I704&gt;0),INDEX(I:I,MATCH(Analytics!$Y$6&amp;" - "&amp;D704,$H:$H,0))*F704,0),"-")</f>
        <v>-</v>
      </c>
    </row>
    <row r="705" spans="2:12" x14ac:dyDescent="0.2">
      <c r="B705" s="17">
        <v>103</v>
      </c>
      <c r="C705" s="14">
        <v>4</v>
      </c>
      <c r="D705" s="61" t="str">
        <f>IF(LEN(INDEX(Variables!B$6:D$205,B705,1))=0,"",INDEX(Variables!B$6:D$205,B705,1))</f>
        <v/>
      </c>
      <c r="E705" s="62" t="str">
        <f>IF(LEN(INDEX(Variables!B$6:D$205,B705,2))=0,"",INDEX(Variables!B$6:D$205,B705,2))</f>
        <v/>
      </c>
      <c r="F705" s="63" t="str">
        <f>IF(LEN(INDEX(Variables!B$6:D$205,B705,3))=0,"",INDEX(Variables!B$6:D$205,B705,3))</f>
        <v/>
      </c>
      <c r="G705" s="63" t="str">
        <f>IF(LEN(D705)=0,"",IF(LEN(INDEX(Variables!$F$6:$F$25,Calc!C705))=0,"",INDEX(Variables!$F$6:$F$25,Calc!C705)))</f>
        <v/>
      </c>
      <c r="H705" s="63" t="str">
        <f t="shared" si="20"/>
        <v/>
      </c>
      <c r="I705" s="64">
        <f>IFERROR(INDEX(Prices!$B$5:$V$205,MATCH(Calc!D705,Prices!$B$5:$B$205,0),MATCH(Calc!G705,Prices!$B$5:$V$5,0)),0)</f>
        <v>0</v>
      </c>
      <c r="J705" s="63" t="str">
        <f t="shared" si="21"/>
        <v>No</v>
      </c>
      <c r="K705" s="63" t="str">
        <f>IFERROR(IF(INDEX(I:I,MATCH(Analytics!$Y$6&amp;" - "&amp;D705,H:H,0))&gt;0,I705*F705,0),"-")</f>
        <v>-</v>
      </c>
      <c r="L705" s="65" t="str">
        <f>IFERROR(IF(LEN(I705&gt;0),INDEX(I:I,MATCH(Analytics!$Y$6&amp;" - "&amp;D705,$H:$H,0))*F705,0),"-")</f>
        <v>-</v>
      </c>
    </row>
    <row r="706" spans="2:12" x14ac:dyDescent="0.2">
      <c r="B706" s="17">
        <v>104</v>
      </c>
      <c r="C706" s="14">
        <v>4</v>
      </c>
      <c r="D706" s="61" t="str">
        <f>IF(LEN(INDEX(Variables!B$6:D$205,B706,1))=0,"",INDEX(Variables!B$6:D$205,B706,1))</f>
        <v/>
      </c>
      <c r="E706" s="62" t="str">
        <f>IF(LEN(INDEX(Variables!B$6:D$205,B706,2))=0,"",INDEX(Variables!B$6:D$205,B706,2))</f>
        <v/>
      </c>
      <c r="F706" s="63" t="str">
        <f>IF(LEN(INDEX(Variables!B$6:D$205,B706,3))=0,"",INDEX(Variables!B$6:D$205,B706,3))</f>
        <v/>
      </c>
      <c r="G706" s="63" t="str">
        <f>IF(LEN(D706)=0,"",IF(LEN(INDEX(Variables!$F$6:$F$25,Calc!C706))=0,"",INDEX(Variables!$F$6:$F$25,Calc!C706)))</f>
        <v/>
      </c>
      <c r="H706" s="63" t="str">
        <f t="shared" si="20"/>
        <v/>
      </c>
      <c r="I706" s="64">
        <f>IFERROR(INDEX(Prices!$B$5:$V$205,MATCH(Calc!D706,Prices!$B$5:$B$205,0),MATCH(Calc!G706,Prices!$B$5:$V$5,0)),0)</f>
        <v>0</v>
      </c>
      <c r="J706" s="63" t="str">
        <f t="shared" si="21"/>
        <v>No</v>
      </c>
      <c r="K706" s="63" t="str">
        <f>IFERROR(IF(INDEX(I:I,MATCH(Analytics!$Y$6&amp;" - "&amp;D706,H:H,0))&gt;0,I706*F706,0),"-")</f>
        <v>-</v>
      </c>
      <c r="L706" s="65" t="str">
        <f>IFERROR(IF(LEN(I706&gt;0),INDEX(I:I,MATCH(Analytics!$Y$6&amp;" - "&amp;D706,$H:$H,0))*F706,0),"-")</f>
        <v>-</v>
      </c>
    </row>
    <row r="707" spans="2:12" x14ac:dyDescent="0.2">
      <c r="B707" s="17">
        <v>105</v>
      </c>
      <c r="C707" s="14">
        <v>4</v>
      </c>
      <c r="D707" s="61" t="str">
        <f>IF(LEN(INDEX(Variables!B$6:D$205,B707,1))=0,"",INDEX(Variables!B$6:D$205,B707,1))</f>
        <v/>
      </c>
      <c r="E707" s="62" t="str">
        <f>IF(LEN(INDEX(Variables!B$6:D$205,B707,2))=0,"",INDEX(Variables!B$6:D$205,B707,2))</f>
        <v/>
      </c>
      <c r="F707" s="63" t="str">
        <f>IF(LEN(INDEX(Variables!B$6:D$205,B707,3))=0,"",INDEX(Variables!B$6:D$205,B707,3))</f>
        <v/>
      </c>
      <c r="G707" s="63" t="str">
        <f>IF(LEN(D707)=0,"",IF(LEN(INDEX(Variables!$F$6:$F$25,Calc!C707))=0,"",INDEX(Variables!$F$6:$F$25,Calc!C707)))</f>
        <v/>
      </c>
      <c r="H707" s="63" t="str">
        <f t="shared" si="20"/>
        <v/>
      </c>
      <c r="I707" s="64">
        <f>IFERROR(INDEX(Prices!$B$5:$V$205,MATCH(Calc!D707,Prices!$B$5:$B$205,0),MATCH(Calc!G707,Prices!$B$5:$V$5,0)),0)</f>
        <v>0</v>
      </c>
      <c r="J707" s="63" t="str">
        <f t="shared" si="21"/>
        <v>No</v>
      </c>
      <c r="K707" s="63" t="str">
        <f>IFERROR(IF(INDEX(I:I,MATCH(Analytics!$Y$6&amp;" - "&amp;D707,H:H,0))&gt;0,I707*F707,0),"-")</f>
        <v>-</v>
      </c>
      <c r="L707" s="65" t="str">
        <f>IFERROR(IF(LEN(I707&gt;0),INDEX(I:I,MATCH(Analytics!$Y$6&amp;" - "&amp;D707,$H:$H,0))*F707,0),"-")</f>
        <v>-</v>
      </c>
    </row>
    <row r="708" spans="2:12" x14ac:dyDescent="0.2">
      <c r="B708" s="17">
        <v>106</v>
      </c>
      <c r="C708" s="14">
        <v>4</v>
      </c>
      <c r="D708" s="61" t="str">
        <f>IF(LEN(INDEX(Variables!B$6:D$205,B708,1))=0,"",INDEX(Variables!B$6:D$205,B708,1))</f>
        <v/>
      </c>
      <c r="E708" s="62" t="str">
        <f>IF(LEN(INDEX(Variables!B$6:D$205,B708,2))=0,"",INDEX(Variables!B$6:D$205,B708,2))</f>
        <v/>
      </c>
      <c r="F708" s="63" t="str">
        <f>IF(LEN(INDEX(Variables!B$6:D$205,B708,3))=0,"",INDEX(Variables!B$6:D$205,B708,3))</f>
        <v/>
      </c>
      <c r="G708" s="63" t="str">
        <f>IF(LEN(D708)=0,"",IF(LEN(INDEX(Variables!$F$6:$F$25,Calc!C708))=0,"",INDEX(Variables!$F$6:$F$25,Calc!C708)))</f>
        <v/>
      </c>
      <c r="H708" s="63" t="str">
        <f t="shared" ref="H708:H771" si="22">IF(LEN(D708)=0,"",G708&amp;" - "&amp;D708)</f>
        <v/>
      </c>
      <c r="I708" s="64">
        <f>IFERROR(INDEX(Prices!$B$5:$V$205,MATCH(Calc!D708,Prices!$B$5:$B$205,0),MATCH(Calc!G708,Prices!$B$5:$V$5,0)),0)</f>
        <v>0</v>
      </c>
      <c r="J708" s="63" t="str">
        <f t="shared" si="21"/>
        <v>No</v>
      </c>
      <c r="K708" s="63" t="str">
        <f>IFERROR(IF(INDEX(I:I,MATCH(Analytics!$Y$6&amp;" - "&amp;D708,H:H,0))&gt;0,I708*F708,0),"-")</f>
        <v>-</v>
      </c>
      <c r="L708" s="65" t="str">
        <f>IFERROR(IF(LEN(I708&gt;0),INDEX(I:I,MATCH(Analytics!$Y$6&amp;" - "&amp;D708,$H:$H,0))*F708,0),"-")</f>
        <v>-</v>
      </c>
    </row>
    <row r="709" spans="2:12" x14ac:dyDescent="0.2">
      <c r="B709" s="17">
        <v>107</v>
      </c>
      <c r="C709" s="14">
        <v>4</v>
      </c>
      <c r="D709" s="61" t="str">
        <f>IF(LEN(INDEX(Variables!B$6:D$205,B709,1))=0,"",INDEX(Variables!B$6:D$205,B709,1))</f>
        <v/>
      </c>
      <c r="E709" s="62" t="str">
        <f>IF(LEN(INDEX(Variables!B$6:D$205,B709,2))=0,"",INDEX(Variables!B$6:D$205,B709,2))</f>
        <v/>
      </c>
      <c r="F709" s="63" t="str">
        <f>IF(LEN(INDEX(Variables!B$6:D$205,B709,3))=0,"",INDEX(Variables!B$6:D$205,B709,3))</f>
        <v/>
      </c>
      <c r="G709" s="63" t="str">
        <f>IF(LEN(D709)=0,"",IF(LEN(INDEX(Variables!$F$6:$F$25,Calc!C709))=0,"",INDEX(Variables!$F$6:$F$25,Calc!C709)))</f>
        <v/>
      </c>
      <c r="H709" s="63" t="str">
        <f t="shared" si="22"/>
        <v/>
      </c>
      <c r="I709" s="64">
        <f>IFERROR(INDEX(Prices!$B$5:$V$205,MATCH(Calc!D709,Prices!$B$5:$B$205,0),MATCH(Calc!G709,Prices!$B$5:$V$5,0)),0)</f>
        <v>0</v>
      </c>
      <c r="J709" s="63" t="str">
        <f t="shared" ref="J709:J772" si="23">IF(OR(LEN(D709)=0,LEN(G709)=0),"No","Yes")</f>
        <v>No</v>
      </c>
      <c r="K709" s="63" t="str">
        <f>IFERROR(IF(INDEX(I:I,MATCH(Analytics!$Y$6&amp;" - "&amp;D709,H:H,0))&gt;0,I709*F709,0),"-")</f>
        <v>-</v>
      </c>
      <c r="L709" s="65" t="str">
        <f>IFERROR(IF(LEN(I709&gt;0),INDEX(I:I,MATCH(Analytics!$Y$6&amp;" - "&amp;D709,$H:$H,0))*F709,0),"-")</f>
        <v>-</v>
      </c>
    </row>
    <row r="710" spans="2:12" x14ac:dyDescent="0.2">
      <c r="B710" s="17">
        <v>108</v>
      </c>
      <c r="C710" s="14">
        <v>4</v>
      </c>
      <c r="D710" s="61" t="str">
        <f>IF(LEN(INDEX(Variables!B$6:D$205,B710,1))=0,"",INDEX(Variables!B$6:D$205,B710,1))</f>
        <v/>
      </c>
      <c r="E710" s="62" t="str">
        <f>IF(LEN(INDEX(Variables!B$6:D$205,B710,2))=0,"",INDEX(Variables!B$6:D$205,B710,2))</f>
        <v/>
      </c>
      <c r="F710" s="63" t="str">
        <f>IF(LEN(INDEX(Variables!B$6:D$205,B710,3))=0,"",INDEX(Variables!B$6:D$205,B710,3))</f>
        <v/>
      </c>
      <c r="G710" s="63" t="str">
        <f>IF(LEN(D710)=0,"",IF(LEN(INDEX(Variables!$F$6:$F$25,Calc!C710))=0,"",INDEX(Variables!$F$6:$F$25,Calc!C710)))</f>
        <v/>
      </c>
      <c r="H710" s="63" t="str">
        <f t="shared" si="22"/>
        <v/>
      </c>
      <c r="I710" s="64">
        <f>IFERROR(INDEX(Prices!$B$5:$V$205,MATCH(Calc!D710,Prices!$B$5:$B$205,0),MATCH(Calc!G710,Prices!$B$5:$V$5,0)),0)</f>
        <v>0</v>
      </c>
      <c r="J710" s="63" t="str">
        <f t="shared" si="23"/>
        <v>No</v>
      </c>
      <c r="K710" s="63" t="str">
        <f>IFERROR(IF(INDEX(I:I,MATCH(Analytics!$Y$6&amp;" - "&amp;D710,H:H,0))&gt;0,I710*F710,0),"-")</f>
        <v>-</v>
      </c>
      <c r="L710" s="65" t="str">
        <f>IFERROR(IF(LEN(I710&gt;0),INDEX(I:I,MATCH(Analytics!$Y$6&amp;" - "&amp;D710,$H:$H,0))*F710,0),"-")</f>
        <v>-</v>
      </c>
    </row>
    <row r="711" spans="2:12" x14ac:dyDescent="0.2">
      <c r="B711" s="17">
        <v>109</v>
      </c>
      <c r="C711" s="14">
        <v>4</v>
      </c>
      <c r="D711" s="61" t="str">
        <f>IF(LEN(INDEX(Variables!B$6:D$205,B711,1))=0,"",INDEX(Variables!B$6:D$205,B711,1))</f>
        <v/>
      </c>
      <c r="E711" s="62" t="str">
        <f>IF(LEN(INDEX(Variables!B$6:D$205,B711,2))=0,"",INDEX(Variables!B$6:D$205,B711,2))</f>
        <v/>
      </c>
      <c r="F711" s="63" t="str">
        <f>IF(LEN(INDEX(Variables!B$6:D$205,B711,3))=0,"",INDEX(Variables!B$6:D$205,B711,3))</f>
        <v/>
      </c>
      <c r="G711" s="63" t="str">
        <f>IF(LEN(D711)=0,"",IF(LEN(INDEX(Variables!$F$6:$F$25,Calc!C711))=0,"",INDEX(Variables!$F$6:$F$25,Calc!C711)))</f>
        <v/>
      </c>
      <c r="H711" s="63" t="str">
        <f t="shared" si="22"/>
        <v/>
      </c>
      <c r="I711" s="64">
        <f>IFERROR(INDEX(Prices!$B$5:$V$205,MATCH(Calc!D711,Prices!$B$5:$B$205,0),MATCH(Calc!G711,Prices!$B$5:$V$5,0)),0)</f>
        <v>0</v>
      </c>
      <c r="J711" s="63" t="str">
        <f t="shared" si="23"/>
        <v>No</v>
      </c>
      <c r="K711" s="63" t="str">
        <f>IFERROR(IF(INDEX(I:I,MATCH(Analytics!$Y$6&amp;" - "&amp;D711,H:H,0))&gt;0,I711*F711,0),"-")</f>
        <v>-</v>
      </c>
      <c r="L711" s="65" t="str">
        <f>IFERROR(IF(LEN(I711&gt;0),INDEX(I:I,MATCH(Analytics!$Y$6&amp;" - "&amp;D711,$H:$H,0))*F711,0),"-")</f>
        <v>-</v>
      </c>
    </row>
    <row r="712" spans="2:12" x14ac:dyDescent="0.2">
      <c r="B712" s="17">
        <v>110</v>
      </c>
      <c r="C712" s="14">
        <v>4</v>
      </c>
      <c r="D712" s="61" t="str">
        <f>IF(LEN(INDEX(Variables!B$6:D$205,B712,1))=0,"",INDEX(Variables!B$6:D$205,B712,1))</f>
        <v/>
      </c>
      <c r="E712" s="62" t="str">
        <f>IF(LEN(INDEX(Variables!B$6:D$205,B712,2))=0,"",INDEX(Variables!B$6:D$205,B712,2))</f>
        <v/>
      </c>
      <c r="F712" s="63" t="str">
        <f>IF(LEN(INDEX(Variables!B$6:D$205,B712,3))=0,"",INDEX(Variables!B$6:D$205,B712,3))</f>
        <v/>
      </c>
      <c r="G712" s="63" t="str">
        <f>IF(LEN(D712)=0,"",IF(LEN(INDEX(Variables!$F$6:$F$25,Calc!C712))=0,"",INDEX(Variables!$F$6:$F$25,Calc!C712)))</f>
        <v/>
      </c>
      <c r="H712" s="63" t="str">
        <f t="shared" si="22"/>
        <v/>
      </c>
      <c r="I712" s="64">
        <f>IFERROR(INDEX(Prices!$B$5:$V$205,MATCH(Calc!D712,Prices!$B$5:$B$205,0),MATCH(Calc!G712,Prices!$B$5:$V$5,0)),0)</f>
        <v>0</v>
      </c>
      <c r="J712" s="63" t="str">
        <f t="shared" si="23"/>
        <v>No</v>
      </c>
      <c r="K712" s="63" t="str">
        <f>IFERROR(IF(INDEX(I:I,MATCH(Analytics!$Y$6&amp;" - "&amp;D712,H:H,0))&gt;0,I712*F712,0),"-")</f>
        <v>-</v>
      </c>
      <c r="L712" s="65" t="str">
        <f>IFERROR(IF(LEN(I712&gt;0),INDEX(I:I,MATCH(Analytics!$Y$6&amp;" - "&amp;D712,$H:$H,0))*F712,0),"-")</f>
        <v>-</v>
      </c>
    </row>
    <row r="713" spans="2:12" x14ac:dyDescent="0.2">
      <c r="B713" s="17">
        <v>111</v>
      </c>
      <c r="C713" s="14">
        <v>4</v>
      </c>
      <c r="D713" s="61" t="str">
        <f>IF(LEN(INDEX(Variables!B$6:D$205,B713,1))=0,"",INDEX(Variables!B$6:D$205,B713,1))</f>
        <v/>
      </c>
      <c r="E713" s="62" t="str">
        <f>IF(LEN(INDEX(Variables!B$6:D$205,B713,2))=0,"",INDEX(Variables!B$6:D$205,B713,2))</f>
        <v/>
      </c>
      <c r="F713" s="63" t="str">
        <f>IF(LEN(INDEX(Variables!B$6:D$205,B713,3))=0,"",INDEX(Variables!B$6:D$205,B713,3))</f>
        <v/>
      </c>
      <c r="G713" s="63" t="str">
        <f>IF(LEN(D713)=0,"",IF(LEN(INDEX(Variables!$F$6:$F$25,Calc!C713))=0,"",INDEX(Variables!$F$6:$F$25,Calc!C713)))</f>
        <v/>
      </c>
      <c r="H713" s="63" t="str">
        <f t="shared" si="22"/>
        <v/>
      </c>
      <c r="I713" s="64">
        <f>IFERROR(INDEX(Prices!$B$5:$V$205,MATCH(Calc!D713,Prices!$B$5:$B$205,0),MATCH(Calc!G713,Prices!$B$5:$V$5,0)),0)</f>
        <v>0</v>
      </c>
      <c r="J713" s="63" t="str">
        <f t="shared" si="23"/>
        <v>No</v>
      </c>
      <c r="K713" s="63" t="str">
        <f>IFERROR(IF(INDEX(I:I,MATCH(Analytics!$Y$6&amp;" - "&amp;D713,H:H,0))&gt;0,I713*F713,0),"-")</f>
        <v>-</v>
      </c>
      <c r="L713" s="65" t="str">
        <f>IFERROR(IF(LEN(I713&gt;0),INDEX(I:I,MATCH(Analytics!$Y$6&amp;" - "&amp;D713,$H:$H,0))*F713,0),"-")</f>
        <v>-</v>
      </c>
    </row>
    <row r="714" spans="2:12" x14ac:dyDescent="0.2">
      <c r="B714" s="17">
        <v>112</v>
      </c>
      <c r="C714" s="14">
        <v>4</v>
      </c>
      <c r="D714" s="61" t="str">
        <f>IF(LEN(INDEX(Variables!B$6:D$205,B714,1))=0,"",INDEX(Variables!B$6:D$205,B714,1))</f>
        <v/>
      </c>
      <c r="E714" s="62" t="str">
        <f>IF(LEN(INDEX(Variables!B$6:D$205,B714,2))=0,"",INDEX(Variables!B$6:D$205,B714,2))</f>
        <v/>
      </c>
      <c r="F714" s="63" t="str">
        <f>IF(LEN(INDEX(Variables!B$6:D$205,B714,3))=0,"",INDEX(Variables!B$6:D$205,B714,3))</f>
        <v/>
      </c>
      <c r="G714" s="63" t="str">
        <f>IF(LEN(D714)=0,"",IF(LEN(INDEX(Variables!$F$6:$F$25,Calc!C714))=0,"",INDEX(Variables!$F$6:$F$25,Calc!C714)))</f>
        <v/>
      </c>
      <c r="H714" s="63" t="str">
        <f t="shared" si="22"/>
        <v/>
      </c>
      <c r="I714" s="64">
        <f>IFERROR(INDEX(Prices!$B$5:$V$205,MATCH(Calc!D714,Prices!$B$5:$B$205,0),MATCH(Calc!G714,Prices!$B$5:$V$5,0)),0)</f>
        <v>0</v>
      </c>
      <c r="J714" s="63" t="str">
        <f t="shared" si="23"/>
        <v>No</v>
      </c>
      <c r="K714" s="63" t="str">
        <f>IFERROR(IF(INDEX(I:I,MATCH(Analytics!$Y$6&amp;" - "&amp;D714,H:H,0))&gt;0,I714*F714,0),"-")</f>
        <v>-</v>
      </c>
      <c r="L714" s="65" t="str">
        <f>IFERROR(IF(LEN(I714&gt;0),INDEX(I:I,MATCH(Analytics!$Y$6&amp;" - "&amp;D714,$H:$H,0))*F714,0),"-")</f>
        <v>-</v>
      </c>
    </row>
    <row r="715" spans="2:12" x14ac:dyDescent="0.2">
      <c r="B715" s="17">
        <v>113</v>
      </c>
      <c r="C715" s="14">
        <v>4</v>
      </c>
      <c r="D715" s="61" t="str">
        <f>IF(LEN(INDEX(Variables!B$6:D$205,B715,1))=0,"",INDEX(Variables!B$6:D$205,B715,1))</f>
        <v/>
      </c>
      <c r="E715" s="62" t="str">
        <f>IF(LEN(INDEX(Variables!B$6:D$205,B715,2))=0,"",INDEX(Variables!B$6:D$205,B715,2))</f>
        <v/>
      </c>
      <c r="F715" s="63" t="str">
        <f>IF(LEN(INDEX(Variables!B$6:D$205,B715,3))=0,"",INDEX(Variables!B$6:D$205,B715,3))</f>
        <v/>
      </c>
      <c r="G715" s="63" t="str">
        <f>IF(LEN(D715)=0,"",IF(LEN(INDEX(Variables!$F$6:$F$25,Calc!C715))=0,"",INDEX(Variables!$F$6:$F$25,Calc!C715)))</f>
        <v/>
      </c>
      <c r="H715" s="63" t="str">
        <f t="shared" si="22"/>
        <v/>
      </c>
      <c r="I715" s="64">
        <f>IFERROR(INDEX(Prices!$B$5:$V$205,MATCH(Calc!D715,Prices!$B$5:$B$205,0),MATCH(Calc!G715,Prices!$B$5:$V$5,0)),0)</f>
        <v>0</v>
      </c>
      <c r="J715" s="63" t="str">
        <f t="shared" si="23"/>
        <v>No</v>
      </c>
      <c r="K715" s="63" t="str">
        <f>IFERROR(IF(INDEX(I:I,MATCH(Analytics!$Y$6&amp;" - "&amp;D715,H:H,0))&gt;0,I715*F715,0),"-")</f>
        <v>-</v>
      </c>
      <c r="L715" s="65" t="str">
        <f>IFERROR(IF(LEN(I715&gt;0),INDEX(I:I,MATCH(Analytics!$Y$6&amp;" - "&amp;D715,$H:$H,0))*F715,0),"-")</f>
        <v>-</v>
      </c>
    </row>
    <row r="716" spans="2:12" x14ac:dyDescent="0.2">
      <c r="B716" s="17">
        <v>114</v>
      </c>
      <c r="C716" s="14">
        <v>4</v>
      </c>
      <c r="D716" s="61" t="str">
        <f>IF(LEN(INDEX(Variables!B$6:D$205,B716,1))=0,"",INDEX(Variables!B$6:D$205,B716,1))</f>
        <v/>
      </c>
      <c r="E716" s="62" t="str">
        <f>IF(LEN(INDEX(Variables!B$6:D$205,B716,2))=0,"",INDEX(Variables!B$6:D$205,B716,2))</f>
        <v/>
      </c>
      <c r="F716" s="63" t="str">
        <f>IF(LEN(INDEX(Variables!B$6:D$205,B716,3))=0,"",INDEX(Variables!B$6:D$205,B716,3))</f>
        <v/>
      </c>
      <c r="G716" s="63" t="str">
        <f>IF(LEN(D716)=0,"",IF(LEN(INDEX(Variables!$F$6:$F$25,Calc!C716))=0,"",INDEX(Variables!$F$6:$F$25,Calc!C716)))</f>
        <v/>
      </c>
      <c r="H716" s="63" t="str">
        <f t="shared" si="22"/>
        <v/>
      </c>
      <c r="I716" s="64">
        <f>IFERROR(INDEX(Prices!$B$5:$V$205,MATCH(Calc!D716,Prices!$B$5:$B$205,0),MATCH(Calc!G716,Prices!$B$5:$V$5,0)),0)</f>
        <v>0</v>
      </c>
      <c r="J716" s="63" t="str">
        <f t="shared" si="23"/>
        <v>No</v>
      </c>
      <c r="K716" s="63" t="str">
        <f>IFERROR(IF(INDEX(I:I,MATCH(Analytics!$Y$6&amp;" - "&amp;D716,H:H,0))&gt;0,I716*F716,0),"-")</f>
        <v>-</v>
      </c>
      <c r="L716" s="65" t="str">
        <f>IFERROR(IF(LEN(I716&gt;0),INDEX(I:I,MATCH(Analytics!$Y$6&amp;" - "&amp;D716,$H:$H,0))*F716,0),"-")</f>
        <v>-</v>
      </c>
    </row>
    <row r="717" spans="2:12" x14ac:dyDescent="0.2">
      <c r="B717" s="17">
        <v>115</v>
      </c>
      <c r="C717" s="14">
        <v>4</v>
      </c>
      <c r="D717" s="61" t="str">
        <f>IF(LEN(INDEX(Variables!B$6:D$205,B717,1))=0,"",INDEX(Variables!B$6:D$205,B717,1))</f>
        <v/>
      </c>
      <c r="E717" s="62" t="str">
        <f>IF(LEN(INDEX(Variables!B$6:D$205,B717,2))=0,"",INDEX(Variables!B$6:D$205,B717,2))</f>
        <v/>
      </c>
      <c r="F717" s="63" t="str">
        <f>IF(LEN(INDEX(Variables!B$6:D$205,B717,3))=0,"",INDEX(Variables!B$6:D$205,B717,3))</f>
        <v/>
      </c>
      <c r="G717" s="63" t="str">
        <f>IF(LEN(D717)=0,"",IF(LEN(INDEX(Variables!$F$6:$F$25,Calc!C717))=0,"",INDEX(Variables!$F$6:$F$25,Calc!C717)))</f>
        <v/>
      </c>
      <c r="H717" s="63" t="str">
        <f t="shared" si="22"/>
        <v/>
      </c>
      <c r="I717" s="64">
        <f>IFERROR(INDEX(Prices!$B$5:$V$205,MATCH(Calc!D717,Prices!$B$5:$B$205,0),MATCH(Calc!G717,Prices!$B$5:$V$5,0)),0)</f>
        <v>0</v>
      </c>
      <c r="J717" s="63" t="str">
        <f t="shared" si="23"/>
        <v>No</v>
      </c>
      <c r="K717" s="63" t="str">
        <f>IFERROR(IF(INDEX(I:I,MATCH(Analytics!$Y$6&amp;" - "&amp;D717,H:H,0))&gt;0,I717*F717,0),"-")</f>
        <v>-</v>
      </c>
      <c r="L717" s="65" t="str">
        <f>IFERROR(IF(LEN(I717&gt;0),INDEX(I:I,MATCH(Analytics!$Y$6&amp;" - "&amp;D717,$H:$H,0))*F717,0),"-")</f>
        <v>-</v>
      </c>
    </row>
    <row r="718" spans="2:12" x14ac:dyDescent="0.2">
      <c r="B718" s="17">
        <v>116</v>
      </c>
      <c r="C718" s="14">
        <v>4</v>
      </c>
      <c r="D718" s="61" t="str">
        <f>IF(LEN(INDEX(Variables!B$6:D$205,B718,1))=0,"",INDEX(Variables!B$6:D$205,B718,1))</f>
        <v/>
      </c>
      <c r="E718" s="62" t="str">
        <f>IF(LEN(INDEX(Variables!B$6:D$205,B718,2))=0,"",INDEX(Variables!B$6:D$205,B718,2))</f>
        <v/>
      </c>
      <c r="F718" s="63" t="str">
        <f>IF(LEN(INDEX(Variables!B$6:D$205,B718,3))=0,"",INDEX(Variables!B$6:D$205,B718,3))</f>
        <v/>
      </c>
      <c r="G718" s="63" t="str">
        <f>IF(LEN(D718)=0,"",IF(LEN(INDEX(Variables!$F$6:$F$25,Calc!C718))=0,"",INDEX(Variables!$F$6:$F$25,Calc!C718)))</f>
        <v/>
      </c>
      <c r="H718" s="63" t="str">
        <f t="shared" si="22"/>
        <v/>
      </c>
      <c r="I718" s="64">
        <f>IFERROR(INDEX(Prices!$B$5:$V$205,MATCH(Calc!D718,Prices!$B$5:$B$205,0),MATCH(Calc!G718,Prices!$B$5:$V$5,0)),0)</f>
        <v>0</v>
      </c>
      <c r="J718" s="63" t="str">
        <f t="shared" si="23"/>
        <v>No</v>
      </c>
      <c r="K718" s="63" t="str">
        <f>IFERROR(IF(INDEX(I:I,MATCH(Analytics!$Y$6&amp;" - "&amp;D718,H:H,0))&gt;0,I718*F718,0),"-")</f>
        <v>-</v>
      </c>
      <c r="L718" s="65" t="str">
        <f>IFERROR(IF(LEN(I718&gt;0),INDEX(I:I,MATCH(Analytics!$Y$6&amp;" - "&amp;D718,$H:$H,0))*F718,0),"-")</f>
        <v>-</v>
      </c>
    </row>
    <row r="719" spans="2:12" x14ac:dyDescent="0.2">
      <c r="B719" s="17">
        <v>117</v>
      </c>
      <c r="C719" s="14">
        <v>4</v>
      </c>
      <c r="D719" s="61" t="str">
        <f>IF(LEN(INDEX(Variables!B$6:D$205,B719,1))=0,"",INDEX(Variables!B$6:D$205,B719,1))</f>
        <v/>
      </c>
      <c r="E719" s="62" t="str">
        <f>IF(LEN(INDEX(Variables!B$6:D$205,B719,2))=0,"",INDEX(Variables!B$6:D$205,B719,2))</f>
        <v/>
      </c>
      <c r="F719" s="63" t="str">
        <f>IF(LEN(INDEX(Variables!B$6:D$205,B719,3))=0,"",INDEX(Variables!B$6:D$205,B719,3))</f>
        <v/>
      </c>
      <c r="G719" s="63" t="str">
        <f>IF(LEN(D719)=0,"",IF(LEN(INDEX(Variables!$F$6:$F$25,Calc!C719))=0,"",INDEX(Variables!$F$6:$F$25,Calc!C719)))</f>
        <v/>
      </c>
      <c r="H719" s="63" t="str">
        <f t="shared" si="22"/>
        <v/>
      </c>
      <c r="I719" s="64">
        <f>IFERROR(INDEX(Prices!$B$5:$V$205,MATCH(Calc!D719,Prices!$B$5:$B$205,0),MATCH(Calc!G719,Prices!$B$5:$V$5,0)),0)</f>
        <v>0</v>
      </c>
      <c r="J719" s="63" t="str">
        <f t="shared" si="23"/>
        <v>No</v>
      </c>
      <c r="K719" s="63" t="str">
        <f>IFERROR(IF(INDEX(I:I,MATCH(Analytics!$Y$6&amp;" - "&amp;D719,H:H,0))&gt;0,I719*F719,0),"-")</f>
        <v>-</v>
      </c>
      <c r="L719" s="65" t="str">
        <f>IFERROR(IF(LEN(I719&gt;0),INDEX(I:I,MATCH(Analytics!$Y$6&amp;" - "&amp;D719,$H:$H,0))*F719,0),"-")</f>
        <v>-</v>
      </c>
    </row>
    <row r="720" spans="2:12" x14ac:dyDescent="0.2">
      <c r="B720" s="17">
        <v>118</v>
      </c>
      <c r="C720" s="14">
        <v>4</v>
      </c>
      <c r="D720" s="61" t="str">
        <f>IF(LEN(INDEX(Variables!B$6:D$205,B720,1))=0,"",INDEX(Variables!B$6:D$205,B720,1))</f>
        <v/>
      </c>
      <c r="E720" s="62" t="str">
        <f>IF(LEN(INDEX(Variables!B$6:D$205,B720,2))=0,"",INDEX(Variables!B$6:D$205,B720,2))</f>
        <v/>
      </c>
      <c r="F720" s="63" t="str">
        <f>IF(LEN(INDEX(Variables!B$6:D$205,B720,3))=0,"",INDEX(Variables!B$6:D$205,B720,3))</f>
        <v/>
      </c>
      <c r="G720" s="63" t="str">
        <f>IF(LEN(D720)=0,"",IF(LEN(INDEX(Variables!$F$6:$F$25,Calc!C720))=0,"",INDEX(Variables!$F$6:$F$25,Calc!C720)))</f>
        <v/>
      </c>
      <c r="H720" s="63" t="str">
        <f t="shared" si="22"/>
        <v/>
      </c>
      <c r="I720" s="64">
        <f>IFERROR(INDEX(Prices!$B$5:$V$205,MATCH(Calc!D720,Prices!$B$5:$B$205,0),MATCH(Calc!G720,Prices!$B$5:$V$5,0)),0)</f>
        <v>0</v>
      </c>
      <c r="J720" s="63" t="str">
        <f t="shared" si="23"/>
        <v>No</v>
      </c>
      <c r="K720" s="63" t="str">
        <f>IFERROR(IF(INDEX(I:I,MATCH(Analytics!$Y$6&amp;" - "&amp;D720,H:H,0))&gt;0,I720*F720,0),"-")</f>
        <v>-</v>
      </c>
      <c r="L720" s="65" t="str">
        <f>IFERROR(IF(LEN(I720&gt;0),INDEX(I:I,MATCH(Analytics!$Y$6&amp;" - "&amp;D720,$H:$H,0))*F720,0),"-")</f>
        <v>-</v>
      </c>
    </row>
    <row r="721" spans="2:12" x14ac:dyDescent="0.2">
      <c r="B721" s="17">
        <v>119</v>
      </c>
      <c r="C721" s="14">
        <v>4</v>
      </c>
      <c r="D721" s="61" t="str">
        <f>IF(LEN(INDEX(Variables!B$6:D$205,B721,1))=0,"",INDEX(Variables!B$6:D$205,B721,1))</f>
        <v/>
      </c>
      <c r="E721" s="62" t="str">
        <f>IF(LEN(INDEX(Variables!B$6:D$205,B721,2))=0,"",INDEX(Variables!B$6:D$205,B721,2))</f>
        <v/>
      </c>
      <c r="F721" s="63" t="str">
        <f>IF(LEN(INDEX(Variables!B$6:D$205,B721,3))=0,"",INDEX(Variables!B$6:D$205,B721,3))</f>
        <v/>
      </c>
      <c r="G721" s="63" t="str">
        <f>IF(LEN(D721)=0,"",IF(LEN(INDEX(Variables!$F$6:$F$25,Calc!C721))=0,"",INDEX(Variables!$F$6:$F$25,Calc!C721)))</f>
        <v/>
      </c>
      <c r="H721" s="63" t="str">
        <f t="shared" si="22"/>
        <v/>
      </c>
      <c r="I721" s="64">
        <f>IFERROR(INDEX(Prices!$B$5:$V$205,MATCH(Calc!D721,Prices!$B$5:$B$205,0),MATCH(Calc!G721,Prices!$B$5:$V$5,0)),0)</f>
        <v>0</v>
      </c>
      <c r="J721" s="63" t="str">
        <f t="shared" si="23"/>
        <v>No</v>
      </c>
      <c r="K721" s="63" t="str">
        <f>IFERROR(IF(INDEX(I:I,MATCH(Analytics!$Y$6&amp;" - "&amp;D721,H:H,0))&gt;0,I721*F721,0),"-")</f>
        <v>-</v>
      </c>
      <c r="L721" s="65" t="str">
        <f>IFERROR(IF(LEN(I721&gt;0),INDEX(I:I,MATCH(Analytics!$Y$6&amp;" - "&amp;D721,$H:$H,0))*F721,0),"-")</f>
        <v>-</v>
      </c>
    </row>
    <row r="722" spans="2:12" x14ac:dyDescent="0.2">
      <c r="B722" s="17">
        <v>120</v>
      </c>
      <c r="C722" s="14">
        <v>4</v>
      </c>
      <c r="D722" s="61" t="str">
        <f>IF(LEN(INDEX(Variables!B$6:D$205,B722,1))=0,"",INDEX(Variables!B$6:D$205,B722,1))</f>
        <v/>
      </c>
      <c r="E722" s="62" t="str">
        <f>IF(LEN(INDEX(Variables!B$6:D$205,B722,2))=0,"",INDEX(Variables!B$6:D$205,B722,2))</f>
        <v/>
      </c>
      <c r="F722" s="63" t="str">
        <f>IF(LEN(INDEX(Variables!B$6:D$205,B722,3))=0,"",INDEX(Variables!B$6:D$205,B722,3))</f>
        <v/>
      </c>
      <c r="G722" s="63" t="str">
        <f>IF(LEN(D722)=0,"",IF(LEN(INDEX(Variables!$F$6:$F$25,Calc!C722))=0,"",INDEX(Variables!$F$6:$F$25,Calc!C722)))</f>
        <v/>
      </c>
      <c r="H722" s="63" t="str">
        <f t="shared" si="22"/>
        <v/>
      </c>
      <c r="I722" s="64">
        <f>IFERROR(INDEX(Prices!$B$5:$V$205,MATCH(Calc!D722,Prices!$B$5:$B$205,0),MATCH(Calc!G722,Prices!$B$5:$V$5,0)),0)</f>
        <v>0</v>
      </c>
      <c r="J722" s="63" t="str">
        <f t="shared" si="23"/>
        <v>No</v>
      </c>
      <c r="K722" s="63" t="str">
        <f>IFERROR(IF(INDEX(I:I,MATCH(Analytics!$Y$6&amp;" - "&amp;D722,H:H,0))&gt;0,I722*F722,0),"-")</f>
        <v>-</v>
      </c>
      <c r="L722" s="65" t="str">
        <f>IFERROR(IF(LEN(I722&gt;0),INDEX(I:I,MATCH(Analytics!$Y$6&amp;" - "&amp;D722,$H:$H,0))*F722,0),"-")</f>
        <v>-</v>
      </c>
    </row>
    <row r="723" spans="2:12" x14ac:dyDescent="0.2">
      <c r="B723" s="17">
        <v>121</v>
      </c>
      <c r="C723" s="14">
        <v>4</v>
      </c>
      <c r="D723" s="61" t="str">
        <f>IF(LEN(INDEX(Variables!B$6:D$205,B723,1))=0,"",INDEX(Variables!B$6:D$205,B723,1))</f>
        <v/>
      </c>
      <c r="E723" s="62" t="str">
        <f>IF(LEN(INDEX(Variables!B$6:D$205,B723,2))=0,"",INDEX(Variables!B$6:D$205,B723,2))</f>
        <v/>
      </c>
      <c r="F723" s="63" t="str">
        <f>IF(LEN(INDEX(Variables!B$6:D$205,B723,3))=0,"",INDEX(Variables!B$6:D$205,B723,3))</f>
        <v/>
      </c>
      <c r="G723" s="63" t="str">
        <f>IF(LEN(D723)=0,"",IF(LEN(INDEX(Variables!$F$6:$F$25,Calc!C723))=0,"",INDEX(Variables!$F$6:$F$25,Calc!C723)))</f>
        <v/>
      </c>
      <c r="H723" s="63" t="str">
        <f t="shared" si="22"/>
        <v/>
      </c>
      <c r="I723" s="64">
        <f>IFERROR(INDEX(Prices!$B$5:$V$205,MATCH(Calc!D723,Prices!$B$5:$B$205,0),MATCH(Calc!G723,Prices!$B$5:$V$5,0)),0)</f>
        <v>0</v>
      </c>
      <c r="J723" s="63" t="str">
        <f t="shared" si="23"/>
        <v>No</v>
      </c>
      <c r="K723" s="63" t="str">
        <f>IFERROR(IF(INDEX(I:I,MATCH(Analytics!$Y$6&amp;" - "&amp;D723,H:H,0))&gt;0,I723*F723,0),"-")</f>
        <v>-</v>
      </c>
      <c r="L723" s="65" t="str">
        <f>IFERROR(IF(LEN(I723&gt;0),INDEX(I:I,MATCH(Analytics!$Y$6&amp;" - "&amp;D723,$H:$H,0))*F723,0),"-")</f>
        <v>-</v>
      </c>
    </row>
    <row r="724" spans="2:12" x14ac:dyDescent="0.2">
      <c r="B724" s="17">
        <v>122</v>
      </c>
      <c r="C724" s="14">
        <v>4</v>
      </c>
      <c r="D724" s="61" t="str">
        <f>IF(LEN(INDEX(Variables!B$6:D$205,B724,1))=0,"",INDEX(Variables!B$6:D$205,B724,1))</f>
        <v/>
      </c>
      <c r="E724" s="62" t="str">
        <f>IF(LEN(INDEX(Variables!B$6:D$205,B724,2))=0,"",INDEX(Variables!B$6:D$205,B724,2))</f>
        <v/>
      </c>
      <c r="F724" s="63" t="str">
        <f>IF(LEN(INDEX(Variables!B$6:D$205,B724,3))=0,"",INDEX(Variables!B$6:D$205,B724,3))</f>
        <v/>
      </c>
      <c r="G724" s="63" t="str">
        <f>IF(LEN(D724)=0,"",IF(LEN(INDEX(Variables!$F$6:$F$25,Calc!C724))=0,"",INDEX(Variables!$F$6:$F$25,Calc!C724)))</f>
        <v/>
      </c>
      <c r="H724" s="63" t="str">
        <f t="shared" si="22"/>
        <v/>
      </c>
      <c r="I724" s="64">
        <f>IFERROR(INDEX(Prices!$B$5:$V$205,MATCH(Calc!D724,Prices!$B$5:$B$205,0),MATCH(Calc!G724,Prices!$B$5:$V$5,0)),0)</f>
        <v>0</v>
      </c>
      <c r="J724" s="63" t="str">
        <f t="shared" si="23"/>
        <v>No</v>
      </c>
      <c r="K724" s="63" t="str">
        <f>IFERROR(IF(INDEX(I:I,MATCH(Analytics!$Y$6&amp;" - "&amp;D724,H:H,0))&gt;0,I724*F724,0),"-")</f>
        <v>-</v>
      </c>
      <c r="L724" s="65" t="str">
        <f>IFERROR(IF(LEN(I724&gt;0),INDEX(I:I,MATCH(Analytics!$Y$6&amp;" - "&amp;D724,$H:$H,0))*F724,0),"-")</f>
        <v>-</v>
      </c>
    </row>
    <row r="725" spans="2:12" x14ac:dyDescent="0.2">
      <c r="B725" s="17">
        <v>123</v>
      </c>
      <c r="C725" s="14">
        <v>4</v>
      </c>
      <c r="D725" s="61" t="str">
        <f>IF(LEN(INDEX(Variables!B$6:D$205,B725,1))=0,"",INDEX(Variables!B$6:D$205,B725,1))</f>
        <v/>
      </c>
      <c r="E725" s="62" t="str">
        <f>IF(LEN(INDEX(Variables!B$6:D$205,B725,2))=0,"",INDEX(Variables!B$6:D$205,B725,2))</f>
        <v/>
      </c>
      <c r="F725" s="63" t="str">
        <f>IF(LEN(INDEX(Variables!B$6:D$205,B725,3))=0,"",INDEX(Variables!B$6:D$205,B725,3))</f>
        <v/>
      </c>
      <c r="G725" s="63" t="str">
        <f>IF(LEN(D725)=0,"",IF(LEN(INDEX(Variables!$F$6:$F$25,Calc!C725))=0,"",INDEX(Variables!$F$6:$F$25,Calc!C725)))</f>
        <v/>
      </c>
      <c r="H725" s="63" t="str">
        <f t="shared" si="22"/>
        <v/>
      </c>
      <c r="I725" s="64">
        <f>IFERROR(INDEX(Prices!$B$5:$V$205,MATCH(Calc!D725,Prices!$B$5:$B$205,0),MATCH(Calc!G725,Prices!$B$5:$V$5,0)),0)</f>
        <v>0</v>
      </c>
      <c r="J725" s="63" t="str">
        <f t="shared" si="23"/>
        <v>No</v>
      </c>
      <c r="K725" s="63" t="str">
        <f>IFERROR(IF(INDEX(I:I,MATCH(Analytics!$Y$6&amp;" - "&amp;D725,H:H,0))&gt;0,I725*F725,0),"-")</f>
        <v>-</v>
      </c>
      <c r="L725" s="65" t="str">
        <f>IFERROR(IF(LEN(I725&gt;0),INDEX(I:I,MATCH(Analytics!$Y$6&amp;" - "&amp;D725,$H:$H,0))*F725,0),"-")</f>
        <v>-</v>
      </c>
    </row>
    <row r="726" spans="2:12" x14ac:dyDescent="0.2">
      <c r="B726" s="17">
        <v>124</v>
      </c>
      <c r="C726" s="14">
        <v>4</v>
      </c>
      <c r="D726" s="61" t="str">
        <f>IF(LEN(INDEX(Variables!B$6:D$205,B726,1))=0,"",INDEX(Variables!B$6:D$205,B726,1))</f>
        <v/>
      </c>
      <c r="E726" s="62" t="str">
        <f>IF(LEN(INDEX(Variables!B$6:D$205,B726,2))=0,"",INDEX(Variables!B$6:D$205,B726,2))</f>
        <v/>
      </c>
      <c r="F726" s="63" t="str">
        <f>IF(LEN(INDEX(Variables!B$6:D$205,B726,3))=0,"",INDEX(Variables!B$6:D$205,B726,3))</f>
        <v/>
      </c>
      <c r="G726" s="63" t="str">
        <f>IF(LEN(D726)=0,"",IF(LEN(INDEX(Variables!$F$6:$F$25,Calc!C726))=0,"",INDEX(Variables!$F$6:$F$25,Calc!C726)))</f>
        <v/>
      </c>
      <c r="H726" s="63" t="str">
        <f t="shared" si="22"/>
        <v/>
      </c>
      <c r="I726" s="64">
        <f>IFERROR(INDEX(Prices!$B$5:$V$205,MATCH(Calc!D726,Prices!$B$5:$B$205,0),MATCH(Calc!G726,Prices!$B$5:$V$5,0)),0)</f>
        <v>0</v>
      </c>
      <c r="J726" s="63" t="str">
        <f t="shared" si="23"/>
        <v>No</v>
      </c>
      <c r="K726" s="63" t="str">
        <f>IFERROR(IF(INDEX(I:I,MATCH(Analytics!$Y$6&amp;" - "&amp;D726,H:H,0))&gt;0,I726*F726,0),"-")</f>
        <v>-</v>
      </c>
      <c r="L726" s="65" t="str">
        <f>IFERROR(IF(LEN(I726&gt;0),INDEX(I:I,MATCH(Analytics!$Y$6&amp;" - "&amp;D726,$H:$H,0))*F726,0),"-")</f>
        <v>-</v>
      </c>
    </row>
    <row r="727" spans="2:12" x14ac:dyDescent="0.2">
      <c r="B727" s="17">
        <v>125</v>
      </c>
      <c r="C727" s="14">
        <v>4</v>
      </c>
      <c r="D727" s="61" t="str">
        <f>IF(LEN(INDEX(Variables!B$6:D$205,B727,1))=0,"",INDEX(Variables!B$6:D$205,B727,1))</f>
        <v/>
      </c>
      <c r="E727" s="62" t="str">
        <f>IF(LEN(INDEX(Variables!B$6:D$205,B727,2))=0,"",INDEX(Variables!B$6:D$205,B727,2))</f>
        <v/>
      </c>
      <c r="F727" s="63" t="str">
        <f>IF(LEN(INDEX(Variables!B$6:D$205,B727,3))=0,"",INDEX(Variables!B$6:D$205,B727,3))</f>
        <v/>
      </c>
      <c r="G727" s="63" t="str">
        <f>IF(LEN(D727)=0,"",IF(LEN(INDEX(Variables!$F$6:$F$25,Calc!C727))=0,"",INDEX(Variables!$F$6:$F$25,Calc!C727)))</f>
        <v/>
      </c>
      <c r="H727" s="63" t="str">
        <f t="shared" si="22"/>
        <v/>
      </c>
      <c r="I727" s="64">
        <f>IFERROR(INDEX(Prices!$B$5:$V$205,MATCH(Calc!D727,Prices!$B$5:$B$205,0),MATCH(Calc!G727,Prices!$B$5:$V$5,0)),0)</f>
        <v>0</v>
      </c>
      <c r="J727" s="63" t="str">
        <f t="shared" si="23"/>
        <v>No</v>
      </c>
      <c r="K727" s="63" t="str">
        <f>IFERROR(IF(INDEX(I:I,MATCH(Analytics!$Y$6&amp;" - "&amp;D727,H:H,0))&gt;0,I727*F727,0),"-")</f>
        <v>-</v>
      </c>
      <c r="L727" s="65" t="str">
        <f>IFERROR(IF(LEN(I727&gt;0),INDEX(I:I,MATCH(Analytics!$Y$6&amp;" - "&amp;D727,$H:$H,0))*F727,0),"-")</f>
        <v>-</v>
      </c>
    </row>
    <row r="728" spans="2:12" x14ac:dyDescent="0.2">
      <c r="B728" s="17">
        <v>126</v>
      </c>
      <c r="C728" s="14">
        <v>4</v>
      </c>
      <c r="D728" s="61" t="str">
        <f>IF(LEN(INDEX(Variables!B$6:D$205,B728,1))=0,"",INDEX(Variables!B$6:D$205,B728,1))</f>
        <v/>
      </c>
      <c r="E728" s="62" t="str">
        <f>IF(LEN(INDEX(Variables!B$6:D$205,B728,2))=0,"",INDEX(Variables!B$6:D$205,B728,2))</f>
        <v/>
      </c>
      <c r="F728" s="63" t="str">
        <f>IF(LEN(INDEX(Variables!B$6:D$205,B728,3))=0,"",INDEX(Variables!B$6:D$205,B728,3))</f>
        <v/>
      </c>
      <c r="G728" s="63" t="str">
        <f>IF(LEN(D728)=0,"",IF(LEN(INDEX(Variables!$F$6:$F$25,Calc!C728))=0,"",INDEX(Variables!$F$6:$F$25,Calc!C728)))</f>
        <v/>
      </c>
      <c r="H728" s="63" t="str">
        <f t="shared" si="22"/>
        <v/>
      </c>
      <c r="I728" s="64">
        <f>IFERROR(INDEX(Prices!$B$5:$V$205,MATCH(Calc!D728,Prices!$B$5:$B$205,0),MATCH(Calc!G728,Prices!$B$5:$V$5,0)),0)</f>
        <v>0</v>
      </c>
      <c r="J728" s="63" t="str">
        <f t="shared" si="23"/>
        <v>No</v>
      </c>
      <c r="K728" s="63" t="str">
        <f>IFERROR(IF(INDEX(I:I,MATCH(Analytics!$Y$6&amp;" - "&amp;D728,H:H,0))&gt;0,I728*F728,0),"-")</f>
        <v>-</v>
      </c>
      <c r="L728" s="65" t="str">
        <f>IFERROR(IF(LEN(I728&gt;0),INDEX(I:I,MATCH(Analytics!$Y$6&amp;" - "&amp;D728,$H:$H,0))*F728,0),"-")</f>
        <v>-</v>
      </c>
    </row>
    <row r="729" spans="2:12" x14ac:dyDescent="0.2">
      <c r="B729" s="17">
        <v>127</v>
      </c>
      <c r="C729" s="14">
        <v>4</v>
      </c>
      <c r="D729" s="61" t="str">
        <f>IF(LEN(INDEX(Variables!B$6:D$205,B729,1))=0,"",INDEX(Variables!B$6:D$205,B729,1))</f>
        <v/>
      </c>
      <c r="E729" s="62" t="str">
        <f>IF(LEN(INDEX(Variables!B$6:D$205,B729,2))=0,"",INDEX(Variables!B$6:D$205,B729,2))</f>
        <v/>
      </c>
      <c r="F729" s="63" t="str">
        <f>IF(LEN(INDEX(Variables!B$6:D$205,B729,3))=0,"",INDEX(Variables!B$6:D$205,B729,3))</f>
        <v/>
      </c>
      <c r="G729" s="63" t="str">
        <f>IF(LEN(D729)=0,"",IF(LEN(INDEX(Variables!$F$6:$F$25,Calc!C729))=0,"",INDEX(Variables!$F$6:$F$25,Calc!C729)))</f>
        <v/>
      </c>
      <c r="H729" s="63" t="str">
        <f t="shared" si="22"/>
        <v/>
      </c>
      <c r="I729" s="64">
        <f>IFERROR(INDEX(Prices!$B$5:$V$205,MATCH(Calc!D729,Prices!$B$5:$B$205,0),MATCH(Calc!G729,Prices!$B$5:$V$5,0)),0)</f>
        <v>0</v>
      </c>
      <c r="J729" s="63" t="str">
        <f t="shared" si="23"/>
        <v>No</v>
      </c>
      <c r="K729" s="63" t="str">
        <f>IFERROR(IF(INDEX(I:I,MATCH(Analytics!$Y$6&amp;" - "&amp;D729,H:H,0))&gt;0,I729*F729,0),"-")</f>
        <v>-</v>
      </c>
      <c r="L729" s="65" t="str">
        <f>IFERROR(IF(LEN(I729&gt;0),INDEX(I:I,MATCH(Analytics!$Y$6&amp;" - "&amp;D729,$H:$H,0))*F729,0),"-")</f>
        <v>-</v>
      </c>
    </row>
    <row r="730" spans="2:12" x14ac:dyDescent="0.2">
      <c r="B730" s="17">
        <v>128</v>
      </c>
      <c r="C730" s="14">
        <v>4</v>
      </c>
      <c r="D730" s="61" t="str">
        <f>IF(LEN(INDEX(Variables!B$6:D$205,B730,1))=0,"",INDEX(Variables!B$6:D$205,B730,1))</f>
        <v/>
      </c>
      <c r="E730" s="62" t="str">
        <f>IF(LEN(INDEX(Variables!B$6:D$205,B730,2))=0,"",INDEX(Variables!B$6:D$205,B730,2))</f>
        <v/>
      </c>
      <c r="F730" s="63" t="str">
        <f>IF(LEN(INDEX(Variables!B$6:D$205,B730,3))=0,"",INDEX(Variables!B$6:D$205,B730,3))</f>
        <v/>
      </c>
      <c r="G730" s="63" t="str">
        <f>IF(LEN(D730)=0,"",IF(LEN(INDEX(Variables!$F$6:$F$25,Calc!C730))=0,"",INDEX(Variables!$F$6:$F$25,Calc!C730)))</f>
        <v/>
      </c>
      <c r="H730" s="63" t="str">
        <f t="shared" si="22"/>
        <v/>
      </c>
      <c r="I730" s="64">
        <f>IFERROR(INDEX(Prices!$B$5:$V$205,MATCH(Calc!D730,Prices!$B$5:$B$205,0),MATCH(Calc!G730,Prices!$B$5:$V$5,0)),0)</f>
        <v>0</v>
      </c>
      <c r="J730" s="63" t="str">
        <f t="shared" si="23"/>
        <v>No</v>
      </c>
      <c r="K730" s="63" t="str">
        <f>IFERROR(IF(INDEX(I:I,MATCH(Analytics!$Y$6&amp;" - "&amp;D730,H:H,0))&gt;0,I730*F730,0),"-")</f>
        <v>-</v>
      </c>
      <c r="L730" s="65" t="str">
        <f>IFERROR(IF(LEN(I730&gt;0),INDEX(I:I,MATCH(Analytics!$Y$6&amp;" - "&amp;D730,$H:$H,0))*F730,0),"-")</f>
        <v>-</v>
      </c>
    </row>
    <row r="731" spans="2:12" x14ac:dyDescent="0.2">
      <c r="B731" s="17">
        <v>129</v>
      </c>
      <c r="C731" s="14">
        <v>4</v>
      </c>
      <c r="D731" s="61" t="str">
        <f>IF(LEN(INDEX(Variables!B$6:D$205,B731,1))=0,"",INDEX(Variables!B$6:D$205,B731,1))</f>
        <v/>
      </c>
      <c r="E731" s="62" t="str">
        <f>IF(LEN(INDEX(Variables!B$6:D$205,B731,2))=0,"",INDEX(Variables!B$6:D$205,B731,2))</f>
        <v/>
      </c>
      <c r="F731" s="63" t="str">
        <f>IF(LEN(INDEX(Variables!B$6:D$205,B731,3))=0,"",INDEX(Variables!B$6:D$205,B731,3))</f>
        <v/>
      </c>
      <c r="G731" s="63" t="str">
        <f>IF(LEN(D731)=0,"",IF(LEN(INDEX(Variables!$F$6:$F$25,Calc!C731))=0,"",INDEX(Variables!$F$6:$F$25,Calc!C731)))</f>
        <v/>
      </c>
      <c r="H731" s="63" t="str">
        <f t="shared" si="22"/>
        <v/>
      </c>
      <c r="I731" s="64">
        <f>IFERROR(INDEX(Prices!$B$5:$V$205,MATCH(Calc!D731,Prices!$B$5:$B$205,0),MATCH(Calc!G731,Prices!$B$5:$V$5,0)),0)</f>
        <v>0</v>
      </c>
      <c r="J731" s="63" t="str">
        <f t="shared" si="23"/>
        <v>No</v>
      </c>
      <c r="K731" s="63" t="str">
        <f>IFERROR(IF(INDEX(I:I,MATCH(Analytics!$Y$6&amp;" - "&amp;D731,H:H,0))&gt;0,I731*F731,0),"-")</f>
        <v>-</v>
      </c>
      <c r="L731" s="65" t="str">
        <f>IFERROR(IF(LEN(I731&gt;0),INDEX(I:I,MATCH(Analytics!$Y$6&amp;" - "&amp;D731,$H:$H,0))*F731,0),"-")</f>
        <v>-</v>
      </c>
    </row>
    <row r="732" spans="2:12" x14ac:dyDescent="0.2">
      <c r="B732" s="17">
        <v>130</v>
      </c>
      <c r="C732" s="14">
        <v>4</v>
      </c>
      <c r="D732" s="61" t="str">
        <f>IF(LEN(INDEX(Variables!B$6:D$205,B732,1))=0,"",INDEX(Variables!B$6:D$205,B732,1))</f>
        <v/>
      </c>
      <c r="E732" s="62" t="str">
        <f>IF(LEN(INDEX(Variables!B$6:D$205,B732,2))=0,"",INDEX(Variables!B$6:D$205,B732,2))</f>
        <v/>
      </c>
      <c r="F732" s="63" t="str">
        <f>IF(LEN(INDEX(Variables!B$6:D$205,B732,3))=0,"",INDEX(Variables!B$6:D$205,B732,3))</f>
        <v/>
      </c>
      <c r="G732" s="63" t="str">
        <f>IF(LEN(D732)=0,"",IF(LEN(INDEX(Variables!$F$6:$F$25,Calc!C732))=0,"",INDEX(Variables!$F$6:$F$25,Calc!C732)))</f>
        <v/>
      </c>
      <c r="H732" s="63" t="str">
        <f t="shared" si="22"/>
        <v/>
      </c>
      <c r="I732" s="64">
        <f>IFERROR(INDEX(Prices!$B$5:$V$205,MATCH(Calc!D732,Prices!$B$5:$B$205,0),MATCH(Calc!G732,Prices!$B$5:$V$5,0)),0)</f>
        <v>0</v>
      </c>
      <c r="J732" s="63" t="str">
        <f t="shared" si="23"/>
        <v>No</v>
      </c>
      <c r="K732" s="63" t="str">
        <f>IFERROR(IF(INDEX(I:I,MATCH(Analytics!$Y$6&amp;" - "&amp;D732,H:H,0))&gt;0,I732*F732,0),"-")</f>
        <v>-</v>
      </c>
      <c r="L732" s="65" t="str">
        <f>IFERROR(IF(LEN(I732&gt;0),INDEX(I:I,MATCH(Analytics!$Y$6&amp;" - "&amp;D732,$H:$H,0))*F732,0),"-")</f>
        <v>-</v>
      </c>
    </row>
    <row r="733" spans="2:12" x14ac:dyDescent="0.2">
      <c r="B733" s="17">
        <v>131</v>
      </c>
      <c r="C733" s="14">
        <v>4</v>
      </c>
      <c r="D733" s="61" t="str">
        <f>IF(LEN(INDEX(Variables!B$6:D$205,B733,1))=0,"",INDEX(Variables!B$6:D$205,B733,1))</f>
        <v/>
      </c>
      <c r="E733" s="62" t="str">
        <f>IF(LEN(INDEX(Variables!B$6:D$205,B733,2))=0,"",INDEX(Variables!B$6:D$205,B733,2))</f>
        <v/>
      </c>
      <c r="F733" s="63" t="str">
        <f>IF(LEN(INDEX(Variables!B$6:D$205,B733,3))=0,"",INDEX(Variables!B$6:D$205,B733,3))</f>
        <v/>
      </c>
      <c r="G733" s="63" t="str">
        <f>IF(LEN(D733)=0,"",IF(LEN(INDEX(Variables!$F$6:$F$25,Calc!C733))=0,"",INDEX(Variables!$F$6:$F$25,Calc!C733)))</f>
        <v/>
      </c>
      <c r="H733" s="63" t="str">
        <f t="shared" si="22"/>
        <v/>
      </c>
      <c r="I733" s="64">
        <f>IFERROR(INDEX(Prices!$B$5:$V$205,MATCH(Calc!D733,Prices!$B$5:$B$205,0),MATCH(Calc!G733,Prices!$B$5:$V$5,0)),0)</f>
        <v>0</v>
      </c>
      <c r="J733" s="63" t="str">
        <f t="shared" si="23"/>
        <v>No</v>
      </c>
      <c r="K733" s="63" t="str">
        <f>IFERROR(IF(INDEX(I:I,MATCH(Analytics!$Y$6&amp;" - "&amp;D733,H:H,0))&gt;0,I733*F733,0),"-")</f>
        <v>-</v>
      </c>
      <c r="L733" s="65" t="str">
        <f>IFERROR(IF(LEN(I733&gt;0),INDEX(I:I,MATCH(Analytics!$Y$6&amp;" - "&amp;D733,$H:$H,0))*F733,0),"-")</f>
        <v>-</v>
      </c>
    </row>
    <row r="734" spans="2:12" x14ac:dyDescent="0.2">
      <c r="B734" s="17">
        <v>132</v>
      </c>
      <c r="C734" s="14">
        <v>4</v>
      </c>
      <c r="D734" s="61" t="str">
        <f>IF(LEN(INDEX(Variables!B$6:D$205,B734,1))=0,"",INDEX(Variables!B$6:D$205,B734,1))</f>
        <v/>
      </c>
      <c r="E734" s="62" t="str">
        <f>IF(LEN(INDEX(Variables!B$6:D$205,B734,2))=0,"",INDEX(Variables!B$6:D$205,B734,2))</f>
        <v/>
      </c>
      <c r="F734" s="63" t="str">
        <f>IF(LEN(INDEX(Variables!B$6:D$205,B734,3))=0,"",INDEX(Variables!B$6:D$205,B734,3))</f>
        <v/>
      </c>
      <c r="G734" s="63" t="str">
        <f>IF(LEN(D734)=0,"",IF(LEN(INDEX(Variables!$F$6:$F$25,Calc!C734))=0,"",INDEX(Variables!$F$6:$F$25,Calc!C734)))</f>
        <v/>
      </c>
      <c r="H734" s="63" t="str">
        <f t="shared" si="22"/>
        <v/>
      </c>
      <c r="I734" s="64">
        <f>IFERROR(INDEX(Prices!$B$5:$V$205,MATCH(Calc!D734,Prices!$B$5:$B$205,0),MATCH(Calc!G734,Prices!$B$5:$V$5,0)),0)</f>
        <v>0</v>
      </c>
      <c r="J734" s="63" t="str">
        <f t="shared" si="23"/>
        <v>No</v>
      </c>
      <c r="K734" s="63" t="str">
        <f>IFERROR(IF(INDEX(I:I,MATCH(Analytics!$Y$6&amp;" - "&amp;D734,H:H,0))&gt;0,I734*F734,0),"-")</f>
        <v>-</v>
      </c>
      <c r="L734" s="65" t="str">
        <f>IFERROR(IF(LEN(I734&gt;0),INDEX(I:I,MATCH(Analytics!$Y$6&amp;" - "&amp;D734,$H:$H,0))*F734,0),"-")</f>
        <v>-</v>
      </c>
    </row>
    <row r="735" spans="2:12" x14ac:dyDescent="0.2">
      <c r="B735" s="17">
        <v>133</v>
      </c>
      <c r="C735" s="14">
        <v>4</v>
      </c>
      <c r="D735" s="61" t="str">
        <f>IF(LEN(INDEX(Variables!B$6:D$205,B735,1))=0,"",INDEX(Variables!B$6:D$205,B735,1))</f>
        <v/>
      </c>
      <c r="E735" s="62" t="str">
        <f>IF(LEN(INDEX(Variables!B$6:D$205,B735,2))=0,"",INDEX(Variables!B$6:D$205,B735,2))</f>
        <v/>
      </c>
      <c r="F735" s="63" t="str">
        <f>IF(LEN(INDEX(Variables!B$6:D$205,B735,3))=0,"",INDEX(Variables!B$6:D$205,B735,3))</f>
        <v/>
      </c>
      <c r="G735" s="63" t="str">
        <f>IF(LEN(D735)=0,"",IF(LEN(INDEX(Variables!$F$6:$F$25,Calc!C735))=0,"",INDEX(Variables!$F$6:$F$25,Calc!C735)))</f>
        <v/>
      </c>
      <c r="H735" s="63" t="str">
        <f t="shared" si="22"/>
        <v/>
      </c>
      <c r="I735" s="64">
        <f>IFERROR(INDEX(Prices!$B$5:$V$205,MATCH(Calc!D735,Prices!$B$5:$B$205,0),MATCH(Calc!G735,Prices!$B$5:$V$5,0)),0)</f>
        <v>0</v>
      </c>
      <c r="J735" s="63" t="str">
        <f t="shared" si="23"/>
        <v>No</v>
      </c>
      <c r="K735" s="63" t="str">
        <f>IFERROR(IF(INDEX(I:I,MATCH(Analytics!$Y$6&amp;" - "&amp;D735,H:H,0))&gt;0,I735*F735,0),"-")</f>
        <v>-</v>
      </c>
      <c r="L735" s="65" t="str">
        <f>IFERROR(IF(LEN(I735&gt;0),INDEX(I:I,MATCH(Analytics!$Y$6&amp;" - "&amp;D735,$H:$H,0))*F735,0),"-")</f>
        <v>-</v>
      </c>
    </row>
    <row r="736" spans="2:12" x14ac:dyDescent="0.2">
      <c r="B736" s="17">
        <v>134</v>
      </c>
      <c r="C736" s="14">
        <v>4</v>
      </c>
      <c r="D736" s="61" t="str">
        <f>IF(LEN(INDEX(Variables!B$6:D$205,B736,1))=0,"",INDEX(Variables!B$6:D$205,B736,1))</f>
        <v/>
      </c>
      <c r="E736" s="62" t="str">
        <f>IF(LEN(INDEX(Variables!B$6:D$205,B736,2))=0,"",INDEX(Variables!B$6:D$205,B736,2))</f>
        <v/>
      </c>
      <c r="F736" s="63" t="str">
        <f>IF(LEN(INDEX(Variables!B$6:D$205,B736,3))=0,"",INDEX(Variables!B$6:D$205,B736,3))</f>
        <v/>
      </c>
      <c r="G736" s="63" t="str">
        <f>IF(LEN(D736)=0,"",IF(LEN(INDEX(Variables!$F$6:$F$25,Calc!C736))=0,"",INDEX(Variables!$F$6:$F$25,Calc!C736)))</f>
        <v/>
      </c>
      <c r="H736" s="63" t="str">
        <f t="shared" si="22"/>
        <v/>
      </c>
      <c r="I736" s="64">
        <f>IFERROR(INDEX(Prices!$B$5:$V$205,MATCH(Calc!D736,Prices!$B$5:$B$205,0),MATCH(Calc!G736,Prices!$B$5:$V$5,0)),0)</f>
        <v>0</v>
      </c>
      <c r="J736" s="63" t="str">
        <f t="shared" si="23"/>
        <v>No</v>
      </c>
      <c r="K736" s="63" t="str">
        <f>IFERROR(IF(INDEX(I:I,MATCH(Analytics!$Y$6&amp;" - "&amp;D736,H:H,0))&gt;0,I736*F736,0),"-")</f>
        <v>-</v>
      </c>
      <c r="L736" s="65" t="str">
        <f>IFERROR(IF(LEN(I736&gt;0),INDEX(I:I,MATCH(Analytics!$Y$6&amp;" - "&amp;D736,$H:$H,0))*F736,0),"-")</f>
        <v>-</v>
      </c>
    </row>
    <row r="737" spans="2:12" x14ac:dyDescent="0.2">
      <c r="B737" s="17">
        <v>135</v>
      </c>
      <c r="C737" s="14">
        <v>4</v>
      </c>
      <c r="D737" s="61" t="str">
        <f>IF(LEN(INDEX(Variables!B$6:D$205,B737,1))=0,"",INDEX(Variables!B$6:D$205,B737,1))</f>
        <v/>
      </c>
      <c r="E737" s="62" t="str">
        <f>IF(LEN(INDEX(Variables!B$6:D$205,B737,2))=0,"",INDEX(Variables!B$6:D$205,B737,2))</f>
        <v/>
      </c>
      <c r="F737" s="63" t="str">
        <f>IF(LEN(INDEX(Variables!B$6:D$205,B737,3))=0,"",INDEX(Variables!B$6:D$205,B737,3))</f>
        <v/>
      </c>
      <c r="G737" s="63" t="str">
        <f>IF(LEN(D737)=0,"",IF(LEN(INDEX(Variables!$F$6:$F$25,Calc!C737))=0,"",INDEX(Variables!$F$6:$F$25,Calc!C737)))</f>
        <v/>
      </c>
      <c r="H737" s="63" t="str">
        <f t="shared" si="22"/>
        <v/>
      </c>
      <c r="I737" s="64">
        <f>IFERROR(INDEX(Prices!$B$5:$V$205,MATCH(Calc!D737,Prices!$B$5:$B$205,0),MATCH(Calc!G737,Prices!$B$5:$V$5,0)),0)</f>
        <v>0</v>
      </c>
      <c r="J737" s="63" t="str">
        <f t="shared" si="23"/>
        <v>No</v>
      </c>
      <c r="K737" s="63" t="str">
        <f>IFERROR(IF(INDEX(I:I,MATCH(Analytics!$Y$6&amp;" - "&amp;D737,H:H,0))&gt;0,I737*F737,0),"-")</f>
        <v>-</v>
      </c>
      <c r="L737" s="65" t="str">
        <f>IFERROR(IF(LEN(I737&gt;0),INDEX(I:I,MATCH(Analytics!$Y$6&amp;" - "&amp;D737,$H:$H,0))*F737,0),"-")</f>
        <v>-</v>
      </c>
    </row>
    <row r="738" spans="2:12" x14ac:dyDescent="0.2">
      <c r="B738" s="17">
        <v>136</v>
      </c>
      <c r="C738" s="14">
        <v>4</v>
      </c>
      <c r="D738" s="61" t="str">
        <f>IF(LEN(INDEX(Variables!B$6:D$205,B738,1))=0,"",INDEX(Variables!B$6:D$205,B738,1))</f>
        <v/>
      </c>
      <c r="E738" s="62" t="str">
        <f>IF(LEN(INDEX(Variables!B$6:D$205,B738,2))=0,"",INDEX(Variables!B$6:D$205,B738,2))</f>
        <v/>
      </c>
      <c r="F738" s="63" t="str">
        <f>IF(LEN(INDEX(Variables!B$6:D$205,B738,3))=0,"",INDEX(Variables!B$6:D$205,B738,3))</f>
        <v/>
      </c>
      <c r="G738" s="63" t="str">
        <f>IF(LEN(D738)=0,"",IF(LEN(INDEX(Variables!$F$6:$F$25,Calc!C738))=0,"",INDEX(Variables!$F$6:$F$25,Calc!C738)))</f>
        <v/>
      </c>
      <c r="H738" s="63" t="str">
        <f t="shared" si="22"/>
        <v/>
      </c>
      <c r="I738" s="64">
        <f>IFERROR(INDEX(Prices!$B$5:$V$205,MATCH(Calc!D738,Prices!$B$5:$B$205,0),MATCH(Calc!G738,Prices!$B$5:$V$5,0)),0)</f>
        <v>0</v>
      </c>
      <c r="J738" s="63" t="str">
        <f t="shared" si="23"/>
        <v>No</v>
      </c>
      <c r="K738" s="63" t="str">
        <f>IFERROR(IF(INDEX(I:I,MATCH(Analytics!$Y$6&amp;" - "&amp;D738,H:H,0))&gt;0,I738*F738,0),"-")</f>
        <v>-</v>
      </c>
      <c r="L738" s="65" t="str">
        <f>IFERROR(IF(LEN(I738&gt;0),INDEX(I:I,MATCH(Analytics!$Y$6&amp;" - "&amp;D738,$H:$H,0))*F738,0),"-")</f>
        <v>-</v>
      </c>
    </row>
    <row r="739" spans="2:12" x14ac:dyDescent="0.2">
      <c r="B739" s="17">
        <v>137</v>
      </c>
      <c r="C739" s="14">
        <v>4</v>
      </c>
      <c r="D739" s="61" t="str">
        <f>IF(LEN(INDEX(Variables!B$6:D$205,B739,1))=0,"",INDEX(Variables!B$6:D$205,B739,1))</f>
        <v/>
      </c>
      <c r="E739" s="62" t="str">
        <f>IF(LEN(INDEX(Variables!B$6:D$205,B739,2))=0,"",INDEX(Variables!B$6:D$205,B739,2))</f>
        <v/>
      </c>
      <c r="F739" s="63" t="str">
        <f>IF(LEN(INDEX(Variables!B$6:D$205,B739,3))=0,"",INDEX(Variables!B$6:D$205,B739,3))</f>
        <v/>
      </c>
      <c r="G739" s="63" t="str">
        <f>IF(LEN(D739)=0,"",IF(LEN(INDEX(Variables!$F$6:$F$25,Calc!C739))=0,"",INDEX(Variables!$F$6:$F$25,Calc!C739)))</f>
        <v/>
      </c>
      <c r="H739" s="63" t="str">
        <f t="shared" si="22"/>
        <v/>
      </c>
      <c r="I739" s="64">
        <f>IFERROR(INDEX(Prices!$B$5:$V$205,MATCH(Calc!D739,Prices!$B$5:$B$205,0),MATCH(Calc!G739,Prices!$B$5:$V$5,0)),0)</f>
        <v>0</v>
      </c>
      <c r="J739" s="63" t="str">
        <f t="shared" si="23"/>
        <v>No</v>
      </c>
      <c r="K739" s="63" t="str">
        <f>IFERROR(IF(INDEX(I:I,MATCH(Analytics!$Y$6&amp;" - "&amp;D739,H:H,0))&gt;0,I739*F739,0),"-")</f>
        <v>-</v>
      </c>
      <c r="L739" s="65" t="str">
        <f>IFERROR(IF(LEN(I739&gt;0),INDEX(I:I,MATCH(Analytics!$Y$6&amp;" - "&amp;D739,$H:$H,0))*F739,0),"-")</f>
        <v>-</v>
      </c>
    </row>
    <row r="740" spans="2:12" x14ac:dyDescent="0.2">
      <c r="B740" s="17">
        <v>138</v>
      </c>
      <c r="C740" s="14">
        <v>4</v>
      </c>
      <c r="D740" s="61" t="str">
        <f>IF(LEN(INDEX(Variables!B$6:D$205,B740,1))=0,"",INDEX(Variables!B$6:D$205,B740,1))</f>
        <v/>
      </c>
      <c r="E740" s="62" t="str">
        <f>IF(LEN(INDEX(Variables!B$6:D$205,B740,2))=0,"",INDEX(Variables!B$6:D$205,B740,2))</f>
        <v/>
      </c>
      <c r="F740" s="63" t="str">
        <f>IF(LEN(INDEX(Variables!B$6:D$205,B740,3))=0,"",INDEX(Variables!B$6:D$205,B740,3))</f>
        <v/>
      </c>
      <c r="G740" s="63" t="str">
        <f>IF(LEN(D740)=0,"",IF(LEN(INDEX(Variables!$F$6:$F$25,Calc!C740))=0,"",INDEX(Variables!$F$6:$F$25,Calc!C740)))</f>
        <v/>
      </c>
      <c r="H740" s="63" t="str">
        <f t="shared" si="22"/>
        <v/>
      </c>
      <c r="I740" s="64">
        <f>IFERROR(INDEX(Prices!$B$5:$V$205,MATCH(Calc!D740,Prices!$B$5:$B$205,0),MATCH(Calc!G740,Prices!$B$5:$V$5,0)),0)</f>
        <v>0</v>
      </c>
      <c r="J740" s="63" t="str">
        <f t="shared" si="23"/>
        <v>No</v>
      </c>
      <c r="K740" s="63" t="str">
        <f>IFERROR(IF(INDEX(I:I,MATCH(Analytics!$Y$6&amp;" - "&amp;D740,H:H,0))&gt;0,I740*F740,0),"-")</f>
        <v>-</v>
      </c>
      <c r="L740" s="65" t="str">
        <f>IFERROR(IF(LEN(I740&gt;0),INDEX(I:I,MATCH(Analytics!$Y$6&amp;" - "&amp;D740,$H:$H,0))*F740,0),"-")</f>
        <v>-</v>
      </c>
    </row>
    <row r="741" spans="2:12" x14ac:dyDescent="0.2">
      <c r="B741" s="17">
        <v>139</v>
      </c>
      <c r="C741" s="14">
        <v>4</v>
      </c>
      <c r="D741" s="61" t="str">
        <f>IF(LEN(INDEX(Variables!B$6:D$205,B741,1))=0,"",INDEX(Variables!B$6:D$205,B741,1))</f>
        <v/>
      </c>
      <c r="E741" s="62" t="str">
        <f>IF(LEN(INDEX(Variables!B$6:D$205,B741,2))=0,"",INDEX(Variables!B$6:D$205,B741,2))</f>
        <v/>
      </c>
      <c r="F741" s="63" t="str">
        <f>IF(LEN(INDEX(Variables!B$6:D$205,B741,3))=0,"",INDEX(Variables!B$6:D$205,B741,3))</f>
        <v/>
      </c>
      <c r="G741" s="63" t="str">
        <f>IF(LEN(D741)=0,"",IF(LEN(INDEX(Variables!$F$6:$F$25,Calc!C741))=0,"",INDEX(Variables!$F$6:$F$25,Calc!C741)))</f>
        <v/>
      </c>
      <c r="H741" s="63" t="str">
        <f t="shared" si="22"/>
        <v/>
      </c>
      <c r="I741" s="64">
        <f>IFERROR(INDEX(Prices!$B$5:$V$205,MATCH(Calc!D741,Prices!$B$5:$B$205,0),MATCH(Calc!G741,Prices!$B$5:$V$5,0)),0)</f>
        <v>0</v>
      </c>
      <c r="J741" s="63" t="str">
        <f t="shared" si="23"/>
        <v>No</v>
      </c>
      <c r="K741" s="63" t="str">
        <f>IFERROR(IF(INDEX(I:I,MATCH(Analytics!$Y$6&amp;" - "&amp;D741,H:H,0))&gt;0,I741*F741,0),"-")</f>
        <v>-</v>
      </c>
      <c r="L741" s="65" t="str">
        <f>IFERROR(IF(LEN(I741&gt;0),INDEX(I:I,MATCH(Analytics!$Y$6&amp;" - "&amp;D741,$H:$H,0))*F741,0),"-")</f>
        <v>-</v>
      </c>
    </row>
    <row r="742" spans="2:12" x14ac:dyDescent="0.2">
      <c r="B742" s="17">
        <v>140</v>
      </c>
      <c r="C742" s="14">
        <v>4</v>
      </c>
      <c r="D742" s="61" t="str">
        <f>IF(LEN(INDEX(Variables!B$6:D$205,B742,1))=0,"",INDEX(Variables!B$6:D$205,B742,1))</f>
        <v/>
      </c>
      <c r="E742" s="62" t="str">
        <f>IF(LEN(INDEX(Variables!B$6:D$205,B742,2))=0,"",INDEX(Variables!B$6:D$205,B742,2))</f>
        <v/>
      </c>
      <c r="F742" s="63" t="str">
        <f>IF(LEN(INDEX(Variables!B$6:D$205,B742,3))=0,"",INDEX(Variables!B$6:D$205,B742,3))</f>
        <v/>
      </c>
      <c r="G742" s="63" t="str">
        <f>IF(LEN(D742)=0,"",IF(LEN(INDEX(Variables!$F$6:$F$25,Calc!C742))=0,"",INDEX(Variables!$F$6:$F$25,Calc!C742)))</f>
        <v/>
      </c>
      <c r="H742" s="63" t="str">
        <f t="shared" si="22"/>
        <v/>
      </c>
      <c r="I742" s="64">
        <f>IFERROR(INDEX(Prices!$B$5:$V$205,MATCH(Calc!D742,Prices!$B$5:$B$205,0),MATCH(Calc!G742,Prices!$B$5:$V$5,0)),0)</f>
        <v>0</v>
      </c>
      <c r="J742" s="63" t="str">
        <f t="shared" si="23"/>
        <v>No</v>
      </c>
      <c r="K742" s="63" t="str">
        <f>IFERROR(IF(INDEX(I:I,MATCH(Analytics!$Y$6&amp;" - "&amp;D742,H:H,0))&gt;0,I742*F742,0),"-")</f>
        <v>-</v>
      </c>
      <c r="L742" s="65" t="str">
        <f>IFERROR(IF(LEN(I742&gt;0),INDEX(I:I,MATCH(Analytics!$Y$6&amp;" - "&amp;D742,$H:$H,0))*F742,0),"-")</f>
        <v>-</v>
      </c>
    </row>
    <row r="743" spans="2:12" x14ac:dyDescent="0.2">
      <c r="B743" s="17">
        <v>141</v>
      </c>
      <c r="C743" s="14">
        <v>4</v>
      </c>
      <c r="D743" s="61" t="str">
        <f>IF(LEN(INDEX(Variables!B$6:D$205,B743,1))=0,"",INDEX(Variables!B$6:D$205,B743,1))</f>
        <v/>
      </c>
      <c r="E743" s="62" t="str">
        <f>IF(LEN(INDEX(Variables!B$6:D$205,B743,2))=0,"",INDEX(Variables!B$6:D$205,B743,2))</f>
        <v/>
      </c>
      <c r="F743" s="63" t="str">
        <f>IF(LEN(INDEX(Variables!B$6:D$205,B743,3))=0,"",INDEX(Variables!B$6:D$205,B743,3))</f>
        <v/>
      </c>
      <c r="G743" s="63" t="str">
        <f>IF(LEN(D743)=0,"",IF(LEN(INDEX(Variables!$F$6:$F$25,Calc!C743))=0,"",INDEX(Variables!$F$6:$F$25,Calc!C743)))</f>
        <v/>
      </c>
      <c r="H743" s="63" t="str">
        <f t="shared" si="22"/>
        <v/>
      </c>
      <c r="I743" s="64">
        <f>IFERROR(INDEX(Prices!$B$5:$V$205,MATCH(Calc!D743,Prices!$B$5:$B$205,0),MATCH(Calc!G743,Prices!$B$5:$V$5,0)),0)</f>
        <v>0</v>
      </c>
      <c r="J743" s="63" t="str">
        <f t="shared" si="23"/>
        <v>No</v>
      </c>
      <c r="K743" s="63" t="str">
        <f>IFERROR(IF(INDEX(I:I,MATCH(Analytics!$Y$6&amp;" - "&amp;D743,H:H,0))&gt;0,I743*F743,0),"-")</f>
        <v>-</v>
      </c>
      <c r="L743" s="65" t="str">
        <f>IFERROR(IF(LEN(I743&gt;0),INDEX(I:I,MATCH(Analytics!$Y$6&amp;" - "&amp;D743,$H:$H,0))*F743,0),"-")</f>
        <v>-</v>
      </c>
    </row>
    <row r="744" spans="2:12" x14ac:dyDescent="0.2">
      <c r="B744" s="17">
        <v>142</v>
      </c>
      <c r="C744" s="14">
        <v>4</v>
      </c>
      <c r="D744" s="61" t="str">
        <f>IF(LEN(INDEX(Variables!B$6:D$205,B744,1))=0,"",INDEX(Variables!B$6:D$205,B744,1))</f>
        <v/>
      </c>
      <c r="E744" s="62" t="str">
        <f>IF(LEN(INDEX(Variables!B$6:D$205,B744,2))=0,"",INDEX(Variables!B$6:D$205,B744,2))</f>
        <v/>
      </c>
      <c r="F744" s="63" t="str">
        <f>IF(LEN(INDEX(Variables!B$6:D$205,B744,3))=0,"",INDEX(Variables!B$6:D$205,B744,3))</f>
        <v/>
      </c>
      <c r="G744" s="63" t="str">
        <f>IF(LEN(D744)=0,"",IF(LEN(INDEX(Variables!$F$6:$F$25,Calc!C744))=0,"",INDEX(Variables!$F$6:$F$25,Calc!C744)))</f>
        <v/>
      </c>
      <c r="H744" s="63" t="str">
        <f t="shared" si="22"/>
        <v/>
      </c>
      <c r="I744" s="64">
        <f>IFERROR(INDEX(Prices!$B$5:$V$205,MATCH(Calc!D744,Prices!$B$5:$B$205,0),MATCH(Calc!G744,Prices!$B$5:$V$5,0)),0)</f>
        <v>0</v>
      </c>
      <c r="J744" s="63" t="str">
        <f t="shared" si="23"/>
        <v>No</v>
      </c>
      <c r="K744" s="63" t="str">
        <f>IFERROR(IF(INDEX(I:I,MATCH(Analytics!$Y$6&amp;" - "&amp;D744,H:H,0))&gt;0,I744*F744,0),"-")</f>
        <v>-</v>
      </c>
      <c r="L744" s="65" t="str">
        <f>IFERROR(IF(LEN(I744&gt;0),INDEX(I:I,MATCH(Analytics!$Y$6&amp;" - "&amp;D744,$H:$H,0))*F744,0),"-")</f>
        <v>-</v>
      </c>
    </row>
    <row r="745" spans="2:12" x14ac:dyDescent="0.2">
      <c r="B745" s="17">
        <v>143</v>
      </c>
      <c r="C745" s="14">
        <v>4</v>
      </c>
      <c r="D745" s="61" t="str">
        <f>IF(LEN(INDEX(Variables!B$6:D$205,B745,1))=0,"",INDEX(Variables!B$6:D$205,B745,1))</f>
        <v/>
      </c>
      <c r="E745" s="62" t="str">
        <f>IF(LEN(INDEX(Variables!B$6:D$205,B745,2))=0,"",INDEX(Variables!B$6:D$205,B745,2))</f>
        <v/>
      </c>
      <c r="F745" s="63" t="str">
        <f>IF(LEN(INDEX(Variables!B$6:D$205,B745,3))=0,"",INDEX(Variables!B$6:D$205,B745,3))</f>
        <v/>
      </c>
      <c r="G745" s="63" t="str">
        <f>IF(LEN(D745)=0,"",IF(LEN(INDEX(Variables!$F$6:$F$25,Calc!C745))=0,"",INDEX(Variables!$F$6:$F$25,Calc!C745)))</f>
        <v/>
      </c>
      <c r="H745" s="63" t="str">
        <f t="shared" si="22"/>
        <v/>
      </c>
      <c r="I745" s="64">
        <f>IFERROR(INDEX(Prices!$B$5:$V$205,MATCH(Calc!D745,Prices!$B$5:$B$205,0),MATCH(Calc!G745,Prices!$B$5:$V$5,0)),0)</f>
        <v>0</v>
      </c>
      <c r="J745" s="63" t="str">
        <f t="shared" si="23"/>
        <v>No</v>
      </c>
      <c r="K745" s="63" t="str">
        <f>IFERROR(IF(INDEX(I:I,MATCH(Analytics!$Y$6&amp;" - "&amp;D745,H:H,0))&gt;0,I745*F745,0),"-")</f>
        <v>-</v>
      </c>
      <c r="L745" s="65" t="str">
        <f>IFERROR(IF(LEN(I745&gt;0),INDEX(I:I,MATCH(Analytics!$Y$6&amp;" - "&amp;D745,$H:$H,0))*F745,0),"-")</f>
        <v>-</v>
      </c>
    </row>
    <row r="746" spans="2:12" x14ac:dyDescent="0.2">
      <c r="B746" s="17">
        <v>144</v>
      </c>
      <c r="C746" s="14">
        <v>4</v>
      </c>
      <c r="D746" s="61" t="str">
        <f>IF(LEN(INDEX(Variables!B$6:D$205,B746,1))=0,"",INDEX(Variables!B$6:D$205,B746,1))</f>
        <v/>
      </c>
      <c r="E746" s="62" t="str">
        <f>IF(LEN(INDEX(Variables!B$6:D$205,B746,2))=0,"",INDEX(Variables!B$6:D$205,B746,2))</f>
        <v/>
      </c>
      <c r="F746" s="63" t="str">
        <f>IF(LEN(INDEX(Variables!B$6:D$205,B746,3))=0,"",INDEX(Variables!B$6:D$205,B746,3))</f>
        <v/>
      </c>
      <c r="G746" s="63" t="str">
        <f>IF(LEN(D746)=0,"",IF(LEN(INDEX(Variables!$F$6:$F$25,Calc!C746))=0,"",INDEX(Variables!$F$6:$F$25,Calc!C746)))</f>
        <v/>
      </c>
      <c r="H746" s="63" t="str">
        <f t="shared" si="22"/>
        <v/>
      </c>
      <c r="I746" s="64">
        <f>IFERROR(INDEX(Prices!$B$5:$V$205,MATCH(Calc!D746,Prices!$B$5:$B$205,0),MATCH(Calc!G746,Prices!$B$5:$V$5,0)),0)</f>
        <v>0</v>
      </c>
      <c r="J746" s="63" t="str">
        <f t="shared" si="23"/>
        <v>No</v>
      </c>
      <c r="K746" s="63" t="str">
        <f>IFERROR(IF(INDEX(I:I,MATCH(Analytics!$Y$6&amp;" - "&amp;D746,H:H,0))&gt;0,I746*F746,0),"-")</f>
        <v>-</v>
      </c>
      <c r="L746" s="65" t="str">
        <f>IFERROR(IF(LEN(I746&gt;0),INDEX(I:I,MATCH(Analytics!$Y$6&amp;" - "&amp;D746,$H:$H,0))*F746,0),"-")</f>
        <v>-</v>
      </c>
    </row>
    <row r="747" spans="2:12" x14ac:dyDescent="0.2">
      <c r="B747" s="17">
        <v>145</v>
      </c>
      <c r="C747" s="14">
        <v>4</v>
      </c>
      <c r="D747" s="61" t="str">
        <f>IF(LEN(INDEX(Variables!B$6:D$205,B747,1))=0,"",INDEX(Variables!B$6:D$205,B747,1))</f>
        <v/>
      </c>
      <c r="E747" s="62" t="str">
        <f>IF(LEN(INDEX(Variables!B$6:D$205,B747,2))=0,"",INDEX(Variables!B$6:D$205,B747,2))</f>
        <v/>
      </c>
      <c r="F747" s="63" t="str">
        <f>IF(LEN(INDEX(Variables!B$6:D$205,B747,3))=0,"",INDEX(Variables!B$6:D$205,B747,3))</f>
        <v/>
      </c>
      <c r="G747" s="63" t="str">
        <f>IF(LEN(D747)=0,"",IF(LEN(INDEX(Variables!$F$6:$F$25,Calc!C747))=0,"",INDEX(Variables!$F$6:$F$25,Calc!C747)))</f>
        <v/>
      </c>
      <c r="H747" s="63" t="str">
        <f t="shared" si="22"/>
        <v/>
      </c>
      <c r="I747" s="64">
        <f>IFERROR(INDEX(Prices!$B$5:$V$205,MATCH(Calc!D747,Prices!$B$5:$B$205,0),MATCH(Calc!G747,Prices!$B$5:$V$5,0)),0)</f>
        <v>0</v>
      </c>
      <c r="J747" s="63" t="str">
        <f t="shared" si="23"/>
        <v>No</v>
      </c>
      <c r="K747" s="63" t="str">
        <f>IFERROR(IF(INDEX(I:I,MATCH(Analytics!$Y$6&amp;" - "&amp;D747,H:H,0))&gt;0,I747*F747,0),"-")</f>
        <v>-</v>
      </c>
      <c r="L747" s="65" t="str">
        <f>IFERROR(IF(LEN(I747&gt;0),INDEX(I:I,MATCH(Analytics!$Y$6&amp;" - "&amp;D747,$H:$H,0))*F747,0),"-")</f>
        <v>-</v>
      </c>
    </row>
    <row r="748" spans="2:12" x14ac:dyDescent="0.2">
      <c r="B748" s="17">
        <v>146</v>
      </c>
      <c r="C748" s="14">
        <v>4</v>
      </c>
      <c r="D748" s="61" t="str">
        <f>IF(LEN(INDEX(Variables!B$6:D$205,B748,1))=0,"",INDEX(Variables!B$6:D$205,B748,1))</f>
        <v/>
      </c>
      <c r="E748" s="62" t="str">
        <f>IF(LEN(INDEX(Variables!B$6:D$205,B748,2))=0,"",INDEX(Variables!B$6:D$205,B748,2))</f>
        <v/>
      </c>
      <c r="F748" s="63" t="str">
        <f>IF(LEN(INDEX(Variables!B$6:D$205,B748,3))=0,"",INDEX(Variables!B$6:D$205,B748,3))</f>
        <v/>
      </c>
      <c r="G748" s="63" t="str">
        <f>IF(LEN(D748)=0,"",IF(LEN(INDEX(Variables!$F$6:$F$25,Calc!C748))=0,"",INDEX(Variables!$F$6:$F$25,Calc!C748)))</f>
        <v/>
      </c>
      <c r="H748" s="63" t="str">
        <f t="shared" si="22"/>
        <v/>
      </c>
      <c r="I748" s="64">
        <f>IFERROR(INDEX(Prices!$B$5:$V$205,MATCH(Calc!D748,Prices!$B$5:$B$205,0),MATCH(Calc!G748,Prices!$B$5:$V$5,0)),0)</f>
        <v>0</v>
      </c>
      <c r="J748" s="63" t="str">
        <f t="shared" si="23"/>
        <v>No</v>
      </c>
      <c r="K748" s="63" t="str">
        <f>IFERROR(IF(INDEX(I:I,MATCH(Analytics!$Y$6&amp;" - "&amp;D748,H:H,0))&gt;0,I748*F748,0),"-")</f>
        <v>-</v>
      </c>
      <c r="L748" s="65" t="str">
        <f>IFERROR(IF(LEN(I748&gt;0),INDEX(I:I,MATCH(Analytics!$Y$6&amp;" - "&amp;D748,$H:$H,0))*F748,0),"-")</f>
        <v>-</v>
      </c>
    </row>
    <row r="749" spans="2:12" x14ac:dyDescent="0.2">
      <c r="B749" s="17">
        <v>147</v>
      </c>
      <c r="C749" s="14">
        <v>4</v>
      </c>
      <c r="D749" s="61" t="str">
        <f>IF(LEN(INDEX(Variables!B$6:D$205,B749,1))=0,"",INDEX(Variables!B$6:D$205,B749,1))</f>
        <v/>
      </c>
      <c r="E749" s="62" t="str">
        <f>IF(LEN(INDEX(Variables!B$6:D$205,B749,2))=0,"",INDEX(Variables!B$6:D$205,B749,2))</f>
        <v/>
      </c>
      <c r="F749" s="63" t="str">
        <f>IF(LEN(INDEX(Variables!B$6:D$205,B749,3))=0,"",INDEX(Variables!B$6:D$205,B749,3))</f>
        <v/>
      </c>
      <c r="G749" s="63" t="str">
        <f>IF(LEN(D749)=0,"",IF(LEN(INDEX(Variables!$F$6:$F$25,Calc!C749))=0,"",INDEX(Variables!$F$6:$F$25,Calc!C749)))</f>
        <v/>
      </c>
      <c r="H749" s="63" t="str">
        <f t="shared" si="22"/>
        <v/>
      </c>
      <c r="I749" s="64">
        <f>IFERROR(INDEX(Prices!$B$5:$V$205,MATCH(Calc!D749,Prices!$B$5:$B$205,0),MATCH(Calc!G749,Prices!$B$5:$V$5,0)),0)</f>
        <v>0</v>
      </c>
      <c r="J749" s="63" t="str">
        <f t="shared" si="23"/>
        <v>No</v>
      </c>
      <c r="K749" s="63" t="str">
        <f>IFERROR(IF(INDEX(I:I,MATCH(Analytics!$Y$6&amp;" - "&amp;D749,H:H,0))&gt;0,I749*F749,0),"-")</f>
        <v>-</v>
      </c>
      <c r="L749" s="65" t="str">
        <f>IFERROR(IF(LEN(I749&gt;0),INDEX(I:I,MATCH(Analytics!$Y$6&amp;" - "&amp;D749,$H:$H,0))*F749,0),"-")</f>
        <v>-</v>
      </c>
    </row>
    <row r="750" spans="2:12" x14ac:dyDescent="0.2">
      <c r="B750" s="17">
        <v>148</v>
      </c>
      <c r="C750" s="14">
        <v>4</v>
      </c>
      <c r="D750" s="61" t="str">
        <f>IF(LEN(INDEX(Variables!B$6:D$205,B750,1))=0,"",INDEX(Variables!B$6:D$205,B750,1))</f>
        <v/>
      </c>
      <c r="E750" s="62" t="str">
        <f>IF(LEN(INDEX(Variables!B$6:D$205,B750,2))=0,"",INDEX(Variables!B$6:D$205,B750,2))</f>
        <v/>
      </c>
      <c r="F750" s="63" t="str">
        <f>IF(LEN(INDEX(Variables!B$6:D$205,B750,3))=0,"",INDEX(Variables!B$6:D$205,B750,3))</f>
        <v/>
      </c>
      <c r="G750" s="63" t="str">
        <f>IF(LEN(D750)=0,"",IF(LEN(INDEX(Variables!$F$6:$F$25,Calc!C750))=0,"",INDEX(Variables!$F$6:$F$25,Calc!C750)))</f>
        <v/>
      </c>
      <c r="H750" s="63" t="str">
        <f t="shared" si="22"/>
        <v/>
      </c>
      <c r="I750" s="64">
        <f>IFERROR(INDEX(Prices!$B$5:$V$205,MATCH(Calc!D750,Prices!$B$5:$B$205,0),MATCH(Calc!G750,Prices!$B$5:$V$5,0)),0)</f>
        <v>0</v>
      </c>
      <c r="J750" s="63" t="str">
        <f t="shared" si="23"/>
        <v>No</v>
      </c>
      <c r="K750" s="63" t="str">
        <f>IFERROR(IF(INDEX(I:I,MATCH(Analytics!$Y$6&amp;" - "&amp;D750,H:H,0))&gt;0,I750*F750,0),"-")</f>
        <v>-</v>
      </c>
      <c r="L750" s="65" t="str">
        <f>IFERROR(IF(LEN(I750&gt;0),INDEX(I:I,MATCH(Analytics!$Y$6&amp;" - "&amp;D750,$H:$H,0))*F750,0),"-")</f>
        <v>-</v>
      </c>
    </row>
    <row r="751" spans="2:12" x14ac:dyDescent="0.2">
      <c r="B751" s="17">
        <v>149</v>
      </c>
      <c r="C751" s="14">
        <v>4</v>
      </c>
      <c r="D751" s="61" t="str">
        <f>IF(LEN(INDEX(Variables!B$6:D$205,B751,1))=0,"",INDEX(Variables!B$6:D$205,B751,1))</f>
        <v/>
      </c>
      <c r="E751" s="62" t="str">
        <f>IF(LEN(INDEX(Variables!B$6:D$205,B751,2))=0,"",INDEX(Variables!B$6:D$205,B751,2))</f>
        <v/>
      </c>
      <c r="F751" s="63" t="str">
        <f>IF(LEN(INDEX(Variables!B$6:D$205,B751,3))=0,"",INDEX(Variables!B$6:D$205,B751,3))</f>
        <v/>
      </c>
      <c r="G751" s="63" t="str">
        <f>IF(LEN(D751)=0,"",IF(LEN(INDEX(Variables!$F$6:$F$25,Calc!C751))=0,"",INDEX(Variables!$F$6:$F$25,Calc!C751)))</f>
        <v/>
      </c>
      <c r="H751" s="63" t="str">
        <f t="shared" si="22"/>
        <v/>
      </c>
      <c r="I751" s="64">
        <f>IFERROR(INDEX(Prices!$B$5:$V$205,MATCH(Calc!D751,Prices!$B$5:$B$205,0),MATCH(Calc!G751,Prices!$B$5:$V$5,0)),0)</f>
        <v>0</v>
      </c>
      <c r="J751" s="63" t="str">
        <f t="shared" si="23"/>
        <v>No</v>
      </c>
      <c r="K751" s="63" t="str">
        <f>IFERROR(IF(INDEX(I:I,MATCH(Analytics!$Y$6&amp;" - "&amp;D751,H:H,0))&gt;0,I751*F751,0),"-")</f>
        <v>-</v>
      </c>
      <c r="L751" s="65" t="str">
        <f>IFERROR(IF(LEN(I751&gt;0),INDEX(I:I,MATCH(Analytics!$Y$6&amp;" - "&amp;D751,$H:$H,0))*F751,0),"-")</f>
        <v>-</v>
      </c>
    </row>
    <row r="752" spans="2:12" x14ac:dyDescent="0.2">
      <c r="B752" s="17">
        <v>150</v>
      </c>
      <c r="C752" s="14">
        <v>4</v>
      </c>
      <c r="D752" s="61" t="str">
        <f>IF(LEN(INDEX(Variables!B$6:D$205,B752,1))=0,"",INDEX(Variables!B$6:D$205,B752,1))</f>
        <v/>
      </c>
      <c r="E752" s="62" t="str">
        <f>IF(LEN(INDEX(Variables!B$6:D$205,B752,2))=0,"",INDEX(Variables!B$6:D$205,B752,2))</f>
        <v/>
      </c>
      <c r="F752" s="63" t="str">
        <f>IF(LEN(INDEX(Variables!B$6:D$205,B752,3))=0,"",INDEX(Variables!B$6:D$205,B752,3))</f>
        <v/>
      </c>
      <c r="G752" s="63" t="str">
        <f>IF(LEN(D752)=0,"",IF(LEN(INDEX(Variables!$F$6:$F$25,Calc!C752))=0,"",INDEX(Variables!$F$6:$F$25,Calc!C752)))</f>
        <v/>
      </c>
      <c r="H752" s="63" t="str">
        <f t="shared" si="22"/>
        <v/>
      </c>
      <c r="I752" s="64">
        <f>IFERROR(INDEX(Prices!$B$5:$V$205,MATCH(Calc!D752,Prices!$B$5:$B$205,0),MATCH(Calc!G752,Prices!$B$5:$V$5,0)),0)</f>
        <v>0</v>
      </c>
      <c r="J752" s="63" t="str">
        <f t="shared" si="23"/>
        <v>No</v>
      </c>
      <c r="K752" s="63" t="str">
        <f>IFERROR(IF(INDEX(I:I,MATCH(Analytics!$Y$6&amp;" - "&amp;D752,H:H,0))&gt;0,I752*F752,0),"-")</f>
        <v>-</v>
      </c>
      <c r="L752" s="65" t="str">
        <f>IFERROR(IF(LEN(I752&gt;0),INDEX(I:I,MATCH(Analytics!$Y$6&amp;" - "&amp;D752,$H:$H,0))*F752,0),"-")</f>
        <v>-</v>
      </c>
    </row>
    <row r="753" spans="2:12" x14ac:dyDescent="0.2">
      <c r="B753" s="17">
        <v>151</v>
      </c>
      <c r="C753" s="14">
        <v>4</v>
      </c>
      <c r="D753" s="61" t="str">
        <f>IF(LEN(INDEX(Variables!B$6:D$205,B753,1))=0,"",INDEX(Variables!B$6:D$205,B753,1))</f>
        <v/>
      </c>
      <c r="E753" s="62" t="str">
        <f>IF(LEN(INDEX(Variables!B$6:D$205,B753,2))=0,"",INDEX(Variables!B$6:D$205,B753,2))</f>
        <v/>
      </c>
      <c r="F753" s="63" t="str">
        <f>IF(LEN(INDEX(Variables!B$6:D$205,B753,3))=0,"",INDEX(Variables!B$6:D$205,B753,3))</f>
        <v/>
      </c>
      <c r="G753" s="63" t="str">
        <f>IF(LEN(D753)=0,"",IF(LEN(INDEX(Variables!$F$6:$F$25,Calc!C753))=0,"",INDEX(Variables!$F$6:$F$25,Calc!C753)))</f>
        <v/>
      </c>
      <c r="H753" s="63" t="str">
        <f t="shared" si="22"/>
        <v/>
      </c>
      <c r="I753" s="64">
        <f>IFERROR(INDEX(Prices!$B$5:$V$205,MATCH(Calc!D753,Prices!$B$5:$B$205,0),MATCH(Calc!G753,Prices!$B$5:$V$5,0)),0)</f>
        <v>0</v>
      </c>
      <c r="J753" s="63" t="str">
        <f t="shared" si="23"/>
        <v>No</v>
      </c>
      <c r="K753" s="63" t="str">
        <f>IFERROR(IF(INDEX(I:I,MATCH(Analytics!$Y$6&amp;" - "&amp;D753,H:H,0))&gt;0,I753*F753,0),"-")</f>
        <v>-</v>
      </c>
      <c r="L753" s="65" t="str">
        <f>IFERROR(IF(LEN(I753&gt;0),INDEX(I:I,MATCH(Analytics!$Y$6&amp;" - "&amp;D753,$H:$H,0))*F753,0),"-")</f>
        <v>-</v>
      </c>
    </row>
    <row r="754" spans="2:12" x14ac:dyDescent="0.2">
      <c r="B754" s="17">
        <v>152</v>
      </c>
      <c r="C754" s="14">
        <v>4</v>
      </c>
      <c r="D754" s="61" t="str">
        <f>IF(LEN(INDEX(Variables!B$6:D$205,B754,1))=0,"",INDEX(Variables!B$6:D$205,B754,1))</f>
        <v/>
      </c>
      <c r="E754" s="62" t="str">
        <f>IF(LEN(INDEX(Variables!B$6:D$205,B754,2))=0,"",INDEX(Variables!B$6:D$205,B754,2))</f>
        <v/>
      </c>
      <c r="F754" s="63" t="str">
        <f>IF(LEN(INDEX(Variables!B$6:D$205,B754,3))=0,"",INDEX(Variables!B$6:D$205,B754,3))</f>
        <v/>
      </c>
      <c r="G754" s="63" t="str">
        <f>IF(LEN(D754)=0,"",IF(LEN(INDEX(Variables!$F$6:$F$25,Calc!C754))=0,"",INDEX(Variables!$F$6:$F$25,Calc!C754)))</f>
        <v/>
      </c>
      <c r="H754" s="63" t="str">
        <f t="shared" si="22"/>
        <v/>
      </c>
      <c r="I754" s="64">
        <f>IFERROR(INDEX(Prices!$B$5:$V$205,MATCH(Calc!D754,Prices!$B$5:$B$205,0),MATCH(Calc!G754,Prices!$B$5:$V$5,0)),0)</f>
        <v>0</v>
      </c>
      <c r="J754" s="63" t="str">
        <f t="shared" si="23"/>
        <v>No</v>
      </c>
      <c r="K754" s="63" t="str">
        <f>IFERROR(IF(INDEX(I:I,MATCH(Analytics!$Y$6&amp;" - "&amp;D754,H:H,0))&gt;0,I754*F754,0),"-")</f>
        <v>-</v>
      </c>
      <c r="L754" s="65" t="str">
        <f>IFERROR(IF(LEN(I754&gt;0),INDEX(I:I,MATCH(Analytics!$Y$6&amp;" - "&amp;D754,$H:$H,0))*F754,0),"-")</f>
        <v>-</v>
      </c>
    </row>
    <row r="755" spans="2:12" x14ac:dyDescent="0.2">
      <c r="B755" s="17">
        <v>153</v>
      </c>
      <c r="C755" s="14">
        <v>4</v>
      </c>
      <c r="D755" s="61" t="str">
        <f>IF(LEN(INDEX(Variables!B$6:D$205,B755,1))=0,"",INDEX(Variables!B$6:D$205,B755,1))</f>
        <v/>
      </c>
      <c r="E755" s="62" t="str">
        <f>IF(LEN(INDEX(Variables!B$6:D$205,B755,2))=0,"",INDEX(Variables!B$6:D$205,B755,2))</f>
        <v/>
      </c>
      <c r="F755" s="63" t="str">
        <f>IF(LEN(INDEX(Variables!B$6:D$205,B755,3))=0,"",INDEX(Variables!B$6:D$205,B755,3))</f>
        <v/>
      </c>
      <c r="G755" s="63" t="str">
        <f>IF(LEN(D755)=0,"",IF(LEN(INDEX(Variables!$F$6:$F$25,Calc!C755))=0,"",INDEX(Variables!$F$6:$F$25,Calc!C755)))</f>
        <v/>
      </c>
      <c r="H755" s="63" t="str">
        <f t="shared" si="22"/>
        <v/>
      </c>
      <c r="I755" s="64">
        <f>IFERROR(INDEX(Prices!$B$5:$V$205,MATCH(Calc!D755,Prices!$B$5:$B$205,0),MATCH(Calc!G755,Prices!$B$5:$V$5,0)),0)</f>
        <v>0</v>
      </c>
      <c r="J755" s="63" t="str">
        <f t="shared" si="23"/>
        <v>No</v>
      </c>
      <c r="K755" s="63" t="str">
        <f>IFERROR(IF(INDEX(I:I,MATCH(Analytics!$Y$6&amp;" - "&amp;D755,H:H,0))&gt;0,I755*F755,0),"-")</f>
        <v>-</v>
      </c>
      <c r="L755" s="65" t="str">
        <f>IFERROR(IF(LEN(I755&gt;0),INDEX(I:I,MATCH(Analytics!$Y$6&amp;" - "&amp;D755,$H:$H,0))*F755,0),"-")</f>
        <v>-</v>
      </c>
    </row>
    <row r="756" spans="2:12" x14ac:dyDescent="0.2">
      <c r="B756" s="17">
        <v>154</v>
      </c>
      <c r="C756" s="14">
        <v>4</v>
      </c>
      <c r="D756" s="61" t="str">
        <f>IF(LEN(INDEX(Variables!B$6:D$205,B756,1))=0,"",INDEX(Variables!B$6:D$205,B756,1))</f>
        <v/>
      </c>
      <c r="E756" s="62" t="str">
        <f>IF(LEN(INDEX(Variables!B$6:D$205,B756,2))=0,"",INDEX(Variables!B$6:D$205,B756,2))</f>
        <v/>
      </c>
      <c r="F756" s="63" t="str">
        <f>IF(LEN(INDEX(Variables!B$6:D$205,B756,3))=0,"",INDEX(Variables!B$6:D$205,B756,3))</f>
        <v/>
      </c>
      <c r="G756" s="63" t="str">
        <f>IF(LEN(D756)=0,"",IF(LEN(INDEX(Variables!$F$6:$F$25,Calc!C756))=0,"",INDEX(Variables!$F$6:$F$25,Calc!C756)))</f>
        <v/>
      </c>
      <c r="H756" s="63" t="str">
        <f t="shared" si="22"/>
        <v/>
      </c>
      <c r="I756" s="64">
        <f>IFERROR(INDEX(Prices!$B$5:$V$205,MATCH(Calc!D756,Prices!$B$5:$B$205,0),MATCH(Calc!G756,Prices!$B$5:$V$5,0)),0)</f>
        <v>0</v>
      </c>
      <c r="J756" s="63" t="str">
        <f t="shared" si="23"/>
        <v>No</v>
      </c>
      <c r="K756" s="63" t="str">
        <f>IFERROR(IF(INDEX(I:I,MATCH(Analytics!$Y$6&amp;" - "&amp;D756,H:H,0))&gt;0,I756*F756,0),"-")</f>
        <v>-</v>
      </c>
      <c r="L756" s="65" t="str">
        <f>IFERROR(IF(LEN(I756&gt;0),INDEX(I:I,MATCH(Analytics!$Y$6&amp;" - "&amp;D756,$H:$H,0))*F756,0),"-")</f>
        <v>-</v>
      </c>
    </row>
    <row r="757" spans="2:12" x14ac:dyDescent="0.2">
      <c r="B757" s="17">
        <v>155</v>
      </c>
      <c r="C757" s="14">
        <v>4</v>
      </c>
      <c r="D757" s="61" t="str">
        <f>IF(LEN(INDEX(Variables!B$6:D$205,B757,1))=0,"",INDEX(Variables!B$6:D$205,B757,1))</f>
        <v/>
      </c>
      <c r="E757" s="62" t="str">
        <f>IF(LEN(INDEX(Variables!B$6:D$205,B757,2))=0,"",INDEX(Variables!B$6:D$205,B757,2))</f>
        <v/>
      </c>
      <c r="F757" s="63" t="str">
        <f>IF(LEN(INDEX(Variables!B$6:D$205,B757,3))=0,"",INDEX(Variables!B$6:D$205,B757,3))</f>
        <v/>
      </c>
      <c r="G757" s="63" t="str">
        <f>IF(LEN(D757)=0,"",IF(LEN(INDEX(Variables!$F$6:$F$25,Calc!C757))=0,"",INDEX(Variables!$F$6:$F$25,Calc!C757)))</f>
        <v/>
      </c>
      <c r="H757" s="63" t="str">
        <f t="shared" si="22"/>
        <v/>
      </c>
      <c r="I757" s="64">
        <f>IFERROR(INDEX(Prices!$B$5:$V$205,MATCH(Calc!D757,Prices!$B$5:$B$205,0),MATCH(Calc!G757,Prices!$B$5:$V$5,0)),0)</f>
        <v>0</v>
      </c>
      <c r="J757" s="63" t="str">
        <f t="shared" si="23"/>
        <v>No</v>
      </c>
      <c r="K757" s="63" t="str">
        <f>IFERROR(IF(INDEX(I:I,MATCH(Analytics!$Y$6&amp;" - "&amp;D757,H:H,0))&gt;0,I757*F757,0),"-")</f>
        <v>-</v>
      </c>
      <c r="L757" s="65" t="str">
        <f>IFERROR(IF(LEN(I757&gt;0),INDEX(I:I,MATCH(Analytics!$Y$6&amp;" - "&amp;D757,$H:$H,0))*F757,0),"-")</f>
        <v>-</v>
      </c>
    </row>
    <row r="758" spans="2:12" x14ac:dyDescent="0.2">
      <c r="B758" s="17">
        <v>156</v>
      </c>
      <c r="C758" s="14">
        <v>4</v>
      </c>
      <c r="D758" s="61" t="str">
        <f>IF(LEN(INDEX(Variables!B$6:D$205,B758,1))=0,"",INDEX(Variables!B$6:D$205,B758,1))</f>
        <v/>
      </c>
      <c r="E758" s="62" t="str">
        <f>IF(LEN(INDEX(Variables!B$6:D$205,B758,2))=0,"",INDEX(Variables!B$6:D$205,B758,2))</f>
        <v/>
      </c>
      <c r="F758" s="63" t="str">
        <f>IF(LEN(INDEX(Variables!B$6:D$205,B758,3))=0,"",INDEX(Variables!B$6:D$205,B758,3))</f>
        <v/>
      </c>
      <c r="G758" s="63" t="str">
        <f>IF(LEN(D758)=0,"",IF(LEN(INDEX(Variables!$F$6:$F$25,Calc!C758))=0,"",INDEX(Variables!$F$6:$F$25,Calc!C758)))</f>
        <v/>
      </c>
      <c r="H758" s="63" t="str">
        <f t="shared" si="22"/>
        <v/>
      </c>
      <c r="I758" s="64">
        <f>IFERROR(INDEX(Prices!$B$5:$V$205,MATCH(Calc!D758,Prices!$B$5:$B$205,0),MATCH(Calc!G758,Prices!$B$5:$V$5,0)),0)</f>
        <v>0</v>
      </c>
      <c r="J758" s="63" t="str">
        <f t="shared" si="23"/>
        <v>No</v>
      </c>
      <c r="K758" s="63" t="str">
        <f>IFERROR(IF(INDEX(I:I,MATCH(Analytics!$Y$6&amp;" - "&amp;D758,H:H,0))&gt;0,I758*F758,0),"-")</f>
        <v>-</v>
      </c>
      <c r="L758" s="65" t="str">
        <f>IFERROR(IF(LEN(I758&gt;0),INDEX(I:I,MATCH(Analytics!$Y$6&amp;" - "&amp;D758,$H:$H,0))*F758,0),"-")</f>
        <v>-</v>
      </c>
    </row>
    <row r="759" spans="2:12" x14ac:dyDescent="0.2">
      <c r="B759" s="17">
        <v>157</v>
      </c>
      <c r="C759" s="14">
        <v>4</v>
      </c>
      <c r="D759" s="61" t="str">
        <f>IF(LEN(INDEX(Variables!B$6:D$205,B759,1))=0,"",INDEX(Variables!B$6:D$205,B759,1))</f>
        <v/>
      </c>
      <c r="E759" s="62" t="str">
        <f>IF(LEN(INDEX(Variables!B$6:D$205,B759,2))=0,"",INDEX(Variables!B$6:D$205,B759,2))</f>
        <v/>
      </c>
      <c r="F759" s="63" t="str">
        <f>IF(LEN(INDEX(Variables!B$6:D$205,B759,3))=0,"",INDEX(Variables!B$6:D$205,B759,3))</f>
        <v/>
      </c>
      <c r="G759" s="63" t="str">
        <f>IF(LEN(D759)=0,"",IF(LEN(INDEX(Variables!$F$6:$F$25,Calc!C759))=0,"",INDEX(Variables!$F$6:$F$25,Calc!C759)))</f>
        <v/>
      </c>
      <c r="H759" s="63" t="str">
        <f t="shared" si="22"/>
        <v/>
      </c>
      <c r="I759" s="64">
        <f>IFERROR(INDEX(Prices!$B$5:$V$205,MATCH(Calc!D759,Prices!$B$5:$B$205,0),MATCH(Calc!G759,Prices!$B$5:$V$5,0)),0)</f>
        <v>0</v>
      </c>
      <c r="J759" s="63" t="str">
        <f t="shared" si="23"/>
        <v>No</v>
      </c>
      <c r="K759" s="63" t="str">
        <f>IFERROR(IF(INDEX(I:I,MATCH(Analytics!$Y$6&amp;" - "&amp;D759,H:H,0))&gt;0,I759*F759,0),"-")</f>
        <v>-</v>
      </c>
      <c r="L759" s="65" t="str">
        <f>IFERROR(IF(LEN(I759&gt;0),INDEX(I:I,MATCH(Analytics!$Y$6&amp;" - "&amp;D759,$H:$H,0))*F759,0),"-")</f>
        <v>-</v>
      </c>
    </row>
    <row r="760" spans="2:12" x14ac:dyDescent="0.2">
      <c r="B760" s="17">
        <v>158</v>
      </c>
      <c r="C760" s="14">
        <v>4</v>
      </c>
      <c r="D760" s="61" t="str">
        <f>IF(LEN(INDEX(Variables!B$6:D$205,B760,1))=0,"",INDEX(Variables!B$6:D$205,B760,1))</f>
        <v/>
      </c>
      <c r="E760" s="62" t="str">
        <f>IF(LEN(INDEX(Variables!B$6:D$205,B760,2))=0,"",INDEX(Variables!B$6:D$205,B760,2))</f>
        <v/>
      </c>
      <c r="F760" s="63" t="str">
        <f>IF(LEN(INDEX(Variables!B$6:D$205,B760,3))=0,"",INDEX(Variables!B$6:D$205,B760,3))</f>
        <v/>
      </c>
      <c r="G760" s="63" t="str">
        <f>IF(LEN(D760)=0,"",IF(LEN(INDEX(Variables!$F$6:$F$25,Calc!C760))=0,"",INDEX(Variables!$F$6:$F$25,Calc!C760)))</f>
        <v/>
      </c>
      <c r="H760" s="63" t="str">
        <f t="shared" si="22"/>
        <v/>
      </c>
      <c r="I760" s="64">
        <f>IFERROR(INDEX(Prices!$B$5:$V$205,MATCH(Calc!D760,Prices!$B$5:$B$205,0),MATCH(Calc!G760,Prices!$B$5:$V$5,0)),0)</f>
        <v>0</v>
      </c>
      <c r="J760" s="63" t="str">
        <f t="shared" si="23"/>
        <v>No</v>
      </c>
      <c r="K760" s="63" t="str">
        <f>IFERROR(IF(INDEX(I:I,MATCH(Analytics!$Y$6&amp;" - "&amp;D760,H:H,0))&gt;0,I760*F760,0),"-")</f>
        <v>-</v>
      </c>
      <c r="L760" s="65" t="str">
        <f>IFERROR(IF(LEN(I760&gt;0),INDEX(I:I,MATCH(Analytics!$Y$6&amp;" - "&amp;D760,$H:$H,0))*F760,0),"-")</f>
        <v>-</v>
      </c>
    </row>
    <row r="761" spans="2:12" x14ac:dyDescent="0.2">
      <c r="B761" s="17">
        <v>159</v>
      </c>
      <c r="C761" s="14">
        <v>4</v>
      </c>
      <c r="D761" s="61" t="str">
        <f>IF(LEN(INDEX(Variables!B$6:D$205,B761,1))=0,"",INDEX(Variables!B$6:D$205,B761,1))</f>
        <v/>
      </c>
      <c r="E761" s="62" t="str">
        <f>IF(LEN(INDEX(Variables!B$6:D$205,B761,2))=0,"",INDEX(Variables!B$6:D$205,B761,2))</f>
        <v/>
      </c>
      <c r="F761" s="63" t="str">
        <f>IF(LEN(INDEX(Variables!B$6:D$205,B761,3))=0,"",INDEX(Variables!B$6:D$205,B761,3))</f>
        <v/>
      </c>
      <c r="G761" s="63" t="str">
        <f>IF(LEN(D761)=0,"",IF(LEN(INDEX(Variables!$F$6:$F$25,Calc!C761))=0,"",INDEX(Variables!$F$6:$F$25,Calc!C761)))</f>
        <v/>
      </c>
      <c r="H761" s="63" t="str">
        <f t="shared" si="22"/>
        <v/>
      </c>
      <c r="I761" s="64">
        <f>IFERROR(INDEX(Prices!$B$5:$V$205,MATCH(Calc!D761,Prices!$B$5:$B$205,0),MATCH(Calc!G761,Prices!$B$5:$V$5,0)),0)</f>
        <v>0</v>
      </c>
      <c r="J761" s="63" t="str">
        <f t="shared" si="23"/>
        <v>No</v>
      </c>
      <c r="K761" s="63" t="str">
        <f>IFERROR(IF(INDEX(I:I,MATCH(Analytics!$Y$6&amp;" - "&amp;D761,H:H,0))&gt;0,I761*F761,0),"-")</f>
        <v>-</v>
      </c>
      <c r="L761" s="65" t="str">
        <f>IFERROR(IF(LEN(I761&gt;0),INDEX(I:I,MATCH(Analytics!$Y$6&amp;" - "&amp;D761,$H:$H,0))*F761,0),"-")</f>
        <v>-</v>
      </c>
    </row>
    <row r="762" spans="2:12" x14ac:dyDescent="0.2">
      <c r="B762" s="17">
        <v>160</v>
      </c>
      <c r="C762" s="14">
        <v>4</v>
      </c>
      <c r="D762" s="61" t="str">
        <f>IF(LEN(INDEX(Variables!B$6:D$205,B762,1))=0,"",INDEX(Variables!B$6:D$205,B762,1))</f>
        <v/>
      </c>
      <c r="E762" s="62" t="str">
        <f>IF(LEN(INDEX(Variables!B$6:D$205,B762,2))=0,"",INDEX(Variables!B$6:D$205,B762,2))</f>
        <v/>
      </c>
      <c r="F762" s="63" t="str">
        <f>IF(LEN(INDEX(Variables!B$6:D$205,B762,3))=0,"",INDEX(Variables!B$6:D$205,B762,3))</f>
        <v/>
      </c>
      <c r="G762" s="63" t="str">
        <f>IF(LEN(D762)=0,"",IF(LEN(INDEX(Variables!$F$6:$F$25,Calc!C762))=0,"",INDEX(Variables!$F$6:$F$25,Calc!C762)))</f>
        <v/>
      </c>
      <c r="H762" s="63" t="str">
        <f t="shared" si="22"/>
        <v/>
      </c>
      <c r="I762" s="64">
        <f>IFERROR(INDEX(Prices!$B$5:$V$205,MATCH(Calc!D762,Prices!$B$5:$B$205,0),MATCH(Calc!G762,Prices!$B$5:$V$5,0)),0)</f>
        <v>0</v>
      </c>
      <c r="J762" s="63" t="str">
        <f t="shared" si="23"/>
        <v>No</v>
      </c>
      <c r="K762" s="63" t="str">
        <f>IFERROR(IF(INDEX(I:I,MATCH(Analytics!$Y$6&amp;" - "&amp;D762,H:H,0))&gt;0,I762*F762,0),"-")</f>
        <v>-</v>
      </c>
      <c r="L762" s="65" t="str">
        <f>IFERROR(IF(LEN(I762&gt;0),INDEX(I:I,MATCH(Analytics!$Y$6&amp;" - "&amp;D762,$H:$H,0))*F762,0),"-")</f>
        <v>-</v>
      </c>
    </row>
    <row r="763" spans="2:12" x14ac:dyDescent="0.2">
      <c r="B763" s="17">
        <v>161</v>
      </c>
      <c r="C763" s="14">
        <v>4</v>
      </c>
      <c r="D763" s="61" t="str">
        <f>IF(LEN(INDEX(Variables!B$6:D$205,B763,1))=0,"",INDEX(Variables!B$6:D$205,B763,1))</f>
        <v/>
      </c>
      <c r="E763" s="62" t="str">
        <f>IF(LEN(INDEX(Variables!B$6:D$205,B763,2))=0,"",INDEX(Variables!B$6:D$205,B763,2))</f>
        <v/>
      </c>
      <c r="F763" s="63" t="str">
        <f>IF(LEN(INDEX(Variables!B$6:D$205,B763,3))=0,"",INDEX(Variables!B$6:D$205,B763,3))</f>
        <v/>
      </c>
      <c r="G763" s="63" t="str">
        <f>IF(LEN(D763)=0,"",IF(LEN(INDEX(Variables!$F$6:$F$25,Calc!C763))=0,"",INDEX(Variables!$F$6:$F$25,Calc!C763)))</f>
        <v/>
      </c>
      <c r="H763" s="63" t="str">
        <f t="shared" si="22"/>
        <v/>
      </c>
      <c r="I763" s="64">
        <f>IFERROR(INDEX(Prices!$B$5:$V$205,MATCH(Calc!D763,Prices!$B$5:$B$205,0),MATCH(Calc!G763,Prices!$B$5:$V$5,0)),0)</f>
        <v>0</v>
      </c>
      <c r="J763" s="63" t="str">
        <f t="shared" si="23"/>
        <v>No</v>
      </c>
      <c r="K763" s="63" t="str">
        <f>IFERROR(IF(INDEX(I:I,MATCH(Analytics!$Y$6&amp;" - "&amp;D763,H:H,0))&gt;0,I763*F763,0),"-")</f>
        <v>-</v>
      </c>
      <c r="L763" s="65" t="str">
        <f>IFERROR(IF(LEN(I763&gt;0),INDEX(I:I,MATCH(Analytics!$Y$6&amp;" - "&amp;D763,$H:$H,0))*F763,0),"-")</f>
        <v>-</v>
      </c>
    </row>
    <row r="764" spans="2:12" x14ac:dyDescent="0.2">
      <c r="B764" s="17">
        <v>162</v>
      </c>
      <c r="C764" s="14">
        <v>4</v>
      </c>
      <c r="D764" s="61" t="str">
        <f>IF(LEN(INDEX(Variables!B$6:D$205,B764,1))=0,"",INDEX(Variables!B$6:D$205,B764,1))</f>
        <v/>
      </c>
      <c r="E764" s="62" t="str">
        <f>IF(LEN(INDEX(Variables!B$6:D$205,B764,2))=0,"",INDEX(Variables!B$6:D$205,B764,2))</f>
        <v/>
      </c>
      <c r="F764" s="63" t="str">
        <f>IF(LEN(INDEX(Variables!B$6:D$205,B764,3))=0,"",INDEX(Variables!B$6:D$205,B764,3))</f>
        <v/>
      </c>
      <c r="G764" s="63" t="str">
        <f>IF(LEN(D764)=0,"",IF(LEN(INDEX(Variables!$F$6:$F$25,Calc!C764))=0,"",INDEX(Variables!$F$6:$F$25,Calc!C764)))</f>
        <v/>
      </c>
      <c r="H764" s="63" t="str">
        <f t="shared" si="22"/>
        <v/>
      </c>
      <c r="I764" s="64">
        <f>IFERROR(INDEX(Prices!$B$5:$V$205,MATCH(Calc!D764,Prices!$B$5:$B$205,0),MATCH(Calc!G764,Prices!$B$5:$V$5,0)),0)</f>
        <v>0</v>
      </c>
      <c r="J764" s="63" t="str">
        <f t="shared" si="23"/>
        <v>No</v>
      </c>
      <c r="K764" s="63" t="str">
        <f>IFERROR(IF(INDEX(I:I,MATCH(Analytics!$Y$6&amp;" - "&amp;D764,H:H,0))&gt;0,I764*F764,0),"-")</f>
        <v>-</v>
      </c>
      <c r="L764" s="65" t="str">
        <f>IFERROR(IF(LEN(I764&gt;0),INDEX(I:I,MATCH(Analytics!$Y$6&amp;" - "&amp;D764,$H:$H,0))*F764,0),"-")</f>
        <v>-</v>
      </c>
    </row>
    <row r="765" spans="2:12" x14ac:dyDescent="0.2">
      <c r="B765" s="17">
        <v>163</v>
      </c>
      <c r="C765" s="14">
        <v>4</v>
      </c>
      <c r="D765" s="61" t="str">
        <f>IF(LEN(INDEX(Variables!B$6:D$205,B765,1))=0,"",INDEX(Variables!B$6:D$205,B765,1))</f>
        <v/>
      </c>
      <c r="E765" s="62" t="str">
        <f>IF(LEN(INDEX(Variables!B$6:D$205,B765,2))=0,"",INDEX(Variables!B$6:D$205,B765,2))</f>
        <v/>
      </c>
      <c r="F765" s="63" t="str">
        <f>IF(LEN(INDEX(Variables!B$6:D$205,B765,3))=0,"",INDEX(Variables!B$6:D$205,B765,3))</f>
        <v/>
      </c>
      <c r="G765" s="63" t="str">
        <f>IF(LEN(D765)=0,"",IF(LEN(INDEX(Variables!$F$6:$F$25,Calc!C765))=0,"",INDEX(Variables!$F$6:$F$25,Calc!C765)))</f>
        <v/>
      </c>
      <c r="H765" s="63" t="str">
        <f t="shared" si="22"/>
        <v/>
      </c>
      <c r="I765" s="64">
        <f>IFERROR(INDEX(Prices!$B$5:$V$205,MATCH(Calc!D765,Prices!$B$5:$B$205,0),MATCH(Calc!G765,Prices!$B$5:$V$5,0)),0)</f>
        <v>0</v>
      </c>
      <c r="J765" s="63" t="str">
        <f t="shared" si="23"/>
        <v>No</v>
      </c>
      <c r="K765" s="63" t="str">
        <f>IFERROR(IF(INDEX(I:I,MATCH(Analytics!$Y$6&amp;" - "&amp;D765,H:H,0))&gt;0,I765*F765,0),"-")</f>
        <v>-</v>
      </c>
      <c r="L765" s="65" t="str">
        <f>IFERROR(IF(LEN(I765&gt;0),INDEX(I:I,MATCH(Analytics!$Y$6&amp;" - "&amp;D765,$H:$H,0))*F765,0),"-")</f>
        <v>-</v>
      </c>
    </row>
    <row r="766" spans="2:12" x14ac:dyDescent="0.2">
      <c r="B766" s="17">
        <v>164</v>
      </c>
      <c r="C766" s="14">
        <v>4</v>
      </c>
      <c r="D766" s="61" t="str">
        <f>IF(LEN(INDEX(Variables!B$6:D$205,B766,1))=0,"",INDEX(Variables!B$6:D$205,B766,1))</f>
        <v/>
      </c>
      <c r="E766" s="62" t="str">
        <f>IF(LEN(INDEX(Variables!B$6:D$205,B766,2))=0,"",INDEX(Variables!B$6:D$205,B766,2))</f>
        <v/>
      </c>
      <c r="F766" s="63" t="str">
        <f>IF(LEN(INDEX(Variables!B$6:D$205,B766,3))=0,"",INDEX(Variables!B$6:D$205,B766,3))</f>
        <v/>
      </c>
      <c r="G766" s="63" t="str">
        <f>IF(LEN(D766)=0,"",IF(LEN(INDEX(Variables!$F$6:$F$25,Calc!C766))=0,"",INDEX(Variables!$F$6:$F$25,Calc!C766)))</f>
        <v/>
      </c>
      <c r="H766" s="63" t="str">
        <f t="shared" si="22"/>
        <v/>
      </c>
      <c r="I766" s="64">
        <f>IFERROR(INDEX(Prices!$B$5:$V$205,MATCH(Calc!D766,Prices!$B$5:$B$205,0),MATCH(Calc!G766,Prices!$B$5:$V$5,0)),0)</f>
        <v>0</v>
      </c>
      <c r="J766" s="63" t="str">
        <f t="shared" si="23"/>
        <v>No</v>
      </c>
      <c r="K766" s="63" t="str">
        <f>IFERROR(IF(INDEX(I:I,MATCH(Analytics!$Y$6&amp;" - "&amp;D766,H:H,0))&gt;0,I766*F766,0),"-")</f>
        <v>-</v>
      </c>
      <c r="L766" s="65" t="str">
        <f>IFERROR(IF(LEN(I766&gt;0),INDEX(I:I,MATCH(Analytics!$Y$6&amp;" - "&amp;D766,$H:$H,0))*F766,0),"-")</f>
        <v>-</v>
      </c>
    </row>
    <row r="767" spans="2:12" x14ac:dyDescent="0.2">
      <c r="B767" s="17">
        <v>165</v>
      </c>
      <c r="C767" s="14">
        <v>4</v>
      </c>
      <c r="D767" s="61" t="str">
        <f>IF(LEN(INDEX(Variables!B$6:D$205,B767,1))=0,"",INDEX(Variables!B$6:D$205,B767,1))</f>
        <v/>
      </c>
      <c r="E767" s="62" t="str">
        <f>IF(LEN(INDEX(Variables!B$6:D$205,B767,2))=0,"",INDEX(Variables!B$6:D$205,B767,2))</f>
        <v/>
      </c>
      <c r="F767" s="63" t="str">
        <f>IF(LEN(INDEX(Variables!B$6:D$205,B767,3))=0,"",INDEX(Variables!B$6:D$205,B767,3))</f>
        <v/>
      </c>
      <c r="G767" s="63" t="str">
        <f>IF(LEN(D767)=0,"",IF(LEN(INDEX(Variables!$F$6:$F$25,Calc!C767))=0,"",INDEX(Variables!$F$6:$F$25,Calc!C767)))</f>
        <v/>
      </c>
      <c r="H767" s="63" t="str">
        <f t="shared" si="22"/>
        <v/>
      </c>
      <c r="I767" s="64">
        <f>IFERROR(INDEX(Prices!$B$5:$V$205,MATCH(Calc!D767,Prices!$B$5:$B$205,0),MATCH(Calc!G767,Prices!$B$5:$V$5,0)),0)</f>
        <v>0</v>
      </c>
      <c r="J767" s="63" t="str">
        <f t="shared" si="23"/>
        <v>No</v>
      </c>
      <c r="K767" s="63" t="str">
        <f>IFERROR(IF(INDEX(I:I,MATCH(Analytics!$Y$6&amp;" - "&amp;D767,H:H,0))&gt;0,I767*F767,0),"-")</f>
        <v>-</v>
      </c>
      <c r="L767" s="65" t="str">
        <f>IFERROR(IF(LEN(I767&gt;0),INDEX(I:I,MATCH(Analytics!$Y$6&amp;" - "&amp;D767,$H:$H,0))*F767,0),"-")</f>
        <v>-</v>
      </c>
    </row>
    <row r="768" spans="2:12" x14ac:dyDescent="0.2">
      <c r="B768" s="17">
        <v>166</v>
      </c>
      <c r="C768" s="14">
        <v>4</v>
      </c>
      <c r="D768" s="61" t="str">
        <f>IF(LEN(INDEX(Variables!B$6:D$205,B768,1))=0,"",INDEX(Variables!B$6:D$205,B768,1))</f>
        <v/>
      </c>
      <c r="E768" s="62" t="str">
        <f>IF(LEN(INDEX(Variables!B$6:D$205,B768,2))=0,"",INDEX(Variables!B$6:D$205,B768,2))</f>
        <v/>
      </c>
      <c r="F768" s="63" t="str">
        <f>IF(LEN(INDEX(Variables!B$6:D$205,B768,3))=0,"",INDEX(Variables!B$6:D$205,B768,3))</f>
        <v/>
      </c>
      <c r="G768" s="63" t="str">
        <f>IF(LEN(D768)=0,"",IF(LEN(INDEX(Variables!$F$6:$F$25,Calc!C768))=0,"",INDEX(Variables!$F$6:$F$25,Calc!C768)))</f>
        <v/>
      </c>
      <c r="H768" s="63" t="str">
        <f t="shared" si="22"/>
        <v/>
      </c>
      <c r="I768" s="64">
        <f>IFERROR(INDEX(Prices!$B$5:$V$205,MATCH(Calc!D768,Prices!$B$5:$B$205,0),MATCH(Calc!G768,Prices!$B$5:$V$5,0)),0)</f>
        <v>0</v>
      </c>
      <c r="J768" s="63" t="str">
        <f t="shared" si="23"/>
        <v>No</v>
      </c>
      <c r="K768" s="63" t="str">
        <f>IFERROR(IF(INDEX(I:I,MATCH(Analytics!$Y$6&amp;" - "&amp;D768,H:H,0))&gt;0,I768*F768,0),"-")</f>
        <v>-</v>
      </c>
      <c r="L768" s="65" t="str">
        <f>IFERROR(IF(LEN(I768&gt;0),INDEX(I:I,MATCH(Analytics!$Y$6&amp;" - "&amp;D768,$H:$H,0))*F768,0),"-")</f>
        <v>-</v>
      </c>
    </row>
    <row r="769" spans="2:12" x14ac:dyDescent="0.2">
      <c r="B769" s="17">
        <v>167</v>
      </c>
      <c r="C769" s="14">
        <v>4</v>
      </c>
      <c r="D769" s="61" t="str">
        <f>IF(LEN(INDEX(Variables!B$6:D$205,B769,1))=0,"",INDEX(Variables!B$6:D$205,B769,1))</f>
        <v/>
      </c>
      <c r="E769" s="62" t="str">
        <f>IF(LEN(INDEX(Variables!B$6:D$205,B769,2))=0,"",INDEX(Variables!B$6:D$205,B769,2))</f>
        <v/>
      </c>
      <c r="F769" s="63" t="str">
        <f>IF(LEN(INDEX(Variables!B$6:D$205,B769,3))=0,"",INDEX(Variables!B$6:D$205,B769,3))</f>
        <v/>
      </c>
      <c r="G769" s="63" t="str">
        <f>IF(LEN(D769)=0,"",IF(LEN(INDEX(Variables!$F$6:$F$25,Calc!C769))=0,"",INDEX(Variables!$F$6:$F$25,Calc!C769)))</f>
        <v/>
      </c>
      <c r="H769" s="63" t="str">
        <f t="shared" si="22"/>
        <v/>
      </c>
      <c r="I769" s="64">
        <f>IFERROR(INDEX(Prices!$B$5:$V$205,MATCH(Calc!D769,Prices!$B$5:$B$205,0),MATCH(Calc!G769,Prices!$B$5:$V$5,0)),0)</f>
        <v>0</v>
      </c>
      <c r="J769" s="63" t="str">
        <f t="shared" si="23"/>
        <v>No</v>
      </c>
      <c r="K769" s="63" t="str">
        <f>IFERROR(IF(INDEX(I:I,MATCH(Analytics!$Y$6&amp;" - "&amp;D769,H:H,0))&gt;0,I769*F769,0),"-")</f>
        <v>-</v>
      </c>
      <c r="L769" s="65" t="str">
        <f>IFERROR(IF(LEN(I769&gt;0),INDEX(I:I,MATCH(Analytics!$Y$6&amp;" - "&amp;D769,$H:$H,0))*F769,0),"-")</f>
        <v>-</v>
      </c>
    </row>
    <row r="770" spans="2:12" x14ac:dyDescent="0.2">
      <c r="B770" s="17">
        <v>168</v>
      </c>
      <c r="C770" s="14">
        <v>4</v>
      </c>
      <c r="D770" s="61" t="str">
        <f>IF(LEN(INDEX(Variables!B$6:D$205,B770,1))=0,"",INDEX(Variables!B$6:D$205,B770,1))</f>
        <v/>
      </c>
      <c r="E770" s="62" t="str">
        <f>IF(LEN(INDEX(Variables!B$6:D$205,B770,2))=0,"",INDEX(Variables!B$6:D$205,B770,2))</f>
        <v/>
      </c>
      <c r="F770" s="63" t="str">
        <f>IF(LEN(INDEX(Variables!B$6:D$205,B770,3))=0,"",INDEX(Variables!B$6:D$205,B770,3))</f>
        <v/>
      </c>
      <c r="G770" s="63" t="str">
        <f>IF(LEN(D770)=0,"",IF(LEN(INDEX(Variables!$F$6:$F$25,Calc!C770))=0,"",INDEX(Variables!$F$6:$F$25,Calc!C770)))</f>
        <v/>
      </c>
      <c r="H770" s="63" t="str">
        <f t="shared" si="22"/>
        <v/>
      </c>
      <c r="I770" s="64">
        <f>IFERROR(INDEX(Prices!$B$5:$V$205,MATCH(Calc!D770,Prices!$B$5:$B$205,0),MATCH(Calc!G770,Prices!$B$5:$V$5,0)),0)</f>
        <v>0</v>
      </c>
      <c r="J770" s="63" t="str">
        <f t="shared" si="23"/>
        <v>No</v>
      </c>
      <c r="K770" s="63" t="str">
        <f>IFERROR(IF(INDEX(I:I,MATCH(Analytics!$Y$6&amp;" - "&amp;D770,H:H,0))&gt;0,I770*F770,0),"-")</f>
        <v>-</v>
      </c>
      <c r="L770" s="65" t="str">
        <f>IFERROR(IF(LEN(I770&gt;0),INDEX(I:I,MATCH(Analytics!$Y$6&amp;" - "&amp;D770,$H:$H,0))*F770,0),"-")</f>
        <v>-</v>
      </c>
    </row>
    <row r="771" spans="2:12" x14ac:dyDescent="0.2">
      <c r="B771" s="17">
        <v>169</v>
      </c>
      <c r="C771" s="14">
        <v>4</v>
      </c>
      <c r="D771" s="61" t="str">
        <f>IF(LEN(INDEX(Variables!B$6:D$205,B771,1))=0,"",INDEX(Variables!B$6:D$205,B771,1))</f>
        <v/>
      </c>
      <c r="E771" s="62" t="str">
        <f>IF(LEN(INDEX(Variables!B$6:D$205,B771,2))=0,"",INDEX(Variables!B$6:D$205,B771,2))</f>
        <v/>
      </c>
      <c r="F771" s="63" t="str">
        <f>IF(LEN(INDEX(Variables!B$6:D$205,B771,3))=0,"",INDEX(Variables!B$6:D$205,B771,3))</f>
        <v/>
      </c>
      <c r="G771" s="63" t="str">
        <f>IF(LEN(D771)=0,"",IF(LEN(INDEX(Variables!$F$6:$F$25,Calc!C771))=0,"",INDEX(Variables!$F$6:$F$25,Calc!C771)))</f>
        <v/>
      </c>
      <c r="H771" s="63" t="str">
        <f t="shared" si="22"/>
        <v/>
      </c>
      <c r="I771" s="64">
        <f>IFERROR(INDEX(Prices!$B$5:$V$205,MATCH(Calc!D771,Prices!$B$5:$B$205,0),MATCH(Calc!G771,Prices!$B$5:$V$5,0)),0)</f>
        <v>0</v>
      </c>
      <c r="J771" s="63" t="str">
        <f t="shared" si="23"/>
        <v>No</v>
      </c>
      <c r="K771" s="63" t="str">
        <f>IFERROR(IF(INDEX(I:I,MATCH(Analytics!$Y$6&amp;" - "&amp;D771,H:H,0))&gt;0,I771*F771,0),"-")</f>
        <v>-</v>
      </c>
      <c r="L771" s="65" t="str">
        <f>IFERROR(IF(LEN(I771&gt;0),INDEX(I:I,MATCH(Analytics!$Y$6&amp;" - "&amp;D771,$H:$H,0))*F771,0),"-")</f>
        <v>-</v>
      </c>
    </row>
    <row r="772" spans="2:12" x14ac:dyDescent="0.2">
      <c r="B772" s="17">
        <v>170</v>
      </c>
      <c r="C772" s="14">
        <v>4</v>
      </c>
      <c r="D772" s="61" t="str">
        <f>IF(LEN(INDEX(Variables!B$6:D$205,B772,1))=0,"",INDEX(Variables!B$6:D$205,B772,1))</f>
        <v/>
      </c>
      <c r="E772" s="62" t="str">
        <f>IF(LEN(INDEX(Variables!B$6:D$205,B772,2))=0,"",INDEX(Variables!B$6:D$205,B772,2))</f>
        <v/>
      </c>
      <c r="F772" s="63" t="str">
        <f>IF(LEN(INDEX(Variables!B$6:D$205,B772,3))=0,"",INDEX(Variables!B$6:D$205,B772,3))</f>
        <v/>
      </c>
      <c r="G772" s="63" t="str">
        <f>IF(LEN(D772)=0,"",IF(LEN(INDEX(Variables!$F$6:$F$25,Calc!C772))=0,"",INDEX(Variables!$F$6:$F$25,Calc!C772)))</f>
        <v/>
      </c>
      <c r="H772" s="63" t="str">
        <f t="shared" ref="H772:H835" si="24">IF(LEN(D772)=0,"",G772&amp;" - "&amp;D772)</f>
        <v/>
      </c>
      <c r="I772" s="64">
        <f>IFERROR(INDEX(Prices!$B$5:$V$205,MATCH(Calc!D772,Prices!$B$5:$B$205,0),MATCH(Calc!G772,Prices!$B$5:$V$5,0)),0)</f>
        <v>0</v>
      </c>
      <c r="J772" s="63" t="str">
        <f t="shared" si="23"/>
        <v>No</v>
      </c>
      <c r="K772" s="63" t="str">
        <f>IFERROR(IF(INDEX(I:I,MATCH(Analytics!$Y$6&amp;" - "&amp;D772,H:H,0))&gt;0,I772*F772,0),"-")</f>
        <v>-</v>
      </c>
      <c r="L772" s="65" t="str">
        <f>IFERROR(IF(LEN(I772&gt;0),INDEX(I:I,MATCH(Analytics!$Y$6&amp;" - "&amp;D772,$H:$H,0))*F772,0),"-")</f>
        <v>-</v>
      </c>
    </row>
    <row r="773" spans="2:12" x14ac:dyDescent="0.2">
      <c r="B773" s="17">
        <v>171</v>
      </c>
      <c r="C773" s="14">
        <v>4</v>
      </c>
      <c r="D773" s="61" t="str">
        <f>IF(LEN(INDEX(Variables!B$6:D$205,B773,1))=0,"",INDEX(Variables!B$6:D$205,B773,1))</f>
        <v/>
      </c>
      <c r="E773" s="62" t="str">
        <f>IF(LEN(INDEX(Variables!B$6:D$205,B773,2))=0,"",INDEX(Variables!B$6:D$205,B773,2))</f>
        <v/>
      </c>
      <c r="F773" s="63" t="str">
        <f>IF(LEN(INDEX(Variables!B$6:D$205,B773,3))=0,"",INDEX(Variables!B$6:D$205,B773,3))</f>
        <v/>
      </c>
      <c r="G773" s="63" t="str">
        <f>IF(LEN(D773)=0,"",IF(LEN(INDEX(Variables!$F$6:$F$25,Calc!C773))=0,"",INDEX(Variables!$F$6:$F$25,Calc!C773)))</f>
        <v/>
      </c>
      <c r="H773" s="63" t="str">
        <f t="shared" si="24"/>
        <v/>
      </c>
      <c r="I773" s="64">
        <f>IFERROR(INDEX(Prices!$B$5:$V$205,MATCH(Calc!D773,Prices!$B$5:$B$205,0),MATCH(Calc!G773,Prices!$B$5:$V$5,0)),0)</f>
        <v>0</v>
      </c>
      <c r="J773" s="63" t="str">
        <f t="shared" ref="J773:J836" si="25">IF(OR(LEN(D773)=0,LEN(G773)=0),"No","Yes")</f>
        <v>No</v>
      </c>
      <c r="K773" s="63" t="str">
        <f>IFERROR(IF(INDEX(I:I,MATCH(Analytics!$Y$6&amp;" - "&amp;D773,H:H,0))&gt;0,I773*F773,0),"-")</f>
        <v>-</v>
      </c>
      <c r="L773" s="65" t="str">
        <f>IFERROR(IF(LEN(I773&gt;0),INDEX(I:I,MATCH(Analytics!$Y$6&amp;" - "&amp;D773,$H:$H,0))*F773,0),"-")</f>
        <v>-</v>
      </c>
    </row>
    <row r="774" spans="2:12" x14ac:dyDescent="0.2">
      <c r="B774" s="17">
        <v>172</v>
      </c>
      <c r="C774" s="14">
        <v>4</v>
      </c>
      <c r="D774" s="61" t="str">
        <f>IF(LEN(INDEX(Variables!B$6:D$205,B774,1))=0,"",INDEX(Variables!B$6:D$205,B774,1))</f>
        <v/>
      </c>
      <c r="E774" s="62" t="str">
        <f>IF(LEN(INDEX(Variables!B$6:D$205,B774,2))=0,"",INDEX(Variables!B$6:D$205,B774,2))</f>
        <v/>
      </c>
      <c r="F774" s="63" t="str">
        <f>IF(LEN(INDEX(Variables!B$6:D$205,B774,3))=0,"",INDEX(Variables!B$6:D$205,B774,3))</f>
        <v/>
      </c>
      <c r="G774" s="63" t="str">
        <f>IF(LEN(D774)=0,"",IF(LEN(INDEX(Variables!$F$6:$F$25,Calc!C774))=0,"",INDEX(Variables!$F$6:$F$25,Calc!C774)))</f>
        <v/>
      </c>
      <c r="H774" s="63" t="str">
        <f t="shared" si="24"/>
        <v/>
      </c>
      <c r="I774" s="64">
        <f>IFERROR(INDEX(Prices!$B$5:$V$205,MATCH(Calc!D774,Prices!$B$5:$B$205,0),MATCH(Calc!G774,Prices!$B$5:$V$5,0)),0)</f>
        <v>0</v>
      </c>
      <c r="J774" s="63" t="str">
        <f t="shared" si="25"/>
        <v>No</v>
      </c>
      <c r="K774" s="63" t="str">
        <f>IFERROR(IF(INDEX(I:I,MATCH(Analytics!$Y$6&amp;" - "&amp;D774,H:H,0))&gt;0,I774*F774,0),"-")</f>
        <v>-</v>
      </c>
      <c r="L774" s="65" t="str">
        <f>IFERROR(IF(LEN(I774&gt;0),INDEX(I:I,MATCH(Analytics!$Y$6&amp;" - "&amp;D774,$H:$H,0))*F774,0),"-")</f>
        <v>-</v>
      </c>
    </row>
    <row r="775" spans="2:12" x14ac:dyDescent="0.2">
      <c r="B775" s="17">
        <v>173</v>
      </c>
      <c r="C775" s="14">
        <v>4</v>
      </c>
      <c r="D775" s="61" t="str">
        <f>IF(LEN(INDEX(Variables!B$6:D$205,B775,1))=0,"",INDEX(Variables!B$6:D$205,B775,1))</f>
        <v/>
      </c>
      <c r="E775" s="62" t="str">
        <f>IF(LEN(INDEX(Variables!B$6:D$205,B775,2))=0,"",INDEX(Variables!B$6:D$205,B775,2))</f>
        <v/>
      </c>
      <c r="F775" s="63" t="str">
        <f>IF(LEN(INDEX(Variables!B$6:D$205,B775,3))=0,"",INDEX(Variables!B$6:D$205,B775,3))</f>
        <v/>
      </c>
      <c r="G775" s="63" t="str">
        <f>IF(LEN(D775)=0,"",IF(LEN(INDEX(Variables!$F$6:$F$25,Calc!C775))=0,"",INDEX(Variables!$F$6:$F$25,Calc!C775)))</f>
        <v/>
      </c>
      <c r="H775" s="63" t="str">
        <f t="shared" si="24"/>
        <v/>
      </c>
      <c r="I775" s="64">
        <f>IFERROR(INDEX(Prices!$B$5:$V$205,MATCH(Calc!D775,Prices!$B$5:$B$205,0),MATCH(Calc!G775,Prices!$B$5:$V$5,0)),0)</f>
        <v>0</v>
      </c>
      <c r="J775" s="63" t="str">
        <f t="shared" si="25"/>
        <v>No</v>
      </c>
      <c r="K775" s="63" t="str">
        <f>IFERROR(IF(INDEX(I:I,MATCH(Analytics!$Y$6&amp;" - "&amp;D775,H:H,0))&gt;0,I775*F775,0),"-")</f>
        <v>-</v>
      </c>
      <c r="L775" s="65" t="str">
        <f>IFERROR(IF(LEN(I775&gt;0),INDEX(I:I,MATCH(Analytics!$Y$6&amp;" - "&amp;D775,$H:$H,0))*F775,0),"-")</f>
        <v>-</v>
      </c>
    </row>
    <row r="776" spans="2:12" x14ac:dyDescent="0.2">
      <c r="B776" s="17">
        <v>174</v>
      </c>
      <c r="C776" s="14">
        <v>4</v>
      </c>
      <c r="D776" s="61" t="str">
        <f>IF(LEN(INDEX(Variables!B$6:D$205,B776,1))=0,"",INDEX(Variables!B$6:D$205,B776,1))</f>
        <v/>
      </c>
      <c r="E776" s="62" t="str">
        <f>IF(LEN(INDEX(Variables!B$6:D$205,B776,2))=0,"",INDEX(Variables!B$6:D$205,B776,2))</f>
        <v/>
      </c>
      <c r="F776" s="63" t="str">
        <f>IF(LEN(INDEX(Variables!B$6:D$205,B776,3))=0,"",INDEX(Variables!B$6:D$205,B776,3))</f>
        <v/>
      </c>
      <c r="G776" s="63" t="str">
        <f>IF(LEN(D776)=0,"",IF(LEN(INDEX(Variables!$F$6:$F$25,Calc!C776))=0,"",INDEX(Variables!$F$6:$F$25,Calc!C776)))</f>
        <v/>
      </c>
      <c r="H776" s="63" t="str">
        <f t="shared" si="24"/>
        <v/>
      </c>
      <c r="I776" s="64">
        <f>IFERROR(INDEX(Prices!$B$5:$V$205,MATCH(Calc!D776,Prices!$B$5:$B$205,0),MATCH(Calc!G776,Prices!$B$5:$V$5,0)),0)</f>
        <v>0</v>
      </c>
      <c r="J776" s="63" t="str">
        <f t="shared" si="25"/>
        <v>No</v>
      </c>
      <c r="K776" s="63" t="str">
        <f>IFERROR(IF(INDEX(I:I,MATCH(Analytics!$Y$6&amp;" - "&amp;D776,H:H,0))&gt;0,I776*F776,0),"-")</f>
        <v>-</v>
      </c>
      <c r="L776" s="65" t="str">
        <f>IFERROR(IF(LEN(I776&gt;0),INDEX(I:I,MATCH(Analytics!$Y$6&amp;" - "&amp;D776,$H:$H,0))*F776,0),"-")</f>
        <v>-</v>
      </c>
    </row>
    <row r="777" spans="2:12" x14ac:dyDescent="0.2">
      <c r="B777" s="17">
        <v>175</v>
      </c>
      <c r="C777" s="14">
        <v>4</v>
      </c>
      <c r="D777" s="61" t="str">
        <f>IF(LEN(INDEX(Variables!B$6:D$205,B777,1))=0,"",INDEX(Variables!B$6:D$205,B777,1))</f>
        <v/>
      </c>
      <c r="E777" s="62" t="str">
        <f>IF(LEN(INDEX(Variables!B$6:D$205,B777,2))=0,"",INDEX(Variables!B$6:D$205,B777,2))</f>
        <v/>
      </c>
      <c r="F777" s="63" t="str">
        <f>IF(LEN(INDEX(Variables!B$6:D$205,B777,3))=0,"",INDEX(Variables!B$6:D$205,B777,3))</f>
        <v/>
      </c>
      <c r="G777" s="63" t="str">
        <f>IF(LEN(D777)=0,"",IF(LEN(INDEX(Variables!$F$6:$F$25,Calc!C777))=0,"",INDEX(Variables!$F$6:$F$25,Calc!C777)))</f>
        <v/>
      </c>
      <c r="H777" s="63" t="str">
        <f t="shared" si="24"/>
        <v/>
      </c>
      <c r="I777" s="64">
        <f>IFERROR(INDEX(Prices!$B$5:$V$205,MATCH(Calc!D777,Prices!$B$5:$B$205,0),MATCH(Calc!G777,Prices!$B$5:$V$5,0)),0)</f>
        <v>0</v>
      </c>
      <c r="J777" s="63" t="str">
        <f t="shared" si="25"/>
        <v>No</v>
      </c>
      <c r="K777" s="63" t="str">
        <f>IFERROR(IF(INDEX(I:I,MATCH(Analytics!$Y$6&amp;" - "&amp;D777,H:H,0))&gt;0,I777*F777,0),"-")</f>
        <v>-</v>
      </c>
      <c r="L777" s="65" t="str">
        <f>IFERROR(IF(LEN(I777&gt;0),INDEX(I:I,MATCH(Analytics!$Y$6&amp;" - "&amp;D777,$H:$H,0))*F777,0),"-")</f>
        <v>-</v>
      </c>
    </row>
    <row r="778" spans="2:12" x14ac:dyDescent="0.2">
      <c r="B778" s="17">
        <v>176</v>
      </c>
      <c r="C778" s="14">
        <v>4</v>
      </c>
      <c r="D778" s="61" t="str">
        <f>IF(LEN(INDEX(Variables!B$6:D$205,B778,1))=0,"",INDEX(Variables!B$6:D$205,B778,1))</f>
        <v/>
      </c>
      <c r="E778" s="62" t="str">
        <f>IF(LEN(INDEX(Variables!B$6:D$205,B778,2))=0,"",INDEX(Variables!B$6:D$205,B778,2))</f>
        <v/>
      </c>
      <c r="F778" s="63" t="str">
        <f>IF(LEN(INDEX(Variables!B$6:D$205,B778,3))=0,"",INDEX(Variables!B$6:D$205,B778,3))</f>
        <v/>
      </c>
      <c r="G778" s="63" t="str">
        <f>IF(LEN(D778)=0,"",IF(LEN(INDEX(Variables!$F$6:$F$25,Calc!C778))=0,"",INDEX(Variables!$F$6:$F$25,Calc!C778)))</f>
        <v/>
      </c>
      <c r="H778" s="63" t="str">
        <f t="shared" si="24"/>
        <v/>
      </c>
      <c r="I778" s="64">
        <f>IFERROR(INDEX(Prices!$B$5:$V$205,MATCH(Calc!D778,Prices!$B$5:$B$205,0),MATCH(Calc!G778,Prices!$B$5:$V$5,0)),0)</f>
        <v>0</v>
      </c>
      <c r="J778" s="63" t="str">
        <f t="shared" si="25"/>
        <v>No</v>
      </c>
      <c r="K778" s="63" t="str">
        <f>IFERROR(IF(INDEX(I:I,MATCH(Analytics!$Y$6&amp;" - "&amp;D778,H:H,0))&gt;0,I778*F778,0),"-")</f>
        <v>-</v>
      </c>
      <c r="L778" s="65" t="str">
        <f>IFERROR(IF(LEN(I778&gt;0),INDEX(I:I,MATCH(Analytics!$Y$6&amp;" - "&amp;D778,$H:$H,0))*F778,0),"-")</f>
        <v>-</v>
      </c>
    </row>
    <row r="779" spans="2:12" x14ac:dyDescent="0.2">
      <c r="B779" s="17">
        <v>177</v>
      </c>
      <c r="C779" s="14">
        <v>4</v>
      </c>
      <c r="D779" s="61" t="str">
        <f>IF(LEN(INDEX(Variables!B$6:D$205,B779,1))=0,"",INDEX(Variables!B$6:D$205,B779,1))</f>
        <v/>
      </c>
      <c r="E779" s="62" t="str">
        <f>IF(LEN(INDEX(Variables!B$6:D$205,B779,2))=0,"",INDEX(Variables!B$6:D$205,B779,2))</f>
        <v/>
      </c>
      <c r="F779" s="63" t="str">
        <f>IF(LEN(INDEX(Variables!B$6:D$205,B779,3))=0,"",INDEX(Variables!B$6:D$205,B779,3))</f>
        <v/>
      </c>
      <c r="G779" s="63" t="str">
        <f>IF(LEN(D779)=0,"",IF(LEN(INDEX(Variables!$F$6:$F$25,Calc!C779))=0,"",INDEX(Variables!$F$6:$F$25,Calc!C779)))</f>
        <v/>
      </c>
      <c r="H779" s="63" t="str">
        <f t="shared" si="24"/>
        <v/>
      </c>
      <c r="I779" s="64">
        <f>IFERROR(INDEX(Prices!$B$5:$V$205,MATCH(Calc!D779,Prices!$B$5:$B$205,0),MATCH(Calc!G779,Prices!$B$5:$V$5,0)),0)</f>
        <v>0</v>
      </c>
      <c r="J779" s="63" t="str">
        <f t="shared" si="25"/>
        <v>No</v>
      </c>
      <c r="K779" s="63" t="str">
        <f>IFERROR(IF(INDEX(I:I,MATCH(Analytics!$Y$6&amp;" - "&amp;D779,H:H,0))&gt;0,I779*F779,0),"-")</f>
        <v>-</v>
      </c>
      <c r="L779" s="65" t="str">
        <f>IFERROR(IF(LEN(I779&gt;0),INDEX(I:I,MATCH(Analytics!$Y$6&amp;" - "&amp;D779,$H:$H,0))*F779,0),"-")</f>
        <v>-</v>
      </c>
    </row>
    <row r="780" spans="2:12" x14ac:dyDescent="0.2">
      <c r="B780" s="17">
        <v>178</v>
      </c>
      <c r="C780" s="14">
        <v>4</v>
      </c>
      <c r="D780" s="61" t="str">
        <f>IF(LEN(INDEX(Variables!B$6:D$205,B780,1))=0,"",INDEX(Variables!B$6:D$205,B780,1))</f>
        <v/>
      </c>
      <c r="E780" s="62" t="str">
        <f>IF(LEN(INDEX(Variables!B$6:D$205,B780,2))=0,"",INDEX(Variables!B$6:D$205,B780,2))</f>
        <v/>
      </c>
      <c r="F780" s="63" t="str">
        <f>IF(LEN(INDEX(Variables!B$6:D$205,B780,3))=0,"",INDEX(Variables!B$6:D$205,B780,3))</f>
        <v/>
      </c>
      <c r="G780" s="63" t="str">
        <f>IF(LEN(D780)=0,"",IF(LEN(INDEX(Variables!$F$6:$F$25,Calc!C780))=0,"",INDEX(Variables!$F$6:$F$25,Calc!C780)))</f>
        <v/>
      </c>
      <c r="H780" s="63" t="str">
        <f t="shared" si="24"/>
        <v/>
      </c>
      <c r="I780" s="64">
        <f>IFERROR(INDEX(Prices!$B$5:$V$205,MATCH(Calc!D780,Prices!$B$5:$B$205,0),MATCH(Calc!G780,Prices!$B$5:$V$5,0)),0)</f>
        <v>0</v>
      </c>
      <c r="J780" s="63" t="str">
        <f t="shared" si="25"/>
        <v>No</v>
      </c>
      <c r="K780" s="63" t="str">
        <f>IFERROR(IF(INDEX(I:I,MATCH(Analytics!$Y$6&amp;" - "&amp;D780,H:H,0))&gt;0,I780*F780,0),"-")</f>
        <v>-</v>
      </c>
      <c r="L780" s="65" t="str">
        <f>IFERROR(IF(LEN(I780&gt;0),INDEX(I:I,MATCH(Analytics!$Y$6&amp;" - "&amp;D780,$H:$H,0))*F780,0),"-")</f>
        <v>-</v>
      </c>
    </row>
    <row r="781" spans="2:12" x14ac:dyDescent="0.2">
      <c r="B781" s="17">
        <v>179</v>
      </c>
      <c r="C781" s="14">
        <v>4</v>
      </c>
      <c r="D781" s="61" t="str">
        <f>IF(LEN(INDEX(Variables!B$6:D$205,B781,1))=0,"",INDEX(Variables!B$6:D$205,B781,1))</f>
        <v/>
      </c>
      <c r="E781" s="62" t="str">
        <f>IF(LEN(INDEX(Variables!B$6:D$205,B781,2))=0,"",INDEX(Variables!B$6:D$205,B781,2))</f>
        <v/>
      </c>
      <c r="F781" s="63" t="str">
        <f>IF(LEN(INDEX(Variables!B$6:D$205,B781,3))=0,"",INDEX(Variables!B$6:D$205,B781,3))</f>
        <v/>
      </c>
      <c r="G781" s="63" t="str">
        <f>IF(LEN(D781)=0,"",IF(LEN(INDEX(Variables!$F$6:$F$25,Calc!C781))=0,"",INDEX(Variables!$F$6:$F$25,Calc!C781)))</f>
        <v/>
      </c>
      <c r="H781" s="63" t="str">
        <f t="shared" si="24"/>
        <v/>
      </c>
      <c r="I781" s="64">
        <f>IFERROR(INDEX(Prices!$B$5:$V$205,MATCH(Calc!D781,Prices!$B$5:$B$205,0),MATCH(Calc!G781,Prices!$B$5:$V$5,0)),0)</f>
        <v>0</v>
      </c>
      <c r="J781" s="63" t="str">
        <f t="shared" si="25"/>
        <v>No</v>
      </c>
      <c r="K781" s="63" t="str">
        <f>IFERROR(IF(INDEX(I:I,MATCH(Analytics!$Y$6&amp;" - "&amp;D781,H:H,0))&gt;0,I781*F781,0),"-")</f>
        <v>-</v>
      </c>
      <c r="L781" s="65" t="str">
        <f>IFERROR(IF(LEN(I781&gt;0),INDEX(I:I,MATCH(Analytics!$Y$6&amp;" - "&amp;D781,$H:$H,0))*F781,0),"-")</f>
        <v>-</v>
      </c>
    </row>
    <row r="782" spans="2:12" x14ac:dyDescent="0.2">
      <c r="B782" s="17">
        <v>180</v>
      </c>
      <c r="C782" s="14">
        <v>4</v>
      </c>
      <c r="D782" s="61" t="str">
        <f>IF(LEN(INDEX(Variables!B$6:D$205,B782,1))=0,"",INDEX(Variables!B$6:D$205,B782,1))</f>
        <v/>
      </c>
      <c r="E782" s="62" t="str">
        <f>IF(LEN(INDEX(Variables!B$6:D$205,B782,2))=0,"",INDEX(Variables!B$6:D$205,B782,2))</f>
        <v/>
      </c>
      <c r="F782" s="63" t="str">
        <f>IF(LEN(INDEX(Variables!B$6:D$205,B782,3))=0,"",INDEX(Variables!B$6:D$205,B782,3))</f>
        <v/>
      </c>
      <c r="G782" s="63" t="str">
        <f>IF(LEN(D782)=0,"",IF(LEN(INDEX(Variables!$F$6:$F$25,Calc!C782))=0,"",INDEX(Variables!$F$6:$F$25,Calc!C782)))</f>
        <v/>
      </c>
      <c r="H782" s="63" t="str">
        <f t="shared" si="24"/>
        <v/>
      </c>
      <c r="I782" s="64">
        <f>IFERROR(INDEX(Prices!$B$5:$V$205,MATCH(Calc!D782,Prices!$B$5:$B$205,0),MATCH(Calc!G782,Prices!$B$5:$V$5,0)),0)</f>
        <v>0</v>
      </c>
      <c r="J782" s="63" t="str">
        <f t="shared" si="25"/>
        <v>No</v>
      </c>
      <c r="K782" s="63" t="str">
        <f>IFERROR(IF(INDEX(I:I,MATCH(Analytics!$Y$6&amp;" - "&amp;D782,H:H,0))&gt;0,I782*F782,0),"-")</f>
        <v>-</v>
      </c>
      <c r="L782" s="65" t="str">
        <f>IFERROR(IF(LEN(I782&gt;0),INDEX(I:I,MATCH(Analytics!$Y$6&amp;" - "&amp;D782,$H:$H,0))*F782,0),"-")</f>
        <v>-</v>
      </c>
    </row>
    <row r="783" spans="2:12" x14ac:dyDescent="0.2">
      <c r="B783" s="17">
        <v>181</v>
      </c>
      <c r="C783" s="14">
        <v>4</v>
      </c>
      <c r="D783" s="61" t="str">
        <f>IF(LEN(INDEX(Variables!B$6:D$205,B783,1))=0,"",INDEX(Variables!B$6:D$205,B783,1))</f>
        <v/>
      </c>
      <c r="E783" s="62" t="str">
        <f>IF(LEN(INDEX(Variables!B$6:D$205,B783,2))=0,"",INDEX(Variables!B$6:D$205,B783,2))</f>
        <v/>
      </c>
      <c r="F783" s="63" t="str">
        <f>IF(LEN(INDEX(Variables!B$6:D$205,B783,3))=0,"",INDEX(Variables!B$6:D$205,B783,3))</f>
        <v/>
      </c>
      <c r="G783" s="63" t="str">
        <f>IF(LEN(D783)=0,"",IF(LEN(INDEX(Variables!$F$6:$F$25,Calc!C783))=0,"",INDEX(Variables!$F$6:$F$25,Calc!C783)))</f>
        <v/>
      </c>
      <c r="H783" s="63" t="str">
        <f t="shared" si="24"/>
        <v/>
      </c>
      <c r="I783" s="64">
        <f>IFERROR(INDEX(Prices!$B$5:$V$205,MATCH(Calc!D783,Prices!$B$5:$B$205,0),MATCH(Calc!G783,Prices!$B$5:$V$5,0)),0)</f>
        <v>0</v>
      </c>
      <c r="J783" s="63" t="str">
        <f t="shared" si="25"/>
        <v>No</v>
      </c>
      <c r="K783" s="63" t="str">
        <f>IFERROR(IF(INDEX(I:I,MATCH(Analytics!$Y$6&amp;" - "&amp;D783,H:H,0))&gt;0,I783*F783,0),"-")</f>
        <v>-</v>
      </c>
      <c r="L783" s="65" t="str">
        <f>IFERROR(IF(LEN(I783&gt;0),INDEX(I:I,MATCH(Analytics!$Y$6&amp;" - "&amp;D783,$H:$H,0))*F783,0),"-")</f>
        <v>-</v>
      </c>
    </row>
    <row r="784" spans="2:12" x14ac:dyDescent="0.2">
      <c r="B784" s="17">
        <v>182</v>
      </c>
      <c r="C784" s="14">
        <v>4</v>
      </c>
      <c r="D784" s="61" t="str">
        <f>IF(LEN(INDEX(Variables!B$6:D$205,B784,1))=0,"",INDEX(Variables!B$6:D$205,B784,1))</f>
        <v/>
      </c>
      <c r="E784" s="62" t="str">
        <f>IF(LEN(INDEX(Variables!B$6:D$205,B784,2))=0,"",INDEX(Variables!B$6:D$205,B784,2))</f>
        <v/>
      </c>
      <c r="F784" s="63" t="str">
        <f>IF(LEN(INDEX(Variables!B$6:D$205,B784,3))=0,"",INDEX(Variables!B$6:D$205,B784,3))</f>
        <v/>
      </c>
      <c r="G784" s="63" t="str">
        <f>IF(LEN(D784)=0,"",IF(LEN(INDEX(Variables!$F$6:$F$25,Calc!C784))=0,"",INDEX(Variables!$F$6:$F$25,Calc!C784)))</f>
        <v/>
      </c>
      <c r="H784" s="63" t="str">
        <f t="shared" si="24"/>
        <v/>
      </c>
      <c r="I784" s="64">
        <f>IFERROR(INDEX(Prices!$B$5:$V$205,MATCH(Calc!D784,Prices!$B$5:$B$205,0),MATCH(Calc!G784,Prices!$B$5:$V$5,0)),0)</f>
        <v>0</v>
      </c>
      <c r="J784" s="63" t="str">
        <f t="shared" si="25"/>
        <v>No</v>
      </c>
      <c r="K784" s="63" t="str">
        <f>IFERROR(IF(INDEX(I:I,MATCH(Analytics!$Y$6&amp;" - "&amp;D784,H:H,0))&gt;0,I784*F784,0),"-")</f>
        <v>-</v>
      </c>
      <c r="L784" s="65" t="str">
        <f>IFERROR(IF(LEN(I784&gt;0),INDEX(I:I,MATCH(Analytics!$Y$6&amp;" - "&amp;D784,$H:$H,0))*F784,0),"-")</f>
        <v>-</v>
      </c>
    </row>
    <row r="785" spans="2:12" x14ac:dyDescent="0.2">
      <c r="B785" s="17">
        <v>183</v>
      </c>
      <c r="C785" s="14">
        <v>4</v>
      </c>
      <c r="D785" s="61" t="str">
        <f>IF(LEN(INDEX(Variables!B$6:D$205,B785,1))=0,"",INDEX(Variables!B$6:D$205,B785,1))</f>
        <v/>
      </c>
      <c r="E785" s="62" t="str">
        <f>IF(LEN(INDEX(Variables!B$6:D$205,B785,2))=0,"",INDEX(Variables!B$6:D$205,B785,2))</f>
        <v/>
      </c>
      <c r="F785" s="63" t="str">
        <f>IF(LEN(INDEX(Variables!B$6:D$205,B785,3))=0,"",INDEX(Variables!B$6:D$205,B785,3))</f>
        <v/>
      </c>
      <c r="G785" s="63" t="str">
        <f>IF(LEN(D785)=0,"",IF(LEN(INDEX(Variables!$F$6:$F$25,Calc!C785))=0,"",INDEX(Variables!$F$6:$F$25,Calc!C785)))</f>
        <v/>
      </c>
      <c r="H785" s="63" t="str">
        <f t="shared" si="24"/>
        <v/>
      </c>
      <c r="I785" s="64">
        <f>IFERROR(INDEX(Prices!$B$5:$V$205,MATCH(Calc!D785,Prices!$B$5:$B$205,0),MATCH(Calc!G785,Prices!$B$5:$V$5,0)),0)</f>
        <v>0</v>
      </c>
      <c r="J785" s="63" t="str">
        <f t="shared" si="25"/>
        <v>No</v>
      </c>
      <c r="K785" s="63" t="str">
        <f>IFERROR(IF(INDEX(I:I,MATCH(Analytics!$Y$6&amp;" - "&amp;D785,H:H,0))&gt;0,I785*F785,0),"-")</f>
        <v>-</v>
      </c>
      <c r="L785" s="65" t="str">
        <f>IFERROR(IF(LEN(I785&gt;0),INDEX(I:I,MATCH(Analytics!$Y$6&amp;" - "&amp;D785,$H:$H,0))*F785,0),"-")</f>
        <v>-</v>
      </c>
    </row>
    <row r="786" spans="2:12" x14ac:dyDescent="0.2">
      <c r="B786" s="17">
        <v>184</v>
      </c>
      <c r="C786" s="14">
        <v>4</v>
      </c>
      <c r="D786" s="61" t="str">
        <f>IF(LEN(INDEX(Variables!B$6:D$205,B786,1))=0,"",INDEX(Variables!B$6:D$205,B786,1))</f>
        <v/>
      </c>
      <c r="E786" s="62" t="str">
        <f>IF(LEN(INDEX(Variables!B$6:D$205,B786,2))=0,"",INDEX(Variables!B$6:D$205,B786,2))</f>
        <v/>
      </c>
      <c r="F786" s="63" t="str">
        <f>IF(LEN(INDEX(Variables!B$6:D$205,B786,3))=0,"",INDEX(Variables!B$6:D$205,B786,3))</f>
        <v/>
      </c>
      <c r="G786" s="63" t="str">
        <f>IF(LEN(D786)=0,"",IF(LEN(INDEX(Variables!$F$6:$F$25,Calc!C786))=0,"",INDEX(Variables!$F$6:$F$25,Calc!C786)))</f>
        <v/>
      </c>
      <c r="H786" s="63" t="str">
        <f t="shared" si="24"/>
        <v/>
      </c>
      <c r="I786" s="64">
        <f>IFERROR(INDEX(Prices!$B$5:$V$205,MATCH(Calc!D786,Prices!$B$5:$B$205,0),MATCH(Calc!G786,Prices!$B$5:$V$5,0)),0)</f>
        <v>0</v>
      </c>
      <c r="J786" s="63" t="str">
        <f t="shared" si="25"/>
        <v>No</v>
      </c>
      <c r="K786" s="63" t="str">
        <f>IFERROR(IF(INDEX(I:I,MATCH(Analytics!$Y$6&amp;" - "&amp;D786,H:H,0))&gt;0,I786*F786,0),"-")</f>
        <v>-</v>
      </c>
      <c r="L786" s="65" t="str">
        <f>IFERROR(IF(LEN(I786&gt;0),INDEX(I:I,MATCH(Analytics!$Y$6&amp;" - "&amp;D786,$H:$H,0))*F786,0),"-")</f>
        <v>-</v>
      </c>
    </row>
    <row r="787" spans="2:12" x14ac:dyDescent="0.2">
      <c r="B787" s="17">
        <v>185</v>
      </c>
      <c r="C787" s="14">
        <v>4</v>
      </c>
      <c r="D787" s="61" t="str">
        <f>IF(LEN(INDEX(Variables!B$6:D$205,B787,1))=0,"",INDEX(Variables!B$6:D$205,B787,1))</f>
        <v/>
      </c>
      <c r="E787" s="62" t="str">
        <f>IF(LEN(INDEX(Variables!B$6:D$205,B787,2))=0,"",INDEX(Variables!B$6:D$205,B787,2))</f>
        <v/>
      </c>
      <c r="F787" s="63" t="str">
        <f>IF(LEN(INDEX(Variables!B$6:D$205,B787,3))=0,"",INDEX(Variables!B$6:D$205,B787,3))</f>
        <v/>
      </c>
      <c r="G787" s="63" t="str">
        <f>IF(LEN(D787)=0,"",IF(LEN(INDEX(Variables!$F$6:$F$25,Calc!C787))=0,"",INDEX(Variables!$F$6:$F$25,Calc!C787)))</f>
        <v/>
      </c>
      <c r="H787" s="63" t="str">
        <f t="shared" si="24"/>
        <v/>
      </c>
      <c r="I787" s="64">
        <f>IFERROR(INDEX(Prices!$B$5:$V$205,MATCH(Calc!D787,Prices!$B$5:$B$205,0),MATCH(Calc!G787,Prices!$B$5:$V$5,0)),0)</f>
        <v>0</v>
      </c>
      <c r="J787" s="63" t="str">
        <f t="shared" si="25"/>
        <v>No</v>
      </c>
      <c r="K787" s="63" t="str">
        <f>IFERROR(IF(INDEX(I:I,MATCH(Analytics!$Y$6&amp;" - "&amp;D787,H:H,0))&gt;0,I787*F787,0),"-")</f>
        <v>-</v>
      </c>
      <c r="L787" s="65" t="str">
        <f>IFERROR(IF(LEN(I787&gt;0),INDEX(I:I,MATCH(Analytics!$Y$6&amp;" - "&amp;D787,$H:$H,0))*F787,0),"-")</f>
        <v>-</v>
      </c>
    </row>
    <row r="788" spans="2:12" x14ac:dyDescent="0.2">
      <c r="B788" s="17">
        <v>186</v>
      </c>
      <c r="C788" s="14">
        <v>4</v>
      </c>
      <c r="D788" s="61" t="str">
        <f>IF(LEN(INDEX(Variables!B$6:D$205,B788,1))=0,"",INDEX(Variables!B$6:D$205,B788,1))</f>
        <v/>
      </c>
      <c r="E788" s="62" t="str">
        <f>IF(LEN(INDEX(Variables!B$6:D$205,B788,2))=0,"",INDEX(Variables!B$6:D$205,B788,2))</f>
        <v/>
      </c>
      <c r="F788" s="63" t="str">
        <f>IF(LEN(INDEX(Variables!B$6:D$205,B788,3))=0,"",INDEX(Variables!B$6:D$205,B788,3))</f>
        <v/>
      </c>
      <c r="G788" s="63" t="str">
        <f>IF(LEN(D788)=0,"",IF(LEN(INDEX(Variables!$F$6:$F$25,Calc!C788))=0,"",INDEX(Variables!$F$6:$F$25,Calc!C788)))</f>
        <v/>
      </c>
      <c r="H788" s="63" t="str">
        <f t="shared" si="24"/>
        <v/>
      </c>
      <c r="I788" s="64">
        <f>IFERROR(INDEX(Prices!$B$5:$V$205,MATCH(Calc!D788,Prices!$B$5:$B$205,0),MATCH(Calc!G788,Prices!$B$5:$V$5,0)),0)</f>
        <v>0</v>
      </c>
      <c r="J788" s="63" t="str">
        <f t="shared" si="25"/>
        <v>No</v>
      </c>
      <c r="K788" s="63" t="str">
        <f>IFERROR(IF(INDEX(I:I,MATCH(Analytics!$Y$6&amp;" - "&amp;D788,H:H,0))&gt;0,I788*F788,0),"-")</f>
        <v>-</v>
      </c>
      <c r="L788" s="65" t="str">
        <f>IFERROR(IF(LEN(I788&gt;0),INDEX(I:I,MATCH(Analytics!$Y$6&amp;" - "&amp;D788,$H:$H,0))*F788,0),"-")</f>
        <v>-</v>
      </c>
    </row>
    <row r="789" spans="2:12" x14ac:dyDescent="0.2">
      <c r="B789" s="17">
        <v>187</v>
      </c>
      <c r="C789" s="14">
        <v>4</v>
      </c>
      <c r="D789" s="61" t="str">
        <f>IF(LEN(INDEX(Variables!B$6:D$205,B789,1))=0,"",INDEX(Variables!B$6:D$205,B789,1))</f>
        <v/>
      </c>
      <c r="E789" s="62" t="str">
        <f>IF(LEN(INDEX(Variables!B$6:D$205,B789,2))=0,"",INDEX(Variables!B$6:D$205,B789,2))</f>
        <v/>
      </c>
      <c r="F789" s="63" t="str">
        <f>IF(LEN(INDEX(Variables!B$6:D$205,B789,3))=0,"",INDEX(Variables!B$6:D$205,B789,3))</f>
        <v/>
      </c>
      <c r="G789" s="63" t="str">
        <f>IF(LEN(D789)=0,"",IF(LEN(INDEX(Variables!$F$6:$F$25,Calc!C789))=0,"",INDEX(Variables!$F$6:$F$25,Calc!C789)))</f>
        <v/>
      </c>
      <c r="H789" s="63" t="str">
        <f t="shared" si="24"/>
        <v/>
      </c>
      <c r="I789" s="64">
        <f>IFERROR(INDEX(Prices!$B$5:$V$205,MATCH(Calc!D789,Prices!$B$5:$B$205,0),MATCH(Calc!G789,Prices!$B$5:$V$5,0)),0)</f>
        <v>0</v>
      </c>
      <c r="J789" s="63" t="str">
        <f t="shared" si="25"/>
        <v>No</v>
      </c>
      <c r="K789" s="63" t="str">
        <f>IFERROR(IF(INDEX(I:I,MATCH(Analytics!$Y$6&amp;" - "&amp;D789,H:H,0))&gt;0,I789*F789,0),"-")</f>
        <v>-</v>
      </c>
      <c r="L789" s="65" t="str">
        <f>IFERROR(IF(LEN(I789&gt;0),INDEX(I:I,MATCH(Analytics!$Y$6&amp;" - "&amp;D789,$H:$H,0))*F789,0),"-")</f>
        <v>-</v>
      </c>
    </row>
    <row r="790" spans="2:12" x14ac:dyDescent="0.2">
      <c r="B790" s="17">
        <v>188</v>
      </c>
      <c r="C790" s="14">
        <v>4</v>
      </c>
      <c r="D790" s="61" t="str">
        <f>IF(LEN(INDEX(Variables!B$6:D$205,B790,1))=0,"",INDEX(Variables!B$6:D$205,B790,1))</f>
        <v/>
      </c>
      <c r="E790" s="62" t="str">
        <f>IF(LEN(INDEX(Variables!B$6:D$205,B790,2))=0,"",INDEX(Variables!B$6:D$205,B790,2))</f>
        <v/>
      </c>
      <c r="F790" s="63" t="str">
        <f>IF(LEN(INDEX(Variables!B$6:D$205,B790,3))=0,"",INDEX(Variables!B$6:D$205,B790,3))</f>
        <v/>
      </c>
      <c r="G790" s="63" t="str">
        <f>IF(LEN(D790)=0,"",IF(LEN(INDEX(Variables!$F$6:$F$25,Calc!C790))=0,"",INDEX(Variables!$F$6:$F$25,Calc!C790)))</f>
        <v/>
      </c>
      <c r="H790" s="63" t="str">
        <f t="shared" si="24"/>
        <v/>
      </c>
      <c r="I790" s="64">
        <f>IFERROR(INDEX(Prices!$B$5:$V$205,MATCH(Calc!D790,Prices!$B$5:$B$205,0),MATCH(Calc!G790,Prices!$B$5:$V$5,0)),0)</f>
        <v>0</v>
      </c>
      <c r="J790" s="63" t="str">
        <f t="shared" si="25"/>
        <v>No</v>
      </c>
      <c r="K790" s="63" t="str">
        <f>IFERROR(IF(INDEX(I:I,MATCH(Analytics!$Y$6&amp;" - "&amp;D790,H:H,0))&gt;0,I790*F790,0),"-")</f>
        <v>-</v>
      </c>
      <c r="L790" s="65" t="str">
        <f>IFERROR(IF(LEN(I790&gt;0),INDEX(I:I,MATCH(Analytics!$Y$6&amp;" - "&amp;D790,$H:$H,0))*F790,0),"-")</f>
        <v>-</v>
      </c>
    </row>
    <row r="791" spans="2:12" x14ac:dyDescent="0.2">
      <c r="B791" s="17">
        <v>189</v>
      </c>
      <c r="C791" s="14">
        <v>4</v>
      </c>
      <c r="D791" s="61" t="str">
        <f>IF(LEN(INDEX(Variables!B$6:D$205,B791,1))=0,"",INDEX(Variables!B$6:D$205,B791,1))</f>
        <v/>
      </c>
      <c r="E791" s="62" t="str">
        <f>IF(LEN(INDEX(Variables!B$6:D$205,B791,2))=0,"",INDEX(Variables!B$6:D$205,B791,2))</f>
        <v/>
      </c>
      <c r="F791" s="63" t="str">
        <f>IF(LEN(INDEX(Variables!B$6:D$205,B791,3))=0,"",INDEX(Variables!B$6:D$205,B791,3))</f>
        <v/>
      </c>
      <c r="G791" s="63" t="str">
        <f>IF(LEN(D791)=0,"",IF(LEN(INDEX(Variables!$F$6:$F$25,Calc!C791))=0,"",INDEX(Variables!$F$6:$F$25,Calc!C791)))</f>
        <v/>
      </c>
      <c r="H791" s="63" t="str">
        <f t="shared" si="24"/>
        <v/>
      </c>
      <c r="I791" s="64">
        <f>IFERROR(INDEX(Prices!$B$5:$V$205,MATCH(Calc!D791,Prices!$B$5:$B$205,0),MATCH(Calc!G791,Prices!$B$5:$V$5,0)),0)</f>
        <v>0</v>
      </c>
      <c r="J791" s="63" t="str">
        <f t="shared" si="25"/>
        <v>No</v>
      </c>
      <c r="K791" s="63" t="str">
        <f>IFERROR(IF(INDEX(I:I,MATCH(Analytics!$Y$6&amp;" - "&amp;D791,H:H,0))&gt;0,I791*F791,0),"-")</f>
        <v>-</v>
      </c>
      <c r="L791" s="65" t="str">
        <f>IFERROR(IF(LEN(I791&gt;0),INDEX(I:I,MATCH(Analytics!$Y$6&amp;" - "&amp;D791,$H:$H,0))*F791,0),"-")</f>
        <v>-</v>
      </c>
    </row>
    <row r="792" spans="2:12" x14ac:dyDescent="0.2">
      <c r="B792" s="17">
        <v>190</v>
      </c>
      <c r="C792" s="14">
        <v>4</v>
      </c>
      <c r="D792" s="61" t="str">
        <f>IF(LEN(INDEX(Variables!B$6:D$205,B792,1))=0,"",INDEX(Variables!B$6:D$205,B792,1))</f>
        <v/>
      </c>
      <c r="E792" s="62" t="str">
        <f>IF(LEN(INDEX(Variables!B$6:D$205,B792,2))=0,"",INDEX(Variables!B$6:D$205,B792,2))</f>
        <v/>
      </c>
      <c r="F792" s="63" t="str">
        <f>IF(LEN(INDEX(Variables!B$6:D$205,B792,3))=0,"",INDEX(Variables!B$6:D$205,B792,3))</f>
        <v/>
      </c>
      <c r="G792" s="63" t="str">
        <f>IF(LEN(D792)=0,"",IF(LEN(INDEX(Variables!$F$6:$F$25,Calc!C792))=0,"",INDEX(Variables!$F$6:$F$25,Calc!C792)))</f>
        <v/>
      </c>
      <c r="H792" s="63" t="str">
        <f t="shared" si="24"/>
        <v/>
      </c>
      <c r="I792" s="64">
        <f>IFERROR(INDEX(Prices!$B$5:$V$205,MATCH(Calc!D792,Prices!$B$5:$B$205,0),MATCH(Calc!G792,Prices!$B$5:$V$5,0)),0)</f>
        <v>0</v>
      </c>
      <c r="J792" s="63" t="str">
        <f t="shared" si="25"/>
        <v>No</v>
      </c>
      <c r="K792" s="63" t="str">
        <f>IFERROR(IF(INDEX(I:I,MATCH(Analytics!$Y$6&amp;" - "&amp;D792,H:H,0))&gt;0,I792*F792,0),"-")</f>
        <v>-</v>
      </c>
      <c r="L792" s="65" t="str">
        <f>IFERROR(IF(LEN(I792&gt;0),INDEX(I:I,MATCH(Analytics!$Y$6&amp;" - "&amp;D792,$H:$H,0))*F792,0),"-")</f>
        <v>-</v>
      </c>
    </row>
    <row r="793" spans="2:12" x14ac:dyDescent="0.2">
      <c r="B793" s="17">
        <v>191</v>
      </c>
      <c r="C793" s="14">
        <v>4</v>
      </c>
      <c r="D793" s="61" t="str">
        <f>IF(LEN(INDEX(Variables!B$6:D$205,B793,1))=0,"",INDEX(Variables!B$6:D$205,B793,1))</f>
        <v/>
      </c>
      <c r="E793" s="62" t="str">
        <f>IF(LEN(INDEX(Variables!B$6:D$205,B793,2))=0,"",INDEX(Variables!B$6:D$205,B793,2))</f>
        <v/>
      </c>
      <c r="F793" s="63" t="str">
        <f>IF(LEN(INDEX(Variables!B$6:D$205,B793,3))=0,"",INDEX(Variables!B$6:D$205,B793,3))</f>
        <v/>
      </c>
      <c r="G793" s="63" t="str">
        <f>IF(LEN(D793)=0,"",IF(LEN(INDEX(Variables!$F$6:$F$25,Calc!C793))=0,"",INDEX(Variables!$F$6:$F$25,Calc!C793)))</f>
        <v/>
      </c>
      <c r="H793" s="63" t="str">
        <f t="shared" si="24"/>
        <v/>
      </c>
      <c r="I793" s="64">
        <f>IFERROR(INDEX(Prices!$B$5:$V$205,MATCH(Calc!D793,Prices!$B$5:$B$205,0),MATCH(Calc!G793,Prices!$B$5:$V$5,0)),0)</f>
        <v>0</v>
      </c>
      <c r="J793" s="63" t="str">
        <f t="shared" si="25"/>
        <v>No</v>
      </c>
      <c r="K793" s="63" t="str">
        <f>IFERROR(IF(INDEX(I:I,MATCH(Analytics!$Y$6&amp;" - "&amp;D793,H:H,0))&gt;0,I793*F793,0),"-")</f>
        <v>-</v>
      </c>
      <c r="L793" s="65" t="str">
        <f>IFERROR(IF(LEN(I793&gt;0),INDEX(I:I,MATCH(Analytics!$Y$6&amp;" - "&amp;D793,$H:$H,0))*F793,0),"-")</f>
        <v>-</v>
      </c>
    </row>
    <row r="794" spans="2:12" x14ac:dyDescent="0.2">
      <c r="B794" s="17">
        <v>192</v>
      </c>
      <c r="C794" s="14">
        <v>4</v>
      </c>
      <c r="D794" s="61" t="str">
        <f>IF(LEN(INDEX(Variables!B$6:D$205,B794,1))=0,"",INDEX(Variables!B$6:D$205,B794,1))</f>
        <v/>
      </c>
      <c r="E794" s="62" t="str">
        <f>IF(LEN(INDEX(Variables!B$6:D$205,B794,2))=0,"",INDEX(Variables!B$6:D$205,B794,2))</f>
        <v/>
      </c>
      <c r="F794" s="63" t="str">
        <f>IF(LEN(INDEX(Variables!B$6:D$205,B794,3))=0,"",INDEX(Variables!B$6:D$205,B794,3))</f>
        <v/>
      </c>
      <c r="G794" s="63" t="str">
        <f>IF(LEN(D794)=0,"",IF(LEN(INDEX(Variables!$F$6:$F$25,Calc!C794))=0,"",INDEX(Variables!$F$6:$F$25,Calc!C794)))</f>
        <v/>
      </c>
      <c r="H794" s="63" t="str">
        <f t="shared" si="24"/>
        <v/>
      </c>
      <c r="I794" s="64">
        <f>IFERROR(INDEX(Prices!$B$5:$V$205,MATCH(Calc!D794,Prices!$B$5:$B$205,0),MATCH(Calc!G794,Prices!$B$5:$V$5,0)),0)</f>
        <v>0</v>
      </c>
      <c r="J794" s="63" t="str">
        <f t="shared" si="25"/>
        <v>No</v>
      </c>
      <c r="K794" s="63" t="str">
        <f>IFERROR(IF(INDEX(I:I,MATCH(Analytics!$Y$6&amp;" - "&amp;D794,H:H,0))&gt;0,I794*F794,0),"-")</f>
        <v>-</v>
      </c>
      <c r="L794" s="65" t="str">
        <f>IFERROR(IF(LEN(I794&gt;0),INDEX(I:I,MATCH(Analytics!$Y$6&amp;" - "&amp;D794,$H:$H,0))*F794,0),"-")</f>
        <v>-</v>
      </c>
    </row>
    <row r="795" spans="2:12" x14ac:dyDescent="0.2">
      <c r="B795" s="17">
        <v>193</v>
      </c>
      <c r="C795" s="14">
        <v>4</v>
      </c>
      <c r="D795" s="61" t="str">
        <f>IF(LEN(INDEX(Variables!B$6:D$205,B795,1))=0,"",INDEX(Variables!B$6:D$205,B795,1))</f>
        <v/>
      </c>
      <c r="E795" s="62" t="str">
        <f>IF(LEN(INDEX(Variables!B$6:D$205,B795,2))=0,"",INDEX(Variables!B$6:D$205,B795,2))</f>
        <v/>
      </c>
      <c r="F795" s="63" t="str">
        <f>IF(LEN(INDEX(Variables!B$6:D$205,B795,3))=0,"",INDEX(Variables!B$6:D$205,B795,3))</f>
        <v/>
      </c>
      <c r="G795" s="63" t="str">
        <f>IF(LEN(D795)=0,"",IF(LEN(INDEX(Variables!$F$6:$F$25,Calc!C795))=0,"",INDEX(Variables!$F$6:$F$25,Calc!C795)))</f>
        <v/>
      </c>
      <c r="H795" s="63" t="str">
        <f t="shared" si="24"/>
        <v/>
      </c>
      <c r="I795" s="64">
        <f>IFERROR(INDEX(Prices!$B$5:$V$205,MATCH(Calc!D795,Prices!$B$5:$B$205,0),MATCH(Calc!G795,Prices!$B$5:$V$5,0)),0)</f>
        <v>0</v>
      </c>
      <c r="J795" s="63" t="str">
        <f t="shared" si="25"/>
        <v>No</v>
      </c>
      <c r="K795" s="63" t="str">
        <f>IFERROR(IF(INDEX(I:I,MATCH(Analytics!$Y$6&amp;" - "&amp;D795,H:H,0))&gt;0,I795*F795,0),"-")</f>
        <v>-</v>
      </c>
      <c r="L795" s="65" t="str">
        <f>IFERROR(IF(LEN(I795&gt;0),INDEX(I:I,MATCH(Analytics!$Y$6&amp;" - "&amp;D795,$H:$H,0))*F795,0),"-")</f>
        <v>-</v>
      </c>
    </row>
    <row r="796" spans="2:12" x14ac:dyDescent="0.2">
      <c r="B796" s="17">
        <v>194</v>
      </c>
      <c r="C796" s="14">
        <v>4</v>
      </c>
      <c r="D796" s="61" t="str">
        <f>IF(LEN(INDEX(Variables!B$6:D$205,B796,1))=0,"",INDEX(Variables!B$6:D$205,B796,1))</f>
        <v/>
      </c>
      <c r="E796" s="62" t="str">
        <f>IF(LEN(INDEX(Variables!B$6:D$205,B796,2))=0,"",INDEX(Variables!B$6:D$205,B796,2))</f>
        <v/>
      </c>
      <c r="F796" s="63" t="str">
        <f>IF(LEN(INDEX(Variables!B$6:D$205,B796,3))=0,"",INDEX(Variables!B$6:D$205,B796,3))</f>
        <v/>
      </c>
      <c r="G796" s="63" t="str">
        <f>IF(LEN(D796)=0,"",IF(LEN(INDEX(Variables!$F$6:$F$25,Calc!C796))=0,"",INDEX(Variables!$F$6:$F$25,Calc!C796)))</f>
        <v/>
      </c>
      <c r="H796" s="63" t="str">
        <f t="shared" si="24"/>
        <v/>
      </c>
      <c r="I796" s="64">
        <f>IFERROR(INDEX(Prices!$B$5:$V$205,MATCH(Calc!D796,Prices!$B$5:$B$205,0),MATCH(Calc!G796,Prices!$B$5:$V$5,0)),0)</f>
        <v>0</v>
      </c>
      <c r="J796" s="63" t="str">
        <f t="shared" si="25"/>
        <v>No</v>
      </c>
      <c r="K796" s="63" t="str">
        <f>IFERROR(IF(INDEX(I:I,MATCH(Analytics!$Y$6&amp;" - "&amp;D796,H:H,0))&gt;0,I796*F796,0),"-")</f>
        <v>-</v>
      </c>
      <c r="L796" s="65" t="str">
        <f>IFERROR(IF(LEN(I796&gt;0),INDEX(I:I,MATCH(Analytics!$Y$6&amp;" - "&amp;D796,$H:$H,0))*F796,0),"-")</f>
        <v>-</v>
      </c>
    </row>
    <row r="797" spans="2:12" x14ac:dyDescent="0.2">
      <c r="B797" s="17">
        <v>195</v>
      </c>
      <c r="C797" s="14">
        <v>4</v>
      </c>
      <c r="D797" s="61" t="str">
        <f>IF(LEN(INDEX(Variables!B$6:D$205,B797,1))=0,"",INDEX(Variables!B$6:D$205,B797,1))</f>
        <v/>
      </c>
      <c r="E797" s="62" t="str">
        <f>IF(LEN(INDEX(Variables!B$6:D$205,B797,2))=0,"",INDEX(Variables!B$6:D$205,B797,2))</f>
        <v/>
      </c>
      <c r="F797" s="63" t="str">
        <f>IF(LEN(INDEX(Variables!B$6:D$205,B797,3))=0,"",INDEX(Variables!B$6:D$205,B797,3))</f>
        <v/>
      </c>
      <c r="G797" s="63" t="str">
        <f>IF(LEN(D797)=0,"",IF(LEN(INDEX(Variables!$F$6:$F$25,Calc!C797))=0,"",INDEX(Variables!$F$6:$F$25,Calc!C797)))</f>
        <v/>
      </c>
      <c r="H797" s="63" t="str">
        <f t="shared" si="24"/>
        <v/>
      </c>
      <c r="I797" s="64">
        <f>IFERROR(INDEX(Prices!$B$5:$V$205,MATCH(Calc!D797,Prices!$B$5:$B$205,0),MATCH(Calc!G797,Prices!$B$5:$V$5,0)),0)</f>
        <v>0</v>
      </c>
      <c r="J797" s="63" t="str">
        <f t="shared" si="25"/>
        <v>No</v>
      </c>
      <c r="K797" s="63" t="str">
        <f>IFERROR(IF(INDEX(I:I,MATCH(Analytics!$Y$6&amp;" - "&amp;D797,H:H,0))&gt;0,I797*F797,0),"-")</f>
        <v>-</v>
      </c>
      <c r="L797" s="65" t="str">
        <f>IFERROR(IF(LEN(I797&gt;0),INDEX(I:I,MATCH(Analytics!$Y$6&amp;" - "&amp;D797,$H:$H,0))*F797,0),"-")</f>
        <v>-</v>
      </c>
    </row>
    <row r="798" spans="2:12" x14ac:dyDescent="0.2">
      <c r="B798" s="17">
        <v>196</v>
      </c>
      <c r="C798" s="14">
        <v>4</v>
      </c>
      <c r="D798" s="61" t="str">
        <f>IF(LEN(INDEX(Variables!B$6:D$205,B798,1))=0,"",INDEX(Variables!B$6:D$205,B798,1))</f>
        <v/>
      </c>
      <c r="E798" s="62" t="str">
        <f>IF(LEN(INDEX(Variables!B$6:D$205,B798,2))=0,"",INDEX(Variables!B$6:D$205,B798,2))</f>
        <v/>
      </c>
      <c r="F798" s="63" t="str">
        <f>IF(LEN(INDEX(Variables!B$6:D$205,B798,3))=0,"",INDEX(Variables!B$6:D$205,B798,3))</f>
        <v/>
      </c>
      <c r="G798" s="63" t="str">
        <f>IF(LEN(D798)=0,"",IF(LEN(INDEX(Variables!$F$6:$F$25,Calc!C798))=0,"",INDEX(Variables!$F$6:$F$25,Calc!C798)))</f>
        <v/>
      </c>
      <c r="H798" s="63" t="str">
        <f t="shared" si="24"/>
        <v/>
      </c>
      <c r="I798" s="64">
        <f>IFERROR(INDEX(Prices!$B$5:$V$205,MATCH(Calc!D798,Prices!$B$5:$B$205,0),MATCH(Calc!G798,Prices!$B$5:$V$5,0)),0)</f>
        <v>0</v>
      </c>
      <c r="J798" s="63" t="str">
        <f t="shared" si="25"/>
        <v>No</v>
      </c>
      <c r="K798" s="63" t="str">
        <f>IFERROR(IF(INDEX(I:I,MATCH(Analytics!$Y$6&amp;" - "&amp;D798,H:H,0))&gt;0,I798*F798,0),"-")</f>
        <v>-</v>
      </c>
      <c r="L798" s="65" t="str">
        <f>IFERROR(IF(LEN(I798&gt;0),INDEX(I:I,MATCH(Analytics!$Y$6&amp;" - "&amp;D798,$H:$H,0))*F798,0),"-")</f>
        <v>-</v>
      </c>
    </row>
    <row r="799" spans="2:12" x14ac:dyDescent="0.2">
      <c r="B799" s="17">
        <v>197</v>
      </c>
      <c r="C799" s="14">
        <v>4</v>
      </c>
      <c r="D799" s="61" t="str">
        <f>IF(LEN(INDEX(Variables!B$6:D$205,B799,1))=0,"",INDEX(Variables!B$6:D$205,B799,1))</f>
        <v/>
      </c>
      <c r="E799" s="62" t="str">
        <f>IF(LEN(INDEX(Variables!B$6:D$205,B799,2))=0,"",INDEX(Variables!B$6:D$205,B799,2))</f>
        <v/>
      </c>
      <c r="F799" s="63" t="str">
        <f>IF(LEN(INDEX(Variables!B$6:D$205,B799,3))=0,"",INDEX(Variables!B$6:D$205,B799,3))</f>
        <v/>
      </c>
      <c r="G799" s="63" t="str">
        <f>IF(LEN(D799)=0,"",IF(LEN(INDEX(Variables!$F$6:$F$25,Calc!C799))=0,"",INDEX(Variables!$F$6:$F$25,Calc!C799)))</f>
        <v/>
      </c>
      <c r="H799" s="63" t="str">
        <f t="shared" si="24"/>
        <v/>
      </c>
      <c r="I799" s="64">
        <f>IFERROR(INDEX(Prices!$B$5:$V$205,MATCH(Calc!D799,Prices!$B$5:$B$205,0),MATCH(Calc!G799,Prices!$B$5:$V$5,0)),0)</f>
        <v>0</v>
      </c>
      <c r="J799" s="63" t="str">
        <f t="shared" si="25"/>
        <v>No</v>
      </c>
      <c r="K799" s="63" t="str">
        <f>IFERROR(IF(INDEX(I:I,MATCH(Analytics!$Y$6&amp;" - "&amp;D799,H:H,0))&gt;0,I799*F799,0),"-")</f>
        <v>-</v>
      </c>
      <c r="L799" s="65" t="str">
        <f>IFERROR(IF(LEN(I799&gt;0),INDEX(I:I,MATCH(Analytics!$Y$6&amp;" - "&amp;D799,$H:$H,0))*F799,0),"-")</f>
        <v>-</v>
      </c>
    </row>
    <row r="800" spans="2:12" x14ac:dyDescent="0.2">
      <c r="B800" s="17">
        <v>198</v>
      </c>
      <c r="C800" s="14">
        <v>4</v>
      </c>
      <c r="D800" s="61" t="str">
        <f>IF(LEN(INDEX(Variables!B$6:D$205,B800,1))=0,"",INDEX(Variables!B$6:D$205,B800,1))</f>
        <v/>
      </c>
      <c r="E800" s="62" t="str">
        <f>IF(LEN(INDEX(Variables!B$6:D$205,B800,2))=0,"",INDEX(Variables!B$6:D$205,B800,2))</f>
        <v/>
      </c>
      <c r="F800" s="63" t="str">
        <f>IF(LEN(INDEX(Variables!B$6:D$205,B800,3))=0,"",INDEX(Variables!B$6:D$205,B800,3))</f>
        <v/>
      </c>
      <c r="G800" s="63" t="str">
        <f>IF(LEN(D800)=0,"",IF(LEN(INDEX(Variables!$F$6:$F$25,Calc!C800))=0,"",INDEX(Variables!$F$6:$F$25,Calc!C800)))</f>
        <v/>
      </c>
      <c r="H800" s="63" t="str">
        <f t="shared" si="24"/>
        <v/>
      </c>
      <c r="I800" s="64">
        <f>IFERROR(INDEX(Prices!$B$5:$V$205,MATCH(Calc!D800,Prices!$B$5:$B$205,0),MATCH(Calc!G800,Prices!$B$5:$V$5,0)),0)</f>
        <v>0</v>
      </c>
      <c r="J800" s="63" t="str">
        <f t="shared" si="25"/>
        <v>No</v>
      </c>
      <c r="K800" s="63" t="str">
        <f>IFERROR(IF(INDEX(I:I,MATCH(Analytics!$Y$6&amp;" - "&amp;D800,H:H,0))&gt;0,I800*F800,0),"-")</f>
        <v>-</v>
      </c>
      <c r="L800" s="65" t="str">
        <f>IFERROR(IF(LEN(I800&gt;0),INDEX(I:I,MATCH(Analytics!$Y$6&amp;" - "&amp;D800,$H:$H,0))*F800,0),"-")</f>
        <v>-</v>
      </c>
    </row>
    <row r="801" spans="2:12" x14ac:dyDescent="0.2">
      <c r="B801" s="17">
        <v>199</v>
      </c>
      <c r="C801" s="14">
        <v>4</v>
      </c>
      <c r="D801" s="61" t="str">
        <f>IF(LEN(INDEX(Variables!B$6:D$205,B801,1))=0,"",INDEX(Variables!B$6:D$205,B801,1))</f>
        <v/>
      </c>
      <c r="E801" s="62" t="str">
        <f>IF(LEN(INDEX(Variables!B$6:D$205,B801,2))=0,"",INDEX(Variables!B$6:D$205,B801,2))</f>
        <v/>
      </c>
      <c r="F801" s="63" t="str">
        <f>IF(LEN(INDEX(Variables!B$6:D$205,B801,3))=0,"",INDEX(Variables!B$6:D$205,B801,3))</f>
        <v/>
      </c>
      <c r="G801" s="63" t="str">
        <f>IF(LEN(D801)=0,"",IF(LEN(INDEX(Variables!$F$6:$F$25,Calc!C801))=0,"",INDEX(Variables!$F$6:$F$25,Calc!C801)))</f>
        <v/>
      </c>
      <c r="H801" s="63" t="str">
        <f t="shared" si="24"/>
        <v/>
      </c>
      <c r="I801" s="64">
        <f>IFERROR(INDEX(Prices!$B$5:$V$205,MATCH(Calc!D801,Prices!$B$5:$B$205,0),MATCH(Calc!G801,Prices!$B$5:$V$5,0)),0)</f>
        <v>0</v>
      </c>
      <c r="J801" s="63" t="str">
        <f t="shared" si="25"/>
        <v>No</v>
      </c>
      <c r="K801" s="63" t="str">
        <f>IFERROR(IF(INDEX(I:I,MATCH(Analytics!$Y$6&amp;" - "&amp;D801,H:H,0))&gt;0,I801*F801,0),"-")</f>
        <v>-</v>
      </c>
      <c r="L801" s="65" t="str">
        <f>IFERROR(IF(LEN(I801&gt;0),INDEX(I:I,MATCH(Analytics!$Y$6&amp;" - "&amp;D801,$H:$H,0))*F801,0),"-")</f>
        <v>-</v>
      </c>
    </row>
    <row r="802" spans="2:12" x14ac:dyDescent="0.2">
      <c r="B802" s="17">
        <v>200</v>
      </c>
      <c r="C802" s="14">
        <v>4</v>
      </c>
      <c r="D802" s="61" t="str">
        <f>IF(LEN(INDEX(Variables!B$6:D$205,B802,1))=0,"",INDEX(Variables!B$6:D$205,B802,1))</f>
        <v/>
      </c>
      <c r="E802" s="62" t="str">
        <f>IF(LEN(INDEX(Variables!B$6:D$205,B802,2))=0,"",INDEX(Variables!B$6:D$205,B802,2))</f>
        <v/>
      </c>
      <c r="F802" s="63" t="str">
        <f>IF(LEN(INDEX(Variables!B$6:D$205,B802,3))=0,"",INDEX(Variables!B$6:D$205,B802,3))</f>
        <v/>
      </c>
      <c r="G802" s="63" t="str">
        <f>IF(LEN(D802)=0,"",IF(LEN(INDEX(Variables!$F$6:$F$25,Calc!C802))=0,"",INDEX(Variables!$F$6:$F$25,Calc!C802)))</f>
        <v/>
      </c>
      <c r="H802" s="63" t="str">
        <f t="shared" si="24"/>
        <v/>
      </c>
      <c r="I802" s="64">
        <f>IFERROR(INDEX(Prices!$B$5:$V$205,MATCH(Calc!D802,Prices!$B$5:$B$205,0),MATCH(Calc!G802,Prices!$B$5:$V$5,0)),0)</f>
        <v>0</v>
      </c>
      <c r="J802" s="63" t="str">
        <f t="shared" si="25"/>
        <v>No</v>
      </c>
      <c r="K802" s="63" t="str">
        <f>IFERROR(IF(INDEX(I:I,MATCH(Analytics!$Y$6&amp;" - "&amp;D802,H:H,0))&gt;0,I802*F802,0),"-")</f>
        <v>-</v>
      </c>
      <c r="L802" s="65" t="str">
        <f>IFERROR(IF(LEN(I802&gt;0),INDEX(I:I,MATCH(Analytics!$Y$6&amp;" - "&amp;D802,$H:$H,0))*F802,0),"-")</f>
        <v>-</v>
      </c>
    </row>
    <row r="803" spans="2:12" x14ac:dyDescent="0.2">
      <c r="B803" s="17">
        <v>1</v>
      </c>
      <c r="C803" s="14">
        <v>5</v>
      </c>
      <c r="D803" s="61" t="str">
        <f>IF(LEN(INDEX(Variables!B$6:D$205,B803,1))=0,"",INDEX(Variables!B$6:D$205,B803,1))</f>
        <v>Product 1</v>
      </c>
      <c r="E803" s="62" t="str">
        <f>IF(LEN(INDEX(Variables!B$6:D$205,B803,2))=0,"",INDEX(Variables!B$6:D$205,B803,2))</f>
        <v>Segment 1</v>
      </c>
      <c r="F803" s="63">
        <f>IF(LEN(INDEX(Variables!B$6:D$205,B803,3))=0,"",INDEX(Variables!B$6:D$205,B803,3))</f>
        <v>750</v>
      </c>
      <c r="G803" s="63" t="str">
        <f>IF(LEN(D803)=0,"",IF(LEN(INDEX(Variables!$F$6:$F$25,Calc!C803))=0,"",INDEX(Variables!$F$6:$F$25,Calc!C803)))</f>
        <v>Brand 5</v>
      </c>
      <c r="H803" s="63" t="str">
        <f t="shared" si="24"/>
        <v>Brand 5 - Product 1</v>
      </c>
      <c r="I803" s="64">
        <f>IFERROR(INDEX(Prices!$B$5:$V$205,MATCH(Calc!D803,Prices!$B$5:$B$205,0),MATCH(Calc!G803,Prices!$B$5:$V$5,0)),0)</f>
        <v>179</v>
      </c>
      <c r="J803" s="63" t="str">
        <f t="shared" si="25"/>
        <v>Yes</v>
      </c>
      <c r="K803" s="63">
        <f>IFERROR(IF(INDEX(I:I,MATCH(Analytics!$Y$6&amp;" - "&amp;D803,H:H,0))&gt;0,I803*F803,0),"-")</f>
        <v>134250</v>
      </c>
      <c r="L803" s="65">
        <f>IFERROR(IF(LEN(I803&gt;0),INDEX(I:I,MATCH(Analytics!$Y$6&amp;" - "&amp;D803,$H:$H,0))*F803,0),"-")</f>
        <v>125250</v>
      </c>
    </row>
    <row r="804" spans="2:12" x14ac:dyDescent="0.2">
      <c r="B804" s="17">
        <v>2</v>
      </c>
      <c r="C804" s="14">
        <v>5</v>
      </c>
      <c r="D804" s="61" t="str">
        <f>IF(LEN(INDEX(Variables!B$6:D$205,B804,1))=0,"",INDEX(Variables!B$6:D$205,B804,1))</f>
        <v>Product 2</v>
      </c>
      <c r="E804" s="62" t="str">
        <f>IF(LEN(INDEX(Variables!B$6:D$205,B804,2))=0,"",INDEX(Variables!B$6:D$205,B804,2))</f>
        <v>Segment 1</v>
      </c>
      <c r="F804" s="63">
        <f>IF(LEN(INDEX(Variables!B$6:D$205,B804,3))=0,"",INDEX(Variables!B$6:D$205,B804,3))</f>
        <v>50</v>
      </c>
      <c r="G804" s="63" t="str">
        <f>IF(LEN(D804)=0,"",IF(LEN(INDEX(Variables!$F$6:$F$25,Calc!C804))=0,"",INDEX(Variables!$F$6:$F$25,Calc!C804)))</f>
        <v>Brand 5</v>
      </c>
      <c r="H804" s="63" t="str">
        <f t="shared" si="24"/>
        <v>Brand 5 - Product 2</v>
      </c>
      <c r="I804" s="64">
        <f>IFERROR(INDEX(Prices!$B$5:$V$205,MATCH(Calc!D804,Prices!$B$5:$B$205,0),MATCH(Calc!G804,Prices!$B$5:$V$5,0)),0)</f>
        <v>159</v>
      </c>
      <c r="J804" s="63" t="str">
        <f t="shared" si="25"/>
        <v>Yes</v>
      </c>
      <c r="K804" s="63">
        <f>IFERROR(IF(INDEX(I:I,MATCH(Analytics!$Y$6&amp;" - "&amp;D804,H:H,0))&gt;0,I804*F804,0),"-")</f>
        <v>7950</v>
      </c>
      <c r="L804" s="65">
        <f>IFERROR(IF(LEN(I804&gt;0),INDEX(I:I,MATCH(Analytics!$Y$6&amp;" - "&amp;D804,$H:$H,0))*F804,0),"-")</f>
        <v>8350</v>
      </c>
    </row>
    <row r="805" spans="2:12" x14ac:dyDescent="0.2">
      <c r="B805" s="17">
        <v>3</v>
      </c>
      <c r="C805" s="14">
        <v>5</v>
      </c>
      <c r="D805" s="61" t="str">
        <f>IF(LEN(INDEX(Variables!B$6:D$205,B805,1))=0,"",INDEX(Variables!B$6:D$205,B805,1))</f>
        <v>Product 3</v>
      </c>
      <c r="E805" s="62" t="str">
        <f>IF(LEN(INDEX(Variables!B$6:D$205,B805,2))=0,"",INDEX(Variables!B$6:D$205,B805,2))</f>
        <v>Segment 1</v>
      </c>
      <c r="F805" s="63">
        <f>IF(LEN(INDEX(Variables!B$6:D$205,B805,3))=0,"",INDEX(Variables!B$6:D$205,B805,3))</f>
        <v>250</v>
      </c>
      <c r="G805" s="63" t="str">
        <f>IF(LEN(D805)=0,"",IF(LEN(INDEX(Variables!$F$6:$F$25,Calc!C805))=0,"",INDEX(Variables!$F$6:$F$25,Calc!C805)))</f>
        <v>Brand 5</v>
      </c>
      <c r="H805" s="63" t="str">
        <f t="shared" si="24"/>
        <v>Brand 5 - Product 3</v>
      </c>
      <c r="I805" s="64">
        <f>IFERROR(INDEX(Prices!$B$5:$V$205,MATCH(Calc!D805,Prices!$B$5:$B$205,0),MATCH(Calc!G805,Prices!$B$5:$V$5,0)),0)</f>
        <v>182</v>
      </c>
      <c r="J805" s="63" t="str">
        <f t="shared" si="25"/>
        <v>Yes</v>
      </c>
      <c r="K805" s="63">
        <f>IFERROR(IF(INDEX(I:I,MATCH(Analytics!$Y$6&amp;" - "&amp;D805,H:H,0))&gt;0,I805*F805,0),"-")</f>
        <v>45500</v>
      </c>
      <c r="L805" s="65">
        <f>IFERROR(IF(LEN(I805&gt;0),INDEX(I:I,MATCH(Analytics!$Y$6&amp;" - "&amp;D805,$H:$H,0))*F805,0),"-")</f>
        <v>38750</v>
      </c>
    </row>
    <row r="806" spans="2:12" x14ac:dyDescent="0.2">
      <c r="B806" s="17">
        <v>4</v>
      </c>
      <c r="C806" s="14">
        <v>5</v>
      </c>
      <c r="D806" s="61" t="str">
        <f>IF(LEN(INDEX(Variables!B$6:D$205,B806,1))=0,"",INDEX(Variables!B$6:D$205,B806,1))</f>
        <v>Product 4</v>
      </c>
      <c r="E806" s="62" t="str">
        <f>IF(LEN(INDEX(Variables!B$6:D$205,B806,2))=0,"",INDEX(Variables!B$6:D$205,B806,2))</f>
        <v>Segment 1</v>
      </c>
      <c r="F806" s="63">
        <f>IF(LEN(INDEX(Variables!B$6:D$205,B806,3))=0,"",INDEX(Variables!B$6:D$205,B806,3))</f>
        <v>600</v>
      </c>
      <c r="G806" s="63" t="str">
        <f>IF(LEN(D806)=0,"",IF(LEN(INDEX(Variables!$F$6:$F$25,Calc!C806))=0,"",INDEX(Variables!$F$6:$F$25,Calc!C806)))</f>
        <v>Brand 5</v>
      </c>
      <c r="H806" s="63" t="str">
        <f t="shared" si="24"/>
        <v>Brand 5 - Product 4</v>
      </c>
      <c r="I806" s="64">
        <f>IFERROR(INDEX(Prices!$B$5:$V$205,MATCH(Calc!D806,Prices!$B$5:$B$205,0),MATCH(Calc!G806,Prices!$B$5:$V$5,0)),0)</f>
        <v>0</v>
      </c>
      <c r="J806" s="63" t="str">
        <f t="shared" si="25"/>
        <v>Yes</v>
      </c>
      <c r="K806" s="63">
        <f>IFERROR(IF(INDEX(I:I,MATCH(Analytics!$Y$6&amp;" - "&amp;D806,H:H,0))&gt;0,I806*F806,0),"-")</f>
        <v>0</v>
      </c>
      <c r="L806" s="65">
        <f>IFERROR(IF(LEN(I806&gt;0),INDEX(I:I,MATCH(Analytics!$Y$6&amp;" - "&amp;D806,$H:$H,0))*F806,0),"-")</f>
        <v>112200</v>
      </c>
    </row>
    <row r="807" spans="2:12" x14ac:dyDescent="0.2">
      <c r="B807" s="17">
        <v>5</v>
      </c>
      <c r="C807" s="14">
        <v>5</v>
      </c>
      <c r="D807" s="61" t="str">
        <f>IF(LEN(INDEX(Variables!B$6:D$205,B807,1))=0,"",INDEX(Variables!B$6:D$205,B807,1))</f>
        <v>Product 5</v>
      </c>
      <c r="E807" s="62" t="str">
        <f>IF(LEN(INDEX(Variables!B$6:D$205,B807,2))=0,"",INDEX(Variables!B$6:D$205,B807,2))</f>
        <v>Segment 2</v>
      </c>
      <c r="F807" s="63">
        <f>IF(LEN(INDEX(Variables!B$6:D$205,B807,3))=0,"",INDEX(Variables!B$6:D$205,B807,3))</f>
        <v>150</v>
      </c>
      <c r="G807" s="63" t="str">
        <f>IF(LEN(D807)=0,"",IF(LEN(INDEX(Variables!$F$6:$F$25,Calc!C807))=0,"",INDEX(Variables!$F$6:$F$25,Calc!C807)))</f>
        <v>Brand 5</v>
      </c>
      <c r="H807" s="63" t="str">
        <f t="shared" si="24"/>
        <v>Brand 5 - Product 5</v>
      </c>
      <c r="I807" s="64">
        <f>IFERROR(INDEX(Prices!$B$5:$V$205,MATCH(Calc!D807,Prices!$B$5:$B$205,0),MATCH(Calc!G807,Prices!$B$5:$V$5,0)),0)</f>
        <v>145</v>
      </c>
      <c r="J807" s="63" t="str">
        <f t="shared" si="25"/>
        <v>Yes</v>
      </c>
      <c r="K807" s="63">
        <f>IFERROR(IF(INDEX(I:I,MATCH(Analytics!$Y$6&amp;" - "&amp;D807,H:H,0))&gt;0,I807*F807,0),"-")</f>
        <v>21750</v>
      </c>
      <c r="L807" s="65">
        <f>IFERROR(IF(LEN(I807&gt;0),INDEX(I:I,MATCH(Analytics!$Y$6&amp;" - "&amp;D807,$H:$H,0))*F807,0),"-")</f>
        <v>23850</v>
      </c>
    </row>
    <row r="808" spans="2:12" x14ac:dyDescent="0.2">
      <c r="B808" s="17">
        <v>6</v>
      </c>
      <c r="C808" s="14">
        <v>5</v>
      </c>
      <c r="D808" s="61" t="str">
        <f>IF(LEN(INDEX(Variables!B$6:D$205,B808,1))=0,"",INDEX(Variables!B$6:D$205,B808,1))</f>
        <v>Product 6</v>
      </c>
      <c r="E808" s="62" t="str">
        <f>IF(LEN(INDEX(Variables!B$6:D$205,B808,2))=0,"",INDEX(Variables!B$6:D$205,B808,2))</f>
        <v>Segment 3</v>
      </c>
      <c r="F808" s="63">
        <f>IF(LEN(INDEX(Variables!B$6:D$205,B808,3))=0,"",INDEX(Variables!B$6:D$205,B808,3))</f>
        <v>200</v>
      </c>
      <c r="G808" s="63" t="str">
        <f>IF(LEN(D808)=0,"",IF(LEN(INDEX(Variables!$F$6:$F$25,Calc!C808))=0,"",INDEX(Variables!$F$6:$F$25,Calc!C808)))</f>
        <v>Brand 5</v>
      </c>
      <c r="H808" s="63" t="str">
        <f t="shared" si="24"/>
        <v>Brand 5 - Product 6</v>
      </c>
      <c r="I808" s="64">
        <f>IFERROR(INDEX(Prices!$B$5:$V$205,MATCH(Calc!D808,Prices!$B$5:$B$205,0),MATCH(Calc!G808,Prices!$B$5:$V$5,0)),0)</f>
        <v>185</v>
      </c>
      <c r="J808" s="63" t="str">
        <f t="shared" si="25"/>
        <v>Yes</v>
      </c>
      <c r="K808" s="63">
        <f>IFERROR(IF(INDEX(I:I,MATCH(Analytics!$Y$6&amp;" - "&amp;D808,H:H,0))&gt;0,I808*F808,0),"-")</f>
        <v>37000</v>
      </c>
      <c r="L808" s="65">
        <f>IFERROR(IF(LEN(I808&gt;0),INDEX(I:I,MATCH(Analytics!$Y$6&amp;" - "&amp;D808,$H:$H,0))*F808,0),"-")</f>
        <v>29000</v>
      </c>
    </row>
    <row r="809" spans="2:12" x14ac:dyDescent="0.2">
      <c r="B809" s="17">
        <v>7</v>
      </c>
      <c r="C809" s="14">
        <v>5</v>
      </c>
      <c r="D809" s="61" t="str">
        <f>IF(LEN(INDEX(Variables!B$6:D$205,B809,1))=0,"",INDEX(Variables!B$6:D$205,B809,1))</f>
        <v>Product 7</v>
      </c>
      <c r="E809" s="62" t="str">
        <f>IF(LEN(INDEX(Variables!B$6:D$205,B809,2))=0,"",INDEX(Variables!B$6:D$205,B809,2))</f>
        <v>Segment 4</v>
      </c>
      <c r="F809" s="63">
        <f>IF(LEN(INDEX(Variables!B$6:D$205,B809,3))=0,"",INDEX(Variables!B$6:D$205,B809,3))</f>
        <v>300</v>
      </c>
      <c r="G809" s="63" t="str">
        <f>IF(LEN(D809)=0,"",IF(LEN(INDEX(Variables!$F$6:$F$25,Calc!C809))=0,"",INDEX(Variables!$F$6:$F$25,Calc!C809)))</f>
        <v>Brand 5</v>
      </c>
      <c r="H809" s="63" t="str">
        <f t="shared" si="24"/>
        <v>Brand 5 - Product 7</v>
      </c>
      <c r="I809" s="64">
        <f>IFERROR(INDEX(Prices!$B$5:$V$205,MATCH(Calc!D809,Prices!$B$5:$B$205,0),MATCH(Calc!G809,Prices!$B$5:$V$5,0)),0)</f>
        <v>0</v>
      </c>
      <c r="J809" s="63" t="str">
        <f t="shared" si="25"/>
        <v>Yes</v>
      </c>
      <c r="K809" s="63">
        <f>IFERROR(IF(INDEX(I:I,MATCH(Analytics!$Y$6&amp;" - "&amp;D809,H:H,0))&gt;0,I809*F809,0),"-")</f>
        <v>0</v>
      </c>
      <c r="L809" s="65">
        <f>IFERROR(IF(LEN(I809&gt;0),INDEX(I:I,MATCH(Analytics!$Y$6&amp;" - "&amp;D809,$H:$H,0))*F809,0),"-")</f>
        <v>0</v>
      </c>
    </row>
    <row r="810" spans="2:12" x14ac:dyDescent="0.2">
      <c r="B810" s="17">
        <v>8</v>
      </c>
      <c r="C810" s="14">
        <v>5</v>
      </c>
      <c r="D810" s="61" t="str">
        <f>IF(LEN(INDEX(Variables!B$6:D$205,B810,1))=0,"",INDEX(Variables!B$6:D$205,B810,1))</f>
        <v>Product 8</v>
      </c>
      <c r="E810" s="62" t="str">
        <f>IF(LEN(INDEX(Variables!B$6:D$205,B810,2))=0,"",INDEX(Variables!B$6:D$205,B810,2))</f>
        <v>Segment 5</v>
      </c>
      <c r="F810" s="63">
        <f>IF(LEN(INDEX(Variables!B$6:D$205,B810,3))=0,"",INDEX(Variables!B$6:D$205,B810,3))</f>
        <v>1200</v>
      </c>
      <c r="G810" s="63" t="str">
        <f>IF(LEN(D810)=0,"",IF(LEN(INDEX(Variables!$F$6:$F$25,Calc!C810))=0,"",INDEX(Variables!$F$6:$F$25,Calc!C810)))</f>
        <v>Brand 5</v>
      </c>
      <c r="H810" s="63" t="str">
        <f t="shared" si="24"/>
        <v>Brand 5 - Product 8</v>
      </c>
      <c r="I810" s="64">
        <f>IFERROR(INDEX(Prices!$B$5:$V$205,MATCH(Calc!D810,Prices!$B$5:$B$205,0),MATCH(Calc!G810,Prices!$B$5:$V$5,0)),0)</f>
        <v>0</v>
      </c>
      <c r="J810" s="63" t="str">
        <f t="shared" si="25"/>
        <v>Yes</v>
      </c>
      <c r="K810" s="63">
        <f>IFERROR(IF(INDEX(I:I,MATCH(Analytics!$Y$6&amp;" - "&amp;D810,H:H,0))&gt;0,I810*F810,0),"-")</f>
        <v>0</v>
      </c>
      <c r="L810" s="65">
        <f>IFERROR(IF(LEN(I810&gt;0),INDEX(I:I,MATCH(Analytics!$Y$6&amp;" - "&amp;D810,$H:$H,0))*F810,0),"-")</f>
        <v>0</v>
      </c>
    </row>
    <row r="811" spans="2:12" x14ac:dyDescent="0.2">
      <c r="B811" s="17">
        <v>9</v>
      </c>
      <c r="C811" s="14">
        <v>5</v>
      </c>
      <c r="D811" s="61" t="str">
        <f>IF(LEN(INDEX(Variables!B$6:D$205,B811,1))=0,"",INDEX(Variables!B$6:D$205,B811,1))</f>
        <v>Product 9</v>
      </c>
      <c r="E811" s="62" t="str">
        <f>IF(LEN(INDEX(Variables!B$6:D$205,B811,2))=0,"",INDEX(Variables!B$6:D$205,B811,2))</f>
        <v>Segment 6</v>
      </c>
      <c r="F811" s="63">
        <f>IF(LEN(INDEX(Variables!B$6:D$205,B811,3))=0,"",INDEX(Variables!B$6:D$205,B811,3))</f>
        <v>300</v>
      </c>
      <c r="G811" s="63" t="str">
        <f>IF(LEN(D811)=0,"",IF(LEN(INDEX(Variables!$F$6:$F$25,Calc!C811))=0,"",INDEX(Variables!$F$6:$F$25,Calc!C811)))</f>
        <v>Brand 5</v>
      </c>
      <c r="H811" s="63" t="str">
        <f t="shared" si="24"/>
        <v>Brand 5 - Product 9</v>
      </c>
      <c r="I811" s="64">
        <f>IFERROR(INDEX(Prices!$B$5:$V$205,MATCH(Calc!D811,Prices!$B$5:$B$205,0),MATCH(Calc!G811,Prices!$B$5:$V$5,0)),0)</f>
        <v>0</v>
      </c>
      <c r="J811" s="63" t="str">
        <f t="shared" si="25"/>
        <v>Yes</v>
      </c>
      <c r="K811" s="63">
        <f>IFERROR(IF(INDEX(I:I,MATCH(Analytics!$Y$6&amp;" - "&amp;D811,H:H,0))&gt;0,I811*F811,0),"-")</f>
        <v>0</v>
      </c>
      <c r="L811" s="65">
        <f>IFERROR(IF(LEN(I811&gt;0),INDEX(I:I,MATCH(Analytics!$Y$6&amp;" - "&amp;D811,$H:$H,0))*F811,0),"-")</f>
        <v>0</v>
      </c>
    </row>
    <row r="812" spans="2:12" x14ac:dyDescent="0.2">
      <c r="B812" s="17">
        <v>10</v>
      </c>
      <c r="C812" s="14">
        <v>5</v>
      </c>
      <c r="D812" s="61" t="str">
        <f>IF(LEN(INDEX(Variables!B$6:D$205,B812,1))=0,"",INDEX(Variables!B$6:D$205,B812,1))</f>
        <v>Product 10</v>
      </c>
      <c r="E812" s="62" t="str">
        <f>IF(LEN(INDEX(Variables!B$6:D$205,B812,2))=0,"",INDEX(Variables!B$6:D$205,B812,2))</f>
        <v>Segment 7</v>
      </c>
      <c r="F812" s="63">
        <f>IF(LEN(INDEX(Variables!B$6:D$205,B812,3))=0,"",INDEX(Variables!B$6:D$205,B812,3))</f>
        <v>200</v>
      </c>
      <c r="G812" s="63" t="str">
        <f>IF(LEN(D812)=0,"",IF(LEN(INDEX(Variables!$F$6:$F$25,Calc!C812))=0,"",INDEX(Variables!$F$6:$F$25,Calc!C812)))</f>
        <v>Brand 5</v>
      </c>
      <c r="H812" s="63" t="str">
        <f t="shared" si="24"/>
        <v>Brand 5 - Product 10</v>
      </c>
      <c r="I812" s="64">
        <f>IFERROR(INDEX(Prices!$B$5:$V$205,MATCH(Calc!D812,Prices!$B$5:$B$205,0),MATCH(Calc!G812,Prices!$B$5:$V$5,0)),0)</f>
        <v>0</v>
      </c>
      <c r="J812" s="63" t="str">
        <f t="shared" si="25"/>
        <v>Yes</v>
      </c>
      <c r="K812" s="63">
        <f>IFERROR(IF(INDEX(I:I,MATCH(Analytics!$Y$6&amp;" - "&amp;D812,H:H,0))&gt;0,I812*F812,0),"-")</f>
        <v>0</v>
      </c>
      <c r="L812" s="65">
        <f>IFERROR(IF(LEN(I812&gt;0),INDEX(I:I,MATCH(Analytics!$Y$6&amp;" - "&amp;D812,$H:$H,0))*F812,0),"-")</f>
        <v>30600</v>
      </c>
    </row>
    <row r="813" spans="2:12" x14ac:dyDescent="0.2">
      <c r="B813" s="17">
        <v>11</v>
      </c>
      <c r="C813" s="14">
        <v>5</v>
      </c>
      <c r="D813" s="61" t="str">
        <f>IF(LEN(INDEX(Variables!B$6:D$205,B813,1))=0,"",INDEX(Variables!B$6:D$205,B813,1))</f>
        <v>Product 11</v>
      </c>
      <c r="E813" s="62" t="str">
        <f>IF(LEN(INDEX(Variables!B$6:D$205,B813,2))=0,"",INDEX(Variables!B$6:D$205,B813,2))</f>
        <v>Segment 2</v>
      </c>
      <c r="F813" s="63">
        <f>IF(LEN(INDEX(Variables!B$6:D$205,B813,3))=0,"",INDEX(Variables!B$6:D$205,B813,3))</f>
        <v>750</v>
      </c>
      <c r="G813" s="63" t="str">
        <f>IF(LEN(D813)=0,"",IF(LEN(INDEX(Variables!$F$6:$F$25,Calc!C813))=0,"",INDEX(Variables!$F$6:$F$25,Calc!C813)))</f>
        <v>Brand 5</v>
      </c>
      <c r="H813" s="63" t="str">
        <f t="shared" si="24"/>
        <v>Brand 5 - Product 11</v>
      </c>
      <c r="I813" s="64">
        <f>IFERROR(INDEX(Prices!$B$5:$V$205,MATCH(Calc!D813,Prices!$B$5:$B$205,0),MATCH(Calc!G813,Prices!$B$5:$V$5,0)),0)</f>
        <v>143</v>
      </c>
      <c r="J813" s="63" t="str">
        <f t="shared" si="25"/>
        <v>Yes</v>
      </c>
      <c r="K813" s="63">
        <f>IFERROR(IF(INDEX(I:I,MATCH(Analytics!$Y$6&amp;" - "&amp;D813,H:H,0))&gt;0,I813*F813,0),"-")</f>
        <v>107250</v>
      </c>
      <c r="L813" s="65">
        <f>IFERROR(IF(LEN(I813&gt;0),INDEX(I:I,MATCH(Analytics!$Y$6&amp;" - "&amp;D813,$H:$H,0))*F813,0),"-")</f>
        <v>126750</v>
      </c>
    </row>
    <row r="814" spans="2:12" x14ac:dyDescent="0.2">
      <c r="B814" s="17">
        <v>12</v>
      </c>
      <c r="C814" s="14">
        <v>5</v>
      </c>
      <c r="D814" s="61" t="str">
        <f>IF(LEN(INDEX(Variables!B$6:D$205,B814,1))=0,"",INDEX(Variables!B$6:D$205,B814,1))</f>
        <v>Product 12</v>
      </c>
      <c r="E814" s="62" t="str">
        <f>IF(LEN(INDEX(Variables!B$6:D$205,B814,2))=0,"",INDEX(Variables!B$6:D$205,B814,2))</f>
        <v>Segment 3</v>
      </c>
      <c r="F814" s="63">
        <f>IF(LEN(INDEX(Variables!B$6:D$205,B814,3))=0,"",INDEX(Variables!B$6:D$205,B814,3))</f>
        <v>1000</v>
      </c>
      <c r="G814" s="63" t="str">
        <f>IF(LEN(D814)=0,"",IF(LEN(INDEX(Variables!$F$6:$F$25,Calc!C814))=0,"",INDEX(Variables!$F$6:$F$25,Calc!C814)))</f>
        <v>Brand 5</v>
      </c>
      <c r="H814" s="63" t="str">
        <f t="shared" si="24"/>
        <v>Brand 5 - Product 12</v>
      </c>
      <c r="I814" s="64">
        <f>IFERROR(INDEX(Prices!$B$5:$V$205,MATCH(Calc!D814,Prices!$B$5:$B$205,0),MATCH(Calc!G814,Prices!$B$5:$V$5,0)),0)</f>
        <v>143</v>
      </c>
      <c r="J814" s="63" t="str">
        <f t="shared" si="25"/>
        <v>Yes</v>
      </c>
      <c r="K814" s="63">
        <f>IFERROR(IF(INDEX(I:I,MATCH(Analytics!$Y$6&amp;" - "&amp;D814,H:H,0))&gt;0,I814*F814,0),"-")</f>
        <v>143000</v>
      </c>
      <c r="L814" s="65">
        <f>IFERROR(IF(LEN(I814&gt;0),INDEX(I:I,MATCH(Analytics!$Y$6&amp;" - "&amp;D814,$H:$H,0))*F814,0),"-")</f>
        <v>190000</v>
      </c>
    </row>
    <row r="815" spans="2:12" x14ac:dyDescent="0.2">
      <c r="B815" s="17">
        <v>13</v>
      </c>
      <c r="C815" s="14">
        <v>5</v>
      </c>
      <c r="D815" s="61" t="str">
        <f>IF(LEN(INDEX(Variables!B$6:D$205,B815,1))=0,"",INDEX(Variables!B$6:D$205,B815,1))</f>
        <v>Product 13</v>
      </c>
      <c r="E815" s="62" t="str">
        <f>IF(LEN(INDEX(Variables!B$6:D$205,B815,2))=0,"",INDEX(Variables!B$6:D$205,B815,2))</f>
        <v>Segment 3</v>
      </c>
      <c r="F815" s="63">
        <f>IF(LEN(INDEX(Variables!B$6:D$205,B815,3))=0,"",INDEX(Variables!B$6:D$205,B815,3))</f>
        <v>100</v>
      </c>
      <c r="G815" s="63" t="str">
        <f>IF(LEN(D815)=0,"",IF(LEN(INDEX(Variables!$F$6:$F$25,Calc!C815))=0,"",INDEX(Variables!$F$6:$F$25,Calc!C815)))</f>
        <v>Brand 5</v>
      </c>
      <c r="H815" s="63" t="str">
        <f t="shared" si="24"/>
        <v>Brand 5 - Product 13</v>
      </c>
      <c r="I815" s="64">
        <f>IFERROR(INDEX(Prices!$B$5:$V$205,MATCH(Calc!D815,Prices!$B$5:$B$205,0),MATCH(Calc!G815,Prices!$B$5:$V$5,0)),0)</f>
        <v>140</v>
      </c>
      <c r="J815" s="63" t="str">
        <f t="shared" si="25"/>
        <v>Yes</v>
      </c>
      <c r="K815" s="63">
        <f>IFERROR(IF(INDEX(I:I,MATCH(Analytics!$Y$6&amp;" - "&amp;D815,H:H,0))&gt;0,I815*F815,0),"-")</f>
        <v>14000</v>
      </c>
      <c r="L815" s="65">
        <f>IFERROR(IF(LEN(I815&gt;0),INDEX(I:I,MATCH(Analytics!$Y$6&amp;" - "&amp;D815,$H:$H,0))*F815,0),"-")</f>
        <v>17300</v>
      </c>
    </row>
    <row r="816" spans="2:12" x14ac:dyDescent="0.2">
      <c r="B816" s="17">
        <v>14</v>
      </c>
      <c r="C816" s="14">
        <v>5</v>
      </c>
      <c r="D816" s="61" t="str">
        <f>IF(LEN(INDEX(Variables!B$6:D$205,B816,1))=0,"",INDEX(Variables!B$6:D$205,B816,1))</f>
        <v>Product 14</v>
      </c>
      <c r="E816" s="62" t="str">
        <f>IF(LEN(INDEX(Variables!B$6:D$205,B816,2))=0,"",INDEX(Variables!B$6:D$205,B816,2))</f>
        <v>Segment 4</v>
      </c>
      <c r="F816" s="63">
        <f>IF(LEN(INDEX(Variables!B$6:D$205,B816,3))=0,"",INDEX(Variables!B$6:D$205,B816,3))</f>
        <v>200</v>
      </c>
      <c r="G816" s="63" t="str">
        <f>IF(LEN(D816)=0,"",IF(LEN(INDEX(Variables!$F$6:$F$25,Calc!C816))=0,"",INDEX(Variables!$F$6:$F$25,Calc!C816)))</f>
        <v>Brand 5</v>
      </c>
      <c r="H816" s="63" t="str">
        <f t="shared" si="24"/>
        <v>Brand 5 - Product 14</v>
      </c>
      <c r="I816" s="64">
        <f>IFERROR(INDEX(Prices!$B$5:$V$205,MATCH(Calc!D816,Prices!$B$5:$B$205,0),MATCH(Calc!G816,Prices!$B$5:$V$5,0)),0)</f>
        <v>156</v>
      </c>
      <c r="J816" s="63" t="str">
        <f t="shared" si="25"/>
        <v>Yes</v>
      </c>
      <c r="K816" s="63">
        <f>IFERROR(IF(INDEX(I:I,MATCH(Analytics!$Y$6&amp;" - "&amp;D816,H:H,0))&gt;0,I816*F816,0),"-")</f>
        <v>31200</v>
      </c>
      <c r="L816" s="65">
        <f>IFERROR(IF(LEN(I816&gt;0),INDEX(I:I,MATCH(Analytics!$Y$6&amp;" - "&amp;D816,$H:$H,0))*F816,0),"-")</f>
        <v>30600</v>
      </c>
    </row>
    <row r="817" spans="2:12" x14ac:dyDescent="0.2">
      <c r="B817" s="17">
        <v>15</v>
      </c>
      <c r="C817" s="14">
        <v>5</v>
      </c>
      <c r="D817" s="61" t="str">
        <f>IF(LEN(INDEX(Variables!B$6:D$205,B817,1))=0,"",INDEX(Variables!B$6:D$205,B817,1))</f>
        <v>Product 15</v>
      </c>
      <c r="E817" s="62" t="str">
        <f>IF(LEN(INDEX(Variables!B$6:D$205,B817,2))=0,"",INDEX(Variables!B$6:D$205,B817,2))</f>
        <v>Segment 4</v>
      </c>
      <c r="F817" s="63">
        <f>IF(LEN(INDEX(Variables!B$6:D$205,B817,3))=0,"",INDEX(Variables!B$6:D$205,B817,3))</f>
        <v>150</v>
      </c>
      <c r="G817" s="63" t="str">
        <f>IF(LEN(D817)=0,"",IF(LEN(INDEX(Variables!$F$6:$F$25,Calc!C817))=0,"",INDEX(Variables!$F$6:$F$25,Calc!C817)))</f>
        <v>Brand 5</v>
      </c>
      <c r="H817" s="63" t="str">
        <f t="shared" si="24"/>
        <v>Brand 5 - Product 15</v>
      </c>
      <c r="I817" s="64">
        <f>IFERROR(INDEX(Prices!$B$5:$V$205,MATCH(Calc!D817,Prices!$B$5:$B$205,0),MATCH(Calc!G817,Prices!$B$5:$V$5,0)),0)</f>
        <v>167</v>
      </c>
      <c r="J817" s="63" t="str">
        <f t="shared" si="25"/>
        <v>Yes</v>
      </c>
      <c r="K817" s="63">
        <f>IFERROR(IF(INDEX(I:I,MATCH(Analytics!$Y$6&amp;" - "&amp;D817,H:H,0))&gt;0,I817*F817,0),"-")</f>
        <v>25050</v>
      </c>
      <c r="L817" s="65">
        <f>IFERROR(IF(LEN(I817&gt;0),INDEX(I:I,MATCH(Analytics!$Y$6&amp;" - "&amp;D817,$H:$H,0))*F817,0),"-")</f>
        <v>27150</v>
      </c>
    </row>
    <row r="818" spans="2:12" x14ac:dyDescent="0.2">
      <c r="B818" s="17">
        <v>16</v>
      </c>
      <c r="C818" s="14">
        <v>5</v>
      </c>
      <c r="D818" s="61" t="str">
        <f>IF(LEN(INDEX(Variables!B$6:D$205,B818,1))=0,"",INDEX(Variables!B$6:D$205,B818,1))</f>
        <v>Product 16</v>
      </c>
      <c r="E818" s="62" t="str">
        <f>IF(LEN(INDEX(Variables!B$6:D$205,B818,2))=0,"",INDEX(Variables!B$6:D$205,B818,2))</f>
        <v>Segment 4</v>
      </c>
      <c r="F818" s="63">
        <f>IF(LEN(INDEX(Variables!B$6:D$205,B818,3))=0,"",INDEX(Variables!B$6:D$205,B818,3))</f>
        <v>600</v>
      </c>
      <c r="G818" s="63" t="str">
        <f>IF(LEN(D818)=0,"",IF(LEN(INDEX(Variables!$F$6:$F$25,Calc!C818))=0,"",INDEX(Variables!$F$6:$F$25,Calc!C818)))</f>
        <v>Brand 5</v>
      </c>
      <c r="H818" s="63" t="str">
        <f t="shared" si="24"/>
        <v>Brand 5 - Product 16</v>
      </c>
      <c r="I818" s="64">
        <f>IFERROR(INDEX(Prices!$B$5:$V$205,MATCH(Calc!D818,Prices!$B$5:$B$205,0),MATCH(Calc!G818,Prices!$B$5:$V$5,0)),0)</f>
        <v>165</v>
      </c>
      <c r="J818" s="63" t="str">
        <f t="shared" si="25"/>
        <v>Yes</v>
      </c>
      <c r="K818" s="63">
        <f>IFERROR(IF(INDEX(I:I,MATCH(Analytics!$Y$6&amp;" - "&amp;D818,H:H,0))&gt;0,I818*F818,0),"-")</f>
        <v>99000</v>
      </c>
      <c r="L818" s="65">
        <f>IFERROR(IF(LEN(I818&gt;0),INDEX(I:I,MATCH(Analytics!$Y$6&amp;" - "&amp;D818,$H:$H,0))*F818,0),"-")</f>
        <v>104400</v>
      </c>
    </row>
    <row r="819" spans="2:12" x14ac:dyDescent="0.2">
      <c r="B819" s="17">
        <v>17</v>
      </c>
      <c r="C819" s="14">
        <v>5</v>
      </c>
      <c r="D819" s="61" t="str">
        <f>IF(LEN(INDEX(Variables!B$6:D$205,B819,1))=0,"",INDEX(Variables!B$6:D$205,B819,1))</f>
        <v>Product 17</v>
      </c>
      <c r="E819" s="62" t="str">
        <f>IF(LEN(INDEX(Variables!B$6:D$205,B819,2))=0,"",INDEX(Variables!B$6:D$205,B819,2))</f>
        <v>Segment 4</v>
      </c>
      <c r="F819" s="63">
        <f>IF(LEN(INDEX(Variables!B$6:D$205,B819,3))=0,"",INDEX(Variables!B$6:D$205,B819,3))</f>
        <v>800</v>
      </c>
      <c r="G819" s="63" t="str">
        <f>IF(LEN(D819)=0,"",IF(LEN(INDEX(Variables!$F$6:$F$25,Calc!C819))=0,"",INDEX(Variables!$F$6:$F$25,Calc!C819)))</f>
        <v>Brand 5</v>
      </c>
      <c r="H819" s="63" t="str">
        <f t="shared" si="24"/>
        <v>Brand 5 - Product 17</v>
      </c>
      <c r="I819" s="64">
        <f>IFERROR(INDEX(Prices!$B$5:$V$205,MATCH(Calc!D819,Prices!$B$5:$B$205,0),MATCH(Calc!G819,Prices!$B$5:$V$5,0)),0)</f>
        <v>186</v>
      </c>
      <c r="J819" s="63" t="str">
        <f t="shared" si="25"/>
        <v>Yes</v>
      </c>
      <c r="K819" s="63">
        <f>IFERROR(IF(INDEX(I:I,MATCH(Analytics!$Y$6&amp;" - "&amp;D819,H:H,0))&gt;0,I819*F819,0),"-")</f>
        <v>0</v>
      </c>
      <c r="L819" s="65">
        <f>IFERROR(IF(LEN(I819&gt;0),INDEX(I:I,MATCH(Analytics!$Y$6&amp;" - "&amp;D819,$H:$H,0))*F819,0),"-")</f>
        <v>0</v>
      </c>
    </row>
    <row r="820" spans="2:12" x14ac:dyDescent="0.2">
      <c r="B820" s="17">
        <v>18</v>
      </c>
      <c r="C820" s="14">
        <v>5</v>
      </c>
      <c r="D820" s="61" t="str">
        <f>IF(LEN(INDEX(Variables!B$6:D$205,B820,1))=0,"",INDEX(Variables!B$6:D$205,B820,1))</f>
        <v>Product 18</v>
      </c>
      <c r="E820" s="62" t="str">
        <f>IF(LEN(INDEX(Variables!B$6:D$205,B820,2))=0,"",INDEX(Variables!B$6:D$205,B820,2))</f>
        <v>Segment 4</v>
      </c>
      <c r="F820" s="63">
        <f>IF(LEN(INDEX(Variables!B$6:D$205,B820,3))=0,"",INDEX(Variables!B$6:D$205,B820,3))</f>
        <v>350</v>
      </c>
      <c r="G820" s="63" t="str">
        <f>IF(LEN(D820)=0,"",IF(LEN(INDEX(Variables!$F$6:$F$25,Calc!C820))=0,"",INDEX(Variables!$F$6:$F$25,Calc!C820)))</f>
        <v>Brand 5</v>
      </c>
      <c r="H820" s="63" t="str">
        <f t="shared" si="24"/>
        <v>Brand 5 - Product 18</v>
      </c>
      <c r="I820" s="64">
        <f>IFERROR(INDEX(Prices!$B$5:$V$205,MATCH(Calc!D820,Prices!$B$5:$B$205,0),MATCH(Calc!G820,Prices!$B$5:$V$5,0)),0)</f>
        <v>179</v>
      </c>
      <c r="J820" s="63" t="str">
        <f t="shared" si="25"/>
        <v>Yes</v>
      </c>
      <c r="K820" s="63">
        <f>IFERROR(IF(INDEX(I:I,MATCH(Analytics!$Y$6&amp;" - "&amp;D820,H:H,0))&gt;0,I820*F820,0),"-")</f>
        <v>62650</v>
      </c>
      <c r="L820" s="65">
        <f>IFERROR(IF(LEN(I820&gt;0),INDEX(I:I,MATCH(Analytics!$Y$6&amp;" - "&amp;D820,$H:$H,0))*F820,0),"-")</f>
        <v>58800</v>
      </c>
    </row>
    <row r="821" spans="2:12" x14ac:dyDescent="0.2">
      <c r="B821" s="17">
        <v>19</v>
      </c>
      <c r="C821" s="14">
        <v>5</v>
      </c>
      <c r="D821" s="61" t="str">
        <f>IF(LEN(INDEX(Variables!B$6:D$205,B821,1))=0,"",INDEX(Variables!B$6:D$205,B821,1))</f>
        <v>Product 19</v>
      </c>
      <c r="E821" s="62" t="str">
        <f>IF(LEN(INDEX(Variables!B$6:D$205,B821,2))=0,"",INDEX(Variables!B$6:D$205,B821,2))</f>
        <v>Segment 5</v>
      </c>
      <c r="F821" s="63">
        <f>IF(LEN(INDEX(Variables!B$6:D$205,B821,3))=0,"",INDEX(Variables!B$6:D$205,B821,3))</f>
        <v>549</v>
      </c>
      <c r="G821" s="63" t="str">
        <f>IF(LEN(D821)=0,"",IF(LEN(INDEX(Variables!$F$6:$F$25,Calc!C821))=0,"",INDEX(Variables!$F$6:$F$25,Calc!C821)))</f>
        <v>Brand 5</v>
      </c>
      <c r="H821" s="63" t="str">
        <f t="shared" si="24"/>
        <v>Brand 5 - Product 19</v>
      </c>
      <c r="I821" s="64">
        <f>IFERROR(INDEX(Prices!$B$5:$V$205,MATCH(Calc!D821,Prices!$B$5:$B$205,0),MATCH(Calc!G821,Prices!$B$5:$V$5,0)),0)</f>
        <v>140</v>
      </c>
      <c r="J821" s="63" t="str">
        <f t="shared" si="25"/>
        <v>Yes</v>
      </c>
      <c r="K821" s="63">
        <f>IFERROR(IF(INDEX(I:I,MATCH(Analytics!$Y$6&amp;" - "&amp;D821,H:H,0))&gt;0,I821*F821,0),"-")</f>
        <v>76860</v>
      </c>
      <c r="L821" s="65">
        <f>IFERROR(IF(LEN(I821&gt;0),INDEX(I:I,MATCH(Analytics!$Y$6&amp;" - "&amp;D821,$H:$H,0))*F821,0),"-")</f>
        <v>104310</v>
      </c>
    </row>
    <row r="822" spans="2:12" x14ac:dyDescent="0.2">
      <c r="B822" s="17">
        <v>20</v>
      </c>
      <c r="C822" s="14">
        <v>5</v>
      </c>
      <c r="D822" s="61" t="str">
        <f>IF(LEN(INDEX(Variables!B$6:D$205,B822,1))=0,"",INDEX(Variables!B$6:D$205,B822,1))</f>
        <v>Product 20</v>
      </c>
      <c r="E822" s="62" t="str">
        <f>IF(LEN(INDEX(Variables!B$6:D$205,B822,2))=0,"",INDEX(Variables!B$6:D$205,B822,2))</f>
        <v>Segment 5</v>
      </c>
      <c r="F822" s="63">
        <f>IF(LEN(INDEX(Variables!B$6:D$205,B822,3))=0,"",INDEX(Variables!B$6:D$205,B822,3))</f>
        <v>912</v>
      </c>
      <c r="G822" s="63" t="str">
        <f>IF(LEN(D822)=0,"",IF(LEN(INDEX(Variables!$F$6:$F$25,Calc!C822))=0,"",INDEX(Variables!$F$6:$F$25,Calc!C822)))</f>
        <v>Brand 5</v>
      </c>
      <c r="H822" s="63" t="str">
        <f t="shared" si="24"/>
        <v>Brand 5 - Product 20</v>
      </c>
      <c r="I822" s="64">
        <f>IFERROR(INDEX(Prices!$B$5:$V$205,MATCH(Calc!D822,Prices!$B$5:$B$205,0),MATCH(Calc!G822,Prices!$B$5:$V$5,0)),0)</f>
        <v>151</v>
      </c>
      <c r="J822" s="63" t="str">
        <f t="shared" si="25"/>
        <v>Yes</v>
      </c>
      <c r="K822" s="63">
        <f>IFERROR(IF(INDEX(I:I,MATCH(Analytics!$Y$6&amp;" - "&amp;D822,H:H,0))&gt;0,I822*F822,0),"-")</f>
        <v>137712</v>
      </c>
      <c r="L822" s="65">
        <f>IFERROR(IF(LEN(I822&gt;0),INDEX(I:I,MATCH(Analytics!$Y$6&amp;" - "&amp;D822,$H:$H,0))*F822,0),"-")</f>
        <v>151392</v>
      </c>
    </row>
    <row r="823" spans="2:12" x14ac:dyDescent="0.2">
      <c r="B823" s="17">
        <v>21</v>
      </c>
      <c r="C823" s="14">
        <v>5</v>
      </c>
      <c r="D823" s="61" t="str">
        <f>IF(LEN(INDEX(Variables!B$6:D$205,B823,1))=0,"",INDEX(Variables!B$6:D$205,B823,1))</f>
        <v>Product 21</v>
      </c>
      <c r="E823" s="62" t="str">
        <f>IF(LEN(INDEX(Variables!B$6:D$205,B823,2))=0,"",INDEX(Variables!B$6:D$205,B823,2))</f>
        <v>Segment 5</v>
      </c>
      <c r="F823" s="63">
        <f>IF(LEN(INDEX(Variables!B$6:D$205,B823,3))=0,"",INDEX(Variables!B$6:D$205,B823,3))</f>
        <v>842</v>
      </c>
      <c r="G823" s="63" t="str">
        <f>IF(LEN(D823)=0,"",IF(LEN(INDEX(Variables!$F$6:$F$25,Calc!C823))=0,"",INDEX(Variables!$F$6:$F$25,Calc!C823)))</f>
        <v>Brand 5</v>
      </c>
      <c r="H823" s="63" t="str">
        <f t="shared" si="24"/>
        <v>Brand 5 - Product 21</v>
      </c>
      <c r="I823" s="64">
        <f>IFERROR(INDEX(Prices!$B$5:$V$205,MATCH(Calc!D823,Prices!$B$5:$B$205,0),MATCH(Calc!G823,Prices!$B$5:$V$5,0)),0)</f>
        <v>0</v>
      </c>
      <c r="J823" s="63" t="str">
        <f t="shared" si="25"/>
        <v>Yes</v>
      </c>
      <c r="K823" s="63">
        <f>IFERROR(IF(INDEX(I:I,MATCH(Analytics!$Y$6&amp;" - "&amp;D823,H:H,0))&gt;0,I823*F823,0),"-")</f>
        <v>0</v>
      </c>
      <c r="L823" s="65">
        <f>IFERROR(IF(LEN(I823&gt;0),INDEX(I:I,MATCH(Analytics!$Y$6&amp;" - "&amp;D823,$H:$H,0))*F823,0),"-")</f>
        <v>150718</v>
      </c>
    </row>
    <row r="824" spans="2:12" x14ac:dyDescent="0.2">
      <c r="B824" s="17">
        <v>22</v>
      </c>
      <c r="C824" s="14">
        <v>5</v>
      </c>
      <c r="D824" s="61" t="str">
        <f>IF(LEN(INDEX(Variables!B$6:D$205,B824,1))=0,"",INDEX(Variables!B$6:D$205,B824,1))</f>
        <v>Product 22</v>
      </c>
      <c r="E824" s="62" t="str">
        <f>IF(LEN(INDEX(Variables!B$6:D$205,B824,2))=0,"",INDEX(Variables!B$6:D$205,B824,2))</f>
        <v>Segment 5</v>
      </c>
      <c r="F824" s="63">
        <f>IF(LEN(INDEX(Variables!B$6:D$205,B824,3))=0,"",INDEX(Variables!B$6:D$205,B824,3))</f>
        <v>869</v>
      </c>
      <c r="G824" s="63" t="str">
        <f>IF(LEN(D824)=0,"",IF(LEN(INDEX(Variables!$F$6:$F$25,Calc!C824))=0,"",INDEX(Variables!$F$6:$F$25,Calc!C824)))</f>
        <v>Brand 5</v>
      </c>
      <c r="H824" s="63" t="str">
        <f t="shared" si="24"/>
        <v>Brand 5 - Product 22</v>
      </c>
      <c r="I824" s="64">
        <f>IFERROR(INDEX(Prices!$B$5:$V$205,MATCH(Calc!D824,Prices!$B$5:$B$205,0),MATCH(Calc!G824,Prices!$B$5:$V$5,0)),0)</f>
        <v>162</v>
      </c>
      <c r="J824" s="63" t="str">
        <f t="shared" si="25"/>
        <v>Yes</v>
      </c>
      <c r="K824" s="63">
        <f>IFERROR(IF(INDEX(I:I,MATCH(Analytics!$Y$6&amp;" - "&amp;D824,H:H,0))&gt;0,I824*F824,0),"-")</f>
        <v>140778</v>
      </c>
      <c r="L824" s="65">
        <f>IFERROR(IF(LEN(I824&gt;0),INDEX(I:I,MATCH(Analytics!$Y$6&amp;" - "&amp;D824,$H:$H,0))*F824,0),"-")</f>
        <v>148599</v>
      </c>
    </row>
    <row r="825" spans="2:12" x14ac:dyDescent="0.2">
      <c r="B825" s="17">
        <v>23</v>
      </c>
      <c r="C825" s="14">
        <v>5</v>
      </c>
      <c r="D825" s="61" t="str">
        <f>IF(LEN(INDEX(Variables!B$6:D$205,B825,1))=0,"",INDEX(Variables!B$6:D$205,B825,1))</f>
        <v>Product 23</v>
      </c>
      <c r="E825" s="62" t="str">
        <f>IF(LEN(INDEX(Variables!B$6:D$205,B825,2))=0,"",INDEX(Variables!B$6:D$205,B825,2))</f>
        <v>Segment 5</v>
      </c>
      <c r="F825" s="63">
        <f>IF(LEN(INDEX(Variables!B$6:D$205,B825,3))=0,"",INDEX(Variables!B$6:D$205,B825,3))</f>
        <v>794</v>
      </c>
      <c r="G825" s="63" t="str">
        <f>IF(LEN(D825)=0,"",IF(LEN(INDEX(Variables!$F$6:$F$25,Calc!C825))=0,"",INDEX(Variables!$F$6:$F$25,Calc!C825)))</f>
        <v>Brand 5</v>
      </c>
      <c r="H825" s="63" t="str">
        <f t="shared" si="24"/>
        <v>Brand 5 - Product 23</v>
      </c>
      <c r="I825" s="64">
        <f>IFERROR(INDEX(Prices!$B$5:$V$205,MATCH(Calc!D825,Prices!$B$5:$B$205,0),MATCH(Calc!G825,Prices!$B$5:$V$5,0)),0)</f>
        <v>163</v>
      </c>
      <c r="J825" s="63" t="str">
        <f t="shared" si="25"/>
        <v>Yes</v>
      </c>
      <c r="K825" s="63">
        <f>IFERROR(IF(INDEX(I:I,MATCH(Analytics!$Y$6&amp;" - "&amp;D825,H:H,0))&gt;0,I825*F825,0),"-")</f>
        <v>129422</v>
      </c>
      <c r="L825" s="65">
        <f>IFERROR(IF(LEN(I825&gt;0),INDEX(I:I,MATCH(Analytics!$Y$6&amp;" - "&amp;D825,$H:$H,0))*F825,0),"-")</f>
        <v>131804</v>
      </c>
    </row>
    <row r="826" spans="2:12" x14ac:dyDescent="0.2">
      <c r="B826" s="17">
        <v>24</v>
      </c>
      <c r="C826" s="14">
        <v>5</v>
      </c>
      <c r="D826" s="61" t="str">
        <f>IF(LEN(INDEX(Variables!B$6:D$205,B826,1))=0,"",INDEX(Variables!B$6:D$205,B826,1))</f>
        <v>Product 24</v>
      </c>
      <c r="E826" s="62" t="str">
        <f>IF(LEN(INDEX(Variables!B$6:D$205,B826,2))=0,"",INDEX(Variables!B$6:D$205,B826,2))</f>
        <v>Segment 6</v>
      </c>
      <c r="F826" s="63">
        <f>IF(LEN(INDEX(Variables!B$6:D$205,B826,3))=0,"",INDEX(Variables!B$6:D$205,B826,3))</f>
        <v>910</v>
      </c>
      <c r="G826" s="63" t="str">
        <f>IF(LEN(D826)=0,"",IF(LEN(INDEX(Variables!$F$6:$F$25,Calc!C826))=0,"",INDEX(Variables!$F$6:$F$25,Calc!C826)))</f>
        <v>Brand 5</v>
      </c>
      <c r="H826" s="63" t="str">
        <f t="shared" si="24"/>
        <v>Brand 5 - Product 24</v>
      </c>
      <c r="I826" s="64">
        <f>IFERROR(INDEX(Prices!$B$5:$V$205,MATCH(Calc!D826,Prices!$B$5:$B$205,0),MATCH(Calc!G826,Prices!$B$5:$V$5,0)),0)</f>
        <v>181</v>
      </c>
      <c r="J826" s="63" t="str">
        <f t="shared" si="25"/>
        <v>Yes</v>
      </c>
      <c r="K826" s="63">
        <f>IFERROR(IF(INDEX(I:I,MATCH(Analytics!$Y$6&amp;" - "&amp;D826,H:H,0))&gt;0,I826*F826,0),"-")</f>
        <v>164710</v>
      </c>
      <c r="L826" s="65">
        <f>IFERROR(IF(LEN(I826&gt;0),INDEX(I:I,MATCH(Analytics!$Y$6&amp;" - "&amp;D826,$H:$H,0))*F826,0),"-")</f>
        <v>135590</v>
      </c>
    </row>
    <row r="827" spans="2:12" x14ac:dyDescent="0.2">
      <c r="B827" s="17">
        <v>25</v>
      </c>
      <c r="C827" s="14">
        <v>5</v>
      </c>
      <c r="D827" s="61" t="str">
        <f>IF(LEN(INDEX(Variables!B$6:D$205,B827,1))=0,"",INDEX(Variables!B$6:D$205,B827,1))</f>
        <v>Product 25</v>
      </c>
      <c r="E827" s="62" t="str">
        <f>IF(LEN(INDEX(Variables!B$6:D$205,B827,2))=0,"",INDEX(Variables!B$6:D$205,B827,2))</f>
        <v>Segment 6</v>
      </c>
      <c r="F827" s="63">
        <f>IF(LEN(INDEX(Variables!B$6:D$205,B827,3))=0,"",INDEX(Variables!B$6:D$205,B827,3))</f>
        <v>695</v>
      </c>
      <c r="G827" s="63" t="str">
        <f>IF(LEN(D827)=0,"",IF(LEN(INDEX(Variables!$F$6:$F$25,Calc!C827))=0,"",INDEX(Variables!$F$6:$F$25,Calc!C827)))</f>
        <v>Brand 5</v>
      </c>
      <c r="H827" s="63" t="str">
        <f t="shared" si="24"/>
        <v>Brand 5 - Product 25</v>
      </c>
      <c r="I827" s="64">
        <f>IFERROR(INDEX(Prices!$B$5:$V$205,MATCH(Calc!D827,Prices!$B$5:$B$205,0),MATCH(Calc!G827,Prices!$B$5:$V$5,0)),0)</f>
        <v>145</v>
      </c>
      <c r="J827" s="63" t="str">
        <f t="shared" si="25"/>
        <v>Yes</v>
      </c>
      <c r="K827" s="63">
        <f>IFERROR(IF(INDEX(I:I,MATCH(Analytics!$Y$6&amp;" - "&amp;D827,H:H,0))&gt;0,I827*F827,0),"-")</f>
        <v>100775</v>
      </c>
      <c r="L827" s="65">
        <f>IFERROR(IF(LEN(I827&gt;0),INDEX(I:I,MATCH(Analytics!$Y$6&amp;" - "&amp;D827,$H:$H,0))*F827,0),"-")</f>
        <v>119540</v>
      </c>
    </row>
    <row r="828" spans="2:12" x14ac:dyDescent="0.2">
      <c r="B828" s="17">
        <v>26</v>
      </c>
      <c r="C828" s="14">
        <v>5</v>
      </c>
      <c r="D828" s="61" t="str">
        <f>IF(LEN(INDEX(Variables!B$6:D$205,B828,1))=0,"",INDEX(Variables!B$6:D$205,B828,1))</f>
        <v/>
      </c>
      <c r="E828" s="62" t="str">
        <f>IF(LEN(INDEX(Variables!B$6:D$205,B828,2))=0,"",INDEX(Variables!B$6:D$205,B828,2))</f>
        <v/>
      </c>
      <c r="F828" s="63" t="str">
        <f>IF(LEN(INDEX(Variables!B$6:D$205,B828,3))=0,"",INDEX(Variables!B$6:D$205,B828,3))</f>
        <v/>
      </c>
      <c r="G828" s="63" t="str">
        <f>IF(LEN(D828)=0,"",IF(LEN(INDEX(Variables!$F$6:$F$25,Calc!C828))=0,"",INDEX(Variables!$F$6:$F$25,Calc!C828)))</f>
        <v/>
      </c>
      <c r="H828" s="63" t="str">
        <f t="shared" si="24"/>
        <v/>
      </c>
      <c r="I828" s="64">
        <f>IFERROR(INDEX(Prices!$B$5:$V$205,MATCH(Calc!D828,Prices!$B$5:$B$205,0),MATCH(Calc!G828,Prices!$B$5:$V$5,0)),0)</f>
        <v>0</v>
      </c>
      <c r="J828" s="63" t="str">
        <f t="shared" si="25"/>
        <v>No</v>
      </c>
      <c r="K828" s="63" t="str">
        <f>IFERROR(IF(INDEX(I:I,MATCH(Analytics!$Y$6&amp;" - "&amp;D828,H:H,0))&gt;0,I828*F828,0),"-")</f>
        <v>-</v>
      </c>
      <c r="L828" s="65" t="str">
        <f>IFERROR(IF(LEN(I828&gt;0),INDEX(I:I,MATCH(Analytics!$Y$6&amp;" - "&amp;D828,$H:$H,0))*F828,0),"-")</f>
        <v>-</v>
      </c>
    </row>
    <row r="829" spans="2:12" x14ac:dyDescent="0.2">
      <c r="B829" s="17">
        <v>27</v>
      </c>
      <c r="C829" s="14">
        <v>5</v>
      </c>
      <c r="D829" s="61" t="str">
        <f>IF(LEN(INDEX(Variables!B$6:D$205,B829,1))=0,"",INDEX(Variables!B$6:D$205,B829,1))</f>
        <v/>
      </c>
      <c r="E829" s="62" t="str">
        <f>IF(LEN(INDEX(Variables!B$6:D$205,B829,2))=0,"",INDEX(Variables!B$6:D$205,B829,2))</f>
        <v/>
      </c>
      <c r="F829" s="63" t="str">
        <f>IF(LEN(INDEX(Variables!B$6:D$205,B829,3))=0,"",INDEX(Variables!B$6:D$205,B829,3))</f>
        <v/>
      </c>
      <c r="G829" s="63" t="str">
        <f>IF(LEN(D829)=0,"",IF(LEN(INDEX(Variables!$F$6:$F$25,Calc!C829))=0,"",INDEX(Variables!$F$6:$F$25,Calc!C829)))</f>
        <v/>
      </c>
      <c r="H829" s="63" t="str">
        <f t="shared" si="24"/>
        <v/>
      </c>
      <c r="I829" s="64">
        <f>IFERROR(INDEX(Prices!$B$5:$V$205,MATCH(Calc!D829,Prices!$B$5:$B$205,0),MATCH(Calc!G829,Prices!$B$5:$V$5,0)),0)</f>
        <v>0</v>
      </c>
      <c r="J829" s="63" t="str">
        <f t="shared" si="25"/>
        <v>No</v>
      </c>
      <c r="K829" s="63" t="str">
        <f>IFERROR(IF(INDEX(I:I,MATCH(Analytics!$Y$6&amp;" - "&amp;D829,H:H,0))&gt;0,I829*F829,0),"-")</f>
        <v>-</v>
      </c>
      <c r="L829" s="65" t="str">
        <f>IFERROR(IF(LEN(I829&gt;0),INDEX(I:I,MATCH(Analytics!$Y$6&amp;" - "&amp;D829,$H:$H,0))*F829,0),"-")</f>
        <v>-</v>
      </c>
    </row>
    <row r="830" spans="2:12" x14ac:dyDescent="0.2">
      <c r="B830" s="17">
        <v>28</v>
      </c>
      <c r="C830" s="14">
        <v>5</v>
      </c>
      <c r="D830" s="61" t="str">
        <f>IF(LEN(INDEX(Variables!B$6:D$205,B830,1))=0,"",INDEX(Variables!B$6:D$205,B830,1))</f>
        <v/>
      </c>
      <c r="E830" s="62" t="str">
        <f>IF(LEN(INDEX(Variables!B$6:D$205,B830,2))=0,"",INDEX(Variables!B$6:D$205,B830,2))</f>
        <v/>
      </c>
      <c r="F830" s="63" t="str">
        <f>IF(LEN(INDEX(Variables!B$6:D$205,B830,3))=0,"",INDEX(Variables!B$6:D$205,B830,3))</f>
        <v/>
      </c>
      <c r="G830" s="63" t="str">
        <f>IF(LEN(D830)=0,"",IF(LEN(INDEX(Variables!$F$6:$F$25,Calc!C830))=0,"",INDEX(Variables!$F$6:$F$25,Calc!C830)))</f>
        <v/>
      </c>
      <c r="H830" s="63" t="str">
        <f t="shared" si="24"/>
        <v/>
      </c>
      <c r="I830" s="64">
        <f>IFERROR(INDEX(Prices!$B$5:$V$205,MATCH(Calc!D830,Prices!$B$5:$B$205,0),MATCH(Calc!G830,Prices!$B$5:$V$5,0)),0)</f>
        <v>0</v>
      </c>
      <c r="J830" s="63" t="str">
        <f t="shared" si="25"/>
        <v>No</v>
      </c>
      <c r="K830" s="63" t="str">
        <f>IFERROR(IF(INDEX(I:I,MATCH(Analytics!$Y$6&amp;" - "&amp;D830,H:H,0))&gt;0,I830*F830,0),"-")</f>
        <v>-</v>
      </c>
      <c r="L830" s="65" t="str">
        <f>IFERROR(IF(LEN(I830&gt;0),INDEX(I:I,MATCH(Analytics!$Y$6&amp;" - "&amp;D830,$H:$H,0))*F830,0),"-")</f>
        <v>-</v>
      </c>
    </row>
    <row r="831" spans="2:12" x14ac:dyDescent="0.2">
      <c r="B831" s="17">
        <v>29</v>
      </c>
      <c r="C831" s="14">
        <v>5</v>
      </c>
      <c r="D831" s="61" t="str">
        <f>IF(LEN(INDEX(Variables!B$6:D$205,B831,1))=0,"",INDEX(Variables!B$6:D$205,B831,1))</f>
        <v/>
      </c>
      <c r="E831" s="62" t="str">
        <f>IF(LEN(INDEX(Variables!B$6:D$205,B831,2))=0,"",INDEX(Variables!B$6:D$205,B831,2))</f>
        <v/>
      </c>
      <c r="F831" s="63" t="str">
        <f>IF(LEN(INDEX(Variables!B$6:D$205,B831,3))=0,"",INDEX(Variables!B$6:D$205,B831,3))</f>
        <v/>
      </c>
      <c r="G831" s="63" t="str">
        <f>IF(LEN(D831)=0,"",IF(LEN(INDEX(Variables!$F$6:$F$25,Calc!C831))=0,"",INDEX(Variables!$F$6:$F$25,Calc!C831)))</f>
        <v/>
      </c>
      <c r="H831" s="63" t="str">
        <f t="shared" si="24"/>
        <v/>
      </c>
      <c r="I831" s="64">
        <f>IFERROR(INDEX(Prices!$B$5:$V$205,MATCH(Calc!D831,Prices!$B$5:$B$205,0),MATCH(Calc!G831,Prices!$B$5:$V$5,0)),0)</f>
        <v>0</v>
      </c>
      <c r="J831" s="63" t="str">
        <f t="shared" si="25"/>
        <v>No</v>
      </c>
      <c r="K831" s="63" t="str">
        <f>IFERROR(IF(INDEX(I:I,MATCH(Analytics!$Y$6&amp;" - "&amp;D831,H:H,0))&gt;0,I831*F831,0),"-")</f>
        <v>-</v>
      </c>
      <c r="L831" s="65" t="str">
        <f>IFERROR(IF(LEN(I831&gt;0),INDEX(I:I,MATCH(Analytics!$Y$6&amp;" - "&amp;D831,$H:$H,0))*F831,0),"-")</f>
        <v>-</v>
      </c>
    </row>
    <row r="832" spans="2:12" x14ac:dyDescent="0.2">
      <c r="B832" s="17">
        <v>30</v>
      </c>
      <c r="C832" s="14">
        <v>5</v>
      </c>
      <c r="D832" s="61" t="str">
        <f>IF(LEN(INDEX(Variables!B$6:D$205,B832,1))=0,"",INDEX(Variables!B$6:D$205,B832,1))</f>
        <v/>
      </c>
      <c r="E832" s="62" t="str">
        <f>IF(LEN(INDEX(Variables!B$6:D$205,B832,2))=0,"",INDEX(Variables!B$6:D$205,B832,2))</f>
        <v/>
      </c>
      <c r="F832" s="63" t="str">
        <f>IF(LEN(INDEX(Variables!B$6:D$205,B832,3))=0,"",INDEX(Variables!B$6:D$205,B832,3))</f>
        <v/>
      </c>
      <c r="G832" s="63" t="str">
        <f>IF(LEN(D832)=0,"",IF(LEN(INDEX(Variables!$F$6:$F$25,Calc!C832))=0,"",INDEX(Variables!$F$6:$F$25,Calc!C832)))</f>
        <v/>
      </c>
      <c r="H832" s="63" t="str">
        <f t="shared" si="24"/>
        <v/>
      </c>
      <c r="I832" s="64">
        <f>IFERROR(INDEX(Prices!$B$5:$V$205,MATCH(Calc!D832,Prices!$B$5:$B$205,0),MATCH(Calc!G832,Prices!$B$5:$V$5,0)),0)</f>
        <v>0</v>
      </c>
      <c r="J832" s="63" t="str">
        <f t="shared" si="25"/>
        <v>No</v>
      </c>
      <c r="K832" s="63" t="str">
        <f>IFERROR(IF(INDEX(I:I,MATCH(Analytics!$Y$6&amp;" - "&amp;D832,H:H,0))&gt;0,I832*F832,0),"-")</f>
        <v>-</v>
      </c>
      <c r="L832" s="65" t="str">
        <f>IFERROR(IF(LEN(I832&gt;0),INDEX(I:I,MATCH(Analytics!$Y$6&amp;" - "&amp;D832,$H:$H,0))*F832,0),"-")</f>
        <v>-</v>
      </c>
    </row>
    <row r="833" spans="2:12" x14ac:dyDescent="0.2">
      <c r="B833" s="17">
        <v>31</v>
      </c>
      <c r="C833" s="14">
        <v>5</v>
      </c>
      <c r="D833" s="61" t="str">
        <f>IF(LEN(INDEX(Variables!B$6:D$205,B833,1))=0,"",INDEX(Variables!B$6:D$205,B833,1))</f>
        <v/>
      </c>
      <c r="E833" s="62" t="str">
        <f>IF(LEN(INDEX(Variables!B$6:D$205,B833,2))=0,"",INDEX(Variables!B$6:D$205,B833,2))</f>
        <v/>
      </c>
      <c r="F833" s="63" t="str">
        <f>IF(LEN(INDEX(Variables!B$6:D$205,B833,3))=0,"",INDEX(Variables!B$6:D$205,B833,3))</f>
        <v/>
      </c>
      <c r="G833" s="63" t="str">
        <f>IF(LEN(D833)=0,"",IF(LEN(INDEX(Variables!$F$6:$F$25,Calc!C833))=0,"",INDEX(Variables!$F$6:$F$25,Calc!C833)))</f>
        <v/>
      </c>
      <c r="H833" s="63" t="str">
        <f t="shared" si="24"/>
        <v/>
      </c>
      <c r="I833" s="64">
        <f>IFERROR(INDEX(Prices!$B$5:$V$205,MATCH(Calc!D833,Prices!$B$5:$B$205,0),MATCH(Calc!G833,Prices!$B$5:$V$5,0)),0)</f>
        <v>0</v>
      </c>
      <c r="J833" s="63" t="str">
        <f t="shared" si="25"/>
        <v>No</v>
      </c>
      <c r="K833" s="63" t="str">
        <f>IFERROR(IF(INDEX(I:I,MATCH(Analytics!$Y$6&amp;" - "&amp;D833,H:H,0))&gt;0,I833*F833,0),"-")</f>
        <v>-</v>
      </c>
      <c r="L833" s="65" t="str">
        <f>IFERROR(IF(LEN(I833&gt;0),INDEX(I:I,MATCH(Analytics!$Y$6&amp;" - "&amp;D833,$H:$H,0))*F833,0),"-")</f>
        <v>-</v>
      </c>
    </row>
    <row r="834" spans="2:12" x14ac:dyDescent="0.2">
      <c r="B834" s="17">
        <v>32</v>
      </c>
      <c r="C834" s="14">
        <v>5</v>
      </c>
      <c r="D834" s="61" t="str">
        <f>IF(LEN(INDEX(Variables!B$6:D$205,B834,1))=0,"",INDEX(Variables!B$6:D$205,B834,1))</f>
        <v/>
      </c>
      <c r="E834" s="62" t="str">
        <f>IF(LEN(INDEX(Variables!B$6:D$205,B834,2))=0,"",INDEX(Variables!B$6:D$205,B834,2))</f>
        <v/>
      </c>
      <c r="F834" s="63" t="str">
        <f>IF(LEN(INDEX(Variables!B$6:D$205,B834,3))=0,"",INDEX(Variables!B$6:D$205,B834,3))</f>
        <v/>
      </c>
      <c r="G834" s="63" t="str">
        <f>IF(LEN(D834)=0,"",IF(LEN(INDEX(Variables!$F$6:$F$25,Calc!C834))=0,"",INDEX(Variables!$F$6:$F$25,Calc!C834)))</f>
        <v/>
      </c>
      <c r="H834" s="63" t="str">
        <f t="shared" si="24"/>
        <v/>
      </c>
      <c r="I834" s="64">
        <f>IFERROR(INDEX(Prices!$B$5:$V$205,MATCH(Calc!D834,Prices!$B$5:$B$205,0),MATCH(Calc!G834,Prices!$B$5:$V$5,0)),0)</f>
        <v>0</v>
      </c>
      <c r="J834" s="63" t="str">
        <f t="shared" si="25"/>
        <v>No</v>
      </c>
      <c r="K834" s="63" t="str">
        <f>IFERROR(IF(INDEX(I:I,MATCH(Analytics!$Y$6&amp;" - "&amp;D834,H:H,0))&gt;0,I834*F834,0),"-")</f>
        <v>-</v>
      </c>
      <c r="L834" s="65" t="str">
        <f>IFERROR(IF(LEN(I834&gt;0),INDEX(I:I,MATCH(Analytics!$Y$6&amp;" - "&amp;D834,$H:$H,0))*F834,0),"-")</f>
        <v>-</v>
      </c>
    </row>
    <row r="835" spans="2:12" x14ac:dyDescent="0.2">
      <c r="B835" s="17">
        <v>33</v>
      </c>
      <c r="C835" s="14">
        <v>5</v>
      </c>
      <c r="D835" s="61" t="str">
        <f>IF(LEN(INDEX(Variables!B$6:D$205,B835,1))=0,"",INDEX(Variables!B$6:D$205,B835,1))</f>
        <v/>
      </c>
      <c r="E835" s="62" t="str">
        <f>IF(LEN(INDEX(Variables!B$6:D$205,B835,2))=0,"",INDEX(Variables!B$6:D$205,B835,2))</f>
        <v/>
      </c>
      <c r="F835" s="63" t="str">
        <f>IF(LEN(INDEX(Variables!B$6:D$205,B835,3))=0,"",INDEX(Variables!B$6:D$205,B835,3))</f>
        <v/>
      </c>
      <c r="G835" s="63" t="str">
        <f>IF(LEN(D835)=0,"",IF(LEN(INDEX(Variables!$F$6:$F$25,Calc!C835))=0,"",INDEX(Variables!$F$6:$F$25,Calc!C835)))</f>
        <v/>
      </c>
      <c r="H835" s="63" t="str">
        <f t="shared" si="24"/>
        <v/>
      </c>
      <c r="I835" s="64">
        <f>IFERROR(INDEX(Prices!$B$5:$V$205,MATCH(Calc!D835,Prices!$B$5:$B$205,0),MATCH(Calc!G835,Prices!$B$5:$V$5,0)),0)</f>
        <v>0</v>
      </c>
      <c r="J835" s="63" t="str">
        <f t="shared" si="25"/>
        <v>No</v>
      </c>
      <c r="K835" s="63" t="str">
        <f>IFERROR(IF(INDEX(I:I,MATCH(Analytics!$Y$6&amp;" - "&amp;D835,H:H,0))&gt;0,I835*F835,0),"-")</f>
        <v>-</v>
      </c>
      <c r="L835" s="65" t="str">
        <f>IFERROR(IF(LEN(I835&gt;0),INDEX(I:I,MATCH(Analytics!$Y$6&amp;" - "&amp;D835,$H:$H,0))*F835,0),"-")</f>
        <v>-</v>
      </c>
    </row>
    <row r="836" spans="2:12" x14ac:dyDescent="0.2">
      <c r="B836" s="17">
        <v>34</v>
      </c>
      <c r="C836" s="14">
        <v>5</v>
      </c>
      <c r="D836" s="61" t="str">
        <f>IF(LEN(INDEX(Variables!B$6:D$205,B836,1))=0,"",INDEX(Variables!B$6:D$205,B836,1))</f>
        <v/>
      </c>
      <c r="E836" s="62" t="str">
        <f>IF(LEN(INDEX(Variables!B$6:D$205,B836,2))=0,"",INDEX(Variables!B$6:D$205,B836,2))</f>
        <v/>
      </c>
      <c r="F836" s="63" t="str">
        <f>IF(LEN(INDEX(Variables!B$6:D$205,B836,3))=0,"",INDEX(Variables!B$6:D$205,B836,3))</f>
        <v/>
      </c>
      <c r="G836" s="63" t="str">
        <f>IF(LEN(D836)=0,"",IF(LEN(INDEX(Variables!$F$6:$F$25,Calc!C836))=0,"",INDEX(Variables!$F$6:$F$25,Calc!C836)))</f>
        <v/>
      </c>
      <c r="H836" s="63" t="str">
        <f t="shared" ref="H836:H899" si="26">IF(LEN(D836)=0,"",G836&amp;" - "&amp;D836)</f>
        <v/>
      </c>
      <c r="I836" s="64">
        <f>IFERROR(INDEX(Prices!$B$5:$V$205,MATCH(Calc!D836,Prices!$B$5:$B$205,0),MATCH(Calc!G836,Prices!$B$5:$V$5,0)),0)</f>
        <v>0</v>
      </c>
      <c r="J836" s="63" t="str">
        <f t="shared" si="25"/>
        <v>No</v>
      </c>
      <c r="K836" s="63" t="str">
        <f>IFERROR(IF(INDEX(I:I,MATCH(Analytics!$Y$6&amp;" - "&amp;D836,H:H,0))&gt;0,I836*F836,0),"-")</f>
        <v>-</v>
      </c>
      <c r="L836" s="65" t="str">
        <f>IFERROR(IF(LEN(I836&gt;0),INDEX(I:I,MATCH(Analytics!$Y$6&amp;" - "&amp;D836,$H:$H,0))*F836,0),"-")</f>
        <v>-</v>
      </c>
    </row>
    <row r="837" spans="2:12" x14ac:dyDescent="0.2">
      <c r="B837" s="17">
        <v>35</v>
      </c>
      <c r="C837" s="14">
        <v>5</v>
      </c>
      <c r="D837" s="61" t="str">
        <f>IF(LEN(INDEX(Variables!B$6:D$205,B837,1))=0,"",INDEX(Variables!B$6:D$205,B837,1))</f>
        <v/>
      </c>
      <c r="E837" s="62" t="str">
        <f>IF(LEN(INDEX(Variables!B$6:D$205,B837,2))=0,"",INDEX(Variables!B$6:D$205,B837,2))</f>
        <v/>
      </c>
      <c r="F837" s="63" t="str">
        <f>IF(LEN(INDEX(Variables!B$6:D$205,B837,3))=0,"",INDEX(Variables!B$6:D$205,B837,3))</f>
        <v/>
      </c>
      <c r="G837" s="63" t="str">
        <f>IF(LEN(D837)=0,"",IF(LEN(INDEX(Variables!$F$6:$F$25,Calc!C837))=0,"",INDEX(Variables!$F$6:$F$25,Calc!C837)))</f>
        <v/>
      </c>
      <c r="H837" s="63" t="str">
        <f t="shared" si="26"/>
        <v/>
      </c>
      <c r="I837" s="64">
        <f>IFERROR(INDEX(Prices!$B$5:$V$205,MATCH(Calc!D837,Prices!$B$5:$B$205,0),MATCH(Calc!G837,Prices!$B$5:$V$5,0)),0)</f>
        <v>0</v>
      </c>
      <c r="J837" s="63" t="str">
        <f t="shared" ref="J837:J900" si="27">IF(OR(LEN(D837)=0,LEN(G837)=0),"No","Yes")</f>
        <v>No</v>
      </c>
      <c r="K837" s="63" t="str">
        <f>IFERROR(IF(INDEX(I:I,MATCH(Analytics!$Y$6&amp;" - "&amp;D837,H:H,0))&gt;0,I837*F837,0),"-")</f>
        <v>-</v>
      </c>
      <c r="L837" s="65" t="str">
        <f>IFERROR(IF(LEN(I837&gt;0),INDEX(I:I,MATCH(Analytics!$Y$6&amp;" - "&amp;D837,$H:$H,0))*F837,0),"-")</f>
        <v>-</v>
      </c>
    </row>
    <row r="838" spans="2:12" x14ac:dyDescent="0.2">
      <c r="B838" s="17">
        <v>36</v>
      </c>
      <c r="C838" s="14">
        <v>5</v>
      </c>
      <c r="D838" s="61" t="str">
        <f>IF(LEN(INDEX(Variables!B$6:D$205,B838,1))=0,"",INDEX(Variables!B$6:D$205,B838,1))</f>
        <v/>
      </c>
      <c r="E838" s="62" t="str">
        <f>IF(LEN(INDEX(Variables!B$6:D$205,B838,2))=0,"",INDEX(Variables!B$6:D$205,B838,2))</f>
        <v/>
      </c>
      <c r="F838" s="63" t="str">
        <f>IF(LEN(INDEX(Variables!B$6:D$205,B838,3))=0,"",INDEX(Variables!B$6:D$205,B838,3))</f>
        <v/>
      </c>
      <c r="G838" s="63" t="str">
        <f>IF(LEN(D838)=0,"",IF(LEN(INDEX(Variables!$F$6:$F$25,Calc!C838))=0,"",INDEX(Variables!$F$6:$F$25,Calc!C838)))</f>
        <v/>
      </c>
      <c r="H838" s="63" t="str">
        <f t="shared" si="26"/>
        <v/>
      </c>
      <c r="I838" s="64">
        <f>IFERROR(INDEX(Prices!$B$5:$V$205,MATCH(Calc!D838,Prices!$B$5:$B$205,0),MATCH(Calc!G838,Prices!$B$5:$V$5,0)),0)</f>
        <v>0</v>
      </c>
      <c r="J838" s="63" t="str">
        <f t="shared" si="27"/>
        <v>No</v>
      </c>
      <c r="K838" s="63" t="str">
        <f>IFERROR(IF(INDEX(I:I,MATCH(Analytics!$Y$6&amp;" - "&amp;D838,H:H,0))&gt;0,I838*F838,0),"-")</f>
        <v>-</v>
      </c>
      <c r="L838" s="65" t="str">
        <f>IFERROR(IF(LEN(I838&gt;0),INDEX(I:I,MATCH(Analytics!$Y$6&amp;" - "&amp;D838,$H:$H,0))*F838,0),"-")</f>
        <v>-</v>
      </c>
    </row>
    <row r="839" spans="2:12" x14ac:dyDescent="0.2">
      <c r="B839" s="17">
        <v>37</v>
      </c>
      <c r="C839" s="14">
        <v>5</v>
      </c>
      <c r="D839" s="61" t="str">
        <f>IF(LEN(INDEX(Variables!B$6:D$205,B839,1))=0,"",INDEX(Variables!B$6:D$205,B839,1))</f>
        <v/>
      </c>
      <c r="E839" s="62" t="str">
        <f>IF(LEN(INDEX(Variables!B$6:D$205,B839,2))=0,"",INDEX(Variables!B$6:D$205,B839,2))</f>
        <v/>
      </c>
      <c r="F839" s="63" t="str">
        <f>IF(LEN(INDEX(Variables!B$6:D$205,B839,3))=0,"",INDEX(Variables!B$6:D$205,B839,3))</f>
        <v/>
      </c>
      <c r="G839" s="63" t="str">
        <f>IF(LEN(D839)=0,"",IF(LEN(INDEX(Variables!$F$6:$F$25,Calc!C839))=0,"",INDEX(Variables!$F$6:$F$25,Calc!C839)))</f>
        <v/>
      </c>
      <c r="H839" s="63" t="str">
        <f t="shared" si="26"/>
        <v/>
      </c>
      <c r="I839" s="64">
        <f>IFERROR(INDEX(Prices!$B$5:$V$205,MATCH(Calc!D839,Prices!$B$5:$B$205,0),MATCH(Calc!G839,Prices!$B$5:$V$5,0)),0)</f>
        <v>0</v>
      </c>
      <c r="J839" s="63" t="str">
        <f t="shared" si="27"/>
        <v>No</v>
      </c>
      <c r="K839" s="63" t="str">
        <f>IFERROR(IF(INDEX(I:I,MATCH(Analytics!$Y$6&amp;" - "&amp;D839,H:H,0))&gt;0,I839*F839,0),"-")</f>
        <v>-</v>
      </c>
      <c r="L839" s="65" t="str">
        <f>IFERROR(IF(LEN(I839&gt;0),INDEX(I:I,MATCH(Analytics!$Y$6&amp;" - "&amp;D839,$H:$H,0))*F839,0),"-")</f>
        <v>-</v>
      </c>
    </row>
    <row r="840" spans="2:12" x14ac:dyDescent="0.2">
      <c r="B840" s="17">
        <v>38</v>
      </c>
      <c r="C840" s="14">
        <v>5</v>
      </c>
      <c r="D840" s="61" t="str">
        <f>IF(LEN(INDEX(Variables!B$6:D$205,B840,1))=0,"",INDEX(Variables!B$6:D$205,B840,1))</f>
        <v/>
      </c>
      <c r="E840" s="62" t="str">
        <f>IF(LEN(INDEX(Variables!B$6:D$205,B840,2))=0,"",INDEX(Variables!B$6:D$205,B840,2))</f>
        <v/>
      </c>
      <c r="F840" s="63" t="str">
        <f>IF(LEN(INDEX(Variables!B$6:D$205,B840,3))=0,"",INDEX(Variables!B$6:D$205,B840,3))</f>
        <v/>
      </c>
      <c r="G840" s="63" t="str">
        <f>IF(LEN(D840)=0,"",IF(LEN(INDEX(Variables!$F$6:$F$25,Calc!C840))=0,"",INDEX(Variables!$F$6:$F$25,Calc!C840)))</f>
        <v/>
      </c>
      <c r="H840" s="63" t="str">
        <f t="shared" si="26"/>
        <v/>
      </c>
      <c r="I840" s="64">
        <f>IFERROR(INDEX(Prices!$B$5:$V$205,MATCH(Calc!D840,Prices!$B$5:$B$205,0),MATCH(Calc!G840,Prices!$B$5:$V$5,0)),0)</f>
        <v>0</v>
      </c>
      <c r="J840" s="63" t="str">
        <f t="shared" si="27"/>
        <v>No</v>
      </c>
      <c r="K840" s="63" t="str">
        <f>IFERROR(IF(INDEX(I:I,MATCH(Analytics!$Y$6&amp;" - "&amp;D840,H:H,0))&gt;0,I840*F840,0),"-")</f>
        <v>-</v>
      </c>
      <c r="L840" s="65" t="str">
        <f>IFERROR(IF(LEN(I840&gt;0),INDEX(I:I,MATCH(Analytics!$Y$6&amp;" - "&amp;D840,$H:$H,0))*F840,0),"-")</f>
        <v>-</v>
      </c>
    </row>
    <row r="841" spans="2:12" x14ac:dyDescent="0.2">
      <c r="B841" s="17">
        <v>39</v>
      </c>
      <c r="C841" s="14">
        <v>5</v>
      </c>
      <c r="D841" s="61" t="str">
        <f>IF(LEN(INDEX(Variables!B$6:D$205,B841,1))=0,"",INDEX(Variables!B$6:D$205,B841,1))</f>
        <v/>
      </c>
      <c r="E841" s="62" t="str">
        <f>IF(LEN(INDEX(Variables!B$6:D$205,B841,2))=0,"",INDEX(Variables!B$6:D$205,B841,2))</f>
        <v/>
      </c>
      <c r="F841" s="63" t="str">
        <f>IF(LEN(INDEX(Variables!B$6:D$205,B841,3))=0,"",INDEX(Variables!B$6:D$205,B841,3))</f>
        <v/>
      </c>
      <c r="G841" s="63" t="str">
        <f>IF(LEN(D841)=0,"",IF(LEN(INDEX(Variables!$F$6:$F$25,Calc!C841))=0,"",INDEX(Variables!$F$6:$F$25,Calc!C841)))</f>
        <v/>
      </c>
      <c r="H841" s="63" t="str">
        <f t="shared" si="26"/>
        <v/>
      </c>
      <c r="I841" s="64">
        <f>IFERROR(INDEX(Prices!$B$5:$V$205,MATCH(Calc!D841,Prices!$B$5:$B$205,0),MATCH(Calc!G841,Prices!$B$5:$V$5,0)),0)</f>
        <v>0</v>
      </c>
      <c r="J841" s="63" t="str">
        <f t="shared" si="27"/>
        <v>No</v>
      </c>
      <c r="K841" s="63" t="str">
        <f>IFERROR(IF(INDEX(I:I,MATCH(Analytics!$Y$6&amp;" - "&amp;D841,H:H,0))&gt;0,I841*F841,0),"-")</f>
        <v>-</v>
      </c>
      <c r="L841" s="65" t="str">
        <f>IFERROR(IF(LEN(I841&gt;0),INDEX(I:I,MATCH(Analytics!$Y$6&amp;" - "&amp;D841,$H:$H,0))*F841,0),"-")</f>
        <v>-</v>
      </c>
    </row>
    <row r="842" spans="2:12" x14ac:dyDescent="0.2">
      <c r="B842" s="17">
        <v>40</v>
      </c>
      <c r="C842" s="14">
        <v>5</v>
      </c>
      <c r="D842" s="61" t="str">
        <f>IF(LEN(INDEX(Variables!B$6:D$205,B842,1))=0,"",INDEX(Variables!B$6:D$205,B842,1))</f>
        <v/>
      </c>
      <c r="E842" s="62" t="str">
        <f>IF(LEN(INDEX(Variables!B$6:D$205,B842,2))=0,"",INDEX(Variables!B$6:D$205,B842,2))</f>
        <v/>
      </c>
      <c r="F842" s="63" t="str">
        <f>IF(LEN(INDEX(Variables!B$6:D$205,B842,3))=0,"",INDEX(Variables!B$6:D$205,B842,3))</f>
        <v/>
      </c>
      <c r="G842" s="63" t="str">
        <f>IF(LEN(D842)=0,"",IF(LEN(INDEX(Variables!$F$6:$F$25,Calc!C842))=0,"",INDEX(Variables!$F$6:$F$25,Calc!C842)))</f>
        <v/>
      </c>
      <c r="H842" s="63" t="str">
        <f t="shared" si="26"/>
        <v/>
      </c>
      <c r="I842" s="64">
        <f>IFERROR(INDEX(Prices!$B$5:$V$205,MATCH(Calc!D842,Prices!$B$5:$B$205,0),MATCH(Calc!G842,Prices!$B$5:$V$5,0)),0)</f>
        <v>0</v>
      </c>
      <c r="J842" s="63" t="str">
        <f t="shared" si="27"/>
        <v>No</v>
      </c>
      <c r="K842" s="63" t="str">
        <f>IFERROR(IF(INDEX(I:I,MATCH(Analytics!$Y$6&amp;" - "&amp;D842,H:H,0))&gt;0,I842*F842,0),"-")</f>
        <v>-</v>
      </c>
      <c r="L842" s="65" t="str">
        <f>IFERROR(IF(LEN(I842&gt;0),INDEX(I:I,MATCH(Analytics!$Y$6&amp;" - "&amp;D842,$H:$H,0))*F842,0),"-")</f>
        <v>-</v>
      </c>
    </row>
    <row r="843" spans="2:12" x14ac:dyDescent="0.2">
      <c r="B843" s="17">
        <v>41</v>
      </c>
      <c r="C843" s="14">
        <v>5</v>
      </c>
      <c r="D843" s="61" t="str">
        <f>IF(LEN(INDEX(Variables!B$6:D$205,B843,1))=0,"",INDEX(Variables!B$6:D$205,B843,1))</f>
        <v/>
      </c>
      <c r="E843" s="62" t="str">
        <f>IF(LEN(INDEX(Variables!B$6:D$205,B843,2))=0,"",INDEX(Variables!B$6:D$205,B843,2))</f>
        <v/>
      </c>
      <c r="F843" s="63" t="str">
        <f>IF(LEN(INDEX(Variables!B$6:D$205,B843,3))=0,"",INDEX(Variables!B$6:D$205,B843,3))</f>
        <v/>
      </c>
      <c r="G843" s="63" t="str">
        <f>IF(LEN(D843)=0,"",IF(LEN(INDEX(Variables!$F$6:$F$25,Calc!C843))=0,"",INDEX(Variables!$F$6:$F$25,Calc!C843)))</f>
        <v/>
      </c>
      <c r="H843" s="63" t="str">
        <f t="shared" si="26"/>
        <v/>
      </c>
      <c r="I843" s="64">
        <f>IFERROR(INDEX(Prices!$B$5:$V$205,MATCH(Calc!D843,Prices!$B$5:$B$205,0),MATCH(Calc!G843,Prices!$B$5:$V$5,0)),0)</f>
        <v>0</v>
      </c>
      <c r="J843" s="63" t="str">
        <f t="shared" si="27"/>
        <v>No</v>
      </c>
      <c r="K843" s="63" t="str">
        <f>IFERROR(IF(INDEX(I:I,MATCH(Analytics!$Y$6&amp;" - "&amp;D843,H:H,0))&gt;0,I843*F843,0),"-")</f>
        <v>-</v>
      </c>
      <c r="L843" s="65" t="str">
        <f>IFERROR(IF(LEN(I843&gt;0),INDEX(I:I,MATCH(Analytics!$Y$6&amp;" - "&amp;D843,$H:$H,0))*F843,0),"-")</f>
        <v>-</v>
      </c>
    </row>
    <row r="844" spans="2:12" x14ac:dyDescent="0.2">
      <c r="B844" s="17">
        <v>42</v>
      </c>
      <c r="C844" s="14">
        <v>5</v>
      </c>
      <c r="D844" s="61" t="str">
        <f>IF(LEN(INDEX(Variables!B$6:D$205,B844,1))=0,"",INDEX(Variables!B$6:D$205,B844,1))</f>
        <v/>
      </c>
      <c r="E844" s="62" t="str">
        <f>IF(LEN(INDEX(Variables!B$6:D$205,B844,2))=0,"",INDEX(Variables!B$6:D$205,B844,2))</f>
        <v/>
      </c>
      <c r="F844" s="63" t="str">
        <f>IF(LEN(INDEX(Variables!B$6:D$205,B844,3))=0,"",INDEX(Variables!B$6:D$205,B844,3))</f>
        <v/>
      </c>
      <c r="G844" s="63" t="str">
        <f>IF(LEN(D844)=0,"",IF(LEN(INDEX(Variables!$F$6:$F$25,Calc!C844))=0,"",INDEX(Variables!$F$6:$F$25,Calc!C844)))</f>
        <v/>
      </c>
      <c r="H844" s="63" t="str">
        <f t="shared" si="26"/>
        <v/>
      </c>
      <c r="I844" s="64">
        <f>IFERROR(INDEX(Prices!$B$5:$V$205,MATCH(Calc!D844,Prices!$B$5:$B$205,0),MATCH(Calc!G844,Prices!$B$5:$V$5,0)),0)</f>
        <v>0</v>
      </c>
      <c r="J844" s="63" t="str">
        <f t="shared" si="27"/>
        <v>No</v>
      </c>
      <c r="K844" s="63" t="str">
        <f>IFERROR(IF(INDEX(I:I,MATCH(Analytics!$Y$6&amp;" - "&amp;D844,H:H,0))&gt;0,I844*F844,0),"-")</f>
        <v>-</v>
      </c>
      <c r="L844" s="65" t="str">
        <f>IFERROR(IF(LEN(I844&gt;0),INDEX(I:I,MATCH(Analytics!$Y$6&amp;" - "&amp;D844,$H:$H,0))*F844,0),"-")</f>
        <v>-</v>
      </c>
    </row>
    <row r="845" spans="2:12" x14ac:dyDescent="0.2">
      <c r="B845" s="17">
        <v>43</v>
      </c>
      <c r="C845" s="14">
        <v>5</v>
      </c>
      <c r="D845" s="61" t="str">
        <f>IF(LEN(INDEX(Variables!B$6:D$205,B845,1))=0,"",INDEX(Variables!B$6:D$205,B845,1))</f>
        <v/>
      </c>
      <c r="E845" s="62" t="str">
        <f>IF(LEN(INDEX(Variables!B$6:D$205,B845,2))=0,"",INDEX(Variables!B$6:D$205,B845,2))</f>
        <v/>
      </c>
      <c r="F845" s="63" t="str">
        <f>IF(LEN(INDEX(Variables!B$6:D$205,B845,3))=0,"",INDEX(Variables!B$6:D$205,B845,3))</f>
        <v/>
      </c>
      <c r="G845" s="63" t="str">
        <f>IF(LEN(D845)=0,"",IF(LEN(INDEX(Variables!$F$6:$F$25,Calc!C845))=0,"",INDEX(Variables!$F$6:$F$25,Calc!C845)))</f>
        <v/>
      </c>
      <c r="H845" s="63" t="str">
        <f t="shared" si="26"/>
        <v/>
      </c>
      <c r="I845" s="64">
        <f>IFERROR(INDEX(Prices!$B$5:$V$205,MATCH(Calc!D845,Prices!$B$5:$B$205,0),MATCH(Calc!G845,Prices!$B$5:$V$5,0)),0)</f>
        <v>0</v>
      </c>
      <c r="J845" s="63" t="str">
        <f t="shared" si="27"/>
        <v>No</v>
      </c>
      <c r="K845" s="63" t="str">
        <f>IFERROR(IF(INDEX(I:I,MATCH(Analytics!$Y$6&amp;" - "&amp;D845,H:H,0))&gt;0,I845*F845,0),"-")</f>
        <v>-</v>
      </c>
      <c r="L845" s="65" t="str">
        <f>IFERROR(IF(LEN(I845&gt;0),INDEX(I:I,MATCH(Analytics!$Y$6&amp;" - "&amp;D845,$H:$H,0))*F845,0),"-")</f>
        <v>-</v>
      </c>
    </row>
    <row r="846" spans="2:12" x14ac:dyDescent="0.2">
      <c r="B846" s="17">
        <v>44</v>
      </c>
      <c r="C846" s="14">
        <v>5</v>
      </c>
      <c r="D846" s="61" t="str">
        <f>IF(LEN(INDEX(Variables!B$6:D$205,B846,1))=0,"",INDEX(Variables!B$6:D$205,B846,1))</f>
        <v/>
      </c>
      <c r="E846" s="62" t="str">
        <f>IF(LEN(INDEX(Variables!B$6:D$205,B846,2))=0,"",INDEX(Variables!B$6:D$205,B846,2))</f>
        <v/>
      </c>
      <c r="F846" s="63" t="str">
        <f>IF(LEN(INDEX(Variables!B$6:D$205,B846,3))=0,"",INDEX(Variables!B$6:D$205,B846,3))</f>
        <v/>
      </c>
      <c r="G846" s="63" t="str">
        <f>IF(LEN(D846)=0,"",IF(LEN(INDEX(Variables!$F$6:$F$25,Calc!C846))=0,"",INDEX(Variables!$F$6:$F$25,Calc!C846)))</f>
        <v/>
      </c>
      <c r="H846" s="63" t="str">
        <f t="shared" si="26"/>
        <v/>
      </c>
      <c r="I846" s="64">
        <f>IFERROR(INDEX(Prices!$B$5:$V$205,MATCH(Calc!D846,Prices!$B$5:$B$205,0),MATCH(Calc!G846,Prices!$B$5:$V$5,0)),0)</f>
        <v>0</v>
      </c>
      <c r="J846" s="63" t="str">
        <f t="shared" si="27"/>
        <v>No</v>
      </c>
      <c r="K846" s="63" t="str">
        <f>IFERROR(IF(INDEX(I:I,MATCH(Analytics!$Y$6&amp;" - "&amp;D846,H:H,0))&gt;0,I846*F846,0),"-")</f>
        <v>-</v>
      </c>
      <c r="L846" s="65" t="str">
        <f>IFERROR(IF(LEN(I846&gt;0),INDEX(I:I,MATCH(Analytics!$Y$6&amp;" - "&amp;D846,$H:$H,0))*F846,0),"-")</f>
        <v>-</v>
      </c>
    </row>
    <row r="847" spans="2:12" x14ac:dyDescent="0.2">
      <c r="B847" s="17">
        <v>45</v>
      </c>
      <c r="C847" s="14">
        <v>5</v>
      </c>
      <c r="D847" s="61" t="str">
        <f>IF(LEN(INDEX(Variables!B$6:D$205,B847,1))=0,"",INDEX(Variables!B$6:D$205,B847,1))</f>
        <v/>
      </c>
      <c r="E847" s="62" t="str">
        <f>IF(LEN(INDEX(Variables!B$6:D$205,B847,2))=0,"",INDEX(Variables!B$6:D$205,B847,2))</f>
        <v/>
      </c>
      <c r="F847" s="63" t="str">
        <f>IF(LEN(INDEX(Variables!B$6:D$205,B847,3))=0,"",INDEX(Variables!B$6:D$205,B847,3))</f>
        <v/>
      </c>
      <c r="G847" s="63" t="str">
        <f>IF(LEN(D847)=0,"",IF(LEN(INDEX(Variables!$F$6:$F$25,Calc!C847))=0,"",INDEX(Variables!$F$6:$F$25,Calc!C847)))</f>
        <v/>
      </c>
      <c r="H847" s="63" t="str">
        <f t="shared" si="26"/>
        <v/>
      </c>
      <c r="I847" s="64">
        <f>IFERROR(INDEX(Prices!$B$5:$V$205,MATCH(Calc!D847,Prices!$B$5:$B$205,0),MATCH(Calc!G847,Prices!$B$5:$V$5,0)),0)</f>
        <v>0</v>
      </c>
      <c r="J847" s="63" t="str">
        <f t="shared" si="27"/>
        <v>No</v>
      </c>
      <c r="K847" s="63" t="str">
        <f>IFERROR(IF(INDEX(I:I,MATCH(Analytics!$Y$6&amp;" - "&amp;D847,H:H,0))&gt;0,I847*F847,0),"-")</f>
        <v>-</v>
      </c>
      <c r="L847" s="65" t="str">
        <f>IFERROR(IF(LEN(I847&gt;0),INDEX(I:I,MATCH(Analytics!$Y$6&amp;" - "&amp;D847,$H:$H,0))*F847,0),"-")</f>
        <v>-</v>
      </c>
    </row>
    <row r="848" spans="2:12" x14ac:dyDescent="0.2">
      <c r="B848" s="17">
        <v>46</v>
      </c>
      <c r="C848" s="14">
        <v>5</v>
      </c>
      <c r="D848" s="61" t="str">
        <f>IF(LEN(INDEX(Variables!B$6:D$205,B848,1))=0,"",INDEX(Variables!B$6:D$205,B848,1))</f>
        <v/>
      </c>
      <c r="E848" s="62" t="str">
        <f>IF(LEN(INDEX(Variables!B$6:D$205,B848,2))=0,"",INDEX(Variables!B$6:D$205,B848,2))</f>
        <v/>
      </c>
      <c r="F848" s="63" t="str">
        <f>IF(LEN(INDEX(Variables!B$6:D$205,B848,3))=0,"",INDEX(Variables!B$6:D$205,B848,3))</f>
        <v/>
      </c>
      <c r="G848" s="63" t="str">
        <f>IF(LEN(D848)=0,"",IF(LEN(INDEX(Variables!$F$6:$F$25,Calc!C848))=0,"",INDEX(Variables!$F$6:$F$25,Calc!C848)))</f>
        <v/>
      </c>
      <c r="H848" s="63" t="str">
        <f t="shared" si="26"/>
        <v/>
      </c>
      <c r="I848" s="64">
        <f>IFERROR(INDEX(Prices!$B$5:$V$205,MATCH(Calc!D848,Prices!$B$5:$B$205,0),MATCH(Calc!G848,Prices!$B$5:$V$5,0)),0)</f>
        <v>0</v>
      </c>
      <c r="J848" s="63" t="str">
        <f t="shared" si="27"/>
        <v>No</v>
      </c>
      <c r="K848" s="63" t="str">
        <f>IFERROR(IF(INDEX(I:I,MATCH(Analytics!$Y$6&amp;" - "&amp;D848,H:H,0))&gt;0,I848*F848,0),"-")</f>
        <v>-</v>
      </c>
      <c r="L848" s="65" t="str">
        <f>IFERROR(IF(LEN(I848&gt;0),INDEX(I:I,MATCH(Analytics!$Y$6&amp;" - "&amp;D848,$H:$H,0))*F848,0),"-")</f>
        <v>-</v>
      </c>
    </row>
    <row r="849" spans="2:12" x14ac:dyDescent="0.2">
      <c r="B849" s="17">
        <v>47</v>
      </c>
      <c r="C849" s="14">
        <v>5</v>
      </c>
      <c r="D849" s="61" t="str">
        <f>IF(LEN(INDEX(Variables!B$6:D$205,B849,1))=0,"",INDEX(Variables!B$6:D$205,B849,1))</f>
        <v/>
      </c>
      <c r="E849" s="62" t="str">
        <f>IF(LEN(INDEX(Variables!B$6:D$205,B849,2))=0,"",INDEX(Variables!B$6:D$205,B849,2))</f>
        <v/>
      </c>
      <c r="F849" s="63" t="str">
        <f>IF(LEN(INDEX(Variables!B$6:D$205,B849,3))=0,"",INDEX(Variables!B$6:D$205,B849,3))</f>
        <v/>
      </c>
      <c r="G849" s="63" t="str">
        <f>IF(LEN(D849)=0,"",IF(LEN(INDEX(Variables!$F$6:$F$25,Calc!C849))=0,"",INDEX(Variables!$F$6:$F$25,Calc!C849)))</f>
        <v/>
      </c>
      <c r="H849" s="63" t="str">
        <f t="shared" si="26"/>
        <v/>
      </c>
      <c r="I849" s="64">
        <f>IFERROR(INDEX(Prices!$B$5:$V$205,MATCH(Calc!D849,Prices!$B$5:$B$205,0),MATCH(Calc!G849,Prices!$B$5:$V$5,0)),0)</f>
        <v>0</v>
      </c>
      <c r="J849" s="63" t="str">
        <f t="shared" si="27"/>
        <v>No</v>
      </c>
      <c r="K849" s="63" t="str">
        <f>IFERROR(IF(INDEX(I:I,MATCH(Analytics!$Y$6&amp;" - "&amp;D849,H:H,0))&gt;0,I849*F849,0),"-")</f>
        <v>-</v>
      </c>
      <c r="L849" s="65" t="str">
        <f>IFERROR(IF(LEN(I849&gt;0),INDEX(I:I,MATCH(Analytics!$Y$6&amp;" - "&amp;D849,$H:$H,0))*F849,0),"-")</f>
        <v>-</v>
      </c>
    </row>
    <row r="850" spans="2:12" x14ac:dyDescent="0.2">
      <c r="B850" s="17">
        <v>48</v>
      </c>
      <c r="C850" s="14">
        <v>5</v>
      </c>
      <c r="D850" s="61" t="str">
        <f>IF(LEN(INDEX(Variables!B$6:D$205,B850,1))=0,"",INDEX(Variables!B$6:D$205,B850,1))</f>
        <v/>
      </c>
      <c r="E850" s="62" t="str">
        <f>IF(LEN(INDEX(Variables!B$6:D$205,B850,2))=0,"",INDEX(Variables!B$6:D$205,B850,2))</f>
        <v/>
      </c>
      <c r="F850" s="63" t="str">
        <f>IF(LEN(INDEX(Variables!B$6:D$205,B850,3))=0,"",INDEX(Variables!B$6:D$205,B850,3))</f>
        <v/>
      </c>
      <c r="G850" s="63" t="str">
        <f>IF(LEN(D850)=0,"",IF(LEN(INDEX(Variables!$F$6:$F$25,Calc!C850))=0,"",INDEX(Variables!$F$6:$F$25,Calc!C850)))</f>
        <v/>
      </c>
      <c r="H850" s="63" t="str">
        <f t="shared" si="26"/>
        <v/>
      </c>
      <c r="I850" s="64">
        <f>IFERROR(INDEX(Prices!$B$5:$V$205,MATCH(Calc!D850,Prices!$B$5:$B$205,0),MATCH(Calc!G850,Prices!$B$5:$V$5,0)),0)</f>
        <v>0</v>
      </c>
      <c r="J850" s="63" t="str">
        <f t="shared" si="27"/>
        <v>No</v>
      </c>
      <c r="K850" s="63" t="str">
        <f>IFERROR(IF(INDEX(I:I,MATCH(Analytics!$Y$6&amp;" - "&amp;D850,H:H,0))&gt;0,I850*F850,0),"-")</f>
        <v>-</v>
      </c>
      <c r="L850" s="65" t="str">
        <f>IFERROR(IF(LEN(I850&gt;0),INDEX(I:I,MATCH(Analytics!$Y$6&amp;" - "&amp;D850,$H:$H,0))*F850,0),"-")</f>
        <v>-</v>
      </c>
    </row>
    <row r="851" spans="2:12" x14ac:dyDescent="0.2">
      <c r="B851" s="17">
        <v>49</v>
      </c>
      <c r="C851" s="14">
        <v>5</v>
      </c>
      <c r="D851" s="61" t="str">
        <f>IF(LEN(INDEX(Variables!B$6:D$205,B851,1))=0,"",INDEX(Variables!B$6:D$205,B851,1))</f>
        <v/>
      </c>
      <c r="E851" s="62" t="str">
        <f>IF(LEN(INDEX(Variables!B$6:D$205,B851,2))=0,"",INDEX(Variables!B$6:D$205,B851,2))</f>
        <v/>
      </c>
      <c r="F851" s="63" t="str">
        <f>IF(LEN(INDEX(Variables!B$6:D$205,B851,3))=0,"",INDEX(Variables!B$6:D$205,B851,3))</f>
        <v/>
      </c>
      <c r="G851" s="63" t="str">
        <f>IF(LEN(D851)=0,"",IF(LEN(INDEX(Variables!$F$6:$F$25,Calc!C851))=0,"",INDEX(Variables!$F$6:$F$25,Calc!C851)))</f>
        <v/>
      </c>
      <c r="H851" s="63" t="str">
        <f t="shared" si="26"/>
        <v/>
      </c>
      <c r="I851" s="64">
        <f>IFERROR(INDEX(Prices!$B$5:$V$205,MATCH(Calc!D851,Prices!$B$5:$B$205,0),MATCH(Calc!G851,Prices!$B$5:$V$5,0)),0)</f>
        <v>0</v>
      </c>
      <c r="J851" s="63" t="str">
        <f t="shared" si="27"/>
        <v>No</v>
      </c>
      <c r="K851" s="63" t="str">
        <f>IFERROR(IF(INDEX(I:I,MATCH(Analytics!$Y$6&amp;" - "&amp;D851,H:H,0))&gt;0,I851*F851,0),"-")</f>
        <v>-</v>
      </c>
      <c r="L851" s="65" t="str">
        <f>IFERROR(IF(LEN(I851&gt;0),INDEX(I:I,MATCH(Analytics!$Y$6&amp;" - "&amp;D851,$H:$H,0))*F851,0),"-")</f>
        <v>-</v>
      </c>
    </row>
    <row r="852" spans="2:12" x14ac:dyDescent="0.2">
      <c r="B852" s="17">
        <v>50</v>
      </c>
      <c r="C852" s="14">
        <v>5</v>
      </c>
      <c r="D852" s="61" t="str">
        <f>IF(LEN(INDEX(Variables!B$6:D$205,B852,1))=0,"",INDEX(Variables!B$6:D$205,B852,1))</f>
        <v/>
      </c>
      <c r="E852" s="62" t="str">
        <f>IF(LEN(INDEX(Variables!B$6:D$205,B852,2))=0,"",INDEX(Variables!B$6:D$205,B852,2))</f>
        <v/>
      </c>
      <c r="F852" s="63" t="str">
        <f>IF(LEN(INDEX(Variables!B$6:D$205,B852,3))=0,"",INDEX(Variables!B$6:D$205,B852,3))</f>
        <v/>
      </c>
      <c r="G852" s="63" t="str">
        <f>IF(LEN(D852)=0,"",IF(LEN(INDEX(Variables!$F$6:$F$25,Calc!C852))=0,"",INDEX(Variables!$F$6:$F$25,Calc!C852)))</f>
        <v/>
      </c>
      <c r="H852" s="63" t="str">
        <f t="shared" si="26"/>
        <v/>
      </c>
      <c r="I852" s="64">
        <f>IFERROR(INDEX(Prices!$B$5:$V$205,MATCH(Calc!D852,Prices!$B$5:$B$205,0),MATCH(Calc!G852,Prices!$B$5:$V$5,0)),0)</f>
        <v>0</v>
      </c>
      <c r="J852" s="63" t="str">
        <f t="shared" si="27"/>
        <v>No</v>
      </c>
      <c r="K852" s="63" t="str">
        <f>IFERROR(IF(INDEX(I:I,MATCH(Analytics!$Y$6&amp;" - "&amp;D852,H:H,0))&gt;0,I852*F852,0),"-")</f>
        <v>-</v>
      </c>
      <c r="L852" s="65" t="str">
        <f>IFERROR(IF(LEN(I852&gt;0),INDEX(I:I,MATCH(Analytics!$Y$6&amp;" - "&amp;D852,$H:$H,0))*F852,0),"-")</f>
        <v>-</v>
      </c>
    </row>
    <row r="853" spans="2:12" x14ac:dyDescent="0.2">
      <c r="B853" s="17">
        <v>51</v>
      </c>
      <c r="C853" s="14">
        <v>5</v>
      </c>
      <c r="D853" s="61" t="str">
        <f>IF(LEN(INDEX(Variables!B$6:D$205,B853,1))=0,"",INDEX(Variables!B$6:D$205,B853,1))</f>
        <v/>
      </c>
      <c r="E853" s="62" t="str">
        <f>IF(LEN(INDEX(Variables!B$6:D$205,B853,2))=0,"",INDEX(Variables!B$6:D$205,B853,2))</f>
        <v/>
      </c>
      <c r="F853" s="63" t="str">
        <f>IF(LEN(INDEX(Variables!B$6:D$205,B853,3))=0,"",INDEX(Variables!B$6:D$205,B853,3))</f>
        <v/>
      </c>
      <c r="G853" s="63" t="str">
        <f>IF(LEN(D853)=0,"",IF(LEN(INDEX(Variables!$F$6:$F$25,Calc!C853))=0,"",INDEX(Variables!$F$6:$F$25,Calc!C853)))</f>
        <v/>
      </c>
      <c r="H853" s="63" t="str">
        <f t="shared" si="26"/>
        <v/>
      </c>
      <c r="I853" s="64">
        <f>IFERROR(INDEX(Prices!$B$5:$V$205,MATCH(Calc!D853,Prices!$B$5:$B$205,0),MATCH(Calc!G853,Prices!$B$5:$V$5,0)),0)</f>
        <v>0</v>
      </c>
      <c r="J853" s="63" t="str">
        <f t="shared" si="27"/>
        <v>No</v>
      </c>
      <c r="K853" s="63" t="str">
        <f>IFERROR(IF(INDEX(I:I,MATCH(Analytics!$Y$6&amp;" - "&amp;D853,H:H,0))&gt;0,I853*F853,0),"-")</f>
        <v>-</v>
      </c>
      <c r="L853" s="65" t="str">
        <f>IFERROR(IF(LEN(I853&gt;0),INDEX(I:I,MATCH(Analytics!$Y$6&amp;" - "&amp;D853,$H:$H,0))*F853,0),"-")</f>
        <v>-</v>
      </c>
    </row>
    <row r="854" spans="2:12" x14ac:dyDescent="0.2">
      <c r="B854" s="17">
        <v>52</v>
      </c>
      <c r="C854" s="14">
        <v>5</v>
      </c>
      <c r="D854" s="61" t="str">
        <f>IF(LEN(INDEX(Variables!B$6:D$205,B854,1))=0,"",INDEX(Variables!B$6:D$205,B854,1))</f>
        <v/>
      </c>
      <c r="E854" s="62" t="str">
        <f>IF(LEN(INDEX(Variables!B$6:D$205,B854,2))=0,"",INDEX(Variables!B$6:D$205,B854,2))</f>
        <v/>
      </c>
      <c r="F854" s="63" t="str">
        <f>IF(LEN(INDEX(Variables!B$6:D$205,B854,3))=0,"",INDEX(Variables!B$6:D$205,B854,3))</f>
        <v/>
      </c>
      <c r="G854" s="63" t="str">
        <f>IF(LEN(D854)=0,"",IF(LEN(INDEX(Variables!$F$6:$F$25,Calc!C854))=0,"",INDEX(Variables!$F$6:$F$25,Calc!C854)))</f>
        <v/>
      </c>
      <c r="H854" s="63" t="str">
        <f t="shared" si="26"/>
        <v/>
      </c>
      <c r="I854" s="64">
        <f>IFERROR(INDEX(Prices!$B$5:$V$205,MATCH(Calc!D854,Prices!$B$5:$B$205,0),MATCH(Calc!G854,Prices!$B$5:$V$5,0)),0)</f>
        <v>0</v>
      </c>
      <c r="J854" s="63" t="str">
        <f t="shared" si="27"/>
        <v>No</v>
      </c>
      <c r="K854" s="63" t="str">
        <f>IFERROR(IF(INDEX(I:I,MATCH(Analytics!$Y$6&amp;" - "&amp;D854,H:H,0))&gt;0,I854*F854,0),"-")</f>
        <v>-</v>
      </c>
      <c r="L854" s="65" t="str">
        <f>IFERROR(IF(LEN(I854&gt;0),INDEX(I:I,MATCH(Analytics!$Y$6&amp;" - "&amp;D854,$H:$H,0))*F854,0),"-")</f>
        <v>-</v>
      </c>
    </row>
    <row r="855" spans="2:12" x14ac:dyDescent="0.2">
      <c r="B855" s="17">
        <v>53</v>
      </c>
      <c r="C855" s="14">
        <v>5</v>
      </c>
      <c r="D855" s="61" t="str">
        <f>IF(LEN(INDEX(Variables!B$6:D$205,B855,1))=0,"",INDEX(Variables!B$6:D$205,B855,1))</f>
        <v/>
      </c>
      <c r="E855" s="62" t="str">
        <f>IF(LEN(INDEX(Variables!B$6:D$205,B855,2))=0,"",INDEX(Variables!B$6:D$205,B855,2))</f>
        <v/>
      </c>
      <c r="F855" s="63" t="str">
        <f>IF(LEN(INDEX(Variables!B$6:D$205,B855,3))=0,"",INDEX(Variables!B$6:D$205,B855,3))</f>
        <v/>
      </c>
      <c r="G855" s="63" t="str">
        <f>IF(LEN(D855)=0,"",IF(LEN(INDEX(Variables!$F$6:$F$25,Calc!C855))=0,"",INDEX(Variables!$F$6:$F$25,Calc!C855)))</f>
        <v/>
      </c>
      <c r="H855" s="63" t="str">
        <f t="shared" si="26"/>
        <v/>
      </c>
      <c r="I855" s="64">
        <f>IFERROR(INDEX(Prices!$B$5:$V$205,MATCH(Calc!D855,Prices!$B$5:$B$205,0),MATCH(Calc!G855,Prices!$B$5:$V$5,0)),0)</f>
        <v>0</v>
      </c>
      <c r="J855" s="63" t="str">
        <f t="shared" si="27"/>
        <v>No</v>
      </c>
      <c r="K855" s="63" t="str">
        <f>IFERROR(IF(INDEX(I:I,MATCH(Analytics!$Y$6&amp;" - "&amp;D855,H:H,0))&gt;0,I855*F855,0),"-")</f>
        <v>-</v>
      </c>
      <c r="L855" s="65" t="str">
        <f>IFERROR(IF(LEN(I855&gt;0),INDEX(I:I,MATCH(Analytics!$Y$6&amp;" - "&amp;D855,$H:$H,0))*F855,0),"-")</f>
        <v>-</v>
      </c>
    </row>
    <row r="856" spans="2:12" x14ac:dyDescent="0.2">
      <c r="B856" s="17">
        <v>54</v>
      </c>
      <c r="C856" s="14">
        <v>5</v>
      </c>
      <c r="D856" s="61" t="str">
        <f>IF(LEN(INDEX(Variables!B$6:D$205,B856,1))=0,"",INDEX(Variables!B$6:D$205,B856,1))</f>
        <v/>
      </c>
      <c r="E856" s="62" t="str">
        <f>IF(LEN(INDEX(Variables!B$6:D$205,B856,2))=0,"",INDEX(Variables!B$6:D$205,B856,2))</f>
        <v/>
      </c>
      <c r="F856" s="63" t="str">
        <f>IF(LEN(INDEX(Variables!B$6:D$205,B856,3))=0,"",INDEX(Variables!B$6:D$205,B856,3))</f>
        <v/>
      </c>
      <c r="G856" s="63" t="str">
        <f>IF(LEN(D856)=0,"",IF(LEN(INDEX(Variables!$F$6:$F$25,Calc!C856))=0,"",INDEX(Variables!$F$6:$F$25,Calc!C856)))</f>
        <v/>
      </c>
      <c r="H856" s="63" t="str">
        <f t="shared" si="26"/>
        <v/>
      </c>
      <c r="I856" s="64">
        <f>IFERROR(INDEX(Prices!$B$5:$V$205,MATCH(Calc!D856,Prices!$B$5:$B$205,0),MATCH(Calc!G856,Prices!$B$5:$V$5,0)),0)</f>
        <v>0</v>
      </c>
      <c r="J856" s="63" t="str">
        <f t="shared" si="27"/>
        <v>No</v>
      </c>
      <c r="K856" s="63" t="str">
        <f>IFERROR(IF(INDEX(I:I,MATCH(Analytics!$Y$6&amp;" - "&amp;D856,H:H,0))&gt;0,I856*F856,0),"-")</f>
        <v>-</v>
      </c>
      <c r="L856" s="65" t="str">
        <f>IFERROR(IF(LEN(I856&gt;0),INDEX(I:I,MATCH(Analytics!$Y$6&amp;" - "&amp;D856,$H:$H,0))*F856,0),"-")</f>
        <v>-</v>
      </c>
    </row>
    <row r="857" spans="2:12" x14ac:dyDescent="0.2">
      <c r="B857" s="17">
        <v>55</v>
      </c>
      <c r="C857" s="14">
        <v>5</v>
      </c>
      <c r="D857" s="61" t="str">
        <f>IF(LEN(INDEX(Variables!B$6:D$205,B857,1))=0,"",INDEX(Variables!B$6:D$205,B857,1))</f>
        <v/>
      </c>
      <c r="E857" s="62" t="str">
        <f>IF(LEN(INDEX(Variables!B$6:D$205,B857,2))=0,"",INDEX(Variables!B$6:D$205,B857,2))</f>
        <v/>
      </c>
      <c r="F857" s="63" t="str">
        <f>IF(LEN(INDEX(Variables!B$6:D$205,B857,3))=0,"",INDEX(Variables!B$6:D$205,B857,3))</f>
        <v/>
      </c>
      <c r="G857" s="63" t="str">
        <f>IF(LEN(D857)=0,"",IF(LEN(INDEX(Variables!$F$6:$F$25,Calc!C857))=0,"",INDEX(Variables!$F$6:$F$25,Calc!C857)))</f>
        <v/>
      </c>
      <c r="H857" s="63" t="str">
        <f t="shared" si="26"/>
        <v/>
      </c>
      <c r="I857" s="64">
        <f>IFERROR(INDEX(Prices!$B$5:$V$205,MATCH(Calc!D857,Prices!$B$5:$B$205,0),MATCH(Calc!G857,Prices!$B$5:$V$5,0)),0)</f>
        <v>0</v>
      </c>
      <c r="J857" s="63" t="str">
        <f t="shared" si="27"/>
        <v>No</v>
      </c>
      <c r="K857" s="63" t="str">
        <f>IFERROR(IF(INDEX(I:I,MATCH(Analytics!$Y$6&amp;" - "&amp;D857,H:H,0))&gt;0,I857*F857,0),"-")</f>
        <v>-</v>
      </c>
      <c r="L857" s="65" t="str">
        <f>IFERROR(IF(LEN(I857&gt;0),INDEX(I:I,MATCH(Analytics!$Y$6&amp;" - "&amp;D857,$H:$H,0))*F857,0),"-")</f>
        <v>-</v>
      </c>
    </row>
    <row r="858" spans="2:12" x14ac:dyDescent="0.2">
      <c r="B858" s="17">
        <v>56</v>
      </c>
      <c r="C858" s="14">
        <v>5</v>
      </c>
      <c r="D858" s="61" t="str">
        <f>IF(LEN(INDEX(Variables!B$6:D$205,B858,1))=0,"",INDEX(Variables!B$6:D$205,B858,1))</f>
        <v/>
      </c>
      <c r="E858" s="62" t="str">
        <f>IF(LEN(INDEX(Variables!B$6:D$205,B858,2))=0,"",INDEX(Variables!B$6:D$205,B858,2))</f>
        <v/>
      </c>
      <c r="F858" s="63" t="str">
        <f>IF(LEN(INDEX(Variables!B$6:D$205,B858,3))=0,"",INDEX(Variables!B$6:D$205,B858,3))</f>
        <v/>
      </c>
      <c r="G858" s="63" t="str">
        <f>IF(LEN(D858)=0,"",IF(LEN(INDEX(Variables!$F$6:$F$25,Calc!C858))=0,"",INDEX(Variables!$F$6:$F$25,Calc!C858)))</f>
        <v/>
      </c>
      <c r="H858" s="63" t="str">
        <f t="shared" si="26"/>
        <v/>
      </c>
      <c r="I858" s="64">
        <f>IFERROR(INDEX(Prices!$B$5:$V$205,MATCH(Calc!D858,Prices!$B$5:$B$205,0),MATCH(Calc!G858,Prices!$B$5:$V$5,0)),0)</f>
        <v>0</v>
      </c>
      <c r="J858" s="63" t="str">
        <f t="shared" si="27"/>
        <v>No</v>
      </c>
      <c r="K858" s="63" t="str">
        <f>IFERROR(IF(INDEX(I:I,MATCH(Analytics!$Y$6&amp;" - "&amp;D858,H:H,0))&gt;0,I858*F858,0),"-")</f>
        <v>-</v>
      </c>
      <c r="L858" s="65" t="str">
        <f>IFERROR(IF(LEN(I858&gt;0),INDEX(I:I,MATCH(Analytics!$Y$6&amp;" - "&amp;D858,$H:$H,0))*F858,0),"-")</f>
        <v>-</v>
      </c>
    </row>
    <row r="859" spans="2:12" x14ac:dyDescent="0.2">
      <c r="B859" s="17">
        <v>57</v>
      </c>
      <c r="C859" s="14">
        <v>5</v>
      </c>
      <c r="D859" s="61" t="str">
        <f>IF(LEN(INDEX(Variables!B$6:D$205,B859,1))=0,"",INDEX(Variables!B$6:D$205,B859,1))</f>
        <v/>
      </c>
      <c r="E859" s="62" t="str">
        <f>IF(LEN(INDEX(Variables!B$6:D$205,B859,2))=0,"",INDEX(Variables!B$6:D$205,B859,2))</f>
        <v/>
      </c>
      <c r="F859" s="63" t="str">
        <f>IF(LEN(INDEX(Variables!B$6:D$205,B859,3))=0,"",INDEX(Variables!B$6:D$205,B859,3))</f>
        <v/>
      </c>
      <c r="G859" s="63" t="str">
        <f>IF(LEN(D859)=0,"",IF(LEN(INDEX(Variables!$F$6:$F$25,Calc!C859))=0,"",INDEX(Variables!$F$6:$F$25,Calc!C859)))</f>
        <v/>
      </c>
      <c r="H859" s="63" t="str">
        <f t="shared" si="26"/>
        <v/>
      </c>
      <c r="I859" s="64">
        <f>IFERROR(INDEX(Prices!$B$5:$V$205,MATCH(Calc!D859,Prices!$B$5:$B$205,0),MATCH(Calc!G859,Prices!$B$5:$V$5,0)),0)</f>
        <v>0</v>
      </c>
      <c r="J859" s="63" t="str">
        <f t="shared" si="27"/>
        <v>No</v>
      </c>
      <c r="K859" s="63" t="str">
        <f>IFERROR(IF(INDEX(I:I,MATCH(Analytics!$Y$6&amp;" - "&amp;D859,H:H,0))&gt;0,I859*F859,0),"-")</f>
        <v>-</v>
      </c>
      <c r="L859" s="65" t="str">
        <f>IFERROR(IF(LEN(I859&gt;0),INDEX(I:I,MATCH(Analytics!$Y$6&amp;" - "&amp;D859,$H:$H,0))*F859,0),"-")</f>
        <v>-</v>
      </c>
    </row>
    <row r="860" spans="2:12" x14ac:dyDescent="0.2">
      <c r="B860" s="17">
        <v>58</v>
      </c>
      <c r="C860" s="14">
        <v>5</v>
      </c>
      <c r="D860" s="61" t="str">
        <f>IF(LEN(INDEX(Variables!B$6:D$205,B860,1))=0,"",INDEX(Variables!B$6:D$205,B860,1))</f>
        <v/>
      </c>
      <c r="E860" s="62" t="str">
        <f>IF(LEN(INDEX(Variables!B$6:D$205,B860,2))=0,"",INDEX(Variables!B$6:D$205,B860,2))</f>
        <v/>
      </c>
      <c r="F860" s="63" t="str">
        <f>IF(LEN(INDEX(Variables!B$6:D$205,B860,3))=0,"",INDEX(Variables!B$6:D$205,B860,3))</f>
        <v/>
      </c>
      <c r="G860" s="63" t="str">
        <f>IF(LEN(D860)=0,"",IF(LEN(INDEX(Variables!$F$6:$F$25,Calc!C860))=0,"",INDEX(Variables!$F$6:$F$25,Calc!C860)))</f>
        <v/>
      </c>
      <c r="H860" s="63" t="str">
        <f t="shared" si="26"/>
        <v/>
      </c>
      <c r="I860" s="64">
        <f>IFERROR(INDEX(Prices!$B$5:$V$205,MATCH(Calc!D860,Prices!$B$5:$B$205,0),MATCH(Calc!G860,Prices!$B$5:$V$5,0)),0)</f>
        <v>0</v>
      </c>
      <c r="J860" s="63" t="str">
        <f t="shared" si="27"/>
        <v>No</v>
      </c>
      <c r="K860" s="63" t="str">
        <f>IFERROR(IF(INDEX(I:I,MATCH(Analytics!$Y$6&amp;" - "&amp;D860,H:H,0))&gt;0,I860*F860,0),"-")</f>
        <v>-</v>
      </c>
      <c r="L860" s="65" t="str">
        <f>IFERROR(IF(LEN(I860&gt;0),INDEX(I:I,MATCH(Analytics!$Y$6&amp;" - "&amp;D860,$H:$H,0))*F860,0),"-")</f>
        <v>-</v>
      </c>
    </row>
    <row r="861" spans="2:12" x14ac:dyDescent="0.2">
      <c r="B861" s="17">
        <v>59</v>
      </c>
      <c r="C861" s="14">
        <v>5</v>
      </c>
      <c r="D861" s="61" t="str">
        <f>IF(LEN(INDEX(Variables!B$6:D$205,B861,1))=0,"",INDEX(Variables!B$6:D$205,B861,1))</f>
        <v/>
      </c>
      <c r="E861" s="62" t="str">
        <f>IF(LEN(INDEX(Variables!B$6:D$205,B861,2))=0,"",INDEX(Variables!B$6:D$205,B861,2))</f>
        <v/>
      </c>
      <c r="F861" s="63" t="str">
        <f>IF(LEN(INDEX(Variables!B$6:D$205,B861,3))=0,"",INDEX(Variables!B$6:D$205,B861,3))</f>
        <v/>
      </c>
      <c r="G861" s="63" t="str">
        <f>IF(LEN(D861)=0,"",IF(LEN(INDEX(Variables!$F$6:$F$25,Calc!C861))=0,"",INDEX(Variables!$F$6:$F$25,Calc!C861)))</f>
        <v/>
      </c>
      <c r="H861" s="63" t="str">
        <f t="shared" si="26"/>
        <v/>
      </c>
      <c r="I861" s="64">
        <f>IFERROR(INDEX(Prices!$B$5:$V$205,MATCH(Calc!D861,Prices!$B$5:$B$205,0),MATCH(Calc!G861,Prices!$B$5:$V$5,0)),0)</f>
        <v>0</v>
      </c>
      <c r="J861" s="63" t="str">
        <f t="shared" si="27"/>
        <v>No</v>
      </c>
      <c r="K861" s="63" t="str">
        <f>IFERROR(IF(INDEX(I:I,MATCH(Analytics!$Y$6&amp;" - "&amp;D861,H:H,0))&gt;0,I861*F861,0),"-")</f>
        <v>-</v>
      </c>
      <c r="L861" s="65" t="str">
        <f>IFERROR(IF(LEN(I861&gt;0),INDEX(I:I,MATCH(Analytics!$Y$6&amp;" - "&amp;D861,$H:$H,0))*F861,0),"-")</f>
        <v>-</v>
      </c>
    </row>
    <row r="862" spans="2:12" x14ac:dyDescent="0.2">
      <c r="B862" s="17">
        <v>60</v>
      </c>
      <c r="C862" s="14">
        <v>5</v>
      </c>
      <c r="D862" s="61" t="str">
        <f>IF(LEN(INDEX(Variables!B$6:D$205,B862,1))=0,"",INDEX(Variables!B$6:D$205,B862,1))</f>
        <v/>
      </c>
      <c r="E862" s="62" t="str">
        <f>IF(LEN(INDEX(Variables!B$6:D$205,B862,2))=0,"",INDEX(Variables!B$6:D$205,B862,2))</f>
        <v/>
      </c>
      <c r="F862" s="63" t="str">
        <f>IF(LEN(INDEX(Variables!B$6:D$205,B862,3))=0,"",INDEX(Variables!B$6:D$205,B862,3))</f>
        <v/>
      </c>
      <c r="G862" s="63" t="str">
        <f>IF(LEN(D862)=0,"",IF(LEN(INDEX(Variables!$F$6:$F$25,Calc!C862))=0,"",INDEX(Variables!$F$6:$F$25,Calc!C862)))</f>
        <v/>
      </c>
      <c r="H862" s="63" t="str">
        <f t="shared" si="26"/>
        <v/>
      </c>
      <c r="I862" s="64">
        <f>IFERROR(INDEX(Prices!$B$5:$V$205,MATCH(Calc!D862,Prices!$B$5:$B$205,0),MATCH(Calc!G862,Prices!$B$5:$V$5,0)),0)</f>
        <v>0</v>
      </c>
      <c r="J862" s="63" t="str">
        <f t="shared" si="27"/>
        <v>No</v>
      </c>
      <c r="K862" s="63" t="str">
        <f>IFERROR(IF(INDEX(I:I,MATCH(Analytics!$Y$6&amp;" - "&amp;D862,H:H,0))&gt;0,I862*F862,0),"-")</f>
        <v>-</v>
      </c>
      <c r="L862" s="65" t="str">
        <f>IFERROR(IF(LEN(I862&gt;0),INDEX(I:I,MATCH(Analytics!$Y$6&amp;" - "&amp;D862,$H:$H,0))*F862,0),"-")</f>
        <v>-</v>
      </c>
    </row>
    <row r="863" spans="2:12" x14ac:dyDescent="0.2">
      <c r="B863" s="17">
        <v>61</v>
      </c>
      <c r="C863" s="14">
        <v>5</v>
      </c>
      <c r="D863" s="61" t="str">
        <f>IF(LEN(INDEX(Variables!B$6:D$205,B863,1))=0,"",INDEX(Variables!B$6:D$205,B863,1))</f>
        <v/>
      </c>
      <c r="E863" s="62" t="str">
        <f>IF(LEN(INDEX(Variables!B$6:D$205,B863,2))=0,"",INDEX(Variables!B$6:D$205,B863,2))</f>
        <v/>
      </c>
      <c r="F863" s="63" t="str">
        <f>IF(LEN(INDEX(Variables!B$6:D$205,B863,3))=0,"",INDEX(Variables!B$6:D$205,B863,3))</f>
        <v/>
      </c>
      <c r="G863" s="63" t="str">
        <f>IF(LEN(D863)=0,"",IF(LEN(INDEX(Variables!$F$6:$F$25,Calc!C863))=0,"",INDEX(Variables!$F$6:$F$25,Calc!C863)))</f>
        <v/>
      </c>
      <c r="H863" s="63" t="str">
        <f t="shared" si="26"/>
        <v/>
      </c>
      <c r="I863" s="64">
        <f>IFERROR(INDEX(Prices!$B$5:$V$205,MATCH(Calc!D863,Prices!$B$5:$B$205,0),MATCH(Calc!G863,Prices!$B$5:$V$5,0)),0)</f>
        <v>0</v>
      </c>
      <c r="J863" s="63" t="str">
        <f t="shared" si="27"/>
        <v>No</v>
      </c>
      <c r="K863" s="63" t="str">
        <f>IFERROR(IF(INDEX(I:I,MATCH(Analytics!$Y$6&amp;" - "&amp;D863,H:H,0))&gt;0,I863*F863,0),"-")</f>
        <v>-</v>
      </c>
      <c r="L863" s="65" t="str">
        <f>IFERROR(IF(LEN(I863&gt;0),INDEX(I:I,MATCH(Analytics!$Y$6&amp;" - "&amp;D863,$H:$H,0))*F863,0),"-")</f>
        <v>-</v>
      </c>
    </row>
    <row r="864" spans="2:12" x14ac:dyDescent="0.2">
      <c r="B864" s="17">
        <v>62</v>
      </c>
      <c r="C864" s="14">
        <v>5</v>
      </c>
      <c r="D864" s="61" t="str">
        <f>IF(LEN(INDEX(Variables!B$6:D$205,B864,1))=0,"",INDEX(Variables!B$6:D$205,B864,1))</f>
        <v/>
      </c>
      <c r="E864" s="62" t="str">
        <f>IF(LEN(INDEX(Variables!B$6:D$205,B864,2))=0,"",INDEX(Variables!B$6:D$205,B864,2))</f>
        <v/>
      </c>
      <c r="F864" s="63" t="str">
        <f>IF(LEN(INDEX(Variables!B$6:D$205,B864,3))=0,"",INDEX(Variables!B$6:D$205,B864,3))</f>
        <v/>
      </c>
      <c r="G864" s="63" t="str">
        <f>IF(LEN(D864)=0,"",IF(LEN(INDEX(Variables!$F$6:$F$25,Calc!C864))=0,"",INDEX(Variables!$F$6:$F$25,Calc!C864)))</f>
        <v/>
      </c>
      <c r="H864" s="63" t="str">
        <f t="shared" si="26"/>
        <v/>
      </c>
      <c r="I864" s="64">
        <f>IFERROR(INDEX(Prices!$B$5:$V$205,MATCH(Calc!D864,Prices!$B$5:$B$205,0),MATCH(Calc!G864,Prices!$B$5:$V$5,0)),0)</f>
        <v>0</v>
      </c>
      <c r="J864" s="63" t="str">
        <f t="shared" si="27"/>
        <v>No</v>
      </c>
      <c r="K864" s="63" t="str">
        <f>IFERROR(IF(INDEX(I:I,MATCH(Analytics!$Y$6&amp;" - "&amp;D864,H:H,0))&gt;0,I864*F864,0),"-")</f>
        <v>-</v>
      </c>
      <c r="L864" s="65" t="str">
        <f>IFERROR(IF(LEN(I864&gt;0),INDEX(I:I,MATCH(Analytics!$Y$6&amp;" - "&amp;D864,$H:$H,0))*F864,0),"-")</f>
        <v>-</v>
      </c>
    </row>
    <row r="865" spans="2:12" x14ac:dyDescent="0.2">
      <c r="B865" s="17">
        <v>63</v>
      </c>
      <c r="C865" s="14">
        <v>5</v>
      </c>
      <c r="D865" s="61" t="str">
        <f>IF(LEN(INDEX(Variables!B$6:D$205,B865,1))=0,"",INDEX(Variables!B$6:D$205,B865,1))</f>
        <v/>
      </c>
      <c r="E865" s="62" t="str">
        <f>IF(LEN(INDEX(Variables!B$6:D$205,B865,2))=0,"",INDEX(Variables!B$6:D$205,B865,2))</f>
        <v/>
      </c>
      <c r="F865" s="63" t="str">
        <f>IF(LEN(INDEX(Variables!B$6:D$205,B865,3))=0,"",INDEX(Variables!B$6:D$205,B865,3))</f>
        <v/>
      </c>
      <c r="G865" s="63" t="str">
        <f>IF(LEN(D865)=0,"",IF(LEN(INDEX(Variables!$F$6:$F$25,Calc!C865))=0,"",INDEX(Variables!$F$6:$F$25,Calc!C865)))</f>
        <v/>
      </c>
      <c r="H865" s="63" t="str">
        <f t="shared" si="26"/>
        <v/>
      </c>
      <c r="I865" s="64">
        <f>IFERROR(INDEX(Prices!$B$5:$V$205,MATCH(Calc!D865,Prices!$B$5:$B$205,0),MATCH(Calc!G865,Prices!$B$5:$V$5,0)),0)</f>
        <v>0</v>
      </c>
      <c r="J865" s="63" t="str">
        <f t="shared" si="27"/>
        <v>No</v>
      </c>
      <c r="K865" s="63" t="str">
        <f>IFERROR(IF(INDEX(I:I,MATCH(Analytics!$Y$6&amp;" - "&amp;D865,H:H,0))&gt;0,I865*F865,0),"-")</f>
        <v>-</v>
      </c>
      <c r="L865" s="65" t="str">
        <f>IFERROR(IF(LEN(I865&gt;0),INDEX(I:I,MATCH(Analytics!$Y$6&amp;" - "&amp;D865,$H:$H,0))*F865,0),"-")</f>
        <v>-</v>
      </c>
    </row>
    <row r="866" spans="2:12" x14ac:dyDescent="0.2">
      <c r="B866" s="17">
        <v>64</v>
      </c>
      <c r="C866" s="14">
        <v>5</v>
      </c>
      <c r="D866" s="61" t="str">
        <f>IF(LEN(INDEX(Variables!B$6:D$205,B866,1))=0,"",INDEX(Variables!B$6:D$205,B866,1))</f>
        <v/>
      </c>
      <c r="E866" s="62" t="str">
        <f>IF(LEN(INDEX(Variables!B$6:D$205,B866,2))=0,"",INDEX(Variables!B$6:D$205,B866,2))</f>
        <v/>
      </c>
      <c r="F866" s="63" t="str">
        <f>IF(LEN(INDEX(Variables!B$6:D$205,B866,3))=0,"",INDEX(Variables!B$6:D$205,B866,3))</f>
        <v/>
      </c>
      <c r="G866" s="63" t="str">
        <f>IF(LEN(D866)=0,"",IF(LEN(INDEX(Variables!$F$6:$F$25,Calc!C866))=0,"",INDEX(Variables!$F$6:$F$25,Calc!C866)))</f>
        <v/>
      </c>
      <c r="H866" s="63" t="str">
        <f t="shared" si="26"/>
        <v/>
      </c>
      <c r="I866" s="64">
        <f>IFERROR(INDEX(Prices!$B$5:$V$205,MATCH(Calc!D866,Prices!$B$5:$B$205,0),MATCH(Calc!G866,Prices!$B$5:$V$5,0)),0)</f>
        <v>0</v>
      </c>
      <c r="J866" s="63" t="str">
        <f t="shared" si="27"/>
        <v>No</v>
      </c>
      <c r="K866" s="63" t="str">
        <f>IFERROR(IF(INDEX(I:I,MATCH(Analytics!$Y$6&amp;" - "&amp;D866,H:H,0))&gt;0,I866*F866,0),"-")</f>
        <v>-</v>
      </c>
      <c r="L866" s="65" t="str">
        <f>IFERROR(IF(LEN(I866&gt;0),INDEX(I:I,MATCH(Analytics!$Y$6&amp;" - "&amp;D866,$H:$H,0))*F866,0),"-")</f>
        <v>-</v>
      </c>
    </row>
    <row r="867" spans="2:12" x14ac:dyDescent="0.2">
      <c r="B867" s="17">
        <v>65</v>
      </c>
      <c r="C867" s="14">
        <v>5</v>
      </c>
      <c r="D867" s="61" t="str">
        <f>IF(LEN(INDEX(Variables!B$6:D$205,B867,1))=0,"",INDEX(Variables!B$6:D$205,B867,1))</f>
        <v/>
      </c>
      <c r="E867" s="62" t="str">
        <f>IF(LEN(INDEX(Variables!B$6:D$205,B867,2))=0,"",INDEX(Variables!B$6:D$205,B867,2))</f>
        <v/>
      </c>
      <c r="F867" s="63" t="str">
        <f>IF(LEN(INDEX(Variables!B$6:D$205,B867,3))=0,"",INDEX(Variables!B$6:D$205,B867,3))</f>
        <v/>
      </c>
      <c r="G867" s="63" t="str">
        <f>IF(LEN(D867)=0,"",IF(LEN(INDEX(Variables!$F$6:$F$25,Calc!C867))=0,"",INDEX(Variables!$F$6:$F$25,Calc!C867)))</f>
        <v/>
      </c>
      <c r="H867" s="63" t="str">
        <f t="shared" si="26"/>
        <v/>
      </c>
      <c r="I867" s="64">
        <f>IFERROR(INDEX(Prices!$B$5:$V$205,MATCH(Calc!D867,Prices!$B$5:$B$205,0),MATCH(Calc!G867,Prices!$B$5:$V$5,0)),0)</f>
        <v>0</v>
      </c>
      <c r="J867" s="63" t="str">
        <f t="shared" si="27"/>
        <v>No</v>
      </c>
      <c r="K867" s="63" t="str">
        <f>IFERROR(IF(INDEX(I:I,MATCH(Analytics!$Y$6&amp;" - "&amp;D867,H:H,0))&gt;0,I867*F867,0),"-")</f>
        <v>-</v>
      </c>
      <c r="L867" s="65" t="str">
        <f>IFERROR(IF(LEN(I867&gt;0),INDEX(I:I,MATCH(Analytics!$Y$6&amp;" - "&amp;D867,$H:$H,0))*F867,0),"-")</f>
        <v>-</v>
      </c>
    </row>
    <row r="868" spans="2:12" x14ac:dyDescent="0.2">
      <c r="B868" s="17">
        <v>66</v>
      </c>
      <c r="C868" s="14">
        <v>5</v>
      </c>
      <c r="D868" s="61" t="str">
        <f>IF(LEN(INDEX(Variables!B$6:D$205,B868,1))=0,"",INDEX(Variables!B$6:D$205,B868,1))</f>
        <v/>
      </c>
      <c r="E868" s="62" t="str">
        <f>IF(LEN(INDEX(Variables!B$6:D$205,B868,2))=0,"",INDEX(Variables!B$6:D$205,B868,2))</f>
        <v/>
      </c>
      <c r="F868" s="63" t="str">
        <f>IF(LEN(INDEX(Variables!B$6:D$205,B868,3))=0,"",INDEX(Variables!B$6:D$205,B868,3))</f>
        <v/>
      </c>
      <c r="G868" s="63" t="str">
        <f>IF(LEN(D868)=0,"",IF(LEN(INDEX(Variables!$F$6:$F$25,Calc!C868))=0,"",INDEX(Variables!$F$6:$F$25,Calc!C868)))</f>
        <v/>
      </c>
      <c r="H868" s="63" t="str">
        <f t="shared" si="26"/>
        <v/>
      </c>
      <c r="I868" s="64">
        <f>IFERROR(INDEX(Prices!$B$5:$V$205,MATCH(Calc!D868,Prices!$B$5:$B$205,0),MATCH(Calc!G868,Prices!$B$5:$V$5,0)),0)</f>
        <v>0</v>
      </c>
      <c r="J868" s="63" t="str">
        <f t="shared" si="27"/>
        <v>No</v>
      </c>
      <c r="K868" s="63" t="str">
        <f>IFERROR(IF(INDEX(I:I,MATCH(Analytics!$Y$6&amp;" - "&amp;D868,H:H,0))&gt;0,I868*F868,0),"-")</f>
        <v>-</v>
      </c>
      <c r="L868" s="65" t="str">
        <f>IFERROR(IF(LEN(I868&gt;0),INDEX(I:I,MATCH(Analytics!$Y$6&amp;" - "&amp;D868,$H:$H,0))*F868,0),"-")</f>
        <v>-</v>
      </c>
    </row>
    <row r="869" spans="2:12" x14ac:dyDescent="0.2">
      <c r="B869" s="17">
        <v>67</v>
      </c>
      <c r="C869" s="14">
        <v>5</v>
      </c>
      <c r="D869" s="61" t="str">
        <f>IF(LEN(INDEX(Variables!B$6:D$205,B869,1))=0,"",INDEX(Variables!B$6:D$205,B869,1))</f>
        <v/>
      </c>
      <c r="E869" s="62" t="str">
        <f>IF(LEN(INDEX(Variables!B$6:D$205,B869,2))=0,"",INDEX(Variables!B$6:D$205,B869,2))</f>
        <v/>
      </c>
      <c r="F869" s="63" t="str">
        <f>IF(LEN(INDEX(Variables!B$6:D$205,B869,3))=0,"",INDEX(Variables!B$6:D$205,B869,3))</f>
        <v/>
      </c>
      <c r="G869" s="63" t="str">
        <f>IF(LEN(D869)=0,"",IF(LEN(INDEX(Variables!$F$6:$F$25,Calc!C869))=0,"",INDEX(Variables!$F$6:$F$25,Calc!C869)))</f>
        <v/>
      </c>
      <c r="H869" s="63" t="str">
        <f t="shared" si="26"/>
        <v/>
      </c>
      <c r="I869" s="64">
        <f>IFERROR(INDEX(Prices!$B$5:$V$205,MATCH(Calc!D869,Prices!$B$5:$B$205,0),MATCH(Calc!G869,Prices!$B$5:$V$5,0)),0)</f>
        <v>0</v>
      </c>
      <c r="J869" s="63" t="str">
        <f t="shared" si="27"/>
        <v>No</v>
      </c>
      <c r="K869" s="63" t="str">
        <f>IFERROR(IF(INDEX(I:I,MATCH(Analytics!$Y$6&amp;" - "&amp;D869,H:H,0))&gt;0,I869*F869,0),"-")</f>
        <v>-</v>
      </c>
      <c r="L869" s="65" t="str">
        <f>IFERROR(IF(LEN(I869&gt;0),INDEX(I:I,MATCH(Analytics!$Y$6&amp;" - "&amp;D869,$H:$H,0))*F869,0),"-")</f>
        <v>-</v>
      </c>
    </row>
    <row r="870" spans="2:12" x14ac:dyDescent="0.2">
      <c r="B870" s="17">
        <v>68</v>
      </c>
      <c r="C870" s="14">
        <v>5</v>
      </c>
      <c r="D870" s="61" t="str">
        <f>IF(LEN(INDEX(Variables!B$6:D$205,B870,1))=0,"",INDEX(Variables!B$6:D$205,B870,1))</f>
        <v/>
      </c>
      <c r="E870" s="62" t="str">
        <f>IF(LEN(INDEX(Variables!B$6:D$205,B870,2))=0,"",INDEX(Variables!B$6:D$205,B870,2))</f>
        <v/>
      </c>
      <c r="F870" s="63" t="str">
        <f>IF(LEN(INDEX(Variables!B$6:D$205,B870,3))=0,"",INDEX(Variables!B$6:D$205,B870,3))</f>
        <v/>
      </c>
      <c r="G870" s="63" t="str">
        <f>IF(LEN(D870)=0,"",IF(LEN(INDEX(Variables!$F$6:$F$25,Calc!C870))=0,"",INDEX(Variables!$F$6:$F$25,Calc!C870)))</f>
        <v/>
      </c>
      <c r="H870" s="63" t="str">
        <f t="shared" si="26"/>
        <v/>
      </c>
      <c r="I870" s="64">
        <f>IFERROR(INDEX(Prices!$B$5:$V$205,MATCH(Calc!D870,Prices!$B$5:$B$205,0),MATCH(Calc!G870,Prices!$B$5:$V$5,0)),0)</f>
        <v>0</v>
      </c>
      <c r="J870" s="63" t="str">
        <f t="shared" si="27"/>
        <v>No</v>
      </c>
      <c r="K870" s="63" t="str">
        <f>IFERROR(IF(INDEX(I:I,MATCH(Analytics!$Y$6&amp;" - "&amp;D870,H:H,0))&gt;0,I870*F870,0),"-")</f>
        <v>-</v>
      </c>
      <c r="L870" s="65" t="str">
        <f>IFERROR(IF(LEN(I870&gt;0),INDEX(I:I,MATCH(Analytics!$Y$6&amp;" - "&amp;D870,$H:$H,0))*F870,0),"-")</f>
        <v>-</v>
      </c>
    </row>
    <row r="871" spans="2:12" x14ac:dyDescent="0.2">
      <c r="B871" s="17">
        <v>69</v>
      </c>
      <c r="C871" s="14">
        <v>5</v>
      </c>
      <c r="D871" s="61" t="str">
        <f>IF(LEN(INDEX(Variables!B$6:D$205,B871,1))=0,"",INDEX(Variables!B$6:D$205,B871,1))</f>
        <v/>
      </c>
      <c r="E871" s="62" t="str">
        <f>IF(LEN(INDEX(Variables!B$6:D$205,B871,2))=0,"",INDEX(Variables!B$6:D$205,B871,2))</f>
        <v/>
      </c>
      <c r="F871" s="63" t="str">
        <f>IF(LEN(INDEX(Variables!B$6:D$205,B871,3))=0,"",INDEX(Variables!B$6:D$205,B871,3))</f>
        <v/>
      </c>
      <c r="G871" s="63" t="str">
        <f>IF(LEN(D871)=0,"",IF(LEN(INDEX(Variables!$F$6:$F$25,Calc!C871))=0,"",INDEX(Variables!$F$6:$F$25,Calc!C871)))</f>
        <v/>
      </c>
      <c r="H871" s="63" t="str">
        <f t="shared" si="26"/>
        <v/>
      </c>
      <c r="I871" s="64">
        <f>IFERROR(INDEX(Prices!$B$5:$V$205,MATCH(Calc!D871,Prices!$B$5:$B$205,0),MATCH(Calc!G871,Prices!$B$5:$V$5,0)),0)</f>
        <v>0</v>
      </c>
      <c r="J871" s="63" t="str">
        <f t="shared" si="27"/>
        <v>No</v>
      </c>
      <c r="K871" s="63" t="str">
        <f>IFERROR(IF(INDEX(I:I,MATCH(Analytics!$Y$6&amp;" - "&amp;D871,H:H,0))&gt;0,I871*F871,0),"-")</f>
        <v>-</v>
      </c>
      <c r="L871" s="65" t="str">
        <f>IFERROR(IF(LEN(I871&gt;0),INDEX(I:I,MATCH(Analytics!$Y$6&amp;" - "&amp;D871,$H:$H,0))*F871,0),"-")</f>
        <v>-</v>
      </c>
    </row>
    <row r="872" spans="2:12" x14ac:dyDescent="0.2">
      <c r="B872" s="17">
        <v>70</v>
      </c>
      <c r="C872" s="14">
        <v>5</v>
      </c>
      <c r="D872" s="61" t="str">
        <f>IF(LEN(INDEX(Variables!B$6:D$205,B872,1))=0,"",INDEX(Variables!B$6:D$205,B872,1))</f>
        <v/>
      </c>
      <c r="E872" s="62" t="str">
        <f>IF(LEN(INDEX(Variables!B$6:D$205,B872,2))=0,"",INDEX(Variables!B$6:D$205,B872,2))</f>
        <v/>
      </c>
      <c r="F872" s="63" t="str">
        <f>IF(LEN(INDEX(Variables!B$6:D$205,B872,3))=0,"",INDEX(Variables!B$6:D$205,B872,3))</f>
        <v/>
      </c>
      <c r="G872" s="63" t="str">
        <f>IF(LEN(D872)=0,"",IF(LEN(INDEX(Variables!$F$6:$F$25,Calc!C872))=0,"",INDEX(Variables!$F$6:$F$25,Calc!C872)))</f>
        <v/>
      </c>
      <c r="H872" s="63" t="str">
        <f t="shared" si="26"/>
        <v/>
      </c>
      <c r="I872" s="64">
        <f>IFERROR(INDEX(Prices!$B$5:$V$205,MATCH(Calc!D872,Prices!$B$5:$B$205,0),MATCH(Calc!G872,Prices!$B$5:$V$5,0)),0)</f>
        <v>0</v>
      </c>
      <c r="J872" s="63" t="str">
        <f t="shared" si="27"/>
        <v>No</v>
      </c>
      <c r="K872" s="63" t="str">
        <f>IFERROR(IF(INDEX(I:I,MATCH(Analytics!$Y$6&amp;" - "&amp;D872,H:H,0))&gt;0,I872*F872,0),"-")</f>
        <v>-</v>
      </c>
      <c r="L872" s="65" t="str">
        <f>IFERROR(IF(LEN(I872&gt;0),INDEX(I:I,MATCH(Analytics!$Y$6&amp;" - "&amp;D872,$H:$H,0))*F872,0),"-")</f>
        <v>-</v>
      </c>
    </row>
    <row r="873" spans="2:12" x14ac:dyDescent="0.2">
      <c r="B873" s="17">
        <v>71</v>
      </c>
      <c r="C873" s="14">
        <v>5</v>
      </c>
      <c r="D873" s="61" t="str">
        <f>IF(LEN(INDEX(Variables!B$6:D$205,B873,1))=0,"",INDEX(Variables!B$6:D$205,B873,1))</f>
        <v/>
      </c>
      <c r="E873" s="62" t="str">
        <f>IF(LEN(INDEX(Variables!B$6:D$205,B873,2))=0,"",INDEX(Variables!B$6:D$205,B873,2))</f>
        <v/>
      </c>
      <c r="F873" s="63" t="str">
        <f>IF(LEN(INDEX(Variables!B$6:D$205,B873,3))=0,"",INDEX(Variables!B$6:D$205,B873,3))</f>
        <v/>
      </c>
      <c r="G873" s="63" t="str">
        <f>IF(LEN(D873)=0,"",IF(LEN(INDEX(Variables!$F$6:$F$25,Calc!C873))=0,"",INDEX(Variables!$F$6:$F$25,Calc!C873)))</f>
        <v/>
      </c>
      <c r="H873" s="63" t="str">
        <f t="shared" si="26"/>
        <v/>
      </c>
      <c r="I873" s="64">
        <f>IFERROR(INDEX(Prices!$B$5:$V$205,MATCH(Calc!D873,Prices!$B$5:$B$205,0),MATCH(Calc!G873,Prices!$B$5:$V$5,0)),0)</f>
        <v>0</v>
      </c>
      <c r="J873" s="63" t="str">
        <f t="shared" si="27"/>
        <v>No</v>
      </c>
      <c r="K873" s="63" t="str">
        <f>IFERROR(IF(INDEX(I:I,MATCH(Analytics!$Y$6&amp;" - "&amp;D873,H:H,0))&gt;0,I873*F873,0),"-")</f>
        <v>-</v>
      </c>
      <c r="L873" s="65" t="str">
        <f>IFERROR(IF(LEN(I873&gt;0),INDEX(I:I,MATCH(Analytics!$Y$6&amp;" - "&amp;D873,$H:$H,0))*F873,0),"-")</f>
        <v>-</v>
      </c>
    </row>
    <row r="874" spans="2:12" x14ac:dyDescent="0.2">
      <c r="B874" s="17">
        <v>72</v>
      </c>
      <c r="C874" s="14">
        <v>5</v>
      </c>
      <c r="D874" s="61" t="str">
        <f>IF(LEN(INDEX(Variables!B$6:D$205,B874,1))=0,"",INDEX(Variables!B$6:D$205,B874,1))</f>
        <v/>
      </c>
      <c r="E874" s="62" t="str">
        <f>IF(LEN(INDEX(Variables!B$6:D$205,B874,2))=0,"",INDEX(Variables!B$6:D$205,B874,2))</f>
        <v/>
      </c>
      <c r="F874" s="63" t="str">
        <f>IF(LEN(INDEX(Variables!B$6:D$205,B874,3))=0,"",INDEX(Variables!B$6:D$205,B874,3))</f>
        <v/>
      </c>
      <c r="G874" s="63" t="str">
        <f>IF(LEN(D874)=0,"",IF(LEN(INDEX(Variables!$F$6:$F$25,Calc!C874))=0,"",INDEX(Variables!$F$6:$F$25,Calc!C874)))</f>
        <v/>
      </c>
      <c r="H874" s="63" t="str">
        <f t="shared" si="26"/>
        <v/>
      </c>
      <c r="I874" s="64">
        <f>IFERROR(INDEX(Prices!$B$5:$V$205,MATCH(Calc!D874,Prices!$B$5:$B$205,0),MATCH(Calc!G874,Prices!$B$5:$V$5,0)),0)</f>
        <v>0</v>
      </c>
      <c r="J874" s="63" t="str">
        <f t="shared" si="27"/>
        <v>No</v>
      </c>
      <c r="K874" s="63" t="str">
        <f>IFERROR(IF(INDEX(I:I,MATCH(Analytics!$Y$6&amp;" - "&amp;D874,H:H,0))&gt;0,I874*F874,0),"-")</f>
        <v>-</v>
      </c>
      <c r="L874" s="65" t="str">
        <f>IFERROR(IF(LEN(I874&gt;0),INDEX(I:I,MATCH(Analytics!$Y$6&amp;" - "&amp;D874,$H:$H,0))*F874,0),"-")</f>
        <v>-</v>
      </c>
    </row>
    <row r="875" spans="2:12" x14ac:dyDescent="0.2">
      <c r="B875" s="17">
        <v>73</v>
      </c>
      <c r="C875" s="14">
        <v>5</v>
      </c>
      <c r="D875" s="61" t="str">
        <f>IF(LEN(INDEX(Variables!B$6:D$205,B875,1))=0,"",INDEX(Variables!B$6:D$205,B875,1))</f>
        <v/>
      </c>
      <c r="E875" s="62" t="str">
        <f>IF(LEN(INDEX(Variables!B$6:D$205,B875,2))=0,"",INDEX(Variables!B$6:D$205,B875,2))</f>
        <v/>
      </c>
      <c r="F875" s="63" t="str">
        <f>IF(LEN(INDEX(Variables!B$6:D$205,B875,3))=0,"",INDEX(Variables!B$6:D$205,B875,3))</f>
        <v/>
      </c>
      <c r="G875" s="63" t="str">
        <f>IF(LEN(D875)=0,"",IF(LEN(INDEX(Variables!$F$6:$F$25,Calc!C875))=0,"",INDEX(Variables!$F$6:$F$25,Calc!C875)))</f>
        <v/>
      </c>
      <c r="H875" s="63" t="str">
        <f t="shared" si="26"/>
        <v/>
      </c>
      <c r="I875" s="64">
        <f>IFERROR(INDEX(Prices!$B$5:$V$205,MATCH(Calc!D875,Prices!$B$5:$B$205,0),MATCH(Calc!G875,Prices!$B$5:$V$5,0)),0)</f>
        <v>0</v>
      </c>
      <c r="J875" s="63" t="str">
        <f t="shared" si="27"/>
        <v>No</v>
      </c>
      <c r="K875" s="63" t="str">
        <f>IFERROR(IF(INDEX(I:I,MATCH(Analytics!$Y$6&amp;" - "&amp;D875,H:H,0))&gt;0,I875*F875,0),"-")</f>
        <v>-</v>
      </c>
      <c r="L875" s="65" t="str">
        <f>IFERROR(IF(LEN(I875&gt;0),INDEX(I:I,MATCH(Analytics!$Y$6&amp;" - "&amp;D875,$H:$H,0))*F875,0),"-")</f>
        <v>-</v>
      </c>
    </row>
    <row r="876" spans="2:12" x14ac:dyDescent="0.2">
      <c r="B876" s="17">
        <v>74</v>
      </c>
      <c r="C876" s="14">
        <v>5</v>
      </c>
      <c r="D876" s="61" t="str">
        <f>IF(LEN(INDEX(Variables!B$6:D$205,B876,1))=0,"",INDEX(Variables!B$6:D$205,B876,1))</f>
        <v/>
      </c>
      <c r="E876" s="62" t="str">
        <f>IF(LEN(INDEX(Variables!B$6:D$205,B876,2))=0,"",INDEX(Variables!B$6:D$205,B876,2))</f>
        <v/>
      </c>
      <c r="F876" s="63" t="str">
        <f>IF(LEN(INDEX(Variables!B$6:D$205,B876,3))=0,"",INDEX(Variables!B$6:D$205,B876,3))</f>
        <v/>
      </c>
      <c r="G876" s="63" t="str">
        <f>IF(LEN(D876)=0,"",IF(LEN(INDEX(Variables!$F$6:$F$25,Calc!C876))=0,"",INDEX(Variables!$F$6:$F$25,Calc!C876)))</f>
        <v/>
      </c>
      <c r="H876" s="63" t="str">
        <f t="shared" si="26"/>
        <v/>
      </c>
      <c r="I876" s="64">
        <f>IFERROR(INDEX(Prices!$B$5:$V$205,MATCH(Calc!D876,Prices!$B$5:$B$205,0),MATCH(Calc!G876,Prices!$B$5:$V$5,0)),0)</f>
        <v>0</v>
      </c>
      <c r="J876" s="63" t="str">
        <f t="shared" si="27"/>
        <v>No</v>
      </c>
      <c r="K876" s="63" t="str">
        <f>IFERROR(IF(INDEX(I:I,MATCH(Analytics!$Y$6&amp;" - "&amp;D876,H:H,0))&gt;0,I876*F876,0),"-")</f>
        <v>-</v>
      </c>
      <c r="L876" s="65" t="str">
        <f>IFERROR(IF(LEN(I876&gt;0),INDEX(I:I,MATCH(Analytics!$Y$6&amp;" - "&amp;D876,$H:$H,0))*F876,0),"-")</f>
        <v>-</v>
      </c>
    </row>
    <row r="877" spans="2:12" x14ac:dyDescent="0.2">
      <c r="B877" s="17">
        <v>75</v>
      </c>
      <c r="C877" s="14">
        <v>5</v>
      </c>
      <c r="D877" s="61" t="str">
        <f>IF(LEN(INDEX(Variables!B$6:D$205,B877,1))=0,"",INDEX(Variables!B$6:D$205,B877,1))</f>
        <v/>
      </c>
      <c r="E877" s="62" t="str">
        <f>IF(LEN(INDEX(Variables!B$6:D$205,B877,2))=0,"",INDEX(Variables!B$6:D$205,B877,2))</f>
        <v/>
      </c>
      <c r="F877" s="63" t="str">
        <f>IF(LEN(INDEX(Variables!B$6:D$205,B877,3))=0,"",INDEX(Variables!B$6:D$205,B877,3))</f>
        <v/>
      </c>
      <c r="G877" s="63" t="str">
        <f>IF(LEN(D877)=0,"",IF(LEN(INDEX(Variables!$F$6:$F$25,Calc!C877))=0,"",INDEX(Variables!$F$6:$F$25,Calc!C877)))</f>
        <v/>
      </c>
      <c r="H877" s="63" t="str">
        <f t="shared" si="26"/>
        <v/>
      </c>
      <c r="I877" s="64">
        <f>IFERROR(INDEX(Prices!$B$5:$V$205,MATCH(Calc!D877,Prices!$B$5:$B$205,0),MATCH(Calc!G877,Prices!$B$5:$V$5,0)),0)</f>
        <v>0</v>
      </c>
      <c r="J877" s="63" t="str">
        <f t="shared" si="27"/>
        <v>No</v>
      </c>
      <c r="K877" s="63" t="str">
        <f>IFERROR(IF(INDEX(I:I,MATCH(Analytics!$Y$6&amp;" - "&amp;D877,H:H,0))&gt;0,I877*F877,0),"-")</f>
        <v>-</v>
      </c>
      <c r="L877" s="65" t="str">
        <f>IFERROR(IF(LEN(I877&gt;0),INDEX(I:I,MATCH(Analytics!$Y$6&amp;" - "&amp;D877,$H:$H,0))*F877,0),"-")</f>
        <v>-</v>
      </c>
    </row>
    <row r="878" spans="2:12" x14ac:dyDescent="0.2">
      <c r="B878" s="17">
        <v>76</v>
      </c>
      <c r="C878" s="14">
        <v>5</v>
      </c>
      <c r="D878" s="61" t="str">
        <f>IF(LEN(INDEX(Variables!B$6:D$205,B878,1))=0,"",INDEX(Variables!B$6:D$205,B878,1))</f>
        <v/>
      </c>
      <c r="E878" s="62" t="str">
        <f>IF(LEN(INDEX(Variables!B$6:D$205,B878,2))=0,"",INDEX(Variables!B$6:D$205,B878,2))</f>
        <v/>
      </c>
      <c r="F878" s="63" t="str">
        <f>IF(LEN(INDEX(Variables!B$6:D$205,B878,3))=0,"",INDEX(Variables!B$6:D$205,B878,3))</f>
        <v/>
      </c>
      <c r="G878" s="63" t="str">
        <f>IF(LEN(D878)=0,"",IF(LEN(INDEX(Variables!$F$6:$F$25,Calc!C878))=0,"",INDEX(Variables!$F$6:$F$25,Calc!C878)))</f>
        <v/>
      </c>
      <c r="H878" s="63" t="str">
        <f t="shared" si="26"/>
        <v/>
      </c>
      <c r="I878" s="64">
        <f>IFERROR(INDEX(Prices!$B$5:$V$205,MATCH(Calc!D878,Prices!$B$5:$B$205,0),MATCH(Calc!G878,Prices!$B$5:$V$5,0)),0)</f>
        <v>0</v>
      </c>
      <c r="J878" s="63" t="str">
        <f t="shared" si="27"/>
        <v>No</v>
      </c>
      <c r="K878" s="63" t="str">
        <f>IFERROR(IF(INDEX(I:I,MATCH(Analytics!$Y$6&amp;" - "&amp;D878,H:H,0))&gt;0,I878*F878,0),"-")</f>
        <v>-</v>
      </c>
      <c r="L878" s="65" t="str">
        <f>IFERROR(IF(LEN(I878&gt;0),INDEX(I:I,MATCH(Analytics!$Y$6&amp;" - "&amp;D878,$H:$H,0))*F878,0),"-")</f>
        <v>-</v>
      </c>
    </row>
    <row r="879" spans="2:12" x14ac:dyDescent="0.2">
      <c r="B879" s="17">
        <v>77</v>
      </c>
      <c r="C879" s="14">
        <v>5</v>
      </c>
      <c r="D879" s="61" t="str">
        <f>IF(LEN(INDEX(Variables!B$6:D$205,B879,1))=0,"",INDEX(Variables!B$6:D$205,B879,1))</f>
        <v/>
      </c>
      <c r="E879" s="62" t="str">
        <f>IF(LEN(INDEX(Variables!B$6:D$205,B879,2))=0,"",INDEX(Variables!B$6:D$205,B879,2))</f>
        <v/>
      </c>
      <c r="F879" s="63" t="str">
        <f>IF(LEN(INDEX(Variables!B$6:D$205,B879,3))=0,"",INDEX(Variables!B$6:D$205,B879,3))</f>
        <v/>
      </c>
      <c r="G879" s="63" t="str">
        <f>IF(LEN(D879)=0,"",IF(LEN(INDEX(Variables!$F$6:$F$25,Calc!C879))=0,"",INDEX(Variables!$F$6:$F$25,Calc!C879)))</f>
        <v/>
      </c>
      <c r="H879" s="63" t="str">
        <f t="shared" si="26"/>
        <v/>
      </c>
      <c r="I879" s="64">
        <f>IFERROR(INDEX(Prices!$B$5:$V$205,MATCH(Calc!D879,Prices!$B$5:$B$205,0),MATCH(Calc!G879,Prices!$B$5:$V$5,0)),0)</f>
        <v>0</v>
      </c>
      <c r="J879" s="63" t="str">
        <f t="shared" si="27"/>
        <v>No</v>
      </c>
      <c r="K879" s="63" t="str">
        <f>IFERROR(IF(INDEX(I:I,MATCH(Analytics!$Y$6&amp;" - "&amp;D879,H:H,0))&gt;0,I879*F879,0),"-")</f>
        <v>-</v>
      </c>
      <c r="L879" s="65" t="str">
        <f>IFERROR(IF(LEN(I879&gt;0),INDEX(I:I,MATCH(Analytics!$Y$6&amp;" - "&amp;D879,$H:$H,0))*F879,0),"-")</f>
        <v>-</v>
      </c>
    </row>
    <row r="880" spans="2:12" x14ac:dyDescent="0.2">
      <c r="B880" s="17">
        <v>78</v>
      </c>
      <c r="C880" s="14">
        <v>5</v>
      </c>
      <c r="D880" s="61" t="str">
        <f>IF(LEN(INDEX(Variables!B$6:D$205,B880,1))=0,"",INDEX(Variables!B$6:D$205,B880,1))</f>
        <v/>
      </c>
      <c r="E880" s="62" t="str">
        <f>IF(LEN(INDEX(Variables!B$6:D$205,B880,2))=0,"",INDEX(Variables!B$6:D$205,B880,2))</f>
        <v/>
      </c>
      <c r="F880" s="63" t="str">
        <f>IF(LEN(INDEX(Variables!B$6:D$205,B880,3))=0,"",INDEX(Variables!B$6:D$205,B880,3))</f>
        <v/>
      </c>
      <c r="G880" s="63" t="str">
        <f>IF(LEN(D880)=0,"",IF(LEN(INDEX(Variables!$F$6:$F$25,Calc!C880))=0,"",INDEX(Variables!$F$6:$F$25,Calc!C880)))</f>
        <v/>
      </c>
      <c r="H880" s="63" t="str">
        <f t="shared" si="26"/>
        <v/>
      </c>
      <c r="I880" s="64">
        <f>IFERROR(INDEX(Prices!$B$5:$V$205,MATCH(Calc!D880,Prices!$B$5:$B$205,0),MATCH(Calc!G880,Prices!$B$5:$V$5,0)),0)</f>
        <v>0</v>
      </c>
      <c r="J880" s="63" t="str">
        <f t="shared" si="27"/>
        <v>No</v>
      </c>
      <c r="K880" s="63" t="str">
        <f>IFERROR(IF(INDEX(I:I,MATCH(Analytics!$Y$6&amp;" - "&amp;D880,H:H,0))&gt;0,I880*F880,0),"-")</f>
        <v>-</v>
      </c>
      <c r="L880" s="65" t="str">
        <f>IFERROR(IF(LEN(I880&gt;0),INDEX(I:I,MATCH(Analytics!$Y$6&amp;" - "&amp;D880,$H:$H,0))*F880,0),"-")</f>
        <v>-</v>
      </c>
    </row>
    <row r="881" spans="2:12" x14ac:dyDescent="0.2">
      <c r="B881" s="17">
        <v>79</v>
      </c>
      <c r="C881" s="14">
        <v>5</v>
      </c>
      <c r="D881" s="61" t="str">
        <f>IF(LEN(INDEX(Variables!B$6:D$205,B881,1))=0,"",INDEX(Variables!B$6:D$205,B881,1))</f>
        <v/>
      </c>
      <c r="E881" s="62" t="str">
        <f>IF(LEN(INDEX(Variables!B$6:D$205,B881,2))=0,"",INDEX(Variables!B$6:D$205,B881,2))</f>
        <v/>
      </c>
      <c r="F881" s="63" t="str">
        <f>IF(LEN(INDEX(Variables!B$6:D$205,B881,3))=0,"",INDEX(Variables!B$6:D$205,B881,3))</f>
        <v/>
      </c>
      <c r="G881" s="63" t="str">
        <f>IF(LEN(D881)=0,"",IF(LEN(INDEX(Variables!$F$6:$F$25,Calc!C881))=0,"",INDEX(Variables!$F$6:$F$25,Calc!C881)))</f>
        <v/>
      </c>
      <c r="H881" s="63" t="str">
        <f t="shared" si="26"/>
        <v/>
      </c>
      <c r="I881" s="64">
        <f>IFERROR(INDEX(Prices!$B$5:$V$205,MATCH(Calc!D881,Prices!$B$5:$B$205,0),MATCH(Calc!G881,Prices!$B$5:$V$5,0)),0)</f>
        <v>0</v>
      </c>
      <c r="J881" s="63" t="str">
        <f t="shared" si="27"/>
        <v>No</v>
      </c>
      <c r="K881" s="63" t="str">
        <f>IFERROR(IF(INDEX(I:I,MATCH(Analytics!$Y$6&amp;" - "&amp;D881,H:H,0))&gt;0,I881*F881,0),"-")</f>
        <v>-</v>
      </c>
      <c r="L881" s="65" t="str">
        <f>IFERROR(IF(LEN(I881&gt;0),INDEX(I:I,MATCH(Analytics!$Y$6&amp;" - "&amp;D881,$H:$H,0))*F881,0),"-")</f>
        <v>-</v>
      </c>
    </row>
    <row r="882" spans="2:12" x14ac:dyDescent="0.2">
      <c r="B882" s="17">
        <v>80</v>
      </c>
      <c r="C882" s="14">
        <v>5</v>
      </c>
      <c r="D882" s="61" t="str">
        <f>IF(LEN(INDEX(Variables!B$6:D$205,B882,1))=0,"",INDEX(Variables!B$6:D$205,B882,1))</f>
        <v/>
      </c>
      <c r="E882" s="62" t="str">
        <f>IF(LEN(INDEX(Variables!B$6:D$205,B882,2))=0,"",INDEX(Variables!B$6:D$205,B882,2))</f>
        <v/>
      </c>
      <c r="F882" s="63" t="str">
        <f>IF(LEN(INDEX(Variables!B$6:D$205,B882,3))=0,"",INDEX(Variables!B$6:D$205,B882,3))</f>
        <v/>
      </c>
      <c r="G882" s="63" t="str">
        <f>IF(LEN(D882)=0,"",IF(LEN(INDEX(Variables!$F$6:$F$25,Calc!C882))=0,"",INDEX(Variables!$F$6:$F$25,Calc!C882)))</f>
        <v/>
      </c>
      <c r="H882" s="63" t="str">
        <f t="shared" si="26"/>
        <v/>
      </c>
      <c r="I882" s="64">
        <f>IFERROR(INDEX(Prices!$B$5:$V$205,MATCH(Calc!D882,Prices!$B$5:$B$205,0),MATCH(Calc!G882,Prices!$B$5:$V$5,0)),0)</f>
        <v>0</v>
      </c>
      <c r="J882" s="63" t="str">
        <f t="shared" si="27"/>
        <v>No</v>
      </c>
      <c r="K882" s="63" t="str">
        <f>IFERROR(IF(INDEX(I:I,MATCH(Analytics!$Y$6&amp;" - "&amp;D882,H:H,0))&gt;0,I882*F882,0),"-")</f>
        <v>-</v>
      </c>
      <c r="L882" s="65" t="str">
        <f>IFERROR(IF(LEN(I882&gt;0),INDEX(I:I,MATCH(Analytics!$Y$6&amp;" - "&amp;D882,$H:$H,0))*F882,0),"-")</f>
        <v>-</v>
      </c>
    </row>
    <row r="883" spans="2:12" x14ac:dyDescent="0.2">
      <c r="B883" s="17">
        <v>81</v>
      </c>
      <c r="C883" s="14">
        <v>5</v>
      </c>
      <c r="D883" s="61" t="str">
        <f>IF(LEN(INDEX(Variables!B$6:D$205,B883,1))=0,"",INDEX(Variables!B$6:D$205,B883,1))</f>
        <v/>
      </c>
      <c r="E883" s="62" t="str">
        <f>IF(LEN(INDEX(Variables!B$6:D$205,B883,2))=0,"",INDEX(Variables!B$6:D$205,B883,2))</f>
        <v/>
      </c>
      <c r="F883" s="63" t="str">
        <f>IF(LEN(INDEX(Variables!B$6:D$205,B883,3))=0,"",INDEX(Variables!B$6:D$205,B883,3))</f>
        <v/>
      </c>
      <c r="G883" s="63" t="str">
        <f>IF(LEN(D883)=0,"",IF(LEN(INDEX(Variables!$F$6:$F$25,Calc!C883))=0,"",INDEX(Variables!$F$6:$F$25,Calc!C883)))</f>
        <v/>
      </c>
      <c r="H883" s="63" t="str">
        <f t="shared" si="26"/>
        <v/>
      </c>
      <c r="I883" s="64">
        <f>IFERROR(INDEX(Prices!$B$5:$V$205,MATCH(Calc!D883,Prices!$B$5:$B$205,0),MATCH(Calc!G883,Prices!$B$5:$V$5,0)),0)</f>
        <v>0</v>
      </c>
      <c r="J883" s="63" t="str">
        <f t="shared" si="27"/>
        <v>No</v>
      </c>
      <c r="K883" s="63" t="str">
        <f>IFERROR(IF(INDEX(I:I,MATCH(Analytics!$Y$6&amp;" - "&amp;D883,H:H,0))&gt;0,I883*F883,0),"-")</f>
        <v>-</v>
      </c>
      <c r="L883" s="65" t="str">
        <f>IFERROR(IF(LEN(I883&gt;0),INDEX(I:I,MATCH(Analytics!$Y$6&amp;" - "&amp;D883,$H:$H,0))*F883,0),"-")</f>
        <v>-</v>
      </c>
    </row>
    <row r="884" spans="2:12" x14ac:dyDescent="0.2">
      <c r="B884" s="17">
        <v>82</v>
      </c>
      <c r="C884" s="14">
        <v>5</v>
      </c>
      <c r="D884" s="61" t="str">
        <f>IF(LEN(INDEX(Variables!B$6:D$205,B884,1))=0,"",INDEX(Variables!B$6:D$205,B884,1))</f>
        <v/>
      </c>
      <c r="E884" s="62" t="str">
        <f>IF(LEN(INDEX(Variables!B$6:D$205,B884,2))=0,"",INDEX(Variables!B$6:D$205,B884,2))</f>
        <v/>
      </c>
      <c r="F884" s="63" t="str">
        <f>IF(LEN(INDEX(Variables!B$6:D$205,B884,3))=0,"",INDEX(Variables!B$6:D$205,B884,3))</f>
        <v/>
      </c>
      <c r="G884" s="63" t="str">
        <f>IF(LEN(D884)=0,"",IF(LEN(INDEX(Variables!$F$6:$F$25,Calc!C884))=0,"",INDEX(Variables!$F$6:$F$25,Calc!C884)))</f>
        <v/>
      </c>
      <c r="H884" s="63" t="str">
        <f t="shared" si="26"/>
        <v/>
      </c>
      <c r="I884" s="64">
        <f>IFERROR(INDEX(Prices!$B$5:$V$205,MATCH(Calc!D884,Prices!$B$5:$B$205,0),MATCH(Calc!G884,Prices!$B$5:$V$5,0)),0)</f>
        <v>0</v>
      </c>
      <c r="J884" s="63" t="str">
        <f t="shared" si="27"/>
        <v>No</v>
      </c>
      <c r="K884" s="63" t="str">
        <f>IFERROR(IF(INDEX(I:I,MATCH(Analytics!$Y$6&amp;" - "&amp;D884,H:H,0))&gt;0,I884*F884,0),"-")</f>
        <v>-</v>
      </c>
      <c r="L884" s="65" t="str">
        <f>IFERROR(IF(LEN(I884&gt;0),INDEX(I:I,MATCH(Analytics!$Y$6&amp;" - "&amp;D884,$H:$H,0))*F884,0),"-")</f>
        <v>-</v>
      </c>
    </row>
    <row r="885" spans="2:12" x14ac:dyDescent="0.2">
      <c r="B885" s="17">
        <v>83</v>
      </c>
      <c r="C885" s="14">
        <v>5</v>
      </c>
      <c r="D885" s="61" t="str">
        <f>IF(LEN(INDEX(Variables!B$6:D$205,B885,1))=0,"",INDEX(Variables!B$6:D$205,B885,1))</f>
        <v/>
      </c>
      <c r="E885" s="62" t="str">
        <f>IF(LEN(INDEX(Variables!B$6:D$205,B885,2))=0,"",INDEX(Variables!B$6:D$205,B885,2))</f>
        <v/>
      </c>
      <c r="F885" s="63" t="str">
        <f>IF(LEN(INDEX(Variables!B$6:D$205,B885,3))=0,"",INDEX(Variables!B$6:D$205,B885,3))</f>
        <v/>
      </c>
      <c r="G885" s="63" t="str">
        <f>IF(LEN(D885)=0,"",IF(LEN(INDEX(Variables!$F$6:$F$25,Calc!C885))=0,"",INDEX(Variables!$F$6:$F$25,Calc!C885)))</f>
        <v/>
      </c>
      <c r="H885" s="63" t="str">
        <f t="shared" si="26"/>
        <v/>
      </c>
      <c r="I885" s="64">
        <f>IFERROR(INDEX(Prices!$B$5:$V$205,MATCH(Calc!D885,Prices!$B$5:$B$205,0),MATCH(Calc!G885,Prices!$B$5:$V$5,0)),0)</f>
        <v>0</v>
      </c>
      <c r="J885" s="63" t="str">
        <f t="shared" si="27"/>
        <v>No</v>
      </c>
      <c r="K885" s="63" t="str">
        <f>IFERROR(IF(INDEX(I:I,MATCH(Analytics!$Y$6&amp;" - "&amp;D885,H:H,0))&gt;0,I885*F885,0),"-")</f>
        <v>-</v>
      </c>
      <c r="L885" s="65" t="str">
        <f>IFERROR(IF(LEN(I885&gt;0),INDEX(I:I,MATCH(Analytics!$Y$6&amp;" - "&amp;D885,$H:$H,0))*F885,0),"-")</f>
        <v>-</v>
      </c>
    </row>
    <row r="886" spans="2:12" x14ac:dyDescent="0.2">
      <c r="B886" s="17">
        <v>84</v>
      </c>
      <c r="C886" s="14">
        <v>5</v>
      </c>
      <c r="D886" s="61" t="str">
        <f>IF(LEN(INDEX(Variables!B$6:D$205,B886,1))=0,"",INDEX(Variables!B$6:D$205,B886,1))</f>
        <v/>
      </c>
      <c r="E886" s="62" t="str">
        <f>IF(LEN(INDEX(Variables!B$6:D$205,B886,2))=0,"",INDEX(Variables!B$6:D$205,B886,2))</f>
        <v/>
      </c>
      <c r="F886" s="63" t="str">
        <f>IF(LEN(INDEX(Variables!B$6:D$205,B886,3))=0,"",INDEX(Variables!B$6:D$205,B886,3))</f>
        <v/>
      </c>
      <c r="G886" s="63" t="str">
        <f>IF(LEN(D886)=0,"",IF(LEN(INDEX(Variables!$F$6:$F$25,Calc!C886))=0,"",INDEX(Variables!$F$6:$F$25,Calc!C886)))</f>
        <v/>
      </c>
      <c r="H886" s="63" t="str">
        <f t="shared" si="26"/>
        <v/>
      </c>
      <c r="I886" s="64">
        <f>IFERROR(INDEX(Prices!$B$5:$V$205,MATCH(Calc!D886,Prices!$B$5:$B$205,0),MATCH(Calc!G886,Prices!$B$5:$V$5,0)),0)</f>
        <v>0</v>
      </c>
      <c r="J886" s="63" t="str">
        <f t="shared" si="27"/>
        <v>No</v>
      </c>
      <c r="K886" s="63" t="str">
        <f>IFERROR(IF(INDEX(I:I,MATCH(Analytics!$Y$6&amp;" - "&amp;D886,H:H,0))&gt;0,I886*F886,0),"-")</f>
        <v>-</v>
      </c>
      <c r="L886" s="65" t="str">
        <f>IFERROR(IF(LEN(I886&gt;0),INDEX(I:I,MATCH(Analytics!$Y$6&amp;" - "&amp;D886,$H:$H,0))*F886,0),"-")</f>
        <v>-</v>
      </c>
    </row>
    <row r="887" spans="2:12" x14ac:dyDescent="0.2">
      <c r="B887" s="17">
        <v>85</v>
      </c>
      <c r="C887" s="14">
        <v>5</v>
      </c>
      <c r="D887" s="61" t="str">
        <f>IF(LEN(INDEX(Variables!B$6:D$205,B887,1))=0,"",INDEX(Variables!B$6:D$205,B887,1))</f>
        <v/>
      </c>
      <c r="E887" s="62" t="str">
        <f>IF(LEN(INDEX(Variables!B$6:D$205,B887,2))=0,"",INDEX(Variables!B$6:D$205,B887,2))</f>
        <v/>
      </c>
      <c r="F887" s="63" t="str">
        <f>IF(LEN(INDEX(Variables!B$6:D$205,B887,3))=0,"",INDEX(Variables!B$6:D$205,B887,3))</f>
        <v/>
      </c>
      <c r="G887" s="63" t="str">
        <f>IF(LEN(D887)=0,"",IF(LEN(INDEX(Variables!$F$6:$F$25,Calc!C887))=0,"",INDEX(Variables!$F$6:$F$25,Calc!C887)))</f>
        <v/>
      </c>
      <c r="H887" s="63" t="str">
        <f t="shared" si="26"/>
        <v/>
      </c>
      <c r="I887" s="64">
        <f>IFERROR(INDEX(Prices!$B$5:$V$205,MATCH(Calc!D887,Prices!$B$5:$B$205,0),MATCH(Calc!G887,Prices!$B$5:$V$5,0)),0)</f>
        <v>0</v>
      </c>
      <c r="J887" s="63" t="str">
        <f t="shared" si="27"/>
        <v>No</v>
      </c>
      <c r="K887" s="63" t="str">
        <f>IFERROR(IF(INDEX(I:I,MATCH(Analytics!$Y$6&amp;" - "&amp;D887,H:H,0))&gt;0,I887*F887,0),"-")</f>
        <v>-</v>
      </c>
      <c r="L887" s="65" t="str">
        <f>IFERROR(IF(LEN(I887&gt;0),INDEX(I:I,MATCH(Analytics!$Y$6&amp;" - "&amp;D887,$H:$H,0))*F887,0),"-")</f>
        <v>-</v>
      </c>
    </row>
    <row r="888" spans="2:12" x14ac:dyDescent="0.2">
      <c r="B888" s="17">
        <v>86</v>
      </c>
      <c r="C888" s="14">
        <v>5</v>
      </c>
      <c r="D888" s="61" t="str">
        <f>IF(LEN(INDEX(Variables!B$6:D$205,B888,1))=0,"",INDEX(Variables!B$6:D$205,B888,1))</f>
        <v/>
      </c>
      <c r="E888" s="62" t="str">
        <f>IF(LEN(INDEX(Variables!B$6:D$205,B888,2))=0,"",INDEX(Variables!B$6:D$205,B888,2))</f>
        <v/>
      </c>
      <c r="F888" s="63" t="str">
        <f>IF(LEN(INDEX(Variables!B$6:D$205,B888,3))=0,"",INDEX(Variables!B$6:D$205,B888,3))</f>
        <v/>
      </c>
      <c r="G888" s="63" t="str">
        <f>IF(LEN(D888)=0,"",IF(LEN(INDEX(Variables!$F$6:$F$25,Calc!C888))=0,"",INDEX(Variables!$F$6:$F$25,Calc!C888)))</f>
        <v/>
      </c>
      <c r="H888" s="63" t="str">
        <f t="shared" si="26"/>
        <v/>
      </c>
      <c r="I888" s="64">
        <f>IFERROR(INDEX(Prices!$B$5:$V$205,MATCH(Calc!D888,Prices!$B$5:$B$205,0),MATCH(Calc!G888,Prices!$B$5:$V$5,0)),0)</f>
        <v>0</v>
      </c>
      <c r="J888" s="63" t="str">
        <f t="shared" si="27"/>
        <v>No</v>
      </c>
      <c r="K888" s="63" t="str">
        <f>IFERROR(IF(INDEX(I:I,MATCH(Analytics!$Y$6&amp;" - "&amp;D888,H:H,0))&gt;0,I888*F888,0),"-")</f>
        <v>-</v>
      </c>
      <c r="L888" s="65" t="str">
        <f>IFERROR(IF(LEN(I888&gt;0),INDEX(I:I,MATCH(Analytics!$Y$6&amp;" - "&amp;D888,$H:$H,0))*F888,0),"-")</f>
        <v>-</v>
      </c>
    </row>
    <row r="889" spans="2:12" x14ac:dyDescent="0.2">
      <c r="B889" s="17">
        <v>87</v>
      </c>
      <c r="C889" s="14">
        <v>5</v>
      </c>
      <c r="D889" s="61" t="str">
        <f>IF(LEN(INDEX(Variables!B$6:D$205,B889,1))=0,"",INDEX(Variables!B$6:D$205,B889,1))</f>
        <v/>
      </c>
      <c r="E889" s="62" t="str">
        <f>IF(LEN(INDEX(Variables!B$6:D$205,B889,2))=0,"",INDEX(Variables!B$6:D$205,B889,2))</f>
        <v/>
      </c>
      <c r="F889" s="63" t="str">
        <f>IF(LEN(INDEX(Variables!B$6:D$205,B889,3))=0,"",INDEX(Variables!B$6:D$205,B889,3))</f>
        <v/>
      </c>
      <c r="G889" s="63" t="str">
        <f>IF(LEN(D889)=0,"",IF(LEN(INDEX(Variables!$F$6:$F$25,Calc!C889))=0,"",INDEX(Variables!$F$6:$F$25,Calc!C889)))</f>
        <v/>
      </c>
      <c r="H889" s="63" t="str">
        <f t="shared" si="26"/>
        <v/>
      </c>
      <c r="I889" s="64">
        <f>IFERROR(INDEX(Prices!$B$5:$V$205,MATCH(Calc!D889,Prices!$B$5:$B$205,0),MATCH(Calc!G889,Prices!$B$5:$V$5,0)),0)</f>
        <v>0</v>
      </c>
      <c r="J889" s="63" t="str">
        <f t="shared" si="27"/>
        <v>No</v>
      </c>
      <c r="K889" s="63" t="str">
        <f>IFERROR(IF(INDEX(I:I,MATCH(Analytics!$Y$6&amp;" - "&amp;D889,H:H,0))&gt;0,I889*F889,0),"-")</f>
        <v>-</v>
      </c>
      <c r="L889" s="65" t="str">
        <f>IFERROR(IF(LEN(I889&gt;0),INDEX(I:I,MATCH(Analytics!$Y$6&amp;" - "&amp;D889,$H:$H,0))*F889,0),"-")</f>
        <v>-</v>
      </c>
    </row>
    <row r="890" spans="2:12" x14ac:dyDescent="0.2">
      <c r="B890" s="17">
        <v>88</v>
      </c>
      <c r="C890" s="14">
        <v>5</v>
      </c>
      <c r="D890" s="61" t="str">
        <f>IF(LEN(INDEX(Variables!B$6:D$205,B890,1))=0,"",INDEX(Variables!B$6:D$205,B890,1))</f>
        <v/>
      </c>
      <c r="E890" s="62" t="str">
        <f>IF(LEN(INDEX(Variables!B$6:D$205,B890,2))=0,"",INDEX(Variables!B$6:D$205,B890,2))</f>
        <v/>
      </c>
      <c r="F890" s="63" t="str">
        <f>IF(LEN(INDEX(Variables!B$6:D$205,B890,3))=0,"",INDEX(Variables!B$6:D$205,B890,3))</f>
        <v/>
      </c>
      <c r="G890" s="63" t="str">
        <f>IF(LEN(D890)=0,"",IF(LEN(INDEX(Variables!$F$6:$F$25,Calc!C890))=0,"",INDEX(Variables!$F$6:$F$25,Calc!C890)))</f>
        <v/>
      </c>
      <c r="H890" s="63" t="str">
        <f t="shared" si="26"/>
        <v/>
      </c>
      <c r="I890" s="64">
        <f>IFERROR(INDEX(Prices!$B$5:$V$205,MATCH(Calc!D890,Prices!$B$5:$B$205,0),MATCH(Calc!G890,Prices!$B$5:$V$5,0)),0)</f>
        <v>0</v>
      </c>
      <c r="J890" s="63" t="str">
        <f t="shared" si="27"/>
        <v>No</v>
      </c>
      <c r="K890" s="63" t="str">
        <f>IFERROR(IF(INDEX(I:I,MATCH(Analytics!$Y$6&amp;" - "&amp;D890,H:H,0))&gt;0,I890*F890,0),"-")</f>
        <v>-</v>
      </c>
      <c r="L890" s="65" t="str">
        <f>IFERROR(IF(LEN(I890&gt;0),INDEX(I:I,MATCH(Analytics!$Y$6&amp;" - "&amp;D890,$H:$H,0))*F890,0),"-")</f>
        <v>-</v>
      </c>
    </row>
    <row r="891" spans="2:12" x14ac:dyDescent="0.2">
      <c r="B891" s="17">
        <v>89</v>
      </c>
      <c r="C891" s="14">
        <v>5</v>
      </c>
      <c r="D891" s="61" t="str">
        <f>IF(LEN(INDEX(Variables!B$6:D$205,B891,1))=0,"",INDEX(Variables!B$6:D$205,B891,1))</f>
        <v/>
      </c>
      <c r="E891" s="62" t="str">
        <f>IF(LEN(INDEX(Variables!B$6:D$205,B891,2))=0,"",INDEX(Variables!B$6:D$205,B891,2))</f>
        <v/>
      </c>
      <c r="F891" s="63" t="str">
        <f>IF(LEN(INDEX(Variables!B$6:D$205,B891,3))=0,"",INDEX(Variables!B$6:D$205,B891,3))</f>
        <v/>
      </c>
      <c r="G891" s="63" t="str">
        <f>IF(LEN(D891)=0,"",IF(LEN(INDEX(Variables!$F$6:$F$25,Calc!C891))=0,"",INDEX(Variables!$F$6:$F$25,Calc!C891)))</f>
        <v/>
      </c>
      <c r="H891" s="63" t="str">
        <f t="shared" si="26"/>
        <v/>
      </c>
      <c r="I891" s="64">
        <f>IFERROR(INDEX(Prices!$B$5:$V$205,MATCH(Calc!D891,Prices!$B$5:$B$205,0),MATCH(Calc!G891,Prices!$B$5:$V$5,0)),0)</f>
        <v>0</v>
      </c>
      <c r="J891" s="63" t="str">
        <f t="shared" si="27"/>
        <v>No</v>
      </c>
      <c r="K891" s="63" t="str">
        <f>IFERROR(IF(INDEX(I:I,MATCH(Analytics!$Y$6&amp;" - "&amp;D891,H:H,0))&gt;0,I891*F891,0),"-")</f>
        <v>-</v>
      </c>
      <c r="L891" s="65" t="str">
        <f>IFERROR(IF(LEN(I891&gt;0),INDEX(I:I,MATCH(Analytics!$Y$6&amp;" - "&amp;D891,$H:$H,0))*F891,0),"-")</f>
        <v>-</v>
      </c>
    </row>
    <row r="892" spans="2:12" x14ac:dyDescent="0.2">
      <c r="B892" s="17">
        <v>90</v>
      </c>
      <c r="C892" s="14">
        <v>5</v>
      </c>
      <c r="D892" s="61" t="str">
        <f>IF(LEN(INDEX(Variables!B$6:D$205,B892,1))=0,"",INDEX(Variables!B$6:D$205,B892,1))</f>
        <v/>
      </c>
      <c r="E892" s="62" t="str">
        <f>IF(LEN(INDEX(Variables!B$6:D$205,B892,2))=0,"",INDEX(Variables!B$6:D$205,B892,2))</f>
        <v/>
      </c>
      <c r="F892" s="63" t="str">
        <f>IF(LEN(INDEX(Variables!B$6:D$205,B892,3))=0,"",INDEX(Variables!B$6:D$205,B892,3))</f>
        <v/>
      </c>
      <c r="G892" s="63" t="str">
        <f>IF(LEN(D892)=0,"",IF(LEN(INDEX(Variables!$F$6:$F$25,Calc!C892))=0,"",INDEX(Variables!$F$6:$F$25,Calc!C892)))</f>
        <v/>
      </c>
      <c r="H892" s="63" t="str">
        <f t="shared" si="26"/>
        <v/>
      </c>
      <c r="I892" s="64">
        <f>IFERROR(INDEX(Prices!$B$5:$V$205,MATCH(Calc!D892,Prices!$B$5:$B$205,0),MATCH(Calc!G892,Prices!$B$5:$V$5,0)),0)</f>
        <v>0</v>
      </c>
      <c r="J892" s="63" t="str">
        <f t="shared" si="27"/>
        <v>No</v>
      </c>
      <c r="K892" s="63" t="str">
        <f>IFERROR(IF(INDEX(I:I,MATCH(Analytics!$Y$6&amp;" - "&amp;D892,H:H,0))&gt;0,I892*F892,0),"-")</f>
        <v>-</v>
      </c>
      <c r="L892" s="65" t="str">
        <f>IFERROR(IF(LEN(I892&gt;0),INDEX(I:I,MATCH(Analytics!$Y$6&amp;" - "&amp;D892,$H:$H,0))*F892,0),"-")</f>
        <v>-</v>
      </c>
    </row>
    <row r="893" spans="2:12" x14ac:dyDescent="0.2">
      <c r="B893" s="17">
        <v>91</v>
      </c>
      <c r="C893" s="14">
        <v>5</v>
      </c>
      <c r="D893" s="61" t="str">
        <f>IF(LEN(INDEX(Variables!B$6:D$205,B893,1))=0,"",INDEX(Variables!B$6:D$205,B893,1))</f>
        <v/>
      </c>
      <c r="E893" s="62" t="str">
        <f>IF(LEN(INDEX(Variables!B$6:D$205,B893,2))=0,"",INDEX(Variables!B$6:D$205,B893,2))</f>
        <v/>
      </c>
      <c r="F893" s="63" t="str">
        <f>IF(LEN(INDEX(Variables!B$6:D$205,B893,3))=0,"",INDEX(Variables!B$6:D$205,B893,3))</f>
        <v/>
      </c>
      <c r="G893" s="63" t="str">
        <f>IF(LEN(D893)=0,"",IF(LEN(INDEX(Variables!$F$6:$F$25,Calc!C893))=0,"",INDEX(Variables!$F$6:$F$25,Calc!C893)))</f>
        <v/>
      </c>
      <c r="H893" s="63" t="str">
        <f t="shared" si="26"/>
        <v/>
      </c>
      <c r="I893" s="64">
        <f>IFERROR(INDEX(Prices!$B$5:$V$205,MATCH(Calc!D893,Prices!$B$5:$B$205,0),MATCH(Calc!G893,Prices!$B$5:$V$5,0)),0)</f>
        <v>0</v>
      </c>
      <c r="J893" s="63" t="str">
        <f t="shared" si="27"/>
        <v>No</v>
      </c>
      <c r="K893" s="63" t="str">
        <f>IFERROR(IF(INDEX(I:I,MATCH(Analytics!$Y$6&amp;" - "&amp;D893,H:H,0))&gt;0,I893*F893,0),"-")</f>
        <v>-</v>
      </c>
      <c r="L893" s="65" t="str">
        <f>IFERROR(IF(LEN(I893&gt;0),INDEX(I:I,MATCH(Analytics!$Y$6&amp;" - "&amp;D893,$H:$H,0))*F893,0),"-")</f>
        <v>-</v>
      </c>
    </row>
    <row r="894" spans="2:12" x14ac:dyDescent="0.2">
      <c r="B894" s="17">
        <v>92</v>
      </c>
      <c r="C894" s="14">
        <v>5</v>
      </c>
      <c r="D894" s="61" t="str">
        <f>IF(LEN(INDEX(Variables!B$6:D$205,B894,1))=0,"",INDEX(Variables!B$6:D$205,B894,1))</f>
        <v/>
      </c>
      <c r="E894" s="62" t="str">
        <f>IF(LEN(INDEX(Variables!B$6:D$205,B894,2))=0,"",INDEX(Variables!B$6:D$205,B894,2))</f>
        <v/>
      </c>
      <c r="F894" s="63" t="str">
        <f>IF(LEN(INDEX(Variables!B$6:D$205,B894,3))=0,"",INDEX(Variables!B$6:D$205,B894,3))</f>
        <v/>
      </c>
      <c r="G894" s="63" t="str">
        <f>IF(LEN(D894)=0,"",IF(LEN(INDEX(Variables!$F$6:$F$25,Calc!C894))=0,"",INDEX(Variables!$F$6:$F$25,Calc!C894)))</f>
        <v/>
      </c>
      <c r="H894" s="63" t="str">
        <f t="shared" si="26"/>
        <v/>
      </c>
      <c r="I894" s="64">
        <f>IFERROR(INDEX(Prices!$B$5:$V$205,MATCH(Calc!D894,Prices!$B$5:$B$205,0),MATCH(Calc!G894,Prices!$B$5:$V$5,0)),0)</f>
        <v>0</v>
      </c>
      <c r="J894" s="63" t="str">
        <f t="shared" si="27"/>
        <v>No</v>
      </c>
      <c r="K894" s="63" t="str">
        <f>IFERROR(IF(INDEX(I:I,MATCH(Analytics!$Y$6&amp;" - "&amp;D894,H:H,0))&gt;0,I894*F894,0),"-")</f>
        <v>-</v>
      </c>
      <c r="L894" s="65" t="str">
        <f>IFERROR(IF(LEN(I894&gt;0),INDEX(I:I,MATCH(Analytics!$Y$6&amp;" - "&amp;D894,$H:$H,0))*F894,0),"-")</f>
        <v>-</v>
      </c>
    </row>
    <row r="895" spans="2:12" x14ac:dyDescent="0.2">
      <c r="B895" s="17">
        <v>93</v>
      </c>
      <c r="C895" s="14">
        <v>5</v>
      </c>
      <c r="D895" s="61" t="str">
        <f>IF(LEN(INDEX(Variables!B$6:D$205,B895,1))=0,"",INDEX(Variables!B$6:D$205,B895,1))</f>
        <v/>
      </c>
      <c r="E895" s="62" t="str">
        <f>IF(LEN(INDEX(Variables!B$6:D$205,B895,2))=0,"",INDEX(Variables!B$6:D$205,B895,2))</f>
        <v/>
      </c>
      <c r="F895" s="63" t="str">
        <f>IF(LEN(INDEX(Variables!B$6:D$205,B895,3))=0,"",INDEX(Variables!B$6:D$205,B895,3))</f>
        <v/>
      </c>
      <c r="G895" s="63" t="str">
        <f>IF(LEN(D895)=0,"",IF(LEN(INDEX(Variables!$F$6:$F$25,Calc!C895))=0,"",INDEX(Variables!$F$6:$F$25,Calc!C895)))</f>
        <v/>
      </c>
      <c r="H895" s="63" t="str">
        <f t="shared" si="26"/>
        <v/>
      </c>
      <c r="I895" s="64">
        <f>IFERROR(INDEX(Prices!$B$5:$V$205,MATCH(Calc!D895,Prices!$B$5:$B$205,0),MATCH(Calc!G895,Prices!$B$5:$V$5,0)),0)</f>
        <v>0</v>
      </c>
      <c r="J895" s="63" t="str">
        <f t="shared" si="27"/>
        <v>No</v>
      </c>
      <c r="K895" s="63" t="str">
        <f>IFERROR(IF(INDEX(I:I,MATCH(Analytics!$Y$6&amp;" - "&amp;D895,H:H,0))&gt;0,I895*F895,0),"-")</f>
        <v>-</v>
      </c>
      <c r="L895" s="65" t="str">
        <f>IFERROR(IF(LEN(I895&gt;0),INDEX(I:I,MATCH(Analytics!$Y$6&amp;" - "&amp;D895,$H:$H,0))*F895,0),"-")</f>
        <v>-</v>
      </c>
    </row>
    <row r="896" spans="2:12" x14ac:dyDescent="0.2">
      <c r="B896" s="17">
        <v>94</v>
      </c>
      <c r="C896" s="14">
        <v>5</v>
      </c>
      <c r="D896" s="61" t="str">
        <f>IF(LEN(INDEX(Variables!B$6:D$205,B896,1))=0,"",INDEX(Variables!B$6:D$205,B896,1))</f>
        <v/>
      </c>
      <c r="E896" s="62" t="str">
        <f>IF(LEN(INDEX(Variables!B$6:D$205,B896,2))=0,"",INDEX(Variables!B$6:D$205,B896,2))</f>
        <v/>
      </c>
      <c r="F896" s="63" t="str">
        <f>IF(LEN(INDEX(Variables!B$6:D$205,B896,3))=0,"",INDEX(Variables!B$6:D$205,B896,3))</f>
        <v/>
      </c>
      <c r="G896" s="63" t="str">
        <f>IF(LEN(D896)=0,"",IF(LEN(INDEX(Variables!$F$6:$F$25,Calc!C896))=0,"",INDEX(Variables!$F$6:$F$25,Calc!C896)))</f>
        <v/>
      </c>
      <c r="H896" s="63" t="str">
        <f t="shared" si="26"/>
        <v/>
      </c>
      <c r="I896" s="64">
        <f>IFERROR(INDEX(Prices!$B$5:$V$205,MATCH(Calc!D896,Prices!$B$5:$B$205,0),MATCH(Calc!G896,Prices!$B$5:$V$5,0)),0)</f>
        <v>0</v>
      </c>
      <c r="J896" s="63" t="str">
        <f t="shared" si="27"/>
        <v>No</v>
      </c>
      <c r="K896" s="63" t="str">
        <f>IFERROR(IF(INDEX(I:I,MATCH(Analytics!$Y$6&amp;" - "&amp;D896,H:H,0))&gt;0,I896*F896,0),"-")</f>
        <v>-</v>
      </c>
      <c r="L896" s="65" t="str">
        <f>IFERROR(IF(LEN(I896&gt;0),INDEX(I:I,MATCH(Analytics!$Y$6&amp;" - "&amp;D896,$H:$H,0))*F896,0),"-")</f>
        <v>-</v>
      </c>
    </row>
    <row r="897" spans="2:12" x14ac:dyDescent="0.2">
      <c r="B897" s="17">
        <v>95</v>
      </c>
      <c r="C897" s="14">
        <v>5</v>
      </c>
      <c r="D897" s="61" t="str">
        <f>IF(LEN(INDEX(Variables!B$6:D$205,B897,1))=0,"",INDEX(Variables!B$6:D$205,B897,1))</f>
        <v/>
      </c>
      <c r="E897" s="62" t="str">
        <f>IF(LEN(INDEX(Variables!B$6:D$205,B897,2))=0,"",INDEX(Variables!B$6:D$205,B897,2))</f>
        <v/>
      </c>
      <c r="F897" s="63" t="str">
        <f>IF(LEN(INDEX(Variables!B$6:D$205,B897,3))=0,"",INDEX(Variables!B$6:D$205,B897,3))</f>
        <v/>
      </c>
      <c r="G897" s="63" t="str">
        <f>IF(LEN(D897)=0,"",IF(LEN(INDEX(Variables!$F$6:$F$25,Calc!C897))=0,"",INDEX(Variables!$F$6:$F$25,Calc!C897)))</f>
        <v/>
      </c>
      <c r="H897" s="63" t="str">
        <f t="shared" si="26"/>
        <v/>
      </c>
      <c r="I897" s="64">
        <f>IFERROR(INDEX(Prices!$B$5:$V$205,MATCH(Calc!D897,Prices!$B$5:$B$205,0),MATCH(Calc!G897,Prices!$B$5:$V$5,0)),0)</f>
        <v>0</v>
      </c>
      <c r="J897" s="63" t="str">
        <f t="shared" si="27"/>
        <v>No</v>
      </c>
      <c r="K897" s="63" t="str">
        <f>IFERROR(IF(INDEX(I:I,MATCH(Analytics!$Y$6&amp;" - "&amp;D897,H:H,0))&gt;0,I897*F897,0),"-")</f>
        <v>-</v>
      </c>
      <c r="L897" s="65" t="str">
        <f>IFERROR(IF(LEN(I897&gt;0),INDEX(I:I,MATCH(Analytics!$Y$6&amp;" - "&amp;D897,$H:$H,0))*F897,0),"-")</f>
        <v>-</v>
      </c>
    </row>
    <row r="898" spans="2:12" x14ac:dyDescent="0.2">
      <c r="B898" s="17">
        <v>96</v>
      </c>
      <c r="C898" s="14">
        <v>5</v>
      </c>
      <c r="D898" s="61" t="str">
        <f>IF(LEN(INDEX(Variables!B$6:D$205,B898,1))=0,"",INDEX(Variables!B$6:D$205,B898,1))</f>
        <v/>
      </c>
      <c r="E898" s="62" t="str">
        <f>IF(LEN(INDEX(Variables!B$6:D$205,B898,2))=0,"",INDEX(Variables!B$6:D$205,B898,2))</f>
        <v/>
      </c>
      <c r="F898" s="63" t="str">
        <f>IF(LEN(INDEX(Variables!B$6:D$205,B898,3))=0,"",INDEX(Variables!B$6:D$205,B898,3))</f>
        <v/>
      </c>
      <c r="G898" s="63" t="str">
        <f>IF(LEN(D898)=0,"",IF(LEN(INDEX(Variables!$F$6:$F$25,Calc!C898))=0,"",INDEX(Variables!$F$6:$F$25,Calc!C898)))</f>
        <v/>
      </c>
      <c r="H898" s="63" t="str">
        <f t="shared" si="26"/>
        <v/>
      </c>
      <c r="I898" s="64">
        <f>IFERROR(INDEX(Prices!$B$5:$V$205,MATCH(Calc!D898,Prices!$B$5:$B$205,0),MATCH(Calc!G898,Prices!$B$5:$V$5,0)),0)</f>
        <v>0</v>
      </c>
      <c r="J898" s="63" t="str">
        <f t="shared" si="27"/>
        <v>No</v>
      </c>
      <c r="K898" s="63" t="str">
        <f>IFERROR(IF(INDEX(I:I,MATCH(Analytics!$Y$6&amp;" - "&amp;D898,H:H,0))&gt;0,I898*F898,0),"-")</f>
        <v>-</v>
      </c>
      <c r="L898" s="65" t="str">
        <f>IFERROR(IF(LEN(I898&gt;0),INDEX(I:I,MATCH(Analytics!$Y$6&amp;" - "&amp;D898,$H:$H,0))*F898,0),"-")</f>
        <v>-</v>
      </c>
    </row>
    <row r="899" spans="2:12" x14ac:dyDescent="0.2">
      <c r="B899" s="17">
        <v>97</v>
      </c>
      <c r="C899" s="14">
        <v>5</v>
      </c>
      <c r="D899" s="61" t="str">
        <f>IF(LEN(INDEX(Variables!B$6:D$205,B899,1))=0,"",INDEX(Variables!B$6:D$205,B899,1))</f>
        <v/>
      </c>
      <c r="E899" s="62" t="str">
        <f>IF(LEN(INDEX(Variables!B$6:D$205,B899,2))=0,"",INDEX(Variables!B$6:D$205,B899,2))</f>
        <v/>
      </c>
      <c r="F899" s="63" t="str">
        <f>IF(LEN(INDEX(Variables!B$6:D$205,B899,3))=0,"",INDEX(Variables!B$6:D$205,B899,3))</f>
        <v/>
      </c>
      <c r="G899" s="63" t="str">
        <f>IF(LEN(D899)=0,"",IF(LEN(INDEX(Variables!$F$6:$F$25,Calc!C899))=0,"",INDEX(Variables!$F$6:$F$25,Calc!C899)))</f>
        <v/>
      </c>
      <c r="H899" s="63" t="str">
        <f t="shared" si="26"/>
        <v/>
      </c>
      <c r="I899" s="64">
        <f>IFERROR(INDEX(Prices!$B$5:$V$205,MATCH(Calc!D899,Prices!$B$5:$B$205,0),MATCH(Calc!G899,Prices!$B$5:$V$5,0)),0)</f>
        <v>0</v>
      </c>
      <c r="J899" s="63" t="str">
        <f t="shared" si="27"/>
        <v>No</v>
      </c>
      <c r="K899" s="63" t="str">
        <f>IFERROR(IF(INDEX(I:I,MATCH(Analytics!$Y$6&amp;" - "&amp;D899,H:H,0))&gt;0,I899*F899,0),"-")</f>
        <v>-</v>
      </c>
      <c r="L899" s="65" t="str">
        <f>IFERROR(IF(LEN(I899&gt;0),INDEX(I:I,MATCH(Analytics!$Y$6&amp;" - "&amp;D899,$H:$H,0))*F899,0),"-")</f>
        <v>-</v>
      </c>
    </row>
    <row r="900" spans="2:12" x14ac:dyDescent="0.2">
      <c r="B900" s="17">
        <v>98</v>
      </c>
      <c r="C900" s="14">
        <v>5</v>
      </c>
      <c r="D900" s="61" t="str">
        <f>IF(LEN(INDEX(Variables!B$6:D$205,B900,1))=0,"",INDEX(Variables!B$6:D$205,B900,1))</f>
        <v/>
      </c>
      <c r="E900" s="62" t="str">
        <f>IF(LEN(INDEX(Variables!B$6:D$205,B900,2))=0,"",INDEX(Variables!B$6:D$205,B900,2))</f>
        <v/>
      </c>
      <c r="F900" s="63" t="str">
        <f>IF(LEN(INDEX(Variables!B$6:D$205,B900,3))=0,"",INDEX(Variables!B$6:D$205,B900,3))</f>
        <v/>
      </c>
      <c r="G900" s="63" t="str">
        <f>IF(LEN(D900)=0,"",IF(LEN(INDEX(Variables!$F$6:$F$25,Calc!C900))=0,"",INDEX(Variables!$F$6:$F$25,Calc!C900)))</f>
        <v/>
      </c>
      <c r="H900" s="63" t="str">
        <f t="shared" ref="H900:H963" si="28">IF(LEN(D900)=0,"",G900&amp;" - "&amp;D900)</f>
        <v/>
      </c>
      <c r="I900" s="64">
        <f>IFERROR(INDEX(Prices!$B$5:$V$205,MATCH(Calc!D900,Prices!$B$5:$B$205,0),MATCH(Calc!G900,Prices!$B$5:$V$5,0)),0)</f>
        <v>0</v>
      </c>
      <c r="J900" s="63" t="str">
        <f t="shared" si="27"/>
        <v>No</v>
      </c>
      <c r="K900" s="63" t="str">
        <f>IFERROR(IF(INDEX(I:I,MATCH(Analytics!$Y$6&amp;" - "&amp;D900,H:H,0))&gt;0,I900*F900,0),"-")</f>
        <v>-</v>
      </c>
      <c r="L900" s="65" t="str">
        <f>IFERROR(IF(LEN(I900&gt;0),INDEX(I:I,MATCH(Analytics!$Y$6&amp;" - "&amp;D900,$H:$H,0))*F900,0),"-")</f>
        <v>-</v>
      </c>
    </row>
    <row r="901" spans="2:12" x14ac:dyDescent="0.2">
      <c r="B901" s="17">
        <v>99</v>
      </c>
      <c r="C901" s="14">
        <v>5</v>
      </c>
      <c r="D901" s="61" t="str">
        <f>IF(LEN(INDEX(Variables!B$6:D$205,B901,1))=0,"",INDEX(Variables!B$6:D$205,B901,1))</f>
        <v/>
      </c>
      <c r="E901" s="62" t="str">
        <f>IF(LEN(INDEX(Variables!B$6:D$205,B901,2))=0,"",INDEX(Variables!B$6:D$205,B901,2))</f>
        <v/>
      </c>
      <c r="F901" s="63" t="str">
        <f>IF(LEN(INDEX(Variables!B$6:D$205,B901,3))=0,"",INDEX(Variables!B$6:D$205,B901,3))</f>
        <v/>
      </c>
      <c r="G901" s="63" t="str">
        <f>IF(LEN(D901)=0,"",IF(LEN(INDEX(Variables!$F$6:$F$25,Calc!C901))=0,"",INDEX(Variables!$F$6:$F$25,Calc!C901)))</f>
        <v/>
      </c>
      <c r="H901" s="63" t="str">
        <f t="shared" si="28"/>
        <v/>
      </c>
      <c r="I901" s="64">
        <f>IFERROR(INDEX(Prices!$B$5:$V$205,MATCH(Calc!D901,Prices!$B$5:$B$205,0),MATCH(Calc!G901,Prices!$B$5:$V$5,0)),0)</f>
        <v>0</v>
      </c>
      <c r="J901" s="63" t="str">
        <f t="shared" ref="J901:J964" si="29">IF(OR(LEN(D901)=0,LEN(G901)=0),"No","Yes")</f>
        <v>No</v>
      </c>
      <c r="K901" s="63" t="str">
        <f>IFERROR(IF(INDEX(I:I,MATCH(Analytics!$Y$6&amp;" - "&amp;D901,H:H,0))&gt;0,I901*F901,0),"-")</f>
        <v>-</v>
      </c>
      <c r="L901" s="65" t="str">
        <f>IFERROR(IF(LEN(I901&gt;0),INDEX(I:I,MATCH(Analytics!$Y$6&amp;" - "&amp;D901,$H:$H,0))*F901,0),"-")</f>
        <v>-</v>
      </c>
    </row>
    <row r="902" spans="2:12" x14ac:dyDescent="0.2">
      <c r="B902" s="17">
        <v>100</v>
      </c>
      <c r="C902" s="14">
        <v>5</v>
      </c>
      <c r="D902" s="61" t="str">
        <f>IF(LEN(INDEX(Variables!B$6:D$205,B902,1))=0,"",INDEX(Variables!B$6:D$205,B902,1))</f>
        <v/>
      </c>
      <c r="E902" s="62" t="str">
        <f>IF(LEN(INDEX(Variables!B$6:D$205,B902,2))=0,"",INDEX(Variables!B$6:D$205,B902,2))</f>
        <v/>
      </c>
      <c r="F902" s="63" t="str">
        <f>IF(LEN(INDEX(Variables!B$6:D$205,B902,3))=0,"",INDEX(Variables!B$6:D$205,B902,3))</f>
        <v/>
      </c>
      <c r="G902" s="63" t="str">
        <f>IF(LEN(D902)=0,"",IF(LEN(INDEX(Variables!$F$6:$F$25,Calc!C902))=0,"",INDEX(Variables!$F$6:$F$25,Calc!C902)))</f>
        <v/>
      </c>
      <c r="H902" s="63" t="str">
        <f t="shared" si="28"/>
        <v/>
      </c>
      <c r="I902" s="64">
        <f>IFERROR(INDEX(Prices!$B$5:$V$205,MATCH(Calc!D902,Prices!$B$5:$B$205,0),MATCH(Calc!G902,Prices!$B$5:$V$5,0)),0)</f>
        <v>0</v>
      </c>
      <c r="J902" s="63" t="str">
        <f t="shared" si="29"/>
        <v>No</v>
      </c>
      <c r="K902" s="63" t="str">
        <f>IFERROR(IF(INDEX(I:I,MATCH(Analytics!$Y$6&amp;" - "&amp;D902,H:H,0))&gt;0,I902*F902,0),"-")</f>
        <v>-</v>
      </c>
      <c r="L902" s="65" t="str">
        <f>IFERROR(IF(LEN(I902&gt;0),INDEX(I:I,MATCH(Analytics!$Y$6&amp;" - "&amp;D902,$H:$H,0))*F902,0),"-")</f>
        <v>-</v>
      </c>
    </row>
    <row r="903" spans="2:12" x14ac:dyDescent="0.2">
      <c r="B903" s="17">
        <v>101</v>
      </c>
      <c r="C903" s="14">
        <v>5</v>
      </c>
      <c r="D903" s="61" t="str">
        <f>IF(LEN(INDEX(Variables!B$6:D$205,B903,1))=0,"",INDEX(Variables!B$6:D$205,B903,1))</f>
        <v/>
      </c>
      <c r="E903" s="62" t="str">
        <f>IF(LEN(INDEX(Variables!B$6:D$205,B903,2))=0,"",INDEX(Variables!B$6:D$205,B903,2))</f>
        <v/>
      </c>
      <c r="F903" s="63" t="str">
        <f>IF(LEN(INDEX(Variables!B$6:D$205,B903,3))=0,"",INDEX(Variables!B$6:D$205,B903,3))</f>
        <v/>
      </c>
      <c r="G903" s="63" t="str">
        <f>IF(LEN(D903)=0,"",IF(LEN(INDEX(Variables!$F$6:$F$25,Calc!C903))=0,"",INDEX(Variables!$F$6:$F$25,Calc!C903)))</f>
        <v/>
      </c>
      <c r="H903" s="63" t="str">
        <f t="shared" si="28"/>
        <v/>
      </c>
      <c r="I903" s="64">
        <f>IFERROR(INDEX(Prices!$B$5:$V$205,MATCH(Calc!D903,Prices!$B$5:$B$205,0),MATCH(Calc!G903,Prices!$B$5:$V$5,0)),0)</f>
        <v>0</v>
      </c>
      <c r="J903" s="63" t="str">
        <f t="shared" si="29"/>
        <v>No</v>
      </c>
      <c r="K903" s="63" t="str">
        <f>IFERROR(IF(INDEX(I:I,MATCH(Analytics!$Y$6&amp;" - "&amp;D903,H:H,0))&gt;0,I903*F903,0),"-")</f>
        <v>-</v>
      </c>
      <c r="L903" s="65" t="str">
        <f>IFERROR(IF(LEN(I903&gt;0),INDEX(I:I,MATCH(Analytics!$Y$6&amp;" - "&amp;D903,$H:$H,0))*F903,0),"-")</f>
        <v>-</v>
      </c>
    </row>
    <row r="904" spans="2:12" x14ac:dyDescent="0.2">
      <c r="B904" s="17">
        <v>102</v>
      </c>
      <c r="C904" s="14">
        <v>5</v>
      </c>
      <c r="D904" s="61" t="str">
        <f>IF(LEN(INDEX(Variables!B$6:D$205,B904,1))=0,"",INDEX(Variables!B$6:D$205,B904,1))</f>
        <v/>
      </c>
      <c r="E904" s="62" t="str">
        <f>IF(LEN(INDEX(Variables!B$6:D$205,B904,2))=0,"",INDEX(Variables!B$6:D$205,B904,2))</f>
        <v/>
      </c>
      <c r="F904" s="63" t="str">
        <f>IF(LEN(INDEX(Variables!B$6:D$205,B904,3))=0,"",INDEX(Variables!B$6:D$205,B904,3))</f>
        <v/>
      </c>
      <c r="G904" s="63" t="str">
        <f>IF(LEN(D904)=0,"",IF(LEN(INDEX(Variables!$F$6:$F$25,Calc!C904))=0,"",INDEX(Variables!$F$6:$F$25,Calc!C904)))</f>
        <v/>
      </c>
      <c r="H904" s="63" t="str">
        <f t="shared" si="28"/>
        <v/>
      </c>
      <c r="I904" s="64">
        <f>IFERROR(INDEX(Prices!$B$5:$V$205,MATCH(Calc!D904,Prices!$B$5:$B$205,0),MATCH(Calc!G904,Prices!$B$5:$V$5,0)),0)</f>
        <v>0</v>
      </c>
      <c r="J904" s="63" t="str">
        <f t="shared" si="29"/>
        <v>No</v>
      </c>
      <c r="K904" s="63" t="str">
        <f>IFERROR(IF(INDEX(I:I,MATCH(Analytics!$Y$6&amp;" - "&amp;D904,H:H,0))&gt;0,I904*F904,0),"-")</f>
        <v>-</v>
      </c>
      <c r="L904" s="65" t="str">
        <f>IFERROR(IF(LEN(I904&gt;0),INDEX(I:I,MATCH(Analytics!$Y$6&amp;" - "&amp;D904,$H:$H,0))*F904,0),"-")</f>
        <v>-</v>
      </c>
    </row>
    <row r="905" spans="2:12" x14ac:dyDescent="0.2">
      <c r="B905" s="17">
        <v>103</v>
      </c>
      <c r="C905" s="14">
        <v>5</v>
      </c>
      <c r="D905" s="61" t="str">
        <f>IF(LEN(INDEX(Variables!B$6:D$205,B905,1))=0,"",INDEX(Variables!B$6:D$205,B905,1))</f>
        <v/>
      </c>
      <c r="E905" s="62" t="str">
        <f>IF(LEN(INDEX(Variables!B$6:D$205,B905,2))=0,"",INDEX(Variables!B$6:D$205,B905,2))</f>
        <v/>
      </c>
      <c r="F905" s="63" t="str">
        <f>IF(LEN(INDEX(Variables!B$6:D$205,B905,3))=0,"",INDEX(Variables!B$6:D$205,B905,3))</f>
        <v/>
      </c>
      <c r="G905" s="63" t="str">
        <f>IF(LEN(D905)=0,"",IF(LEN(INDEX(Variables!$F$6:$F$25,Calc!C905))=0,"",INDEX(Variables!$F$6:$F$25,Calc!C905)))</f>
        <v/>
      </c>
      <c r="H905" s="63" t="str">
        <f t="shared" si="28"/>
        <v/>
      </c>
      <c r="I905" s="64">
        <f>IFERROR(INDEX(Prices!$B$5:$V$205,MATCH(Calc!D905,Prices!$B$5:$B$205,0),MATCH(Calc!G905,Prices!$B$5:$V$5,0)),0)</f>
        <v>0</v>
      </c>
      <c r="J905" s="63" t="str">
        <f t="shared" si="29"/>
        <v>No</v>
      </c>
      <c r="K905" s="63" t="str">
        <f>IFERROR(IF(INDEX(I:I,MATCH(Analytics!$Y$6&amp;" - "&amp;D905,H:H,0))&gt;0,I905*F905,0),"-")</f>
        <v>-</v>
      </c>
      <c r="L905" s="65" t="str">
        <f>IFERROR(IF(LEN(I905&gt;0),INDEX(I:I,MATCH(Analytics!$Y$6&amp;" - "&amp;D905,$H:$H,0))*F905,0),"-")</f>
        <v>-</v>
      </c>
    </row>
    <row r="906" spans="2:12" x14ac:dyDescent="0.2">
      <c r="B906" s="17">
        <v>104</v>
      </c>
      <c r="C906" s="14">
        <v>5</v>
      </c>
      <c r="D906" s="61" t="str">
        <f>IF(LEN(INDEX(Variables!B$6:D$205,B906,1))=0,"",INDEX(Variables!B$6:D$205,B906,1))</f>
        <v/>
      </c>
      <c r="E906" s="62" t="str">
        <f>IF(LEN(INDEX(Variables!B$6:D$205,B906,2))=0,"",INDEX(Variables!B$6:D$205,B906,2))</f>
        <v/>
      </c>
      <c r="F906" s="63" t="str">
        <f>IF(LEN(INDEX(Variables!B$6:D$205,B906,3))=0,"",INDEX(Variables!B$6:D$205,B906,3))</f>
        <v/>
      </c>
      <c r="G906" s="63" t="str">
        <f>IF(LEN(D906)=0,"",IF(LEN(INDEX(Variables!$F$6:$F$25,Calc!C906))=0,"",INDEX(Variables!$F$6:$F$25,Calc!C906)))</f>
        <v/>
      </c>
      <c r="H906" s="63" t="str">
        <f t="shared" si="28"/>
        <v/>
      </c>
      <c r="I906" s="64">
        <f>IFERROR(INDEX(Prices!$B$5:$V$205,MATCH(Calc!D906,Prices!$B$5:$B$205,0),MATCH(Calc!G906,Prices!$B$5:$V$5,0)),0)</f>
        <v>0</v>
      </c>
      <c r="J906" s="63" t="str">
        <f t="shared" si="29"/>
        <v>No</v>
      </c>
      <c r="K906" s="63" t="str">
        <f>IFERROR(IF(INDEX(I:I,MATCH(Analytics!$Y$6&amp;" - "&amp;D906,H:H,0))&gt;0,I906*F906,0),"-")</f>
        <v>-</v>
      </c>
      <c r="L906" s="65" t="str">
        <f>IFERROR(IF(LEN(I906&gt;0),INDEX(I:I,MATCH(Analytics!$Y$6&amp;" - "&amp;D906,$H:$H,0))*F906,0),"-")</f>
        <v>-</v>
      </c>
    </row>
    <row r="907" spans="2:12" x14ac:dyDescent="0.2">
      <c r="B907" s="17">
        <v>105</v>
      </c>
      <c r="C907" s="14">
        <v>5</v>
      </c>
      <c r="D907" s="61" t="str">
        <f>IF(LEN(INDEX(Variables!B$6:D$205,B907,1))=0,"",INDEX(Variables!B$6:D$205,B907,1))</f>
        <v/>
      </c>
      <c r="E907" s="62" t="str">
        <f>IF(LEN(INDEX(Variables!B$6:D$205,B907,2))=0,"",INDEX(Variables!B$6:D$205,B907,2))</f>
        <v/>
      </c>
      <c r="F907" s="63" t="str">
        <f>IF(LEN(INDEX(Variables!B$6:D$205,B907,3))=0,"",INDEX(Variables!B$6:D$205,B907,3))</f>
        <v/>
      </c>
      <c r="G907" s="63" t="str">
        <f>IF(LEN(D907)=0,"",IF(LEN(INDEX(Variables!$F$6:$F$25,Calc!C907))=0,"",INDEX(Variables!$F$6:$F$25,Calc!C907)))</f>
        <v/>
      </c>
      <c r="H907" s="63" t="str">
        <f t="shared" si="28"/>
        <v/>
      </c>
      <c r="I907" s="64">
        <f>IFERROR(INDEX(Prices!$B$5:$V$205,MATCH(Calc!D907,Prices!$B$5:$B$205,0),MATCH(Calc!G907,Prices!$B$5:$V$5,0)),0)</f>
        <v>0</v>
      </c>
      <c r="J907" s="63" t="str">
        <f t="shared" si="29"/>
        <v>No</v>
      </c>
      <c r="K907" s="63" t="str">
        <f>IFERROR(IF(INDEX(I:I,MATCH(Analytics!$Y$6&amp;" - "&amp;D907,H:H,0))&gt;0,I907*F907,0),"-")</f>
        <v>-</v>
      </c>
      <c r="L907" s="65" t="str">
        <f>IFERROR(IF(LEN(I907&gt;0),INDEX(I:I,MATCH(Analytics!$Y$6&amp;" - "&amp;D907,$H:$H,0))*F907,0),"-")</f>
        <v>-</v>
      </c>
    </row>
    <row r="908" spans="2:12" x14ac:dyDescent="0.2">
      <c r="B908" s="17">
        <v>106</v>
      </c>
      <c r="C908" s="14">
        <v>5</v>
      </c>
      <c r="D908" s="61" t="str">
        <f>IF(LEN(INDEX(Variables!B$6:D$205,B908,1))=0,"",INDEX(Variables!B$6:D$205,B908,1))</f>
        <v/>
      </c>
      <c r="E908" s="62" t="str">
        <f>IF(LEN(INDEX(Variables!B$6:D$205,B908,2))=0,"",INDEX(Variables!B$6:D$205,B908,2))</f>
        <v/>
      </c>
      <c r="F908" s="63" t="str">
        <f>IF(LEN(INDEX(Variables!B$6:D$205,B908,3))=0,"",INDEX(Variables!B$6:D$205,B908,3))</f>
        <v/>
      </c>
      <c r="G908" s="63" t="str">
        <f>IF(LEN(D908)=0,"",IF(LEN(INDEX(Variables!$F$6:$F$25,Calc!C908))=0,"",INDEX(Variables!$F$6:$F$25,Calc!C908)))</f>
        <v/>
      </c>
      <c r="H908" s="63" t="str">
        <f t="shared" si="28"/>
        <v/>
      </c>
      <c r="I908" s="64">
        <f>IFERROR(INDEX(Prices!$B$5:$V$205,MATCH(Calc!D908,Prices!$B$5:$B$205,0),MATCH(Calc!G908,Prices!$B$5:$V$5,0)),0)</f>
        <v>0</v>
      </c>
      <c r="J908" s="63" t="str">
        <f t="shared" si="29"/>
        <v>No</v>
      </c>
      <c r="K908" s="63" t="str">
        <f>IFERROR(IF(INDEX(I:I,MATCH(Analytics!$Y$6&amp;" - "&amp;D908,H:H,0))&gt;0,I908*F908,0),"-")</f>
        <v>-</v>
      </c>
      <c r="L908" s="65" t="str">
        <f>IFERROR(IF(LEN(I908&gt;0),INDEX(I:I,MATCH(Analytics!$Y$6&amp;" - "&amp;D908,$H:$H,0))*F908,0),"-")</f>
        <v>-</v>
      </c>
    </row>
    <row r="909" spans="2:12" x14ac:dyDescent="0.2">
      <c r="B909" s="17">
        <v>107</v>
      </c>
      <c r="C909" s="14">
        <v>5</v>
      </c>
      <c r="D909" s="61" t="str">
        <f>IF(LEN(INDEX(Variables!B$6:D$205,B909,1))=0,"",INDEX(Variables!B$6:D$205,B909,1))</f>
        <v/>
      </c>
      <c r="E909" s="62" t="str">
        <f>IF(LEN(INDEX(Variables!B$6:D$205,B909,2))=0,"",INDEX(Variables!B$6:D$205,B909,2))</f>
        <v/>
      </c>
      <c r="F909" s="63" t="str">
        <f>IF(LEN(INDEX(Variables!B$6:D$205,B909,3))=0,"",INDEX(Variables!B$6:D$205,B909,3))</f>
        <v/>
      </c>
      <c r="G909" s="63" t="str">
        <f>IF(LEN(D909)=0,"",IF(LEN(INDEX(Variables!$F$6:$F$25,Calc!C909))=0,"",INDEX(Variables!$F$6:$F$25,Calc!C909)))</f>
        <v/>
      </c>
      <c r="H909" s="63" t="str">
        <f t="shared" si="28"/>
        <v/>
      </c>
      <c r="I909" s="64">
        <f>IFERROR(INDEX(Prices!$B$5:$V$205,MATCH(Calc!D909,Prices!$B$5:$B$205,0),MATCH(Calc!G909,Prices!$B$5:$V$5,0)),0)</f>
        <v>0</v>
      </c>
      <c r="J909" s="63" t="str">
        <f t="shared" si="29"/>
        <v>No</v>
      </c>
      <c r="K909" s="63" t="str">
        <f>IFERROR(IF(INDEX(I:I,MATCH(Analytics!$Y$6&amp;" - "&amp;D909,H:H,0))&gt;0,I909*F909,0),"-")</f>
        <v>-</v>
      </c>
      <c r="L909" s="65" t="str">
        <f>IFERROR(IF(LEN(I909&gt;0),INDEX(I:I,MATCH(Analytics!$Y$6&amp;" - "&amp;D909,$H:$H,0))*F909,0),"-")</f>
        <v>-</v>
      </c>
    </row>
    <row r="910" spans="2:12" x14ac:dyDescent="0.2">
      <c r="B910" s="17">
        <v>108</v>
      </c>
      <c r="C910" s="14">
        <v>5</v>
      </c>
      <c r="D910" s="61" t="str">
        <f>IF(LEN(INDEX(Variables!B$6:D$205,B910,1))=0,"",INDEX(Variables!B$6:D$205,B910,1))</f>
        <v/>
      </c>
      <c r="E910" s="62" t="str">
        <f>IF(LEN(INDEX(Variables!B$6:D$205,B910,2))=0,"",INDEX(Variables!B$6:D$205,B910,2))</f>
        <v/>
      </c>
      <c r="F910" s="63" t="str">
        <f>IF(LEN(INDEX(Variables!B$6:D$205,B910,3))=0,"",INDEX(Variables!B$6:D$205,B910,3))</f>
        <v/>
      </c>
      <c r="G910" s="63" t="str">
        <f>IF(LEN(D910)=0,"",IF(LEN(INDEX(Variables!$F$6:$F$25,Calc!C910))=0,"",INDEX(Variables!$F$6:$F$25,Calc!C910)))</f>
        <v/>
      </c>
      <c r="H910" s="63" t="str">
        <f t="shared" si="28"/>
        <v/>
      </c>
      <c r="I910" s="64">
        <f>IFERROR(INDEX(Prices!$B$5:$V$205,MATCH(Calc!D910,Prices!$B$5:$B$205,0),MATCH(Calc!G910,Prices!$B$5:$V$5,0)),0)</f>
        <v>0</v>
      </c>
      <c r="J910" s="63" t="str">
        <f t="shared" si="29"/>
        <v>No</v>
      </c>
      <c r="K910" s="63" t="str">
        <f>IFERROR(IF(INDEX(I:I,MATCH(Analytics!$Y$6&amp;" - "&amp;D910,H:H,0))&gt;0,I910*F910,0),"-")</f>
        <v>-</v>
      </c>
      <c r="L910" s="65" t="str">
        <f>IFERROR(IF(LEN(I910&gt;0),INDEX(I:I,MATCH(Analytics!$Y$6&amp;" - "&amp;D910,$H:$H,0))*F910,0),"-")</f>
        <v>-</v>
      </c>
    </row>
    <row r="911" spans="2:12" x14ac:dyDescent="0.2">
      <c r="B911" s="17">
        <v>109</v>
      </c>
      <c r="C911" s="14">
        <v>5</v>
      </c>
      <c r="D911" s="61" t="str">
        <f>IF(LEN(INDEX(Variables!B$6:D$205,B911,1))=0,"",INDEX(Variables!B$6:D$205,B911,1))</f>
        <v/>
      </c>
      <c r="E911" s="62" t="str">
        <f>IF(LEN(INDEX(Variables!B$6:D$205,B911,2))=0,"",INDEX(Variables!B$6:D$205,B911,2))</f>
        <v/>
      </c>
      <c r="F911" s="63" t="str">
        <f>IF(LEN(INDEX(Variables!B$6:D$205,B911,3))=0,"",INDEX(Variables!B$6:D$205,B911,3))</f>
        <v/>
      </c>
      <c r="G911" s="63" t="str">
        <f>IF(LEN(D911)=0,"",IF(LEN(INDEX(Variables!$F$6:$F$25,Calc!C911))=0,"",INDEX(Variables!$F$6:$F$25,Calc!C911)))</f>
        <v/>
      </c>
      <c r="H911" s="63" t="str">
        <f t="shared" si="28"/>
        <v/>
      </c>
      <c r="I911" s="64">
        <f>IFERROR(INDEX(Prices!$B$5:$V$205,MATCH(Calc!D911,Prices!$B$5:$B$205,0),MATCH(Calc!G911,Prices!$B$5:$V$5,0)),0)</f>
        <v>0</v>
      </c>
      <c r="J911" s="63" t="str">
        <f t="shared" si="29"/>
        <v>No</v>
      </c>
      <c r="K911" s="63" t="str">
        <f>IFERROR(IF(INDEX(I:I,MATCH(Analytics!$Y$6&amp;" - "&amp;D911,H:H,0))&gt;0,I911*F911,0),"-")</f>
        <v>-</v>
      </c>
      <c r="L911" s="65" t="str">
        <f>IFERROR(IF(LEN(I911&gt;0),INDEX(I:I,MATCH(Analytics!$Y$6&amp;" - "&amp;D911,$H:$H,0))*F911,0),"-")</f>
        <v>-</v>
      </c>
    </row>
    <row r="912" spans="2:12" x14ac:dyDescent="0.2">
      <c r="B912" s="17">
        <v>110</v>
      </c>
      <c r="C912" s="14">
        <v>5</v>
      </c>
      <c r="D912" s="61" t="str">
        <f>IF(LEN(INDEX(Variables!B$6:D$205,B912,1))=0,"",INDEX(Variables!B$6:D$205,B912,1))</f>
        <v/>
      </c>
      <c r="E912" s="62" t="str">
        <f>IF(LEN(INDEX(Variables!B$6:D$205,B912,2))=0,"",INDEX(Variables!B$6:D$205,B912,2))</f>
        <v/>
      </c>
      <c r="F912" s="63" t="str">
        <f>IF(LEN(INDEX(Variables!B$6:D$205,B912,3))=0,"",INDEX(Variables!B$6:D$205,B912,3))</f>
        <v/>
      </c>
      <c r="G912" s="63" t="str">
        <f>IF(LEN(D912)=0,"",IF(LEN(INDEX(Variables!$F$6:$F$25,Calc!C912))=0,"",INDEX(Variables!$F$6:$F$25,Calc!C912)))</f>
        <v/>
      </c>
      <c r="H912" s="63" t="str">
        <f t="shared" si="28"/>
        <v/>
      </c>
      <c r="I912" s="64">
        <f>IFERROR(INDEX(Prices!$B$5:$V$205,MATCH(Calc!D912,Prices!$B$5:$B$205,0),MATCH(Calc!G912,Prices!$B$5:$V$5,0)),0)</f>
        <v>0</v>
      </c>
      <c r="J912" s="63" t="str">
        <f t="shared" si="29"/>
        <v>No</v>
      </c>
      <c r="K912" s="63" t="str">
        <f>IFERROR(IF(INDEX(I:I,MATCH(Analytics!$Y$6&amp;" - "&amp;D912,H:H,0))&gt;0,I912*F912,0),"-")</f>
        <v>-</v>
      </c>
      <c r="L912" s="65" t="str">
        <f>IFERROR(IF(LEN(I912&gt;0),INDEX(I:I,MATCH(Analytics!$Y$6&amp;" - "&amp;D912,$H:$H,0))*F912,0),"-")</f>
        <v>-</v>
      </c>
    </row>
    <row r="913" spans="2:12" x14ac:dyDescent="0.2">
      <c r="B913" s="17">
        <v>111</v>
      </c>
      <c r="C913" s="14">
        <v>5</v>
      </c>
      <c r="D913" s="61" t="str">
        <f>IF(LEN(INDEX(Variables!B$6:D$205,B913,1))=0,"",INDEX(Variables!B$6:D$205,B913,1))</f>
        <v/>
      </c>
      <c r="E913" s="62" t="str">
        <f>IF(LEN(INDEX(Variables!B$6:D$205,B913,2))=0,"",INDEX(Variables!B$6:D$205,B913,2))</f>
        <v/>
      </c>
      <c r="F913" s="63" t="str">
        <f>IF(LEN(INDEX(Variables!B$6:D$205,B913,3))=0,"",INDEX(Variables!B$6:D$205,B913,3))</f>
        <v/>
      </c>
      <c r="G913" s="63" t="str">
        <f>IF(LEN(D913)=0,"",IF(LEN(INDEX(Variables!$F$6:$F$25,Calc!C913))=0,"",INDEX(Variables!$F$6:$F$25,Calc!C913)))</f>
        <v/>
      </c>
      <c r="H913" s="63" t="str">
        <f t="shared" si="28"/>
        <v/>
      </c>
      <c r="I913" s="64">
        <f>IFERROR(INDEX(Prices!$B$5:$V$205,MATCH(Calc!D913,Prices!$B$5:$B$205,0),MATCH(Calc!G913,Prices!$B$5:$V$5,0)),0)</f>
        <v>0</v>
      </c>
      <c r="J913" s="63" t="str">
        <f t="shared" si="29"/>
        <v>No</v>
      </c>
      <c r="K913" s="63" t="str">
        <f>IFERROR(IF(INDEX(I:I,MATCH(Analytics!$Y$6&amp;" - "&amp;D913,H:H,0))&gt;0,I913*F913,0),"-")</f>
        <v>-</v>
      </c>
      <c r="L913" s="65" t="str">
        <f>IFERROR(IF(LEN(I913&gt;0),INDEX(I:I,MATCH(Analytics!$Y$6&amp;" - "&amp;D913,$H:$H,0))*F913,0),"-")</f>
        <v>-</v>
      </c>
    </row>
    <row r="914" spans="2:12" x14ac:dyDescent="0.2">
      <c r="B914" s="17">
        <v>112</v>
      </c>
      <c r="C914" s="14">
        <v>5</v>
      </c>
      <c r="D914" s="61" t="str">
        <f>IF(LEN(INDEX(Variables!B$6:D$205,B914,1))=0,"",INDEX(Variables!B$6:D$205,B914,1))</f>
        <v/>
      </c>
      <c r="E914" s="62" t="str">
        <f>IF(LEN(INDEX(Variables!B$6:D$205,B914,2))=0,"",INDEX(Variables!B$6:D$205,B914,2))</f>
        <v/>
      </c>
      <c r="F914" s="63" t="str">
        <f>IF(LEN(INDEX(Variables!B$6:D$205,B914,3))=0,"",INDEX(Variables!B$6:D$205,B914,3))</f>
        <v/>
      </c>
      <c r="G914" s="63" t="str">
        <f>IF(LEN(D914)=0,"",IF(LEN(INDEX(Variables!$F$6:$F$25,Calc!C914))=0,"",INDEX(Variables!$F$6:$F$25,Calc!C914)))</f>
        <v/>
      </c>
      <c r="H914" s="63" t="str">
        <f t="shared" si="28"/>
        <v/>
      </c>
      <c r="I914" s="64">
        <f>IFERROR(INDEX(Prices!$B$5:$V$205,MATCH(Calc!D914,Prices!$B$5:$B$205,0),MATCH(Calc!G914,Prices!$B$5:$V$5,0)),0)</f>
        <v>0</v>
      </c>
      <c r="J914" s="63" t="str">
        <f t="shared" si="29"/>
        <v>No</v>
      </c>
      <c r="K914" s="63" t="str">
        <f>IFERROR(IF(INDEX(I:I,MATCH(Analytics!$Y$6&amp;" - "&amp;D914,H:H,0))&gt;0,I914*F914,0),"-")</f>
        <v>-</v>
      </c>
      <c r="L914" s="65" t="str">
        <f>IFERROR(IF(LEN(I914&gt;0),INDEX(I:I,MATCH(Analytics!$Y$6&amp;" - "&amp;D914,$H:$H,0))*F914,0),"-")</f>
        <v>-</v>
      </c>
    </row>
    <row r="915" spans="2:12" x14ac:dyDescent="0.2">
      <c r="B915" s="17">
        <v>113</v>
      </c>
      <c r="C915" s="14">
        <v>5</v>
      </c>
      <c r="D915" s="61" t="str">
        <f>IF(LEN(INDEX(Variables!B$6:D$205,B915,1))=0,"",INDEX(Variables!B$6:D$205,B915,1))</f>
        <v/>
      </c>
      <c r="E915" s="62" t="str">
        <f>IF(LEN(INDEX(Variables!B$6:D$205,B915,2))=0,"",INDEX(Variables!B$6:D$205,B915,2))</f>
        <v/>
      </c>
      <c r="F915" s="63" t="str">
        <f>IF(LEN(INDEX(Variables!B$6:D$205,B915,3))=0,"",INDEX(Variables!B$6:D$205,B915,3))</f>
        <v/>
      </c>
      <c r="G915" s="63" t="str">
        <f>IF(LEN(D915)=0,"",IF(LEN(INDEX(Variables!$F$6:$F$25,Calc!C915))=0,"",INDEX(Variables!$F$6:$F$25,Calc!C915)))</f>
        <v/>
      </c>
      <c r="H915" s="63" t="str">
        <f t="shared" si="28"/>
        <v/>
      </c>
      <c r="I915" s="64">
        <f>IFERROR(INDEX(Prices!$B$5:$V$205,MATCH(Calc!D915,Prices!$B$5:$B$205,0),MATCH(Calc!G915,Prices!$B$5:$V$5,0)),0)</f>
        <v>0</v>
      </c>
      <c r="J915" s="63" t="str">
        <f t="shared" si="29"/>
        <v>No</v>
      </c>
      <c r="K915" s="63" t="str">
        <f>IFERROR(IF(INDEX(I:I,MATCH(Analytics!$Y$6&amp;" - "&amp;D915,H:H,0))&gt;0,I915*F915,0),"-")</f>
        <v>-</v>
      </c>
      <c r="L915" s="65" t="str">
        <f>IFERROR(IF(LEN(I915&gt;0),INDEX(I:I,MATCH(Analytics!$Y$6&amp;" - "&amp;D915,$H:$H,0))*F915,0),"-")</f>
        <v>-</v>
      </c>
    </row>
    <row r="916" spans="2:12" x14ac:dyDescent="0.2">
      <c r="B916" s="17">
        <v>114</v>
      </c>
      <c r="C916" s="14">
        <v>5</v>
      </c>
      <c r="D916" s="61" t="str">
        <f>IF(LEN(INDEX(Variables!B$6:D$205,B916,1))=0,"",INDEX(Variables!B$6:D$205,B916,1))</f>
        <v/>
      </c>
      <c r="E916" s="62" t="str">
        <f>IF(LEN(INDEX(Variables!B$6:D$205,B916,2))=0,"",INDEX(Variables!B$6:D$205,B916,2))</f>
        <v/>
      </c>
      <c r="F916" s="63" t="str">
        <f>IF(LEN(INDEX(Variables!B$6:D$205,B916,3))=0,"",INDEX(Variables!B$6:D$205,B916,3))</f>
        <v/>
      </c>
      <c r="G916" s="63" t="str">
        <f>IF(LEN(D916)=0,"",IF(LEN(INDEX(Variables!$F$6:$F$25,Calc!C916))=0,"",INDEX(Variables!$F$6:$F$25,Calc!C916)))</f>
        <v/>
      </c>
      <c r="H916" s="63" t="str">
        <f t="shared" si="28"/>
        <v/>
      </c>
      <c r="I916" s="64">
        <f>IFERROR(INDEX(Prices!$B$5:$V$205,MATCH(Calc!D916,Prices!$B$5:$B$205,0),MATCH(Calc!G916,Prices!$B$5:$V$5,0)),0)</f>
        <v>0</v>
      </c>
      <c r="J916" s="63" t="str">
        <f t="shared" si="29"/>
        <v>No</v>
      </c>
      <c r="K916" s="63" t="str">
        <f>IFERROR(IF(INDEX(I:I,MATCH(Analytics!$Y$6&amp;" - "&amp;D916,H:H,0))&gt;0,I916*F916,0),"-")</f>
        <v>-</v>
      </c>
      <c r="L916" s="65" t="str">
        <f>IFERROR(IF(LEN(I916&gt;0),INDEX(I:I,MATCH(Analytics!$Y$6&amp;" - "&amp;D916,$H:$H,0))*F916,0),"-")</f>
        <v>-</v>
      </c>
    </row>
    <row r="917" spans="2:12" x14ac:dyDescent="0.2">
      <c r="B917" s="17">
        <v>115</v>
      </c>
      <c r="C917" s="14">
        <v>5</v>
      </c>
      <c r="D917" s="61" t="str">
        <f>IF(LEN(INDEX(Variables!B$6:D$205,B917,1))=0,"",INDEX(Variables!B$6:D$205,B917,1))</f>
        <v/>
      </c>
      <c r="E917" s="62" t="str">
        <f>IF(LEN(INDEX(Variables!B$6:D$205,B917,2))=0,"",INDEX(Variables!B$6:D$205,B917,2))</f>
        <v/>
      </c>
      <c r="F917" s="63" t="str">
        <f>IF(LEN(INDEX(Variables!B$6:D$205,B917,3))=0,"",INDEX(Variables!B$6:D$205,B917,3))</f>
        <v/>
      </c>
      <c r="G917" s="63" t="str">
        <f>IF(LEN(D917)=0,"",IF(LEN(INDEX(Variables!$F$6:$F$25,Calc!C917))=0,"",INDEX(Variables!$F$6:$F$25,Calc!C917)))</f>
        <v/>
      </c>
      <c r="H917" s="63" t="str">
        <f t="shared" si="28"/>
        <v/>
      </c>
      <c r="I917" s="64">
        <f>IFERROR(INDEX(Prices!$B$5:$V$205,MATCH(Calc!D917,Prices!$B$5:$B$205,0),MATCH(Calc!G917,Prices!$B$5:$V$5,0)),0)</f>
        <v>0</v>
      </c>
      <c r="J917" s="63" t="str">
        <f t="shared" si="29"/>
        <v>No</v>
      </c>
      <c r="K917" s="63" t="str">
        <f>IFERROR(IF(INDEX(I:I,MATCH(Analytics!$Y$6&amp;" - "&amp;D917,H:H,0))&gt;0,I917*F917,0),"-")</f>
        <v>-</v>
      </c>
      <c r="L917" s="65" t="str">
        <f>IFERROR(IF(LEN(I917&gt;0),INDEX(I:I,MATCH(Analytics!$Y$6&amp;" - "&amp;D917,$H:$H,0))*F917,0),"-")</f>
        <v>-</v>
      </c>
    </row>
    <row r="918" spans="2:12" x14ac:dyDescent="0.2">
      <c r="B918" s="17">
        <v>116</v>
      </c>
      <c r="C918" s="14">
        <v>5</v>
      </c>
      <c r="D918" s="61" t="str">
        <f>IF(LEN(INDEX(Variables!B$6:D$205,B918,1))=0,"",INDEX(Variables!B$6:D$205,B918,1))</f>
        <v/>
      </c>
      <c r="E918" s="62" t="str">
        <f>IF(LEN(INDEX(Variables!B$6:D$205,B918,2))=0,"",INDEX(Variables!B$6:D$205,B918,2))</f>
        <v/>
      </c>
      <c r="F918" s="63" t="str">
        <f>IF(LEN(INDEX(Variables!B$6:D$205,B918,3))=0,"",INDEX(Variables!B$6:D$205,B918,3))</f>
        <v/>
      </c>
      <c r="G918" s="63" t="str">
        <f>IF(LEN(D918)=0,"",IF(LEN(INDEX(Variables!$F$6:$F$25,Calc!C918))=0,"",INDEX(Variables!$F$6:$F$25,Calc!C918)))</f>
        <v/>
      </c>
      <c r="H918" s="63" t="str">
        <f t="shared" si="28"/>
        <v/>
      </c>
      <c r="I918" s="64">
        <f>IFERROR(INDEX(Prices!$B$5:$V$205,MATCH(Calc!D918,Prices!$B$5:$B$205,0),MATCH(Calc!G918,Prices!$B$5:$V$5,0)),0)</f>
        <v>0</v>
      </c>
      <c r="J918" s="63" t="str">
        <f t="shared" si="29"/>
        <v>No</v>
      </c>
      <c r="K918" s="63" t="str">
        <f>IFERROR(IF(INDEX(I:I,MATCH(Analytics!$Y$6&amp;" - "&amp;D918,H:H,0))&gt;0,I918*F918,0),"-")</f>
        <v>-</v>
      </c>
      <c r="L918" s="65" t="str">
        <f>IFERROR(IF(LEN(I918&gt;0),INDEX(I:I,MATCH(Analytics!$Y$6&amp;" - "&amp;D918,$H:$H,0))*F918,0),"-")</f>
        <v>-</v>
      </c>
    </row>
    <row r="919" spans="2:12" x14ac:dyDescent="0.2">
      <c r="B919" s="17">
        <v>117</v>
      </c>
      <c r="C919" s="14">
        <v>5</v>
      </c>
      <c r="D919" s="61" t="str">
        <f>IF(LEN(INDEX(Variables!B$6:D$205,B919,1))=0,"",INDEX(Variables!B$6:D$205,B919,1))</f>
        <v/>
      </c>
      <c r="E919" s="62" t="str">
        <f>IF(LEN(INDEX(Variables!B$6:D$205,B919,2))=0,"",INDEX(Variables!B$6:D$205,B919,2))</f>
        <v/>
      </c>
      <c r="F919" s="63" t="str">
        <f>IF(LEN(INDEX(Variables!B$6:D$205,B919,3))=0,"",INDEX(Variables!B$6:D$205,B919,3))</f>
        <v/>
      </c>
      <c r="G919" s="63" t="str">
        <f>IF(LEN(D919)=0,"",IF(LEN(INDEX(Variables!$F$6:$F$25,Calc!C919))=0,"",INDEX(Variables!$F$6:$F$25,Calc!C919)))</f>
        <v/>
      </c>
      <c r="H919" s="63" t="str">
        <f t="shared" si="28"/>
        <v/>
      </c>
      <c r="I919" s="64">
        <f>IFERROR(INDEX(Prices!$B$5:$V$205,MATCH(Calc!D919,Prices!$B$5:$B$205,0),MATCH(Calc!G919,Prices!$B$5:$V$5,0)),0)</f>
        <v>0</v>
      </c>
      <c r="J919" s="63" t="str">
        <f t="shared" si="29"/>
        <v>No</v>
      </c>
      <c r="K919" s="63" t="str">
        <f>IFERROR(IF(INDEX(I:I,MATCH(Analytics!$Y$6&amp;" - "&amp;D919,H:H,0))&gt;0,I919*F919,0),"-")</f>
        <v>-</v>
      </c>
      <c r="L919" s="65" t="str">
        <f>IFERROR(IF(LEN(I919&gt;0),INDEX(I:I,MATCH(Analytics!$Y$6&amp;" - "&amp;D919,$H:$H,0))*F919,0),"-")</f>
        <v>-</v>
      </c>
    </row>
    <row r="920" spans="2:12" x14ac:dyDescent="0.2">
      <c r="B920" s="17">
        <v>118</v>
      </c>
      <c r="C920" s="14">
        <v>5</v>
      </c>
      <c r="D920" s="61" t="str">
        <f>IF(LEN(INDEX(Variables!B$6:D$205,B920,1))=0,"",INDEX(Variables!B$6:D$205,B920,1))</f>
        <v/>
      </c>
      <c r="E920" s="62" t="str">
        <f>IF(LEN(INDEX(Variables!B$6:D$205,B920,2))=0,"",INDEX(Variables!B$6:D$205,B920,2))</f>
        <v/>
      </c>
      <c r="F920" s="63" t="str">
        <f>IF(LEN(INDEX(Variables!B$6:D$205,B920,3))=0,"",INDEX(Variables!B$6:D$205,B920,3))</f>
        <v/>
      </c>
      <c r="G920" s="63" t="str">
        <f>IF(LEN(D920)=0,"",IF(LEN(INDEX(Variables!$F$6:$F$25,Calc!C920))=0,"",INDEX(Variables!$F$6:$F$25,Calc!C920)))</f>
        <v/>
      </c>
      <c r="H920" s="63" t="str">
        <f t="shared" si="28"/>
        <v/>
      </c>
      <c r="I920" s="64">
        <f>IFERROR(INDEX(Prices!$B$5:$V$205,MATCH(Calc!D920,Prices!$B$5:$B$205,0),MATCH(Calc!G920,Prices!$B$5:$V$5,0)),0)</f>
        <v>0</v>
      </c>
      <c r="J920" s="63" t="str">
        <f t="shared" si="29"/>
        <v>No</v>
      </c>
      <c r="K920" s="63" t="str">
        <f>IFERROR(IF(INDEX(I:I,MATCH(Analytics!$Y$6&amp;" - "&amp;D920,H:H,0))&gt;0,I920*F920,0),"-")</f>
        <v>-</v>
      </c>
      <c r="L920" s="65" t="str">
        <f>IFERROR(IF(LEN(I920&gt;0),INDEX(I:I,MATCH(Analytics!$Y$6&amp;" - "&amp;D920,$H:$H,0))*F920,0),"-")</f>
        <v>-</v>
      </c>
    </row>
    <row r="921" spans="2:12" x14ac:dyDescent="0.2">
      <c r="B921" s="17">
        <v>119</v>
      </c>
      <c r="C921" s="14">
        <v>5</v>
      </c>
      <c r="D921" s="61" t="str">
        <f>IF(LEN(INDEX(Variables!B$6:D$205,B921,1))=0,"",INDEX(Variables!B$6:D$205,B921,1))</f>
        <v/>
      </c>
      <c r="E921" s="62" t="str">
        <f>IF(LEN(INDEX(Variables!B$6:D$205,B921,2))=0,"",INDEX(Variables!B$6:D$205,B921,2))</f>
        <v/>
      </c>
      <c r="F921" s="63" t="str">
        <f>IF(LEN(INDEX(Variables!B$6:D$205,B921,3))=0,"",INDEX(Variables!B$6:D$205,B921,3))</f>
        <v/>
      </c>
      <c r="G921" s="63" t="str">
        <f>IF(LEN(D921)=0,"",IF(LEN(INDEX(Variables!$F$6:$F$25,Calc!C921))=0,"",INDEX(Variables!$F$6:$F$25,Calc!C921)))</f>
        <v/>
      </c>
      <c r="H921" s="63" t="str">
        <f t="shared" si="28"/>
        <v/>
      </c>
      <c r="I921" s="64">
        <f>IFERROR(INDEX(Prices!$B$5:$V$205,MATCH(Calc!D921,Prices!$B$5:$B$205,0),MATCH(Calc!G921,Prices!$B$5:$V$5,0)),0)</f>
        <v>0</v>
      </c>
      <c r="J921" s="63" t="str">
        <f t="shared" si="29"/>
        <v>No</v>
      </c>
      <c r="K921" s="63" t="str">
        <f>IFERROR(IF(INDEX(I:I,MATCH(Analytics!$Y$6&amp;" - "&amp;D921,H:H,0))&gt;0,I921*F921,0),"-")</f>
        <v>-</v>
      </c>
      <c r="L921" s="65" t="str">
        <f>IFERROR(IF(LEN(I921&gt;0),INDEX(I:I,MATCH(Analytics!$Y$6&amp;" - "&amp;D921,$H:$H,0))*F921,0),"-")</f>
        <v>-</v>
      </c>
    </row>
    <row r="922" spans="2:12" x14ac:dyDescent="0.2">
      <c r="B922" s="17">
        <v>120</v>
      </c>
      <c r="C922" s="14">
        <v>5</v>
      </c>
      <c r="D922" s="61" t="str">
        <f>IF(LEN(INDEX(Variables!B$6:D$205,B922,1))=0,"",INDEX(Variables!B$6:D$205,B922,1))</f>
        <v/>
      </c>
      <c r="E922" s="62" t="str">
        <f>IF(LEN(INDEX(Variables!B$6:D$205,B922,2))=0,"",INDEX(Variables!B$6:D$205,B922,2))</f>
        <v/>
      </c>
      <c r="F922" s="63" t="str">
        <f>IF(LEN(INDEX(Variables!B$6:D$205,B922,3))=0,"",INDEX(Variables!B$6:D$205,B922,3))</f>
        <v/>
      </c>
      <c r="G922" s="63" t="str">
        <f>IF(LEN(D922)=0,"",IF(LEN(INDEX(Variables!$F$6:$F$25,Calc!C922))=0,"",INDEX(Variables!$F$6:$F$25,Calc!C922)))</f>
        <v/>
      </c>
      <c r="H922" s="63" t="str">
        <f t="shared" si="28"/>
        <v/>
      </c>
      <c r="I922" s="64">
        <f>IFERROR(INDEX(Prices!$B$5:$V$205,MATCH(Calc!D922,Prices!$B$5:$B$205,0),MATCH(Calc!G922,Prices!$B$5:$V$5,0)),0)</f>
        <v>0</v>
      </c>
      <c r="J922" s="63" t="str">
        <f t="shared" si="29"/>
        <v>No</v>
      </c>
      <c r="K922" s="63" t="str">
        <f>IFERROR(IF(INDEX(I:I,MATCH(Analytics!$Y$6&amp;" - "&amp;D922,H:H,0))&gt;0,I922*F922,0),"-")</f>
        <v>-</v>
      </c>
      <c r="L922" s="65" t="str">
        <f>IFERROR(IF(LEN(I922&gt;0),INDEX(I:I,MATCH(Analytics!$Y$6&amp;" - "&amp;D922,$H:$H,0))*F922,0),"-")</f>
        <v>-</v>
      </c>
    </row>
    <row r="923" spans="2:12" x14ac:dyDescent="0.2">
      <c r="B923" s="17">
        <v>121</v>
      </c>
      <c r="C923" s="14">
        <v>5</v>
      </c>
      <c r="D923" s="61" t="str">
        <f>IF(LEN(INDEX(Variables!B$6:D$205,B923,1))=0,"",INDEX(Variables!B$6:D$205,B923,1))</f>
        <v/>
      </c>
      <c r="E923" s="62" t="str">
        <f>IF(LEN(INDEX(Variables!B$6:D$205,B923,2))=0,"",INDEX(Variables!B$6:D$205,B923,2))</f>
        <v/>
      </c>
      <c r="F923" s="63" t="str">
        <f>IF(LEN(INDEX(Variables!B$6:D$205,B923,3))=0,"",INDEX(Variables!B$6:D$205,B923,3))</f>
        <v/>
      </c>
      <c r="G923" s="63" t="str">
        <f>IF(LEN(D923)=0,"",IF(LEN(INDEX(Variables!$F$6:$F$25,Calc!C923))=0,"",INDEX(Variables!$F$6:$F$25,Calc!C923)))</f>
        <v/>
      </c>
      <c r="H923" s="63" t="str">
        <f t="shared" si="28"/>
        <v/>
      </c>
      <c r="I923" s="64">
        <f>IFERROR(INDEX(Prices!$B$5:$V$205,MATCH(Calc!D923,Prices!$B$5:$B$205,0),MATCH(Calc!G923,Prices!$B$5:$V$5,0)),0)</f>
        <v>0</v>
      </c>
      <c r="J923" s="63" t="str">
        <f t="shared" si="29"/>
        <v>No</v>
      </c>
      <c r="K923" s="63" t="str">
        <f>IFERROR(IF(INDEX(I:I,MATCH(Analytics!$Y$6&amp;" - "&amp;D923,H:H,0))&gt;0,I923*F923,0),"-")</f>
        <v>-</v>
      </c>
      <c r="L923" s="65" t="str">
        <f>IFERROR(IF(LEN(I923&gt;0),INDEX(I:I,MATCH(Analytics!$Y$6&amp;" - "&amp;D923,$H:$H,0))*F923,0),"-")</f>
        <v>-</v>
      </c>
    </row>
    <row r="924" spans="2:12" x14ac:dyDescent="0.2">
      <c r="B924" s="17">
        <v>122</v>
      </c>
      <c r="C924" s="14">
        <v>5</v>
      </c>
      <c r="D924" s="61" t="str">
        <f>IF(LEN(INDEX(Variables!B$6:D$205,B924,1))=0,"",INDEX(Variables!B$6:D$205,B924,1))</f>
        <v/>
      </c>
      <c r="E924" s="62" t="str">
        <f>IF(LEN(INDEX(Variables!B$6:D$205,B924,2))=0,"",INDEX(Variables!B$6:D$205,B924,2))</f>
        <v/>
      </c>
      <c r="F924" s="63" t="str">
        <f>IF(LEN(INDEX(Variables!B$6:D$205,B924,3))=0,"",INDEX(Variables!B$6:D$205,B924,3))</f>
        <v/>
      </c>
      <c r="G924" s="63" t="str">
        <f>IF(LEN(D924)=0,"",IF(LEN(INDEX(Variables!$F$6:$F$25,Calc!C924))=0,"",INDEX(Variables!$F$6:$F$25,Calc!C924)))</f>
        <v/>
      </c>
      <c r="H924" s="63" t="str">
        <f t="shared" si="28"/>
        <v/>
      </c>
      <c r="I924" s="64">
        <f>IFERROR(INDEX(Prices!$B$5:$V$205,MATCH(Calc!D924,Prices!$B$5:$B$205,0),MATCH(Calc!G924,Prices!$B$5:$V$5,0)),0)</f>
        <v>0</v>
      </c>
      <c r="J924" s="63" t="str">
        <f t="shared" si="29"/>
        <v>No</v>
      </c>
      <c r="K924" s="63" t="str">
        <f>IFERROR(IF(INDEX(I:I,MATCH(Analytics!$Y$6&amp;" - "&amp;D924,H:H,0))&gt;0,I924*F924,0),"-")</f>
        <v>-</v>
      </c>
      <c r="L924" s="65" t="str">
        <f>IFERROR(IF(LEN(I924&gt;0),INDEX(I:I,MATCH(Analytics!$Y$6&amp;" - "&amp;D924,$H:$H,0))*F924,0),"-")</f>
        <v>-</v>
      </c>
    </row>
    <row r="925" spans="2:12" x14ac:dyDescent="0.2">
      <c r="B925" s="17">
        <v>123</v>
      </c>
      <c r="C925" s="14">
        <v>5</v>
      </c>
      <c r="D925" s="61" t="str">
        <f>IF(LEN(INDEX(Variables!B$6:D$205,B925,1))=0,"",INDEX(Variables!B$6:D$205,B925,1))</f>
        <v/>
      </c>
      <c r="E925" s="62" t="str">
        <f>IF(LEN(INDEX(Variables!B$6:D$205,B925,2))=0,"",INDEX(Variables!B$6:D$205,B925,2))</f>
        <v/>
      </c>
      <c r="F925" s="63" t="str">
        <f>IF(LEN(INDEX(Variables!B$6:D$205,B925,3))=0,"",INDEX(Variables!B$6:D$205,B925,3))</f>
        <v/>
      </c>
      <c r="G925" s="63" t="str">
        <f>IF(LEN(D925)=0,"",IF(LEN(INDEX(Variables!$F$6:$F$25,Calc!C925))=0,"",INDEX(Variables!$F$6:$F$25,Calc!C925)))</f>
        <v/>
      </c>
      <c r="H925" s="63" t="str">
        <f t="shared" si="28"/>
        <v/>
      </c>
      <c r="I925" s="64">
        <f>IFERROR(INDEX(Prices!$B$5:$V$205,MATCH(Calc!D925,Prices!$B$5:$B$205,0),MATCH(Calc!G925,Prices!$B$5:$V$5,0)),0)</f>
        <v>0</v>
      </c>
      <c r="J925" s="63" t="str">
        <f t="shared" si="29"/>
        <v>No</v>
      </c>
      <c r="K925" s="63" t="str">
        <f>IFERROR(IF(INDEX(I:I,MATCH(Analytics!$Y$6&amp;" - "&amp;D925,H:H,0))&gt;0,I925*F925,0),"-")</f>
        <v>-</v>
      </c>
      <c r="L925" s="65" t="str">
        <f>IFERROR(IF(LEN(I925&gt;0),INDEX(I:I,MATCH(Analytics!$Y$6&amp;" - "&amp;D925,$H:$H,0))*F925,0),"-")</f>
        <v>-</v>
      </c>
    </row>
    <row r="926" spans="2:12" x14ac:dyDescent="0.2">
      <c r="B926" s="17">
        <v>124</v>
      </c>
      <c r="C926" s="14">
        <v>5</v>
      </c>
      <c r="D926" s="61" t="str">
        <f>IF(LEN(INDEX(Variables!B$6:D$205,B926,1))=0,"",INDEX(Variables!B$6:D$205,B926,1))</f>
        <v/>
      </c>
      <c r="E926" s="62" t="str">
        <f>IF(LEN(INDEX(Variables!B$6:D$205,B926,2))=0,"",INDEX(Variables!B$6:D$205,B926,2))</f>
        <v/>
      </c>
      <c r="F926" s="63" t="str">
        <f>IF(LEN(INDEX(Variables!B$6:D$205,B926,3))=0,"",INDEX(Variables!B$6:D$205,B926,3))</f>
        <v/>
      </c>
      <c r="G926" s="63" t="str">
        <f>IF(LEN(D926)=0,"",IF(LEN(INDEX(Variables!$F$6:$F$25,Calc!C926))=0,"",INDEX(Variables!$F$6:$F$25,Calc!C926)))</f>
        <v/>
      </c>
      <c r="H926" s="63" t="str">
        <f t="shared" si="28"/>
        <v/>
      </c>
      <c r="I926" s="64">
        <f>IFERROR(INDEX(Prices!$B$5:$V$205,MATCH(Calc!D926,Prices!$B$5:$B$205,0),MATCH(Calc!G926,Prices!$B$5:$V$5,0)),0)</f>
        <v>0</v>
      </c>
      <c r="J926" s="63" t="str">
        <f t="shared" si="29"/>
        <v>No</v>
      </c>
      <c r="K926" s="63" t="str">
        <f>IFERROR(IF(INDEX(I:I,MATCH(Analytics!$Y$6&amp;" - "&amp;D926,H:H,0))&gt;0,I926*F926,0),"-")</f>
        <v>-</v>
      </c>
      <c r="L926" s="65" t="str">
        <f>IFERROR(IF(LEN(I926&gt;0),INDEX(I:I,MATCH(Analytics!$Y$6&amp;" - "&amp;D926,$H:$H,0))*F926,0),"-")</f>
        <v>-</v>
      </c>
    </row>
    <row r="927" spans="2:12" x14ac:dyDescent="0.2">
      <c r="B927" s="17">
        <v>125</v>
      </c>
      <c r="C927" s="14">
        <v>5</v>
      </c>
      <c r="D927" s="61" t="str">
        <f>IF(LEN(INDEX(Variables!B$6:D$205,B927,1))=0,"",INDEX(Variables!B$6:D$205,B927,1))</f>
        <v/>
      </c>
      <c r="E927" s="62" t="str">
        <f>IF(LEN(INDEX(Variables!B$6:D$205,B927,2))=0,"",INDEX(Variables!B$6:D$205,B927,2))</f>
        <v/>
      </c>
      <c r="F927" s="63" t="str">
        <f>IF(LEN(INDEX(Variables!B$6:D$205,B927,3))=0,"",INDEX(Variables!B$6:D$205,B927,3))</f>
        <v/>
      </c>
      <c r="G927" s="63" t="str">
        <f>IF(LEN(D927)=0,"",IF(LEN(INDEX(Variables!$F$6:$F$25,Calc!C927))=0,"",INDEX(Variables!$F$6:$F$25,Calc!C927)))</f>
        <v/>
      </c>
      <c r="H927" s="63" t="str">
        <f t="shared" si="28"/>
        <v/>
      </c>
      <c r="I927" s="64">
        <f>IFERROR(INDEX(Prices!$B$5:$V$205,MATCH(Calc!D927,Prices!$B$5:$B$205,0),MATCH(Calc!G927,Prices!$B$5:$V$5,0)),0)</f>
        <v>0</v>
      </c>
      <c r="J927" s="63" t="str">
        <f t="shared" si="29"/>
        <v>No</v>
      </c>
      <c r="K927" s="63" t="str">
        <f>IFERROR(IF(INDEX(I:I,MATCH(Analytics!$Y$6&amp;" - "&amp;D927,H:H,0))&gt;0,I927*F927,0),"-")</f>
        <v>-</v>
      </c>
      <c r="L927" s="65" t="str">
        <f>IFERROR(IF(LEN(I927&gt;0),INDEX(I:I,MATCH(Analytics!$Y$6&amp;" - "&amp;D927,$H:$H,0))*F927,0),"-")</f>
        <v>-</v>
      </c>
    </row>
    <row r="928" spans="2:12" x14ac:dyDescent="0.2">
      <c r="B928" s="17">
        <v>126</v>
      </c>
      <c r="C928" s="14">
        <v>5</v>
      </c>
      <c r="D928" s="61" t="str">
        <f>IF(LEN(INDEX(Variables!B$6:D$205,B928,1))=0,"",INDEX(Variables!B$6:D$205,B928,1))</f>
        <v/>
      </c>
      <c r="E928" s="62" t="str">
        <f>IF(LEN(INDEX(Variables!B$6:D$205,B928,2))=0,"",INDEX(Variables!B$6:D$205,B928,2))</f>
        <v/>
      </c>
      <c r="F928" s="63" t="str">
        <f>IF(LEN(INDEX(Variables!B$6:D$205,B928,3))=0,"",INDEX(Variables!B$6:D$205,B928,3))</f>
        <v/>
      </c>
      <c r="G928" s="63" t="str">
        <f>IF(LEN(D928)=0,"",IF(LEN(INDEX(Variables!$F$6:$F$25,Calc!C928))=0,"",INDEX(Variables!$F$6:$F$25,Calc!C928)))</f>
        <v/>
      </c>
      <c r="H928" s="63" t="str">
        <f t="shared" si="28"/>
        <v/>
      </c>
      <c r="I928" s="64">
        <f>IFERROR(INDEX(Prices!$B$5:$V$205,MATCH(Calc!D928,Prices!$B$5:$B$205,0),MATCH(Calc!G928,Prices!$B$5:$V$5,0)),0)</f>
        <v>0</v>
      </c>
      <c r="J928" s="63" t="str">
        <f t="shared" si="29"/>
        <v>No</v>
      </c>
      <c r="K928" s="63" t="str">
        <f>IFERROR(IF(INDEX(I:I,MATCH(Analytics!$Y$6&amp;" - "&amp;D928,H:H,0))&gt;0,I928*F928,0),"-")</f>
        <v>-</v>
      </c>
      <c r="L928" s="65" t="str">
        <f>IFERROR(IF(LEN(I928&gt;0),INDEX(I:I,MATCH(Analytics!$Y$6&amp;" - "&amp;D928,$H:$H,0))*F928,0),"-")</f>
        <v>-</v>
      </c>
    </row>
    <row r="929" spans="2:12" x14ac:dyDescent="0.2">
      <c r="B929" s="17">
        <v>127</v>
      </c>
      <c r="C929" s="14">
        <v>5</v>
      </c>
      <c r="D929" s="61" t="str">
        <f>IF(LEN(INDEX(Variables!B$6:D$205,B929,1))=0,"",INDEX(Variables!B$6:D$205,B929,1))</f>
        <v/>
      </c>
      <c r="E929" s="62" t="str">
        <f>IF(LEN(INDEX(Variables!B$6:D$205,B929,2))=0,"",INDEX(Variables!B$6:D$205,B929,2))</f>
        <v/>
      </c>
      <c r="F929" s="63" t="str">
        <f>IF(LEN(INDEX(Variables!B$6:D$205,B929,3))=0,"",INDEX(Variables!B$6:D$205,B929,3))</f>
        <v/>
      </c>
      <c r="G929" s="63" t="str">
        <f>IF(LEN(D929)=0,"",IF(LEN(INDEX(Variables!$F$6:$F$25,Calc!C929))=0,"",INDEX(Variables!$F$6:$F$25,Calc!C929)))</f>
        <v/>
      </c>
      <c r="H929" s="63" t="str">
        <f t="shared" si="28"/>
        <v/>
      </c>
      <c r="I929" s="64">
        <f>IFERROR(INDEX(Prices!$B$5:$V$205,MATCH(Calc!D929,Prices!$B$5:$B$205,0),MATCH(Calc!G929,Prices!$B$5:$V$5,0)),0)</f>
        <v>0</v>
      </c>
      <c r="J929" s="63" t="str">
        <f t="shared" si="29"/>
        <v>No</v>
      </c>
      <c r="K929" s="63" t="str">
        <f>IFERROR(IF(INDEX(I:I,MATCH(Analytics!$Y$6&amp;" - "&amp;D929,H:H,0))&gt;0,I929*F929,0),"-")</f>
        <v>-</v>
      </c>
      <c r="L929" s="65" t="str">
        <f>IFERROR(IF(LEN(I929&gt;0),INDEX(I:I,MATCH(Analytics!$Y$6&amp;" - "&amp;D929,$H:$H,0))*F929,0),"-")</f>
        <v>-</v>
      </c>
    </row>
    <row r="930" spans="2:12" x14ac:dyDescent="0.2">
      <c r="B930" s="17">
        <v>128</v>
      </c>
      <c r="C930" s="14">
        <v>5</v>
      </c>
      <c r="D930" s="61" t="str">
        <f>IF(LEN(INDEX(Variables!B$6:D$205,B930,1))=0,"",INDEX(Variables!B$6:D$205,B930,1))</f>
        <v/>
      </c>
      <c r="E930" s="62" t="str">
        <f>IF(LEN(INDEX(Variables!B$6:D$205,B930,2))=0,"",INDEX(Variables!B$6:D$205,B930,2))</f>
        <v/>
      </c>
      <c r="F930" s="63" t="str">
        <f>IF(LEN(INDEX(Variables!B$6:D$205,B930,3))=0,"",INDEX(Variables!B$6:D$205,B930,3))</f>
        <v/>
      </c>
      <c r="G930" s="63" t="str">
        <f>IF(LEN(D930)=0,"",IF(LEN(INDEX(Variables!$F$6:$F$25,Calc!C930))=0,"",INDEX(Variables!$F$6:$F$25,Calc!C930)))</f>
        <v/>
      </c>
      <c r="H930" s="63" t="str">
        <f t="shared" si="28"/>
        <v/>
      </c>
      <c r="I930" s="64">
        <f>IFERROR(INDEX(Prices!$B$5:$V$205,MATCH(Calc!D930,Prices!$B$5:$B$205,0),MATCH(Calc!G930,Prices!$B$5:$V$5,0)),0)</f>
        <v>0</v>
      </c>
      <c r="J930" s="63" t="str">
        <f t="shared" si="29"/>
        <v>No</v>
      </c>
      <c r="K930" s="63" t="str">
        <f>IFERROR(IF(INDEX(I:I,MATCH(Analytics!$Y$6&amp;" - "&amp;D930,H:H,0))&gt;0,I930*F930,0),"-")</f>
        <v>-</v>
      </c>
      <c r="L930" s="65" t="str">
        <f>IFERROR(IF(LEN(I930&gt;0),INDEX(I:I,MATCH(Analytics!$Y$6&amp;" - "&amp;D930,$H:$H,0))*F930,0),"-")</f>
        <v>-</v>
      </c>
    </row>
    <row r="931" spans="2:12" x14ac:dyDescent="0.2">
      <c r="B931" s="17">
        <v>129</v>
      </c>
      <c r="C931" s="14">
        <v>5</v>
      </c>
      <c r="D931" s="61" t="str">
        <f>IF(LEN(INDEX(Variables!B$6:D$205,B931,1))=0,"",INDEX(Variables!B$6:D$205,B931,1))</f>
        <v/>
      </c>
      <c r="E931" s="62" t="str">
        <f>IF(LEN(INDEX(Variables!B$6:D$205,B931,2))=0,"",INDEX(Variables!B$6:D$205,B931,2))</f>
        <v/>
      </c>
      <c r="F931" s="63" t="str">
        <f>IF(LEN(INDEX(Variables!B$6:D$205,B931,3))=0,"",INDEX(Variables!B$6:D$205,B931,3))</f>
        <v/>
      </c>
      <c r="G931" s="63" t="str">
        <f>IF(LEN(D931)=0,"",IF(LEN(INDEX(Variables!$F$6:$F$25,Calc!C931))=0,"",INDEX(Variables!$F$6:$F$25,Calc!C931)))</f>
        <v/>
      </c>
      <c r="H931" s="63" t="str">
        <f t="shared" si="28"/>
        <v/>
      </c>
      <c r="I931" s="64">
        <f>IFERROR(INDEX(Prices!$B$5:$V$205,MATCH(Calc!D931,Prices!$B$5:$B$205,0),MATCH(Calc!G931,Prices!$B$5:$V$5,0)),0)</f>
        <v>0</v>
      </c>
      <c r="J931" s="63" t="str">
        <f t="shared" si="29"/>
        <v>No</v>
      </c>
      <c r="K931" s="63" t="str">
        <f>IFERROR(IF(INDEX(I:I,MATCH(Analytics!$Y$6&amp;" - "&amp;D931,H:H,0))&gt;0,I931*F931,0),"-")</f>
        <v>-</v>
      </c>
      <c r="L931" s="65" t="str">
        <f>IFERROR(IF(LEN(I931&gt;0),INDEX(I:I,MATCH(Analytics!$Y$6&amp;" - "&amp;D931,$H:$H,0))*F931,0),"-")</f>
        <v>-</v>
      </c>
    </row>
    <row r="932" spans="2:12" x14ac:dyDescent="0.2">
      <c r="B932" s="17">
        <v>130</v>
      </c>
      <c r="C932" s="14">
        <v>5</v>
      </c>
      <c r="D932" s="61" t="str">
        <f>IF(LEN(INDEX(Variables!B$6:D$205,B932,1))=0,"",INDEX(Variables!B$6:D$205,B932,1))</f>
        <v/>
      </c>
      <c r="E932" s="62" t="str">
        <f>IF(LEN(INDEX(Variables!B$6:D$205,B932,2))=0,"",INDEX(Variables!B$6:D$205,B932,2))</f>
        <v/>
      </c>
      <c r="F932" s="63" t="str">
        <f>IF(LEN(INDEX(Variables!B$6:D$205,B932,3))=0,"",INDEX(Variables!B$6:D$205,B932,3))</f>
        <v/>
      </c>
      <c r="G932" s="63" t="str">
        <f>IF(LEN(D932)=0,"",IF(LEN(INDEX(Variables!$F$6:$F$25,Calc!C932))=0,"",INDEX(Variables!$F$6:$F$25,Calc!C932)))</f>
        <v/>
      </c>
      <c r="H932" s="63" t="str">
        <f t="shared" si="28"/>
        <v/>
      </c>
      <c r="I932" s="64">
        <f>IFERROR(INDEX(Prices!$B$5:$V$205,MATCH(Calc!D932,Prices!$B$5:$B$205,0),MATCH(Calc!G932,Prices!$B$5:$V$5,0)),0)</f>
        <v>0</v>
      </c>
      <c r="J932" s="63" t="str">
        <f t="shared" si="29"/>
        <v>No</v>
      </c>
      <c r="K932" s="63" t="str">
        <f>IFERROR(IF(INDEX(I:I,MATCH(Analytics!$Y$6&amp;" - "&amp;D932,H:H,0))&gt;0,I932*F932,0),"-")</f>
        <v>-</v>
      </c>
      <c r="L932" s="65" t="str">
        <f>IFERROR(IF(LEN(I932&gt;0),INDEX(I:I,MATCH(Analytics!$Y$6&amp;" - "&amp;D932,$H:$H,0))*F932,0),"-")</f>
        <v>-</v>
      </c>
    </row>
    <row r="933" spans="2:12" x14ac:dyDescent="0.2">
      <c r="B933" s="17">
        <v>131</v>
      </c>
      <c r="C933" s="14">
        <v>5</v>
      </c>
      <c r="D933" s="61" t="str">
        <f>IF(LEN(INDEX(Variables!B$6:D$205,B933,1))=0,"",INDEX(Variables!B$6:D$205,B933,1))</f>
        <v/>
      </c>
      <c r="E933" s="62" t="str">
        <f>IF(LEN(INDEX(Variables!B$6:D$205,B933,2))=0,"",INDEX(Variables!B$6:D$205,B933,2))</f>
        <v/>
      </c>
      <c r="F933" s="63" t="str">
        <f>IF(LEN(INDEX(Variables!B$6:D$205,B933,3))=0,"",INDEX(Variables!B$6:D$205,B933,3))</f>
        <v/>
      </c>
      <c r="G933" s="63" t="str">
        <f>IF(LEN(D933)=0,"",IF(LEN(INDEX(Variables!$F$6:$F$25,Calc!C933))=0,"",INDEX(Variables!$F$6:$F$25,Calc!C933)))</f>
        <v/>
      </c>
      <c r="H933" s="63" t="str">
        <f t="shared" si="28"/>
        <v/>
      </c>
      <c r="I933" s="64">
        <f>IFERROR(INDEX(Prices!$B$5:$V$205,MATCH(Calc!D933,Prices!$B$5:$B$205,0),MATCH(Calc!G933,Prices!$B$5:$V$5,0)),0)</f>
        <v>0</v>
      </c>
      <c r="J933" s="63" t="str">
        <f t="shared" si="29"/>
        <v>No</v>
      </c>
      <c r="K933" s="63" t="str">
        <f>IFERROR(IF(INDEX(I:I,MATCH(Analytics!$Y$6&amp;" - "&amp;D933,H:H,0))&gt;0,I933*F933,0),"-")</f>
        <v>-</v>
      </c>
      <c r="L933" s="65" t="str">
        <f>IFERROR(IF(LEN(I933&gt;0),INDEX(I:I,MATCH(Analytics!$Y$6&amp;" - "&amp;D933,$H:$H,0))*F933,0),"-")</f>
        <v>-</v>
      </c>
    </row>
    <row r="934" spans="2:12" x14ac:dyDescent="0.2">
      <c r="B934" s="17">
        <v>132</v>
      </c>
      <c r="C934" s="14">
        <v>5</v>
      </c>
      <c r="D934" s="61" t="str">
        <f>IF(LEN(INDEX(Variables!B$6:D$205,B934,1))=0,"",INDEX(Variables!B$6:D$205,B934,1))</f>
        <v/>
      </c>
      <c r="E934" s="62" t="str">
        <f>IF(LEN(INDEX(Variables!B$6:D$205,B934,2))=0,"",INDEX(Variables!B$6:D$205,B934,2))</f>
        <v/>
      </c>
      <c r="F934" s="63" t="str">
        <f>IF(LEN(INDEX(Variables!B$6:D$205,B934,3))=0,"",INDEX(Variables!B$6:D$205,B934,3))</f>
        <v/>
      </c>
      <c r="G934" s="63" t="str">
        <f>IF(LEN(D934)=0,"",IF(LEN(INDEX(Variables!$F$6:$F$25,Calc!C934))=0,"",INDEX(Variables!$F$6:$F$25,Calc!C934)))</f>
        <v/>
      </c>
      <c r="H934" s="63" t="str">
        <f t="shared" si="28"/>
        <v/>
      </c>
      <c r="I934" s="64">
        <f>IFERROR(INDEX(Prices!$B$5:$V$205,MATCH(Calc!D934,Prices!$B$5:$B$205,0),MATCH(Calc!G934,Prices!$B$5:$V$5,0)),0)</f>
        <v>0</v>
      </c>
      <c r="J934" s="63" t="str">
        <f t="shared" si="29"/>
        <v>No</v>
      </c>
      <c r="K934" s="63" t="str">
        <f>IFERROR(IF(INDEX(I:I,MATCH(Analytics!$Y$6&amp;" - "&amp;D934,H:H,0))&gt;0,I934*F934,0),"-")</f>
        <v>-</v>
      </c>
      <c r="L934" s="65" t="str">
        <f>IFERROR(IF(LEN(I934&gt;0),INDEX(I:I,MATCH(Analytics!$Y$6&amp;" - "&amp;D934,$H:$H,0))*F934,0),"-")</f>
        <v>-</v>
      </c>
    </row>
    <row r="935" spans="2:12" x14ac:dyDescent="0.2">
      <c r="B935" s="17">
        <v>133</v>
      </c>
      <c r="C935" s="14">
        <v>5</v>
      </c>
      <c r="D935" s="61" t="str">
        <f>IF(LEN(INDEX(Variables!B$6:D$205,B935,1))=0,"",INDEX(Variables!B$6:D$205,B935,1))</f>
        <v/>
      </c>
      <c r="E935" s="62" t="str">
        <f>IF(LEN(INDEX(Variables!B$6:D$205,B935,2))=0,"",INDEX(Variables!B$6:D$205,B935,2))</f>
        <v/>
      </c>
      <c r="F935" s="63" t="str">
        <f>IF(LEN(INDEX(Variables!B$6:D$205,B935,3))=0,"",INDEX(Variables!B$6:D$205,B935,3))</f>
        <v/>
      </c>
      <c r="G935" s="63" t="str">
        <f>IF(LEN(D935)=0,"",IF(LEN(INDEX(Variables!$F$6:$F$25,Calc!C935))=0,"",INDEX(Variables!$F$6:$F$25,Calc!C935)))</f>
        <v/>
      </c>
      <c r="H935" s="63" t="str">
        <f t="shared" si="28"/>
        <v/>
      </c>
      <c r="I935" s="64">
        <f>IFERROR(INDEX(Prices!$B$5:$V$205,MATCH(Calc!D935,Prices!$B$5:$B$205,0),MATCH(Calc!G935,Prices!$B$5:$V$5,0)),0)</f>
        <v>0</v>
      </c>
      <c r="J935" s="63" t="str">
        <f t="shared" si="29"/>
        <v>No</v>
      </c>
      <c r="K935" s="63" t="str">
        <f>IFERROR(IF(INDEX(I:I,MATCH(Analytics!$Y$6&amp;" - "&amp;D935,H:H,0))&gt;0,I935*F935,0),"-")</f>
        <v>-</v>
      </c>
      <c r="L935" s="65" t="str">
        <f>IFERROR(IF(LEN(I935&gt;0),INDEX(I:I,MATCH(Analytics!$Y$6&amp;" - "&amp;D935,$H:$H,0))*F935,0),"-")</f>
        <v>-</v>
      </c>
    </row>
    <row r="936" spans="2:12" x14ac:dyDescent="0.2">
      <c r="B936" s="17">
        <v>134</v>
      </c>
      <c r="C936" s="14">
        <v>5</v>
      </c>
      <c r="D936" s="61" t="str">
        <f>IF(LEN(INDEX(Variables!B$6:D$205,B936,1))=0,"",INDEX(Variables!B$6:D$205,B936,1))</f>
        <v/>
      </c>
      <c r="E936" s="62" t="str">
        <f>IF(LEN(INDEX(Variables!B$6:D$205,B936,2))=0,"",INDEX(Variables!B$6:D$205,B936,2))</f>
        <v/>
      </c>
      <c r="F936" s="63" t="str">
        <f>IF(LEN(INDEX(Variables!B$6:D$205,B936,3))=0,"",INDEX(Variables!B$6:D$205,B936,3))</f>
        <v/>
      </c>
      <c r="G936" s="63" t="str">
        <f>IF(LEN(D936)=0,"",IF(LEN(INDEX(Variables!$F$6:$F$25,Calc!C936))=0,"",INDEX(Variables!$F$6:$F$25,Calc!C936)))</f>
        <v/>
      </c>
      <c r="H936" s="63" t="str">
        <f t="shared" si="28"/>
        <v/>
      </c>
      <c r="I936" s="64">
        <f>IFERROR(INDEX(Prices!$B$5:$V$205,MATCH(Calc!D936,Prices!$B$5:$B$205,0),MATCH(Calc!G936,Prices!$B$5:$V$5,0)),0)</f>
        <v>0</v>
      </c>
      <c r="J936" s="63" t="str">
        <f t="shared" si="29"/>
        <v>No</v>
      </c>
      <c r="K936" s="63" t="str">
        <f>IFERROR(IF(INDEX(I:I,MATCH(Analytics!$Y$6&amp;" - "&amp;D936,H:H,0))&gt;0,I936*F936,0),"-")</f>
        <v>-</v>
      </c>
      <c r="L936" s="65" t="str">
        <f>IFERROR(IF(LEN(I936&gt;0),INDEX(I:I,MATCH(Analytics!$Y$6&amp;" - "&amp;D936,$H:$H,0))*F936,0),"-")</f>
        <v>-</v>
      </c>
    </row>
    <row r="937" spans="2:12" x14ac:dyDescent="0.2">
      <c r="B937" s="17">
        <v>135</v>
      </c>
      <c r="C937" s="14">
        <v>5</v>
      </c>
      <c r="D937" s="61" t="str">
        <f>IF(LEN(INDEX(Variables!B$6:D$205,B937,1))=0,"",INDEX(Variables!B$6:D$205,B937,1))</f>
        <v/>
      </c>
      <c r="E937" s="62" t="str">
        <f>IF(LEN(INDEX(Variables!B$6:D$205,B937,2))=0,"",INDEX(Variables!B$6:D$205,B937,2))</f>
        <v/>
      </c>
      <c r="F937" s="63" t="str">
        <f>IF(LEN(INDEX(Variables!B$6:D$205,B937,3))=0,"",INDEX(Variables!B$6:D$205,B937,3))</f>
        <v/>
      </c>
      <c r="G937" s="63" t="str">
        <f>IF(LEN(D937)=0,"",IF(LEN(INDEX(Variables!$F$6:$F$25,Calc!C937))=0,"",INDEX(Variables!$F$6:$F$25,Calc!C937)))</f>
        <v/>
      </c>
      <c r="H937" s="63" t="str">
        <f t="shared" si="28"/>
        <v/>
      </c>
      <c r="I937" s="64">
        <f>IFERROR(INDEX(Prices!$B$5:$V$205,MATCH(Calc!D937,Prices!$B$5:$B$205,0),MATCH(Calc!G937,Prices!$B$5:$V$5,0)),0)</f>
        <v>0</v>
      </c>
      <c r="J937" s="63" t="str">
        <f t="shared" si="29"/>
        <v>No</v>
      </c>
      <c r="K937" s="63" t="str">
        <f>IFERROR(IF(INDEX(I:I,MATCH(Analytics!$Y$6&amp;" - "&amp;D937,H:H,0))&gt;0,I937*F937,0),"-")</f>
        <v>-</v>
      </c>
      <c r="L937" s="65" t="str">
        <f>IFERROR(IF(LEN(I937&gt;0),INDEX(I:I,MATCH(Analytics!$Y$6&amp;" - "&amp;D937,$H:$H,0))*F937,0),"-")</f>
        <v>-</v>
      </c>
    </row>
    <row r="938" spans="2:12" x14ac:dyDescent="0.2">
      <c r="B938" s="17">
        <v>136</v>
      </c>
      <c r="C938" s="14">
        <v>5</v>
      </c>
      <c r="D938" s="61" t="str">
        <f>IF(LEN(INDEX(Variables!B$6:D$205,B938,1))=0,"",INDEX(Variables!B$6:D$205,B938,1))</f>
        <v/>
      </c>
      <c r="E938" s="62" t="str">
        <f>IF(LEN(INDEX(Variables!B$6:D$205,B938,2))=0,"",INDEX(Variables!B$6:D$205,B938,2))</f>
        <v/>
      </c>
      <c r="F938" s="63" t="str">
        <f>IF(LEN(INDEX(Variables!B$6:D$205,B938,3))=0,"",INDEX(Variables!B$6:D$205,B938,3))</f>
        <v/>
      </c>
      <c r="G938" s="63" t="str">
        <f>IF(LEN(D938)=0,"",IF(LEN(INDEX(Variables!$F$6:$F$25,Calc!C938))=0,"",INDEX(Variables!$F$6:$F$25,Calc!C938)))</f>
        <v/>
      </c>
      <c r="H938" s="63" t="str">
        <f t="shared" si="28"/>
        <v/>
      </c>
      <c r="I938" s="64">
        <f>IFERROR(INDEX(Prices!$B$5:$V$205,MATCH(Calc!D938,Prices!$B$5:$B$205,0),MATCH(Calc!G938,Prices!$B$5:$V$5,0)),0)</f>
        <v>0</v>
      </c>
      <c r="J938" s="63" t="str">
        <f t="shared" si="29"/>
        <v>No</v>
      </c>
      <c r="K938" s="63" t="str">
        <f>IFERROR(IF(INDEX(I:I,MATCH(Analytics!$Y$6&amp;" - "&amp;D938,H:H,0))&gt;0,I938*F938,0),"-")</f>
        <v>-</v>
      </c>
      <c r="L938" s="65" t="str">
        <f>IFERROR(IF(LEN(I938&gt;0),INDEX(I:I,MATCH(Analytics!$Y$6&amp;" - "&amp;D938,$H:$H,0))*F938,0),"-")</f>
        <v>-</v>
      </c>
    </row>
    <row r="939" spans="2:12" x14ac:dyDescent="0.2">
      <c r="B939" s="17">
        <v>137</v>
      </c>
      <c r="C939" s="14">
        <v>5</v>
      </c>
      <c r="D939" s="61" t="str">
        <f>IF(LEN(INDEX(Variables!B$6:D$205,B939,1))=0,"",INDEX(Variables!B$6:D$205,B939,1))</f>
        <v/>
      </c>
      <c r="E939" s="62" t="str">
        <f>IF(LEN(INDEX(Variables!B$6:D$205,B939,2))=0,"",INDEX(Variables!B$6:D$205,B939,2))</f>
        <v/>
      </c>
      <c r="F939" s="63" t="str">
        <f>IF(LEN(INDEX(Variables!B$6:D$205,B939,3))=0,"",INDEX(Variables!B$6:D$205,B939,3))</f>
        <v/>
      </c>
      <c r="G939" s="63" t="str">
        <f>IF(LEN(D939)=0,"",IF(LEN(INDEX(Variables!$F$6:$F$25,Calc!C939))=0,"",INDEX(Variables!$F$6:$F$25,Calc!C939)))</f>
        <v/>
      </c>
      <c r="H939" s="63" t="str">
        <f t="shared" si="28"/>
        <v/>
      </c>
      <c r="I939" s="64">
        <f>IFERROR(INDEX(Prices!$B$5:$V$205,MATCH(Calc!D939,Prices!$B$5:$B$205,0),MATCH(Calc!G939,Prices!$B$5:$V$5,0)),0)</f>
        <v>0</v>
      </c>
      <c r="J939" s="63" t="str">
        <f t="shared" si="29"/>
        <v>No</v>
      </c>
      <c r="K939" s="63" t="str">
        <f>IFERROR(IF(INDEX(I:I,MATCH(Analytics!$Y$6&amp;" - "&amp;D939,H:H,0))&gt;0,I939*F939,0),"-")</f>
        <v>-</v>
      </c>
      <c r="L939" s="65" t="str">
        <f>IFERROR(IF(LEN(I939&gt;0),INDEX(I:I,MATCH(Analytics!$Y$6&amp;" - "&amp;D939,$H:$H,0))*F939,0),"-")</f>
        <v>-</v>
      </c>
    </row>
    <row r="940" spans="2:12" x14ac:dyDescent="0.2">
      <c r="B940" s="17">
        <v>138</v>
      </c>
      <c r="C940" s="14">
        <v>5</v>
      </c>
      <c r="D940" s="61" t="str">
        <f>IF(LEN(INDEX(Variables!B$6:D$205,B940,1))=0,"",INDEX(Variables!B$6:D$205,B940,1))</f>
        <v/>
      </c>
      <c r="E940" s="62" t="str">
        <f>IF(LEN(INDEX(Variables!B$6:D$205,B940,2))=0,"",INDEX(Variables!B$6:D$205,B940,2))</f>
        <v/>
      </c>
      <c r="F940" s="63" t="str">
        <f>IF(LEN(INDEX(Variables!B$6:D$205,B940,3))=0,"",INDEX(Variables!B$6:D$205,B940,3))</f>
        <v/>
      </c>
      <c r="G940" s="63" t="str">
        <f>IF(LEN(D940)=0,"",IF(LEN(INDEX(Variables!$F$6:$F$25,Calc!C940))=0,"",INDEX(Variables!$F$6:$F$25,Calc!C940)))</f>
        <v/>
      </c>
      <c r="H940" s="63" t="str">
        <f t="shared" si="28"/>
        <v/>
      </c>
      <c r="I940" s="64">
        <f>IFERROR(INDEX(Prices!$B$5:$V$205,MATCH(Calc!D940,Prices!$B$5:$B$205,0),MATCH(Calc!G940,Prices!$B$5:$V$5,0)),0)</f>
        <v>0</v>
      </c>
      <c r="J940" s="63" t="str">
        <f t="shared" si="29"/>
        <v>No</v>
      </c>
      <c r="K940" s="63" t="str">
        <f>IFERROR(IF(INDEX(I:I,MATCH(Analytics!$Y$6&amp;" - "&amp;D940,H:H,0))&gt;0,I940*F940,0),"-")</f>
        <v>-</v>
      </c>
      <c r="L940" s="65" t="str">
        <f>IFERROR(IF(LEN(I940&gt;0),INDEX(I:I,MATCH(Analytics!$Y$6&amp;" - "&amp;D940,$H:$H,0))*F940,0),"-")</f>
        <v>-</v>
      </c>
    </row>
    <row r="941" spans="2:12" x14ac:dyDescent="0.2">
      <c r="B941" s="17">
        <v>139</v>
      </c>
      <c r="C941" s="14">
        <v>5</v>
      </c>
      <c r="D941" s="61" t="str">
        <f>IF(LEN(INDEX(Variables!B$6:D$205,B941,1))=0,"",INDEX(Variables!B$6:D$205,B941,1))</f>
        <v/>
      </c>
      <c r="E941" s="62" t="str">
        <f>IF(LEN(INDEX(Variables!B$6:D$205,B941,2))=0,"",INDEX(Variables!B$6:D$205,B941,2))</f>
        <v/>
      </c>
      <c r="F941" s="63" t="str">
        <f>IF(LEN(INDEX(Variables!B$6:D$205,B941,3))=0,"",INDEX(Variables!B$6:D$205,B941,3))</f>
        <v/>
      </c>
      <c r="G941" s="63" t="str">
        <f>IF(LEN(D941)=0,"",IF(LEN(INDEX(Variables!$F$6:$F$25,Calc!C941))=0,"",INDEX(Variables!$F$6:$F$25,Calc!C941)))</f>
        <v/>
      </c>
      <c r="H941" s="63" t="str">
        <f t="shared" si="28"/>
        <v/>
      </c>
      <c r="I941" s="64">
        <f>IFERROR(INDEX(Prices!$B$5:$V$205,MATCH(Calc!D941,Prices!$B$5:$B$205,0),MATCH(Calc!G941,Prices!$B$5:$V$5,0)),0)</f>
        <v>0</v>
      </c>
      <c r="J941" s="63" t="str">
        <f t="shared" si="29"/>
        <v>No</v>
      </c>
      <c r="K941" s="63" t="str">
        <f>IFERROR(IF(INDEX(I:I,MATCH(Analytics!$Y$6&amp;" - "&amp;D941,H:H,0))&gt;0,I941*F941,0),"-")</f>
        <v>-</v>
      </c>
      <c r="L941" s="65" t="str">
        <f>IFERROR(IF(LEN(I941&gt;0),INDEX(I:I,MATCH(Analytics!$Y$6&amp;" - "&amp;D941,$H:$H,0))*F941,0),"-")</f>
        <v>-</v>
      </c>
    </row>
    <row r="942" spans="2:12" x14ac:dyDescent="0.2">
      <c r="B942" s="17">
        <v>140</v>
      </c>
      <c r="C942" s="14">
        <v>5</v>
      </c>
      <c r="D942" s="61" t="str">
        <f>IF(LEN(INDEX(Variables!B$6:D$205,B942,1))=0,"",INDEX(Variables!B$6:D$205,B942,1))</f>
        <v/>
      </c>
      <c r="E942" s="62" t="str">
        <f>IF(LEN(INDEX(Variables!B$6:D$205,B942,2))=0,"",INDEX(Variables!B$6:D$205,B942,2))</f>
        <v/>
      </c>
      <c r="F942" s="63" t="str">
        <f>IF(LEN(INDEX(Variables!B$6:D$205,B942,3))=0,"",INDEX(Variables!B$6:D$205,B942,3))</f>
        <v/>
      </c>
      <c r="G942" s="63" t="str">
        <f>IF(LEN(D942)=0,"",IF(LEN(INDEX(Variables!$F$6:$F$25,Calc!C942))=0,"",INDEX(Variables!$F$6:$F$25,Calc!C942)))</f>
        <v/>
      </c>
      <c r="H942" s="63" t="str">
        <f t="shared" si="28"/>
        <v/>
      </c>
      <c r="I942" s="64">
        <f>IFERROR(INDEX(Prices!$B$5:$V$205,MATCH(Calc!D942,Prices!$B$5:$B$205,0),MATCH(Calc!G942,Prices!$B$5:$V$5,0)),0)</f>
        <v>0</v>
      </c>
      <c r="J942" s="63" t="str">
        <f t="shared" si="29"/>
        <v>No</v>
      </c>
      <c r="K942" s="63" t="str">
        <f>IFERROR(IF(INDEX(I:I,MATCH(Analytics!$Y$6&amp;" - "&amp;D942,H:H,0))&gt;0,I942*F942,0),"-")</f>
        <v>-</v>
      </c>
      <c r="L942" s="65" t="str">
        <f>IFERROR(IF(LEN(I942&gt;0),INDEX(I:I,MATCH(Analytics!$Y$6&amp;" - "&amp;D942,$H:$H,0))*F942,0),"-")</f>
        <v>-</v>
      </c>
    </row>
    <row r="943" spans="2:12" x14ac:dyDescent="0.2">
      <c r="B943" s="17">
        <v>141</v>
      </c>
      <c r="C943" s="14">
        <v>5</v>
      </c>
      <c r="D943" s="61" t="str">
        <f>IF(LEN(INDEX(Variables!B$6:D$205,B943,1))=0,"",INDEX(Variables!B$6:D$205,B943,1))</f>
        <v/>
      </c>
      <c r="E943" s="62" t="str">
        <f>IF(LEN(INDEX(Variables!B$6:D$205,B943,2))=0,"",INDEX(Variables!B$6:D$205,B943,2))</f>
        <v/>
      </c>
      <c r="F943" s="63" t="str">
        <f>IF(LEN(INDEX(Variables!B$6:D$205,B943,3))=0,"",INDEX(Variables!B$6:D$205,B943,3))</f>
        <v/>
      </c>
      <c r="G943" s="63" t="str">
        <f>IF(LEN(D943)=0,"",IF(LEN(INDEX(Variables!$F$6:$F$25,Calc!C943))=0,"",INDEX(Variables!$F$6:$F$25,Calc!C943)))</f>
        <v/>
      </c>
      <c r="H943" s="63" t="str">
        <f t="shared" si="28"/>
        <v/>
      </c>
      <c r="I943" s="64">
        <f>IFERROR(INDEX(Prices!$B$5:$V$205,MATCH(Calc!D943,Prices!$B$5:$B$205,0),MATCH(Calc!G943,Prices!$B$5:$V$5,0)),0)</f>
        <v>0</v>
      </c>
      <c r="J943" s="63" t="str">
        <f t="shared" si="29"/>
        <v>No</v>
      </c>
      <c r="K943" s="63" t="str">
        <f>IFERROR(IF(INDEX(I:I,MATCH(Analytics!$Y$6&amp;" - "&amp;D943,H:H,0))&gt;0,I943*F943,0),"-")</f>
        <v>-</v>
      </c>
      <c r="L943" s="65" t="str">
        <f>IFERROR(IF(LEN(I943&gt;0),INDEX(I:I,MATCH(Analytics!$Y$6&amp;" - "&amp;D943,$H:$H,0))*F943,0),"-")</f>
        <v>-</v>
      </c>
    </row>
    <row r="944" spans="2:12" x14ac:dyDescent="0.2">
      <c r="B944" s="17">
        <v>142</v>
      </c>
      <c r="C944" s="14">
        <v>5</v>
      </c>
      <c r="D944" s="61" t="str">
        <f>IF(LEN(INDEX(Variables!B$6:D$205,B944,1))=0,"",INDEX(Variables!B$6:D$205,B944,1))</f>
        <v/>
      </c>
      <c r="E944" s="62" t="str">
        <f>IF(LEN(INDEX(Variables!B$6:D$205,B944,2))=0,"",INDEX(Variables!B$6:D$205,B944,2))</f>
        <v/>
      </c>
      <c r="F944" s="63" t="str">
        <f>IF(LEN(INDEX(Variables!B$6:D$205,B944,3))=0,"",INDEX(Variables!B$6:D$205,B944,3))</f>
        <v/>
      </c>
      <c r="G944" s="63" t="str">
        <f>IF(LEN(D944)=0,"",IF(LEN(INDEX(Variables!$F$6:$F$25,Calc!C944))=0,"",INDEX(Variables!$F$6:$F$25,Calc!C944)))</f>
        <v/>
      </c>
      <c r="H944" s="63" t="str">
        <f t="shared" si="28"/>
        <v/>
      </c>
      <c r="I944" s="64">
        <f>IFERROR(INDEX(Prices!$B$5:$V$205,MATCH(Calc!D944,Prices!$B$5:$B$205,0),MATCH(Calc!G944,Prices!$B$5:$V$5,0)),0)</f>
        <v>0</v>
      </c>
      <c r="J944" s="63" t="str">
        <f t="shared" si="29"/>
        <v>No</v>
      </c>
      <c r="K944" s="63" t="str">
        <f>IFERROR(IF(INDEX(I:I,MATCH(Analytics!$Y$6&amp;" - "&amp;D944,H:H,0))&gt;0,I944*F944,0),"-")</f>
        <v>-</v>
      </c>
      <c r="L944" s="65" t="str">
        <f>IFERROR(IF(LEN(I944&gt;0),INDEX(I:I,MATCH(Analytics!$Y$6&amp;" - "&amp;D944,$H:$H,0))*F944,0),"-")</f>
        <v>-</v>
      </c>
    </row>
    <row r="945" spans="2:12" x14ac:dyDescent="0.2">
      <c r="B945" s="17">
        <v>143</v>
      </c>
      <c r="C945" s="14">
        <v>5</v>
      </c>
      <c r="D945" s="61" t="str">
        <f>IF(LEN(INDEX(Variables!B$6:D$205,B945,1))=0,"",INDEX(Variables!B$6:D$205,B945,1))</f>
        <v/>
      </c>
      <c r="E945" s="62" t="str">
        <f>IF(LEN(INDEX(Variables!B$6:D$205,B945,2))=0,"",INDEX(Variables!B$6:D$205,B945,2))</f>
        <v/>
      </c>
      <c r="F945" s="63" t="str">
        <f>IF(LEN(INDEX(Variables!B$6:D$205,B945,3))=0,"",INDEX(Variables!B$6:D$205,B945,3))</f>
        <v/>
      </c>
      <c r="G945" s="63" t="str">
        <f>IF(LEN(D945)=0,"",IF(LEN(INDEX(Variables!$F$6:$F$25,Calc!C945))=0,"",INDEX(Variables!$F$6:$F$25,Calc!C945)))</f>
        <v/>
      </c>
      <c r="H945" s="63" t="str">
        <f t="shared" si="28"/>
        <v/>
      </c>
      <c r="I945" s="64">
        <f>IFERROR(INDEX(Prices!$B$5:$V$205,MATCH(Calc!D945,Prices!$B$5:$B$205,0),MATCH(Calc!G945,Prices!$B$5:$V$5,0)),0)</f>
        <v>0</v>
      </c>
      <c r="J945" s="63" t="str">
        <f t="shared" si="29"/>
        <v>No</v>
      </c>
      <c r="K945" s="63" t="str">
        <f>IFERROR(IF(INDEX(I:I,MATCH(Analytics!$Y$6&amp;" - "&amp;D945,H:H,0))&gt;0,I945*F945,0),"-")</f>
        <v>-</v>
      </c>
      <c r="L945" s="65" t="str">
        <f>IFERROR(IF(LEN(I945&gt;0),INDEX(I:I,MATCH(Analytics!$Y$6&amp;" - "&amp;D945,$H:$H,0))*F945,0),"-")</f>
        <v>-</v>
      </c>
    </row>
    <row r="946" spans="2:12" x14ac:dyDescent="0.2">
      <c r="B946" s="17">
        <v>144</v>
      </c>
      <c r="C946" s="14">
        <v>5</v>
      </c>
      <c r="D946" s="61" t="str">
        <f>IF(LEN(INDEX(Variables!B$6:D$205,B946,1))=0,"",INDEX(Variables!B$6:D$205,B946,1))</f>
        <v/>
      </c>
      <c r="E946" s="62" t="str">
        <f>IF(LEN(INDEX(Variables!B$6:D$205,B946,2))=0,"",INDEX(Variables!B$6:D$205,B946,2))</f>
        <v/>
      </c>
      <c r="F946" s="63" t="str">
        <f>IF(LEN(INDEX(Variables!B$6:D$205,B946,3))=0,"",INDEX(Variables!B$6:D$205,B946,3))</f>
        <v/>
      </c>
      <c r="G946" s="63" t="str">
        <f>IF(LEN(D946)=0,"",IF(LEN(INDEX(Variables!$F$6:$F$25,Calc!C946))=0,"",INDEX(Variables!$F$6:$F$25,Calc!C946)))</f>
        <v/>
      </c>
      <c r="H946" s="63" t="str">
        <f t="shared" si="28"/>
        <v/>
      </c>
      <c r="I946" s="64">
        <f>IFERROR(INDEX(Prices!$B$5:$V$205,MATCH(Calc!D946,Prices!$B$5:$B$205,0),MATCH(Calc!G946,Prices!$B$5:$V$5,0)),0)</f>
        <v>0</v>
      </c>
      <c r="J946" s="63" t="str">
        <f t="shared" si="29"/>
        <v>No</v>
      </c>
      <c r="K946" s="63" t="str">
        <f>IFERROR(IF(INDEX(I:I,MATCH(Analytics!$Y$6&amp;" - "&amp;D946,H:H,0))&gt;0,I946*F946,0),"-")</f>
        <v>-</v>
      </c>
      <c r="L946" s="65" t="str">
        <f>IFERROR(IF(LEN(I946&gt;0),INDEX(I:I,MATCH(Analytics!$Y$6&amp;" - "&amp;D946,$H:$H,0))*F946,0),"-")</f>
        <v>-</v>
      </c>
    </row>
    <row r="947" spans="2:12" x14ac:dyDescent="0.2">
      <c r="B947" s="17">
        <v>145</v>
      </c>
      <c r="C947" s="14">
        <v>5</v>
      </c>
      <c r="D947" s="61" t="str">
        <f>IF(LEN(INDEX(Variables!B$6:D$205,B947,1))=0,"",INDEX(Variables!B$6:D$205,B947,1))</f>
        <v/>
      </c>
      <c r="E947" s="62" t="str">
        <f>IF(LEN(INDEX(Variables!B$6:D$205,B947,2))=0,"",INDEX(Variables!B$6:D$205,B947,2))</f>
        <v/>
      </c>
      <c r="F947" s="63" t="str">
        <f>IF(LEN(INDEX(Variables!B$6:D$205,B947,3))=0,"",INDEX(Variables!B$6:D$205,B947,3))</f>
        <v/>
      </c>
      <c r="G947" s="63" t="str">
        <f>IF(LEN(D947)=0,"",IF(LEN(INDEX(Variables!$F$6:$F$25,Calc!C947))=0,"",INDEX(Variables!$F$6:$F$25,Calc!C947)))</f>
        <v/>
      </c>
      <c r="H947" s="63" t="str">
        <f t="shared" si="28"/>
        <v/>
      </c>
      <c r="I947" s="64">
        <f>IFERROR(INDEX(Prices!$B$5:$V$205,MATCH(Calc!D947,Prices!$B$5:$B$205,0),MATCH(Calc!G947,Prices!$B$5:$V$5,0)),0)</f>
        <v>0</v>
      </c>
      <c r="J947" s="63" t="str">
        <f t="shared" si="29"/>
        <v>No</v>
      </c>
      <c r="K947" s="63" t="str">
        <f>IFERROR(IF(INDEX(I:I,MATCH(Analytics!$Y$6&amp;" - "&amp;D947,H:H,0))&gt;0,I947*F947,0),"-")</f>
        <v>-</v>
      </c>
      <c r="L947" s="65" t="str">
        <f>IFERROR(IF(LEN(I947&gt;0),INDEX(I:I,MATCH(Analytics!$Y$6&amp;" - "&amp;D947,$H:$H,0))*F947,0),"-")</f>
        <v>-</v>
      </c>
    </row>
    <row r="948" spans="2:12" x14ac:dyDescent="0.2">
      <c r="B948" s="17">
        <v>146</v>
      </c>
      <c r="C948" s="14">
        <v>5</v>
      </c>
      <c r="D948" s="61" t="str">
        <f>IF(LEN(INDEX(Variables!B$6:D$205,B948,1))=0,"",INDEX(Variables!B$6:D$205,B948,1))</f>
        <v/>
      </c>
      <c r="E948" s="62" t="str">
        <f>IF(LEN(INDEX(Variables!B$6:D$205,B948,2))=0,"",INDEX(Variables!B$6:D$205,B948,2))</f>
        <v/>
      </c>
      <c r="F948" s="63" t="str">
        <f>IF(LEN(INDEX(Variables!B$6:D$205,B948,3))=0,"",INDEX(Variables!B$6:D$205,B948,3))</f>
        <v/>
      </c>
      <c r="G948" s="63" t="str">
        <f>IF(LEN(D948)=0,"",IF(LEN(INDEX(Variables!$F$6:$F$25,Calc!C948))=0,"",INDEX(Variables!$F$6:$F$25,Calc!C948)))</f>
        <v/>
      </c>
      <c r="H948" s="63" t="str">
        <f t="shared" si="28"/>
        <v/>
      </c>
      <c r="I948" s="64">
        <f>IFERROR(INDEX(Prices!$B$5:$V$205,MATCH(Calc!D948,Prices!$B$5:$B$205,0),MATCH(Calc!G948,Prices!$B$5:$V$5,0)),0)</f>
        <v>0</v>
      </c>
      <c r="J948" s="63" t="str">
        <f t="shared" si="29"/>
        <v>No</v>
      </c>
      <c r="K948" s="63" t="str">
        <f>IFERROR(IF(INDEX(I:I,MATCH(Analytics!$Y$6&amp;" - "&amp;D948,H:H,0))&gt;0,I948*F948,0),"-")</f>
        <v>-</v>
      </c>
      <c r="L948" s="65" t="str">
        <f>IFERROR(IF(LEN(I948&gt;0),INDEX(I:I,MATCH(Analytics!$Y$6&amp;" - "&amp;D948,$H:$H,0))*F948,0),"-")</f>
        <v>-</v>
      </c>
    </row>
    <row r="949" spans="2:12" x14ac:dyDescent="0.2">
      <c r="B949" s="17">
        <v>147</v>
      </c>
      <c r="C949" s="14">
        <v>5</v>
      </c>
      <c r="D949" s="61" t="str">
        <f>IF(LEN(INDEX(Variables!B$6:D$205,B949,1))=0,"",INDEX(Variables!B$6:D$205,B949,1))</f>
        <v/>
      </c>
      <c r="E949" s="62" t="str">
        <f>IF(LEN(INDEX(Variables!B$6:D$205,B949,2))=0,"",INDEX(Variables!B$6:D$205,B949,2))</f>
        <v/>
      </c>
      <c r="F949" s="63" t="str">
        <f>IF(LEN(INDEX(Variables!B$6:D$205,B949,3))=0,"",INDEX(Variables!B$6:D$205,B949,3))</f>
        <v/>
      </c>
      <c r="G949" s="63" t="str">
        <f>IF(LEN(D949)=0,"",IF(LEN(INDEX(Variables!$F$6:$F$25,Calc!C949))=0,"",INDEX(Variables!$F$6:$F$25,Calc!C949)))</f>
        <v/>
      </c>
      <c r="H949" s="63" t="str">
        <f t="shared" si="28"/>
        <v/>
      </c>
      <c r="I949" s="64">
        <f>IFERROR(INDEX(Prices!$B$5:$V$205,MATCH(Calc!D949,Prices!$B$5:$B$205,0),MATCH(Calc!G949,Prices!$B$5:$V$5,0)),0)</f>
        <v>0</v>
      </c>
      <c r="J949" s="63" t="str">
        <f t="shared" si="29"/>
        <v>No</v>
      </c>
      <c r="K949" s="63" t="str">
        <f>IFERROR(IF(INDEX(I:I,MATCH(Analytics!$Y$6&amp;" - "&amp;D949,H:H,0))&gt;0,I949*F949,0),"-")</f>
        <v>-</v>
      </c>
      <c r="L949" s="65" t="str">
        <f>IFERROR(IF(LEN(I949&gt;0),INDEX(I:I,MATCH(Analytics!$Y$6&amp;" - "&amp;D949,$H:$H,0))*F949,0),"-")</f>
        <v>-</v>
      </c>
    </row>
    <row r="950" spans="2:12" x14ac:dyDescent="0.2">
      <c r="B950" s="17">
        <v>148</v>
      </c>
      <c r="C950" s="14">
        <v>5</v>
      </c>
      <c r="D950" s="61" t="str">
        <f>IF(LEN(INDEX(Variables!B$6:D$205,B950,1))=0,"",INDEX(Variables!B$6:D$205,B950,1))</f>
        <v/>
      </c>
      <c r="E950" s="62" t="str">
        <f>IF(LEN(INDEX(Variables!B$6:D$205,B950,2))=0,"",INDEX(Variables!B$6:D$205,B950,2))</f>
        <v/>
      </c>
      <c r="F950" s="63" t="str">
        <f>IF(LEN(INDEX(Variables!B$6:D$205,B950,3))=0,"",INDEX(Variables!B$6:D$205,B950,3))</f>
        <v/>
      </c>
      <c r="G950" s="63" t="str">
        <f>IF(LEN(D950)=0,"",IF(LEN(INDEX(Variables!$F$6:$F$25,Calc!C950))=0,"",INDEX(Variables!$F$6:$F$25,Calc!C950)))</f>
        <v/>
      </c>
      <c r="H950" s="63" t="str">
        <f t="shared" si="28"/>
        <v/>
      </c>
      <c r="I950" s="64">
        <f>IFERROR(INDEX(Prices!$B$5:$V$205,MATCH(Calc!D950,Prices!$B$5:$B$205,0),MATCH(Calc!G950,Prices!$B$5:$V$5,0)),0)</f>
        <v>0</v>
      </c>
      <c r="J950" s="63" t="str">
        <f t="shared" si="29"/>
        <v>No</v>
      </c>
      <c r="K950" s="63" t="str">
        <f>IFERROR(IF(INDEX(I:I,MATCH(Analytics!$Y$6&amp;" - "&amp;D950,H:H,0))&gt;0,I950*F950,0),"-")</f>
        <v>-</v>
      </c>
      <c r="L950" s="65" t="str">
        <f>IFERROR(IF(LEN(I950&gt;0),INDEX(I:I,MATCH(Analytics!$Y$6&amp;" - "&amp;D950,$H:$H,0))*F950,0),"-")</f>
        <v>-</v>
      </c>
    </row>
    <row r="951" spans="2:12" x14ac:dyDescent="0.2">
      <c r="B951" s="17">
        <v>149</v>
      </c>
      <c r="C951" s="14">
        <v>5</v>
      </c>
      <c r="D951" s="61" t="str">
        <f>IF(LEN(INDEX(Variables!B$6:D$205,B951,1))=0,"",INDEX(Variables!B$6:D$205,B951,1))</f>
        <v/>
      </c>
      <c r="E951" s="62" t="str">
        <f>IF(LEN(INDEX(Variables!B$6:D$205,B951,2))=0,"",INDEX(Variables!B$6:D$205,B951,2))</f>
        <v/>
      </c>
      <c r="F951" s="63" t="str">
        <f>IF(LEN(INDEX(Variables!B$6:D$205,B951,3))=0,"",INDEX(Variables!B$6:D$205,B951,3))</f>
        <v/>
      </c>
      <c r="G951" s="63" t="str">
        <f>IF(LEN(D951)=0,"",IF(LEN(INDEX(Variables!$F$6:$F$25,Calc!C951))=0,"",INDEX(Variables!$F$6:$F$25,Calc!C951)))</f>
        <v/>
      </c>
      <c r="H951" s="63" t="str">
        <f t="shared" si="28"/>
        <v/>
      </c>
      <c r="I951" s="64">
        <f>IFERROR(INDEX(Prices!$B$5:$V$205,MATCH(Calc!D951,Prices!$B$5:$B$205,0),MATCH(Calc!G951,Prices!$B$5:$V$5,0)),0)</f>
        <v>0</v>
      </c>
      <c r="J951" s="63" t="str">
        <f t="shared" si="29"/>
        <v>No</v>
      </c>
      <c r="K951" s="63" t="str">
        <f>IFERROR(IF(INDEX(I:I,MATCH(Analytics!$Y$6&amp;" - "&amp;D951,H:H,0))&gt;0,I951*F951,0),"-")</f>
        <v>-</v>
      </c>
      <c r="L951" s="65" t="str">
        <f>IFERROR(IF(LEN(I951&gt;0),INDEX(I:I,MATCH(Analytics!$Y$6&amp;" - "&amp;D951,$H:$H,0))*F951,0),"-")</f>
        <v>-</v>
      </c>
    </row>
    <row r="952" spans="2:12" x14ac:dyDescent="0.2">
      <c r="B952" s="17">
        <v>150</v>
      </c>
      <c r="C952" s="14">
        <v>5</v>
      </c>
      <c r="D952" s="61" t="str">
        <f>IF(LEN(INDEX(Variables!B$6:D$205,B952,1))=0,"",INDEX(Variables!B$6:D$205,B952,1))</f>
        <v/>
      </c>
      <c r="E952" s="62" t="str">
        <f>IF(LEN(INDEX(Variables!B$6:D$205,B952,2))=0,"",INDEX(Variables!B$6:D$205,B952,2))</f>
        <v/>
      </c>
      <c r="F952" s="63" t="str">
        <f>IF(LEN(INDEX(Variables!B$6:D$205,B952,3))=0,"",INDEX(Variables!B$6:D$205,B952,3))</f>
        <v/>
      </c>
      <c r="G952" s="63" t="str">
        <f>IF(LEN(D952)=0,"",IF(LEN(INDEX(Variables!$F$6:$F$25,Calc!C952))=0,"",INDEX(Variables!$F$6:$F$25,Calc!C952)))</f>
        <v/>
      </c>
      <c r="H952" s="63" t="str">
        <f t="shared" si="28"/>
        <v/>
      </c>
      <c r="I952" s="64">
        <f>IFERROR(INDEX(Prices!$B$5:$V$205,MATCH(Calc!D952,Prices!$B$5:$B$205,0),MATCH(Calc!G952,Prices!$B$5:$V$5,0)),0)</f>
        <v>0</v>
      </c>
      <c r="J952" s="63" t="str">
        <f t="shared" si="29"/>
        <v>No</v>
      </c>
      <c r="K952" s="63" t="str">
        <f>IFERROR(IF(INDEX(I:I,MATCH(Analytics!$Y$6&amp;" - "&amp;D952,H:H,0))&gt;0,I952*F952,0),"-")</f>
        <v>-</v>
      </c>
      <c r="L952" s="65" t="str">
        <f>IFERROR(IF(LEN(I952&gt;0),INDEX(I:I,MATCH(Analytics!$Y$6&amp;" - "&amp;D952,$H:$H,0))*F952,0),"-")</f>
        <v>-</v>
      </c>
    </row>
    <row r="953" spans="2:12" x14ac:dyDescent="0.2">
      <c r="B953" s="17">
        <v>151</v>
      </c>
      <c r="C953" s="14">
        <v>5</v>
      </c>
      <c r="D953" s="61" t="str">
        <f>IF(LEN(INDEX(Variables!B$6:D$205,B953,1))=0,"",INDEX(Variables!B$6:D$205,B953,1))</f>
        <v/>
      </c>
      <c r="E953" s="62" t="str">
        <f>IF(LEN(INDEX(Variables!B$6:D$205,B953,2))=0,"",INDEX(Variables!B$6:D$205,B953,2))</f>
        <v/>
      </c>
      <c r="F953" s="63" t="str">
        <f>IF(LEN(INDEX(Variables!B$6:D$205,B953,3))=0,"",INDEX(Variables!B$6:D$205,B953,3))</f>
        <v/>
      </c>
      <c r="G953" s="63" t="str">
        <f>IF(LEN(D953)=0,"",IF(LEN(INDEX(Variables!$F$6:$F$25,Calc!C953))=0,"",INDEX(Variables!$F$6:$F$25,Calc!C953)))</f>
        <v/>
      </c>
      <c r="H953" s="63" t="str">
        <f t="shared" si="28"/>
        <v/>
      </c>
      <c r="I953" s="64">
        <f>IFERROR(INDEX(Prices!$B$5:$V$205,MATCH(Calc!D953,Prices!$B$5:$B$205,0),MATCH(Calc!G953,Prices!$B$5:$V$5,0)),0)</f>
        <v>0</v>
      </c>
      <c r="J953" s="63" t="str">
        <f t="shared" si="29"/>
        <v>No</v>
      </c>
      <c r="K953" s="63" t="str">
        <f>IFERROR(IF(INDEX(I:I,MATCH(Analytics!$Y$6&amp;" - "&amp;D953,H:H,0))&gt;0,I953*F953,0),"-")</f>
        <v>-</v>
      </c>
      <c r="L953" s="65" t="str">
        <f>IFERROR(IF(LEN(I953&gt;0),INDEX(I:I,MATCH(Analytics!$Y$6&amp;" - "&amp;D953,$H:$H,0))*F953,0),"-")</f>
        <v>-</v>
      </c>
    </row>
    <row r="954" spans="2:12" x14ac:dyDescent="0.2">
      <c r="B954" s="17">
        <v>152</v>
      </c>
      <c r="C954" s="14">
        <v>5</v>
      </c>
      <c r="D954" s="61" t="str">
        <f>IF(LEN(INDEX(Variables!B$6:D$205,B954,1))=0,"",INDEX(Variables!B$6:D$205,B954,1))</f>
        <v/>
      </c>
      <c r="E954" s="62" t="str">
        <f>IF(LEN(INDEX(Variables!B$6:D$205,B954,2))=0,"",INDEX(Variables!B$6:D$205,B954,2))</f>
        <v/>
      </c>
      <c r="F954" s="63" t="str">
        <f>IF(LEN(INDEX(Variables!B$6:D$205,B954,3))=0,"",INDEX(Variables!B$6:D$205,B954,3))</f>
        <v/>
      </c>
      <c r="G954" s="63" t="str">
        <f>IF(LEN(D954)=0,"",IF(LEN(INDEX(Variables!$F$6:$F$25,Calc!C954))=0,"",INDEX(Variables!$F$6:$F$25,Calc!C954)))</f>
        <v/>
      </c>
      <c r="H954" s="63" t="str">
        <f t="shared" si="28"/>
        <v/>
      </c>
      <c r="I954" s="64">
        <f>IFERROR(INDEX(Prices!$B$5:$V$205,MATCH(Calc!D954,Prices!$B$5:$B$205,0),MATCH(Calc!G954,Prices!$B$5:$V$5,0)),0)</f>
        <v>0</v>
      </c>
      <c r="J954" s="63" t="str">
        <f t="shared" si="29"/>
        <v>No</v>
      </c>
      <c r="K954" s="63" t="str">
        <f>IFERROR(IF(INDEX(I:I,MATCH(Analytics!$Y$6&amp;" - "&amp;D954,H:H,0))&gt;0,I954*F954,0),"-")</f>
        <v>-</v>
      </c>
      <c r="L954" s="65" t="str">
        <f>IFERROR(IF(LEN(I954&gt;0),INDEX(I:I,MATCH(Analytics!$Y$6&amp;" - "&amp;D954,$H:$H,0))*F954,0),"-")</f>
        <v>-</v>
      </c>
    </row>
    <row r="955" spans="2:12" x14ac:dyDescent="0.2">
      <c r="B955" s="17">
        <v>153</v>
      </c>
      <c r="C955" s="14">
        <v>5</v>
      </c>
      <c r="D955" s="61" t="str">
        <f>IF(LEN(INDEX(Variables!B$6:D$205,B955,1))=0,"",INDEX(Variables!B$6:D$205,B955,1))</f>
        <v/>
      </c>
      <c r="E955" s="62" t="str">
        <f>IF(LEN(INDEX(Variables!B$6:D$205,B955,2))=0,"",INDEX(Variables!B$6:D$205,B955,2))</f>
        <v/>
      </c>
      <c r="F955" s="63" t="str">
        <f>IF(LEN(INDEX(Variables!B$6:D$205,B955,3))=0,"",INDEX(Variables!B$6:D$205,B955,3))</f>
        <v/>
      </c>
      <c r="G955" s="63" t="str">
        <f>IF(LEN(D955)=0,"",IF(LEN(INDEX(Variables!$F$6:$F$25,Calc!C955))=0,"",INDEX(Variables!$F$6:$F$25,Calc!C955)))</f>
        <v/>
      </c>
      <c r="H955" s="63" t="str">
        <f t="shared" si="28"/>
        <v/>
      </c>
      <c r="I955" s="64">
        <f>IFERROR(INDEX(Prices!$B$5:$V$205,MATCH(Calc!D955,Prices!$B$5:$B$205,0),MATCH(Calc!G955,Prices!$B$5:$V$5,0)),0)</f>
        <v>0</v>
      </c>
      <c r="J955" s="63" t="str">
        <f t="shared" si="29"/>
        <v>No</v>
      </c>
      <c r="K955" s="63" t="str">
        <f>IFERROR(IF(INDEX(I:I,MATCH(Analytics!$Y$6&amp;" - "&amp;D955,H:H,0))&gt;0,I955*F955,0),"-")</f>
        <v>-</v>
      </c>
      <c r="L955" s="65" t="str">
        <f>IFERROR(IF(LEN(I955&gt;0),INDEX(I:I,MATCH(Analytics!$Y$6&amp;" - "&amp;D955,$H:$H,0))*F955,0),"-")</f>
        <v>-</v>
      </c>
    </row>
    <row r="956" spans="2:12" x14ac:dyDescent="0.2">
      <c r="B956" s="17">
        <v>154</v>
      </c>
      <c r="C956" s="14">
        <v>5</v>
      </c>
      <c r="D956" s="61" t="str">
        <f>IF(LEN(INDEX(Variables!B$6:D$205,B956,1))=0,"",INDEX(Variables!B$6:D$205,B956,1))</f>
        <v/>
      </c>
      <c r="E956" s="62" t="str">
        <f>IF(LEN(INDEX(Variables!B$6:D$205,B956,2))=0,"",INDEX(Variables!B$6:D$205,B956,2))</f>
        <v/>
      </c>
      <c r="F956" s="63" t="str">
        <f>IF(LEN(INDEX(Variables!B$6:D$205,B956,3))=0,"",INDEX(Variables!B$6:D$205,B956,3))</f>
        <v/>
      </c>
      <c r="G956" s="63" t="str">
        <f>IF(LEN(D956)=0,"",IF(LEN(INDEX(Variables!$F$6:$F$25,Calc!C956))=0,"",INDEX(Variables!$F$6:$F$25,Calc!C956)))</f>
        <v/>
      </c>
      <c r="H956" s="63" t="str">
        <f t="shared" si="28"/>
        <v/>
      </c>
      <c r="I956" s="64">
        <f>IFERROR(INDEX(Prices!$B$5:$V$205,MATCH(Calc!D956,Prices!$B$5:$B$205,0),MATCH(Calc!G956,Prices!$B$5:$V$5,0)),0)</f>
        <v>0</v>
      </c>
      <c r="J956" s="63" t="str">
        <f t="shared" si="29"/>
        <v>No</v>
      </c>
      <c r="K956" s="63" t="str">
        <f>IFERROR(IF(INDEX(I:I,MATCH(Analytics!$Y$6&amp;" - "&amp;D956,H:H,0))&gt;0,I956*F956,0),"-")</f>
        <v>-</v>
      </c>
      <c r="L956" s="65" t="str">
        <f>IFERROR(IF(LEN(I956&gt;0),INDEX(I:I,MATCH(Analytics!$Y$6&amp;" - "&amp;D956,$H:$H,0))*F956,0),"-")</f>
        <v>-</v>
      </c>
    </row>
    <row r="957" spans="2:12" x14ac:dyDescent="0.2">
      <c r="B957" s="17">
        <v>155</v>
      </c>
      <c r="C957" s="14">
        <v>5</v>
      </c>
      <c r="D957" s="61" t="str">
        <f>IF(LEN(INDEX(Variables!B$6:D$205,B957,1))=0,"",INDEX(Variables!B$6:D$205,B957,1))</f>
        <v/>
      </c>
      <c r="E957" s="62" t="str">
        <f>IF(LEN(INDEX(Variables!B$6:D$205,B957,2))=0,"",INDEX(Variables!B$6:D$205,B957,2))</f>
        <v/>
      </c>
      <c r="F957" s="63" t="str">
        <f>IF(LEN(INDEX(Variables!B$6:D$205,B957,3))=0,"",INDEX(Variables!B$6:D$205,B957,3))</f>
        <v/>
      </c>
      <c r="G957" s="63" t="str">
        <f>IF(LEN(D957)=0,"",IF(LEN(INDEX(Variables!$F$6:$F$25,Calc!C957))=0,"",INDEX(Variables!$F$6:$F$25,Calc!C957)))</f>
        <v/>
      </c>
      <c r="H957" s="63" t="str">
        <f t="shared" si="28"/>
        <v/>
      </c>
      <c r="I957" s="64">
        <f>IFERROR(INDEX(Prices!$B$5:$V$205,MATCH(Calc!D957,Prices!$B$5:$B$205,0),MATCH(Calc!G957,Prices!$B$5:$V$5,0)),0)</f>
        <v>0</v>
      </c>
      <c r="J957" s="63" t="str">
        <f t="shared" si="29"/>
        <v>No</v>
      </c>
      <c r="K957" s="63" t="str">
        <f>IFERROR(IF(INDEX(I:I,MATCH(Analytics!$Y$6&amp;" - "&amp;D957,H:H,0))&gt;0,I957*F957,0),"-")</f>
        <v>-</v>
      </c>
      <c r="L957" s="65" t="str">
        <f>IFERROR(IF(LEN(I957&gt;0),INDEX(I:I,MATCH(Analytics!$Y$6&amp;" - "&amp;D957,$H:$H,0))*F957,0),"-")</f>
        <v>-</v>
      </c>
    </row>
    <row r="958" spans="2:12" x14ac:dyDescent="0.2">
      <c r="B958" s="17">
        <v>156</v>
      </c>
      <c r="C958" s="14">
        <v>5</v>
      </c>
      <c r="D958" s="61" t="str">
        <f>IF(LEN(INDEX(Variables!B$6:D$205,B958,1))=0,"",INDEX(Variables!B$6:D$205,B958,1))</f>
        <v/>
      </c>
      <c r="E958" s="62" t="str">
        <f>IF(LEN(INDEX(Variables!B$6:D$205,B958,2))=0,"",INDEX(Variables!B$6:D$205,B958,2))</f>
        <v/>
      </c>
      <c r="F958" s="63" t="str">
        <f>IF(LEN(INDEX(Variables!B$6:D$205,B958,3))=0,"",INDEX(Variables!B$6:D$205,B958,3))</f>
        <v/>
      </c>
      <c r="G958" s="63" t="str">
        <f>IF(LEN(D958)=0,"",IF(LEN(INDEX(Variables!$F$6:$F$25,Calc!C958))=0,"",INDEX(Variables!$F$6:$F$25,Calc!C958)))</f>
        <v/>
      </c>
      <c r="H958" s="63" t="str">
        <f t="shared" si="28"/>
        <v/>
      </c>
      <c r="I958" s="64">
        <f>IFERROR(INDEX(Prices!$B$5:$V$205,MATCH(Calc!D958,Prices!$B$5:$B$205,0),MATCH(Calc!G958,Prices!$B$5:$V$5,0)),0)</f>
        <v>0</v>
      </c>
      <c r="J958" s="63" t="str">
        <f t="shared" si="29"/>
        <v>No</v>
      </c>
      <c r="K958" s="63" t="str">
        <f>IFERROR(IF(INDEX(I:I,MATCH(Analytics!$Y$6&amp;" - "&amp;D958,H:H,0))&gt;0,I958*F958,0),"-")</f>
        <v>-</v>
      </c>
      <c r="L958" s="65" t="str">
        <f>IFERROR(IF(LEN(I958&gt;0),INDEX(I:I,MATCH(Analytics!$Y$6&amp;" - "&amp;D958,$H:$H,0))*F958,0),"-")</f>
        <v>-</v>
      </c>
    </row>
    <row r="959" spans="2:12" x14ac:dyDescent="0.2">
      <c r="B959" s="17">
        <v>157</v>
      </c>
      <c r="C959" s="14">
        <v>5</v>
      </c>
      <c r="D959" s="61" t="str">
        <f>IF(LEN(INDEX(Variables!B$6:D$205,B959,1))=0,"",INDEX(Variables!B$6:D$205,B959,1))</f>
        <v/>
      </c>
      <c r="E959" s="62" t="str">
        <f>IF(LEN(INDEX(Variables!B$6:D$205,B959,2))=0,"",INDEX(Variables!B$6:D$205,B959,2))</f>
        <v/>
      </c>
      <c r="F959" s="63" t="str">
        <f>IF(LEN(INDEX(Variables!B$6:D$205,B959,3))=0,"",INDEX(Variables!B$6:D$205,B959,3))</f>
        <v/>
      </c>
      <c r="G959" s="63" t="str">
        <f>IF(LEN(D959)=0,"",IF(LEN(INDEX(Variables!$F$6:$F$25,Calc!C959))=0,"",INDEX(Variables!$F$6:$F$25,Calc!C959)))</f>
        <v/>
      </c>
      <c r="H959" s="63" t="str">
        <f t="shared" si="28"/>
        <v/>
      </c>
      <c r="I959" s="64">
        <f>IFERROR(INDEX(Prices!$B$5:$V$205,MATCH(Calc!D959,Prices!$B$5:$B$205,0),MATCH(Calc!G959,Prices!$B$5:$V$5,0)),0)</f>
        <v>0</v>
      </c>
      <c r="J959" s="63" t="str">
        <f t="shared" si="29"/>
        <v>No</v>
      </c>
      <c r="K959" s="63" t="str">
        <f>IFERROR(IF(INDEX(I:I,MATCH(Analytics!$Y$6&amp;" - "&amp;D959,H:H,0))&gt;0,I959*F959,0),"-")</f>
        <v>-</v>
      </c>
      <c r="L959" s="65" t="str">
        <f>IFERROR(IF(LEN(I959&gt;0),INDEX(I:I,MATCH(Analytics!$Y$6&amp;" - "&amp;D959,$H:$H,0))*F959,0),"-")</f>
        <v>-</v>
      </c>
    </row>
    <row r="960" spans="2:12" x14ac:dyDescent="0.2">
      <c r="B960" s="17">
        <v>158</v>
      </c>
      <c r="C960" s="14">
        <v>5</v>
      </c>
      <c r="D960" s="61" t="str">
        <f>IF(LEN(INDEX(Variables!B$6:D$205,B960,1))=0,"",INDEX(Variables!B$6:D$205,B960,1))</f>
        <v/>
      </c>
      <c r="E960" s="62" t="str">
        <f>IF(LEN(INDEX(Variables!B$6:D$205,B960,2))=0,"",INDEX(Variables!B$6:D$205,B960,2))</f>
        <v/>
      </c>
      <c r="F960" s="63" t="str">
        <f>IF(LEN(INDEX(Variables!B$6:D$205,B960,3))=0,"",INDEX(Variables!B$6:D$205,B960,3))</f>
        <v/>
      </c>
      <c r="G960" s="63" t="str">
        <f>IF(LEN(D960)=0,"",IF(LEN(INDEX(Variables!$F$6:$F$25,Calc!C960))=0,"",INDEX(Variables!$F$6:$F$25,Calc!C960)))</f>
        <v/>
      </c>
      <c r="H960" s="63" t="str">
        <f t="shared" si="28"/>
        <v/>
      </c>
      <c r="I960" s="64">
        <f>IFERROR(INDEX(Prices!$B$5:$V$205,MATCH(Calc!D960,Prices!$B$5:$B$205,0),MATCH(Calc!G960,Prices!$B$5:$V$5,0)),0)</f>
        <v>0</v>
      </c>
      <c r="J960" s="63" t="str">
        <f t="shared" si="29"/>
        <v>No</v>
      </c>
      <c r="K960" s="63" t="str">
        <f>IFERROR(IF(INDEX(I:I,MATCH(Analytics!$Y$6&amp;" - "&amp;D960,H:H,0))&gt;0,I960*F960,0),"-")</f>
        <v>-</v>
      </c>
      <c r="L960" s="65" t="str">
        <f>IFERROR(IF(LEN(I960&gt;0),INDEX(I:I,MATCH(Analytics!$Y$6&amp;" - "&amp;D960,$H:$H,0))*F960,0),"-")</f>
        <v>-</v>
      </c>
    </row>
    <row r="961" spans="2:12" x14ac:dyDescent="0.2">
      <c r="B961" s="17">
        <v>159</v>
      </c>
      <c r="C961" s="14">
        <v>5</v>
      </c>
      <c r="D961" s="61" t="str">
        <f>IF(LEN(INDEX(Variables!B$6:D$205,B961,1))=0,"",INDEX(Variables!B$6:D$205,B961,1))</f>
        <v/>
      </c>
      <c r="E961" s="62" t="str">
        <f>IF(LEN(INDEX(Variables!B$6:D$205,B961,2))=0,"",INDEX(Variables!B$6:D$205,B961,2))</f>
        <v/>
      </c>
      <c r="F961" s="63" t="str">
        <f>IF(LEN(INDEX(Variables!B$6:D$205,B961,3))=0,"",INDEX(Variables!B$6:D$205,B961,3))</f>
        <v/>
      </c>
      <c r="G961" s="63" t="str">
        <f>IF(LEN(D961)=0,"",IF(LEN(INDEX(Variables!$F$6:$F$25,Calc!C961))=0,"",INDEX(Variables!$F$6:$F$25,Calc!C961)))</f>
        <v/>
      </c>
      <c r="H961" s="63" t="str">
        <f t="shared" si="28"/>
        <v/>
      </c>
      <c r="I961" s="64">
        <f>IFERROR(INDEX(Prices!$B$5:$V$205,MATCH(Calc!D961,Prices!$B$5:$B$205,0),MATCH(Calc!G961,Prices!$B$5:$V$5,0)),0)</f>
        <v>0</v>
      </c>
      <c r="J961" s="63" t="str">
        <f t="shared" si="29"/>
        <v>No</v>
      </c>
      <c r="K961" s="63" t="str">
        <f>IFERROR(IF(INDEX(I:I,MATCH(Analytics!$Y$6&amp;" - "&amp;D961,H:H,0))&gt;0,I961*F961,0),"-")</f>
        <v>-</v>
      </c>
      <c r="L961" s="65" t="str">
        <f>IFERROR(IF(LEN(I961&gt;0),INDEX(I:I,MATCH(Analytics!$Y$6&amp;" - "&amp;D961,$H:$H,0))*F961,0),"-")</f>
        <v>-</v>
      </c>
    </row>
    <row r="962" spans="2:12" x14ac:dyDescent="0.2">
      <c r="B962" s="17">
        <v>160</v>
      </c>
      <c r="C962" s="14">
        <v>5</v>
      </c>
      <c r="D962" s="61" t="str">
        <f>IF(LEN(INDEX(Variables!B$6:D$205,B962,1))=0,"",INDEX(Variables!B$6:D$205,B962,1))</f>
        <v/>
      </c>
      <c r="E962" s="62" t="str">
        <f>IF(LEN(INDEX(Variables!B$6:D$205,B962,2))=0,"",INDEX(Variables!B$6:D$205,B962,2))</f>
        <v/>
      </c>
      <c r="F962" s="63" t="str">
        <f>IF(LEN(INDEX(Variables!B$6:D$205,B962,3))=0,"",INDEX(Variables!B$6:D$205,B962,3))</f>
        <v/>
      </c>
      <c r="G962" s="63" t="str">
        <f>IF(LEN(D962)=0,"",IF(LEN(INDEX(Variables!$F$6:$F$25,Calc!C962))=0,"",INDEX(Variables!$F$6:$F$25,Calc!C962)))</f>
        <v/>
      </c>
      <c r="H962" s="63" t="str">
        <f t="shared" si="28"/>
        <v/>
      </c>
      <c r="I962" s="64">
        <f>IFERROR(INDEX(Prices!$B$5:$V$205,MATCH(Calc!D962,Prices!$B$5:$B$205,0),MATCH(Calc!G962,Prices!$B$5:$V$5,0)),0)</f>
        <v>0</v>
      </c>
      <c r="J962" s="63" t="str">
        <f t="shared" si="29"/>
        <v>No</v>
      </c>
      <c r="K962" s="63" t="str">
        <f>IFERROR(IF(INDEX(I:I,MATCH(Analytics!$Y$6&amp;" - "&amp;D962,H:H,0))&gt;0,I962*F962,0),"-")</f>
        <v>-</v>
      </c>
      <c r="L962" s="65" t="str">
        <f>IFERROR(IF(LEN(I962&gt;0),INDEX(I:I,MATCH(Analytics!$Y$6&amp;" - "&amp;D962,$H:$H,0))*F962,0),"-")</f>
        <v>-</v>
      </c>
    </row>
    <row r="963" spans="2:12" x14ac:dyDescent="0.2">
      <c r="B963" s="17">
        <v>161</v>
      </c>
      <c r="C963" s="14">
        <v>5</v>
      </c>
      <c r="D963" s="61" t="str">
        <f>IF(LEN(INDEX(Variables!B$6:D$205,B963,1))=0,"",INDEX(Variables!B$6:D$205,B963,1))</f>
        <v/>
      </c>
      <c r="E963" s="62" t="str">
        <f>IF(LEN(INDEX(Variables!B$6:D$205,B963,2))=0,"",INDEX(Variables!B$6:D$205,B963,2))</f>
        <v/>
      </c>
      <c r="F963" s="63" t="str">
        <f>IF(LEN(INDEX(Variables!B$6:D$205,B963,3))=0,"",INDEX(Variables!B$6:D$205,B963,3))</f>
        <v/>
      </c>
      <c r="G963" s="63" t="str">
        <f>IF(LEN(D963)=0,"",IF(LEN(INDEX(Variables!$F$6:$F$25,Calc!C963))=0,"",INDEX(Variables!$F$6:$F$25,Calc!C963)))</f>
        <v/>
      </c>
      <c r="H963" s="63" t="str">
        <f t="shared" si="28"/>
        <v/>
      </c>
      <c r="I963" s="64">
        <f>IFERROR(INDEX(Prices!$B$5:$V$205,MATCH(Calc!D963,Prices!$B$5:$B$205,0),MATCH(Calc!G963,Prices!$B$5:$V$5,0)),0)</f>
        <v>0</v>
      </c>
      <c r="J963" s="63" t="str">
        <f t="shared" si="29"/>
        <v>No</v>
      </c>
      <c r="K963" s="63" t="str">
        <f>IFERROR(IF(INDEX(I:I,MATCH(Analytics!$Y$6&amp;" - "&amp;D963,H:H,0))&gt;0,I963*F963,0),"-")</f>
        <v>-</v>
      </c>
      <c r="L963" s="65" t="str">
        <f>IFERROR(IF(LEN(I963&gt;0),INDEX(I:I,MATCH(Analytics!$Y$6&amp;" - "&amp;D963,$H:$H,0))*F963,0),"-")</f>
        <v>-</v>
      </c>
    </row>
    <row r="964" spans="2:12" x14ac:dyDescent="0.2">
      <c r="B964" s="17">
        <v>162</v>
      </c>
      <c r="C964" s="14">
        <v>5</v>
      </c>
      <c r="D964" s="61" t="str">
        <f>IF(LEN(INDEX(Variables!B$6:D$205,B964,1))=0,"",INDEX(Variables!B$6:D$205,B964,1))</f>
        <v/>
      </c>
      <c r="E964" s="62" t="str">
        <f>IF(LEN(INDEX(Variables!B$6:D$205,B964,2))=0,"",INDEX(Variables!B$6:D$205,B964,2))</f>
        <v/>
      </c>
      <c r="F964" s="63" t="str">
        <f>IF(LEN(INDEX(Variables!B$6:D$205,B964,3))=0,"",INDEX(Variables!B$6:D$205,B964,3))</f>
        <v/>
      </c>
      <c r="G964" s="63" t="str">
        <f>IF(LEN(D964)=0,"",IF(LEN(INDEX(Variables!$F$6:$F$25,Calc!C964))=0,"",INDEX(Variables!$F$6:$F$25,Calc!C964)))</f>
        <v/>
      </c>
      <c r="H964" s="63" t="str">
        <f t="shared" ref="H964:H1027" si="30">IF(LEN(D964)=0,"",G964&amp;" - "&amp;D964)</f>
        <v/>
      </c>
      <c r="I964" s="64">
        <f>IFERROR(INDEX(Prices!$B$5:$V$205,MATCH(Calc!D964,Prices!$B$5:$B$205,0),MATCH(Calc!G964,Prices!$B$5:$V$5,0)),0)</f>
        <v>0</v>
      </c>
      <c r="J964" s="63" t="str">
        <f t="shared" si="29"/>
        <v>No</v>
      </c>
      <c r="K964" s="63" t="str">
        <f>IFERROR(IF(INDEX(I:I,MATCH(Analytics!$Y$6&amp;" - "&amp;D964,H:H,0))&gt;0,I964*F964,0),"-")</f>
        <v>-</v>
      </c>
      <c r="L964" s="65" t="str">
        <f>IFERROR(IF(LEN(I964&gt;0),INDEX(I:I,MATCH(Analytics!$Y$6&amp;" - "&amp;D964,$H:$H,0))*F964,0),"-")</f>
        <v>-</v>
      </c>
    </row>
    <row r="965" spans="2:12" x14ac:dyDescent="0.2">
      <c r="B965" s="17">
        <v>163</v>
      </c>
      <c r="C965" s="14">
        <v>5</v>
      </c>
      <c r="D965" s="61" t="str">
        <f>IF(LEN(INDEX(Variables!B$6:D$205,B965,1))=0,"",INDEX(Variables!B$6:D$205,B965,1))</f>
        <v/>
      </c>
      <c r="E965" s="62" t="str">
        <f>IF(LEN(INDEX(Variables!B$6:D$205,B965,2))=0,"",INDEX(Variables!B$6:D$205,B965,2))</f>
        <v/>
      </c>
      <c r="F965" s="63" t="str">
        <f>IF(LEN(INDEX(Variables!B$6:D$205,B965,3))=0,"",INDEX(Variables!B$6:D$205,B965,3))</f>
        <v/>
      </c>
      <c r="G965" s="63" t="str">
        <f>IF(LEN(D965)=0,"",IF(LEN(INDEX(Variables!$F$6:$F$25,Calc!C965))=0,"",INDEX(Variables!$F$6:$F$25,Calc!C965)))</f>
        <v/>
      </c>
      <c r="H965" s="63" t="str">
        <f t="shared" si="30"/>
        <v/>
      </c>
      <c r="I965" s="64">
        <f>IFERROR(INDEX(Prices!$B$5:$V$205,MATCH(Calc!D965,Prices!$B$5:$B$205,0),MATCH(Calc!G965,Prices!$B$5:$V$5,0)),0)</f>
        <v>0</v>
      </c>
      <c r="J965" s="63" t="str">
        <f t="shared" ref="J965:J1028" si="31">IF(OR(LEN(D965)=0,LEN(G965)=0),"No","Yes")</f>
        <v>No</v>
      </c>
      <c r="K965" s="63" t="str">
        <f>IFERROR(IF(INDEX(I:I,MATCH(Analytics!$Y$6&amp;" - "&amp;D965,H:H,0))&gt;0,I965*F965,0),"-")</f>
        <v>-</v>
      </c>
      <c r="L965" s="65" t="str">
        <f>IFERROR(IF(LEN(I965&gt;0),INDEX(I:I,MATCH(Analytics!$Y$6&amp;" - "&amp;D965,$H:$H,0))*F965,0),"-")</f>
        <v>-</v>
      </c>
    </row>
    <row r="966" spans="2:12" x14ac:dyDescent="0.2">
      <c r="B966" s="17">
        <v>164</v>
      </c>
      <c r="C966" s="14">
        <v>5</v>
      </c>
      <c r="D966" s="61" t="str">
        <f>IF(LEN(INDEX(Variables!B$6:D$205,B966,1))=0,"",INDEX(Variables!B$6:D$205,B966,1))</f>
        <v/>
      </c>
      <c r="E966" s="62" t="str">
        <f>IF(LEN(INDEX(Variables!B$6:D$205,B966,2))=0,"",INDEX(Variables!B$6:D$205,B966,2))</f>
        <v/>
      </c>
      <c r="F966" s="63" t="str">
        <f>IF(LEN(INDEX(Variables!B$6:D$205,B966,3))=0,"",INDEX(Variables!B$6:D$205,B966,3))</f>
        <v/>
      </c>
      <c r="G966" s="63" t="str">
        <f>IF(LEN(D966)=0,"",IF(LEN(INDEX(Variables!$F$6:$F$25,Calc!C966))=0,"",INDEX(Variables!$F$6:$F$25,Calc!C966)))</f>
        <v/>
      </c>
      <c r="H966" s="63" t="str">
        <f t="shared" si="30"/>
        <v/>
      </c>
      <c r="I966" s="64">
        <f>IFERROR(INDEX(Prices!$B$5:$V$205,MATCH(Calc!D966,Prices!$B$5:$B$205,0),MATCH(Calc!G966,Prices!$B$5:$V$5,0)),0)</f>
        <v>0</v>
      </c>
      <c r="J966" s="63" t="str">
        <f t="shared" si="31"/>
        <v>No</v>
      </c>
      <c r="K966" s="63" t="str">
        <f>IFERROR(IF(INDEX(I:I,MATCH(Analytics!$Y$6&amp;" - "&amp;D966,H:H,0))&gt;0,I966*F966,0),"-")</f>
        <v>-</v>
      </c>
      <c r="L966" s="65" t="str">
        <f>IFERROR(IF(LEN(I966&gt;0),INDEX(I:I,MATCH(Analytics!$Y$6&amp;" - "&amp;D966,$H:$H,0))*F966,0),"-")</f>
        <v>-</v>
      </c>
    </row>
    <row r="967" spans="2:12" x14ac:dyDescent="0.2">
      <c r="B967" s="17">
        <v>165</v>
      </c>
      <c r="C967" s="14">
        <v>5</v>
      </c>
      <c r="D967" s="61" t="str">
        <f>IF(LEN(INDEX(Variables!B$6:D$205,B967,1))=0,"",INDEX(Variables!B$6:D$205,B967,1))</f>
        <v/>
      </c>
      <c r="E967" s="62" t="str">
        <f>IF(LEN(INDEX(Variables!B$6:D$205,B967,2))=0,"",INDEX(Variables!B$6:D$205,B967,2))</f>
        <v/>
      </c>
      <c r="F967" s="63" t="str">
        <f>IF(LEN(INDEX(Variables!B$6:D$205,B967,3))=0,"",INDEX(Variables!B$6:D$205,B967,3))</f>
        <v/>
      </c>
      <c r="G967" s="63" t="str">
        <f>IF(LEN(D967)=0,"",IF(LEN(INDEX(Variables!$F$6:$F$25,Calc!C967))=0,"",INDEX(Variables!$F$6:$F$25,Calc!C967)))</f>
        <v/>
      </c>
      <c r="H967" s="63" t="str">
        <f t="shared" si="30"/>
        <v/>
      </c>
      <c r="I967" s="64">
        <f>IFERROR(INDEX(Prices!$B$5:$V$205,MATCH(Calc!D967,Prices!$B$5:$B$205,0),MATCH(Calc!G967,Prices!$B$5:$V$5,0)),0)</f>
        <v>0</v>
      </c>
      <c r="J967" s="63" t="str">
        <f t="shared" si="31"/>
        <v>No</v>
      </c>
      <c r="K967" s="63" t="str">
        <f>IFERROR(IF(INDEX(I:I,MATCH(Analytics!$Y$6&amp;" - "&amp;D967,H:H,0))&gt;0,I967*F967,0),"-")</f>
        <v>-</v>
      </c>
      <c r="L967" s="65" t="str">
        <f>IFERROR(IF(LEN(I967&gt;0),INDEX(I:I,MATCH(Analytics!$Y$6&amp;" - "&amp;D967,$H:$H,0))*F967,0),"-")</f>
        <v>-</v>
      </c>
    </row>
    <row r="968" spans="2:12" x14ac:dyDescent="0.2">
      <c r="B968" s="17">
        <v>166</v>
      </c>
      <c r="C968" s="14">
        <v>5</v>
      </c>
      <c r="D968" s="61" t="str">
        <f>IF(LEN(INDEX(Variables!B$6:D$205,B968,1))=0,"",INDEX(Variables!B$6:D$205,B968,1))</f>
        <v/>
      </c>
      <c r="E968" s="62" t="str">
        <f>IF(LEN(INDEX(Variables!B$6:D$205,B968,2))=0,"",INDEX(Variables!B$6:D$205,B968,2))</f>
        <v/>
      </c>
      <c r="F968" s="63" t="str">
        <f>IF(LEN(INDEX(Variables!B$6:D$205,B968,3))=0,"",INDEX(Variables!B$6:D$205,B968,3))</f>
        <v/>
      </c>
      <c r="G968" s="63" t="str">
        <f>IF(LEN(D968)=0,"",IF(LEN(INDEX(Variables!$F$6:$F$25,Calc!C968))=0,"",INDEX(Variables!$F$6:$F$25,Calc!C968)))</f>
        <v/>
      </c>
      <c r="H968" s="63" t="str">
        <f t="shared" si="30"/>
        <v/>
      </c>
      <c r="I968" s="64">
        <f>IFERROR(INDEX(Prices!$B$5:$V$205,MATCH(Calc!D968,Prices!$B$5:$B$205,0),MATCH(Calc!G968,Prices!$B$5:$V$5,0)),0)</f>
        <v>0</v>
      </c>
      <c r="J968" s="63" t="str">
        <f t="shared" si="31"/>
        <v>No</v>
      </c>
      <c r="K968" s="63" t="str">
        <f>IFERROR(IF(INDEX(I:I,MATCH(Analytics!$Y$6&amp;" - "&amp;D968,H:H,0))&gt;0,I968*F968,0),"-")</f>
        <v>-</v>
      </c>
      <c r="L968" s="65" t="str">
        <f>IFERROR(IF(LEN(I968&gt;0),INDEX(I:I,MATCH(Analytics!$Y$6&amp;" - "&amp;D968,$H:$H,0))*F968,0),"-")</f>
        <v>-</v>
      </c>
    </row>
    <row r="969" spans="2:12" x14ac:dyDescent="0.2">
      <c r="B969" s="17">
        <v>167</v>
      </c>
      <c r="C969" s="14">
        <v>5</v>
      </c>
      <c r="D969" s="61" t="str">
        <f>IF(LEN(INDEX(Variables!B$6:D$205,B969,1))=0,"",INDEX(Variables!B$6:D$205,B969,1))</f>
        <v/>
      </c>
      <c r="E969" s="62" t="str">
        <f>IF(LEN(INDEX(Variables!B$6:D$205,B969,2))=0,"",INDEX(Variables!B$6:D$205,B969,2))</f>
        <v/>
      </c>
      <c r="F969" s="63" t="str">
        <f>IF(LEN(INDEX(Variables!B$6:D$205,B969,3))=0,"",INDEX(Variables!B$6:D$205,B969,3))</f>
        <v/>
      </c>
      <c r="G969" s="63" t="str">
        <f>IF(LEN(D969)=0,"",IF(LEN(INDEX(Variables!$F$6:$F$25,Calc!C969))=0,"",INDEX(Variables!$F$6:$F$25,Calc!C969)))</f>
        <v/>
      </c>
      <c r="H969" s="63" t="str">
        <f t="shared" si="30"/>
        <v/>
      </c>
      <c r="I969" s="64">
        <f>IFERROR(INDEX(Prices!$B$5:$V$205,MATCH(Calc!D969,Prices!$B$5:$B$205,0),MATCH(Calc!G969,Prices!$B$5:$V$5,0)),0)</f>
        <v>0</v>
      </c>
      <c r="J969" s="63" t="str">
        <f t="shared" si="31"/>
        <v>No</v>
      </c>
      <c r="K969" s="63" t="str">
        <f>IFERROR(IF(INDEX(I:I,MATCH(Analytics!$Y$6&amp;" - "&amp;D969,H:H,0))&gt;0,I969*F969,0),"-")</f>
        <v>-</v>
      </c>
      <c r="L969" s="65" t="str">
        <f>IFERROR(IF(LEN(I969&gt;0),INDEX(I:I,MATCH(Analytics!$Y$6&amp;" - "&amp;D969,$H:$H,0))*F969,0),"-")</f>
        <v>-</v>
      </c>
    </row>
    <row r="970" spans="2:12" x14ac:dyDescent="0.2">
      <c r="B970" s="17">
        <v>168</v>
      </c>
      <c r="C970" s="14">
        <v>5</v>
      </c>
      <c r="D970" s="61" t="str">
        <f>IF(LEN(INDEX(Variables!B$6:D$205,B970,1))=0,"",INDEX(Variables!B$6:D$205,B970,1))</f>
        <v/>
      </c>
      <c r="E970" s="62" t="str">
        <f>IF(LEN(INDEX(Variables!B$6:D$205,B970,2))=0,"",INDEX(Variables!B$6:D$205,B970,2))</f>
        <v/>
      </c>
      <c r="F970" s="63" t="str">
        <f>IF(LEN(INDEX(Variables!B$6:D$205,B970,3))=0,"",INDEX(Variables!B$6:D$205,B970,3))</f>
        <v/>
      </c>
      <c r="G970" s="63" t="str">
        <f>IF(LEN(D970)=0,"",IF(LEN(INDEX(Variables!$F$6:$F$25,Calc!C970))=0,"",INDEX(Variables!$F$6:$F$25,Calc!C970)))</f>
        <v/>
      </c>
      <c r="H970" s="63" t="str">
        <f t="shared" si="30"/>
        <v/>
      </c>
      <c r="I970" s="64">
        <f>IFERROR(INDEX(Prices!$B$5:$V$205,MATCH(Calc!D970,Prices!$B$5:$B$205,0),MATCH(Calc!G970,Prices!$B$5:$V$5,0)),0)</f>
        <v>0</v>
      </c>
      <c r="J970" s="63" t="str">
        <f t="shared" si="31"/>
        <v>No</v>
      </c>
      <c r="K970" s="63" t="str">
        <f>IFERROR(IF(INDEX(I:I,MATCH(Analytics!$Y$6&amp;" - "&amp;D970,H:H,0))&gt;0,I970*F970,0),"-")</f>
        <v>-</v>
      </c>
      <c r="L970" s="65" t="str">
        <f>IFERROR(IF(LEN(I970&gt;0),INDEX(I:I,MATCH(Analytics!$Y$6&amp;" - "&amp;D970,$H:$H,0))*F970,0),"-")</f>
        <v>-</v>
      </c>
    </row>
    <row r="971" spans="2:12" x14ac:dyDescent="0.2">
      <c r="B971" s="17">
        <v>169</v>
      </c>
      <c r="C971" s="14">
        <v>5</v>
      </c>
      <c r="D971" s="61" t="str">
        <f>IF(LEN(INDEX(Variables!B$6:D$205,B971,1))=0,"",INDEX(Variables!B$6:D$205,B971,1))</f>
        <v/>
      </c>
      <c r="E971" s="62" t="str">
        <f>IF(LEN(INDEX(Variables!B$6:D$205,B971,2))=0,"",INDEX(Variables!B$6:D$205,B971,2))</f>
        <v/>
      </c>
      <c r="F971" s="63" t="str">
        <f>IF(LEN(INDEX(Variables!B$6:D$205,B971,3))=0,"",INDEX(Variables!B$6:D$205,B971,3))</f>
        <v/>
      </c>
      <c r="G971" s="63" t="str">
        <f>IF(LEN(D971)=0,"",IF(LEN(INDEX(Variables!$F$6:$F$25,Calc!C971))=0,"",INDEX(Variables!$F$6:$F$25,Calc!C971)))</f>
        <v/>
      </c>
      <c r="H971" s="63" t="str">
        <f t="shared" si="30"/>
        <v/>
      </c>
      <c r="I971" s="64">
        <f>IFERROR(INDEX(Prices!$B$5:$V$205,MATCH(Calc!D971,Prices!$B$5:$B$205,0),MATCH(Calc!G971,Prices!$B$5:$V$5,0)),0)</f>
        <v>0</v>
      </c>
      <c r="J971" s="63" t="str">
        <f t="shared" si="31"/>
        <v>No</v>
      </c>
      <c r="K971" s="63" t="str">
        <f>IFERROR(IF(INDEX(I:I,MATCH(Analytics!$Y$6&amp;" - "&amp;D971,H:H,0))&gt;0,I971*F971,0),"-")</f>
        <v>-</v>
      </c>
      <c r="L971" s="65" t="str">
        <f>IFERROR(IF(LEN(I971&gt;0),INDEX(I:I,MATCH(Analytics!$Y$6&amp;" - "&amp;D971,$H:$H,0))*F971,0),"-")</f>
        <v>-</v>
      </c>
    </row>
    <row r="972" spans="2:12" x14ac:dyDescent="0.2">
      <c r="B972" s="17">
        <v>170</v>
      </c>
      <c r="C972" s="14">
        <v>5</v>
      </c>
      <c r="D972" s="61" t="str">
        <f>IF(LEN(INDEX(Variables!B$6:D$205,B972,1))=0,"",INDEX(Variables!B$6:D$205,B972,1))</f>
        <v/>
      </c>
      <c r="E972" s="62" t="str">
        <f>IF(LEN(INDEX(Variables!B$6:D$205,B972,2))=0,"",INDEX(Variables!B$6:D$205,B972,2))</f>
        <v/>
      </c>
      <c r="F972" s="63" t="str">
        <f>IF(LEN(INDEX(Variables!B$6:D$205,B972,3))=0,"",INDEX(Variables!B$6:D$205,B972,3))</f>
        <v/>
      </c>
      <c r="G972" s="63" t="str">
        <f>IF(LEN(D972)=0,"",IF(LEN(INDEX(Variables!$F$6:$F$25,Calc!C972))=0,"",INDEX(Variables!$F$6:$F$25,Calc!C972)))</f>
        <v/>
      </c>
      <c r="H972" s="63" t="str">
        <f t="shared" si="30"/>
        <v/>
      </c>
      <c r="I972" s="64">
        <f>IFERROR(INDEX(Prices!$B$5:$V$205,MATCH(Calc!D972,Prices!$B$5:$B$205,0),MATCH(Calc!G972,Prices!$B$5:$V$5,0)),0)</f>
        <v>0</v>
      </c>
      <c r="J972" s="63" t="str">
        <f t="shared" si="31"/>
        <v>No</v>
      </c>
      <c r="K972" s="63" t="str">
        <f>IFERROR(IF(INDEX(I:I,MATCH(Analytics!$Y$6&amp;" - "&amp;D972,H:H,0))&gt;0,I972*F972,0),"-")</f>
        <v>-</v>
      </c>
      <c r="L972" s="65" t="str">
        <f>IFERROR(IF(LEN(I972&gt;0),INDEX(I:I,MATCH(Analytics!$Y$6&amp;" - "&amp;D972,$H:$H,0))*F972,0),"-")</f>
        <v>-</v>
      </c>
    </row>
    <row r="973" spans="2:12" x14ac:dyDescent="0.2">
      <c r="B973" s="17">
        <v>171</v>
      </c>
      <c r="C973" s="14">
        <v>5</v>
      </c>
      <c r="D973" s="61" t="str">
        <f>IF(LEN(INDEX(Variables!B$6:D$205,B973,1))=0,"",INDEX(Variables!B$6:D$205,B973,1))</f>
        <v/>
      </c>
      <c r="E973" s="62" t="str">
        <f>IF(LEN(INDEX(Variables!B$6:D$205,B973,2))=0,"",INDEX(Variables!B$6:D$205,B973,2))</f>
        <v/>
      </c>
      <c r="F973" s="63" t="str">
        <f>IF(LEN(INDEX(Variables!B$6:D$205,B973,3))=0,"",INDEX(Variables!B$6:D$205,B973,3))</f>
        <v/>
      </c>
      <c r="G973" s="63" t="str">
        <f>IF(LEN(D973)=0,"",IF(LEN(INDEX(Variables!$F$6:$F$25,Calc!C973))=0,"",INDEX(Variables!$F$6:$F$25,Calc!C973)))</f>
        <v/>
      </c>
      <c r="H973" s="63" t="str">
        <f t="shared" si="30"/>
        <v/>
      </c>
      <c r="I973" s="64">
        <f>IFERROR(INDEX(Prices!$B$5:$V$205,MATCH(Calc!D973,Prices!$B$5:$B$205,0),MATCH(Calc!G973,Prices!$B$5:$V$5,0)),0)</f>
        <v>0</v>
      </c>
      <c r="J973" s="63" t="str">
        <f t="shared" si="31"/>
        <v>No</v>
      </c>
      <c r="K973" s="63" t="str">
        <f>IFERROR(IF(INDEX(I:I,MATCH(Analytics!$Y$6&amp;" - "&amp;D973,H:H,0))&gt;0,I973*F973,0),"-")</f>
        <v>-</v>
      </c>
      <c r="L973" s="65" t="str">
        <f>IFERROR(IF(LEN(I973&gt;0),INDEX(I:I,MATCH(Analytics!$Y$6&amp;" - "&amp;D973,$H:$H,0))*F973,0),"-")</f>
        <v>-</v>
      </c>
    </row>
    <row r="974" spans="2:12" x14ac:dyDescent="0.2">
      <c r="B974" s="17">
        <v>172</v>
      </c>
      <c r="C974" s="14">
        <v>5</v>
      </c>
      <c r="D974" s="61" t="str">
        <f>IF(LEN(INDEX(Variables!B$6:D$205,B974,1))=0,"",INDEX(Variables!B$6:D$205,B974,1))</f>
        <v/>
      </c>
      <c r="E974" s="62" t="str">
        <f>IF(LEN(INDEX(Variables!B$6:D$205,B974,2))=0,"",INDEX(Variables!B$6:D$205,B974,2))</f>
        <v/>
      </c>
      <c r="F974" s="63" t="str">
        <f>IF(LEN(INDEX(Variables!B$6:D$205,B974,3))=0,"",INDEX(Variables!B$6:D$205,B974,3))</f>
        <v/>
      </c>
      <c r="G974" s="63" t="str">
        <f>IF(LEN(D974)=0,"",IF(LEN(INDEX(Variables!$F$6:$F$25,Calc!C974))=0,"",INDEX(Variables!$F$6:$F$25,Calc!C974)))</f>
        <v/>
      </c>
      <c r="H974" s="63" t="str">
        <f t="shared" si="30"/>
        <v/>
      </c>
      <c r="I974" s="64">
        <f>IFERROR(INDEX(Prices!$B$5:$V$205,MATCH(Calc!D974,Prices!$B$5:$B$205,0),MATCH(Calc!G974,Prices!$B$5:$V$5,0)),0)</f>
        <v>0</v>
      </c>
      <c r="J974" s="63" t="str">
        <f t="shared" si="31"/>
        <v>No</v>
      </c>
      <c r="K974" s="63" t="str">
        <f>IFERROR(IF(INDEX(I:I,MATCH(Analytics!$Y$6&amp;" - "&amp;D974,H:H,0))&gt;0,I974*F974,0),"-")</f>
        <v>-</v>
      </c>
      <c r="L974" s="65" t="str">
        <f>IFERROR(IF(LEN(I974&gt;0),INDEX(I:I,MATCH(Analytics!$Y$6&amp;" - "&amp;D974,$H:$H,0))*F974,0),"-")</f>
        <v>-</v>
      </c>
    </row>
    <row r="975" spans="2:12" x14ac:dyDescent="0.2">
      <c r="B975" s="17">
        <v>173</v>
      </c>
      <c r="C975" s="14">
        <v>5</v>
      </c>
      <c r="D975" s="61" t="str">
        <f>IF(LEN(INDEX(Variables!B$6:D$205,B975,1))=0,"",INDEX(Variables!B$6:D$205,B975,1))</f>
        <v/>
      </c>
      <c r="E975" s="62" t="str">
        <f>IF(LEN(INDEX(Variables!B$6:D$205,B975,2))=0,"",INDEX(Variables!B$6:D$205,B975,2))</f>
        <v/>
      </c>
      <c r="F975" s="63" t="str">
        <f>IF(LEN(INDEX(Variables!B$6:D$205,B975,3))=0,"",INDEX(Variables!B$6:D$205,B975,3))</f>
        <v/>
      </c>
      <c r="G975" s="63" t="str">
        <f>IF(LEN(D975)=0,"",IF(LEN(INDEX(Variables!$F$6:$F$25,Calc!C975))=0,"",INDEX(Variables!$F$6:$F$25,Calc!C975)))</f>
        <v/>
      </c>
      <c r="H975" s="63" t="str">
        <f t="shared" si="30"/>
        <v/>
      </c>
      <c r="I975" s="64">
        <f>IFERROR(INDEX(Prices!$B$5:$V$205,MATCH(Calc!D975,Prices!$B$5:$B$205,0),MATCH(Calc!G975,Prices!$B$5:$V$5,0)),0)</f>
        <v>0</v>
      </c>
      <c r="J975" s="63" t="str">
        <f t="shared" si="31"/>
        <v>No</v>
      </c>
      <c r="K975" s="63" t="str">
        <f>IFERROR(IF(INDEX(I:I,MATCH(Analytics!$Y$6&amp;" - "&amp;D975,H:H,0))&gt;0,I975*F975,0),"-")</f>
        <v>-</v>
      </c>
      <c r="L975" s="65" t="str">
        <f>IFERROR(IF(LEN(I975&gt;0),INDEX(I:I,MATCH(Analytics!$Y$6&amp;" - "&amp;D975,$H:$H,0))*F975,0),"-")</f>
        <v>-</v>
      </c>
    </row>
    <row r="976" spans="2:12" x14ac:dyDescent="0.2">
      <c r="B976" s="17">
        <v>174</v>
      </c>
      <c r="C976" s="14">
        <v>5</v>
      </c>
      <c r="D976" s="61" t="str">
        <f>IF(LEN(INDEX(Variables!B$6:D$205,B976,1))=0,"",INDEX(Variables!B$6:D$205,B976,1))</f>
        <v/>
      </c>
      <c r="E976" s="62" t="str">
        <f>IF(LEN(INDEX(Variables!B$6:D$205,B976,2))=0,"",INDEX(Variables!B$6:D$205,B976,2))</f>
        <v/>
      </c>
      <c r="F976" s="63" t="str">
        <f>IF(LEN(INDEX(Variables!B$6:D$205,B976,3))=0,"",INDEX(Variables!B$6:D$205,B976,3))</f>
        <v/>
      </c>
      <c r="G976" s="63" t="str">
        <f>IF(LEN(D976)=0,"",IF(LEN(INDEX(Variables!$F$6:$F$25,Calc!C976))=0,"",INDEX(Variables!$F$6:$F$25,Calc!C976)))</f>
        <v/>
      </c>
      <c r="H976" s="63" t="str">
        <f t="shared" si="30"/>
        <v/>
      </c>
      <c r="I976" s="64">
        <f>IFERROR(INDEX(Prices!$B$5:$V$205,MATCH(Calc!D976,Prices!$B$5:$B$205,0),MATCH(Calc!G976,Prices!$B$5:$V$5,0)),0)</f>
        <v>0</v>
      </c>
      <c r="J976" s="63" t="str">
        <f t="shared" si="31"/>
        <v>No</v>
      </c>
      <c r="K976" s="63" t="str">
        <f>IFERROR(IF(INDEX(I:I,MATCH(Analytics!$Y$6&amp;" - "&amp;D976,H:H,0))&gt;0,I976*F976,0),"-")</f>
        <v>-</v>
      </c>
      <c r="L976" s="65" t="str">
        <f>IFERROR(IF(LEN(I976&gt;0),INDEX(I:I,MATCH(Analytics!$Y$6&amp;" - "&amp;D976,$H:$H,0))*F976,0),"-")</f>
        <v>-</v>
      </c>
    </row>
    <row r="977" spans="2:12" x14ac:dyDescent="0.2">
      <c r="B977" s="17">
        <v>175</v>
      </c>
      <c r="C977" s="14">
        <v>5</v>
      </c>
      <c r="D977" s="61" t="str">
        <f>IF(LEN(INDEX(Variables!B$6:D$205,B977,1))=0,"",INDEX(Variables!B$6:D$205,B977,1))</f>
        <v/>
      </c>
      <c r="E977" s="62" t="str">
        <f>IF(LEN(INDEX(Variables!B$6:D$205,B977,2))=0,"",INDEX(Variables!B$6:D$205,B977,2))</f>
        <v/>
      </c>
      <c r="F977" s="63" t="str">
        <f>IF(LEN(INDEX(Variables!B$6:D$205,B977,3))=0,"",INDEX(Variables!B$6:D$205,B977,3))</f>
        <v/>
      </c>
      <c r="G977" s="63" t="str">
        <f>IF(LEN(D977)=0,"",IF(LEN(INDEX(Variables!$F$6:$F$25,Calc!C977))=0,"",INDEX(Variables!$F$6:$F$25,Calc!C977)))</f>
        <v/>
      </c>
      <c r="H977" s="63" t="str">
        <f t="shared" si="30"/>
        <v/>
      </c>
      <c r="I977" s="64">
        <f>IFERROR(INDEX(Prices!$B$5:$V$205,MATCH(Calc!D977,Prices!$B$5:$B$205,0),MATCH(Calc!G977,Prices!$B$5:$V$5,0)),0)</f>
        <v>0</v>
      </c>
      <c r="J977" s="63" t="str">
        <f t="shared" si="31"/>
        <v>No</v>
      </c>
      <c r="K977" s="63" t="str">
        <f>IFERROR(IF(INDEX(I:I,MATCH(Analytics!$Y$6&amp;" - "&amp;D977,H:H,0))&gt;0,I977*F977,0),"-")</f>
        <v>-</v>
      </c>
      <c r="L977" s="65" t="str">
        <f>IFERROR(IF(LEN(I977&gt;0),INDEX(I:I,MATCH(Analytics!$Y$6&amp;" - "&amp;D977,$H:$H,0))*F977,0),"-")</f>
        <v>-</v>
      </c>
    </row>
    <row r="978" spans="2:12" x14ac:dyDescent="0.2">
      <c r="B978" s="17">
        <v>176</v>
      </c>
      <c r="C978" s="14">
        <v>5</v>
      </c>
      <c r="D978" s="61" t="str">
        <f>IF(LEN(INDEX(Variables!B$6:D$205,B978,1))=0,"",INDEX(Variables!B$6:D$205,B978,1))</f>
        <v/>
      </c>
      <c r="E978" s="62" t="str">
        <f>IF(LEN(INDEX(Variables!B$6:D$205,B978,2))=0,"",INDEX(Variables!B$6:D$205,B978,2))</f>
        <v/>
      </c>
      <c r="F978" s="63" t="str">
        <f>IF(LEN(INDEX(Variables!B$6:D$205,B978,3))=0,"",INDEX(Variables!B$6:D$205,B978,3))</f>
        <v/>
      </c>
      <c r="G978" s="63" t="str">
        <f>IF(LEN(D978)=0,"",IF(LEN(INDEX(Variables!$F$6:$F$25,Calc!C978))=0,"",INDEX(Variables!$F$6:$F$25,Calc!C978)))</f>
        <v/>
      </c>
      <c r="H978" s="63" t="str">
        <f t="shared" si="30"/>
        <v/>
      </c>
      <c r="I978" s="64">
        <f>IFERROR(INDEX(Prices!$B$5:$V$205,MATCH(Calc!D978,Prices!$B$5:$B$205,0),MATCH(Calc!G978,Prices!$B$5:$V$5,0)),0)</f>
        <v>0</v>
      </c>
      <c r="J978" s="63" t="str">
        <f t="shared" si="31"/>
        <v>No</v>
      </c>
      <c r="K978" s="63" t="str">
        <f>IFERROR(IF(INDEX(I:I,MATCH(Analytics!$Y$6&amp;" - "&amp;D978,H:H,0))&gt;0,I978*F978,0),"-")</f>
        <v>-</v>
      </c>
      <c r="L978" s="65" t="str">
        <f>IFERROR(IF(LEN(I978&gt;0),INDEX(I:I,MATCH(Analytics!$Y$6&amp;" - "&amp;D978,$H:$H,0))*F978,0),"-")</f>
        <v>-</v>
      </c>
    </row>
    <row r="979" spans="2:12" x14ac:dyDescent="0.2">
      <c r="B979" s="17">
        <v>177</v>
      </c>
      <c r="C979" s="14">
        <v>5</v>
      </c>
      <c r="D979" s="61" t="str">
        <f>IF(LEN(INDEX(Variables!B$6:D$205,B979,1))=0,"",INDEX(Variables!B$6:D$205,B979,1))</f>
        <v/>
      </c>
      <c r="E979" s="62" t="str">
        <f>IF(LEN(INDEX(Variables!B$6:D$205,B979,2))=0,"",INDEX(Variables!B$6:D$205,B979,2))</f>
        <v/>
      </c>
      <c r="F979" s="63" t="str">
        <f>IF(LEN(INDEX(Variables!B$6:D$205,B979,3))=0,"",INDEX(Variables!B$6:D$205,B979,3))</f>
        <v/>
      </c>
      <c r="G979" s="63" t="str">
        <f>IF(LEN(D979)=0,"",IF(LEN(INDEX(Variables!$F$6:$F$25,Calc!C979))=0,"",INDEX(Variables!$F$6:$F$25,Calc!C979)))</f>
        <v/>
      </c>
      <c r="H979" s="63" t="str">
        <f t="shared" si="30"/>
        <v/>
      </c>
      <c r="I979" s="64">
        <f>IFERROR(INDEX(Prices!$B$5:$V$205,MATCH(Calc!D979,Prices!$B$5:$B$205,0),MATCH(Calc!G979,Prices!$B$5:$V$5,0)),0)</f>
        <v>0</v>
      </c>
      <c r="J979" s="63" t="str">
        <f t="shared" si="31"/>
        <v>No</v>
      </c>
      <c r="K979" s="63" t="str">
        <f>IFERROR(IF(INDEX(I:I,MATCH(Analytics!$Y$6&amp;" - "&amp;D979,H:H,0))&gt;0,I979*F979,0),"-")</f>
        <v>-</v>
      </c>
      <c r="L979" s="65" t="str">
        <f>IFERROR(IF(LEN(I979&gt;0),INDEX(I:I,MATCH(Analytics!$Y$6&amp;" - "&amp;D979,$H:$H,0))*F979,0),"-")</f>
        <v>-</v>
      </c>
    </row>
    <row r="980" spans="2:12" x14ac:dyDescent="0.2">
      <c r="B980" s="17">
        <v>178</v>
      </c>
      <c r="C980" s="14">
        <v>5</v>
      </c>
      <c r="D980" s="61" t="str">
        <f>IF(LEN(INDEX(Variables!B$6:D$205,B980,1))=0,"",INDEX(Variables!B$6:D$205,B980,1))</f>
        <v/>
      </c>
      <c r="E980" s="62" t="str">
        <f>IF(LEN(INDEX(Variables!B$6:D$205,B980,2))=0,"",INDEX(Variables!B$6:D$205,B980,2))</f>
        <v/>
      </c>
      <c r="F980" s="63" t="str">
        <f>IF(LEN(INDEX(Variables!B$6:D$205,B980,3))=0,"",INDEX(Variables!B$6:D$205,B980,3))</f>
        <v/>
      </c>
      <c r="G980" s="63" t="str">
        <f>IF(LEN(D980)=0,"",IF(LEN(INDEX(Variables!$F$6:$F$25,Calc!C980))=0,"",INDEX(Variables!$F$6:$F$25,Calc!C980)))</f>
        <v/>
      </c>
      <c r="H980" s="63" t="str">
        <f t="shared" si="30"/>
        <v/>
      </c>
      <c r="I980" s="64">
        <f>IFERROR(INDEX(Prices!$B$5:$V$205,MATCH(Calc!D980,Prices!$B$5:$B$205,0),MATCH(Calc!G980,Prices!$B$5:$V$5,0)),0)</f>
        <v>0</v>
      </c>
      <c r="J980" s="63" t="str">
        <f t="shared" si="31"/>
        <v>No</v>
      </c>
      <c r="K980" s="63" t="str">
        <f>IFERROR(IF(INDEX(I:I,MATCH(Analytics!$Y$6&amp;" - "&amp;D980,H:H,0))&gt;0,I980*F980,0),"-")</f>
        <v>-</v>
      </c>
      <c r="L980" s="65" t="str">
        <f>IFERROR(IF(LEN(I980&gt;0),INDEX(I:I,MATCH(Analytics!$Y$6&amp;" - "&amp;D980,$H:$H,0))*F980,0),"-")</f>
        <v>-</v>
      </c>
    </row>
    <row r="981" spans="2:12" x14ac:dyDescent="0.2">
      <c r="B981" s="17">
        <v>179</v>
      </c>
      <c r="C981" s="14">
        <v>5</v>
      </c>
      <c r="D981" s="61" t="str">
        <f>IF(LEN(INDEX(Variables!B$6:D$205,B981,1))=0,"",INDEX(Variables!B$6:D$205,B981,1))</f>
        <v/>
      </c>
      <c r="E981" s="62" t="str">
        <f>IF(LEN(INDEX(Variables!B$6:D$205,B981,2))=0,"",INDEX(Variables!B$6:D$205,B981,2))</f>
        <v/>
      </c>
      <c r="F981" s="63" t="str">
        <f>IF(LEN(INDEX(Variables!B$6:D$205,B981,3))=0,"",INDEX(Variables!B$6:D$205,B981,3))</f>
        <v/>
      </c>
      <c r="G981" s="63" t="str">
        <f>IF(LEN(D981)=0,"",IF(LEN(INDEX(Variables!$F$6:$F$25,Calc!C981))=0,"",INDEX(Variables!$F$6:$F$25,Calc!C981)))</f>
        <v/>
      </c>
      <c r="H981" s="63" t="str">
        <f t="shared" si="30"/>
        <v/>
      </c>
      <c r="I981" s="64">
        <f>IFERROR(INDEX(Prices!$B$5:$V$205,MATCH(Calc!D981,Prices!$B$5:$B$205,0),MATCH(Calc!G981,Prices!$B$5:$V$5,0)),0)</f>
        <v>0</v>
      </c>
      <c r="J981" s="63" t="str">
        <f t="shared" si="31"/>
        <v>No</v>
      </c>
      <c r="K981" s="63" t="str">
        <f>IFERROR(IF(INDEX(I:I,MATCH(Analytics!$Y$6&amp;" - "&amp;D981,H:H,0))&gt;0,I981*F981,0),"-")</f>
        <v>-</v>
      </c>
      <c r="L981" s="65" t="str">
        <f>IFERROR(IF(LEN(I981&gt;0),INDEX(I:I,MATCH(Analytics!$Y$6&amp;" - "&amp;D981,$H:$H,0))*F981,0),"-")</f>
        <v>-</v>
      </c>
    </row>
    <row r="982" spans="2:12" x14ac:dyDescent="0.2">
      <c r="B982" s="17">
        <v>180</v>
      </c>
      <c r="C982" s="14">
        <v>5</v>
      </c>
      <c r="D982" s="61" t="str">
        <f>IF(LEN(INDEX(Variables!B$6:D$205,B982,1))=0,"",INDEX(Variables!B$6:D$205,B982,1))</f>
        <v/>
      </c>
      <c r="E982" s="62" t="str">
        <f>IF(LEN(INDEX(Variables!B$6:D$205,B982,2))=0,"",INDEX(Variables!B$6:D$205,B982,2))</f>
        <v/>
      </c>
      <c r="F982" s="63" t="str">
        <f>IF(LEN(INDEX(Variables!B$6:D$205,B982,3))=0,"",INDEX(Variables!B$6:D$205,B982,3))</f>
        <v/>
      </c>
      <c r="G982" s="63" t="str">
        <f>IF(LEN(D982)=0,"",IF(LEN(INDEX(Variables!$F$6:$F$25,Calc!C982))=0,"",INDEX(Variables!$F$6:$F$25,Calc!C982)))</f>
        <v/>
      </c>
      <c r="H982" s="63" t="str">
        <f t="shared" si="30"/>
        <v/>
      </c>
      <c r="I982" s="64">
        <f>IFERROR(INDEX(Prices!$B$5:$V$205,MATCH(Calc!D982,Prices!$B$5:$B$205,0),MATCH(Calc!G982,Prices!$B$5:$V$5,0)),0)</f>
        <v>0</v>
      </c>
      <c r="J982" s="63" t="str">
        <f t="shared" si="31"/>
        <v>No</v>
      </c>
      <c r="K982" s="63" t="str">
        <f>IFERROR(IF(INDEX(I:I,MATCH(Analytics!$Y$6&amp;" - "&amp;D982,H:H,0))&gt;0,I982*F982,0),"-")</f>
        <v>-</v>
      </c>
      <c r="L982" s="65" t="str">
        <f>IFERROR(IF(LEN(I982&gt;0),INDEX(I:I,MATCH(Analytics!$Y$6&amp;" - "&amp;D982,$H:$H,0))*F982,0),"-")</f>
        <v>-</v>
      </c>
    </row>
    <row r="983" spans="2:12" x14ac:dyDescent="0.2">
      <c r="B983" s="17">
        <v>181</v>
      </c>
      <c r="C983" s="14">
        <v>5</v>
      </c>
      <c r="D983" s="61" t="str">
        <f>IF(LEN(INDEX(Variables!B$6:D$205,B983,1))=0,"",INDEX(Variables!B$6:D$205,B983,1))</f>
        <v/>
      </c>
      <c r="E983" s="62" t="str">
        <f>IF(LEN(INDEX(Variables!B$6:D$205,B983,2))=0,"",INDEX(Variables!B$6:D$205,B983,2))</f>
        <v/>
      </c>
      <c r="F983" s="63" t="str">
        <f>IF(LEN(INDEX(Variables!B$6:D$205,B983,3))=0,"",INDEX(Variables!B$6:D$205,B983,3))</f>
        <v/>
      </c>
      <c r="G983" s="63" t="str">
        <f>IF(LEN(D983)=0,"",IF(LEN(INDEX(Variables!$F$6:$F$25,Calc!C983))=0,"",INDEX(Variables!$F$6:$F$25,Calc!C983)))</f>
        <v/>
      </c>
      <c r="H983" s="63" t="str">
        <f t="shared" si="30"/>
        <v/>
      </c>
      <c r="I983" s="64">
        <f>IFERROR(INDEX(Prices!$B$5:$V$205,MATCH(Calc!D983,Prices!$B$5:$B$205,0),MATCH(Calc!G983,Prices!$B$5:$V$5,0)),0)</f>
        <v>0</v>
      </c>
      <c r="J983" s="63" t="str">
        <f t="shared" si="31"/>
        <v>No</v>
      </c>
      <c r="K983" s="63" t="str">
        <f>IFERROR(IF(INDEX(I:I,MATCH(Analytics!$Y$6&amp;" - "&amp;D983,H:H,0))&gt;0,I983*F983,0),"-")</f>
        <v>-</v>
      </c>
      <c r="L983" s="65" t="str">
        <f>IFERROR(IF(LEN(I983&gt;0),INDEX(I:I,MATCH(Analytics!$Y$6&amp;" - "&amp;D983,$H:$H,0))*F983,0),"-")</f>
        <v>-</v>
      </c>
    </row>
    <row r="984" spans="2:12" x14ac:dyDescent="0.2">
      <c r="B984" s="17">
        <v>182</v>
      </c>
      <c r="C984" s="14">
        <v>5</v>
      </c>
      <c r="D984" s="61" t="str">
        <f>IF(LEN(INDEX(Variables!B$6:D$205,B984,1))=0,"",INDEX(Variables!B$6:D$205,B984,1))</f>
        <v/>
      </c>
      <c r="E984" s="62" t="str">
        <f>IF(LEN(INDEX(Variables!B$6:D$205,B984,2))=0,"",INDEX(Variables!B$6:D$205,B984,2))</f>
        <v/>
      </c>
      <c r="F984" s="63" t="str">
        <f>IF(LEN(INDEX(Variables!B$6:D$205,B984,3))=0,"",INDEX(Variables!B$6:D$205,B984,3))</f>
        <v/>
      </c>
      <c r="G984" s="63" t="str">
        <f>IF(LEN(D984)=0,"",IF(LEN(INDEX(Variables!$F$6:$F$25,Calc!C984))=0,"",INDEX(Variables!$F$6:$F$25,Calc!C984)))</f>
        <v/>
      </c>
      <c r="H984" s="63" t="str">
        <f t="shared" si="30"/>
        <v/>
      </c>
      <c r="I984" s="64">
        <f>IFERROR(INDEX(Prices!$B$5:$V$205,MATCH(Calc!D984,Prices!$B$5:$B$205,0),MATCH(Calc!G984,Prices!$B$5:$V$5,0)),0)</f>
        <v>0</v>
      </c>
      <c r="J984" s="63" t="str">
        <f t="shared" si="31"/>
        <v>No</v>
      </c>
      <c r="K984" s="63" t="str">
        <f>IFERROR(IF(INDEX(I:I,MATCH(Analytics!$Y$6&amp;" - "&amp;D984,H:H,0))&gt;0,I984*F984,0),"-")</f>
        <v>-</v>
      </c>
      <c r="L984" s="65" t="str">
        <f>IFERROR(IF(LEN(I984&gt;0),INDEX(I:I,MATCH(Analytics!$Y$6&amp;" - "&amp;D984,$H:$H,0))*F984,0),"-")</f>
        <v>-</v>
      </c>
    </row>
    <row r="985" spans="2:12" x14ac:dyDescent="0.2">
      <c r="B985" s="17">
        <v>183</v>
      </c>
      <c r="C985" s="14">
        <v>5</v>
      </c>
      <c r="D985" s="61" t="str">
        <f>IF(LEN(INDEX(Variables!B$6:D$205,B985,1))=0,"",INDEX(Variables!B$6:D$205,B985,1))</f>
        <v/>
      </c>
      <c r="E985" s="62" t="str">
        <f>IF(LEN(INDEX(Variables!B$6:D$205,B985,2))=0,"",INDEX(Variables!B$6:D$205,B985,2))</f>
        <v/>
      </c>
      <c r="F985" s="63" t="str">
        <f>IF(LEN(INDEX(Variables!B$6:D$205,B985,3))=0,"",INDEX(Variables!B$6:D$205,B985,3))</f>
        <v/>
      </c>
      <c r="G985" s="63" t="str">
        <f>IF(LEN(D985)=0,"",IF(LEN(INDEX(Variables!$F$6:$F$25,Calc!C985))=0,"",INDEX(Variables!$F$6:$F$25,Calc!C985)))</f>
        <v/>
      </c>
      <c r="H985" s="63" t="str">
        <f t="shared" si="30"/>
        <v/>
      </c>
      <c r="I985" s="64">
        <f>IFERROR(INDEX(Prices!$B$5:$V$205,MATCH(Calc!D985,Prices!$B$5:$B$205,0),MATCH(Calc!G985,Prices!$B$5:$V$5,0)),0)</f>
        <v>0</v>
      </c>
      <c r="J985" s="63" t="str">
        <f t="shared" si="31"/>
        <v>No</v>
      </c>
      <c r="K985" s="63" t="str">
        <f>IFERROR(IF(INDEX(I:I,MATCH(Analytics!$Y$6&amp;" - "&amp;D985,H:H,0))&gt;0,I985*F985,0),"-")</f>
        <v>-</v>
      </c>
      <c r="L985" s="65" t="str">
        <f>IFERROR(IF(LEN(I985&gt;0),INDEX(I:I,MATCH(Analytics!$Y$6&amp;" - "&amp;D985,$H:$H,0))*F985,0),"-")</f>
        <v>-</v>
      </c>
    </row>
    <row r="986" spans="2:12" x14ac:dyDescent="0.2">
      <c r="B986" s="17">
        <v>184</v>
      </c>
      <c r="C986" s="14">
        <v>5</v>
      </c>
      <c r="D986" s="61" t="str">
        <f>IF(LEN(INDEX(Variables!B$6:D$205,B986,1))=0,"",INDEX(Variables!B$6:D$205,B986,1))</f>
        <v/>
      </c>
      <c r="E986" s="62" t="str">
        <f>IF(LEN(INDEX(Variables!B$6:D$205,B986,2))=0,"",INDEX(Variables!B$6:D$205,B986,2))</f>
        <v/>
      </c>
      <c r="F986" s="63" t="str">
        <f>IF(LEN(INDEX(Variables!B$6:D$205,B986,3))=0,"",INDEX(Variables!B$6:D$205,B986,3))</f>
        <v/>
      </c>
      <c r="G986" s="63" t="str">
        <f>IF(LEN(D986)=0,"",IF(LEN(INDEX(Variables!$F$6:$F$25,Calc!C986))=0,"",INDEX(Variables!$F$6:$F$25,Calc!C986)))</f>
        <v/>
      </c>
      <c r="H986" s="63" t="str">
        <f t="shared" si="30"/>
        <v/>
      </c>
      <c r="I986" s="64">
        <f>IFERROR(INDEX(Prices!$B$5:$V$205,MATCH(Calc!D986,Prices!$B$5:$B$205,0),MATCH(Calc!G986,Prices!$B$5:$V$5,0)),0)</f>
        <v>0</v>
      </c>
      <c r="J986" s="63" t="str">
        <f t="shared" si="31"/>
        <v>No</v>
      </c>
      <c r="K986" s="63" t="str">
        <f>IFERROR(IF(INDEX(I:I,MATCH(Analytics!$Y$6&amp;" - "&amp;D986,H:H,0))&gt;0,I986*F986,0),"-")</f>
        <v>-</v>
      </c>
      <c r="L986" s="65" t="str">
        <f>IFERROR(IF(LEN(I986&gt;0),INDEX(I:I,MATCH(Analytics!$Y$6&amp;" - "&amp;D986,$H:$H,0))*F986,0),"-")</f>
        <v>-</v>
      </c>
    </row>
    <row r="987" spans="2:12" x14ac:dyDescent="0.2">
      <c r="B987" s="17">
        <v>185</v>
      </c>
      <c r="C987" s="14">
        <v>5</v>
      </c>
      <c r="D987" s="61" t="str">
        <f>IF(LEN(INDEX(Variables!B$6:D$205,B987,1))=0,"",INDEX(Variables!B$6:D$205,B987,1))</f>
        <v/>
      </c>
      <c r="E987" s="62" t="str">
        <f>IF(LEN(INDEX(Variables!B$6:D$205,B987,2))=0,"",INDEX(Variables!B$6:D$205,B987,2))</f>
        <v/>
      </c>
      <c r="F987" s="63" t="str">
        <f>IF(LEN(INDEX(Variables!B$6:D$205,B987,3))=0,"",INDEX(Variables!B$6:D$205,B987,3))</f>
        <v/>
      </c>
      <c r="G987" s="63" t="str">
        <f>IF(LEN(D987)=0,"",IF(LEN(INDEX(Variables!$F$6:$F$25,Calc!C987))=0,"",INDEX(Variables!$F$6:$F$25,Calc!C987)))</f>
        <v/>
      </c>
      <c r="H987" s="63" t="str">
        <f t="shared" si="30"/>
        <v/>
      </c>
      <c r="I987" s="64">
        <f>IFERROR(INDEX(Prices!$B$5:$V$205,MATCH(Calc!D987,Prices!$B$5:$B$205,0),MATCH(Calc!G987,Prices!$B$5:$V$5,0)),0)</f>
        <v>0</v>
      </c>
      <c r="J987" s="63" t="str">
        <f t="shared" si="31"/>
        <v>No</v>
      </c>
      <c r="K987" s="63" t="str">
        <f>IFERROR(IF(INDEX(I:I,MATCH(Analytics!$Y$6&amp;" - "&amp;D987,H:H,0))&gt;0,I987*F987,0),"-")</f>
        <v>-</v>
      </c>
      <c r="L987" s="65" t="str">
        <f>IFERROR(IF(LEN(I987&gt;0),INDEX(I:I,MATCH(Analytics!$Y$6&amp;" - "&amp;D987,$H:$H,0))*F987,0),"-")</f>
        <v>-</v>
      </c>
    </row>
    <row r="988" spans="2:12" x14ac:dyDescent="0.2">
      <c r="B988" s="17">
        <v>186</v>
      </c>
      <c r="C988" s="14">
        <v>5</v>
      </c>
      <c r="D988" s="61" t="str">
        <f>IF(LEN(INDEX(Variables!B$6:D$205,B988,1))=0,"",INDEX(Variables!B$6:D$205,B988,1))</f>
        <v/>
      </c>
      <c r="E988" s="62" t="str">
        <f>IF(LEN(INDEX(Variables!B$6:D$205,B988,2))=0,"",INDEX(Variables!B$6:D$205,B988,2))</f>
        <v/>
      </c>
      <c r="F988" s="63" t="str">
        <f>IF(LEN(INDEX(Variables!B$6:D$205,B988,3))=0,"",INDEX(Variables!B$6:D$205,B988,3))</f>
        <v/>
      </c>
      <c r="G988" s="63" t="str">
        <f>IF(LEN(D988)=0,"",IF(LEN(INDEX(Variables!$F$6:$F$25,Calc!C988))=0,"",INDEX(Variables!$F$6:$F$25,Calc!C988)))</f>
        <v/>
      </c>
      <c r="H988" s="63" t="str">
        <f t="shared" si="30"/>
        <v/>
      </c>
      <c r="I988" s="64">
        <f>IFERROR(INDEX(Prices!$B$5:$V$205,MATCH(Calc!D988,Prices!$B$5:$B$205,0),MATCH(Calc!G988,Prices!$B$5:$V$5,0)),0)</f>
        <v>0</v>
      </c>
      <c r="J988" s="63" t="str">
        <f t="shared" si="31"/>
        <v>No</v>
      </c>
      <c r="K988" s="63" t="str">
        <f>IFERROR(IF(INDEX(I:I,MATCH(Analytics!$Y$6&amp;" - "&amp;D988,H:H,0))&gt;0,I988*F988,0),"-")</f>
        <v>-</v>
      </c>
      <c r="L988" s="65" t="str">
        <f>IFERROR(IF(LEN(I988&gt;0),INDEX(I:I,MATCH(Analytics!$Y$6&amp;" - "&amp;D988,$H:$H,0))*F988,0),"-")</f>
        <v>-</v>
      </c>
    </row>
    <row r="989" spans="2:12" x14ac:dyDescent="0.2">
      <c r="B989" s="17">
        <v>187</v>
      </c>
      <c r="C989" s="14">
        <v>5</v>
      </c>
      <c r="D989" s="61" t="str">
        <f>IF(LEN(INDEX(Variables!B$6:D$205,B989,1))=0,"",INDEX(Variables!B$6:D$205,B989,1))</f>
        <v/>
      </c>
      <c r="E989" s="62" t="str">
        <f>IF(LEN(INDEX(Variables!B$6:D$205,B989,2))=0,"",INDEX(Variables!B$6:D$205,B989,2))</f>
        <v/>
      </c>
      <c r="F989" s="63" t="str">
        <f>IF(LEN(INDEX(Variables!B$6:D$205,B989,3))=0,"",INDEX(Variables!B$6:D$205,B989,3))</f>
        <v/>
      </c>
      <c r="G989" s="63" t="str">
        <f>IF(LEN(D989)=0,"",IF(LEN(INDEX(Variables!$F$6:$F$25,Calc!C989))=0,"",INDEX(Variables!$F$6:$F$25,Calc!C989)))</f>
        <v/>
      </c>
      <c r="H989" s="63" t="str">
        <f t="shared" si="30"/>
        <v/>
      </c>
      <c r="I989" s="64">
        <f>IFERROR(INDEX(Prices!$B$5:$V$205,MATCH(Calc!D989,Prices!$B$5:$B$205,0),MATCH(Calc!G989,Prices!$B$5:$V$5,0)),0)</f>
        <v>0</v>
      </c>
      <c r="J989" s="63" t="str">
        <f t="shared" si="31"/>
        <v>No</v>
      </c>
      <c r="K989" s="63" t="str">
        <f>IFERROR(IF(INDEX(I:I,MATCH(Analytics!$Y$6&amp;" - "&amp;D989,H:H,0))&gt;0,I989*F989,0),"-")</f>
        <v>-</v>
      </c>
      <c r="L989" s="65" t="str">
        <f>IFERROR(IF(LEN(I989&gt;0),INDEX(I:I,MATCH(Analytics!$Y$6&amp;" - "&amp;D989,$H:$H,0))*F989,0),"-")</f>
        <v>-</v>
      </c>
    </row>
    <row r="990" spans="2:12" x14ac:dyDescent="0.2">
      <c r="B990" s="17">
        <v>188</v>
      </c>
      <c r="C990" s="14">
        <v>5</v>
      </c>
      <c r="D990" s="61" t="str">
        <f>IF(LEN(INDEX(Variables!B$6:D$205,B990,1))=0,"",INDEX(Variables!B$6:D$205,B990,1))</f>
        <v/>
      </c>
      <c r="E990" s="62" t="str">
        <f>IF(LEN(INDEX(Variables!B$6:D$205,B990,2))=0,"",INDEX(Variables!B$6:D$205,B990,2))</f>
        <v/>
      </c>
      <c r="F990" s="63" t="str">
        <f>IF(LEN(INDEX(Variables!B$6:D$205,B990,3))=0,"",INDEX(Variables!B$6:D$205,B990,3))</f>
        <v/>
      </c>
      <c r="G990" s="63" t="str">
        <f>IF(LEN(D990)=0,"",IF(LEN(INDEX(Variables!$F$6:$F$25,Calc!C990))=0,"",INDEX(Variables!$F$6:$F$25,Calc!C990)))</f>
        <v/>
      </c>
      <c r="H990" s="63" t="str">
        <f t="shared" si="30"/>
        <v/>
      </c>
      <c r="I990" s="64">
        <f>IFERROR(INDEX(Prices!$B$5:$V$205,MATCH(Calc!D990,Prices!$B$5:$B$205,0),MATCH(Calc!G990,Prices!$B$5:$V$5,0)),0)</f>
        <v>0</v>
      </c>
      <c r="J990" s="63" t="str">
        <f t="shared" si="31"/>
        <v>No</v>
      </c>
      <c r="K990" s="63" t="str">
        <f>IFERROR(IF(INDEX(I:I,MATCH(Analytics!$Y$6&amp;" - "&amp;D990,H:H,0))&gt;0,I990*F990,0),"-")</f>
        <v>-</v>
      </c>
      <c r="L990" s="65" t="str">
        <f>IFERROR(IF(LEN(I990&gt;0),INDEX(I:I,MATCH(Analytics!$Y$6&amp;" - "&amp;D990,$H:$H,0))*F990,0),"-")</f>
        <v>-</v>
      </c>
    </row>
    <row r="991" spans="2:12" x14ac:dyDescent="0.2">
      <c r="B991" s="17">
        <v>189</v>
      </c>
      <c r="C991" s="14">
        <v>5</v>
      </c>
      <c r="D991" s="61" t="str">
        <f>IF(LEN(INDEX(Variables!B$6:D$205,B991,1))=0,"",INDEX(Variables!B$6:D$205,B991,1))</f>
        <v/>
      </c>
      <c r="E991" s="62" t="str">
        <f>IF(LEN(INDEX(Variables!B$6:D$205,B991,2))=0,"",INDEX(Variables!B$6:D$205,B991,2))</f>
        <v/>
      </c>
      <c r="F991" s="63" t="str">
        <f>IF(LEN(INDEX(Variables!B$6:D$205,B991,3))=0,"",INDEX(Variables!B$6:D$205,B991,3))</f>
        <v/>
      </c>
      <c r="G991" s="63" t="str">
        <f>IF(LEN(D991)=0,"",IF(LEN(INDEX(Variables!$F$6:$F$25,Calc!C991))=0,"",INDEX(Variables!$F$6:$F$25,Calc!C991)))</f>
        <v/>
      </c>
      <c r="H991" s="63" t="str">
        <f t="shared" si="30"/>
        <v/>
      </c>
      <c r="I991" s="64">
        <f>IFERROR(INDEX(Prices!$B$5:$V$205,MATCH(Calc!D991,Prices!$B$5:$B$205,0),MATCH(Calc!G991,Prices!$B$5:$V$5,0)),0)</f>
        <v>0</v>
      </c>
      <c r="J991" s="63" t="str">
        <f t="shared" si="31"/>
        <v>No</v>
      </c>
      <c r="K991" s="63" t="str">
        <f>IFERROR(IF(INDEX(I:I,MATCH(Analytics!$Y$6&amp;" - "&amp;D991,H:H,0))&gt;0,I991*F991,0),"-")</f>
        <v>-</v>
      </c>
      <c r="L991" s="65" t="str">
        <f>IFERROR(IF(LEN(I991&gt;0),INDEX(I:I,MATCH(Analytics!$Y$6&amp;" - "&amp;D991,$H:$H,0))*F991,0),"-")</f>
        <v>-</v>
      </c>
    </row>
    <row r="992" spans="2:12" x14ac:dyDescent="0.2">
      <c r="B992" s="17">
        <v>190</v>
      </c>
      <c r="C992" s="14">
        <v>5</v>
      </c>
      <c r="D992" s="61" t="str">
        <f>IF(LEN(INDEX(Variables!B$6:D$205,B992,1))=0,"",INDEX(Variables!B$6:D$205,B992,1))</f>
        <v/>
      </c>
      <c r="E992" s="62" t="str">
        <f>IF(LEN(INDEX(Variables!B$6:D$205,B992,2))=0,"",INDEX(Variables!B$6:D$205,B992,2))</f>
        <v/>
      </c>
      <c r="F992" s="63" t="str">
        <f>IF(LEN(INDEX(Variables!B$6:D$205,B992,3))=0,"",INDEX(Variables!B$6:D$205,B992,3))</f>
        <v/>
      </c>
      <c r="G992" s="63" t="str">
        <f>IF(LEN(D992)=0,"",IF(LEN(INDEX(Variables!$F$6:$F$25,Calc!C992))=0,"",INDEX(Variables!$F$6:$F$25,Calc!C992)))</f>
        <v/>
      </c>
      <c r="H992" s="63" t="str">
        <f t="shared" si="30"/>
        <v/>
      </c>
      <c r="I992" s="64">
        <f>IFERROR(INDEX(Prices!$B$5:$V$205,MATCH(Calc!D992,Prices!$B$5:$B$205,0),MATCH(Calc!G992,Prices!$B$5:$V$5,0)),0)</f>
        <v>0</v>
      </c>
      <c r="J992" s="63" t="str">
        <f t="shared" si="31"/>
        <v>No</v>
      </c>
      <c r="K992" s="63" t="str">
        <f>IFERROR(IF(INDEX(I:I,MATCH(Analytics!$Y$6&amp;" - "&amp;D992,H:H,0))&gt;0,I992*F992,0),"-")</f>
        <v>-</v>
      </c>
      <c r="L992" s="65" t="str">
        <f>IFERROR(IF(LEN(I992&gt;0),INDEX(I:I,MATCH(Analytics!$Y$6&amp;" - "&amp;D992,$H:$H,0))*F992,0),"-")</f>
        <v>-</v>
      </c>
    </row>
    <row r="993" spans="2:12" x14ac:dyDescent="0.2">
      <c r="B993" s="17">
        <v>191</v>
      </c>
      <c r="C993" s="14">
        <v>5</v>
      </c>
      <c r="D993" s="61" t="str">
        <f>IF(LEN(INDEX(Variables!B$6:D$205,B993,1))=0,"",INDEX(Variables!B$6:D$205,B993,1))</f>
        <v/>
      </c>
      <c r="E993" s="62" t="str">
        <f>IF(LEN(INDEX(Variables!B$6:D$205,B993,2))=0,"",INDEX(Variables!B$6:D$205,B993,2))</f>
        <v/>
      </c>
      <c r="F993" s="63" t="str">
        <f>IF(LEN(INDEX(Variables!B$6:D$205,B993,3))=0,"",INDEX(Variables!B$6:D$205,B993,3))</f>
        <v/>
      </c>
      <c r="G993" s="63" t="str">
        <f>IF(LEN(D993)=0,"",IF(LEN(INDEX(Variables!$F$6:$F$25,Calc!C993))=0,"",INDEX(Variables!$F$6:$F$25,Calc!C993)))</f>
        <v/>
      </c>
      <c r="H993" s="63" t="str">
        <f t="shared" si="30"/>
        <v/>
      </c>
      <c r="I993" s="64">
        <f>IFERROR(INDEX(Prices!$B$5:$V$205,MATCH(Calc!D993,Prices!$B$5:$B$205,0),MATCH(Calc!G993,Prices!$B$5:$V$5,0)),0)</f>
        <v>0</v>
      </c>
      <c r="J993" s="63" t="str">
        <f t="shared" si="31"/>
        <v>No</v>
      </c>
      <c r="K993" s="63" t="str">
        <f>IFERROR(IF(INDEX(I:I,MATCH(Analytics!$Y$6&amp;" - "&amp;D993,H:H,0))&gt;0,I993*F993,0),"-")</f>
        <v>-</v>
      </c>
      <c r="L993" s="65" t="str">
        <f>IFERROR(IF(LEN(I993&gt;0),INDEX(I:I,MATCH(Analytics!$Y$6&amp;" - "&amp;D993,$H:$H,0))*F993,0),"-")</f>
        <v>-</v>
      </c>
    </row>
    <row r="994" spans="2:12" x14ac:dyDescent="0.2">
      <c r="B994" s="17">
        <v>192</v>
      </c>
      <c r="C994" s="14">
        <v>5</v>
      </c>
      <c r="D994" s="61" t="str">
        <f>IF(LEN(INDEX(Variables!B$6:D$205,B994,1))=0,"",INDEX(Variables!B$6:D$205,B994,1))</f>
        <v/>
      </c>
      <c r="E994" s="62" t="str">
        <f>IF(LEN(INDEX(Variables!B$6:D$205,B994,2))=0,"",INDEX(Variables!B$6:D$205,B994,2))</f>
        <v/>
      </c>
      <c r="F994" s="63" t="str">
        <f>IF(LEN(INDEX(Variables!B$6:D$205,B994,3))=0,"",INDEX(Variables!B$6:D$205,B994,3))</f>
        <v/>
      </c>
      <c r="G994" s="63" t="str">
        <f>IF(LEN(D994)=0,"",IF(LEN(INDEX(Variables!$F$6:$F$25,Calc!C994))=0,"",INDEX(Variables!$F$6:$F$25,Calc!C994)))</f>
        <v/>
      </c>
      <c r="H994" s="63" t="str">
        <f t="shared" si="30"/>
        <v/>
      </c>
      <c r="I994" s="64">
        <f>IFERROR(INDEX(Prices!$B$5:$V$205,MATCH(Calc!D994,Prices!$B$5:$B$205,0),MATCH(Calc!G994,Prices!$B$5:$V$5,0)),0)</f>
        <v>0</v>
      </c>
      <c r="J994" s="63" t="str">
        <f t="shared" si="31"/>
        <v>No</v>
      </c>
      <c r="K994" s="63" t="str">
        <f>IFERROR(IF(INDEX(I:I,MATCH(Analytics!$Y$6&amp;" - "&amp;D994,H:H,0))&gt;0,I994*F994,0),"-")</f>
        <v>-</v>
      </c>
      <c r="L994" s="65" t="str">
        <f>IFERROR(IF(LEN(I994&gt;0),INDEX(I:I,MATCH(Analytics!$Y$6&amp;" - "&amp;D994,$H:$H,0))*F994,0),"-")</f>
        <v>-</v>
      </c>
    </row>
    <row r="995" spans="2:12" x14ac:dyDescent="0.2">
      <c r="B995" s="17">
        <v>193</v>
      </c>
      <c r="C995" s="14">
        <v>5</v>
      </c>
      <c r="D995" s="61" t="str">
        <f>IF(LEN(INDEX(Variables!B$6:D$205,B995,1))=0,"",INDEX(Variables!B$6:D$205,B995,1))</f>
        <v/>
      </c>
      <c r="E995" s="62" t="str">
        <f>IF(LEN(INDEX(Variables!B$6:D$205,B995,2))=0,"",INDEX(Variables!B$6:D$205,B995,2))</f>
        <v/>
      </c>
      <c r="F995" s="63" t="str">
        <f>IF(LEN(INDEX(Variables!B$6:D$205,B995,3))=0,"",INDEX(Variables!B$6:D$205,B995,3))</f>
        <v/>
      </c>
      <c r="G995" s="63" t="str">
        <f>IF(LEN(D995)=0,"",IF(LEN(INDEX(Variables!$F$6:$F$25,Calc!C995))=0,"",INDEX(Variables!$F$6:$F$25,Calc!C995)))</f>
        <v/>
      </c>
      <c r="H995" s="63" t="str">
        <f t="shared" si="30"/>
        <v/>
      </c>
      <c r="I995" s="64">
        <f>IFERROR(INDEX(Prices!$B$5:$V$205,MATCH(Calc!D995,Prices!$B$5:$B$205,0),MATCH(Calc!G995,Prices!$B$5:$V$5,0)),0)</f>
        <v>0</v>
      </c>
      <c r="J995" s="63" t="str">
        <f t="shared" si="31"/>
        <v>No</v>
      </c>
      <c r="K995" s="63" t="str">
        <f>IFERROR(IF(INDEX(I:I,MATCH(Analytics!$Y$6&amp;" - "&amp;D995,H:H,0))&gt;0,I995*F995,0),"-")</f>
        <v>-</v>
      </c>
      <c r="L995" s="65" t="str">
        <f>IFERROR(IF(LEN(I995&gt;0),INDEX(I:I,MATCH(Analytics!$Y$6&amp;" - "&amp;D995,$H:$H,0))*F995,0),"-")</f>
        <v>-</v>
      </c>
    </row>
    <row r="996" spans="2:12" x14ac:dyDescent="0.2">
      <c r="B996" s="17">
        <v>194</v>
      </c>
      <c r="C996" s="14">
        <v>5</v>
      </c>
      <c r="D996" s="61" t="str">
        <f>IF(LEN(INDEX(Variables!B$6:D$205,B996,1))=0,"",INDEX(Variables!B$6:D$205,B996,1))</f>
        <v/>
      </c>
      <c r="E996" s="62" t="str">
        <f>IF(LEN(INDEX(Variables!B$6:D$205,B996,2))=0,"",INDEX(Variables!B$6:D$205,B996,2))</f>
        <v/>
      </c>
      <c r="F996" s="63" t="str">
        <f>IF(LEN(INDEX(Variables!B$6:D$205,B996,3))=0,"",INDEX(Variables!B$6:D$205,B996,3))</f>
        <v/>
      </c>
      <c r="G996" s="63" t="str">
        <f>IF(LEN(D996)=0,"",IF(LEN(INDEX(Variables!$F$6:$F$25,Calc!C996))=0,"",INDEX(Variables!$F$6:$F$25,Calc!C996)))</f>
        <v/>
      </c>
      <c r="H996" s="63" t="str">
        <f t="shared" si="30"/>
        <v/>
      </c>
      <c r="I996" s="64">
        <f>IFERROR(INDEX(Prices!$B$5:$V$205,MATCH(Calc!D996,Prices!$B$5:$B$205,0),MATCH(Calc!G996,Prices!$B$5:$V$5,0)),0)</f>
        <v>0</v>
      </c>
      <c r="J996" s="63" t="str">
        <f t="shared" si="31"/>
        <v>No</v>
      </c>
      <c r="K996" s="63" t="str">
        <f>IFERROR(IF(INDEX(I:I,MATCH(Analytics!$Y$6&amp;" - "&amp;D996,H:H,0))&gt;0,I996*F996,0),"-")</f>
        <v>-</v>
      </c>
      <c r="L996" s="65" t="str">
        <f>IFERROR(IF(LEN(I996&gt;0),INDEX(I:I,MATCH(Analytics!$Y$6&amp;" - "&amp;D996,$H:$H,0))*F996,0),"-")</f>
        <v>-</v>
      </c>
    </row>
    <row r="997" spans="2:12" x14ac:dyDescent="0.2">
      <c r="B997" s="17">
        <v>195</v>
      </c>
      <c r="C997" s="14">
        <v>5</v>
      </c>
      <c r="D997" s="61" t="str">
        <f>IF(LEN(INDEX(Variables!B$6:D$205,B997,1))=0,"",INDEX(Variables!B$6:D$205,B997,1))</f>
        <v/>
      </c>
      <c r="E997" s="62" t="str">
        <f>IF(LEN(INDEX(Variables!B$6:D$205,B997,2))=0,"",INDEX(Variables!B$6:D$205,B997,2))</f>
        <v/>
      </c>
      <c r="F997" s="63" t="str">
        <f>IF(LEN(INDEX(Variables!B$6:D$205,B997,3))=0,"",INDEX(Variables!B$6:D$205,B997,3))</f>
        <v/>
      </c>
      <c r="G997" s="63" t="str">
        <f>IF(LEN(D997)=0,"",IF(LEN(INDEX(Variables!$F$6:$F$25,Calc!C997))=0,"",INDEX(Variables!$F$6:$F$25,Calc!C997)))</f>
        <v/>
      </c>
      <c r="H997" s="63" t="str">
        <f t="shared" si="30"/>
        <v/>
      </c>
      <c r="I997" s="64">
        <f>IFERROR(INDEX(Prices!$B$5:$V$205,MATCH(Calc!D997,Prices!$B$5:$B$205,0),MATCH(Calc!G997,Prices!$B$5:$V$5,0)),0)</f>
        <v>0</v>
      </c>
      <c r="J997" s="63" t="str">
        <f t="shared" si="31"/>
        <v>No</v>
      </c>
      <c r="K997" s="63" t="str">
        <f>IFERROR(IF(INDEX(I:I,MATCH(Analytics!$Y$6&amp;" - "&amp;D997,H:H,0))&gt;0,I997*F997,0),"-")</f>
        <v>-</v>
      </c>
      <c r="L997" s="65" t="str">
        <f>IFERROR(IF(LEN(I997&gt;0),INDEX(I:I,MATCH(Analytics!$Y$6&amp;" - "&amp;D997,$H:$H,0))*F997,0),"-")</f>
        <v>-</v>
      </c>
    </row>
    <row r="998" spans="2:12" x14ac:dyDescent="0.2">
      <c r="B998" s="17">
        <v>196</v>
      </c>
      <c r="C998" s="14">
        <v>5</v>
      </c>
      <c r="D998" s="61" t="str">
        <f>IF(LEN(INDEX(Variables!B$6:D$205,B998,1))=0,"",INDEX(Variables!B$6:D$205,B998,1))</f>
        <v/>
      </c>
      <c r="E998" s="62" t="str">
        <f>IF(LEN(INDEX(Variables!B$6:D$205,B998,2))=0,"",INDEX(Variables!B$6:D$205,B998,2))</f>
        <v/>
      </c>
      <c r="F998" s="63" t="str">
        <f>IF(LEN(INDEX(Variables!B$6:D$205,B998,3))=0,"",INDEX(Variables!B$6:D$205,B998,3))</f>
        <v/>
      </c>
      <c r="G998" s="63" t="str">
        <f>IF(LEN(D998)=0,"",IF(LEN(INDEX(Variables!$F$6:$F$25,Calc!C998))=0,"",INDEX(Variables!$F$6:$F$25,Calc!C998)))</f>
        <v/>
      </c>
      <c r="H998" s="63" t="str">
        <f t="shared" si="30"/>
        <v/>
      </c>
      <c r="I998" s="64">
        <f>IFERROR(INDEX(Prices!$B$5:$V$205,MATCH(Calc!D998,Prices!$B$5:$B$205,0),MATCH(Calc!G998,Prices!$B$5:$V$5,0)),0)</f>
        <v>0</v>
      </c>
      <c r="J998" s="63" t="str">
        <f t="shared" si="31"/>
        <v>No</v>
      </c>
      <c r="K998" s="63" t="str">
        <f>IFERROR(IF(INDEX(I:I,MATCH(Analytics!$Y$6&amp;" - "&amp;D998,H:H,0))&gt;0,I998*F998,0),"-")</f>
        <v>-</v>
      </c>
      <c r="L998" s="65" t="str">
        <f>IFERROR(IF(LEN(I998&gt;0),INDEX(I:I,MATCH(Analytics!$Y$6&amp;" - "&amp;D998,$H:$H,0))*F998,0),"-")</f>
        <v>-</v>
      </c>
    </row>
    <row r="999" spans="2:12" x14ac:dyDescent="0.2">
      <c r="B999" s="17">
        <v>197</v>
      </c>
      <c r="C999" s="14">
        <v>5</v>
      </c>
      <c r="D999" s="61" t="str">
        <f>IF(LEN(INDEX(Variables!B$6:D$205,B999,1))=0,"",INDEX(Variables!B$6:D$205,B999,1))</f>
        <v/>
      </c>
      <c r="E999" s="62" t="str">
        <f>IF(LEN(INDEX(Variables!B$6:D$205,B999,2))=0,"",INDEX(Variables!B$6:D$205,B999,2))</f>
        <v/>
      </c>
      <c r="F999" s="63" t="str">
        <f>IF(LEN(INDEX(Variables!B$6:D$205,B999,3))=0,"",INDEX(Variables!B$6:D$205,B999,3))</f>
        <v/>
      </c>
      <c r="G999" s="63" t="str">
        <f>IF(LEN(D999)=0,"",IF(LEN(INDEX(Variables!$F$6:$F$25,Calc!C999))=0,"",INDEX(Variables!$F$6:$F$25,Calc!C999)))</f>
        <v/>
      </c>
      <c r="H999" s="63" t="str">
        <f t="shared" si="30"/>
        <v/>
      </c>
      <c r="I999" s="64">
        <f>IFERROR(INDEX(Prices!$B$5:$V$205,MATCH(Calc!D999,Prices!$B$5:$B$205,0),MATCH(Calc!G999,Prices!$B$5:$V$5,0)),0)</f>
        <v>0</v>
      </c>
      <c r="J999" s="63" t="str">
        <f t="shared" si="31"/>
        <v>No</v>
      </c>
      <c r="K999" s="63" t="str">
        <f>IFERROR(IF(INDEX(I:I,MATCH(Analytics!$Y$6&amp;" - "&amp;D999,H:H,0))&gt;0,I999*F999,0),"-")</f>
        <v>-</v>
      </c>
      <c r="L999" s="65" t="str">
        <f>IFERROR(IF(LEN(I999&gt;0),INDEX(I:I,MATCH(Analytics!$Y$6&amp;" - "&amp;D999,$H:$H,0))*F999,0),"-")</f>
        <v>-</v>
      </c>
    </row>
    <row r="1000" spans="2:12" x14ac:dyDescent="0.2">
      <c r="B1000" s="17">
        <v>198</v>
      </c>
      <c r="C1000" s="14">
        <v>5</v>
      </c>
      <c r="D1000" s="61" t="str">
        <f>IF(LEN(INDEX(Variables!B$6:D$205,B1000,1))=0,"",INDEX(Variables!B$6:D$205,B1000,1))</f>
        <v/>
      </c>
      <c r="E1000" s="62" t="str">
        <f>IF(LEN(INDEX(Variables!B$6:D$205,B1000,2))=0,"",INDEX(Variables!B$6:D$205,B1000,2))</f>
        <v/>
      </c>
      <c r="F1000" s="63" t="str">
        <f>IF(LEN(INDEX(Variables!B$6:D$205,B1000,3))=0,"",INDEX(Variables!B$6:D$205,B1000,3))</f>
        <v/>
      </c>
      <c r="G1000" s="63" t="str">
        <f>IF(LEN(D1000)=0,"",IF(LEN(INDEX(Variables!$F$6:$F$25,Calc!C1000))=0,"",INDEX(Variables!$F$6:$F$25,Calc!C1000)))</f>
        <v/>
      </c>
      <c r="H1000" s="63" t="str">
        <f t="shared" si="30"/>
        <v/>
      </c>
      <c r="I1000" s="64">
        <f>IFERROR(INDEX(Prices!$B$5:$V$205,MATCH(Calc!D1000,Prices!$B$5:$B$205,0),MATCH(Calc!G1000,Prices!$B$5:$V$5,0)),0)</f>
        <v>0</v>
      </c>
      <c r="J1000" s="63" t="str">
        <f t="shared" si="31"/>
        <v>No</v>
      </c>
      <c r="K1000" s="63" t="str">
        <f>IFERROR(IF(INDEX(I:I,MATCH(Analytics!$Y$6&amp;" - "&amp;D1000,H:H,0))&gt;0,I1000*F1000,0),"-")</f>
        <v>-</v>
      </c>
      <c r="L1000" s="65" t="str">
        <f>IFERROR(IF(LEN(I1000&gt;0),INDEX(I:I,MATCH(Analytics!$Y$6&amp;" - "&amp;D1000,$H:$H,0))*F1000,0),"-")</f>
        <v>-</v>
      </c>
    </row>
    <row r="1001" spans="2:12" x14ac:dyDescent="0.2">
      <c r="B1001" s="17">
        <v>199</v>
      </c>
      <c r="C1001" s="14">
        <v>5</v>
      </c>
      <c r="D1001" s="61" t="str">
        <f>IF(LEN(INDEX(Variables!B$6:D$205,B1001,1))=0,"",INDEX(Variables!B$6:D$205,B1001,1))</f>
        <v/>
      </c>
      <c r="E1001" s="62" t="str">
        <f>IF(LEN(INDEX(Variables!B$6:D$205,B1001,2))=0,"",INDEX(Variables!B$6:D$205,B1001,2))</f>
        <v/>
      </c>
      <c r="F1001" s="63" t="str">
        <f>IF(LEN(INDEX(Variables!B$6:D$205,B1001,3))=0,"",INDEX(Variables!B$6:D$205,B1001,3))</f>
        <v/>
      </c>
      <c r="G1001" s="63" t="str">
        <f>IF(LEN(D1001)=0,"",IF(LEN(INDEX(Variables!$F$6:$F$25,Calc!C1001))=0,"",INDEX(Variables!$F$6:$F$25,Calc!C1001)))</f>
        <v/>
      </c>
      <c r="H1001" s="63" t="str">
        <f t="shared" si="30"/>
        <v/>
      </c>
      <c r="I1001" s="64">
        <f>IFERROR(INDEX(Prices!$B$5:$V$205,MATCH(Calc!D1001,Prices!$B$5:$B$205,0),MATCH(Calc!G1001,Prices!$B$5:$V$5,0)),0)</f>
        <v>0</v>
      </c>
      <c r="J1001" s="63" t="str">
        <f t="shared" si="31"/>
        <v>No</v>
      </c>
      <c r="K1001" s="63" t="str">
        <f>IFERROR(IF(INDEX(I:I,MATCH(Analytics!$Y$6&amp;" - "&amp;D1001,H:H,0))&gt;0,I1001*F1001,0),"-")</f>
        <v>-</v>
      </c>
      <c r="L1001" s="65" t="str">
        <f>IFERROR(IF(LEN(I1001&gt;0),INDEX(I:I,MATCH(Analytics!$Y$6&amp;" - "&amp;D1001,$H:$H,0))*F1001,0),"-")</f>
        <v>-</v>
      </c>
    </row>
    <row r="1002" spans="2:12" x14ac:dyDescent="0.2">
      <c r="B1002" s="17">
        <v>200</v>
      </c>
      <c r="C1002" s="14">
        <v>5</v>
      </c>
      <c r="D1002" s="61" t="str">
        <f>IF(LEN(INDEX(Variables!B$6:D$205,B1002,1))=0,"",INDEX(Variables!B$6:D$205,B1002,1))</f>
        <v/>
      </c>
      <c r="E1002" s="62" t="str">
        <f>IF(LEN(INDEX(Variables!B$6:D$205,B1002,2))=0,"",INDEX(Variables!B$6:D$205,B1002,2))</f>
        <v/>
      </c>
      <c r="F1002" s="63" t="str">
        <f>IF(LEN(INDEX(Variables!B$6:D$205,B1002,3))=0,"",INDEX(Variables!B$6:D$205,B1002,3))</f>
        <v/>
      </c>
      <c r="G1002" s="63" t="str">
        <f>IF(LEN(D1002)=0,"",IF(LEN(INDEX(Variables!$F$6:$F$25,Calc!C1002))=0,"",INDEX(Variables!$F$6:$F$25,Calc!C1002)))</f>
        <v/>
      </c>
      <c r="H1002" s="63" t="str">
        <f t="shared" si="30"/>
        <v/>
      </c>
      <c r="I1002" s="64">
        <f>IFERROR(INDEX(Prices!$B$5:$V$205,MATCH(Calc!D1002,Prices!$B$5:$B$205,0),MATCH(Calc!G1002,Prices!$B$5:$V$5,0)),0)</f>
        <v>0</v>
      </c>
      <c r="J1002" s="63" t="str">
        <f t="shared" si="31"/>
        <v>No</v>
      </c>
      <c r="K1002" s="63" t="str">
        <f>IFERROR(IF(INDEX(I:I,MATCH(Analytics!$Y$6&amp;" - "&amp;D1002,H:H,0))&gt;0,I1002*F1002,0),"-")</f>
        <v>-</v>
      </c>
      <c r="L1002" s="65" t="str">
        <f>IFERROR(IF(LEN(I1002&gt;0),INDEX(I:I,MATCH(Analytics!$Y$6&amp;" - "&amp;D1002,$H:$H,0))*F1002,0),"-")</f>
        <v>-</v>
      </c>
    </row>
    <row r="1003" spans="2:12" x14ac:dyDescent="0.2">
      <c r="B1003" s="17">
        <v>1</v>
      </c>
      <c r="C1003" s="14">
        <v>6</v>
      </c>
      <c r="D1003" s="61" t="str">
        <f>IF(LEN(INDEX(Variables!B$6:D$205,B1003,1))=0,"",INDEX(Variables!B$6:D$205,B1003,1))</f>
        <v>Product 1</v>
      </c>
      <c r="E1003" s="62" t="str">
        <f>IF(LEN(INDEX(Variables!B$6:D$205,B1003,2))=0,"",INDEX(Variables!B$6:D$205,B1003,2))</f>
        <v>Segment 1</v>
      </c>
      <c r="F1003" s="63">
        <f>IF(LEN(INDEX(Variables!B$6:D$205,B1003,3))=0,"",INDEX(Variables!B$6:D$205,B1003,3))</f>
        <v>750</v>
      </c>
      <c r="G1003" s="63" t="str">
        <f>IF(LEN(D1003)=0,"",IF(LEN(INDEX(Variables!$F$6:$F$25,Calc!C1003))=0,"",INDEX(Variables!$F$6:$F$25,Calc!C1003)))</f>
        <v>Brand 6</v>
      </c>
      <c r="H1003" s="63" t="str">
        <f t="shared" si="30"/>
        <v>Brand 6 - Product 1</v>
      </c>
      <c r="I1003" s="64">
        <f>IFERROR(INDEX(Prices!$B$5:$V$205,MATCH(Calc!D1003,Prices!$B$5:$B$205,0),MATCH(Calc!G1003,Prices!$B$5:$V$5,0)),0)</f>
        <v>167</v>
      </c>
      <c r="J1003" s="63" t="str">
        <f t="shared" si="31"/>
        <v>Yes</v>
      </c>
      <c r="K1003" s="63">
        <f>IFERROR(IF(INDEX(I:I,MATCH(Analytics!$Y$6&amp;" - "&amp;D1003,H:H,0))&gt;0,I1003*F1003,0),"-")</f>
        <v>125250</v>
      </c>
      <c r="L1003" s="65">
        <f>IFERROR(IF(LEN(I1003&gt;0),INDEX(I:I,MATCH(Analytics!$Y$6&amp;" - "&amp;D1003,$H:$H,0))*F1003,0),"-")</f>
        <v>125250</v>
      </c>
    </row>
    <row r="1004" spans="2:12" x14ac:dyDescent="0.2">
      <c r="B1004" s="17">
        <v>2</v>
      </c>
      <c r="C1004" s="14">
        <v>6</v>
      </c>
      <c r="D1004" s="61" t="str">
        <f>IF(LEN(INDEX(Variables!B$6:D$205,B1004,1))=0,"",INDEX(Variables!B$6:D$205,B1004,1))</f>
        <v>Product 2</v>
      </c>
      <c r="E1004" s="62" t="str">
        <f>IF(LEN(INDEX(Variables!B$6:D$205,B1004,2))=0,"",INDEX(Variables!B$6:D$205,B1004,2))</f>
        <v>Segment 1</v>
      </c>
      <c r="F1004" s="63">
        <f>IF(LEN(INDEX(Variables!B$6:D$205,B1004,3))=0,"",INDEX(Variables!B$6:D$205,B1004,3))</f>
        <v>50</v>
      </c>
      <c r="G1004" s="63" t="str">
        <f>IF(LEN(D1004)=0,"",IF(LEN(INDEX(Variables!$F$6:$F$25,Calc!C1004))=0,"",INDEX(Variables!$F$6:$F$25,Calc!C1004)))</f>
        <v>Brand 6</v>
      </c>
      <c r="H1004" s="63" t="str">
        <f t="shared" si="30"/>
        <v>Brand 6 - Product 2</v>
      </c>
      <c r="I1004" s="64">
        <f>IFERROR(INDEX(Prices!$B$5:$V$205,MATCH(Calc!D1004,Prices!$B$5:$B$205,0),MATCH(Calc!G1004,Prices!$B$5:$V$5,0)),0)</f>
        <v>167</v>
      </c>
      <c r="J1004" s="63" t="str">
        <f t="shared" si="31"/>
        <v>Yes</v>
      </c>
      <c r="K1004" s="63">
        <f>IFERROR(IF(INDEX(I:I,MATCH(Analytics!$Y$6&amp;" - "&amp;D1004,H:H,0))&gt;0,I1004*F1004,0),"-")</f>
        <v>8350</v>
      </c>
      <c r="L1004" s="65">
        <f>IFERROR(IF(LEN(I1004&gt;0),INDEX(I:I,MATCH(Analytics!$Y$6&amp;" - "&amp;D1004,$H:$H,0))*F1004,0),"-")</f>
        <v>8350</v>
      </c>
    </row>
    <row r="1005" spans="2:12" x14ac:dyDescent="0.2">
      <c r="B1005" s="17">
        <v>3</v>
      </c>
      <c r="C1005" s="14">
        <v>6</v>
      </c>
      <c r="D1005" s="61" t="str">
        <f>IF(LEN(INDEX(Variables!B$6:D$205,B1005,1))=0,"",INDEX(Variables!B$6:D$205,B1005,1))</f>
        <v>Product 3</v>
      </c>
      <c r="E1005" s="62" t="str">
        <f>IF(LEN(INDEX(Variables!B$6:D$205,B1005,2))=0,"",INDEX(Variables!B$6:D$205,B1005,2))</f>
        <v>Segment 1</v>
      </c>
      <c r="F1005" s="63">
        <f>IF(LEN(INDEX(Variables!B$6:D$205,B1005,3))=0,"",INDEX(Variables!B$6:D$205,B1005,3))</f>
        <v>250</v>
      </c>
      <c r="G1005" s="63" t="str">
        <f>IF(LEN(D1005)=0,"",IF(LEN(INDEX(Variables!$F$6:$F$25,Calc!C1005))=0,"",INDEX(Variables!$F$6:$F$25,Calc!C1005)))</f>
        <v>Brand 6</v>
      </c>
      <c r="H1005" s="63" t="str">
        <f t="shared" si="30"/>
        <v>Brand 6 - Product 3</v>
      </c>
      <c r="I1005" s="64">
        <f>IFERROR(INDEX(Prices!$B$5:$V$205,MATCH(Calc!D1005,Prices!$B$5:$B$205,0),MATCH(Calc!G1005,Prices!$B$5:$V$5,0)),0)</f>
        <v>155</v>
      </c>
      <c r="J1005" s="63" t="str">
        <f t="shared" si="31"/>
        <v>Yes</v>
      </c>
      <c r="K1005" s="63">
        <f>IFERROR(IF(INDEX(I:I,MATCH(Analytics!$Y$6&amp;" - "&amp;D1005,H:H,0))&gt;0,I1005*F1005,0),"-")</f>
        <v>38750</v>
      </c>
      <c r="L1005" s="65">
        <f>IFERROR(IF(LEN(I1005&gt;0),INDEX(I:I,MATCH(Analytics!$Y$6&amp;" - "&amp;D1005,$H:$H,0))*F1005,0),"-")</f>
        <v>38750</v>
      </c>
    </row>
    <row r="1006" spans="2:12" x14ac:dyDescent="0.2">
      <c r="B1006" s="17">
        <v>4</v>
      </c>
      <c r="C1006" s="14">
        <v>6</v>
      </c>
      <c r="D1006" s="61" t="str">
        <f>IF(LEN(INDEX(Variables!B$6:D$205,B1006,1))=0,"",INDEX(Variables!B$6:D$205,B1006,1))</f>
        <v>Product 4</v>
      </c>
      <c r="E1006" s="62" t="str">
        <f>IF(LEN(INDEX(Variables!B$6:D$205,B1006,2))=0,"",INDEX(Variables!B$6:D$205,B1006,2))</f>
        <v>Segment 1</v>
      </c>
      <c r="F1006" s="63">
        <f>IF(LEN(INDEX(Variables!B$6:D$205,B1006,3))=0,"",INDEX(Variables!B$6:D$205,B1006,3))</f>
        <v>600</v>
      </c>
      <c r="G1006" s="63" t="str">
        <f>IF(LEN(D1006)=0,"",IF(LEN(INDEX(Variables!$F$6:$F$25,Calc!C1006))=0,"",INDEX(Variables!$F$6:$F$25,Calc!C1006)))</f>
        <v>Brand 6</v>
      </c>
      <c r="H1006" s="63" t="str">
        <f t="shared" si="30"/>
        <v>Brand 6 - Product 4</v>
      </c>
      <c r="I1006" s="64">
        <f>IFERROR(INDEX(Prices!$B$5:$V$205,MATCH(Calc!D1006,Prices!$B$5:$B$205,0),MATCH(Calc!G1006,Prices!$B$5:$V$5,0)),0)</f>
        <v>187</v>
      </c>
      <c r="J1006" s="63" t="str">
        <f t="shared" si="31"/>
        <v>Yes</v>
      </c>
      <c r="K1006" s="63">
        <f>IFERROR(IF(INDEX(I:I,MATCH(Analytics!$Y$6&amp;" - "&amp;D1006,H:H,0))&gt;0,I1006*F1006,0),"-")</f>
        <v>112200</v>
      </c>
      <c r="L1006" s="65">
        <f>IFERROR(IF(LEN(I1006&gt;0),INDEX(I:I,MATCH(Analytics!$Y$6&amp;" - "&amp;D1006,$H:$H,0))*F1006,0),"-")</f>
        <v>112200</v>
      </c>
    </row>
    <row r="1007" spans="2:12" x14ac:dyDescent="0.2">
      <c r="B1007" s="17">
        <v>5</v>
      </c>
      <c r="C1007" s="14">
        <v>6</v>
      </c>
      <c r="D1007" s="61" t="str">
        <f>IF(LEN(INDEX(Variables!B$6:D$205,B1007,1))=0,"",INDEX(Variables!B$6:D$205,B1007,1))</f>
        <v>Product 5</v>
      </c>
      <c r="E1007" s="62" t="str">
        <f>IF(LEN(INDEX(Variables!B$6:D$205,B1007,2))=0,"",INDEX(Variables!B$6:D$205,B1007,2))</f>
        <v>Segment 2</v>
      </c>
      <c r="F1007" s="63">
        <f>IF(LEN(INDEX(Variables!B$6:D$205,B1007,3))=0,"",INDEX(Variables!B$6:D$205,B1007,3))</f>
        <v>150</v>
      </c>
      <c r="G1007" s="63" t="str">
        <f>IF(LEN(D1007)=0,"",IF(LEN(INDEX(Variables!$F$6:$F$25,Calc!C1007))=0,"",INDEX(Variables!$F$6:$F$25,Calc!C1007)))</f>
        <v>Brand 6</v>
      </c>
      <c r="H1007" s="63" t="str">
        <f t="shared" si="30"/>
        <v>Brand 6 - Product 5</v>
      </c>
      <c r="I1007" s="64">
        <f>IFERROR(INDEX(Prices!$B$5:$V$205,MATCH(Calc!D1007,Prices!$B$5:$B$205,0),MATCH(Calc!G1007,Prices!$B$5:$V$5,0)),0)</f>
        <v>159</v>
      </c>
      <c r="J1007" s="63" t="str">
        <f t="shared" si="31"/>
        <v>Yes</v>
      </c>
      <c r="K1007" s="63">
        <f>IFERROR(IF(INDEX(I:I,MATCH(Analytics!$Y$6&amp;" - "&amp;D1007,H:H,0))&gt;0,I1007*F1007,0),"-")</f>
        <v>23850</v>
      </c>
      <c r="L1007" s="65">
        <f>IFERROR(IF(LEN(I1007&gt;0),INDEX(I:I,MATCH(Analytics!$Y$6&amp;" - "&amp;D1007,$H:$H,0))*F1007,0),"-")</f>
        <v>23850</v>
      </c>
    </row>
    <row r="1008" spans="2:12" x14ac:dyDescent="0.2">
      <c r="B1008" s="17">
        <v>6</v>
      </c>
      <c r="C1008" s="14">
        <v>6</v>
      </c>
      <c r="D1008" s="61" t="str">
        <f>IF(LEN(INDEX(Variables!B$6:D$205,B1008,1))=0,"",INDEX(Variables!B$6:D$205,B1008,1))</f>
        <v>Product 6</v>
      </c>
      <c r="E1008" s="62" t="str">
        <f>IF(LEN(INDEX(Variables!B$6:D$205,B1008,2))=0,"",INDEX(Variables!B$6:D$205,B1008,2))</f>
        <v>Segment 3</v>
      </c>
      <c r="F1008" s="63">
        <f>IF(LEN(INDEX(Variables!B$6:D$205,B1008,3))=0,"",INDEX(Variables!B$6:D$205,B1008,3))</f>
        <v>200</v>
      </c>
      <c r="G1008" s="63" t="str">
        <f>IF(LEN(D1008)=0,"",IF(LEN(INDEX(Variables!$F$6:$F$25,Calc!C1008))=0,"",INDEX(Variables!$F$6:$F$25,Calc!C1008)))</f>
        <v>Brand 6</v>
      </c>
      <c r="H1008" s="63" t="str">
        <f t="shared" si="30"/>
        <v>Brand 6 - Product 6</v>
      </c>
      <c r="I1008" s="64">
        <f>IFERROR(INDEX(Prices!$B$5:$V$205,MATCH(Calc!D1008,Prices!$B$5:$B$205,0),MATCH(Calc!G1008,Prices!$B$5:$V$5,0)),0)</f>
        <v>145</v>
      </c>
      <c r="J1008" s="63" t="str">
        <f t="shared" si="31"/>
        <v>Yes</v>
      </c>
      <c r="K1008" s="63">
        <f>IFERROR(IF(INDEX(I:I,MATCH(Analytics!$Y$6&amp;" - "&amp;D1008,H:H,0))&gt;0,I1008*F1008,0),"-")</f>
        <v>29000</v>
      </c>
      <c r="L1008" s="65">
        <f>IFERROR(IF(LEN(I1008&gt;0),INDEX(I:I,MATCH(Analytics!$Y$6&amp;" - "&amp;D1008,$H:$H,0))*F1008,0),"-")</f>
        <v>29000</v>
      </c>
    </row>
    <row r="1009" spans="2:12" x14ac:dyDescent="0.2">
      <c r="B1009" s="17">
        <v>7</v>
      </c>
      <c r="C1009" s="14">
        <v>6</v>
      </c>
      <c r="D1009" s="61" t="str">
        <f>IF(LEN(INDEX(Variables!B$6:D$205,B1009,1))=0,"",INDEX(Variables!B$6:D$205,B1009,1))</f>
        <v>Product 7</v>
      </c>
      <c r="E1009" s="62" t="str">
        <f>IF(LEN(INDEX(Variables!B$6:D$205,B1009,2))=0,"",INDEX(Variables!B$6:D$205,B1009,2))</f>
        <v>Segment 4</v>
      </c>
      <c r="F1009" s="63">
        <f>IF(LEN(INDEX(Variables!B$6:D$205,B1009,3))=0,"",INDEX(Variables!B$6:D$205,B1009,3))</f>
        <v>300</v>
      </c>
      <c r="G1009" s="63" t="str">
        <f>IF(LEN(D1009)=0,"",IF(LEN(INDEX(Variables!$F$6:$F$25,Calc!C1009))=0,"",INDEX(Variables!$F$6:$F$25,Calc!C1009)))</f>
        <v>Brand 6</v>
      </c>
      <c r="H1009" s="63" t="str">
        <f t="shared" si="30"/>
        <v>Brand 6 - Product 7</v>
      </c>
      <c r="I1009" s="64">
        <f>IFERROR(INDEX(Prices!$B$5:$V$205,MATCH(Calc!D1009,Prices!$B$5:$B$205,0),MATCH(Calc!G1009,Prices!$B$5:$V$5,0)),0)</f>
        <v>0</v>
      </c>
      <c r="J1009" s="63" t="str">
        <f t="shared" si="31"/>
        <v>Yes</v>
      </c>
      <c r="K1009" s="63">
        <f>IFERROR(IF(INDEX(I:I,MATCH(Analytics!$Y$6&amp;" - "&amp;D1009,H:H,0))&gt;0,I1009*F1009,0),"-")</f>
        <v>0</v>
      </c>
      <c r="L1009" s="65">
        <f>IFERROR(IF(LEN(I1009&gt;0),INDEX(I:I,MATCH(Analytics!$Y$6&amp;" - "&amp;D1009,$H:$H,0))*F1009,0),"-")</f>
        <v>0</v>
      </c>
    </row>
    <row r="1010" spans="2:12" x14ac:dyDescent="0.2">
      <c r="B1010" s="17">
        <v>8</v>
      </c>
      <c r="C1010" s="14">
        <v>6</v>
      </c>
      <c r="D1010" s="61" t="str">
        <f>IF(LEN(INDEX(Variables!B$6:D$205,B1010,1))=0,"",INDEX(Variables!B$6:D$205,B1010,1))</f>
        <v>Product 8</v>
      </c>
      <c r="E1010" s="62" t="str">
        <f>IF(LEN(INDEX(Variables!B$6:D$205,B1010,2))=0,"",INDEX(Variables!B$6:D$205,B1010,2))</f>
        <v>Segment 5</v>
      </c>
      <c r="F1010" s="63">
        <f>IF(LEN(INDEX(Variables!B$6:D$205,B1010,3))=0,"",INDEX(Variables!B$6:D$205,B1010,3))</f>
        <v>1200</v>
      </c>
      <c r="G1010" s="63" t="str">
        <f>IF(LEN(D1010)=0,"",IF(LEN(INDEX(Variables!$F$6:$F$25,Calc!C1010))=0,"",INDEX(Variables!$F$6:$F$25,Calc!C1010)))</f>
        <v>Brand 6</v>
      </c>
      <c r="H1010" s="63" t="str">
        <f t="shared" si="30"/>
        <v>Brand 6 - Product 8</v>
      </c>
      <c r="I1010" s="64">
        <f>IFERROR(INDEX(Prices!$B$5:$V$205,MATCH(Calc!D1010,Prices!$B$5:$B$205,0),MATCH(Calc!G1010,Prices!$B$5:$V$5,0)),0)</f>
        <v>0</v>
      </c>
      <c r="J1010" s="63" t="str">
        <f t="shared" si="31"/>
        <v>Yes</v>
      </c>
      <c r="K1010" s="63">
        <f>IFERROR(IF(INDEX(I:I,MATCH(Analytics!$Y$6&amp;" - "&amp;D1010,H:H,0))&gt;0,I1010*F1010,0),"-")</f>
        <v>0</v>
      </c>
      <c r="L1010" s="65">
        <f>IFERROR(IF(LEN(I1010&gt;0),INDEX(I:I,MATCH(Analytics!$Y$6&amp;" - "&amp;D1010,$H:$H,0))*F1010,0),"-")</f>
        <v>0</v>
      </c>
    </row>
    <row r="1011" spans="2:12" x14ac:dyDescent="0.2">
      <c r="B1011" s="17">
        <v>9</v>
      </c>
      <c r="C1011" s="14">
        <v>6</v>
      </c>
      <c r="D1011" s="61" t="str">
        <f>IF(LEN(INDEX(Variables!B$6:D$205,B1011,1))=0,"",INDEX(Variables!B$6:D$205,B1011,1))</f>
        <v>Product 9</v>
      </c>
      <c r="E1011" s="62" t="str">
        <f>IF(LEN(INDEX(Variables!B$6:D$205,B1011,2))=0,"",INDEX(Variables!B$6:D$205,B1011,2))</f>
        <v>Segment 6</v>
      </c>
      <c r="F1011" s="63">
        <f>IF(LEN(INDEX(Variables!B$6:D$205,B1011,3))=0,"",INDEX(Variables!B$6:D$205,B1011,3))</f>
        <v>300</v>
      </c>
      <c r="G1011" s="63" t="str">
        <f>IF(LEN(D1011)=0,"",IF(LEN(INDEX(Variables!$F$6:$F$25,Calc!C1011))=0,"",INDEX(Variables!$F$6:$F$25,Calc!C1011)))</f>
        <v>Brand 6</v>
      </c>
      <c r="H1011" s="63" t="str">
        <f t="shared" si="30"/>
        <v>Brand 6 - Product 9</v>
      </c>
      <c r="I1011" s="64">
        <f>IFERROR(INDEX(Prices!$B$5:$V$205,MATCH(Calc!D1011,Prices!$B$5:$B$205,0),MATCH(Calc!G1011,Prices!$B$5:$V$5,0)),0)</f>
        <v>0</v>
      </c>
      <c r="J1011" s="63" t="str">
        <f t="shared" si="31"/>
        <v>Yes</v>
      </c>
      <c r="K1011" s="63">
        <f>IFERROR(IF(INDEX(I:I,MATCH(Analytics!$Y$6&amp;" - "&amp;D1011,H:H,0))&gt;0,I1011*F1011,0),"-")</f>
        <v>0</v>
      </c>
      <c r="L1011" s="65">
        <f>IFERROR(IF(LEN(I1011&gt;0),INDEX(I:I,MATCH(Analytics!$Y$6&amp;" - "&amp;D1011,$H:$H,0))*F1011,0),"-")</f>
        <v>0</v>
      </c>
    </row>
    <row r="1012" spans="2:12" x14ac:dyDescent="0.2">
      <c r="B1012" s="17">
        <v>10</v>
      </c>
      <c r="C1012" s="14">
        <v>6</v>
      </c>
      <c r="D1012" s="61" t="str">
        <f>IF(LEN(INDEX(Variables!B$6:D$205,B1012,1))=0,"",INDEX(Variables!B$6:D$205,B1012,1))</f>
        <v>Product 10</v>
      </c>
      <c r="E1012" s="62" t="str">
        <f>IF(LEN(INDEX(Variables!B$6:D$205,B1012,2))=0,"",INDEX(Variables!B$6:D$205,B1012,2))</f>
        <v>Segment 7</v>
      </c>
      <c r="F1012" s="63">
        <f>IF(LEN(INDEX(Variables!B$6:D$205,B1012,3))=0,"",INDEX(Variables!B$6:D$205,B1012,3))</f>
        <v>200</v>
      </c>
      <c r="G1012" s="63" t="str">
        <f>IF(LEN(D1012)=0,"",IF(LEN(INDEX(Variables!$F$6:$F$25,Calc!C1012))=0,"",INDEX(Variables!$F$6:$F$25,Calc!C1012)))</f>
        <v>Brand 6</v>
      </c>
      <c r="H1012" s="63" t="str">
        <f t="shared" si="30"/>
        <v>Brand 6 - Product 10</v>
      </c>
      <c r="I1012" s="64">
        <f>IFERROR(INDEX(Prices!$B$5:$V$205,MATCH(Calc!D1012,Prices!$B$5:$B$205,0),MATCH(Calc!G1012,Prices!$B$5:$V$5,0)),0)</f>
        <v>153</v>
      </c>
      <c r="J1012" s="63" t="str">
        <f t="shared" si="31"/>
        <v>Yes</v>
      </c>
      <c r="K1012" s="63">
        <f>IFERROR(IF(INDEX(I:I,MATCH(Analytics!$Y$6&amp;" - "&amp;D1012,H:H,0))&gt;0,I1012*F1012,0),"-")</f>
        <v>30600</v>
      </c>
      <c r="L1012" s="65">
        <f>IFERROR(IF(LEN(I1012&gt;0),INDEX(I:I,MATCH(Analytics!$Y$6&amp;" - "&amp;D1012,$H:$H,0))*F1012,0),"-")</f>
        <v>30600</v>
      </c>
    </row>
    <row r="1013" spans="2:12" x14ac:dyDescent="0.2">
      <c r="B1013" s="17">
        <v>11</v>
      </c>
      <c r="C1013" s="14">
        <v>6</v>
      </c>
      <c r="D1013" s="61" t="str">
        <f>IF(LEN(INDEX(Variables!B$6:D$205,B1013,1))=0,"",INDEX(Variables!B$6:D$205,B1013,1))</f>
        <v>Product 11</v>
      </c>
      <c r="E1013" s="62" t="str">
        <f>IF(LEN(INDEX(Variables!B$6:D$205,B1013,2))=0,"",INDEX(Variables!B$6:D$205,B1013,2))</f>
        <v>Segment 2</v>
      </c>
      <c r="F1013" s="63">
        <f>IF(LEN(INDEX(Variables!B$6:D$205,B1013,3))=0,"",INDEX(Variables!B$6:D$205,B1013,3))</f>
        <v>750</v>
      </c>
      <c r="G1013" s="63" t="str">
        <f>IF(LEN(D1013)=0,"",IF(LEN(INDEX(Variables!$F$6:$F$25,Calc!C1013))=0,"",INDEX(Variables!$F$6:$F$25,Calc!C1013)))</f>
        <v>Brand 6</v>
      </c>
      <c r="H1013" s="63" t="str">
        <f t="shared" si="30"/>
        <v>Brand 6 - Product 11</v>
      </c>
      <c r="I1013" s="64">
        <f>IFERROR(INDEX(Prices!$B$5:$V$205,MATCH(Calc!D1013,Prices!$B$5:$B$205,0),MATCH(Calc!G1013,Prices!$B$5:$V$5,0)),0)</f>
        <v>169</v>
      </c>
      <c r="J1013" s="63" t="str">
        <f t="shared" si="31"/>
        <v>Yes</v>
      </c>
      <c r="K1013" s="63">
        <f>IFERROR(IF(INDEX(I:I,MATCH(Analytics!$Y$6&amp;" - "&amp;D1013,H:H,0))&gt;0,I1013*F1013,0),"-")</f>
        <v>126750</v>
      </c>
      <c r="L1013" s="65">
        <f>IFERROR(IF(LEN(I1013&gt;0),INDEX(I:I,MATCH(Analytics!$Y$6&amp;" - "&amp;D1013,$H:$H,0))*F1013,0),"-")</f>
        <v>126750</v>
      </c>
    </row>
    <row r="1014" spans="2:12" x14ac:dyDescent="0.2">
      <c r="B1014" s="17">
        <v>12</v>
      </c>
      <c r="C1014" s="14">
        <v>6</v>
      </c>
      <c r="D1014" s="61" t="str">
        <f>IF(LEN(INDEX(Variables!B$6:D$205,B1014,1))=0,"",INDEX(Variables!B$6:D$205,B1014,1))</f>
        <v>Product 12</v>
      </c>
      <c r="E1014" s="62" t="str">
        <f>IF(LEN(INDEX(Variables!B$6:D$205,B1014,2))=0,"",INDEX(Variables!B$6:D$205,B1014,2))</f>
        <v>Segment 3</v>
      </c>
      <c r="F1014" s="63">
        <f>IF(LEN(INDEX(Variables!B$6:D$205,B1014,3))=0,"",INDEX(Variables!B$6:D$205,B1014,3))</f>
        <v>1000</v>
      </c>
      <c r="G1014" s="63" t="str">
        <f>IF(LEN(D1014)=0,"",IF(LEN(INDEX(Variables!$F$6:$F$25,Calc!C1014))=0,"",INDEX(Variables!$F$6:$F$25,Calc!C1014)))</f>
        <v>Brand 6</v>
      </c>
      <c r="H1014" s="63" t="str">
        <f t="shared" si="30"/>
        <v>Brand 6 - Product 12</v>
      </c>
      <c r="I1014" s="64">
        <f>IFERROR(INDEX(Prices!$B$5:$V$205,MATCH(Calc!D1014,Prices!$B$5:$B$205,0),MATCH(Calc!G1014,Prices!$B$5:$V$5,0)),0)</f>
        <v>190</v>
      </c>
      <c r="J1014" s="63" t="str">
        <f t="shared" si="31"/>
        <v>Yes</v>
      </c>
      <c r="K1014" s="63">
        <f>IFERROR(IF(INDEX(I:I,MATCH(Analytics!$Y$6&amp;" - "&amp;D1014,H:H,0))&gt;0,I1014*F1014,0),"-")</f>
        <v>190000</v>
      </c>
      <c r="L1014" s="65">
        <f>IFERROR(IF(LEN(I1014&gt;0),INDEX(I:I,MATCH(Analytics!$Y$6&amp;" - "&amp;D1014,$H:$H,0))*F1014,0),"-")</f>
        <v>190000</v>
      </c>
    </row>
    <row r="1015" spans="2:12" x14ac:dyDescent="0.2">
      <c r="B1015" s="17">
        <v>13</v>
      </c>
      <c r="C1015" s="14">
        <v>6</v>
      </c>
      <c r="D1015" s="61" t="str">
        <f>IF(LEN(INDEX(Variables!B$6:D$205,B1015,1))=0,"",INDEX(Variables!B$6:D$205,B1015,1))</f>
        <v>Product 13</v>
      </c>
      <c r="E1015" s="62" t="str">
        <f>IF(LEN(INDEX(Variables!B$6:D$205,B1015,2))=0,"",INDEX(Variables!B$6:D$205,B1015,2))</f>
        <v>Segment 3</v>
      </c>
      <c r="F1015" s="63">
        <f>IF(LEN(INDEX(Variables!B$6:D$205,B1015,3))=0,"",INDEX(Variables!B$6:D$205,B1015,3))</f>
        <v>100</v>
      </c>
      <c r="G1015" s="63" t="str">
        <f>IF(LEN(D1015)=0,"",IF(LEN(INDEX(Variables!$F$6:$F$25,Calc!C1015))=0,"",INDEX(Variables!$F$6:$F$25,Calc!C1015)))</f>
        <v>Brand 6</v>
      </c>
      <c r="H1015" s="63" t="str">
        <f t="shared" si="30"/>
        <v>Brand 6 - Product 13</v>
      </c>
      <c r="I1015" s="64">
        <f>IFERROR(INDEX(Prices!$B$5:$V$205,MATCH(Calc!D1015,Prices!$B$5:$B$205,0),MATCH(Calc!G1015,Prices!$B$5:$V$5,0)),0)</f>
        <v>173</v>
      </c>
      <c r="J1015" s="63" t="str">
        <f t="shared" si="31"/>
        <v>Yes</v>
      </c>
      <c r="K1015" s="63">
        <f>IFERROR(IF(INDEX(I:I,MATCH(Analytics!$Y$6&amp;" - "&amp;D1015,H:H,0))&gt;0,I1015*F1015,0),"-")</f>
        <v>17300</v>
      </c>
      <c r="L1015" s="65">
        <f>IFERROR(IF(LEN(I1015&gt;0),INDEX(I:I,MATCH(Analytics!$Y$6&amp;" - "&amp;D1015,$H:$H,0))*F1015,0),"-")</f>
        <v>17300</v>
      </c>
    </row>
    <row r="1016" spans="2:12" x14ac:dyDescent="0.2">
      <c r="B1016" s="17">
        <v>14</v>
      </c>
      <c r="C1016" s="14">
        <v>6</v>
      </c>
      <c r="D1016" s="61" t="str">
        <f>IF(LEN(INDEX(Variables!B$6:D$205,B1016,1))=0,"",INDEX(Variables!B$6:D$205,B1016,1))</f>
        <v>Product 14</v>
      </c>
      <c r="E1016" s="62" t="str">
        <f>IF(LEN(INDEX(Variables!B$6:D$205,B1016,2))=0,"",INDEX(Variables!B$6:D$205,B1016,2))</f>
        <v>Segment 4</v>
      </c>
      <c r="F1016" s="63">
        <f>IF(LEN(INDEX(Variables!B$6:D$205,B1016,3))=0,"",INDEX(Variables!B$6:D$205,B1016,3))</f>
        <v>200</v>
      </c>
      <c r="G1016" s="63" t="str">
        <f>IF(LEN(D1016)=0,"",IF(LEN(INDEX(Variables!$F$6:$F$25,Calc!C1016))=0,"",INDEX(Variables!$F$6:$F$25,Calc!C1016)))</f>
        <v>Brand 6</v>
      </c>
      <c r="H1016" s="63" t="str">
        <f t="shared" si="30"/>
        <v>Brand 6 - Product 14</v>
      </c>
      <c r="I1016" s="64">
        <f>IFERROR(INDEX(Prices!$B$5:$V$205,MATCH(Calc!D1016,Prices!$B$5:$B$205,0),MATCH(Calc!G1016,Prices!$B$5:$V$5,0)),0)</f>
        <v>153</v>
      </c>
      <c r="J1016" s="63" t="str">
        <f t="shared" si="31"/>
        <v>Yes</v>
      </c>
      <c r="K1016" s="63">
        <f>IFERROR(IF(INDEX(I:I,MATCH(Analytics!$Y$6&amp;" - "&amp;D1016,H:H,0))&gt;0,I1016*F1016,0),"-")</f>
        <v>30600</v>
      </c>
      <c r="L1016" s="65">
        <f>IFERROR(IF(LEN(I1016&gt;0),INDEX(I:I,MATCH(Analytics!$Y$6&amp;" - "&amp;D1016,$H:$H,0))*F1016,0),"-")</f>
        <v>30600</v>
      </c>
    </row>
    <row r="1017" spans="2:12" x14ac:dyDescent="0.2">
      <c r="B1017" s="17">
        <v>15</v>
      </c>
      <c r="C1017" s="14">
        <v>6</v>
      </c>
      <c r="D1017" s="61" t="str">
        <f>IF(LEN(INDEX(Variables!B$6:D$205,B1017,1))=0,"",INDEX(Variables!B$6:D$205,B1017,1))</f>
        <v>Product 15</v>
      </c>
      <c r="E1017" s="62" t="str">
        <f>IF(LEN(INDEX(Variables!B$6:D$205,B1017,2))=0,"",INDEX(Variables!B$6:D$205,B1017,2))</f>
        <v>Segment 4</v>
      </c>
      <c r="F1017" s="63">
        <f>IF(LEN(INDEX(Variables!B$6:D$205,B1017,3))=0,"",INDEX(Variables!B$6:D$205,B1017,3))</f>
        <v>150</v>
      </c>
      <c r="G1017" s="63" t="str">
        <f>IF(LEN(D1017)=0,"",IF(LEN(INDEX(Variables!$F$6:$F$25,Calc!C1017))=0,"",INDEX(Variables!$F$6:$F$25,Calc!C1017)))</f>
        <v>Brand 6</v>
      </c>
      <c r="H1017" s="63" t="str">
        <f t="shared" si="30"/>
        <v>Brand 6 - Product 15</v>
      </c>
      <c r="I1017" s="64">
        <f>IFERROR(INDEX(Prices!$B$5:$V$205,MATCH(Calc!D1017,Prices!$B$5:$B$205,0),MATCH(Calc!G1017,Prices!$B$5:$V$5,0)),0)</f>
        <v>181</v>
      </c>
      <c r="J1017" s="63" t="str">
        <f t="shared" si="31"/>
        <v>Yes</v>
      </c>
      <c r="K1017" s="63">
        <f>IFERROR(IF(INDEX(I:I,MATCH(Analytics!$Y$6&amp;" - "&amp;D1017,H:H,0))&gt;0,I1017*F1017,0),"-")</f>
        <v>27150</v>
      </c>
      <c r="L1017" s="65">
        <f>IFERROR(IF(LEN(I1017&gt;0),INDEX(I:I,MATCH(Analytics!$Y$6&amp;" - "&amp;D1017,$H:$H,0))*F1017,0),"-")</f>
        <v>27150</v>
      </c>
    </row>
    <row r="1018" spans="2:12" x14ac:dyDescent="0.2">
      <c r="B1018" s="17">
        <v>16</v>
      </c>
      <c r="C1018" s="14">
        <v>6</v>
      </c>
      <c r="D1018" s="61" t="str">
        <f>IF(LEN(INDEX(Variables!B$6:D$205,B1018,1))=0,"",INDEX(Variables!B$6:D$205,B1018,1))</f>
        <v>Product 16</v>
      </c>
      <c r="E1018" s="62" t="str">
        <f>IF(LEN(INDEX(Variables!B$6:D$205,B1018,2))=0,"",INDEX(Variables!B$6:D$205,B1018,2))</f>
        <v>Segment 4</v>
      </c>
      <c r="F1018" s="63">
        <f>IF(LEN(INDEX(Variables!B$6:D$205,B1018,3))=0,"",INDEX(Variables!B$6:D$205,B1018,3))</f>
        <v>600</v>
      </c>
      <c r="G1018" s="63" t="str">
        <f>IF(LEN(D1018)=0,"",IF(LEN(INDEX(Variables!$F$6:$F$25,Calc!C1018))=0,"",INDEX(Variables!$F$6:$F$25,Calc!C1018)))</f>
        <v>Brand 6</v>
      </c>
      <c r="H1018" s="63" t="str">
        <f t="shared" si="30"/>
        <v>Brand 6 - Product 16</v>
      </c>
      <c r="I1018" s="64">
        <f>IFERROR(INDEX(Prices!$B$5:$V$205,MATCH(Calc!D1018,Prices!$B$5:$B$205,0),MATCH(Calc!G1018,Prices!$B$5:$V$5,0)),0)</f>
        <v>174</v>
      </c>
      <c r="J1018" s="63" t="str">
        <f t="shared" si="31"/>
        <v>Yes</v>
      </c>
      <c r="K1018" s="63">
        <f>IFERROR(IF(INDEX(I:I,MATCH(Analytics!$Y$6&amp;" - "&amp;D1018,H:H,0))&gt;0,I1018*F1018,0),"-")</f>
        <v>104400</v>
      </c>
      <c r="L1018" s="65">
        <f>IFERROR(IF(LEN(I1018&gt;0),INDEX(I:I,MATCH(Analytics!$Y$6&amp;" - "&amp;D1018,$H:$H,0))*F1018,0),"-")</f>
        <v>104400</v>
      </c>
    </row>
    <row r="1019" spans="2:12" x14ac:dyDescent="0.2">
      <c r="B1019" s="17">
        <v>17</v>
      </c>
      <c r="C1019" s="14">
        <v>6</v>
      </c>
      <c r="D1019" s="61" t="str">
        <f>IF(LEN(INDEX(Variables!B$6:D$205,B1019,1))=0,"",INDEX(Variables!B$6:D$205,B1019,1))</f>
        <v>Product 17</v>
      </c>
      <c r="E1019" s="62" t="str">
        <f>IF(LEN(INDEX(Variables!B$6:D$205,B1019,2))=0,"",INDEX(Variables!B$6:D$205,B1019,2))</f>
        <v>Segment 4</v>
      </c>
      <c r="F1019" s="63">
        <f>IF(LEN(INDEX(Variables!B$6:D$205,B1019,3))=0,"",INDEX(Variables!B$6:D$205,B1019,3))</f>
        <v>800</v>
      </c>
      <c r="G1019" s="63" t="str">
        <f>IF(LEN(D1019)=0,"",IF(LEN(INDEX(Variables!$F$6:$F$25,Calc!C1019))=0,"",INDEX(Variables!$F$6:$F$25,Calc!C1019)))</f>
        <v>Brand 6</v>
      </c>
      <c r="H1019" s="63" t="str">
        <f t="shared" si="30"/>
        <v>Brand 6 - Product 17</v>
      </c>
      <c r="I1019" s="64">
        <f>IFERROR(INDEX(Prices!$B$5:$V$205,MATCH(Calc!D1019,Prices!$B$5:$B$205,0),MATCH(Calc!G1019,Prices!$B$5:$V$5,0)),0)</f>
        <v>0</v>
      </c>
      <c r="J1019" s="63" t="str">
        <f t="shared" si="31"/>
        <v>Yes</v>
      </c>
      <c r="K1019" s="63">
        <f>IFERROR(IF(INDEX(I:I,MATCH(Analytics!$Y$6&amp;" - "&amp;D1019,H:H,0))&gt;0,I1019*F1019,0),"-")</f>
        <v>0</v>
      </c>
      <c r="L1019" s="65">
        <f>IFERROR(IF(LEN(I1019&gt;0),INDEX(I:I,MATCH(Analytics!$Y$6&amp;" - "&amp;D1019,$H:$H,0))*F1019,0),"-")</f>
        <v>0</v>
      </c>
    </row>
    <row r="1020" spans="2:12" x14ac:dyDescent="0.2">
      <c r="B1020" s="17">
        <v>18</v>
      </c>
      <c r="C1020" s="14">
        <v>6</v>
      </c>
      <c r="D1020" s="61" t="str">
        <f>IF(LEN(INDEX(Variables!B$6:D$205,B1020,1))=0,"",INDEX(Variables!B$6:D$205,B1020,1))</f>
        <v>Product 18</v>
      </c>
      <c r="E1020" s="62" t="str">
        <f>IF(LEN(INDEX(Variables!B$6:D$205,B1020,2))=0,"",INDEX(Variables!B$6:D$205,B1020,2))</f>
        <v>Segment 4</v>
      </c>
      <c r="F1020" s="63">
        <f>IF(LEN(INDEX(Variables!B$6:D$205,B1020,3))=0,"",INDEX(Variables!B$6:D$205,B1020,3))</f>
        <v>350</v>
      </c>
      <c r="G1020" s="63" t="str">
        <f>IF(LEN(D1020)=0,"",IF(LEN(INDEX(Variables!$F$6:$F$25,Calc!C1020))=0,"",INDEX(Variables!$F$6:$F$25,Calc!C1020)))</f>
        <v>Brand 6</v>
      </c>
      <c r="H1020" s="63" t="str">
        <f t="shared" si="30"/>
        <v>Brand 6 - Product 18</v>
      </c>
      <c r="I1020" s="64">
        <f>IFERROR(INDEX(Prices!$B$5:$V$205,MATCH(Calc!D1020,Prices!$B$5:$B$205,0),MATCH(Calc!G1020,Prices!$B$5:$V$5,0)),0)</f>
        <v>168</v>
      </c>
      <c r="J1020" s="63" t="str">
        <f t="shared" si="31"/>
        <v>Yes</v>
      </c>
      <c r="K1020" s="63">
        <f>IFERROR(IF(INDEX(I:I,MATCH(Analytics!$Y$6&amp;" - "&amp;D1020,H:H,0))&gt;0,I1020*F1020,0),"-")</f>
        <v>58800</v>
      </c>
      <c r="L1020" s="65">
        <f>IFERROR(IF(LEN(I1020&gt;0),INDEX(I:I,MATCH(Analytics!$Y$6&amp;" - "&amp;D1020,$H:$H,0))*F1020,0),"-")</f>
        <v>58800</v>
      </c>
    </row>
    <row r="1021" spans="2:12" x14ac:dyDescent="0.2">
      <c r="B1021" s="17">
        <v>19</v>
      </c>
      <c r="C1021" s="14">
        <v>6</v>
      </c>
      <c r="D1021" s="61" t="str">
        <f>IF(LEN(INDEX(Variables!B$6:D$205,B1021,1))=0,"",INDEX(Variables!B$6:D$205,B1021,1))</f>
        <v>Product 19</v>
      </c>
      <c r="E1021" s="62" t="str">
        <f>IF(LEN(INDEX(Variables!B$6:D$205,B1021,2))=0,"",INDEX(Variables!B$6:D$205,B1021,2))</f>
        <v>Segment 5</v>
      </c>
      <c r="F1021" s="63">
        <f>IF(LEN(INDEX(Variables!B$6:D$205,B1021,3))=0,"",INDEX(Variables!B$6:D$205,B1021,3))</f>
        <v>549</v>
      </c>
      <c r="G1021" s="63" t="str">
        <f>IF(LEN(D1021)=0,"",IF(LEN(INDEX(Variables!$F$6:$F$25,Calc!C1021))=0,"",INDEX(Variables!$F$6:$F$25,Calc!C1021)))</f>
        <v>Brand 6</v>
      </c>
      <c r="H1021" s="63" t="str">
        <f t="shared" si="30"/>
        <v>Brand 6 - Product 19</v>
      </c>
      <c r="I1021" s="64">
        <f>IFERROR(INDEX(Prices!$B$5:$V$205,MATCH(Calc!D1021,Prices!$B$5:$B$205,0),MATCH(Calc!G1021,Prices!$B$5:$V$5,0)),0)</f>
        <v>190</v>
      </c>
      <c r="J1021" s="63" t="str">
        <f t="shared" si="31"/>
        <v>Yes</v>
      </c>
      <c r="K1021" s="63">
        <f>IFERROR(IF(INDEX(I:I,MATCH(Analytics!$Y$6&amp;" - "&amp;D1021,H:H,0))&gt;0,I1021*F1021,0),"-")</f>
        <v>104310</v>
      </c>
      <c r="L1021" s="65">
        <f>IFERROR(IF(LEN(I1021&gt;0),INDEX(I:I,MATCH(Analytics!$Y$6&amp;" - "&amp;D1021,$H:$H,0))*F1021,0),"-")</f>
        <v>104310</v>
      </c>
    </row>
    <row r="1022" spans="2:12" x14ac:dyDescent="0.2">
      <c r="B1022" s="17">
        <v>20</v>
      </c>
      <c r="C1022" s="14">
        <v>6</v>
      </c>
      <c r="D1022" s="61" t="str">
        <f>IF(LEN(INDEX(Variables!B$6:D$205,B1022,1))=0,"",INDEX(Variables!B$6:D$205,B1022,1))</f>
        <v>Product 20</v>
      </c>
      <c r="E1022" s="62" t="str">
        <f>IF(LEN(INDEX(Variables!B$6:D$205,B1022,2))=0,"",INDEX(Variables!B$6:D$205,B1022,2))</f>
        <v>Segment 5</v>
      </c>
      <c r="F1022" s="63">
        <f>IF(LEN(INDEX(Variables!B$6:D$205,B1022,3))=0,"",INDEX(Variables!B$6:D$205,B1022,3))</f>
        <v>912</v>
      </c>
      <c r="G1022" s="63" t="str">
        <f>IF(LEN(D1022)=0,"",IF(LEN(INDEX(Variables!$F$6:$F$25,Calc!C1022))=0,"",INDEX(Variables!$F$6:$F$25,Calc!C1022)))</f>
        <v>Brand 6</v>
      </c>
      <c r="H1022" s="63" t="str">
        <f t="shared" si="30"/>
        <v>Brand 6 - Product 20</v>
      </c>
      <c r="I1022" s="64">
        <f>IFERROR(INDEX(Prices!$B$5:$V$205,MATCH(Calc!D1022,Prices!$B$5:$B$205,0),MATCH(Calc!G1022,Prices!$B$5:$V$5,0)),0)</f>
        <v>166</v>
      </c>
      <c r="J1022" s="63" t="str">
        <f t="shared" si="31"/>
        <v>Yes</v>
      </c>
      <c r="K1022" s="63">
        <f>IFERROR(IF(INDEX(I:I,MATCH(Analytics!$Y$6&amp;" - "&amp;D1022,H:H,0))&gt;0,I1022*F1022,0),"-")</f>
        <v>151392</v>
      </c>
      <c r="L1022" s="65">
        <f>IFERROR(IF(LEN(I1022&gt;0),INDEX(I:I,MATCH(Analytics!$Y$6&amp;" - "&amp;D1022,$H:$H,0))*F1022,0),"-")</f>
        <v>151392</v>
      </c>
    </row>
    <row r="1023" spans="2:12" x14ac:dyDescent="0.2">
      <c r="B1023" s="17">
        <v>21</v>
      </c>
      <c r="C1023" s="14">
        <v>6</v>
      </c>
      <c r="D1023" s="61" t="str">
        <f>IF(LEN(INDEX(Variables!B$6:D$205,B1023,1))=0,"",INDEX(Variables!B$6:D$205,B1023,1))</f>
        <v>Product 21</v>
      </c>
      <c r="E1023" s="62" t="str">
        <f>IF(LEN(INDEX(Variables!B$6:D$205,B1023,2))=0,"",INDEX(Variables!B$6:D$205,B1023,2))</f>
        <v>Segment 5</v>
      </c>
      <c r="F1023" s="63">
        <f>IF(LEN(INDEX(Variables!B$6:D$205,B1023,3))=0,"",INDEX(Variables!B$6:D$205,B1023,3))</f>
        <v>842</v>
      </c>
      <c r="G1023" s="63" t="str">
        <f>IF(LEN(D1023)=0,"",IF(LEN(INDEX(Variables!$F$6:$F$25,Calc!C1023))=0,"",INDEX(Variables!$F$6:$F$25,Calc!C1023)))</f>
        <v>Brand 6</v>
      </c>
      <c r="H1023" s="63" t="str">
        <f t="shared" si="30"/>
        <v>Brand 6 - Product 21</v>
      </c>
      <c r="I1023" s="64">
        <f>IFERROR(INDEX(Prices!$B$5:$V$205,MATCH(Calc!D1023,Prices!$B$5:$B$205,0),MATCH(Calc!G1023,Prices!$B$5:$V$5,0)),0)</f>
        <v>179</v>
      </c>
      <c r="J1023" s="63" t="str">
        <f t="shared" si="31"/>
        <v>Yes</v>
      </c>
      <c r="K1023" s="63">
        <f>IFERROR(IF(INDEX(I:I,MATCH(Analytics!$Y$6&amp;" - "&amp;D1023,H:H,0))&gt;0,I1023*F1023,0),"-")</f>
        <v>150718</v>
      </c>
      <c r="L1023" s="65">
        <f>IFERROR(IF(LEN(I1023&gt;0),INDEX(I:I,MATCH(Analytics!$Y$6&amp;" - "&amp;D1023,$H:$H,0))*F1023,0),"-")</f>
        <v>150718</v>
      </c>
    </row>
    <row r="1024" spans="2:12" x14ac:dyDescent="0.2">
      <c r="B1024" s="17">
        <v>22</v>
      </c>
      <c r="C1024" s="14">
        <v>6</v>
      </c>
      <c r="D1024" s="61" t="str">
        <f>IF(LEN(INDEX(Variables!B$6:D$205,B1024,1))=0,"",INDEX(Variables!B$6:D$205,B1024,1))</f>
        <v>Product 22</v>
      </c>
      <c r="E1024" s="62" t="str">
        <f>IF(LEN(INDEX(Variables!B$6:D$205,B1024,2))=0,"",INDEX(Variables!B$6:D$205,B1024,2))</f>
        <v>Segment 5</v>
      </c>
      <c r="F1024" s="63">
        <f>IF(LEN(INDEX(Variables!B$6:D$205,B1024,3))=0,"",INDEX(Variables!B$6:D$205,B1024,3))</f>
        <v>869</v>
      </c>
      <c r="G1024" s="63" t="str">
        <f>IF(LEN(D1024)=0,"",IF(LEN(INDEX(Variables!$F$6:$F$25,Calc!C1024))=0,"",INDEX(Variables!$F$6:$F$25,Calc!C1024)))</f>
        <v>Brand 6</v>
      </c>
      <c r="H1024" s="63" t="str">
        <f t="shared" si="30"/>
        <v>Brand 6 - Product 22</v>
      </c>
      <c r="I1024" s="64">
        <f>IFERROR(INDEX(Prices!$B$5:$V$205,MATCH(Calc!D1024,Prices!$B$5:$B$205,0),MATCH(Calc!G1024,Prices!$B$5:$V$5,0)),0)</f>
        <v>171</v>
      </c>
      <c r="J1024" s="63" t="str">
        <f t="shared" si="31"/>
        <v>Yes</v>
      </c>
      <c r="K1024" s="63">
        <f>IFERROR(IF(INDEX(I:I,MATCH(Analytics!$Y$6&amp;" - "&amp;D1024,H:H,0))&gt;0,I1024*F1024,0),"-")</f>
        <v>148599</v>
      </c>
      <c r="L1024" s="65">
        <f>IFERROR(IF(LEN(I1024&gt;0),INDEX(I:I,MATCH(Analytics!$Y$6&amp;" - "&amp;D1024,$H:$H,0))*F1024,0),"-")</f>
        <v>148599</v>
      </c>
    </row>
    <row r="1025" spans="2:12" x14ac:dyDescent="0.2">
      <c r="B1025" s="17">
        <v>23</v>
      </c>
      <c r="C1025" s="14">
        <v>6</v>
      </c>
      <c r="D1025" s="61" t="str">
        <f>IF(LEN(INDEX(Variables!B$6:D$205,B1025,1))=0,"",INDEX(Variables!B$6:D$205,B1025,1))</f>
        <v>Product 23</v>
      </c>
      <c r="E1025" s="62" t="str">
        <f>IF(LEN(INDEX(Variables!B$6:D$205,B1025,2))=0,"",INDEX(Variables!B$6:D$205,B1025,2))</f>
        <v>Segment 5</v>
      </c>
      <c r="F1025" s="63">
        <f>IF(LEN(INDEX(Variables!B$6:D$205,B1025,3))=0,"",INDEX(Variables!B$6:D$205,B1025,3))</f>
        <v>794</v>
      </c>
      <c r="G1025" s="63" t="str">
        <f>IF(LEN(D1025)=0,"",IF(LEN(INDEX(Variables!$F$6:$F$25,Calc!C1025))=0,"",INDEX(Variables!$F$6:$F$25,Calc!C1025)))</f>
        <v>Brand 6</v>
      </c>
      <c r="H1025" s="63" t="str">
        <f t="shared" si="30"/>
        <v>Brand 6 - Product 23</v>
      </c>
      <c r="I1025" s="64">
        <f>IFERROR(INDEX(Prices!$B$5:$V$205,MATCH(Calc!D1025,Prices!$B$5:$B$205,0),MATCH(Calc!G1025,Prices!$B$5:$V$5,0)),0)</f>
        <v>166</v>
      </c>
      <c r="J1025" s="63" t="str">
        <f t="shared" si="31"/>
        <v>Yes</v>
      </c>
      <c r="K1025" s="63">
        <f>IFERROR(IF(INDEX(I:I,MATCH(Analytics!$Y$6&amp;" - "&amp;D1025,H:H,0))&gt;0,I1025*F1025,0),"-")</f>
        <v>131804</v>
      </c>
      <c r="L1025" s="65">
        <f>IFERROR(IF(LEN(I1025&gt;0),INDEX(I:I,MATCH(Analytics!$Y$6&amp;" - "&amp;D1025,$H:$H,0))*F1025,0),"-")</f>
        <v>131804</v>
      </c>
    </row>
    <row r="1026" spans="2:12" x14ac:dyDescent="0.2">
      <c r="B1026" s="17">
        <v>24</v>
      </c>
      <c r="C1026" s="14">
        <v>6</v>
      </c>
      <c r="D1026" s="61" t="str">
        <f>IF(LEN(INDEX(Variables!B$6:D$205,B1026,1))=0,"",INDEX(Variables!B$6:D$205,B1026,1))</f>
        <v>Product 24</v>
      </c>
      <c r="E1026" s="62" t="str">
        <f>IF(LEN(INDEX(Variables!B$6:D$205,B1026,2))=0,"",INDEX(Variables!B$6:D$205,B1026,2))</f>
        <v>Segment 6</v>
      </c>
      <c r="F1026" s="63">
        <f>IF(LEN(INDEX(Variables!B$6:D$205,B1026,3))=0,"",INDEX(Variables!B$6:D$205,B1026,3))</f>
        <v>910</v>
      </c>
      <c r="G1026" s="63" t="str">
        <f>IF(LEN(D1026)=0,"",IF(LEN(INDEX(Variables!$F$6:$F$25,Calc!C1026))=0,"",INDEX(Variables!$F$6:$F$25,Calc!C1026)))</f>
        <v>Brand 6</v>
      </c>
      <c r="H1026" s="63" t="str">
        <f t="shared" si="30"/>
        <v>Brand 6 - Product 24</v>
      </c>
      <c r="I1026" s="64">
        <f>IFERROR(INDEX(Prices!$B$5:$V$205,MATCH(Calc!D1026,Prices!$B$5:$B$205,0),MATCH(Calc!G1026,Prices!$B$5:$V$5,0)),0)</f>
        <v>149</v>
      </c>
      <c r="J1026" s="63" t="str">
        <f t="shared" si="31"/>
        <v>Yes</v>
      </c>
      <c r="K1026" s="63">
        <f>IFERROR(IF(INDEX(I:I,MATCH(Analytics!$Y$6&amp;" - "&amp;D1026,H:H,0))&gt;0,I1026*F1026,0),"-")</f>
        <v>135590</v>
      </c>
      <c r="L1026" s="65">
        <f>IFERROR(IF(LEN(I1026&gt;0),INDEX(I:I,MATCH(Analytics!$Y$6&amp;" - "&amp;D1026,$H:$H,0))*F1026,0),"-")</f>
        <v>135590</v>
      </c>
    </row>
    <row r="1027" spans="2:12" x14ac:dyDescent="0.2">
      <c r="B1027" s="17">
        <v>25</v>
      </c>
      <c r="C1027" s="14">
        <v>6</v>
      </c>
      <c r="D1027" s="61" t="str">
        <f>IF(LEN(INDEX(Variables!B$6:D$205,B1027,1))=0,"",INDEX(Variables!B$6:D$205,B1027,1))</f>
        <v>Product 25</v>
      </c>
      <c r="E1027" s="62" t="str">
        <f>IF(LEN(INDEX(Variables!B$6:D$205,B1027,2))=0,"",INDEX(Variables!B$6:D$205,B1027,2))</f>
        <v>Segment 6</v>
      </c>
      <c r="F1027" s="63">
        <f>IF(LEN(INDEX(Variables!B$6:D$205,B1027,3))=0,"",INDEX(Variables!B$6:D$205,B1027,3))</f>
        <v>695</v>
      </c>
      <c r="G1027" s="63" t="str">
        <f>IF(LEN(D1027)=0,"",IF(LEN(INDEX(Variables!$F$6:$F$25,Calc!C1027))=0,"",INDEX(Variables!$F$6:$F$25,Calc!C1027)))</f>
        <v>Brand 6</v>
      </c>
      <c r="H1027" s="63" t="str">
        <f t="shared" si="30"/>
        <v>Brand 6 - Product 25</v>
      </c>
      <c r="I1027" s="64">
        <f>IFERROR(INDEX(Prices!$B$5:$V$205,MATCH(Calc!D1027,Prices!$B$5:$B$205,0),MATCH(Calc!G1027,Prices!$B$5:$V$5,0)),0)</f>
        <v>172</v>
      </c>
      <c r="J1027" s="63" t="str">
        <f t="shared" si="31"/>
        <v>Yes</v>
      </c>
      <c r="K1027" s="63">
        <f>IFERROR(IF(INDEX(I:I,MATCH(Analytics!$Y$6&amp;" - "&amp;D1027,H:H,0))&gt;0,I1027*F1027,0),"-")</f>
        <v>119540</v>
      </c>
      <c r="L1027" s="65">
        <f>IFERROR(IF(LEN(I1027&gt;0),INDEX(I:I,MATCH(Analytics!$Y$6&amp;" - "&amp;D1027,$H:$H,0))*F1027,0),"-")</f>
        <v>119540</v>
      </c>
    </row>
    <row r="1028" spans="2:12" x14ac:dyDescent="0.2">
      <c r="B1028" s="17">
        <v>26</v>
      </c>
      <c r="C1028" s="14">
        <v>6</v>
      </c>
      <c r="D1028" s="61" t="str">
        <f>IF(LEN(INDEX(Variables!B$6:D$205,B1028,1))=0,"",INDEX(Variables!B$6:D$205,B1028,1))</f>
        <v/>
      </c>
      <c r="E1028" s="62" t="str">
        <f>IF(LEN(INDEX(Variables!B$6:D$205,B1028,2))=0,"",INDEX(Variables!B$6:D$205,B1028,2))</f>
        <v/>
      </c>
      <c r="F1028" s="63" t="str">
        <f>IF(LEN(INDEX(Variables!B$6:D$205,B1028,3))=0,"",INDEX(Variables!B$6:D$205,B1028,3))</f>
        <v/>
      </c>
      <c r="G1028" s="63" t="str">
        <f>IF(LEN(D1028)=0,"",IF(LEN(INDEX(Variables!$F$6:$F$25,Calc!C1028))=0,"",INDEX(Variables!$F$6:$F$25,Calc!C1028)))</f>
        <v/>
      </c>
      <c r="H1028" s="63" t="str">
        <f t="shared" ref="H1028:H1091" si="32">IF(LEN(D1028)=0,"",G1028&amp;" - "&amp;D1028)</f>
        <v/>
      </c>
      <c r="I1028" s="64">
        <f>IFERROR(INDEX(Prices!$B$5:$V$205,MATCH(Calc!D1028,Prices!$B$5:$B$205,0),MATCH(Calc!G1028,Prices!$B$5:$V$5,0)),0)</f>
        <v>0</v>
      </c>
      <c r="J1028" s="63" t="str">
        <f t="shared" si="31"/>
        <v>No</v>
      </c>
      <c r="K1028" s="63" t="str">
        <f>IFERROR(IF(INDEX(I:I,MATCH(Analytics!$Y$6&amp;" - "&amp;D1028,H:H,0))&gt;0,I1028*F1028,0),"-")</f>
        <v>-</v>
      </c>
      <c r="L1028" s="65" t="str">
        <f>IFERROR(IF(LEN(I1028&gt;0),INDEX(I:I,MATCH(Analytics!$Y$6&amp;" - "&amp;D1028,$H:$H,0))*F1028,0),"-")</f>
        <v>-</v>
      </c>
    </row>
    <row r="1029" spans="2:12" x14ac:dyDescent="0.2">
      <c r="B1029" s="17">
        <v>27</v>
      </c>
      <c r="C1029" s="14">
        <v>6</v>
      </c>
      <c r="D1029" s="61" t="str">
        <f>IF(LEN(INDEX(Variables!B$6:D$205,B1029,1))=0,"",INDEX(Variables!B$6:D$205,B1029,1))</f>
        <v/>
      </c>
      <c r="E1029" s="62" t="str">
        <f>IF(LEN(INDEX(Variables!B$6:D$205,B1029,2))=0,"",INDEX(Variables!B$6:D$205,B1029,2))</f>
        <v/>
      </c>
      <c r="F1029" s="63" t="str">
        <f>IF(LEN(INDEX(Variables!B$6:D$205,B1029,3))=0,"",INDEX(Variables!B$6:D$205,B1029,3))</f>
        <v/>
      </c>
      <c r="G1029" s="63" t="str">
        <f>IF(LEN(D1029)=0,"",IF(LEN(INDEX(Variables!$F$6:$F$25,Calc!C1029))=0,"",INDEX(Variables!$F$6:$F$25,Calc!C1029)))</f>
        <v/>
      </c>
      <c r="H1029" s="63" t="str">
        <f t="shared" si="32"/>
        <v/>
      </c>
      <c r="I1029" s="64">
        <f>IFERROR(INDEX(Prices!$B$5:$V$205,MATCH(Calc!D1029,Prices!$B$5:$B$205,0),MATCH(Calc!G1029,Prices!$B$5:$V$5,0)),0)</f>
        <v>0</v>
      </c>
      <c r="J1029" s="63" t="str">
        <f t="shared" ref="J1029:J1092" si="33">IF(OR(LEN(D1029)=0,LEN(G1029)=0),"No","Yes")</f>
        <v>No</v>
      </c>
      <c r="K1029" s="63" t="str">
        <f>IFERROR(IF(INDEX(I:I,MATCH(Analytics!$Y$6&amp;" - "&amp;D1029,H:H,0))&gt;0,I1029*F1029,0),"-")</f>
        <v>-</v>
      </c>
      <c r="L1029" s="65" t="str">
        <f>IFERROR(IF(LEN(I1029&gt;0),INDEX(I:I,MATCH(Analytics!$Y$6&amp;" - "&amp;D1029,$H:$H,0))*F1029,0),"-")</f>
        <v>-</v>
      </c>
    </row>
    <row r="1030" spans="2:12" x14ac:dyDescent="0.2">
      <c r="B1030" s="17">
        <v>28</v>
      </c>
      <c r="C1030" s="14">
        <v>6</v>
      </c>
      <c r="D1030" s="61" t="str">
        <f>IF(LEN(INDEX(Variables!B$6:D$205,B1030,1))=0,"",INDEX(Variables!B$6:D$205,B1030,1))</f>
        <v/>
      </c>
      <c r="E1030" s="62" t="str">
        <f>IF(LEN(INDEX(Variables!B$6:D$205,B1030,2))=0,"",INDEX(Variables!B$6:D$205,B1030,2))</f>
        <v/>
      </c>
      <c r="F1030" s="63" t="str">
        <f>IF(LEN(INDEX(Variables!B$6:D$205,B1030,3))=0,"",INDEX(Variables!B$6:D$205,B1030,3))</f>
        <v/>
      </c>
      <c r="G1030" s="63" t="str">
        <f>IF(LEN(D1030)=0,"",IF(LEN(INDEX(Variables!$F$6:$F$25,Calc!C1030))=0,"",INDEX(Variables!$F$6:$F$25,Calc!C1030)))</f>
        <v/>
      </c>
      <c r="H1030" s="63" t="str">
        <f t="shared" si="32"/>
        <v/>
      </c>
      <c r="I1030" s="64">
        <f>IFERROR(INDEX(Prices!$B$5:$V$205,MATCH(Calc!D1030,Prices!$B$5:$B$205,0),MATCH(Calc!G1030,Prices!$B$5:$V$5,0)),0)</f>
        <v>0</v>
      </c>
      <c r="J1030" s="63" t="str">
        <f t="shared" si="33"/>
        <v>No</v>
      </c>
      <c r="K1030" s="63" t="str">
        <f>IFERROR(IF(INDEX(I:I,MATCH(Analytics!$Y$6&amp;" - "&amp;D1030,H:H,0))&gt;0,I1030*F1030,0),"-")</f>
        <v>-</v>
      </c>
      <c r="L1030" s="65" t="str">
        <f>IFERROR(IF(LEN(I1030&gt;0),INDEX(I:I,MATCH(Analytics!$Y$6&amp;" - "&amp;D1030,$H:$H,0))*F1030,0),"-")</f>
        <v>-</v>
      </c>
    </row>
    <row r="1031" spans="2:12" x14ac:dyDescent="0.2">
      <c r="B1031" s="17">
        <v>29</v>
      </c>
      <c r="C1031" s="14">
        <v>6</v>
      </c>
      <c r="D1031" s="61" t="str">
        <f>IF(LEN(INDEX(Variables!B$6:D$205,B1031,1))=0,"",INDEX(Variables!B$6:D$205,B1031,1))</f>
        <v/>
      </c>
      <c r="E1031" s="62" t="str">
        <f>IF(LEN(INDEX(Variables!B$6:D$205,B1031,2))=0,"",INDEX(Variables!B$6:D$205,B1031,2))</f>
        <v/>
      </c>
      <c r="F1031" s="63" t="str">
        <f>IF(LEN(INDEX(Variables!B$6:D$205,B1031,3))=0,"",INDEX(Variables!B$6:D$205,B1031,3))</f>
        <v/>
      </c>
      <c r="G1031" s="63" t="str">
        <f>IF(LEN(D1031)=0,"",IF(LEN(INDEX(Variables!$F$6:$F$25,Calc!C1031))=0,"",INDEX(Variables!$F$6:$F$25,Calc!C1031)))</f>
        <v/>
      </c>
      <c r="H1031" s="63" t="str">
        <f t="shared" si="32"/>
        <v/>
      </c>
      <c r="I1031" s="64">
        <f>IFERROR(INDEX(Prices!$B$5:$V$205,MATCH(Calc!D1031,Prices!$B$5:$B$205,0),MATCH(Calc!G1031,Prices!$B$5:$V$5,0)),0)</f>
        <v>0</v>
      </c>
      <c r="J1031" s="63" t="str">
        <f t="shared" si="33"/>
        <v>No</v>
      </c>
      <c r="K1031" s="63" t="str">
        <f>IFERROR(IF(INDEX(I:I,MATCH(Analytics!$Y$6&amp;" - "&amp;D1031,H:H,0))&gt;0,I1031*F1031,0),"-")</f>
        <v>-</v>
      </c>
      <c r="L1031" s="65" t="str">
        <f>IFERROR(IF(LEN(I1031&gt;0),INDEX(I:I,MATCH(Analytics!$Y$6&amp;" - "&amp;D1031,$H:$H,0))*F1031,0),"-")</f>
        <v>-</v>
      </c>
    </row>
    <row r="1032" spans="2:12" x14ac:dyDescent="0.2">
      <c r="B1032" s="17">
        <v>30</v>
      </c>
      <c r="C1032" s="14">
        <v>6</v>
      </c>
      <c r="D1032" s="61" t="str">
        <f>IF(LEN(INDEX(Variables!B$6:D$205,B1032,1))=0,"",INDEX(Variables!B$6:D$205,B1032,1))</f>
        <v/>
      </c>
      <c r="E1032" s="62" t="str">
        <f>IF(LEN(INDEX(Variables!B$6:D$205,B1032,2))=0,"",INDEX(Variables!B$6:D$205,B1032,2))</f>
        <v/>
      </c>
      <c r="F1032" s="63" t="str">
        <f>IF(LEN(INDEX(Variables!B$6:D$205,B1032,3))=0,"",INDEX(Variables!B$6:D$205,B1032,3))</f>
        <v/>
      </c>
      <c r="G1032" s="63" t="str">
        <f>IF(LEN(D1032)=0,"",IF(LEN(INDEX(Variables!$F$6:$F$25,Calc!C1032))=0,"",INDEX(Variables!$F$6:$F$25,Calc!C1032)))</f>
        <v/>
      </c>
      <c r="H1032" s="63" t="str">
        <f t="shared" si="32"/>
        <v/>
      </c>
      <c r="I1032" s="64">
        <f>IFERROR(INDEX(Prices!$B$5:$V$205,MATCH(Calc!D1032,Prices!$B$5:$B$205,0),MATCH(Calc!G1032,Prices!$B$5:$V$5,0)),0)</f>
        <v>0</v>
      </c>
      <c r="J1032" s="63" t="str">
        <f t="shared" si="33"/>
        <v>No</v>
      </c>
      <c r="K1032" s="63" t="str">
        <f>IFERROR(IF(INDEX(I:I,MATCH(Analytics!$Y$6&amp;" - "&amp;D1032,H:H,0))&gt;0,I1032*F1032,0),"-")</f>
        <v>-</v>
      </c>
      <c r="L1032" s="65" t="str">
        <f>IFERROR(IF(LEN(I1032&gt;0),INDEX(I:I,MATCH(Analytics!$Y$6&amp;" - "&amp;D1032,$H:$H,0))*F1032,0),"-")</f>
        <v>-</v>
      </c>
    </row>
    <row r="1033" spans="2:12" x14ac:dyDescent="0.2">
      <c r="B1033" s="17">
        <v>31</v>
      </c>
      <c r="C1033" s="14">
        <v>6</v>
      </c>
      <c r="D1033" s="61" t="str">
        <f>IF(LEN(INDEX(Variables!B$6:D$205,B1033,1))=0,"",INDEX(Variables!B$6:D$205,B1033,1))</f>
        <v/>
      </c>
      <c r="E1033" s="62" t="str">
        <f>IF(LEN(INDEX(Variables!B$6:D$205,B1033,2))=0,"",INDEX(Variables!B$6:D$205,B1033,2))</f>
        <v/>
      </c>
      <c r="F1033" s="63" t="str">
        <f>IF(LEN(INDEX(Variables!B$6:D$205,B1033,3))=0,"",INDEX(Variables!B$6:D$205,B1033,3))</f>
        <v/>
      </c>
      <c r="G1033" s="63" t="str">
        <f>IF(LEN(D1033)=0,"",IF(LEN(INDEX(Variables!$F$6:$F$25,Calc!C1033))=0,"",INDEX(Variables!$F$6:$F$25,Calc!C1033)))</f>
        <v/>
      </c>
      <c r="H1033" s="63" t="str">
        <f t="shared" si="32"/>
        <v/>
      </c>
      <c r="I1033" s="64">
        <f>IFERROR(INDEX(Prices!$B$5:$V$205,MATCH(Calc!D1033,Prices!$B$5:$B$205,0),MATCH(Calc!G1033,Prices!$B$5:$V$5,0)),0)</f>
        <v>0</v>
      </c>
      <c r="J1033" s="63" t="str">
        <f t="shared" si="33"/>
        <v>No</v>
      </c>
      <c r="K1033" s="63" t="str">
        <f>IFERROR(IF(INDEX(I:I,MATCH(Analytics!$Y$6&amp;" - "&amp;D1033,H:H,0))&gt;0,I1033*F1033,0),"-")</f>
        <v>-</v>
      </c>
      <c r="L1033" s="65" t="str">
        <f>IFERROR(IF(LEN(I1033&gt;0),INDEX(I:I,MATCH(Analytics!$Y$6&amp;" - "&amp;D1033,$H:$H,0))*F1033,0),"-")</f>
        <v>-</v>
      </c>
    </row>
    <row r="1034" spans="2:12" x14ac:dyDescent="0.2">
      <c r="B1034" s="17">
        <v>32</v>
      </c>
      <c r="C1034" s="14">
        <v>6</v>
      </c>
      <c r="D1034" s="61" t="str">
        <f>IF(LEN(INDEX(Variables!B$6:D$205,B1034,1))=0,"",INDEX(Variables!B$6:D$205,B1034,1))</f>
        <v/>
      </c>
      <c r="E1034" s="62" t="str">
        <f>IF(LEN(INDEX(Variables!B$6:D$205,B1034,2))=0,"",INDEX(Variables!B$6:D$205,B1034,2))</f>
        <v/>
      </c>
      <c r="F1034" s="63" t="str">
        <f>IF(LEN(INDEX(Variables!B$6:D$205,B1034,3))=0,"",INDEX(Variables!B$6:D$205,B1034,3))</f>
        <v/>
      </c>
      <c r="G1034" s="63" t="str">
        <f>IF(LEN(D1034)=0,"",IF(LEN(INDEX(Variables!$F$6:$F$25,Calc!C1034))=0,"",INDEX(Variables!$F$6:$F$25,Calc!C1034)))</f>
        <v/>
      </c>
      <c r="H1034" s="63" t="str">
        <f t="shared" si="32"/>
        <v/>
      </c>
      <c r="I1034" s="64">
        <f>IFERROR(INDEX(Prices!$B$5:$V$205,MATCH(Calc!D1034,Prices!$B$5:$B$205,0),MATCH(Calc!G1034,Prices!$B$5:$V$5,0)),0)</f>
        <v>0</v>
      </c>
      <c r="J1034" s="63" t="str">
        <f t="shared" si="33"/>
        <v>No</v>
      </c>
      <c r="K1034" s="63" t="str">
        <f>IFERROR(IF(INDEX(I:I,MATCH(Analytics!$Y$6&amp;" - "&amp;D1034,H:H,0))&gt;0,I1034*F1034,0),"-")</f>
        <v>-</v>
      </c>
      <c r="L1034" s="65" t="str">
        <f>IFERROR(IF(LEN(I1034&gt;0),INDEX(I:I,MATCH(Analytics!$Y$6&amp;" - "&amp;D1034,$H:$H,0))*F1034,0),"-")</f>
        <v>-</v>
      </c>
    </row>
    <row r="1035" spans="2:12" x14ac:dyDescent="0.2">
      <c r="B1035" s="17">
        <v>33</v>
      </c>
      <c r="C1035" s="14">
        <v>6</v>
      </c>
      <c r="D1035" s="61" t="str">
        <f>IF(LEN(INDEX(Variables!B$6:D$205,B1035,1))=0,"",INDEX(Variables!B$6:D$205,B1035,1))</f>
        <v/>
      </c>
      <c r="E1035" s="62" t="str">
        <f>IF(LEN(INDEX(Variables!B$6:D$205,B1035,2))=0,"",INDEX(Variables!B$6:D$205,B1035,2))</f>
        <v/>
      </c>
      <c r="F1035" s="63" t="str">
        <f>IF(LEN(INDEX(Variables!B$6:D$205,B1035,3))=0,"",INDEX(Variables!B$6:D$205,B1035,3))</f>
        <v/>
      </c>
      <c r="G1035" s="63" t="str">
        <f>IF(LEN(D1035)=0,"",IF(LEN(INDEX(Variables!$F$6:$F$25,Calc!C1035))=0,"",INDEX(Variables!$F$6:$F$25,Calc!C1035)))</f>
        <v/>
      </c>
      <c r="H1035" s="63" t="str">
        <f t="shared" si="32"/>
        <v/>
      </c>
      <c r="I1035" s="64">
        <f>IFERROR(INDEX(Prices!$B$5:$V$205,MATCH(Calc!D1035,Prices!$B$5:$B$205,0),MATCH(Calc!G1035,Prices!$B$5:$V$5,0)),0)</f>
        <v>0</v>
      </c>
      <c r="J1035" s="63" t="str">
        <f t="shared" si="33"/>
        <v>No</v>
      </c>
      <c r="K1035" s="63" t="str">
        <f>IFERROR(IF(INDEX(I:I,MATCH(Analytics!$Y$6&amp;" - "&amp;D1035,H:H,0))&gt;0,I1035*F1035,0),"-")</f>
        <v>-</v>
      </c>
      <c r="L1035" s="65" t="str">
        <f>IFERROR(IF(LEN(I1035&gt;0),INDEX(I:I,MATCH(Analytics!$Y$6&amp;" - "&amp;D1035,$H:$H,0))*F1035,0),"-")</f>
        <v>-</v>
      </c>
    </row>
    <row r="1036" spans="2:12" x14ac:dyDescent="0.2">
      <c r="B1036" s="17">
        <v>34</v>
      </c>
      <c r="C1036" s="14">
        <v>6</v>
      </c>
      <c r="D1036" s="61" t="str">
        <f>IF(LEN(INDEX(Variables!B$6:D$205,B1036,1))=0,"",INDEX(Variables!B$6:D$205,B1036,1))</f>
        <v/>
      </c>
      <c r="E1036" s="62" t="str">
        <f>IF(LEN(INDEX(Variables!B$6:D$205,B1036,2))=0,"",INDEX(Variables!B$6:D$205,B1036,2))</f>
        <v/>
      </c>
      <c r="F1036" s="63" t="str">
        <f>IF(LEN(INDEX(Variables!B$6:D$205,B1036,3))=0,"",INDEX(Variables!B$6:D$205,B1036,3))</f>
        <v/>
      </c>
      <c r="G1036" s="63" t="str">
        <f>IF(LEN(D1036)=0,"",IF(LEN(INDEX(Variables!$F$6:$F$25,Calc!C1036))=0,"",INDEX(Variables!$F$6:$F$25,Calc!C1036)))</f>
        <v/>
      </c>
      <c r="H1036" s="63" t="str">
        <f t="shared" si="32"/>
        <v/>
      </c>
      <c r="I1036" s="64">
        <f>IFERROR(INDEX(Prices!$B$5:$V$205,MATCH(Calc!D1036,Prices!$B$5:$B$205,0),MATCH(Calc!G1036,Prices!$B$5:$V$5,0)),0)</f>
        <v>0</v>
      </c>
      <c r="J1036" s="63" t="str">
        <f t="shared" si="33"/>
        <v>No</v>
      </c>
      <c r="K1036" s="63" t="str">
        <f>IFERROR(IF(INDEX(I:I,MATCH(Analytics!$Y$6&amp;" - "&amp;D1036,H:H,0))&gt;0,I1036*F1036,0),"-")</f>
        <v>-</v>
      </c>
      <c r="L1036" s="65" t="str">
        <f>IFERROR(IF(LEN(I1036&gt;0),INDEX(I:I,MATCH(Analytics!$Y$6&amp;" - "&amp;D1036,$H:$H,0))*F1036,0),"-")</f>
        <v>-</v>
      </c>
    </row>
    <row r="1037" spans="2:12" x14ac:dyDescent="0.2">
      <c r="B1037" s="17">
        <v>35</v>
      </c>
      <c r="C1037" s="14">
        <v>6</v>
      </c>
      <c r="D1037" s="61" t="str">
        <f>IF(LEN(INDEX(Variables!B$6:D$205,B1037,1))=0,"",INDEX(Variables!B$6:D$205,B1037,1))</f>
        <v/>
      </c>
      <c r="E1037" s="62" t="str">
        <f>IF(LEN(INDEX(Variables!B$6:D$205,B1037,2))=0,"",INDEX(Variables!B$6:D$205,B1037,2))</f>
        <v/>
      </c>
      <c r="F1037" s="63" t="str">
        <f>IF(LEN(INDEX(Variables!B$6:D$205,B1037,3))=0,"",INDEX(Variables!B$6:D$205,B1037,3))</f>
        <v/>
      </c>
      <c r="G1037" s="63" t="str">
        <f>IF(LEN(D1037)=0,"",IF(LEN(INDEX(Variables!$F$6:$F$25,Calc!C1037))=0,"",INDEX(Variables!$F$6:$F$25,Calc!C1037)))</f>
        <v/>
      </c>
      <c r="H1037" s="63" t="str">
        <f t="shared" si="32"/>
        <v/>
      </c>
      <c r="I1037" s="64">
        <f>IFERROR(INDEX(Prices!$B$5:$V$205,MATCH(Calc!D1037,Prices!$B$5:$B$205,0),MATCH(Calc!G1037,Prices!$B$5:$V$5,0)),0)</f>
        <v>0</v>
      </c>
      <c r="J1037" s="63" t="str">
        <f t="shared" si="33"/>
        <v>No</v>
      </c>
      <c r="K1037" s="63" t="str">
        <f>IFERROR(IF(INDEX(I:I,MATCH(Analytics!$Y$6&amp;" - "&amp;D1037,H:H,0))&gt;0,I1037*F1037,0),"-")</f>
        <v>-</v>
      </c>
      <c r="L1037" s="65" t="str">
        <f>IFERROR(IF(LEN(I1037&gt;0),INDEX(I:I,MATCH(Analytics!$Y$6&amp;" - "&amp;D1037,$H:$H,0))*F1037,0),"-")</f>
        <v>-</v>
      </c>
    </row>
    <row r="1038" spans="2:12" x14ac:dyDescent="0.2">
      <c r="B1038" s="17">
        <v>36</v>
      </c>
      <c r="C1038" s="14">
        <v>6</v>
      </c>
      <c r="D1038" s="61" t="str">
        <f>IF(LEN(INDEX(Variables!B$6:D$205,B1038,1))=0,"",INDEX(Variables!B$6:D$205,B1038,1))</f>
        <v/>
      </c>
      <c r="E1038" s="62" t="str">
        <f>IF(LEN(INDEX(Variables!B$6:D$205,B1038,2))=0,"",INDEX(Variables!B$6:D$205,B1038,2))</f>
        <v/>
      </c>
      <c r="F1038" s="63" t="str">
        <f>IF(LEN(INDEX(Variables!B$6:D$205,B1038,3))=0,"",INDEX(Variables!B$6:D$205,B1038,3))</f>
        <v/>
      </c>
      <c r="G1038" s="63" t="str">
        <f>IF(LEN(D1038)=0,"",IF(LEN(INDEX(Variables!$F$6:$F$25,Calc!C1038))=0,"",INDEX(Variables!$F$6:$F$25,Calc!C1038)))</f>
        <v/>
      </c>
      <c r="H1038" s="63" t="str">
        <f t="shared" si="32"/>
        <v/>
      </c>
      <c r="I1038" s="64">
        <f>IFERROR(INDEX(Prices!$B$5:$V$205,MATCH(Calc!D1038,Prices!$B$5:$B$205,0),MATCH(Calc!G1038,Prices!$B$5:$V$5,0)),0)</f>
        <v>0</v>
      </c>
      <c r="J1038" s="63" t="str">
        <f t="shared" si="33"/>
        <v>No</v>
      </c>
      <c r="K1038" s="63" t="str">
        <f>IFERROR(IF(INDEX(I:I,MATCH(Analytics!$Y$6&amp;" - "&amp;D1038,H:H,0))&gt;0,I1038*F1038,0),"-")</f>
        <v>-</v>
      </c>
      <c r="L1038" s="65" t="str">
        <f>IFERROR(IF(LEN(I1038&gt;0),INDEX(I:I,MATCH(Analytics!$Y$6&amp;" - "&amp;D1038,$H:$H,0))*F1038,0),"-")</f>
        <v>-</v>
      </c>
    </row>
    <row r="1039" spans="2:12" x14ac:dyDescent="0.2">
      <c r="B1039" s="17">
        <v>37</v>
      </c>
      <c r="C1039" s="14">
        <v>6</v>
      </c>
      <c r="D1039" s="61" t="str">
        <f>IF(LEN(INDEX(Variables!B$6:D$205,B1039,1))=0,"",INDEX(Variables!B$6:D$205,B1039,1))</f>
        <v/>
      </c>
      <c r="E1039" s="62" t="str">
        <f>IF(LEN(INDEX(Variables!B$6:D$205,B1039,2))=0,"",INDEX(Variables!B$6:D$205,B1039,2))</f>
        <v/>
      </c>
      <c r="F1039" s="63" t="str">
        <f>IF(LEN(INDEX(Variables!B$6:D$205,B1039,3))=0,"",INDEX(Variables!B$6:D$205,B1039,3))</f>
        <v/>
      </c>
      <c r="G1039" s="63" t="str">
        <f>IF(LEN(D1039)=0,"",IF(LEN(INDEX(Variables!$F$6:$F$25,Calc!C1039))=0,"",INDEX(Variables!$F$6:$F$25,Calc!C1039)))</f>
        <v/>
      </c>
      <c r="H1039" s="63" t="str">
        <f t="shared" si="32"/>
        <v/>
      </c>
      <c r="I1039" s="64">
        <f>IFERROR(INDEX(Prices!$B$5:$V$205,MATCH(Calc!D1039,Prices!$B$5:$B$205,0),MATCH(Calc!G1039,Prices!$B$5:$V$5,0)),0)</f>
        <v>0</v>
      </c>
      <c r="J1039" s="63" t="str">
        <f t="shared" si="33"/>
        <v>No</v>
      </c>
      <c r="K1039" s="63" t="str">
        <f>IFERROR(IF(INDEX(I:I,MATCH(Analytics!$Y$6&amp;" - "&amp;D1039,H:H,0))&gt;0,I1039*F1039,0),"-")</f>
        <v>-</v>
      </c>
      <c r="L1039" s="65" t="str">
        <f>IFERROR(IF(LEN(I1039&gt;0),INDEX(I:I,MATCH(Analytics!$Y$6&amp;" - "&amp;D1039,$H:$H,0))*F1039,0),"-")</f>
        <v>-</v>
      </c>
    </row>
    <row r="1040" spans="2:12" x14ac:dyDescent="0.2">
      <c r="B1040" s="17">
        <v>38</v>
      </c>
      <c r="C1040" s="14">
        <v>6</v>
      </c>
      <c r="D1040" s="61" t="str">
        <f>IF(LEN(INDEX(Variables!B$6:D$205,B1040,1))=0,"",INDEX(Variables!B$6:D$205,B1040,1))</f>
        <v/>
      </c>
      <c r="E1040" s="62" t="str">
        <f>IF(LEN(INDEX(Variables!B$6:D$205,B1040,2))=0,"",INDEX(Variables!B$6:D$205,B1040,2))</f>
        <v/>
      </c>
      <c r="F1040" s="63" t="str">
        <f>IF(LEN(INDEX(Variables!B$6:D$205,B1040,3))=0,"",INDEX(Variables!B$6:D$205,B1040,3))</f>
        <v/>
      </c>
      <c r="G1040" s="63" t="str">
        <f>IF(LEN(D1040)=0,"",IF(LEN(INDEX(Variables!$F$6:$F$25,Calc!C1040))=0,"",INDEX(Variables!$F$6:$F$25,Calc!C1040)))</f>
        <v/>
      </c>
      <c r="H1040" s="63" t="str">
        <f t="shared" si="32"/>
        <v/>
      </c>
      <c r="I1040" s="64">
        <f>IFERROR(INDEX(Prices!$B$5:$V$205,MATCH(Calc!D1040,Prices!$B$5:$B$205,0),MATCH(Calc!G1040,Prices!$B$5:$V$5,0)),0)</f>
        <v>0</v>
      </c>
      <c r="J1040" s="63" t="str">
        <f t="shared" si="33"/>
        <v>No</v>
      </c>
      <c r="K1040" s="63" t="str">
        <f>IFERROR(IF(INDEX(I:I,MATCH(Analytics!$Y$6&amp;" - "&amp;D1040,H:H,0))&gt;0,I1040*F1040,0),"-")</f>
        <v>-</v>
      </c>
      <c r="L1040" s="65" t="str">
        <f>IFERROR(IF(LEN(I1040&gt;0),INDEX(I:I,MATCH(Analytics!$Y$6&amp;" - "&amp;D1040,$H:$H,0))*F1040,0),"-")</f>
        <v>-</v>
      </c>
    </row>
    <row r="1041" spans="2:12" x14ac:dyDescent="0.2">
      <c r="B1041" s="17">
        <v>39</v>
      </c>
      <c r="C1041" s="14">
        <v>6</v>
      </c>
      <c r="D1041" s="61" t="str">
        <f>IF(LEN(INDEX(Variables!B$6:D$205,B1041,1))=0,"",INDEX(Variables!B$6:D$205,B1041,1))</f>
        <v/>
      </c>
      <c r="E1041" s="62" t="str">
        <f>IF(LEN(INDEX(Variables!B$6:D$205,B1041,2))=0,"",INDEX(Variables!B$6:D$205,B1041,2))</f>
        <v/>
      </c>
      <c r="F1041" s="63" t="str">
        <f>IF(LEN(INDEX(Variables!B$6:D$205,B1041,3))=0,"",INDEX(Variables!B$6:D$205,B1041,3))</f>
        <v/>
      </c>
      <c r="G1041" s="63" t="str">
        <f>IF(LEN(D1041)=0,"",IF(LEN(INDEX(Variables!$F$6:$F$25,Calc!C1041))=0,"",INDEX(Variables!$F$6:$F$25,Calc!C1041)))</f>
        <v/>
      </c>
      <c r="H1041" s="63" t="str">
        <f t="shared" si="32"/>
        <v/>
      </c>
      <c r="I1041" s="64">
        <f>IFERROR(INDEX(Prices!$B$5:$V$205,MATCH(Calc!D1041,Prices!$B$5:$B$205,0),MATCH(Calc!G1041,Prices!$B$5:$V$5,0)),0)</f>
        <v>0</v>
      </c>
      <c r="J1041" s="63" t="str">
        <f t="shared" si="33"/>
        <v>No</v>
      </c>
      <c r="K1041" s="63" t="str">
        <f>IFERROR(IF(INDEX(I:I,MATCH(Analytics!$Y$6&amp;" - "&amp;D1041,H:H,0))&gt;0,I1041*F1041,0),"-")</f>
        <v>-</v>
      </c>
      <c r="L1041" s="65" t="str">
        <f>IFERROR(IF(LEN(I1041&gt;0),INDEX(I:I,MATCH(Analytics!$Y$6&amp;" - "&amp;D1041,$H:$H,0))*F1041,0),"-")</f>
        <v>-</v>
      </c>
    </row>
    <row r="1042" spans="2:12" x14ac:dyDescent="0.2">
      <c r="B1042" s="17">
        <v>40</v>
      </c>
      <c r="C1042" s="14">
        <v>6</v>
      </c>
      <c r="D1042" s="61" t="str">
        <f>IF(LEN(INDEX(Variables!B$6:D$205,B1042,1))=0,"",INDEX(Variables!B$6:D$205,B1042,1))</f>
        <v/>
      </c>
      <c r="E1042" s="62" t="str">
        <f>IF(LEN(INDEX(Variables!B$6:D$205,B1042,2))=0,"",INDEX(Variables!B$6:D$205,B1042,2))</f>
        <v/>
      </c>
      <c r="F1042" s="63" t="str">
        <f>IF(LEN(INDEX(Variables!B$6:D$205,B1042,3))=0,"",INDEX(Variables!B$6:D$205,B1042,3))</f>
        <v/>
      </c>
      <c r="G1042" s="63" t="str">
        <f>IF(LEN(D1042)=0,"",IF(LEN(INDEX(Variables!$F$6:$F$25,Calc!C1042))=0,"",INDEX(Variables!$F$6:$F$25,Calc!C1042)))</f>
        <v/>
      </c>
      <c r="H1042" s="63" t="str">
        <f t="shared" si="32"/>
        <v/>
      </c>
      <c r="I1042" s="64">
        <f>IFERROR(INDEX(Prices!$B$5:$V$205,MATCH(Calc!D1042,Prices!$B$5:$B$205,0),MATCH(Calc!G1042,Prices!$B$5:$V$5,0)),0)</f>
        <v>0</v>
      </c>
      <c r="J1042" s="63" t="str">
        <f t="shared" si="33"/>
        <v>No</v>
      </c>
      <c r="K1042" s="63" t="str">
        <f>IFERROR(IF(INDEX(I:I,MATCH(Analytics!$Y$6&amp;" - "&amp;D1042,H:H,0))&gt;0,I1042*F1042,0),"-")</f>
        <v>-</v>
      </c>
      <c r="L1042" s="65" t="str">
        <f>IFERROR(IF(LEN(I1042&gt;0),INDEX(I:I,MATCH(Analytics!$Y$6&amp;" - "&amp;D1042,$H:$H,0))*F1042,0),"-")</f>
        <v>-</v>
      </c>
    </row>
    <row r="1043" spans="2:12" x14ac:dyDescent="0.2">
      <c r="B1043" s="17">
        <v>41</v>
      </c>
      <c r="C1043" s="14">
        <v>6</v>
      </c>
      <c r="D1043" s="61" t="str">
        <f>IF(LEN(INDEX(Variables!B$6:D$205,B1043,1))=0,"",INDEX(Variables!B$6:D$205,B1043,1))</f>
        <v/>
      </c>
      <c r="E1043" s="62" t="str">
        <f>IF(LEN(INDEX(Variables!B$6:D$205,B1043,2))=0,"",INDEX(Variables!B$6:D$205,B1043,2))</f>
        <v/>
      </c>
      <c r="F1043" s="63" t="str">
        <f>IF(LEN(INDEX(Variables!B$6:D$205,B1043,3))=0,"",INDEX(Variables!B$6:D$205,B1043,3))</f>
        <v/>
      </c>
      <c r="G1043" s="63" t="str">
        <f>IF(LEN(D1043)=0,"",IF(LEN(INDEX(Variables!$F$6:$F$25,Calc!C1043))=0,"",INDEX(Variables!$F$6:$F$25,Calc!C1043)))</f>
        <v/>
      </c>
      <c r="H1043" s="63" t="str">
        <f t="shared" si="32"/>
        <v/>
      </c>
      <c r="I1043" s="64">
        <f>IFERROR(INDEX(Prices!$B$5:$V$205,MATCH(Calc!D1043,Prices!$B$5:$B$205,0),MATCH(Calc!G1043,Prices!$B$5:$V$5,0)),0)</f>
        <v>0</v>
      </c>
      <c r="J1043" s="63" t="str">
        <f t="shared" si="33"/>
        <v>No</v>
      </c>
      <c r="K1043" s="63" t="str">
        <f>IFERROR(IF(INDEX(I:I,MATCH(Analytics!$Y$6&amp;" - "&amp;D1043,H:H,0))&gt;0,I1043*F1043,0),"-")</f>
        <v>-</v>
      </c>
      <c r="L1043" s="65" t="str">
        <f>IFERROR(IF(LEN(I1043&gt;0),INDEX(I:I,MATCH(Analytics!$Y$6&amp;" - "&amp;D1043,$H:$H,0))*F1043,0),"-")</f>
        <v>-</v>
      </c>
    </row>
    <row r="1044" spans="2:12" x14ac:dyDescent="0.2">
      <c r="B1044" s="17">
        <v>42</v>
      </c>
      <c r="C1044" s="14">
        <v>6</v>
      </c>
      <c r="D1044" s="61" t="str">
        <f>IF(LEN(INDEX(Variables!B$6:D$205,B1044,1))=0,"",INDEX(Variables!B$6:D$205,B1044,1))</f>
        <v/>
      </c>
      <c r="E1044" s="62" t="str">
        <f>IF(LEN(INDEX(Variables!B$6:D$205,B1044,2))=0,"",INDEX(Variables!B$6:D$205,B1044,2))</f>
        <v/>
      </c>
      <c r="F1044" s="63" t="str">
        <f>IF(LEN(INDEX(Variables!B$6:D$205,B1044,3))=0,"",INDEX(Variables!B$6:D$205,B1044,3))</f>
        <v/>
      </c>
      <c r="G1044" s="63" t="str">
        <f>IF(LEN(D1044)=0,"",IF(LEN(INDEX(Variables!$F$6:$F$25,Calc!C1044))=0,"",INDEX(Variables!$F$6:$F$25,Calc!C1044)))</f>
        <v/>
      </c>
      <c r="H1044" s="63" t="str">
        <f t="shared" si="32"/>
        <v/>
      </c>
      <c r="I1044" s="64">
        <f>IFERROR(INDEX(Prices!$B$5:$V$205,MATCH(Calc!D1044,Prices!$B$5:$B$205,0),MATCH(Calc!G1044,Prices!$B$5:$V$5,0)),0)</f>
        <v>0</v>
      </c>
      <c r="J1044" s="63" t="str">
        <f t="shared" si="33"/>
        <v>No</v>
      </c>
      <c r="K1044" s="63" t="str">
        <f>IFERROR(IF(INDEX(I:I,MATCH(Analytics!$Y$6&amp;" - "&amp;D1044,H:H,0))&gt;0,I1044*F1044,0),"-")</f>
        <v>-</v>
      </c>
      <c r="L1044" s="65" t="str">
        <f>IFERROR(IF(LEN(I1044&gt;0),INDEX(I:I,MATCH(Analytics!$Y$6&amp;" - "&amp;D1044,$H:$H,0))*F1044,0),"-")</f>
        <v>-</v>
      </c>
    </row>
    <row r="1045" spans="2:12" x14ac:dyDescent="0.2">
      <c r="B1045" s="17">
        <v>43</v>
      </c>
      <c r="C1045" s="14">
        <v>6</v>
      </c>
      <c r="D1045" s="61" t="str">
        <f>IF(LEN(INDEX(Variables!B$6:D$205,B1045,1))=0,"",INDEX(Variables!B$6:D$205,B1045,1))</f>
        <v/>
      </c>
      <c r="E1045" s="62" t="str">
        <f>IF(LEN(INDEX(Variables!B$6:D$205,B1045,2))=0,"",INDEX(Variables!B$6:D$205,B1045,2))</f>
        <v/>
      </c>
      <c r="F1045" s="63" t="str">
        <f>IF(LEN(INDEX(Variables!B$6:D$205,B1045,3))=0,"",INDEX(Variables!B$6:D$205,B1045,3))</f>
        <v/>
      </c>
      <c r="G1045" s="63" t="str">
        <f>IF(LEN(D1045)=0,"",IF(LEN(INDEX(Variables!$F$6:$F$25,Calc!C1045))=0,"",INDEX(Variables!$F$6:$F$25,Calc!C1045)))</f>
        <v/>
      </c>
      <c r="H1045" s="63" t="str">
        <f t="shared" si="32"/>
        <v/>
      </c>
      <c r="I1045" s="64">
        <f>IFERROR(INDEX(Prices!$B$5:$V$205,MATCH(Calc!D1045,Prices!$B$5:$B$205,0),MATCH(Calc!G1045,Prices!$B$5:$V$5,0)),0)</f>
        <v>0</v>
      </c>
      <c r="J1045" s="63" t="str">
        <f t="shared" si="33"/>
        <v>No</v>
      </c>
      <c r="K1045" s="63" t="str">
        <f>IFERROR(IF(INDEX(I:I,MATCH(Analytics!$Y$6&amp;" - "&amp;D1045,H:H,0))&gt;0,I1045*F1045,0),"-")</f>
        <v>-</v>
      </c>
      <c r="L1045" s="65" t="str">
        <f>IFERROR(IF(LEN(I1045&gt;0),INDEX(I:I,MATCH(Analytics!$Y$6&amp;" - "&amp;D1045,$H:$H,0))*F1045,0),"-")</f>
        <v>-</v>
      </c>
    </row>
    <row r="1046" spans="2:12" x14ac:dyDescent="0.2">
      <c r="B1046" s="17">
        <v>44</v>
      </c>
      <c r="C1046" s="14">
        <v>6</v>
      </c>
      <c r="D1046" s="61" t="str">
        <f>IF(LEN(INDEX(Variables!B$6:D$205,B1046,1))=0,"",INDEX(Variables!B$6:D$205,B1046,1))</f>
        <v/>
      </c>
      <c r="E1046" s="62" t="str">
        <f>IF(LEN(INDEX(Variables!B$6:D$205,B1046,2))=0,"",INDEX(Variables!B$6:D$205,B1046,2))</f>
        <v/>
      </c>
      <c r="F1046" s="63" t="str">
        <f>IF(LEN(INDEX(Variables!B$6:D$205,B1046,3))=0,"",INDEX(Variables!B$6:D$205,B1046,3))</f>
        <v/>
      </c>
      <c r="G1046" s="63" t="str">
        <f>IF(LEN(D1046)=0,"",IF(LEN(INDEX(Variables!$F$6:$F$25,Calc!C1046))=0,"",INDEX(Variables!$F$6:$F$25,Calc!C1046)))</f>
        <v/>
      </c>
      <c r="H1046" s="63" t="str">
        <f t="shared" si="32"/>
        <v/>
      </c>
      <c r="I1046" s="64">
        <f>IFERROR(INDEX(Prices!$B$5:$V$205,MATCH(Calc!D1046,Prices!$B$5:$B$205,0),MATCH(Calc!G1046,Prices!$B$5:$V$5,0)),0)</f>
        <v>0</v>
      </c>
      <c r="J1046" s="63" t="str">
        <f t="shared" si="33"/>
        <v>No</v>
      </c>
      <c r="K1046" s="63" t="str">
        <f>IFERROR(IF(INDEX(I:I,MATCH(Analytics!$Y$6&amp;" - "&amp;D1046,H:H,0))&gt;0,I1046*F1046,0),"-")</f>
        <v>-</v>
      </c>
      <c r="L1046" s="65" t="str">
        <f>IFERROR(IF(LEN(I1046&gt;0),INDEX(I:I,MATCH(Analytics!$Y$6&amp;" - "&amp;D1046,$H:$H,0))*F1046,0),"-")</f>
        <v>-</v>
      </c>
    </row>
    <row r="1047" spans="2:12" x14ac:dyDescent="0.2">
      <c r="B1047" s="17">
        <v>45</v>
      </c>
      <c r="C1047" s="14">
        <v>6</v>
      </c>
      <c r="D1047" s="61" t="str">
        <f>IF(LEN(INDEX(Variables!B$6:D$205,B1047,1))=0,"",INDEX(Variables!B$6:D$205,B1047,1))</f>
        <v/>
      </c>
      <c r="E1047" s="62" t="str">
        <f>IF(LEN(INDEX(Variables!B$6:D$205,B1047,2))=0,"",INDEX(Variables!B$6:D$205,B1047,2))</f>
        <v/>
      </c>
      <c r="F1047" s="63" t="str">
        <f>IF(LEN(INDEX(Variables!B$6:D$205,B1047,3))=0,"",INDEX(Variables!B$6:D$205,B1047,3))</f>
        <v/>
      </c>
      <c r="G1047" s="63" t="str">
        <f>IF(LEN(D1047)=0,"",IF(LEN(INDEX(Variables!$F$6:$F$25,Calc!C1047))=0,"",INDEX(Variables!$F$6:$F$25,Calc!C1047)))</f>
        <v/>
      </c>
      <c r="H1047" s="63" t="str">
        <f t="shared" si="32"/>
        <v/>
      </c>
      <c r="I1047" s="64">
        <f>IFERROR(INDEX(Prices!$B$5:$V$205,MATCH(Calc!D1047,Prices!$B$5:$B$205,0),MATCH(Calc!G1047,Prices!$B$5:$V$5,0)),0)</f>
        <v>0</v>
      </c>
      <c r="J1047" s="63" t="str">
        <f t="shared" si="33"/>
        <v>No</v>
      </c>
      <c r="K1047" s="63" t="str">
        <f>IFERROR(IF(INDEX(I:I,MATCH(Analytics!$Y$6&amp;" - "&amp;D1047,H:H,0))&gt;0,I1047*F1047,0),"-")</f>
        <v>-</v>
      </c>
      <c r="L1047" s="65" t="str">
        <f>IFERROR(IF(LEN(I1047&gt;0),INDEX(I:I,MATCH(Analytics!$Y$6&amp;" - "&amp;D1047,$H:$H,0))*F1047,0),"-")</f>
        <v>-</v>
      </c>
    </row>
    <row r="1048" spans="2:12" x14ac:dyDescent="0.2">
      <c r="B1048" s="17">
        <v>46</v>
      </c>
      <c r="C1048" s="14">
        <v>6</v>
      </c>
      <c r="D1048" s="61" t="str">
        <f>IF(LEN(INDEX(Variables!B$6:D$205,B1048,1))=0,"",INDEX(Variables!B$6:D$205,B1048,1))</f>
        <v/>
      </c>
      <c r="E1048" s="62" t="str">
        <f>IF(LEN(INDEX(Variables!B$6:D$205,B1048,2))=0,"",INDEX(Variables!B$6:D$205,B1048,2))</f>
        <v/>
      </c>
      <c r="F1048" s="63" t="str">
        <f>IF(LEN(INDEX(Variables!B$6:D$205,B1048,3))=0,"",INDEX(Variables!B$6:D$205,B1048,3))</f>
        <v/>
      </c>
      <c r="G1048" s="63" t="str">
        <f>IF(LEN(D1048)=0,"",IF(LEN(INDEX(Variables!$F$6:$F$25,Calc!C1048))=0,"",INDEX(Variables!$F$6:$F$25,Calc!C1048)))</f>
        <v/>
      </c>
      <c r="H1048" s="63" t="str">
        <f t="shared" si="32"/>
        <v/>
      </c>
      <c r="I1048" s="64">
        <f>IFERROR(INDEX(Prices!$B$5:$V$205,MATCH(Calc!D1048,Prices!$B$5:$B$205,0),MATCH(Calc!G1048,Prices!$B$5:$V$5,0)),0)</f>
        <v>0</v>
      </c>
      <c r="J1048" s="63" t="str">
        <f t="shared" si="33"/>
        <v>No</v>
      </c>
      <c r="K1048" s="63" t="str">
        <f>IFERROR(IF(INDEX(I:I,MATCH(Analytics!$Y$6&amp;" - "&amp;D1048,H:H,0))&gt;0,I1048*F1048,0),"-")</f>
        <v>-</v>
      </c>
      <c r="L1048" s="65" t="str">
        <f>IFERROR(IF(LEN(I1048&gt;0),INDEX(I:I,MATCH(Analytics!$Y$6&amp;" - "&amp;D1048,$H:$H,0))*F1048,0),"-")</f>
        <v>-</v>
      </c>
    </row>
    <row r="1049" spans="2:12" x14ac:dyDescent="0.2">
      <c r="B1049" s="17">
        <v>47</v>
      </c>
      <c r="C1049" s="14">
        <v>6</v>
      </c>
      <c r="D1049" s="61" t="str">
        <f>IF(LEN(INDEX(Variables!B$6:D$205,B1049,1))=0,"",INDEX(Variables!B$6:D$205,B1049,1))</f>
        <v/>
      </c>
      <c r="E1049" s="62" t="str">
        <f>IF(LEN(INDEX(Variables!B$6:D$205,B1049,2))=0,"",INDEX(Variables!B$6:D$205,B1049,2))</f>
        <v/>
      </c>
      <c r="F1049" s="63" t="str">
        <f>IF(LEN(INDEX(Variables!B$6:D$205,B1049,3))=0,"",INDEX(Variables!B$6:D$205,B1049,3))</f>
        <v/>
      </c>
      <c r="G1049" s="63" t="str">
        <f>IF(LEN(D1049)=0,"",IF(LEN(INDEX(Variables!$F$6:$F$25,Calc!C1049))=0,"",INDEX(Variables!$F$6:$F$25,Calc!C1049)))</f>
        <v/>
      </c>
      <c r="H1049" s="63" t="str">
        <f t="shared" si="32"/>
        <v/>
      </c>
      <c r="I1049" s="64">
        <f>IFERROR(INDEX(Prices!$B$5:$V$205,MATCH(Calc!D1049,Prices!$B$5:$B$205,0),MATCH(Calc!G1049,Prices!$B$5:$V$5,0)),0)</f>
        <v>0</v>
      </c>
      <c r="J1049" s="63" t="str">
        <f t="shared" si="33"/>
        <v>No</v>
      </c>
      <c r="K1049" s="63" t="str">
        <f>IFERROR(IF(INDEX(I:I,MATCH(Analytics!$Y$6&amp;" - "&amp;D1049,H:H,0))&gt;0,I1049*F1049,0),"-")</f>
        <v>-</v>
      </c>
      <c r="L1049" s="65" t="str">
        <f>IFERROR(IF(LEN(I1049&gt;0),INDEX(I:I,MATCH(Analytics!$Y$6&amp;" - "&amp;D1049,$H:$H,0))*F1049,0),"-")</f>
        <v>-</v>
      </c>
    </row>
    <row r="1050" spans="2:12" x14ac:dyDescent="0.2">
      <c r="B1050" s="17">
        <v>48</v>
      </c>
      <c r="C1050" s="14">
        <v>6</v>
      </c>
      <c r="D1050" s="61" t="str">
        <f>IF(LEN(INDEX(Variables!B$6:D$205,B1050,1))=0,"",INDEX(Variables!B$6:D$205,B1050,1))</f>
        <v/>
      </c>
      <c r="E1050" s="62" t="str">
        <f>IF(LEN(INDEX(Variables!B$6:D$205,B1050,2))=0,"",INDEX(Variables!B$6:D$205,B1050,2))</f>
        <v/>
      </c>
      <c r="F1050" s="63" t="str">
        <f>IF(LEN(INDEX(Variables!B$6:D$205,B1050,3))=0,"",INDEX(Variables!B$6:D$205,B1050,3))</f>
        <v/>
      </c>
      <c r="G1050" s="63" t="str">
        <f>IF(LEN(D1050)=0,"",IF(LEN(INDEX(Variables!$F$6:$F$25,Calc!C1050))=0,"",INDEX(Variables!$F$6:$F$25,Calc!C1050)))</f>
        <v/>
      </c>
      <c r="H1050" s="63" t="str">
        <f t="shared" si="32"/>
        <v/>
      </c>
      <c r="I1050" s="64">
        <f>IFERROR(INDEX(Prices!$B$5:$V$205,MATCH(Calc!D1050,Prices!$B$5:$B$205,0),MATCH(Calc!G1050,Prices!$B$5:$V$5,0)),0)</f>
        <v>0</v>
      </c>
      <c r="J1050" s="63" t="str">
        <f t="shared" si="33"/>
        <v>No</v>
      </c>
      <c r="K1050" s="63" t="str">
        <f>IFERROR(IF(INDEX(I:I,MATCH(Analytics!$Y$6&amp;" - "&amp;D1050,H:H,0))&gt;0,I1050*F1050,0),"-")</f>
        <v>-</v>
      </c>
      <c r="L1050" s="65" t="str">
        <f>IFERROR(IF(LEN(I1050&gt;0),INDEX(I:I,MATCH(Analytics!$Y$6&amp;" - "&amp;D1050,$H:$H,0))*F1050,0),"-")</f>
        <v>-</v>
      </c>
    </row>
    <row r="1051" spans="2:12" x14ac:dyDescent="0.2">
      <c r="B1051" s="17">
        <v>49</v>
      </c>
      <c r="C1051" s="14">
        <v>6</v>
      </c>
      <c r="D1051" s="61" t="str">
        <f>IF(LEN(INDEX(Variables!B$6:D$205,B1051,1))=0,"",INDEX(Variables!B$6:D$205,B1051,1))</f>
        <v/>
      </c>
      <c r="E1051" s="62" t="str">
        <f>IF(LEN(INDEX(Variables!B$6:D$205,B1051,2))=0,"",INDEX(Variables!B$6:D$205,B1051,2))</f>
        <v/>
      </c>
      <c r="F1051" s="63" t="str">
        <f>IF(LEN(INDEX(Variables!B$6:D$205,B1051,3))=0,"",INDEX(Variables!B$6:D$205,B1051,3))</f>
        <v/>
      </c>
      <c r="G1051" s="63" t="str">
        <f>IF(LEN(D1051)=0,"",IF(LEN(INDEX(Variables!$F$6:$F$25,Calc!C1051))=0,"",INDEX(Variables!$F$6:$F$25,Calc!C1051)))</f>
        <v/>
      </c>
      <c r="H1051" s="63" t="str">
        <f t="shared" si="32"/>
        <v/>
      </c>
      <c r="I1051" s="64">
        <f>IFERROR(INDEX(Prices!$B$5:$V$205,MATCH(Calc!D1051,Prices!$B$5:$B$205,0),MATCH(Calc!G1051,Prices!$B$5:$V$5,0)),0)</f>
        <v>0</v>
      </c>
      <c r="J1051" s="63" t="str">
        <f t="shared" si="33"/>
        <v>No</v>
      </c>
      <c r="K1051" s="63" t="str">
        <f>IFERROR(IF(INDEX(I:I,MATCH(Analytics!$Y$6&amp;" - "&amp;D1051,H:H,0))&gt;0,I1051*F1051,0),"-")</f>
        <v>-</v>
      </c>
      <c r="L1051" s="65" t="str">
        <f>IFERROR(IF(LEN(I1051&gt;0),INDEX(I:I,MATCH(Analytics!$Y$6&amp;" - "&amp;D1051,$H:$H,0))*F1051,0),"-")</f>
        <v>-</v>
      </c>
    </row>
    <row r="1052" spans="2:12" x14ac:dyDescent="0.2">
      <c r="B1052" s="17">
        <v>50</v>
      </c>
      <c r="C1052" s="14">
        <v>6</v>
      </c>
      <c r="D1052" s="61" t="str">
        <f>IF(LEN(INDEX(Variables!B$6:D$205,B1052,1))=0,"",INDEX(Variables!B$6:D$205,B1052,1))</f>
        <v/>
      </c>
      <c r="E1052" s="62" t="str">
        <f>IF(LEN(INDEX(Variables!B$6:D$205,B1052,2))=0,"",INDEX(Variables!B$6:D$205,B1052,2))</f>
        <v/>
      </c>
      <c r="F1052" s="63" t="str">
        <f>IF(LEN(INDEX(Variables!B$6:D$205,B1052,3))=0,"",INDEX(Variables!B$6:D$205,B1052,3))</f>
        <v/>
      </c>
      <c r="G1052" s="63" t="str">
        <f>IF(LEN(D1052)=0,"",IF(LEN(INDEX(Variables!$F$6:$F$25,Calc!C1052))=0,"",INDEX(Variables!$F$6:$F$25,Calc!C1052)))</f>
        <v/>
      </c>
      <c r="H1052" s="63" t="str">
        <f t="shared" si="32"/>
        <v/>
      </c>
      <c r="I1052" s="64">
        <f>IFERROR(INDEX(Prices!$B$5:$V$205,MATCH(Calc!D1052,Prices!$B$5:$B$205,0),MATCH(Calc!G1052,Prices!$B$5:$V$5,0)),0)</f>
        <v>0</v>
      </c>
      <c r="J1052" s="63" t="str">
        <f t="shared" si="33"/>
        <v>No</v>
      </c>
      <c r="K1052" s="63" t="str">
        <f>IFERROR(IF(INDEX(I:I,MATCH(Analytics!$Y$6&amp;" - "&amp;D1052,H:H,0))&gt;0,I1052*F1052,0),"-")</f>
        <v>-</v>
      </c>
      <c r="L1052" s="65" t="str">
        <f>IFERROR(IF(LEN(I1052&gt;0),INDEX(I:I,MATCH(Analytics!$Y$6&amp;" - "&amp;D1052,$H:$H,0))*F1052,0),"-")</f>
        <v>-</v>
      </c>
    </row>
    <row r="1053" spans="2:12" x14ac:dyDescent="0.2">
      <c r="B1053" s="17">
        <v>51</v>
      </c>
      <c r="C1053" s="14">
        <v>6</v>
      </c>
      <c r="D1053" s="61" t="str">
        <f>IF(LEN(INDEX(Variables!B$6:D$205,B1053,1))=0,"",INDEX(Variables!B$6:D$205,B1053,1))</f>
        <v/>
      </c>
      <c r="E1053" s="62" t="str">
        <f>IF(LEN(INDEX(Variables!B$6:D$205,B1053,2))=0,"",INDEX(Variables!B$6:D$205,B1053,2))</f>
        <v/>
      </c>
      <c r="F1053" s="63" t="str">
        <f>IF(LEN(INDEX(Variables!B$6:D$205,B1053,3))=0,"",INDEX(Variables!B$6:D$205,B1053,3))</f>
        <v/>
      </c>
      <c r="G1053" s="63" t="str">
        <f>IF(LEN(D1053)=0,"",IF(LEN(INDEX(Variables!$F$6:$F$25,Calc!C1053))=0,"",INDEX(Variables!$F$6:$F$25,Calc!C1053)))</f>
        <v/>
      </c>
      <c r="H1053" s="63" t="str">
        <f t="shared" si="32"/>
        <v/>
      </c>
      <c r="I1053" s="64">
        <f>IFERROR(INDEX(Prices!$B$5:$V$205,MATCH(Calc!D1053,Prices!$B$5:$B$205,0),MATCH(Calc!G1053,Prices!$B$5:$V$5,0)),0)</f>
        <v>0</v>
      </c>
      <c r="J1053" s="63" t="str">
        <f t="shared" si="33"/>
        <v>No</v>
      </c>
      <c r="K1053" s="63" t="str">
        <f>IFERROR(IF(INDEX(I:I,MATCH(Analytics!$Y$6&amp;" - "&amp;D1053,H:H,0))&gt;0,I1053*F1053,0),"-")</f>
        <v>-</v>
      </c>
      <c r="L1053" s="65" t="str">
        <f>IFERROR(IF(LEN(I1053&gt;0),INDEX(I:I,MATCH(Analytics!$Y$6&amp;" - "&amp;D1053,$H:$H,0))*F1053,0),"-")</f>
        <v>-</v>
      </c>
    </row>
    <row r="1054" spans="2:12" x14ac:dyDescent="0.2">
      <c r="B1054" s="17">
        <v>52</v>
      </c>
      <c r="C1054" s="14">
        <v>6</v>
      </c>
      <c r="D1054" s="61" t="str">
        <f>IF(LEN(INDEX(Variables!B$6:D$205,B1054,1))=0,"",INDEX(Variables!B$6:D$205,B1054,1))</f>
        <v/>
      </c>
      <c r="E1054" s="62" t="str">
        <f>IF(LEN(INDEX(Variables!B$6:D$205,B1054,2))=0,"",INDEX(Variables!B$6:D$205,B1054,2))</f>
        <v/>
      </c>
      <c r="F1054" s="63" t="str">
        <f>IF(LEN(INDEX(Variables!B$6:D$205,B1054,3))=0,"",INDEX(Variables!B$6:D$205,B1054,3))</f>
        <v/>
      </c>
      <c r="G1054" s="63" t="str">
        <f>IF(LEN(D1054)=0,"",IF(LEN(INDEX(Variables!$F$6:$F$25,Calc!C1054))=0,"",INDEX(Variables!$F$6:$F$25,Calc!C1054)))</f>
        <v/>
      </c>
      <c r="H1054" s="63" t="str">
        <f t="shared" si="32"/>
        <v/>
      </c>
      <c r="I1054" s="64">
        <f>IFERROR(INDEX(Prices!$B$5:$V$205,MATCH(Calc!D1054,Prices!$B$5:$B$205,0),MATCH(Calc!G1054,Prices!$B$5:$V$5,0)),0)</f>
        <v>0</v>
      </c>
      <c r="J1054" s="63" t="str">
        <f t="shared" si="33"/>
        <v>No</v>
      </c>
      <c r="K1054" s="63" t="str">
        <f>IFERROR(IF(INDEX(I:I,MATCH(Analytics!$Y$6&amp;" - "&amp;D1054,H:H,0))&gt;0,I1054*F1054,0),"-")</f>
        <v>-</v>
      </c>
      <c r="L1054" s="65" t="str">
        <f>IFERROR(IF(LEN(I1054&gt;0),INDEX(I:I,MATCH(Analytics!$Y$6&amp;" - "&amp;D1054,$H:$H,0))*F1054,0),"-")</f>
        <v>-</v>
      </c>
    </row>
    <row r="1055" spans="2:12" x14ac:dyDescent="0.2">
      <c r="B1055" s="17">
        <v>53</v>
      </c>
      <c r="C1055" s="14">
        <v>6</v>
      </c>
      <c r="D1055" s="61" t="str">
        <f>IF(LEN(INDEX(Variables!B$6:D$205,B1055,1))=0,"",INDEX(Variables!B$6:D$205,B1055,1))</f>
        <v/>
      </c>
      <c r="E1055" s="62" t="str">
        <f>IF(LEN(INDEX(Variables!B$6:D$205,B1055,2))=0,"",INDEX(Variables!B$6:D$205,B1055,2))</f>
        <v/>
      </c>
      <c r="F1055" s="63" t="str">
        <f>IF(LEN(INDEX(Variables!B$6:D$205,B1055,3))=0,"",INDEX(Variables!B$6:D$205,B1055,3))</f>
        <v/>
      </c>
      <c r="G1055" s="63" t="str">
        <f>IF(LEN(D1055)=0,"",IF(LEN(INDEX(Variables!$F$6:$F$25,Calc!C1055))=0,"",INDEX(Variables!$F$6:$F$25,Calc!C1055)))</f>
        <v/>
      </c>
      <c r="H1055" s="63" t="str">
        <f t="shared" si="32"/>
        <v/>
      </c>
      <c r="I1055" s="64">
        <f>IFERROR(INDEX(Prices!$B$5:$V$205,MATCH(Calc!D1055,Prices!$B$5:$B$205,0),MATCH(Calc!G1055,Prices!$B$5:$V$5,0)),0)</f>
        <v>0</v>
      </c>
      <c r="J1055" s="63" t="str">
        <f t="shared" si="33"/>
        <v>No</v>
      </c>
      <c r="K1055" s="63" t="str">
        <f>IFERROR(IF(INDEX(I:I,MATCH(Analytics!$Y$6&amp;" - "&amp;D1055,H:H,0))&gt;0,I1055*F1055,0),"-")</f>
        <v>-</v>
      </c>
      <c r="L1055" s="65" t="str">
        <f>IFERROR(IF(LEN(I1055&gt;0),INDEX(I:I,MATCH(Analytics!$Y$6&amp;" - "&amp;D1055,$H:$H,0))*F1055,0),"-")</f>
        <v>-</v>
      </c>
    </row>
    <row r="1056" spans="2:12" x14ac:dyDescent="0.2">
      <c r="B1056" s="17">
        <v>54</v>
      </c>
      <c r="C1056" s="14">
        <v>6</v>
      </c>
      <c r="D1056" s="61" t="str">
        <f>IF(LEN(INDEX(Variables!B$6:D$205,B1056,1))=0,"",INDEX(Variables!B$6:D$205,B1056,1))</f>
        <v/>
      </c>
      <c r="E1056" s="62" t="str">
        <f>IF(LEN(INDEX(Variables!B$6:D$205,B1056,2))=0,"",INDEX(Variables!B$6:D$205,B1056,2))</f>
        <v/>
      </c>
      <c r="F1056" s="63" t="str">
        <f>IF(LEN(INDEX(Variables!B$6:D$205,B1056,3))=0,"",INDEX(Variables!B$6:D$205,B1056,3))</f>
        <v/>
      </c>
      <c r="G1056" s="63" t="str">
        <f>IF(LEN(D1056)=0,"",IF(LEN(INDEX(Variables!$F$6:$F$25,Calc!C1056))=0,"",INDEX(Variables!$F$6:$F$25,Calc!C1056)))</f>
        <v/>
      </c>
      <c r="H1056" s="63" t="str">
        <f t="shared" si="32"/>
        <v/>
      </c>
      <c r="I1056" s="64">
        <f>IFERROR(INDEX(Prices!$B$5:$V$205,MATCH(Calc!D1056,Prices!$B$5:$B$205,0),MATCH(Calc!G1056,Prices!$B$5:$V$5,0)),0)</f>
        <v>0</v>
      </c>
      <c r="J1056" s="63" t="str">
        <f t="shared" si="33"/>
        <v>No</v>
      </c>
      <c r="K1056" s="63" t="str">
        <f>IFERROR(IF(INDEX(I:I,MATCH(Analytics!$Y$6&amp;" - "&amp;D1056,H:H,0))&gt;0,I1056*F1056,0),"-")</f>
        <v>-</v>
      </c>
      <c r="L1056" s="65" t="str">
        <f>IFERROR(IF(LEN(I1056&gt;0),INDEX(I:I,MATCH(Analytics!$Y$6&amp;" - "&amp;D1056,$H:$H,0))*F1056,0),"-")</f>
        <v>-</v>
      </c>
    </row>
    <row r="1057" spans="2:12" x14ac:dyDescent="0.2">
      <c r="B1057" s="17">
        <v>55</v>
      </c>
      <c r="C1057" s="14">
        <v>6</v>
      </c>
      <c r="D1057" s="61" t="str">
        <f>IF(LEN(INDEX(Variables!B$6:D$205,B1057,1))=0,"",INDEX(Variables!B$6:D$205,B1057,1))</f>
        <v/>
      </c>
      <c r="E1057" s="62" t="str">
        <f>IF(LEN(INDEX(Variables!B$6:D$205,B1057,2))=0,"",INDEX(Variables!B$6:D$205,B1057,2))</f>
        <v/>
      </c>
      <c r="F1057" s="63" t="str">
        <f>IF(LEN(INDEX(Variables!B$6:D$205,B1057,3))=0,"",INDEX(Variables!B$6:D$205,B1057,3))</f>
        <v/>
      </c>
      <c r="G1057" s="63" t="str">
        <f>IF(LEN(D1057)=0,"",IF(LEN(INDEX(Variables!$F$6:$F$25,Calc!C1057))=0,"",INDEX(Variables!$F$6:$F$25,Calc!C1057)))</f>
        <v/>
      </c>
      <c r="H1057" s="63" t="str">
        <f t="shared" si="32"/>
        <v/>
      </c>
      <c r="I1057" s="64">
        <f>IFERROR(INDEX(Prices!$B$5:$V$205,MATCH(Calc!D1057,Prices!$B$5:$B$205,0),MATCH(Calc!G1057,Prices!$B$5:$V$5,0)),0)</f>
        <v>0</v>
      </c>
      <c r="J1057" s="63" t="str">
        <f t="shared" si="33"/>
        <v>No</v>
      </c>
      <c r="K1057" s="63" t="str">
        <f>IFERROR(IF(INDEX(I:I,MATCH(Analytics!$Y$6&amp;" - "&amp;D1057,H:H,0))&gt;0,I1057*F1057,0),"-")</f>
        <v>-</v>
      </c>
      <c r="L1057" s="65" t="str">
        <f>IFERROR(IF(LEN(I1057&gt;0),INDEX(I:I,MATCH(Analytics!$Y$6&amp;" - "&amp;D1057,$H:$H,0))*F1057,0),"-")</f>
        <v>-</v>
      </c>
    </row>
    <row r="1058" spans="2:12" x14ac:dyDescent="0.2">
      <c r="B1058" s="17">
        <v>56</v>
      </c>
      <c r="C1058" s="14">
        <v>6</v>
      </c>
      <c r="D1058" s="61" t="str">
        <f>IF(LEN(INDEX(Variables!B$6:D$205,B1058,1))=0,"",INDEX(Variables!B$6:D$205,B1058,1))</f>
        <v/>
      </c>
      <c r="E1058" s="62" t="str">
        <f>IF(LEN(INDEX(Variables!B$6:D$205,B1058,2))=0,"",INDEX(Variables!B$6:D$205,B1058,2))</f>
        <v/>
      </c>
      <c r="F1058" s="63" t="str">
        <f>IF(LEN(INDEX(Variables!B$6:D$205,B1058,3))=0,"",INDEX(Variables!B$6:D$205,B1058,3))</f>
        <v/>
      </c>
      <c r="G1058" s="63" t="str">
        <f>IF(LEN(D1058)=0,"",IF(LEN(INDEX(Variables!$F$6:$F$25,Calc!C1058))=0,"",INDEX(Variables!$F$6:$F$25,Calc!C1058)))</f>
        <v/>
      </c>
      <c r="H1058" s="63" t="str">
        <f t="shared" si="32"/>
        <v/>
      </c>
      <c r="I1058" s="64">
        <f>IFERROR(INDEX(Prices!$B$5:$V$205,MATCH(Calc!D1058,Prices!$B$5:$B$205,0),MATCH(Calc!G1058,Prices!$B$5:$V$5,0)),0)</f>
        <v>0</v>
      </c>
      <c r="J1058" s="63" t="str">
        <f t="shared" si="33"/>
        <v>No</v>
      </c>
      <c r="K1058" s="63" t="str">
        <f>IFERROR(IF(INDEX(I:I,MATCH(Analytics!$Y$6&amp;" - "&amp;D1058,H:H,0))&gt;0,I1058*F1058,0),"-")</f>
        <v>-</v>
      </c>
      <c r="L1058" s="65" t="str">
        <f>IFERROR(IF(LEN(I1058&gt;0),INDEX(I:I,MATCH(Analytics!$Y$6&amp;" - "&amp;D1058,$H:$H,0))*F1058,0),"-")</f>
        <v>-</v>
      </c>
    </row>
    <row r="1059" spans="2:12" x14ac:dyDescent="0.2">
      <c r="B1059" s="17">
        <v>57</v>
      </c>
      <c r="C1059" s="14">
        <v>6</v>
      </c>
      <c r="D1059" s="61" t="str">
        <f>IF(LEN(INDEX(Variables!B$6:D$205,B1059,1))=0,"",INDEX(Variables!B$6:D$205,B1059,1))</f>
        <v/>
      </c>
      <c r="E1059" s="62" t="str">
        <f>IF(LEN(INDEX(Variables!B$6:D$205,B1059,2))=0,"",INDEX(Variables!B$6:D$205,B1059,2))</f>
        <v/>
      </c>
      <c r="F1059" s="63" t="str">
        <f>IF(LEN(INDEX(Variables!B$6:D$205,B1059,3))=0,"",INDEX(Variables!B$6:D$205,B1059,3))</f>
        <v/>
      </c>
      <c r="G1059" s="63" t="str">
        <f>IF(LEN(D1059)=0,"",IF(LEN(INDEX(Variables!$F$6:$F$25,Calc!C1059))=0,"",INDEX(Variables!$F$6:$F$25,Calc!C1059)))</f>
        <v/>
      </c>
      <c r="H1059" s="63" t="str">
        <f t="shared" si="32"/>
        <v/>
      </c>
      <c r="I1059" s="64">
        <f>IFERROR(INDEX(Prices!$B$5:$V$205,MATCH(Calc!D1059,Prices!$B$5:$B$205,0),MATCH(Calc!G1059,Prices!$B$5:$V$5,0)),0)</f>
        <v>0</v>
      </c>
      <c r="J1059" s="63" t="str">
        <f t="shared" si="33"/>
        <v>No</v>
      </c>
      <c r="K1059" s="63" t="str">
        <f>IFERROR(IF(INDEX(I:I,MATCH(Analytics!$Y$6&amp;" - "&amp;D1059,H:H,0))&gt;0,I1059*F1059,0),"-")</f>
        <v>-</v>
      </c>
      <c r="L1059" s="65" t="str">
        <f>IFERROR(IF(LEN(I1059&gt;0),INDEX(I:I,MATCH(Analytics!$Y$6&amp;" - "&amp;D1059,$H:$H,0))*F1059,0),"-")</f>
        <v>-</v>
      </c>
    </row>
    <row r="1060" spans="2:12" x14ac:dyDescent="0.2">
      <c r="B1060" s="17">
        <v>58</v>
      </c>
      <c r="C1060" s="14">
        <v>6</v>
      </c>
      <c r="D1060" s="61" t="str">
        <f>IF(LEN(INDEX(Variables!B$6:D$205,B1060,1))=0,"",INDEX(Variables!B$6:D$205,B1060,1))</f>
        <v/>
      </c>
      <c r="E1060" s="62" t="str">
        <f>IF(LEN(INDEX(Variables!B$6:D$205,B1060,2))=0,"",INDEX(Variables!B$6:D$205,B1060,2))</f>
        <v/>
      </c>
      <c r="F1060" s="63" t="str">
        <f>IF(LEN(INDEX(Variables!B$6:D$205,B1060,3))=0,"",INDEX(Variables!B$6:D$205,B1060,3))</f>
        <v/>
      </c>
      <c r="G1060" s="63" t="str">
        <f>IF(LEN(D1060)=0,"",IF(LEN(INDEX(Variables!$F$6:$F$25,Calc!C1060))=0,"",INDEX(Variables!$F$6:$F$25,Calc!C1060)))</f>
        <v/>
      </c>
      <c r="H1060" s="63" t="str">
        <f t="shared" si="32"/>
        <v/>
      </c>
      <c r="I1060" s="64">
        <f>IFERROR(INDEX(Prices!$B$5:$V$205,MATCH(Calc!D1060,Prices!$B$5:$B$205,0),MATCH(Calc!G1060,Prices!$B$5:$V$5,0)),0)</f>
        <v>0</v>
      </c>
      <c r="J1060" s="63" t="str">
        <f t="shared" si="33"/>
        <v>No</v>
      </c>
      <c r="K1060" s="63" t="str">
        <f>IFERROR(IF(INDEX(I:I,MATCH(Analytics!$Y$6&amp;" - "&amp;D1060,H:H,0))&gt;0,I1060*F1060,0),"-")</f>
        <v>-</v>
      </c>
      <c r="L1060" s="65" t="str">
        <f>IFERROR(IF(LEN(I1060&gt;0),INDEX(I:I,MATCH(Analytics!$Y$6&amp;" - "&amp;D1060,$H:$H,0))*F1060,0),"-")</f>
        <v>-</v>
      </c>
    </row>
    <row r="1061" spans="2:12" x14ac:dyDescent="0.2">
      <c r="B1061" s="17">
        <v>59</v>
      </c>
      <c r="C1061" s="14">
        <v>6</v>
      </c>
      <c r="D1061" s="61" t="str">
        <f>IF(LEN(INDEX(Variables!B$6:D$205,B1061,1))=0,"",INDEX(Variables!B$6:D$205,B1061,1))</f>
        <v/>
      </c>
      <c r="E1061" s="62" t="str">
        <f>IF(LEN(INDEX(Variables!B$6:D$205,B1061,2))=0,"",INDEX(Variables!B$6:D$205,B1061,2))</f>
        <v/>
      </c>
      <c r="F1061" s="63" t="str">
        <f>IF(LEN(INDEX(Variables!B$6:D$205,B1061,3))=0,"",INDEX(Variables!B$6:D$205,B1061,3))</f>
        <v/>
      </c>
      <c r="G1061" s="63" t="str">
        <f>IF(LEN(D1061)=0,"",IF(LEN(INDEX(Variables!$F$6:$F$25,Calc!C1061))=0,"",INDEX(Variables!$F$6:$F$25,Calc!C1061)))</f>
        <v/>
      </c>
      <c r="H1061" s="63" t="str">
        <f t="shared" si="32"/>
        <v/>
      </c>
      <c r="I1061" s="64">
        <f>IFERROR(INDEX(Prices!$B$5:$V$205,MATCH(Calc!D1061,Prices!$B$5:$B$205,0),MATCH(Calc!G1061,Prices!$B$5:$V$5,0)),0)</f>
        <v>0</v>
      </c>
      <c r="J1061" s="63" t="str">
        <f t="shared" si="33"/>
        <v>No</v>
      </c>
      <c r="K1061" s="63" t="str">
        <f>IFERROR(IF(INDEX(I:I,MATCH(Analytics!$Y$6&amp;" - "&amp;D1061,H:H,0))&gt;0,I1061*F1061,0),"-")</f>
        <v>-</v>
      </c>
      <c r="L1061" s="65" t="str">
        <f>IFERROR(IF(LEN(I1061&gt;0),INDEX(I:I,MATCH(Analytics!$Y$6&amp;" - "&amp;D1061,$H:$H,0))*F1061,0),"-")</f>
        <v>-</v>
      </c>
    </row>
    <row r="1062" spans="2:12" x14ac:dyDescent="0.2">
      <c r="B1062" s="17">
        <v>60</v>
      </c>
      <c r="C1062" s="14">
        <v>6</v>
      </c>
      <c r="D1062" s="61" t="str">
        <f>IF(LEN(INDEX(Variables!B$6:D$205,B1062,1))=0,"",INDEX(Variables!B$6:D$205,B1062,1))</f>
        <v/>
      </c>
      <c r="E1062" s="62" t="str">
        <f>IF(LEN(INDEX(Variables!B$6:D$205,B1062,2))=0,"",INDEX(Variables!B$6:D$205,B1062,2))</f>
        <v/>
      </c>
      <c r="F1062" s="63" t="str">
        <f>IF(LEN(INDEX(Variables!B$6:D$205,B1062,3))=0,"",INDEX(Variables!B$6:D$205,B1062,3))</f>
        <v/>
      </c>
      <c r="G1062" s="63" t="str">
        <f>IF(LEN(D1062)=0,"",IF(LEN(INDEX(Variables!$F$6:$F$25,Calc!C1062))=0,"",INDEX(Variables!$F$6:$F$25,Calc!C1062)))</f>
        <v/>
      </c>
      <c r="H1062" s="63" t="str">
        <f t="shared" si="32"/>
        <v/>
      </c>
      <c r="I1062" s="64">
        <f>IFERROR(INDEX(Prices!$B$5:$V$205,MATCH(Calc!D1062,Prices!$B$5:$B$205,0),MATCH(Calc!G1062,Prices!$B$5:$V$5,0)),0)</f>
        <v>0</v>
      </c>
      <c r="J1062" s="63" t="str">
        <f t="shared" si="33"/>
        <v>No</v>
      </c>
      <c r="K1062" s="63" t="str">
        <f>IFERROR(IF(INDEX(I:I,MATCH(Analytics!$Y$6&amp;" - "&amp;D1062,H:H,0))&gt;0,I1062*F1062,0),"-")</f>
        <v>-</v>
      </c>
      <c r="L1062" s="65" t="str">
        <f>IFERROR(IF(LEN(I1062&gt;0),INDEX(I:I,MATCH(Analytics!$Y$6&amp;" - "&amp;D1062,$H:$H,0))*F1062,0),"-")</f>
        <v>-</v>
      </c>
    </row>
    <row r="1063" spans="2:12" x14ac:dyDescent="0.2">
      <c r="B1063" s="17">
        <v>61</v>
      </c>
      <c r="C1063" s="14">
        <v>6</v>
      </c>
      <c r="D1063" s="61" t="str">
        <f>IF(LEN(INDEX(Variables!B$6:D$205,B1063,1))=0,"",INDEX(Variables!B$6:D$205,B1063,1))</f>
        <v/>
      </c>
      <c r="E1063" s="62" t="str">
        <f>IF(LEN(INDEX(Variables!B$6:D$205,B1063,2))=0,"",INDEX(Variables!B$6:D$205,B1063,2))</f>
        <v/>
      </c>
      <c r="F1063" s="63" t="str">
        <f>IF(LEN(INDEX(Variables!B$6:D$205,B1063,3))=0,"",INDEX(Variables!B$6:D$205,B1063,3))</f>
        <v/>
      </c>
      <c r="G1063" s="63" t="str">
        <f>IF(LEN(D1063)=0,"",IF(LEN(INDEX(Variables!$F$6:$F$25,Calc!C1063))=0,"",INDEX(Variables!$F$6:$F$25,Calc!C1063)))</f>
        <v/>
      </c>
      <c r="H1063" s="63" t="str">
        <f t="shared" si="32"/>
        <v/>
      </c>
      <c r="I1063" s="64">
        <f>IFERROR(INDEX(Prices!$B$5:$V$205,MATCH(Calc!D1063,Prices!$B$5:$B$205,0),MATCH(Calc!G1063,Prices!$B$5:$V$5,0)),0)</f>
        <v>0</v>
      </c>
      <c r="J1063" s="63" t="str">
        <f t="shared" si="33"/>
        <v>No</v>
      </c>
      <c r="K1063" s="63" t="str">
        <f>IFERROR(IF(INDEX(I:I,MATCH(Analytics!$Y$6&amp;" - "&amp;D1063,H:H,0))&gt;0,I1063*F1063,0),"-")</f>
        <v>-</v>
      </c>
      <c r="L1063" s="65" t="str">
        <f>IFERROR(IF(LEN(I1063&gt;0),INDEX(I:I,MATCH(Analytics!$Y$6&amp;" - "&amp;D1063,$H:$H,0))*F1063,0),"-")</f>
        <v>-</v>
      </c>
    </row>
    <row r="1064" spans="2:12" x14ac:dyDescent="0.2">
      <c r="B1064" s="17">
        <v>62</v>
      </c>
      <c r="C1064" s="14">
        <v>6</v>
      </c>
      <c r="D1064" s="61" t="str">
        <f>IF(LEN(INDEX(Variables!B$6:D$205,B1064,1))=0,"",INDEX(Variables!B$6:D$205,B1064,1))</f>
        <v/>
      </c>
      <c r="E1064" s="62" t="str">
        <f>IF(LEN(INDEX(Variables!B$6:D$205,B1064,2))=0,"",INDEX(Variables!B$6:D$205,B1064,2))</f>
        <v/>
      </c>
      <c r="F1064" s="63" t="str">
        <f>IF(LEN(INDEX(Variables!B$6:D$205,B1064,3))=0,"",INDEX(Variables!B$6:D$205,B1064,3))</f>
        <v/>
      </c>
      <c r="G1064" s="63" t="str">
        <f>IF(LEN(D1064)=0,"",IF(LEN(INDEX(Variables!$F$6:$F$25,Calc!C1064))=0,"",INDEX(Variables!$F$6:$F$25,Calc!C1064)))</f>
        <v/>
      </c>
      <c r="H1064" s="63" t="str">
        <f t="shared" si="32"/>
        <v/>
      </c>
      <c r="I1064" s="64">
        <f>IFERROR(INDEX(Prices!$B$5:$V$205,MATCH(Calc!D1064,Prices!$B$5:$B$205,0),MATCH(Calc!G1064,Prices!$B$5:$V$5,0)),0)</f>
        <v>0</v>
      </c>
      <c r="J1064" s="63" t="str">
        <f t="shared" si="33"/>
        <v>No</v>
      </c>
      <c r="K1064" s="63" t="str">
        <f>IFERROR(IF(INDEX(I:I,MATCH(Analytics!$Y$6&amp;" - "&amp;D1064,H:H,0))&gt;0,I1064*F1064,0),"-")</f>
        <v>-</v>
      </c>
      <c r="L1064" s="65" t="str">
        <f>IFERROR(IF(LEN(I1064&gt;0),INDEX(I:I,MATCH(Analytics!$Y$6&amp;" - "&amp;D1064,$H:$H,0))*F1064,0),"-")</f>
        <v>-</v>
      </c>
    </row>
    <row r="1065" spans="2:12" x14ac:dyDescent="0.2">
      <c r="B1065" s="17">
        <v>63</v>
      </c>
      <c r="C1065" s="14">
        <v>6</v>
      </c>
      <c r="D1065" s="61" t="str">
        <f>IF(LEN(INDEX(Variables!B$6:D$205,B1065,1))=0,"",INDEX(Variables!B$6:D$205,B1065,1))</f>
        <v/>
      </c>
      <c r="E1065" s="62" t="str">
        <f>IF(LEN(INDEX(Variables!B$6:D$205,B1065,2))=0,"",INDEX(Variables!B$6:D$205,B1065,2))</f>
        <v/>
      </c>
      <c r="F1065" s="63" t="str">
        <f>IF(LEN(INDEX(Variables!B$6:D$205,B1065,3))=0,"",INDEX(Variables!B$6:D$205,B1065,3))</f>
        <v/>
      </c>
      <c r="G1065" s="63" t="str">
        <f>IF(LEN(D1065)=0,"",IF(LEN(INDEX(Variables!$F$6:$F$25,Calc!C1065))=0,"",INDEX(Variables!$F$6:$F$25,Calc!C1065)))</f>
        <v/>
      </c>
      <c r="H1065" s="63" t="str">
        <f t="shared" si="32"/>
        <v/>
      </c>
      <c r="I1065" s="64">
        <f>IFERROR(INDEX(Prices!$B$5:$V$205,MATCH(Calc!D1065,Prices!$B$5:$B$205,0),MATCH(Calc!G1065,Prices!$B$5:$V$5,0)),0)</f>
        <v>0</v>
      </c>
      <c r="J1065" s="63" t="str">
        <f t="shared" si="33"/>
        <v>No</v>
      </c>
      <c r="K1065" s="63" t="str">
        <f>IFERROR(IF(INDEX(I:I,MATCH(Analytics!$Y$6&amp;" - "&amp;D1065,H:H,0))&gt;0,I1065*F1065,0),"-")</f>
        <v>-</v>
      </c>
      <c r="L1065" s="65" t="str">
        <f>IFERROR(IF(LEN(I1065&gt;0),INDEX(I:I,MATCH(Analytics!$Y$6&amp;" - "&amp;D1065,$H:$H,0))*F1065,0),"-")</f>
        <v>-</v>
      </c>
    </row>
    <row r="1066" spans="2:12" x14ac:dyDescent="0.2">
      <c r="B1066" s="17">
        <v>64</v>
      </c>
      <c r="C1066" s="14">
        <v>6</v>
      </c>
      <c r="D1066" s="61" t="str">
        <f>IF(LEN(INDEX(Variables!B$6:D$205,B1066,1))=0,"",INDEX(Variables!B$6:D$205,B1066,1))</f>
        <v/>
      </c>
      <c r="E1066" s="62" t="str">
        <f>IF(LEN(INDEX(Variables!B$6:D$205,B1066,2))=0,"",INDEX(Variables!B$6:D$205,B1066,2))</f>
        <v/>
      </c>
      <c r="F1066" s="63" t="str">
        <f>IF(LEN(INDEX(Variables!B$6:D$205,B1066,3))=0,"",INDEX(Variables!B$6:D$205,B1066,3))</f>
        <v/>
      </c>
      <c r="G1066" s="63" t="str">
        <f>IF(LEN(D1066)=0,"",IF(LEN(INDEX(Variables!$F$6:$F$25,Calc!C1066))=0,"",INDEX(Variables!$F$6:$F$25,Calc!C1066)))</f>
        <v/>
      </c>
      <c r="H1066" s="63" t="str">
        <f t="shared" si="32"/>
        <v/>
      </c>
      <c r="I1066" s="64">
        <f>IFERROR(INDEX(Prices!$B$5:$V$205,MATCH(Calc!D1066,Prices!$B$5:$B$205,0),MATCH(Calc!G1066,Prices!$B$5:$V$5,0)),0)</f>
        <v>0</v>
      </c>
      <c r="J1066" s="63" t="str">
        <f t="shared" si="33"/>
        <v>No</v>
      </c>
      <c r="K1066" s="63" t="str">
        <f>IFERROR(IF(INDEX(I:I,MATCH(Analytics!$Y$6&amp;" - "&amp;D1066,H:H,0))&gt;0,I1066*F1066,0),"-")</f>
        <v>-</v>
      </c>
      <c r="L1066" s="65" t="str">
        <f>IFERROR(IF(LEN(I1066&gt;0),INDEX(I:I,MATCH(Analytics!$Y$6&amp;" - "&amp;D1066,$H:$H,0))*F1066,0),"-")</f>
        <v>-</v>
      </c>
    </row>
    <row r="1067" spans="2:12" x14ac:dyDescent="0.2">
      <c r="B1067" s="17">
        <v>65</v>
      </c>
      <c r="C1067" s="14">
        <v>6</v>
      </c>
      <c r="D1067" s="61" t="str">
        <f>IF(LEN(INDEX(Variables!B$6:D$205,B1067,1))=0,"",INDEX(Variables!B$6:D$205,B1067,1))</f>
        <v/>
      </c>
      <c r="E1067" s="62" t="str">
        <f>IF(LEN(INDEX(Variables!B$6:D$205,B1067,2))=0,"",INDEX(Variables!B$6:D$205,B1067,2))</f>
        <v/>
      </c>
      <c r="F1067" s="63" t="str">
        <f>IF(LEN(INDEX(Variables!B$6:D$205,B1067,3))=0,"",INDEX(Variables!B$6:D$205,B1067,3))</f>
        <v/>
      </c>
      <c r="G1067" s="63" t="str">
        <f>IF(LEN(D1067)=0,"",IF(LEN(INDEX(Variables!$F$6:$F$25,Calc!C1067))=0,"",INDEX(Variables!$F$6:$F$25,Calc!C1067)))</f>
        <v/>
      </c>
      <c r="H1067" s="63" t="str">
        <f t="shared" si="32"/>
        <v/>
      </c>
      <c r="I1067" s="64">
        <f>IFERROR(INDEX(Prices!$B$5:$V$205,MATCH(Calc!D1067,Prices!$B$5:$B$205,0),MATCH(Calc!G1067,Prices!$B$5:$V$5,0)),0)</f>
        <v>0</v>
      </c>
      <c r="J1067" s="63" t="str">
        <f t="shared" si="33"/>
        <v>No</v>
      </c>
      <c r="K1067" s="63" t="str">
        <f>IFERROR(IF(INDEX(I:I,MATCH(Analytics!$Y$6&amp;" - "&amp;D1067,H:H,0))&gt;0,I1067*F1067,0),"-")</f>
        <v>-</v>
      </c>
      <c r="L1067" s="65" t="str">
        <f>IFERROR(IF(LEN(I1067&gt;0),INDEX(I:I,MATCH(Analytics!$Y$6&amp;" - "&amp;D1067,$H:$H,0))*F1067,0),"-")</f>
        <v>-</v>
      </c>
    </row>
    <row r="1068" spans="2:12" x14ac:dyDescent="0.2">
      <c r="B1068" s="17">
        <v>66</v>
      </c>
      <c r="C1068" s="14">
        <v>6</v>
      </c>
      <c r="D1068" s="61" t="str">
        <f>IF(LEN(INDEX(Variables!B$6:D$205,B1068,1))=0,"",INDEX(Variables!B$6:D$205,B1068,1))</f>
        <v/>
      </c>
      <c r="E1068" s="62" t="str">
        <f>IF(LEN(INDEX(Variables!B$6:D$205,B1068,2))=0,"",INDEX(Variables!B$6:D$205,B1068,2))</f>
        <v/>
      </c>
      <c r="F1068" s="63" t="str">
        <f>IF(LEN(INDEX(Variables!B$6:D$205,B1068,3))=0,"",INDEX(Variables!B$6:D$205,B1068,3))</f>
        <v/>
      </c>
      <c r="G1068" s="63" t="str">
        <f>IF(LEN(D1068)=0,"",IF(LEN(INDEX(Variables!$F$6:$F$25,Calc!C1068))=0,"",INDEX(Variables!$F$6:$F$25,Calc!C1068)))</f>
        <v/>
      </c>
      <c r="H1068" s="63" t="str">
        <f t="shared" si="32"/>
        <v/>
      </c>
      <c r="I1068" s="64">
        <f>IFERROR(INDEX(Prices!$B$5:$V$205,MATCH(Calc!D1068,Prices!$B$5:$B$205,0),MATCH(Calc!G1068,Prices!$B$5:$V$5,0)),0)</f>
        <v>0</v>
      </c>
      <c r="J1068" s="63" t="str">
        <f t="shared" si="33"/>
        <v>No</v>
      </c>
      <c r="K1068" s="63" t="str">
        <f>IFERROR(IF(INDEX(I:I,MATCH(Analytics!$Y$6&amp;" - "&amp;D1068,H:H,0))&gt;0,I1068*F1068,0),"-")</f>
        <v>-</v>
      </c>
      <c r="L1068" s="65" t="str">
        <f>IFERROR(IF(LEN(I1068&gt;0),INDEX(I:I,MATCH(Analytics!$Y$6&amp;" - "&amp;D1068,$H:$H,0))*F1068,0),"-")</f>
        <v>-</v>
      </c>
    </row>
    <row r="1069" spans="2:12" x14ac:dyDescent="0.2">
      <c r="B1069" s="17">
        <v>67</v>
      </c>
      <c r="C1069" s="14">
        <v>6</v>
      </c>
      <c r="D1069" s="61" t="str">
        <f>IF(LEN(INDEX(Variables!B$6:D$205,B1069,1))=0,"",INDEX(Variables!B$6:D$205,B1069,1))</f>
        <v/>
      </c>
      <c r="E1069" s="62" t="str">
        <f>IF(LEN(INDEX(Variables!B$6:D$205,B1069,2))=0,"",INDEX(Variables!B$6:D$205,B1069,2))</f>
        <v/>
      </c>
      <c r="F1069" s="63" t="str">
        <f>IF(LEN(INDEX(Variables!B$6:D$205,B1069,3))=0,"",INDEX(Variables!B$6:D$205,B1069,3))</f>
        <v/>
      </c>
      <c r="G1069" s="63" t="str">
        <f>IF(LEN(D1069)=0,"",IF(LEN(INDEX(Variables!$F$6:$F$25,Calc!C1069))=0,"",INDEX(Variables!$F$6:$F$25,Calc!C1069)))</f>
        <v/>
      </c>
      <c r="H1069" s="63" t="str">
        <f t="shared" si="32"/>
        <v/>
      </c>
      <c r="I1069" s="64">
        <f>IFERROR(INDEX(Prices!$B$5:$V$205,MATCH(Calc!D1069,Prices!$B$5:$B$205,0),MATCH(Calc!G1069,Prices!$B$5:$V$5,0)),0)</f>
        <v>0</v>
      </c>
      <c r="J1069" s="63" t="str">
        <f t="shared" si="33"/>
        <v>No</v>
      </c>
      <c r="K1069" s="63" t="str">
        <f>IFERROR(IF(INDEX(I:I,MATCH(Analytics!$Y$6&amp;" - "&amp;D1069,H:H,0))&gt;0,I1069*F1069,0),"-")</f>
        <v>-</v>
      </c>
      <c r="L1069" s="65" t="str">
        <f>IFERROR(IF(LEN(I1069&gt;0),INDEX(I:I,MATCH(Analytics!$Y$6&amp;" - "&amp;D1069,$H:$H,0))*F1069,0),"-")</f>
        <v>-</v>
      </c>
    </row>
    <row r="1070" spans="2:12" x14ac:dyDescent="0.2">
      <c r="B1070" s="17">
        <v>68</v>
      </c>
      <c r="C1070" s="14">
        <v>6</v>
      </c>
      <c r="D1070" s="61" t="str">
        <f>IF(LEN(INDEX(Variables!B$6:D$205,B1070,1))=0,"",INDEX(Variables!B$6:D$205,B1070,1))</f>
        <v/>
      </c>
      <c r="E1070" s="62" t="str">
        <f>IF(LEN(INDEX(Variables!B$6:D$205,B1070,2))=0,"",INDEX(Variables!B$6:D$205,B1070,2))</f>
        <v/>
      </c>
      <c r="F1070" s="63" t="str">
        <f>IF(LEN(INDEX(Variables!B$6:D$205,B1070,3))=0,"",INDEX(Variables!B$6:D$205,B1070,3))</f>
        <v/>
      </c>
      <c r="G1070" s="63" t="str">
        <f>IF(LEN(D1070)=0,"",IF(LEN(INDEX(Variables!$F$6:$F$25,Calc!C1070))=0,"",INDEX(Variables!$F$6:$F$25,Calc!C1070)))</f>
        <v/>
      </c>
      <c r="H1070" s="63" t="str">
        <f t="shared" si="32"/>
        <v/>
      </c>
      <c r="I1070" s="64">
        <f>IFERROR(INDEX(Prices!$B$5:$V$205,MATCH(Calc!D1070,Prices!$B$5:$B$205,0),MATCH(Calc!G1070,Prices!$B$5:$V$5,0)),0)</f>
        <v>0</v>
      </c>
      <c r="J1070" s="63" t="str">
        <f t="shared" si="33"/>
        <v>No</v>
      </c>
      <c r="K1070" s="63" t="str">
        <f>IFERROR(IF(INDEX(I:I,MATCH(Analytics!$Y$6&amp;" - "&amp;D1070,H:H,0))&gt;0,I1070*F1070,0),"-")</f>
        <v>-</v>
      </c>
      <c r="L1070" s="65" t="str">
        <f>IFERROR(IF(LEN(I1070&gt;0),INDEX(I:I,MATCH(Analytics!$Y$6&amp;" - "&amp;D1070,$H:$H,0))*F1070,0),"-")</f>
        <v>-</v>
      </c>
    </row>
    <row r="1071" spans="2:12" x14ac:dyDescent="0.2">
      <c r="B1071" s="17">
        <v>69</v>
      </c>
      <c r="C1071" s="14">
        <v>6</v>
      </c>
      <c r="D1071" s="61" t="str">
        <f>IF(LEN(INDEX(Variables!B$6:D$205,B1071,1))=0,"",INDEX(Variables!B$6:D$205,B1071,1))</f>
        <v/>
      </c>
      <c r="E1071" s="62" t="str">
        <f>IF(LEN(INDEX(Variables!B$6:D$205,B1071,2))=0,"",INDEX(Variables!B$6:D$205,B1071,2))</f>
        <v/>
      </c>
      <c r="F1071" s="63" t="str">
        <f>IF(LEN(INDEX(Variables!B$6:D$205,B1071,3))=0,"",INDEX(Variables!B$6:D$205,B1071,3))</f>
        <v/>
      </c>
      <c r="G1071" s="63" t="str">
        <f>IF(LEN(D1071)=0,"",IF(LEN(INDEX(Variables!$F$6:$F$25,Calc!C1071))=0,"",INDEX(Variables!$F$6:$F$25,Calc!C1071)))</f>
        <v/>
      </c>
      <c r="H1071" s="63" t="str">
        <f t="shared" si="32"/>
        <v/>
      </c>
      <c r="I1071" s="64">
        <f>IFERROR(INDEX(Prices!$B$5:$V$205,MATCH(Calc!D1071,Prices!$B$5:$B$205,0),MATCH(Calc!G1071,Prices!$B$5:$V$5,0)),0)</f>
        <v>0</v>
      </c>
      <c r="J1071" s="63" t="str">
        <f t="shared" si="33"/>
        <v>No</v>
      </c>
      <c r="K1071" s="63" t="str">
        <f>IFERROR(IF(INDEX(I:I,MATCH(Analytics!$Y$6&amp;" - "&amp;D1071,H:H,0))&gt;0,I1071*F1071,0),"-")</f>
        <v>-</v>
      </c>
      <c r="L1071" s="65" t="str">
        <f>IFERROR(IF(LEN(I1071&gt;0),INDEX(I:I,MATCH(Analytics!$Y$6&amp;" - "&amp;D1071,$H:$H,0))*F1071,0),"-")</f>
        <v>-</v>
      </c>
    </row>
    <row r="1072" spans="2:12" x14ac:dyDescent="0.2">
      <c r="B1072" s="17">
        <v>70</v>
      </c>
      <c r="C1072" s="14">
        <v>6</v>
      </c>
      <c r="D1072" s="61" t="str">
        <f>IF(LEN(INDEX(Variables!B$6:D$205,B1072,1))=0,"",INDEX(Variables!B$6:D$205,B1072,1))</f>
        <v/>
      </c>
      <c r="E1072" s="62" t="str">
        <f>IF(LEN(INDEX(Variables!B$6:D$205,B1072,2))=0,"",INDEX(Variables!B$6:D$205,B1072,2))</f>
        <v/>
      </c>
      <c r="F1072" s="63" t="str">
        <f>IF(LEN(INDEX(Variables!B$6:D$205,B1072,3))=0,"",INDEX(Variables!B$6:D$205,B1072,3))</f>
        <v/>
      </c>
      <c r="G1072" s="63" t="str">
        <f>IF(LEN(D1072)=0,"",IF(LEN(INDEX(Variables!$F$6:$F$25,Calc!C1072))=0,"",INDEX(Variables!$F$6:$F$25,Calc!C1072)))</f>
        <v/>
      </c>
      <c r="H1072" s="63" t="str">
        <f t="shared" si="32"/>
        <v/>
      </c>
      <c r="I1072" s="64">
        <f>IFERROR(INDEX(Prices!$B$5:$V$205,MATCH(Calc!D1072,Prices!$B$5:$B$205,0),MATCH(Calc!G1072,Prices!$B$5:$V$5,0)),0)</f>
        <v>0</v>
      </c>
      <c r="J1072" s="63" t="str">
        <f t="shared" si="33"/>
        <v>No</v>
      </c>
      <c r="K1072" s="63" t="str">
        <f>IFERROR(IF(INDEX(I:I,MATCH(Analytics!$Y$6&amp;" - "&amp;D1072,H:H,0))&gt;0,I1072*F1072,0),"-")</f>
        <v>-</v>
      </c>
      <c r="L1072" s="65" t="str">
        <f>IFERROR(IF(LEN(I1072&gt;0),INDEX(I:I,MATCH(Analytics!$Y$6&amp;" - "&amp;D1072,$H:$H,0))*F1072,0),"-")</f>
        <v>-</v>
      </c>
    </row>
    <row r="1073" spans="2:12" x14ac:dyDescent="0.2">
      <c r="B1073" s="17">
        <v>71</v>
      </c>
      <c r="C1073" s="14">
        <v>6</v>
      </c>
      <c r="D1073" s="61" t="str">
        <f>IF(LEN(INDEX(Variables!B$6:D$205,B1073,1))=0,"",INDEX(Variables!B$6:D$205,B1073,1))</f>
        <v/>
      </c>
      <c r="E1073" s="62" t="str">
        <f>IF(LEN(INDEX(Variables!B$6:D$205,B1073,2))=0,"",INDEX(Variables!B$6:D$205,B1073,2))</f>
        <v/>
      </c>
      <c r="F1073" s="63" t="str">
        <f>IF(LEN(INDEX(Variables!B$6:D$205,B1073,3))=0,"",INDEX(Variables!B$6:D$205,B1073,3))</f>
        <v/>
      </c>
      <c r="G1073" s="63" t="str">
        <f>IF(LEN(D1073)=0,"",IF(LEN(INDEX(Variables!$F$6:$F$25,Calc!C1073))=0,"",INDEX(Variables!$F$6:$F$25,Calc!C1073)))</f>
        <v/>
      </c>
      <c r="H1073" s="63" t="str">
        <f t="shared" si="32"/>
        <v/>
      </c>
      <c r="I1073" s="64">
        <f>IFERROR(INDEX(Prices!$B$5:$V$205,MATCH(Calc!D1073,Prices!$B$5:$B$205,0),MATCH(Calc!G1073,Prices!$B$5:$V$5,0)),0)</f>
        <v>0</v>
      </c>
      <c r="J1073" s="63" t="str">
        <f t="shared" si="33"/>
        <v>No</v>
      </c>
      <c r="K1073" s="63" t="str">
        <f>IFERROR(IF(INDEX(I:I,MATCH(Analytics!$Y$6&amp;" - "&amp;D1073,H:H,0))&gt;0,I1073*F1073,0),"-")</f>
        <v>-</v>
      </c>
      <c r="L1073" s="65" t="str">
        <f>IFERROR(IF(LEN(I1073&gt;0),INDEX(I:I,MATCH(Analytics!$Y$6&amp;" - "&amp;D1073,$H:$H,0))*F1073,0),"-")</f>
        <v>-</v>
      </c>
    </row>
    <row r="1074" spans="2:12" x14ac:dyDescent="0.2">
      <c r="B1074" s="17">
        <v>72</v>
      </c>
      <c r="C1074" s="14">
        <v>6</v>
      </c>
      <c r="D1074" s="61" t="str">
        <f>IF(LEN(INDEX(Variables!B$6:D$205,B1074,1))=0,"",INDEX(Variables!B$6:D$205,B1074,1))</f>
        <v/>
      </c>
      <c r="E1074" s="62" t="str">
        <f>IF(LEN(INDEX(Variables!B$6:D$205,B1074,2))=0,"",INDEX(Variables!B$6:D$205,B1074,2))</f>
        <v/>
      </c>
      <c r="F1074" s="63" t="str">
        <f>IF(LEN(INDEX(Variables!B$6:D$205,B1074,3))=0,"",INDEX(Variables!B$6:D$205,B1074,3))</f>
        <v/>
      </c>
      <c r="G1074" s="63" t="str">
        <f>IF(LEN(D1074)=0,"",IF(LEN(INDEX(Variables!$F$6:$F$25,Calc!C1074))=0,"",INDEX(Variables!$F$6:$F$25,Calc!C1074)))</f>
        <v/>
      </c>
      <c r="H1074" s="63" t="str">
        <f t="shared" si="32"/>
        <v/>
      </c>
      <c r="I1074" s="64">
        <f>IFERROR(INDEX(Prices!$B$5:$V$205,MATCH(Calc!D1074,Prices!$B$5:$B$205,0),MATCH(Calc!G1074,Prices!$B$5:$V$5,0)),0)</f>
        <v>0</v>
      </c>
      <c r="J1074" s="63" t="str">
        <f t="shared" si="33"/>
        <v>No</v>
      </c>
      <c r="K1074" s="63" t="str">
        <f>IFERROR(IF(INDEX(I:I,MATCH(Analytics!$Y$6&amp;" - "&amp;D1074,H:H,0))&gt;0,I1074*F1074,0),"-")</f>
        <v>-</v>
      </c>
      <c r="L1074" s="65" t="str">
        <f>IFERROR(IF(LEN(I1074&gt;0),INDEX(I:I,MATCH(Analytics!$Y$6&amp;" - "&amp;D1074,$H:$H,0))*F1074,0),"-")</f>
        <v>-</v>
      </c>
    </row>
    <row r="1075" spans="2:12" x14ac:dyDescent="0.2">
      <c r="B1075" s="17">
        <v>73</v>
      </c>
      <c r="C1075" s="14">
        <v>6</v>
      </c>
      <c r="D1075" s="61" t="str">
        <f>IF(LEN(INDEX(Variables!B$6:D$205,B1075,1))=0,"",INDEX(Variables!B$6:D$205,B1075,1))</f>
        <v/>
      </c>
      <c r="E1075" s="62" t="str">
        <f>IF(LEN(INDEX(Variables!B$6:D$205,B1075,2))=0,"",INDEX(Variables!B$6:D$205,B1075,2))</f>
        <v/>
      </c>
      <c r="F1075" s="63" t="str">
        <f>IF(LEN(INDEX(Variables!B$6:D$205,B1075,3))=0,"",INDEX(Variables!B$6:D$205,B1075,3))</f>
        <v/>
      </c>
      <c r="G1075" s="63" t="str">
        <f>IF(LEN(D1075)=0,"",IF(LEN(INDEX(Variables!$F$6:$F$25,Calc!C1075))=0,"",INDEX(Variables!$F$6:$F$25,Calc!C1075)))</f>
        <v/>
      </c>
      <c r="H1075" s="63" t="str">
        <f t="shared" si="32"/>
        <v/>
      </c>
      <c r="I1075" s="64">
        <f>IFERROR(INDEX(Prices!$B$5:$V$205,MATCH(Calc!D1075,Prices!$B$5:$B$205,0),MATCH(Calc!G1075,Prices!$B$5:$V$5,0)),0)</f>
        <v>0</v>
      </c>
      <c r="J1075" s="63" t="str">
        <f t="shared" si="33"/>
        <v>No</v>
      </c>
      <c r="K1075" s="63" t="str">
        <f>IFERROR(IF(INDEX(I:I,MATCH(Analytics!$Y$6&amp;" - "&amp;D1075,H:H,0))&gt;0,I1075*F1075,0),"-")</f>
        <v>-</v>
      </c>
      <c r="L1075" s="65" t="str">
        <f>IFERROR(IF(LEN(I1075&gt;0),INDEX(I:I,MATCH(Analytics!$Y$6&amp;" - "&amp;D1075,$H:$H,0))*F1075,0),"-")</f>
        <v>-</v>
      </c>
    </row>
    <row r="1076" spans="2:12" x14ac:dyDescent="0.2">
      <c r="B1076" s="17">
        <v>74</v>
      </c>
      <c r="C1076" s="14">
        <v>6</v>
      </c>
      <c r="D1076" s="61" t="str">
        <f>IF(LEN(INDEX(Variables!B$6:D$205,B1076,1))=0,"",INDEX(Variables!B$6:D$205,B1076,1))</f>
        <v/>
      </c>
      <c r="E1076" s="62" t="str">
        <f>IF(LEN(INDEX(Variables!B$6:D$205,B1076,2))=0,"",INDEX(Variables!B$6:D$205,B1076,2))</f>
        <v/>
      </c>
      <c r="F1076" s="63" t="str">
        <f>IF(LEN(INDEX(Variables!B$6:D$205,B1076,3))=0,"",INDEX(Variables!B$6:D$205,B1076,3))</f>
        <v/>
      </c>
      <c r="G1076" s="63" t="str">
        <f>IF(LEN(D1076)=0,"",IF(LEN(INDEX(Variables!$F$6:$F$25,Calc!C1076))=0,"",INDEX(Variables!$F$6:$F$25,Calc!C1076)))</f>
        <v/>
      </c>
      <c r="H1076" s="63" t="str">
        <f t="shared" si="32"/>
        <v/>
      </c>
      <c r="I1076" s="64">
        <f>IFERROR(INDEX(Prices!$B$5:$V$205,MATCH(Calc!D1076,Prices!$B$5:$B$205,0),MATCH(Calc!G1076,Prices!$B$5:$V$5,0)),0)</f>
        <v>0</v>
      </c>
      <c r="J1076" s="63" t="str">
        <f t="shared" si="33"/>
        <v>No</v>
      </c>
      <c r="K1076" s="63" t="str">
        <f>IFERROR(IF(INDEX(I:I,MATCH(Analytics!$Y$6&amp;" - "&amp;D1076,H:H,0))&gt;0,I1076*F1076,0),"-")</f>
        <v>-</v>
      </c>
      <c r="L1076" s="65" t="str">
        <f>IFERROR(IF(LEN(I1076&gt;0),INDEX(I:I,MATCH(Analytics!$Y$6&amp;" - "&amp;D1076,$H:$H,0))*F1076,0),"-")</f>
        <v>-</v>
      </c>
    </row>
    <row r="1077" spans="2:12" x14ac:dyDescent="0.2">
      <c r="B1077" s="17">
        <v>75</v>
      </c>
      <c r="C1077" s="14">
        <v>6</v>
      </c>
      <c r="D1077" s="61" t="str">
        <f>IF(LEN(INDEX(Variables!B$6:D$205,B1077,1))=0,"",INDEX(Variables!B$6:D$205,B1077,1))</f>
        <v/>
      </c>
      <c r="E1077" s="62" t="str">
        <f>IF(LEN(INDEX(Variables!B$6:D$205,B1077,2))=0,"",INDEX(Variables!B$6:D$205,B1077,2))</f>
        <v/>
      </c>
      <c r="F1077" s="63" t="str">
        <f>IF(LEN(INDEX(Variables!B$6:D$205,B1077,3))=0,"",INDEX(Variables!B$6:D$205,B1077,3))</f>
        <v/>
      </c>
      <c r="G1077" s="63" t="str">
        <f>IF(LEN(D1077)=0,"",IF(LEN(INDEX(Variables!$F$6:$F$25,Calc!C1077))=0,"",INDEX(Variables!$F$6:$F$25,Calc!C1077)))</f>
        <v/>
      </c>
      <c r="H1077" s="63" t="str">
        <f t="shared" si="32"/>
        <v/>
      </c>
      <c r="I1077" s="64">
        <f>IFERROR(INDEX(Prices!$B$5:$V$205,MATCH(Calc!D1077,Prices!$B$5:$B$205,0),MATCH(Calc!G1077,Prices!$B$5:$V$5,0)),0)</f>
        <v>0</v>
      </c>
      <c r="J1077" s="63" t="str">
        <f t="shared" si="33"/>
        <v>No</v>
      </c>
      <c r="K1077" s="63" t="str">
        <f>IFERROR(IF(INDEX(I:I,MATCH(Analytics!$Y$6&amp;" - "&amp;D1077,H:H,0))&gt;0,I1077*F1077,0),"-")</f>
        <v>-</v>
      </c>
      <c r="L1077" s="65" t="str">
        <f>IFERROR(IF(LEN(I1077&gt;0),INDEX(I:I,MATCH(Analytics!$Y$6&amp;" - "&amp;D1077,$H:$H,0))*F1077,0),"-")</f>
        <v>-</v>
      </c>
    </row>
    <row r="1078" spans="2:12" x14ac:dyDescent="0.2">
      <c r="B1078" s="17">
        <v>76</v>
      </c>
      <c r="C1078" s="14">
        <v>6</v>
      </c>
      <c r="D1078" s="61" t="str">
        <f>IF(LEN(INDEX(Variables!B$6:D$205,B1078,1))=0,"",INDEX(Variables!B$6:D$205,B1078,1))</f>
        <v/>
      </c>
      <c r="E1078" s="62" t="str">
        <f>IF(LEN(INDEX(Variables!B$6:D$205,B1078,2))=0,"",INDEX(Variables!B$6:D$205,B1078,2))</f>
        <v/>
      </c>
      <c r="F1078" s="63" t="str">
        <f>IF(LEN(INDEX(Variables!B$6:D$205,B1078,3))=0,"",INDEX(Variables!B$6:D$205,B1078,3))</f>
        <v/>
      </c>
      <c r="G1078" s="63" t="str">
        <f>IF(LEN(D1078)=0,"",IF(LEN(INDEX(Variables!$F$6:$F$25,Calc!C1078))=0,"",INDEX(Variables!$F$6:$F$25,Calc!C1078)))</f>
        <v/>
      </c>
      <c r="H1078" s="63" t="str">
        <f t="shared" si="32"/>
        <v/>
      </c>
      <c r="I1078" s="64">
        <f>IFERROR(INDEX(Prices!$B$5:$V$205,MATCH(Calc!D1078,Prices!$B$5:$B$205,0),MATCH(Calc!G1078,Prices!$B$5:$V$5,0)),0)</f>
        <v>0</v>
      </c>
      <c r="J1078" s="63" t="str">
        <f t="shared" si="33"/>
        <v>No</v>
      </c>
      <c r="K1078" s="63" t="str">
        <f>IFERROR(IF(INDEX(I:I,MATCH(Analytics!$Y$6&amp;" - "&amp;D1078,H:H,0))&gt;0,I1078*F1078,0),"-")</f>
        <v>-</v>
      </c>
      <c r="L1078" s="65" t="str">
        <f>IFERROR(IF(LEN(I1078&gt;0),INDEX(I:I,MATCH(Analytics!$Y$6&amp;" - "&amp;D1078,$H:$H,0))*F1078,0),"-")</f>
        <v>-</v>
      </c>
    </row>
    <row r="1079" spans="2:12" x14ac:dyDescent="0.2">
      <c r="B1079" s="17">
        <v>77</v>
      </c>
      <c r="C1079" s="14">
        <v>6</v>
      </c>
      <c r="D1079" s="61" t="str">
        <f>IF(LEN(INDEX(Variables!B$6:D$205,B1079,1))=0,"",INDEX(Variables!B$6:D$205,B1079,1))</f>
        <v/>
      </c>
      <c r="E1079" s="62" t="str">
        <f>IF(LEN(INDEX(Variables!B$6:D$205,B1079,2))=0,"",INDEX(Variables!B$6:D$205,B1079,2))</f>
        <v/>
      </c>
      <c r="F1079" s="63" t="str">
        <f>IF(LEN(INDEX(Variables!B$6:D$205,B1079,3))=0,"",INDEX(Variables!B$6:D$205,B1079,3))</f>
        <v/>
      </c>
      <c r="G1079" s="63" t="str">
        <f>IF(LEN(D1079)=0,"",IF(LEN(INDEX(Variables!$F$6:$F$25,Calc!C1079))=0,"",INDEX(Variables!$F$6:$F$25,Calc!C1079)))</f>
        <v/>
      </c>
      <c r="H1079" s="63" t="str">
        <f t="shared" si="32"/>
        <v/>
      </c>
      <c r="I1079" s="64">
        <f>IFERROR(INDEX(Prices!$B$5:$V$205,MATCH(Calc!D1079,Prices!$B$5:$B$205,0),MATCH(Calc!G1079,Prices!$B$5:$V$5,0)),0)</f>
        <v>0</v>
      </c>
      <c r="J1079" s="63" t="str">
        <f t="shared" si="33"/>
        <v>No</v>
      </c>
      <c r="K1079" s="63" t="str">
        <f>IFERROR(IF(INDEX(I:I,MATCH(Analytics!$Y$6&amp;" - "&amp;D1079,H:H,0))&gt;0,I1079*F1079,0),"-")</f>
        <v>-</v>
      </c>
      <c r="L1079" s="65" t="str">
        <f>IFERROR(IF(LEN(I1079&gt;0),INDEX(I:I,MATCH(Analytics!$Y$6&amp;" - "&amp;D1079,$H:$H,0))*F1079,0),"-")</f>
        <v>-</v>
      </c>
    </row>
    <row r="1080" spans="2:12" x14ac:dyDescent="0.2">
      <c r="B1080" s="17">
        <v>78</v>
      </c>
      <c r="C1080" s="14">
        <v>6</v>
      </c>
      <c r="D1080" s="61" t="str">
        <f>IF(LEN(INDEX(Variables!B$6:D$205,B1080,1))=0,"",INDEX(Variables!B$6:D$205,B1080,1))</f>
        <v/>
      </c>
      <c r="E1080" s="62" t="str">
        <f>IF(LEN(INDEX(Variables!B$6:D$205,B1080,2))=0,"",INDEX(Variables!B$6:D$205,B1080,2))</f>
        <v/>
      </c>
      <c r="F1080" s="63" t="str">
        <f>IF(LEN(INDEX(Variables!B$6:D$205,B1080,3))=0,"",INDEX(Variables!B$6:D$205,B1080,3))</f>
        <v/>
      </c>
      <c r="G1080" s="63" t="str">
        <f>IF(LEN(D1080)=0,"",IF(LEN(INDEX(Variables!$F$6:$F$25,Calc!C1080))=0,"",INDEX(Variables!$F$6:$F$25,Calc!C1080)))</f>
        <v/>
      </c>
      <c r="H1080" s="63" t="str">
        <f t="shared" si="32"/>
        <v/>
      </c>
      <c r="I1080" s="64">
        <f>IFERROR(INDEX(Prices!$B$5:$V$205,MATCH(Calc!D1080,Prices!$B$5:$B$205,0),MATCH(Calc!G1080,Prices!$B$5:$V$5,0)),0)</f>
        <v>0</v>
      </c>
      <c r="J1080" s="63" t="str">
        <f t="shared" si="33"/>
        <v>No</v>
      </c>
      <c r="K1080" s="63" t="str">
        <f>IFERROR(IF(INDEX(I:I,MATCH(Analytics!$Y$6&amp;" - "&amp;D1080,H:H,0))&gt;0,I1080*F1080,0),"-")</f>
        <v>-</v>
      </c>
      <c r="L1080" s="65" t="str">
        <f>IFERROR(IF(LEN(I1080&gt;0),INDEX(I:I,MATCH(Analytics!$Y$6&amp;" - "&amp;D1080,$H:$H,0))*F1080,0),"-")</f>
        <v>-</v>
      </c>
    </row>
    <row r="1081" spans="2:12" x14ac:dyDescent="0.2">
      <c r="B1081" s="17">
        <v>79</v>
      </c>
      <c r="C1081" s="14">
        <v>6</v>
      </c>
      <c r="D1081" s="61" t="str">
        <f>IF(LEN(INDEX(Variables!B$6:D$205,B1081,1))=0,"",INDEX(Variables!B$6:D$205,B1081,1))</f>
        <v/>
      </c>
      <c r="E1081" s="62" t="str">
        <f>IF(LEN(INDEX(Variables!B$6:D$205,B1081,2))=0,"",INDEX(Variables!B$6:D$205,B1081,2))</f>
        <v/>
      </c>
      <c r="F1081" s="63" t="str">
        <f>IF(LEN(INDEX(Variables!B$6:D$205,B1081,3))=0,"",INDEX(Variables!B$6:D$205,B1081,3))</f>
        <v/>
      </c>
      <c r="G1081" s="63" t="str">
        <f>IF(LEN(D1081)=0,"",IF(LEN(INDEX(Variables!$F$6:$F$25,Calc!C1081))=0,"",INDEX(Variables!$F$6:$F$25,Calc!C1081)))</f>
        <v/>
      </c>
      <c r="H1081" s="63" t="str">
        <f t="shared" si="32"/>
        <v/>
      </c>
      <c r="I1081" s="64">
        <f>IFERROR(INDEX(Prices!$B$5:$V$205,MATCH(Calc!D1081,Prices!$B$5:$B$205,0),MATCH(Calc!G1081,Prices!$B$5:$V$5,0)),0)</f>
        <v>0</v>
      </c>
      <c r="J1081" s="63" t="str">
        <f t="shared" si="33"/>
        <v>No</v>
      </c>
      <c r="K1081" s="63" t="str">
        <f>IFERROR(IF(INDEX(I:I,MATCH(Analytics!$Y$6&amp;" - "&amp;D1081,H:H,0))&gt;0,I1081*F1081,0),"-")</f>
        <v>-</v>
      </c>
      <c r="L1081" s="65" t="str">
        <f>IFERROR(IF(LEN(I1081&gt;0),INDEX(I:I,MATCH(Analytics!$Y$6&amp;" - "&amp;D1081,$H:$H,0))*F1081,0),"-")</f>
        <v>-</v>
      </c>
    </row>
    <row r="1082" spans="2:12" x14ac:dyDescent="0.2">
      <c r="B1082" s="17">
        <v>80</v>
      </c>
      <c r="C1082" s="14">
        <v>6</v>
      </c>
      <c r="D1082" s="61" t="str">
        <f>IF(LEN(INDEX(Variables!B$6:D$205,B1082,1))=0,"",INDEX(Variables!B$6:D$205,B1082,1))</f>
        <v/>
      </c>
      <c r="E1082" s="62" t="str">
        <f>IF(LEN(INDEX(Variables!B$6:D$205,B1082,2))=0,"",INDEX(Variables!B$6:D$205,B1082,2))</f>
        <v/>
      </c>
      <c r="F1082" s="63" t="str">
        <f>IF(LEN(INDEX(Variables!B$6:D$205,B1082,3))=0,"",INDEX(Variables!B$6:D$205,B1082,3))</f>
        <v/>
      </c>
      <c r="G1082" s="63" t="str">
        <f>IF(LEN(D1082)=0,"",IF(LEN(INDEX(Variables!$F$6:$F$25,Calc!C1082))=0,"",INDEX(Variables!$F$6:$F$25,Calc!C1082)))</f>
        <v/>
      </c>
      <c r="H1082" s="63" t="str">
        <f t="shared" si="32"/>
        <v/>
      </c>
      <c r="I1082" s="64">
        <f>IFERROR(INDEX(Prices!$B$5:$V$205,MATCH(Calc!D1082,Prices!$B$5:$B$205,0),MATCH(Calc!G1082,Prices!$B$5:$V$5,0)),0)</f>
        <v>0</v>
      </c>
      <c r="J1082" s="63" t="str">
        <f t="shared" si="33"/>
        <v>No</v>
      </c>
      <c r="K1082" s="63" t="str">
        <f>IFERROR(IF(INDEX(I:I,MATCH(Analytics!$Y$6&amp;" - "&amp;D1082,H:H,0))&gt;0,I1082*F1082,0),"-")</f>
        <v>-</v>
      </c>
      <c r="L1082" s="65" t="str">
        <f>IFERROR(IF(LEN(I1082&gt;0),INDEX(I:I,MATCH(Analytics!$Y$6&amp;" - "&amp;D1082,$H:$H,0))*F1082,0),"-")</f>
        <v>-</v>
      </c>
    </row>
    <row r="1083" spans="2:12" x14ac:dyDescent="0.2">
      <c r="B1083" s="17">
        <v>81</v>
      </c>
      <c r="C1083" s="14">
        <v>6</v>
      </c>
      <c r="D1083" s="61" t="str">
        <f>IF(LEN(INDEX(Variables!B$6:D$205,B1083,1))=0,"",INDEX(Variables!B$6:D$205,B1083,1))</f>
        <v/>
      </c>
      <c r="E1083" s="62" t="str">
        <f>IF(LEN(INDEX(Variables!B$6:D$205,B1083,2))=0,"",INDEX(Variables!B$6:D$205,B1083,2))</f>
        <v/>
      </c>
      <c r="F1083" s="63" t="str">
        <f>IF(LEN(INDEX(Variables!B$6:D$205,B1083,3))=0,"",INDEX(Variables!B$6:D$205,B1083,3))</f>
        <v/>
      </c>
      <c r="G1083" s="63" t="str">
        <f>IF(LEN(D1083)=0,"",IF(LEN(INDEX(Variables!$F$6:$F$25,Calc!C1083))=0,"",INDEX(Variables!$F$6:$F$25,Calc!C1083)))</f>
        <v/>
      </c>
      <c r="H1083" s="63" t="str">
        <f t="shared" si="32"/>
        <v/>
      </c>
      <c r="I1083" s="64">
        <f>IFERROR(INDEX(Prices!$B$5:$V$205,MATCH(Calc!D1083,Prices!$B$5:$B$205,0),MATCH(Calc!G1083,Prices!$B$5:$V$5,0)),0)</f>
        <v>0</v>
      </c>
      <c r="J1083" s="63" t="str">
        <f t="shared" si="33"/>
        <v>No</v>
      </c>
      <c r="K1083" s="63" t="str">
        <f>IFERROR(IF(INDEX(I:I,MATCH(Analytics!$Y$6&amp;" - "&amp;D1083,H:H,0))&gt;0,I1083*F1083,0),"-")</f>
        <v>-</v>
      </c>
      <c r="L1083" s="65" t="str">
        <f>IFERROR(IF(LEN(I1083&gt;0),INDEX(I:I,MATCH(Analytics!$Y$6&amp;" - "&amp;D1083,$H:$H,0))*F1083,0),"-")</f>
        <v>-</v>
      </c>
    </row>
    <row r="1084" spans="2:12" x14ac:dyDescent="0.2">
      <c r="B1084" s="17">
        <v>82</v>
      </c>
      <c r="C1084" s="14">
        <v>6</v>
      </c>
      <c r="D1084" s="61" t="str">
        <f>IF(LEN(INDEX(Variables!B$6:D$205,B1084,1))=0,"",INDEX(Variables!B$6:D$205,B1084,1))</f>
        <v/>
      </c>
      <c r="E1084" s="62" t="str">
        <f>IF(LEN(INDEX(Variables!B$6:D$205,B1084,2))=0,"",INDEX(Variables!B$6:D$205,B1084,2))</f>
        <v/>
      </c>
      <c r="F1084" s="63" t="str">
        <f>IF(LEN(INDEX(Variables!B$6:D$205,B1084,3))=0,"",INDEX(Variables!B$6:D$205,B1084,3))</f>
        <v/>
      </c>
      <c r="G1084" s="63" t="str">
        <f>IF(LEN(D1084)=0,"",IF(LEN(INDEX(Variables!$F$6:$F$25,Calc!C1084))=0,"",INDEX(Variables!$F$6:$F$25,Calc!C1084)))</f>
        <v/>
      </c>
      <c r="H1084" s="63" t="str">
        <f t="shared" si="32"/>
        <v/>
      </c>
      <c r="I1084" s="64">
        <f>IFERROR(INDEX(Prices!$B$5:$V$205,MATCH(Calc!D1084,Prices!$B$5:$B$205,0),MATCH(Calc!G1084,Prices!$B$5:$V$5,0)),0)</f>
        <v>0</v>
      </c>
      <c r="J1084" s="63" t="str">
        <f t="shared" si="33"/>
        <v>No</v>
      </c>
      <c r="K1084" s="63" t="str">
        <f>IFERROR(IF(INDEX(I:I,MATCH(Analytics!$Y$6&amp;" - "&amp;D1084,H:H,0))&gt;0,I1084*F1084,0),"-")</f>
        <v>-</v>
      </c>
      <c r="L1084" s="65" t="str">
        <f>IFERROR(IF(LEN(I1084&gt;0),INDEX(I:I,MATCH(Analytics!$Y$6&amp;" - "&amp;D1084,$H:$H,0))*F1084,0),"-")</f>
        <v>-</v>
      </c>
    </row>
    <row r="1085" spans="2:12" x14ac:dyDescent="0.2">
      <c r="B1085" s="17">
        <v>83</v>
      </c>
      <c r="C1085" s="14">
        <v>6</v>
      </c>
      <c r="D1085" s="61" t="str">
        <f>IF(LEN(INDEX(Variables!B$6:D$205,B1085,1))=0,"",INDEX(Variables!B$6:D$205,B1085,1))</f>
        <v/>
      </c>
      <c r="E1085" s="62" t="str">
        <f>IF(LEN(INDEX(Variables!B$6:D$205,B1085,2))=0,"",INDEX(Variables!B$6:D$205,B1085,2))</f>
        <v/>
      </c>
      <c r="F1085" s="63" t="str">
        <f>IF(LEN(INDEX(Variables!B$6:D$205,B1085,3))=0,"",INDEX(Variables!B$6:D$205,B1085,3))</f>
        <v/>
      </c>
      <c r="G1085" s="63" t="str">
        <f>IF(LEN(D1085)=0,"",IF(LEN(INDEX(Variables!$F$6:$F$25,Calc!C1085))=0,"",INDEX(Variables!$F$6:$F$25,Calc!C1085)))</f>
        <v/>
      </c>
      <c r="H1085" s="63" t="str">
        <f t="shared" si="32"/>
        <v/>
      </c>
      <c r="I1085" s="64">
        <f>IFERROR(INDEX(Prices!$B$5:$V$205,MATCH(Calc!D1085,Prices!$B$5:$B$205,0),MATCH(Calc!G1085,Prices!$B$5:$V$5,0)),0)</f>
        <v>0</v>
      </c>
      <c r="J1085" s="63" t="str">
        <f t="shared" si="33"/>
        <v>No</v>
      </c>
      <c r="K1085" s="63" t="str">
        <f>IFERROR(IF(INDEX(I:I,MATCH(Analytics!$Y$6&amp;" - "&amp;D1085,H:H,0))&gt;0,I1085*F1085,0),"-")</f>
        <v>-</v>
      </c>
      <c r="L1085" s="65" t="str">
        <f>IFERROR(IF(LEN(I1085&gt;0),INDEX(I:I,MATCH(Analytics!$Y$6&amp;" - "&amp;D1085,$H:$H,0))*F1085,0),"-")</f>
        <v>-</v>
      </c>
    </row>
    <row r="1086" spans="2:12" x14ac:dyDescent="0.2">
      <c r="B1086" s="17">
        <v>84</v>
      </c>
      <c r="C1086" s="14">
        <v>6</v>
      </c>
      <c r="D1086" s="61" t="str">
        <f>IF(LEN(INDEX(Variables!B$6:D$205,B1086,1))=0,"",INDEX(Variables!B$6:D$205,B1086,1))</f>
        <v/>
      </c>
      <c r="E1086" s="62" t="str">
        <f>IF(LEN(INDEX(Variables!B$6:D$205,B1086,2))=0,"",INDEX(Variables!B$6:D$205,B1086,2))</f>
        <v/>
      </c>
      <c r="F1086" s="63" t="str">
        <f>IF(LEN(INDEX(Variables!B$6:D$205,B1086,3))=0,"",INDEX(Variables!B$6:D$205,B1086,3))</f>
        <v/>
      </c>
      <c r="G1086" s="63" t="str">
        <f>IF(LEN(D1086)=0,"",IF(LEN(INDEX(Variables!$F$6:$F$25,Calc!C1086))=0,"",INDEX(Variables!$F$6:$F$25,Calc!C1086)))</f>
        <v/>
      </c>
      <c r="H1086" s="63" t="str">
        <f t="shared" si="32"/>
        <v/>
      </c>
      <c r="I1086" s="64">
        <f>IFERROR(INDEX(Prices!$B$5:$V$205,MATCH(Calc!D1086,Prices!$B$5:$B$205,0),MATCH(Calc!G1086,Prices!$B$5:$V$5,0)),0)</f>
        <v>0</v>
      </c>
      <c r="J1086" s="63" t="str">
        <f t="shared" si="33"/>
        <v>No</v>
      </c>
      <c r="K1086" s="63" t="str">
        <f>IFERROR(IF(INDEX(I:I,MATCH(Analytics!$Y$6&amp;" - "&amp;D1086,H:H,0))&gt;0,I1086*F1086,0),"-")</f>
        <v>-</v>
      </c>
      <c r="L1086" s="65" t="str">
        <f>IFERROR(IF(LEN(I1086&gt;0),INDEX(I:I,MATCH(Analytics!$Y$6&amp;" - "&amp;D1086,$H:$H,0))*F1086,0),"-")</f>
        <v>-</v>
      </c>
    </row>
    <row r="1087" spans="2:12" x14ac:dyDescent="0.2">
      <c r="B1087" s="17">
        <v>85</v>
      </c>
      <c r="C1087" s="14">
        <v>6</v>
      </c>
      <c r="D1087" s="61" t="str">
        <f>IF(LEN(INDEX(Variables!B$6:D$205,B1087,1))=0,"",INDEX(Variables!B$6:D$205,B1087,1))</f>
        <v/>
      </c>
      <c r="E1087" s="62" t="str">
        <f>IF(LEN(INDEX(Variables!B$6:D$205,B1087,2))=0,"",INDEX(Variables!B$6:D$205,B1087,2))</f>
        <v/>
      </c>
      <c r="F1087" s="63" t="str">
        <f>IF(LEN(INDEX(Variables!B$6:D$205,B1087,3))=0,"",INDEX(Variables!B$6:D$205,B1087,3))</f>
        <v/>
      </c>
      <c r="G1087" s="63" t="str">
        <f>IF(LEN(D1087)=0,"",IF(LEN(INDEX(Variables!$F$6:$F$25,Calc!C1087))=0,"",INDEX(Variables!$F$6:$F$25,Calc!C1087)))</f>
        <v/>
      </c>
      <c r="H1087" s="63" t="str">
        <f t="shared" si="32"/>
        <v/>
      </c>
      <c r="I1087" s="64">
        <f>IFERROR(INDEX(Prices!$B$5:$V$205,MATCH(Calc!D1087,Prices!$B$5:$B$205,0),MATCH(Calc!G1087,Prices!$B$5:$V$5,0)),0)</f>
        <v>0</v>
      </c>
      <c r="J1087" s="63" t="str">
        <f t="shared" si="33"/>
        <v>No</v>
      </c>
      <c r="K1087" s="63" t="str">
        <f>IFERROR(IF(INDEX(I:I,MATCH(Analytics!$Y$6&amp;" - "&amp;D1087,H:H,0))&gt;0,I1087*F1087,0),"-")</f>
        <v>-</v>
      </c>
      <c r="L1087" s="65" t="str">
        <f>IFERROR(IF(LEN(I1087&gt;0),INDEX(I:I,MATCH(Analytics!$Y$6&amp;" - "&amp;D1087,$H:$H,0))*F1087,0),"-")</f>
        <v>-</v>
      </c>
    </row>
    <row r="1088" spans="2:12" x14ac:dyDescent="0.2">
      <c r="B1088" s="17">
        <v>86</v>
      </c>
      <c r="C1088" s="14">
        <v>6</v>
      </c>
      <c r="D1088" s="61" t="str">
        <f>IF(LEN(INDEX(Variables!B$6:D$205,B1088,1))=0,"",INDEX(Variables!B$6:D$205,B1088,1))</f>
        <v/>
      </c>
      <c r="E1088" s="62" t="str">
        <f>IF(LEN(INDEX(Variables!B$6:D$205,B1088,2))=0,"",INDEX(Variables!B$6:D$205,B1088,2))</f>
        <v/>
      </c>
      <c r="F1088" s="63" t="str">
        <f>IF(LEN(INDEX(Variables!B$6:D$205,B1088,3))=0,"",INDEX(Variables!B$6:D$205,B1088,3))</f>
        <v/>
      </c>
      <c r="G1088" s="63" t="str">
        <f>IF(LEN(D1088)=0,"",IF(LEN(INDEX(Variables!$F$6:$F$25,Calc!C1088))=0,"",INDEX(Variables!$F$6:$F$25,Calc!C1088)))</f>
        <v/>
      </c>
      <c r="H1088" s="63" t="str">
        <f t="shared" si="32"/>
        <v/>
      </c>
      <c r="I1088" s="64">
        <f>IFERROR(INDEX(Prices!$B$5:$V$205,MATCH(Calc!D1088,Prices!$B$5:$B$205,0),MATCH(Calc!G1088,Prices!$B$5:$V$5,0)),0)</f>
        <v>0</v>
      </c>
      <c r="J1088" s="63" t="str">
        <f t="shared" si="33"/>
        <v>No</v>
      </c>
      <c r="K1088" s="63" t="str">
        <f>IFERROR(IF(INDEX(I:I,MATCH(Analytics!$Y$6&amp;" - "&amp;D1088,H:H,0))&gt;0,I1088*F1088,0),"-")</f>
        <v>-</v>
      </c>
      <c r="L1088" s="65" t="str">
        <f>IFERROR(IF(LEN(I1088&gt;0),INDEX(I:I,MATCH(Analytics!$Y$6&amp;" - "&amp;D1088,$H:$H,0))*F1088,0),"-")</f>
        <v>-</v>
      </c>
    </row>
    <row r="1089" spans="2:12" x14ac:dyDescent="0.2">
      <c r="B1089" s="17">
        <v>87</v>
      </c>
      <c r="C1089" s="14">
        <v>6</v>
      </c>
      <c r="D1089" s="61" t="str">
        <f>IF(LEN(INDEX(Variables!B$6:D$205,B1089,1))=0,"",INDEX(Variables!B$6:D$205,B1089,1))</f>
        <v/>
      </c>
      <c r="E1089" s="62" t="str">
        <f>IF(LEN(INDEX(Variables!B$6:D$205,B1089,2))=0,"",INDEX(Variables!B$6:D$205,B1089,2))</f>
        <v/>
      </c>
      <c r="F1089" s="63" t="str">
        <f>IF(LEN(INDEX(Variables!B$6:D$205,B1089,3))=0,"",INDEX(Variables!B$6:D$205,B1089,3))</f>
        <v/>
      </c>
      <c r="G1089" s="63" t="str">
        <f>IF(LEN(D1089)=0,"",IF(LEN(INDEX(Variables!$F$6:$F$25,Calc!C1089))=0,"",INDEX(Variables!$F$6:$F$25,Calc!C1089)))</f>
        <v/>
      </c>
      <c r="H1089" s="63" t="str">
        <f t="shared" si="32"/>
        <v/>
      </c>
      <c r="I1089" s="64">
        <f>IFERROR(INDEX(Prices!$B$5:$V$205,MATCH(Calc!D1089,Prices!$B$5:$B$205,0),MATCH(Calc!G1089,Prices!$B$5:$V$5,0)),0)</f>
        <v>0</v>
      </c>
      <c r="J1089" s="63" t="str">
        <f t="shared" si="33"/>
        <v>No</v>
      </c>
      <c r="K1089" s="63" t="str">
        <f>IFERROR(IF(INDEX(I:I,MATCH(Analytics!$Y$6&amp;" - "&amp;D1089,H:H,0))&gt;0,I1089*F1089,0),"-")</f>
        <v>-</v>
      </c>
      <c r="L1089" s="65" t="str">
        <f>IFERROR(IF(LEN(I1089&gt;0),INDEX(I:I,MATCH(Analytics!$Y$6&amp;" - "&amp;D1089,$H:$H,0))*F1089,0),"-")</f>
        <v>-</v>
      </c>
    </row>
    <row r="1090" spans="2:12" x14ac:dyDescent="0.2">
      <c r="B1090" s="17">
        <v>88</v>
      </c>
      <c r="C1090" s="14">
        <v>6</v>
      </c>
      <c r="D1090" s="61" t="str">
        <f>IF(LEN(INDEX(Variables!B$6:D$205,B1090,1))=0,"",INDEX(Variables!B$6:D$205,B1090,1))</f>
        <v/>
      </c>
      <c r="E1090" s="62" t="str">
        <f>IF(LEN(INDEX(Variables!B$6:D$205,B1090,2))=0,"",INDEX(Variables!B$6:D$205,B1090,2))</f>
        <v/>
      </c>
      <c r="F1090" s="63" t="str">
        <f>IF(LEN(INDEX(Variables!B$6:D$205,B1090,3))=0,"",INDEX(Variables!B$6:D$205,B1090,3))</f>
        <v/>
      </c>
      <c r="G1090" s="63" t="str">
        <f>IF(LEN(D1090)=0,"",IF(LEN(INDEX(Variables!$F$6:$F$25,Calc!C1090))=0,"",INDEX(Variables!$F$6:$F$25,Calc!C1090)))</f>
        <v/>
      </c>
      <c r="H1090" s="63" t="str">
        <f t="shared" si="32"/>
        <v/>
      </c>
      <c r="I1090" s="64">
        <f>IFERROR(INDEX(Prices!$B$5:$V$205,MATCH(Calc!D1090,Prices!$B$5:$B$205,0),MATCH(Calc!G1090,Prices!$B$5:$V$5,0)),0)</f>
        <v>0</v>
      </c>
      <c r="J1090" s="63" t="str">
        <f t="shared" si="33"/>
        <v>No</v>
      </c>
      <c r="K1090" s="63" t="str">
        <f>IFERROR(IF(INDEX(I:I,MATCH(Analytics!$Y$6&amp;" - "&amp;D1090,H:H,0))&gt;0,I1090*F1090,0),"-")</f>
        <v>-</v>
      </c>
      <c r="L1090" s="65" t="str">
        <f>IFERROR(IF(LEN(I1090&gt;0),INDEX(I:I,MATCH(Analytics!$Y$6&amp;" - "&amp;D1090,$H:$H,0))*F1090,0),"-")</f>
        <v>-</v>
      </c>
    </row>
    <row r="1091" spans="2:12" x14ac:dyDescent="0.2">
      <c r="B1091" s="17">
        <v>89</v>
      </c>
      <c r="C1091" s="14">
        <v>6</v>
      </c>
      <c r="D1091" s="61" t="str">
        <f>IF(LEN(INDEX(Variables!B$6:D$205,B1091,1))=0,"",INDEX(Variables!B$6:D$205,B1091,1))</f>
        <v/>
      </c>
      <c r="E1091" s="62" t="str">
        <f>IF(LEN(INDEX(Variables!B$6:D$205,B1091,2))=0,"",INDEX(Variables!B$6:D$205,B1091,2))</f>
        <v/>
      </c>
      <c r="F1091" s="63" t="str">
        <f>IF(LEN(INDEX(Variables!B$6:D$205,B1091,3))=0,"",INDEX(Variables!B$6:D$205,B1091,3))</f>
        <v/>
      </c>
      <c r="G1091" s="63" t="str">
        <f>IF(LEN(D1091)=0,"",IF(LEN(INDEX(Variables!$F$6:$F$25,Calc!C1091))=0,"",INDEX(Variables!$F$6:$F$25,Calc!C1091)))</f>
        <v/>
      </c>
      <c r="H1091" s="63" t="str">
        <f t="shared" si="32"/>
        <v/>
      </c>
      <c r="I1091" s="64">
        <f>IFERROR(INDEX(Prices!$B$5:$V$205,MATCH(Calc!D1091,Prices!$B$5:$B$205,0),MATCH(Calc!G1091,Prices!$B$5:$V$5,0)),0)</f>
        <v>0</v>
      </c>
      <c r="J1091" s="63" t="str">
        <f t="shared" si="33"/>
        <v>No</v>
      </c>
      <c r="K1091" s="63" t="str">
        <f>IFERROR(IF(INDEX(I:I,MATCH(Analytics!$Y$6&amp;" - "&amp;D1091,H:H,0))&gt;0,I1091*F1091,0),"-")</f>
        <v>-</v>
      </c>
      <c r="L1091" s="65" t="str">
        <f>IFERROR(IF(LEN(I1091&gt;0),INDEX(I:I,MATCH(Analytics!$Y$6&amp;" - "&amp;D1091,$H:$H,0))*F1091,0),"-")</f>
        <v>-</v>
      </c>
    </row>
    <row r="1092" spans="2:12" x14ac:dyDescent="0.2">
      <c r="B1092" s="17">
        <v>90</v>
      </c>
      <c r="C1092" s="14">
        <v>6</v>
      </c>
      <c r="D1092" s="61" t="str">
        <f>IF(LEN(INDEX(Variables!B$6:D$205,B1092,1))=0,"",INDEX(Variables!B$6:D$205,B1092,1))</f>
        <v/>
      </c>
      <c r="E1092" s="62" t="str">
        <f>IF(LEN(INDEX(Variables!B$6:D$205,B1092,2))=0,"",INDEX(Variables!B$6:D$205,B1092,2))</f>
        <v/>
      </c>
      <c r="F1092" s="63" t="str">
        <f>IF(LEN(INDEX(Variables!B$6:D$205,B1092,3))=0,"",INDEX(Variables!B$6:D$205,B1092,3))</f>
        <v/>
      </c>
      <c r="G1092" s="63" t="str">
        <f>IF(LEN(D1092)=0,"",IF(LEN(INDEX(Variables!$F$6:$F$25,Calc!C1092))=0,"",INDEX(Variables!$F$6:$F$25,Calc!C1092)))</f>
        <v/>
      </c>
      <c r="H1092" s="63" t="str">
        <f t="shared" ref="H1092:H1155" si="34">IF(LEN(D1092)=0,"",G1092&amp;" - "&amp;D1092)</f>
        <v/>
      </c>
      <c r="I1092" s="64">
        <f>IFERROR(INDEX(Prices!$B$5:$V$205,MATCH(Calc!D1092,Prices!$B$5:$B$205,0),MATCH(Calc!G1092,Prices!$B$5:$V$5,0)),0)</f>
        <v>0</v>
      </c>
      <c r="J1092" s="63" t="str">
        <f t="shared" si="33"/>
        <v>No</v>
      </c>
      <c r="K1092" s="63" t="str">
        <f>IFERROR(IF(INDEX(I:I,MATCH(Analytics!$Y$6&amp;" - "&amp;D1092,H:H,0))&gt;0,I1092*F1092,0),"-")</f>
        <v>-</v>
      </c>
      <c r="L1092" s="65" t="str">
        <f>IFERROR(IF(LEN(I1092&gt;0),INDEX(I:I,MATCH(Analytics!$Y$6&amp;" - "&amp;D1092,$H:$H,0))*F1092,0),"-")</f>
        <v>-</v>
      </c>
    </row>
    <row r="1093" spans="2:12" x14ac:dyDescent="0.2">
      <c r="B1093" s="17">
        <v>91</v>
      </c>
      <c r="C1093" s="14">
        <v>6</v>
      </c>
      <c r="D1093" s="61" t="str">
        <f>IF(LEN(INDEX(Variables!B$6:D$205,B1093,1))=0,"",INDEX(Variables!B$6:D$205,B1093,1))</f>
        <v/>
      </c>
      <c r="E1093" s="62" t="str">
        <f>IF(LEN(INDEX(Variables!B$6:D$205,B1093,2))=0,"",INDEX(Variables!B$6:D$205,B1093,2))</f>
        <v/>
      </c>
      <c r="F1093" s="63" t="str">
        <f>IF(LEN(INDEX(Variables!B$6:D$205,B1093,3))=0,"",INDEX(Variables!B$6:D$205,B1093,3))</f>
        <v/>
      </c>
      <c r="G1093" s="63" t="str">
        <f>IF(LEN(D1093)=0,"",IF(LEN(INDEX(Variables!$F$6:$F$25,Calc!C1093))=0,"",INDEX(Variables!$F$6:$F$25,Calc!C1093)))</f>
        <v/>
      </c>
      <c r="H1093" s="63" t="str">
        <f t="shared" si="34"/>
        <v/>
      </c>
      <c r="I1093" s="64">
        <f>IFERROR(INDEX(Prices!$B$5:$V$205,MATCH(Calc!D1093,Prices!$B$5:$B$205,0),MATCH(Calc!G1093,Prices!$B$5:$V$5,0)),0)</f>
        <v>0</v>
      </c>
      <c r="J1093" s="63" t="str">
        <f t="shared" ref="J1093:J1156" si="35">IF(OR(LEN(D1093)=0,LEN(G1093)=0),"No","Yes")</f>
        <v>No</v>
      </c>
      <c r="K1093" s="63" t="str">
        <f>IFERROR(IF(INDEX(I:I,MATCH(Analytics!$Y$6&amp;" - "&amp;D1093,H:H,0))&gt;0,I1093*F1093,0),"-")</f>
        <v>-</v>
      </c>
      <c r="L1093" s="65" t="str">
        <f>IFERROR(IF(LEN(I1093&gt;0),INDEX(I:I,MATCH(Analytics!$Y$6&amp;" - "&amp;D1093,$H:$H,0))*F1093,0),"-")</f>
        <v>-</v>
      </c>
    </row>
    <row r="1094" spans="2:12" x14ac:dyDescent="0.2">
      <c r="B1094" s="17">
        <v>92</v>
      </c>
      <c r="C1094" s="14">
        <v>6</v>
      </c>
      <c r="D1094" s="61" t="str">
        <f>IF(LEN(INDEX(Variables!B$6:D$205,B1094,1))=0,"",INDEX(Variables!B$6:D$205,B1094,1))</f>
        <v/>
      </c>
      <c r="E1094" s="62" t="str">
        <f>IF(LEN(INDEX(Variables!B$6:D$205,B1094,2))=0,"",INDEX(Variables!B$6:D$205,B1094,2))</f>
        <v/>
      </c>
      <c r="F1094" s="63" t="str">
        <f>IF(LEN(INDEX(Variables!B$6:D$205,B1094,3))=0,"",INDEX(Variables!B$6:D$205,B1094,3))</f>
        <v/>
      </c>
      <c r="G1094" s="63" t="str">
        <f>IF(LEN(D1094)=0,"",IF(LEN(INDEX(Variables!$F$6:$F$25,Calc!C1094))=0,"",INDEX(Variables!$F$6:$F$25,Calc!C1094)))</f>
        <v/>
      </c>
      <c r="H1094" s="63" t="str">
        <f t="shared" si="34"/>
        <v/>
      </c>
      <c r="I1094" s="64">
        <f>IFERROR(INDEX(Prices!$B$5:$V$205,MATCH(Calc!D1094,Prices!$B$5:$B$205,0),MATCH(Calc!G1094,Prices!$B$5:$V$5,0)),0)</f>
        <v>0</v>
      </c>
      <c r="J1094" s="63" t="str">
        <f t="shared" si="35"/>
        <v>No</v>
      </c>
      <c r="K1094" s="63" t="str">
        <f>IFERROR(IF(INDEX(I:I,MATCH(Analytics!$Y$6&amp;" - "&amp;D1094,H:H,0))&gt;0,I1094*F1094,0),"-")</f>
        <v>-</v>
      </c>
      <c r="L1094" s="65" t="str">
        <f>IFERROR(IF(LEN(I1094&gt;0),INDEX(I:I,MATCH(Analytics!$Y$6&amp;" - "&amp;D1094,$H:$H,0))*F1094,0),"-")</f>
        <v>-</v>
      </c>
    </row>
    <row r="1095" spans="2:12" x14ac:dyDescent="0.2">
      <c r="B1095" s="17">
        <v>93</v>
      </c>
      <c r="C1095" s="14">
        <v>6</v>
      </c>
      <c r="D1095" s="61" t="str">
        <f>IF(LEN(INDEX(Variables!B$6:D$205,B1095,1))=0,"",INDEX(Variables!B$6:D$205,B1095,1))</f>
        <v/>
      </c>
      <c r="E1095" s="62" t="str">
        <f>IF(LEN(INDEX(Variables!B$6:D$205,B1095,2))=0,"",INDEX(Variables!B$6:D$205,B1095,2))</f>
        <v/>
      </c>
      <c r="F1095" s="63" t="str">
        <f>IF(LEN(INDEX(Variables!B$6:D$205,B1095,3))=0,"",INDEX(Variables!B$6:D$205,B1095,3))</f>
        <v/>
      </c>
      <c r="G1095" s="63" t="str">
        <f>IF(LEN(D1095)=0,"",IF(LEN(INDEX(Variables!$F$6:$F$25,Calc!C1095))=0,"",INDEX(Variables!$F$6:$F$25,Calc!C1095)))</f>
        <v/>
      </c>
      <c r="H1095" s="63" t="str">
        <f t="shared" si="34"/>
        <v/>
      </c>
      <c r="I1095" s="64">
        <f>IFERROR(INDEX(Prices!$B$5:$V$205,MATCH(Calc!D1095,Prices!$B$5:$B$205,0),MATCH(Calc!G1095,Prices!$B$5:$V$5,0)),0)</f>
        <v>0</v>
      </c>
      <c r="J1095" s="63" t="str">
        <f t="shared" si="35"/>
        <v>No</v>
      </c>
      <c r="K1095" s="63" t="str">
        <f>IFERROR(IF(INDEX(I:I,MATCH(Analytics!$Y$6&amp;" - "&amp;D1095,H:H,0))&gt;0,I1095*F1095,0),"-")</f>
        <v>-</v>
      </c>
      <c r="L1095" s="65" t="str">
        <f>IFERROR(IF(LEN(I1095&gt;0),INDEX(I:I,MATCH(Analytics!$Y$6&amp;" - "&amp;D1095,$H:$H,0))*F1095,0),"-")</f>
        <v>-</v>
      </c>
    </row>
    <row r="1096" spans="2:12" x14ac:dyDescent="0.2">
      <c r="B1096" s="17">
        <v>94</v>
      </c>
      <c r="C1096" s="14">
        <v>6</v>
      </c>
      <c r="D1096" s="61" t="str">
        <f>IF(LEN(INDEX(Variables!B$6:D$205,B1096,1))=0,"",INDEX(Variables!B$6:D$205,B1096,1))</f>
        <v/>
      </c>
      <c r="E1096" s="62" t="str">
        <f>IF(LEN(INDEX(Variables!B$6:D$205,B1096,2))=0,"",INDEX(Variables!B$6:D$205,B1096,2))</f>
        <v/>
      </c>
      <c r="F1096" s="63" t="str">
        <f>IF(LEN(INDEX(Variables!B$6:D$205,B1096,3))=0,"",INDEX(Variables!B$6:D$205,B1096,3))</f>
        <v/>
      </c>
      <c r="G1096" s="63" t="str">
        <f>IF(LEN(D1096)=0,"",IF(LEN(INDEX(Variables!$F$6:$F$25,Calc!C1096))=0,"",INDEX(Variables!$F$6:$F$25,Calc!C1096)))</f>
        <v/>
      </c>
      <c r="H1096" s="63" t="str">
        <f t="shared" si="34"/>
        <v/>
      </c>
      <c r="I1096" s="64">
        <f>IFERROR(INDEX(Prices!$B$5:$V$205,MATCH(Calc!D1096,Prices!$B$5:$B$205,0),MATCH(Calc!G1096,Prices!$B$5:$V$5,0)),0)</f>
        <v>0</v>
      </c>
      <c r="J1096" s="63" t="str">
        <f t="shared" si="35"/>
        <v>No</v>
      </c>
      <c r="K1096" s="63" t="str">
        <f>IFERROR(IF(INDEX(I:I,MATCH(Analytics!$Y$6&amp;" - "&amp;D1096,H:H,0))&gt;0,I1096*F1096,0),"-")</f>
        <v>-</v>
      </c>
      <c r="L1096" s="65" t="str">
        <f>IFERROR(IF(LEN(I1096&gt;0),INDEX(I:I,MATCH(Analytics!$Y$6&amp;" - "&amp;D1096,$H:$H,0))*F1096,0),"-")</f>
        <v>-</v>
      </c>
    </row>
    <row r="1097" spans="2:12" x14ac:dyDescent="0.2">
      <c r="B1097" s="17">
        <v>95</v>
      </c>
      <c r="C1097" s="14">
        <v>6</v>
      </c>
      <c r="D1097" s="61" t="str">
        <f>IF(LEN(INDEX(Variables!B$6:D$205,B1097,1))=0,"",INDEX(Variables!B$6:D$205,B1097,1))</f>
        <v/>
      </c>
      <c r="E1097" s="62" t="str">
        <f>IF(LEN(INDEX(Variables!B$6:D$205,B1097,2))=0,"",INDEX(Variables!B$6:D$205,B1097,2))</f>
        <v/>
      </c>
      <c r="F1097" s="63" t="str">
        <f>IF(LEN(INDEX(Variables!B$6:D$205,B1097,3))=0,"",INDEX(Variables!B$6:D$205,B1097,3))</f>
        <v/>
      </c>
      <c r="G1097" s="63" t="str">
        <f>IF(LEN(D1097)=0,"",IF(LEN(INDEX(Variables!$F$6:$F$25,Calc!C1097))=0,"",INDEX(Variables!$F$6:$F$25,Calc!C1097)))</f>
        <v/>
      </c>
      <c r="H1097" s="63" t="str">
        <f t="shared" si="34"/>
        <v/>
      </c>
      <c r="I1097" s="64">
        <f>IFERROR(INDEX(Prices!$B$5:$V$205,MATCH(Calc!D1097,Prices!$B$5:$B$205,0),MATCH(Calc!G1097,Prices!$B$5:$V$5,0)),0)</f>
        <v>0</v>
      </c>
      <c r="J1097" s="63" t="str">
        <f t="shared" si="35"/>
        <v>No</v>
      </c>
      <c r="K1097" s="63" t="str">
        <f>IFERROR(IF(INDEX(I:I,MATCH(Analytics!$Y$6&amp;" - "&amp;D1097,H:H,0))&gt;0,I1097*F1097,0),"-")</f>
        <v>-</v>
      </c>
      <c r="L1097" s="65" t="str">
        <f>IFERROR(IF(LEN(I1097&gt;0),INDEX(I:I,MATCH(Analytics!$Y$6&amp;" - "&amp;D1097,$H:$H,0))*F1097,0),"-")</f>
        <v>-</v>
      </c>
    </row>
    <row r="1098" spans="2:12" x14ac:dyDescent="0.2">
      <c r="B1098" s="17">
        <v>96</v>
      </c>
      <c r="C1098" s="14">
        <v>6</v>
      </c>
      <c r="D1098" s="61" t="str">
        <f>IF(LEN(INDEX(Variables!B$6:D$205,B1098,1))=0,"",INDEX(Variables!B$6:D$205,B1098,1))</f>
        <v/>
      </c>
      <c r="E1098" s="62" t="str">
        <f>IF(LEN(INDEX(Variables!B$6:D$205,B1098,2))=0,"",INDEX(Variables!B$6:D$205,B1098,2))</f>
        <v/>
      </c>
      <c r="F1098" s="63" t="str">
        <f>IF(LEN(INDEX(Variables!B$6:D$205,B1098,3))=0,"",INDEX(Variables!B$6:D$205,B1098,3))</f>
        <v/>
      </c>
      <c r="G1098" s="63" t="str">
        <f>IF(LEN(D1098)=0,"",IF(LEN(INDEX(Variables!$F$6:$F$25,Calc!C1098))=0,"",INDEX(Variables!$F$6:$F$25,Calc!C1098)))</f>
        <v/>
      </c>
      <c r="H1098" s="63" t="str">
        <f t="shared" si="34"/>
        <v/>
      </c>
      <c r="I1098" s="64">
        <f>IFERROR(INDEX(Prices!$B$5:$V$205,MATCH(Calc!D1098,Prices!$B$5:$B$205,0),MATCH(Calc!G1098,Prices!$B$5:$V$5,0)),0)</f>
        <v>0</v>
      </c>
      <c r="J1098" s="63" t="str">
        <f t="shared" si="35"/>
        <v>No</v>
      </c>
      <c r="K1098" s="63" t="str">
        <f>IFERROR(IF(INDEX(I:I,MATCH(Analytics!$Y$6&amp;" - "&amp;D1098,H:H,0))&gt;0,I1098*F1098,0),"-")</f>
        <v>-</v>
      </c>
      <c r="L1098" s="65" t="str">
        <f>IFERROR(IF(LEN(I1098&gt;0),INDEX(I:I,MATCH(Analytics!$Y$6&amp;" - "&amp;D1098,$H:$H,0))*F1098,0),"-")</f>
        <v>-</v>
      </c>
    </row>
    <row r="1099" spans="2:12" x14ac:dyDescent="0.2">
      <c r="B1099" s="17">
        <v>97</v>
      </c>
      <c r="C1099" s="14">
        <v>6</v>
      </c>
      <c r="D1099" s="61" t="str">
        <f>IF(LEN(INDEX(Variables!B$6:D$205,B1099,1))=0,"",INDEX(Variables!B$6:D$205,B1099,1))</f>
        <v/>
      </c>
      <c r="E1099" s="62" t="str">
        <f>IF(LEN(INDEX(Variables!B$6:D$205,B1099,2))=0,"",INDEX(Variables!B$6:D$205,B1099,2))</f>
        <v/>
      </c>
      <c r="F1099" s="63" t="str">
        <f>IF(LEN(INDEX(Variables!B$6:D$205,B1099,3))=0,"",INDEX(Variables!B$6:D$205,B1099,3))</f>
        <v/>
      </c>
      <c r="G1099" s="63" t="str">
        <f>IF(LEN(D1099)=0,"",IF(LEN(INDEX(Variables!$F$6:$F$25,Calc!C1099))=0,"",INDEX(Variables!$F$6:$F$25,Calc!C1099)))</f>
        <v/>
      </c>
      <c r="H1099" s="63" t="str">
        <f t="shared" si="34"/>
        <v/>
      </c>
      <c r="I1099" s="64">
        <f>IFERROR(INDEX(Prices!$B$5:$V$205,MATCH(Calc!D1099,Prices!$B$5:$B$205,0),MATCH(Calc!G1099,Prices!$B$5:$V$5,0)),0)</f>
        <v>0</v>
      </c>
      <c r="J1099" s="63" t="str">
        <f t="shared" si="35"/>
        <v>No</v>
      </c>
      <c r="K1099" s="63" t="str">
        <f>IFERROR(IF(INDEX(I:I,MATCH(Analytics!$Y$6&amp;" - "&amp;D1099,H:H,0))&gt;0,I1099*F1099,0),"-")</f>
        <v>-</v>
      </c>
      <c r="L1099" s="65" t="str">
        <f>IFERROR(IF(LEN(I1099&gt;0),INDEX(I:I,MATCH(Analytics!$Y$6&amp;" - "&amp;D1099,$H:$H,0))*F1099,0),"-")</f>
        <v>-</v>
      </c>
    </row>
    <row r="1100" spans="2:12" x14ac:dyDescent="0.2">
      <c r="B1100" s="17">
        <v>98</v>
      </c>
      <c r="C1100" s="14">
        <v>6</v>
      </c>
      <c r="D1100" s="61" t="str">
        <f>IF(LEN(INDEX(Variables!B$6:D$205,B1100,1))=0,"",INDEX(Variables!B$6:D$205,B1100,1))</f>
        <v/>
      </c>
      <c r="E1100" s="62" t="str">
        <f>IF(LEN(INDEX(Variables!B$6:D$205,B1100,2))=0,"",INDEX(Variables!B$6:D$205,B1100,2))</f>
        <v/>
      </c>
      <c r="F1100" s="63" t="str">
        <f>IF(LEN(INDEX(Variables!B$6:D$205,B1100,3))=0,"",INDEX(Variables!B$6:D$205,B1100,3))</f>
        <v/>
      </c>
      <c r="G1100" s="63" t="str">
        <f>IF(LEN(D1100)=0,"",IF(LEN(INDEX(Variables!$F$6:$F$25,Calc!C1100))=0,"",INDEX(Variables!$F$6:$F$25,Calc!C1100)))</f>
        <v/>
      </c>
      <c r="H1100" s="63" t="str">
        <f t="shared" si="34"/>
        <v/>
      </c>
      <c r="I1100" s="64">
        <f>IFERROR(INDEX(Prices!$B$5:$V$205,MATCH(Calc!D1100,Prices!$B$5:$B$205,0),MATCH(Calc!G1100,Prices!$B$5:$V$5,0)),0)</f>
        <v>0</v>
      </c>
      <c r="J1100" s="63" t="str">
        <f t="shared" si="35"/>
        <v>No</v>
      </c>
      <c r="K1100" s="63" t="str">
        <f>IFERROR(IF(INDEX(I:I,MATCH(Analytics!$Y$6&amp;" - "&amp;D1100,H:H,0))&gt;0,I1100*F1100,0),"-")</f>
        <v>-</v>
      </c>
      <c r="L1100" s="65" t="str">
        <f>IFERROR(IF(LEN(I1100&gt;0),INDEX(I:I,MATCH(Analytics!$Y$6&amp;" - "&amp;D1100,$H:$H,0))*F1100,0),"-")</f>
        <v>-</v>
      </c>
    </row>
    <row r="1101" spans="2:12" x14ac:dyDescent="0.2">
      <c r="B1101" s="17">
        <v>99</v>
      </c>
      <c r="C1101" s="14">
        <v>6</v>
      </c>
      <c r="D1101" s="61" t="str">
        <f>IF(LEN(INDEX(Variables!B$6:D$205,B1101,1))=0,"",INDEX(Variables!B$6:D$205,B1101,1))</f>
        <v/>
      </c>
      <c r="E1101" s="62" t="str">
        <f>IF(LEN(INDEX(Variables!B$6:D$205,B1101,2))=0,"",INDEX(Variables!B$6:D$205,B1101,2))</f>
        <v/>
      </c>
      <c r="F1101" s="63" t="str">
        <f>IF(LEN(INDEX(Variables!B$6:D$205,B1101,3))=0,"",INDEX(Variables!B$6:D$205,B1101,3))</f>
        <v/>
      </c>
      <c r="G1101" s="63" t="str">
        <f>IF(LEN(D1101)=0,"",IF(LEN(INDEX(Variables!$F$6:$F$25,Calc!C1101))=0,"",INDEX(Variables!$F$6:$F$25,Calc!C1101)))</f>
        <v/>
      </c>
      <c r="H1101" s="63" t="str">
        <f t="shared" si="34"/>
        <v/>
      </c>
      <c r="I1101" s="64">
        <f>IFERROR(INDEX(Prices!$B$5:$V$205,MATCH(Calc!D1101,Prices!$B$5:$B$205,0),MATCH(Calc!G1101,Prices!$B$5:$V$5,0)),0)</f>
        <v>0</v>
      </c>
      <c r="J1101" s="63" t="str">
        <f t="shared" si="35"/>
        <v>No</v>
      </c>
      <c r="K1101" s="63" t="str">
        <f>IFERROR(IF(INDEX(I:I,MATCH(Analytics!$Y$6&amp;" - "&amp;D1101,H:H,0))&gt;0,I1101*F1101,0),"-")</f>
        <v>-</v>
      </c>
      <c r="L1101" s="65" t="str">
        <f>IFERROR(IF(LEN(I1101&gt;0),INDEX(I:I,MATCH(Analytics!$Y$6&amp;" - "&amp;D1101,$H:$H,0))*F1101,0),"-")</f>
        <v>-</v>
      </c>
    </row>
    <row r="1102" spans="2:12" x14ac:dyDescent="0.2">
      <c r="B1102" s="17">
        <v>100</v>
      </c>
      <c r="C1102" s="14">
        <v>6</v>
      </c>
      <c r="D1102" s="61" t="str">
        <f>IF(LEN(INDEX(Variables!B$6:D$205,B1102,1))=0,"",INDEX(Variables!B$6:D$205,B1102,1))</f>
        <v/>
      </c>
      <c r="E1102" s="62" t="str">
        <f>IF(LEN(INDEX(Variables!B$6:D$205,B1102,2))=0,"",INDEX(Variables!B$6:D$205,B1102,2))</f>
        <v/>
      </c>
      <c r="F1102" s="63" t="str">
        <f>IF(LEN(INDEX(Variables!B$6:D$205,B1102,3))=0,"",INDEX(Variables!B$6:D$205,B1102,3))</f>
        <v/>
      </c>
      <c r="G1102" s="63" t="str">
        <f>IF(LEN(D1102)=0,"",IF(LEN(INDEX(Variables!$F$6:$F$25,Calc!C1102))=0,"",INDEX(Variables!$F$6:$F$25,Calc!C1102)))</f>
        <v/>
      </c>
      <c r="H1102" s="63" t="str">
        <f t="shared" si="34"/>
        <v/>
      </c>
      <c r="I1102" s="64">
        <f>IFERROR(INDEX(Prices!$B$5:$V$205,MATCH(Calc!D1102,Prices!$B$5:$B$205,0),MATCH(Calc!G1102,Prices!$B$5:$V$5,0)),0)</f>
        <v>0</v>
      </c>
      <c r="J1102" s="63" t="str">
        <f t="shared" si="35"/>
        <v>No</v>
      </c>
      <c r="K1102" s="63" t="str">
        <f>IFERROR(IF(INDEX(I:I,MATCH(Analytics!$Y$6&amp;" - "&amp;D1102,H:H,0))&gt;0,I1102*F1102,0),"-")</f>
        <v>-</v>
      </c>
      <c r="L1102" s="65" t="str">
        <f>IFERROR(IF(LEN(I1102&gt;0),INDEX(I:I,MATCH(Analytics!$Y$6&amp;" - "&amp;D1102,$H:$H,0))*F1102,0),"-")</f>
        <v>-</v>
      </c>
    </row>
    <row r="1103" spans="2:12" x14ac:dyDescent="0.2">
      <c r="B1103" s="17">
        <v>101</v>
      </c>
      <c r="C1103" s="14">
        <v>6</v>
      </c>
      <c r="D1103" s="61" t="str">
        <f>IF(LEN(INDEX(Variables!B$6:D$205,B1103,1))=0,"",INDEX(Variables!B$6:D$205,B1103,1))</f>
        <v/>
      </c>
      <c r="E1103" s="62" t="str">
        <f>IF(LEN(INDEX(Variables!B$6:D$205,B1103,2))=0,"",INDEX(Variables!B$6:D$205,B1103,2))</f>
        <v/>
      </c>
      <c r="F1103" s="63" t="str">
        <f>IF(LEN(INDEX(Variables!B$6:D$205,B1103,3))=0,"",INDEX(Variables!B$6:D$205,B1103,3))</f>
        <v/>
      </c>
      <c r="G1103" s="63" t="str">
        <f>IF(LEN(D1103)=0,"",IF(LEN(INDEX(Variables!$F$6:$F$25,Calc!C1103))=0,"",INDEX(Variables!$F$6:$F$25,Calc!C1103)))</f>
        <v/>
      </c>
      <c r="H1103" s="63" t="str">
        <f t="shared" si="34"/>
        <v/>
      </c>
      <c r="I1103" s="64">
        <f>IFERROR(INDEX(Prices!$B$5:$V$205,MATCH(Calc!D1103,Prices!$B$5:$B$205,0),MATCH(Calc!G1103,Prices!$B$5:$V$5,0)),0)</f>
        <v>0</v>
      </c>
      <c r="J1103" s="63" t="str">
        <f t="shared" si="35"/>
        <v>No</v>
      </c>
      <c r="K1103" s="63" t="str">
        <f>IFERROR(IF(INDEX(I:I,MATCH(Analytics!$Y$6&amp;" - "&amp;D1103,H:H,0))&gt;0,I1103*F1103,0),"-")</f>
        <v>-</v>
      </c>
      <c r="L1103" s="65" t="str">
        <f>IFERROR(IF(LEN(I1103&gt;0),INDEX(I:I,MATCH(Analytics!$Y$6&amp;" - "&amp;D1103,$H:$H,0))*F1103,0),"-")</f>
        <v>-</v>
      </c>
    </row>
    <row r="1104" spans="2:12" x14ac:dyDescent="0.2">
      <c r="B1104" s="17">
        <v>102</v>
      </c>
      <c r="C1104" s="14">
        <v>6</v>
      </c>
      <c r="D1104" s="61" t="str">
        <f>IF(LEN(INDEX(Variables!B$6:D$205,B1104,1))=0,"",INDEX(Variables!B$6:D$205,B1104,1))</f>
        <v/>
      </c>
      <c r="E1104" s="62" t="str">
        <f>IF(LEN(INDEX(Variables!B$6:D$205,B1104,2))=0,"",INDEX(Variables!B$6:D$205,B1104,2))</f>
        <v/>
      </c>
      <c r="F1104" s="63" t="str">
        <f>IF(LEN(INDEX(Variables!B$6:D$205,B1104,3))=0,"",INDEX(Variables!B$6:D$205,B1104,3))</f>
        <v/>
      </c>
      <c r="G1104" s="63" t="str">
        <f>IF(LEN(D1104)=0,"",IF(LEN(INDEX(Variables!$F$6:$F$25,Calc!C1104))=0,"",INDEX(Variables!$F$6:$F$25,Calc!C1104)))</f>
        <v/>
      </c>
      <c r="H1104" s="63" t="str">
        <f t="shared" si="34"/>
        <v/>
      </c>
      <c r="I1104" s="64">
        <f>IFERROR(INDEX(Prices!$B$5:$V$205,MATCH(Calc!D1104,Prices!$B$5:$B$205,0),MATCH(Calc!G1104,Prices!$B$5:$V$5,0)),0)</f>
        <v>0</v>
      </c>
      <c r="J1104" s="63" t="str">
        <f t="shared" si="35"/>
        <v>No</v>
      </c>
      <c r="K1104" s="63" t="str">
        <f>IFERROR(IF(INDEX(I:I,MATCH(Analytics!$Y$6&amp;" - "&amp;D1104,H:H,0))&gt;0,I1104*F1104,0),"-")</f>
        <v>-</v>
      </c>
      <c r="L1104" s="65" t="str">
        <f>IFERROR(IF(LEN(I1104&gt;0),INDEX(I:I,MATCH(Analytics!$Y$6&amp;" - "&amp;D1104,$H:$H,0))*F1104,0),"-")</f>
        <v>-</v>
      </c>
    </row>
    <row r="1105" spans="2:12" x14ac:dyDescent="0.2">
      <c r="B1105" s="17">
        <v>103</v>
      </c>
      <c r="C1105" s="14">
        <v>6</v>
      </c>
      <c r="D1105" s="61" t="str">
        <f>IF(LEN(INDEX(Variables!B$6:D$205,B1105,1))=0,"",INDEX(Variables!B$6:D$205,B1105,1))</f>
        <v/>
      </c>
      <c r="E1105" s="62" t="str">
        <f>IF(LEN(INDEX(Variables!B$6:D$205,B1105,2))=0,"",INDEX(Variables!B$6:D$205,B1105,2))</f>
        <v/>
      </c>
      <c r="F1105" s="63" t="str">
        <f>IF(LEN(INDEX(Variables!B$6:D$205,B1105,3))=0,"",INDEX(Variables!B$6:D$205,B1105,3))</f>
        <v/>
      </c>
      <c r="G1105" s="63" t="str">
        <f>IF(LEN(D1105)=0,"",IF(LEN(INDEX(Variables!$F$6:$F$25,Calc!C1105))=0,"",INDEX(Variables!$F$6:$F$25,Calc!C1105)))</f>
        <v/>
      </c>
      <c r="H1105" s="63" t="str">
        <f t="shared" si="34"/>
        <v/>
      </c>
      <c r="I1105" s="64">
        <f>IFERROR(INDEX(Prices!$B$5:$V$205,MATCH(Calc!D1105,Prices!$B$5:$B$205,0),MATCH(Calc!G1105,Prices!$B$5:$V$5,0)),0)</f>
        <v>0</v>
      </c>
      <c r="J1105" s="63" t="str">
        <f t="shared" si="35"/>
        <v>No</v>
      </c>
      <c r="K1105" s="63" t="str">
        <f>IFERROR(IF(INDEX(I:I,MATCH(Analytics!$Y$6&amp;" - "&amp;D1105,H:H,0))&gt;0,I1105*F1105,0),"-")</f>
        <v>-</v>
      </c>
      <c r="L1105" s="65" t="str">
        <f>IFERROR(IF(LEN(I1105&gt;0),INDEX(I:I,MATCH(Analytics!$Y$6&amp;" - "&amp;D1105,$H:$H,0))*F1105,0),"-")</f>
        <v>-</v>
      </c>
    </row>
    <row r="1106" spans="2:12" x14ac:dyDescent="0.2">
      <c r="B1106" s="17">
        <v>104</v>
      </c>
      <c r="C1106" s="14">
        <v>6</v>
      </c>
      <c r="D1106" s="61" t="str">
        <f>IF(LEN(INDEX(Variables!B$6:D$205,B1106,1))=0,"",INDEX(Variables!B$6:D$205,B1106,1))</f>
        <v/>
      </c>
      <c r="E1106" s="62" t="str">
        <f>IF(LEN(INDEX(Variables!B$6:D$205,B1106,2))=0,"",INDEX(Variables!B$6:D$205,B1106,2))</f>
        <v/>
      </c>
      <c r="F1106" s="63" t="str">
        <f>IF(LEN(INDEX(Variables!B$6:D$205,B1106,3))=0,"",INDEX(Variables!B$6:D$205,B1106,3))</f>
        <v/>
      </c>
      <c r="G1106" s="63" t="str">
        <f>IF(LEN(D1106)=0,"",IF(LEN(INDEX(Variables!$F$6:$F$25,Calc!C1106))=0,"",INDEX(Variables!$F$6:$F$25,Calc!C1106)))</f>
        <v/>
      </c>
      <c r="H1106" s="63" t="str">
        <f t="shared" si="34"/>
        <v/>
      </c>
      <c r="I1106" s="64">
        <f>IFERROR(INDEX(Prices!$B$5:$V$205,MATCH(Calc!D1106,Prices!$B$5:$B$205,0),MATCH(Calc!G1106,Prices!$B$5:$V$5,0)),0)</f>
        <v>0</v>
      </c>
      <c r="J1106" s="63" t="str">
        <f t="shared" si="35"/>
        <v>No</v>
      </c>
      <c r="K1106" s="63" t="str">
        <f>IFERROR(IF(INDEX(I:I,MATCH(Analytics!$Y$6&amp;" - "&amp;D1106,H:H,0))&gt;0,I1106*F1106,0),"-")</f>
        <v>-</v>
      </c>
      <c r="L1106" s="65" t="str">
        <f>IFERROR(IF(LEN(I1106&gt;0),INDEX(I:I,MATCH(Analytics!$Y$6&amp;" - "&amp;D1106,$H:$H,0))*F1106,0),"-")</f>
        <v>-</v>
      </c>
    </row>
    <row r="1107" spans="2:12" x14ac:dyDescent="0.2">
      <c r="B1107" s="17">
        <v>105</v>
      </c>
      <c r="C1107" s="14">
        <v>6</v>
      </c>
      <c r="D1107" s="61" t="str">
        <f>IF(LEN(INDEX(Variables!B$6:D$205,B1107,1))=0,"",INDEX(Variables!B$6:D$205,B1107,1))</f>
        <v/>
      </c>
      <c r="E1107" s="62" t="str">
        <f>IF(LEN(INDEX(Variables!B$6:D$205,B1107,2))=0,"",INDEX(Variables!B$6:D$205,B1107,2))</f>
        <v/>
      </c>
      <c r="F1107" s="63" t="str">
        <f>IF(LEN(INDEX(Variables!B$6:D$205,B1107,3))=0,"",INDEX(Variables!B$6:D$205,B1107,3))</f>
        <v/>
      </c>
      <c r="G1107" s="63" t="str">
        <f>IF(LEN(D1107)=0,"",IF(LEN(INDEX(Variables!$F$6:$F$25,Calc!C1107))=0,"",INDEX(Variables!$F$6:$F$25,Calc!C1107)))</f>
        <v/>
      </c>
      <c r="H1107" s="63" t="str">
        <f t="shared" si="34"/>
        <v/>
      </c>
      <c r="I1107" s="64">
        <f>IFERROR(INDEX(Prices!$B$5:$V$205,MATCH(Calc!D1107,Prices!$B$5:$B$205,0),MATCH(Calc!G1107,Prices!$B$5:$V$5,0)),0)</f>
        <v>0</v>
      </c>
      <c r="J1107" s="63" t="str">
        <f t="shared" si="35"/>
        <v>No</v>
      </c>
      <c r="K1107" s="63" t="str">
        <f>IFERROR(IF(INDEX(I:I,MATCH(Analytics!$Y$6&amp;" - "&amp;D1107,H:H,0))&gt;0,I1107*F1107,0),"-")</f>
        <v>-</v>
      </c>
      <c r="L1107" s="65" t="str">
        <f>IFERROR(IF(LEN(I1107&gt;0),INDEX(I:I,MATCH(Analytics!$Y$6&amp;" - "&amp;D1107,$H:$H,0))*F1107,0),"-")</f>
        <v>-</v>
      </c>
    </row>
    <row r="1108" spans="2:12" x14ac:dyDescent="0.2">
      <c r="B1108" s="17">
        <v>106</v>
      </c>
      <c r="C1108" s="14">
        <v>6</v>
      </c>
      <c r="D1108" s="61" t="str">
        <f>IF(LEN(INDEX(Variables!B$6:D$205,B1108,1))=0,"",INDEX(Variables!B$6:D$205,B1108,1))</f>
        <v/>
      </c>
      <c r="E1108" s="62" t="str">
        <f>IF(LEN(INDEX(Variables!B$6:D$205,B1108,2))=0,"",INDEX(Variables!B$6:D$205,B1108,2))</f>
        <v/>
      </c>
      <c r="F1108" s="63" t="str">
        <f>IF(LEN(INDEX(Variables!B$6:D$205,B1108,3))=0,"",INDEX(Variables!B$6:D$205,B1108,3))</f>
        <v/>
      </c>
      <c r="G1108" s="63" t="str">
        <f>IF(LEN(D1108)=0,"",IF(LEN(INDEX(Variables!$F$6:$F$25,Calc!C1108))=0,"",INDEX(Variables!$F$6:$F$25,Calc!C1108)))</f>
        <v/>
      </c>
      <c r="H1108" s="63" t="str">
        <f t="shared" si="34"/>
        <v/>
      </c>
      <c r="I1108" s="64">
        <f>IFERROR(INDEX(Prices!$B$5:$V$205,MATCH(Calc!D1108,Prices!$B$5:$B$205,0),MATCH(Calc!G1108,Prices!$B$5:$V$5,0)),0)</f>
        <v>0</v>
      </c>
      <c r="J1108" s="63" t="str">
        <f t="shared" si="35"/>
        <v>No</v>
      </c>
      <c r="K1108" s="63" t="str">
        <f>IFERROR(IF(INDEX(I:I,MATCH(Analytics!$Y$6&amp;" - "&amp;D1108,H:H,0))&gt;0,I1108*F1108,0),"-")</f>
        <v>-</v>
      </c>
      <c r="L1108" s="65" t="str">
        <f>IFERROR(IF(LEN(I1108&gt;0),INDEX(I:I,MATCH(Analytics!$Y$6&amp;" - "&amp;D1108,$H:$H,0))*F1108,0),"-")</f>
        <v>-</v>
      </c>
    </row>
    <row r="1109" spans="2:12" x14ac:dyDescent="0.2">
      <c r="B1109" s="17">
        <v>107</v>
      </c>
      <c r="C1109" s="14">
        <v>6</v>
      </c>
      <c r="D1109" s="61" t="str">
        <f>IF(LEN(INDEX(Variables!B$6:D$205,B1109,1))=0,"",INDEX(Variables!B$6:D$205,B1109,1))</f>
        <v/>
      </c>
      <c r="E1109" s="62" t="str">
        <f>IF(LEN(INDEX(Variables!B$6:D$205,B1109,2))=0,"",INDEX(Variables!B$6:D$205,B1109,2))</f>
        <v/>
      </c>
      <c r="F1109" s="63" t="str">
        <f>IF(LEN(INDEX(Variables!B$6:D$205,B1109,3))=0,"",INDEX(Variables!B$6:D$205,B1109,3))</f>
        <v/>
      </c>
      <c r="G1109" s="63" t="str">
        <f>IF(LEN(D1109)=0,"",IF(LEN(INDEX(Variables!$F$6:$F$25,Calc!C1109))=0,"",INDEX(Variables!$F$6:$F$25,Calc!C1109)))</f>
        <v/>
      </c>
      <c r="H1109" s="63" t="str">
        <f t="shared" si="34"/>
        <v/>
      </c>
      <c r="I1109" s="64">
        <f>IFERROR(INDEX(Prices!$B$5:$V$205,MATCH(Calc!D1109,Prices!$B$5:$B$205,0),MATCH(Calc!G1109,Prices!$B$5:$V$5,0)),0)</f>
        <v>0</v>
      </c>
      <c r="J1109" s="63" t="str">
        <f t="shared" si="35"/>
        <v>No</v>
      </c>
      <c r="K1109" s="63" t="str">
        <f>IFERROR(IF(INDEX(I:I,MATCH(Analytics!$Y$6&amp;" - "&amp;D1109,H:H,0))&gt;0,I1109*F1109,0),"-")</f>
        <v>-</v>
      </c>
      <c r="L1109" s="65" t="str">
        <f>IFERROR(IF(LEN(I1109&gt;0),INDEX(I:I,MATCH(Analytics!$Y$6&amp;" - "&amp;D1109,$H:$H,0))*F1109,0),"-")</f>
        <v>-</v>
      </c>
    </row>
    <row r="1110" spans="2:12" x14ac:dyDescent="0.2">
      <c r="B1110" s="17">
        <v>108</v>
      </c>
      <c r="C1110" s="14">
        <v>6</v>
      </c>
      <c r="D1110" s="61" t="str">
        <f>IF(LEN(INDEX(Variables!B$6:D$205,B1110,1))=0,"",INDEX(Variables!B$6:D$205,B1110,1))</f>
        <v/>
      </c>
      <c r="E1110" s="62" t="str">
        <f>IF(LEN(INDEX(Variables!B$6:D$205,B1110,2))=0,"",INDEX(Variables!B$6:D$205,B1110,2))</f>
        <v/>
      </c>
      <c r="F1110" s="63" t="str">
        <f>IF(LEN(INDEX(Variables!B$6:D$205,B1110,3))=0,"",INDEX(Variables!B$6:D$205,B1110,3))</f>
        <v/>
      </c>
      <c r="G1110" s="63" t="str">
        <f>IF(LEN(D1110)=0,"",IF(LEN(INDEX(Variables!$F$6:$F$25,Calc!C1110))=0,"",INDEX(Variables!$F$6:$F$25,Calc!C1110)))</f>
        <v/>
      </c>
      <c r="H1110" s="63" t="str">
        <f t="shared" si="34"/>
        <v/>
      </c>
      <c r="I1110" s="64">
        <f>IFERROR(INDEX(Prices!$B$5:$V$205,MATCH(Calc!D1110,Prices!$B$5:$B$205,0),MATCH(Calc!G1110,Prices!$B$5:$V$5,0)),0)</f>
        <v>0</v>
      </c>
      <c r="J1110" s="63" t="str">
        <f t="shared" si="35"/>
        <v>No</v>
      </c>
      <c r="K1110" s="63" t="str">
        <f>IFERROR(IF(INDEX(I:I,MATCH(Analytics!$Y$6&amp;" - "&amp;D1110,H:H,0))&gt;0,I1110*F1110,0),"-")</f>
        <v>-</v>
      </c>
      <c r="L1110" s="65" t="str">
        <f>IFERROR(IF(LEN(I1110&gt;0),INDEX(I:I,MATCH(Analytics!$Y$6&amp;" - "&amp;D1110,$H:$H,0))*F1110,0),"-")</f>
        <v>-</v>
      </c>
    </row>
    <row r="1111" spans="2:12" x14ac:dyDescent="0.2">
      <c r="B1111" s="17">
        <v>109</v>
      </c>
      <c r="C1111" s="14">
        <v>6</v>
      </c>
      <c r="D1111" s="61" t="str">
        <f>IF(LEN(INDEX(Variables!B$6:D$205,B1111,1))=0,"",INDEX(Variables!B$6:D$205,B1111,1))</f>
        <v/>
      </c>
      <c r="E1111" s="62" t="str">
        <f>IF(LEN(INDEX(Variables!B$6:D$205,B1111,2))=0,"",INDEX(Variables!B$6:D$205,B1111,2))</f>
        <v/>
      </c>
      <c r="F1111" s="63" t="str">
        <f>IF(LEN(INDEX(Variables!B$6:D$205,B1111,3))=0,"",INDEX(Variables!B$6:D$205,B1111,3))</f>
        <v/>
      </c>
      <c r="G1111" s="63" t="str">
        <f>IF(LEN(D1111)=0,"",IF(LEN(INDEX(Variables!$F$6:$F$25,Calc!C1111))=0,"",INDEX(Variables!$F$6:$F$25,Calc!C1111)))</f>
        <v/>
      </c>
      <c r="H1111" s="63" t="str">
        <f t="shared" si="34"/>
        <v/>
      </c>
      <c r="I1111" s="64">
        <f>IFERROR(INDEX(Prices!$B$5:$V$205,MATCH(Calc!D1111,Prices!$B$5:$B$205,0),MATCH(Calc!G1111,Prices!$B$5:$V$5,0)),0)</f>
        <v>0</v>
      </c>
      <c r="J1111" s="63" t="str">
        <f t="shared" si="35"/>
        <v>No</v>
      </c>
      <c r="K1111" s="63" t="str">
        <f>IFERROR(IF(INDEX(I:I,MATCH(Analytics!$Y$6&amp;" - "&amp;D1111,H:H,0))&gt;0,I1111*F1111,0),"-")</f>
        <v>-</v>
      </c>
      <c r="L1111" s="65" t="str">
        <f>IFERROR(IF(LEN(I1111&gt;0),INDEX(I:I,MATCH(Analytics!$Y$6&amp;" - "&amp;D1111,$H:$H,0))*F1111,0),"-")</f>
        <v>-</v>
      </c>
    </row>
    <row r="1112" spans="2:12" x14ac:dyDescent="0.2">
      <c r="B1112" s="17">
        <v>110</v>
      </c>
      <c r="C1112" s="14">
        <v>6</v>
      </c>
      <c r="D1112" s="61" t="str">
        <f>IF(LEN(INDEX(Variables!B$6:D$205,B1112,1))=0,"",INDEX(Variables!B$6:D$205,B1112,1))</f>
        <v/>
      </c>
      <c r="E1112" s="62" t="str">
        <f>IF(LEN(INDEX(Variables!B$6:D$205,B1112,2))=0,"",INDEX(Variables!B$6:D$205,B1112,2))</f>
        <v/>
      </c>
      <c r="F1112" s="63" t="str">
        <f>IF(LEN(INDEX(Variables!B$6:D$205,B1112,3))=0,"",INDEX(Variables!B$6:D$205,B1112,3))</f>
        <v/>
      </c>
      <c r="G1112" s="63" t="str">
        <f>IF(LEN(D1112)=0,"",IF(LEN(INDEX(Variables!$F$6:$F$25,Calc!C1112))=0,"",INDEX(Variables!$F$6:$F$25,Calc!C1112)))</f>
        <v/>
      </c>
      <c r="H1112" s="63" t="str">
        <f t="shared" si="34"/>
        <v/>
      </c>
      <c r="I1112" s="64">
        <f>IFERROR(INDEX(Prices!$B$5:$V$205,MATCH(Calc!D1112,Prices!$B$5:$B$205,0),MATCH(Calc!G1112,Prices!$B$5:$V$5,0)),0)</f>
        <v>0</v>
      </c>
      <c r="J1112" s="63" t="str">
        <f t="shared" si="35"/>
        <v>No</v>
      </c>
      <c r="K1112" s="63" t="str">
        <f>IFERROR(IF(INDEX(I:I,MATCH(Analytics!$Y$6&amp;" - "&amp;D1112,H:H,0))&gt;0,I1112*F1112,0),"-")</f>
        <v>-</v>
      </c>
      <c r="L1112" s="65" t="str">
        <f>IFERROR(IF(LEN(I1112&gt;0),INDEX(I:I,MATCH(Analytics!$Y$6&amp;" - "&amp;D1112,$H:$H,0))*F1112,0),"-")</f>
        <v>-</v>
      </c>
    </row>
    <row r="1113" spans="2:12" x14ac:dyDescent="0.2">
      <c r="B1113" s="17">
        <v>111</v>
      </c>
      <c r="C1113" s="14">
        <v>6</v>
      </c>
      <c r="D1113" s="61" t="str">
        <f>IF(LEN(INDEX(Variables!B$6:D$205,B1113,1))=0,"",INDEX(Variables!B$6:D$205,B1113,1))</f>
        <v/>
      </c>
      <c r="E1113" s="62" t="str">
        <f>IF(LEN(INDEX(Variables!B$6:D$205,B1113,2))=0,"",INDEX(Variables!B$6:D$205,B1113,2))</f>
        <v/>
      </c>
      <c r="F1113" s="63" t="str">
        <f>IF(LEN(INDEX(Variables!B$6:D$205,B1113,3))=0,"",INDEX(Variables!B$6:D$205,B1113,3))</f>
        <v/>
      </c>
      <c r="G1113" s="63" t="str">
        <f>IF(LEN(D1113)=0,"",IF(LEN(INDEX(Variables!$F$6:$F$25,Calc!C1113))=0,"",INDEX(Variables!$F$6:$F$25,Calc!C1113)))</f>
        <v/>
      </c>
      <c r="H1113" s="63" t="str">
        <f t="shared" si="34"/>
        <v/>
      </c>
      <c r="I1113" s="64">
        <f>IFERROR(INDEX(Prices!$B$5:$V$205,MATCH(Calc!D1113,Prices!$B$5:$B$205,0),MATCH(Calc!G1113,Prices!$B$5:$V$5,0)),0)</f>
        <v>0</v>
      </c>
      <c r="J1113" s="63" t="str">
        <f t="shared" si="35"/>
        <v>No</v>
      </c>
      <c r="K1113" s="63" t="str">
        <f>IFERROR(IF(INDEX(I:I,MATCH(Analytics!$Y$6&amp;" - "&amp;D1113,H:H,0))&gt;0,I1113*F1113,0),"-")</f>
        <v>-</v>
      </c>
      <c r="L1113" s="65" t="str">
        <f>IFERROR(IF(LEN(I1113&gt;0),INDEX(I:I,MATCH(Analytics!$Y$6&amp;" - "&amp;D1113,$H:$H,0))*F1113,0),"-")</f>
        <v>-</v>
      </c>
    </row>
    <row r="1114" spans="2:12" x14ac:dyDescent="0.2">
      <c r="B1114" s="17">
        <v>112</v>
      </c>
      <c r="C1114" s="14">
        <v>6</v>
      </c>
      <c r="D1114" s="61" t="str">
        <f>IF(LEN(INDEX(Variables!B$6:D$205,B1114,1))=0,"",INDEX(Variables!B$6:D$205,B1114,1))</f>
        <v/>
      </c>
      <c r="E1114" s="62" t="str">
        <f>IF(LEN(INDEX(Variables!B$6:D$205,B1114,2))=0,"",INDEX(Variables!B$6:D$205,B1114,2))</f>
        <v/>
      </c>
      <c r="F1114" s="63" t="str">
        <f>IF(LEN(INDEX(Variables!B$6:D$205,B1114,3))=0,"",INDEX(Variables!B$6:D$205,B1114,3))</f>
        <v/>
      </c>
      <c r="G1114" s="63" t="str">
        <f>IF(LEN(D1114)=0,"",IF(LEN(INDEX(Variables!$F$6:$F$25,Calc!C1114))=0,"",INDEX(Variables!$F$6:$F$25,Calc!C1114)))</f>
        <v/>
      </c>
      <c r="H1114" s="63" t="str">
        <f t="shared" si="34"/>
        <v/>
      </c>
      <c r="I1114" s="64">
        <f>IFERROR(INDEX(Prices!$B$5:$V$205,MATCH(Calc!D1114,Prices!$B$5:$B$205,0),MATCH(Calc!G1114,Prices!$B$5:$V$5,0)),0)</f>
        <v>0</v>
      </c>
      <c r="J1114" s="63" t="str">
        <f t="shared" si="35"/>
        <v>No</v>
      </c>
      <c r="K1114" s="63" t="str">
        <f>IFERROR(IF(INDEX(I:I,MATCH(Analytics!$Y$6&amp;" - "&amp;D1114,H:H,0))&gt;0,I1114*F1114,0),"-")</f>
        <v>-</v>
      </c>
      <c r="L1114" s="65" t="str">
        <f>IFERROR(IF(LEN(I1114&gt;0),INDEX(I:I,MATCH(Analytics!$Y$6&amp;" - "&amp;D1114,$H:$H,0))*F1114,0),"-")</f>
        <v>-</v>
      </c>
    </row>
    <row r="1115" spans="2:12" x14ac:dyDescent="0.2">
      <c r="B1115" s="17">
        <v>113</v>
      </c>
      <c r="C1115" s="14">
        <v>6</v>
      </c>
      <c r="D1115" s="61" t="str">
        <f>IF(LEN(INDEX(Variables!B$6:D$205,B1115,1))=0,"",INDEX(Variables!B$6:D$205,B1115,1))</f>
        <v/>
      </c>
      <c r="E1115" s="62" t="str">
        <f>IF(LEN(INDEX(Variables!B$6:D$205,B1115,2))=0,"",INDEX(Variables!B$6:D$205,B1115,2))</f>
        <v/>
      </c>
      <c r="F1115" s="63" t="str">
        <f>IF(LEN(INDEX(Variables!B$6:D$205,B1115,3))=0,"",INDEX(Variables!B$6:D$205,B1115,3))</f>
        <v/>
      </c>
      <c r="G1115" s="63" t="str">
        <f>IF(LEN(D1115)=0,"",IF(LEN(INDEX(Variables!$F$6:$F$25,Calc!C1115))=0,"",INDEX(Variables!$F$6:$F$25,Calc!C1115)))</f>
        <v/>
      </c>
      <c r="H1115" s="63" t="str">
        <f t="shared" si="34"/>
        <v/>
      </c>
      <c r="I1115" s="64">
        <f>IFERROR(INDEX(Prices!$B$5:$V$205,MATCH(Calc!D1115,Prices!$B$5:$B$205,0),MATCH(Calc!G1115,Prices!$B$5:$V$5,0)),0)</f>
        <v>0</v>
      </c>
      <c r="J1115" s="63" t="str">
        <f t="shared" si="35"/>
        <v>No</v>
      </c>
      <c r="K1115" s="63" t="str">
        <f>IFERROR(IF(INDEX(I:I,MATCH(Analytics!$Y$6&amp;" - "&amp;D1115,H:H,0))&gt;0,I1115*F1115,0),"-")</f>
        <v>-</v>
      </c>
      <c r="L1115" s="65" t="str">
        <f>IFERROR(IF(LEN(I1115&gt;0),INDEX(I:I,MATCH(Analytics!$Y$6&amp;" - "&amp;D1115,$H:$H,0))*F1115,0),"-")</f>
        <v>-</v>
      </c>
    </row>
    <row r="1116" spans="2:12" x14ac:dyDescent="0.2">
      <c r="B1116" s="17">
        <v>114</v>
      </c>
      <c r="C1116" s="14">
        <v>6</v>
      </c>
      <c r="D1116" s="61" t="str">
        <f>IF(LEN(INDEX(Variables!B$6:D$205,B1116,1))=0,"",INDEX(Variables!B$6:D$205,B1116,1))</f>
        <v/>
      </c>
      <c r="E1116" s="62" t="str">
        <f>IF(LEN(INDEX(Variables!B$6:D$205,B1116,2))=0,"",INDEX(Variables!B$6:D$205,B1116,2))</f>
        <v/>
      </c>
      <c r="F1116" s="63" t="str">
        <f>IF(LEN(INDEX(Variables!B$6:D$205,B1116,3))=0,"",INDEX(Variables!B$6:D$205,B1116,3))</f>
        <v/>
      </c>
      <c r="G1116" s="63" t="str">
        <f>IF(LEN(D1116)=0,"",IF(LEN(INDEX(Variables!$F$6:$F$25,Calc!C1116))=0,"",INDEX(Variables!$F$6:$F$25,Calc!C1116)))</f>
        <v/>
      </c>
      <c r="H1116" s="63" t="str">
        <f t="shared" si="34"/>
        <v/>
      </c>
      <c r="I1116" s="64">
        <f>IFERROR(INDEX(Prices!$B$5:$V$205,MATCH(Calc!D1116,Prices!$B$5:$B$205,0),MATCH(Calc!G1116,Prices!$B$5:$V$5,0)),0)</f>
        <v>0</v>
      </c>
      <c r="J1116" s="63" t="str">
        <f t="shared" si="35"/>
        <v>No</v>
      </c>
      <c r="K1116" s="63" t="str">
        <f>IFERROR(IF(INDEX(I:I,MATCH(Analytics!$Y$6&amp;" - "&amp;D1116,H:H,0))&gt;0,I1116*F1116,0),"-")</f>
        <v>-</v>
      </c>
      <c r="L1116" s="65" t="str">
        <f>IFERROR(IF(LEN(I1116&gt;0),INDEX(I:I,MATCH(Analytics!$Y$6&amp;" - "&amp;D1116,$H:$H,0))*F1116,0),"-")</f>
        <v>-</v>
      </c>
    </row>
    <row r="1117" spans="2:12" x14ac:dyDescent="0.2">
      <c r="B1117" s="17">
        <v>115</v>
      </c>
      <c r="C1117" s="14">
        <v>6</v>
      </c>
      <c r="D1117" s="61" t="str">
        <f>IF(LEN(INDEX(Variables!B$6:D$205,B1117,1))=0,"",INDEX(Variables!B$6:D$205,B1117,1))</f>
        <v/>
      </c>
      <c r="E1117" s="62" t="str">
        <f>IF(LEN(INDEX(Variables!B$6:D$205,B1117,2))=0,"",INDEX(Variables!B$6:D$205,B1117,2))</f>
        <v/>
      </c>
      <c r="F1117" s="63" t="str">
        <f>IF(LEN(INDEX(Variables!B$6:D$205,B1117,3))=0,"",INDEX(Variables!B$6:D$205,B1117,3))</f>
        <v/>
      </c>
      <c r="G1117" s="63" t="str">
        <f>IF(LEN(D1117)=0,"",IF(LEN(INDEX(Variables!$F$6:$F$25,Calc!C1117))=0,"",INDEX(Variables!$F$6:$F$25,Calc!C1117)))</f>
        <v/>
      </c>
      <c r="H1117" s="63" t="str">
        <f t="shared" si="34"/>
        <v/>
      </c>
      <c r="I1117" s="64">
        <f>IFERROR(INDEX(Prices!$B$5:$V$205,MATCH(Calc!D1117,Prices!$B$5:$B$205,0),MATCH(Calc!G1117,Prices!$B$5:$V$5,0)),0)</f>
        <v>0</v>
      </c>
      <c r="J1117" s="63" t="str">
        <f t="shared" si="35"/>
        <v>No</v>
      </c>
      <c r="K1117" s="63" t="str">
        <f>IFERROR(IF(INDEX(I:I,MATCH(Analytics!$Y$6&amp;" - "&amp;D1117,H:H,0))&gt;0,I1117*F1117,0),"-")</f>
        <v>-</v>
      </c>
      <c r="L1117" s="65" t="str">
        <f>IFERROR(IF(LEN(I1117&gt;0),INDEX(I:I,MATCH(Analytics!$Y$6&amp;" - "&amp;D1117,$H:$H,0))*F1117,0),"-")</f>
        <v>-</v>
      </c>
    </row>
    <row r="1118" spans="2:12" x14ac:dyDescent="0.2">
      <c r="B1118" s="17">
        <v>116</v>
      </c>
      <c r="C1118" s="14">
        <v>6</v>
      </c>
      <c r="D1118" s="61" t="str">
        <f>IF(LEN(INDEX(Variables!B$6:D$205,B1118,1))=0,"",INDEX(Variables!B$6:D$205,B1118,1))</f>
        <v/>
      </c>
      <c r="E1118" s="62" t="str">
        <f>IF(LEN(INDEX(Variables!B$6:D$205,B1118,2))=0,"",INDEX(Variables!B$6:D$205,B1118,2))</f>
        <v/>
      </c>
      <c r="F1118" s="63" t="str">
        <f>IF(LEN(INDEX(Variables!B$6:D$205,B1118,3))=0,"",INDEX(Variables!B$6:D$205,B1118,3))</f>
        <v/>
      </c>
      <c r="G1118" s="63" t="str">
        <f>IF(LEN(D1118)=0,"",IF(LEN(INDEX(Variables!$F$6:$F$25,Calc!C1118))=0,"",INDEX(Variables!$F$6:$F$25,Calc!C1118)))</f>
        <v/>
      </c>
      <c r="H1118" s="63" t="str">
        <f t="shared" si="34"/>
        <v/>
      </c>
      <c r="I1118" s="64">
        <f>IFERROR(INDEX(Prices!$B$5:$V$205,MATCH(Calc!D1118,Prices!$B$5:$B$205,0),MATCH(Calc!G1118,Prices!$B$5:$V$5,0)),0)</f>
        <v>0</v>
      </c>
      <c r="J1118" s="63" t="str">
        <f t="shared" si="35"/>
        <v>No</v>
      </c>
      <c r="K1118" s="63" t="str">
        <f>IFERROR(IF(INDEX(I:I,MATCH(Analytics!$Y$6&amp;" - "&amp;D1118,H:H,0))&gt;0,I1118*F1118,0),"-")</f>
        <v>-</v>
      </c>
      <c r="L1118" s="65" t="str">
        <f>IFERROR(IF(LEN(I1118&gt;0),INDEX(I:I,MATCH(Analytics!$Y$6&amp;" - "&amp;D1118,$H:$H,0))*F1118,0),"-")</f>
        <v>-</v>
      </c>
    </row>
    <row r="1119" spans="2:12" x14ac:dyDescent="0.2">
      <c r="B1119" s="17">
        <v>117</v>
      </c>
      <c r="C1119" s="14">
        <v>6</v>
      </c>
      <c r="D1119" s="61" t="str">
        <f>IF(LEN(INDEX(Variables!B$6:D$205,B1119,1))=0,"",INDEX(Variables!B$6:D$205,B1119,1))</f>
        <v/>
      </c>
      <c r="E1119" s="62" t="str">
        <f>IF(LEN(INDEX(Variables!B$6:D$205,B1119,2))=0,"",INDEX(Variables!B$6:D$205,B1119,2))</f>
        <v/>
      </c>
      <c r="F1119" s="63" t="str">
        <f>IF(LEN(INDEX(Variables!B$6:D$205,B1119,3))=0,"",INDEX(Variables!B$6:D$205,B1119,3))</f>
        <v/>
      </c>
      <c r="G1119" s="63" t="str">
        <f>IF(LEN(D1119)=0,"",IF(LEN(INDEX(Variables!$F$6:$F$25,Calc!C1119))=0,"",INDEX(Variables!$F$6:$F$25,Calc!C1119)))</f>
        <v/>
      </c>
      <c r="H1119" s="63" t="str">
        <f t="shared" si="34"/>
        <v/>
      </c>
      <c r="I1119" s="64">
        <f>IFERROR(INDEX(Prices!$B$5:$V$205,MATCH(Calc!D1119,Prices!$B$5:$B$205,0),MATCH(Calc!G1119,Prices!$B$5:$V$5,0)),0)</f>
        <v>0</v>
      </c>
      <c r="J1119" s="63" t="str">
        <f t="shared" si="35"/>
        <v>No</v>
      </c>
      <c r="K1119" s="63" t="str">
        <f>IFERROR(IF(INDEX(I:I,MATCH(Analytics!$Y$6&amp;" - "&amp;D1119,H:H,0))&gt;0,I1119*F1119,0),"-")</f>
        <v>-</v>
      </c>
      <c r="L1119" s="65" t="str">
        <f>IFERROR(IF(LEN(I1119&gt;0),INDEX(I:I,MATCH(Analytics!$Y$6&amp;" - "&amp;D1119,$H:$H,0))*F1119,0),"-")</f>
        <v>-</v>
      </c>
    </row>
    <row r="1120" spans="2:12" x14ac:dyDescent="0.2">
      <c r="B1120" s="17">
        <v>118</v>
      </c>
      <c r="C1120" s="14">
        <v>6</v>
      </c>
      <c r="D1120" s="61" t="str">
        <f>IF(LEN(INDEX(Variables!B$6:D$205,B1120,1))=0,"",INDEX(Variables!B$6:D$205,B1120,1))</f>
        <v/>
      </c>
      <c r="E1120" s="62" t="str">
        <f>IF(LEN(INDEX(Variables!B$6:D$205,B1120,2))=0,"",INDEX(Variables!B$6:D$205,B1120,2))</f>
        <v/>
      </c>
      <c r="F1120" s="63" t="str">
        <f>IF(LEN(INDEX(Variables!B$6:D$205,B1120,3))=0,"",INDEX(Variables!B$6:D$205,B1120,3))</f>
        <v/>
      </c>
      <c r="G1120" s="63" t="str">
        <f>IF(LEN(D1120)=0,"",IF(LEN(INDEX(Variables!$F$6:$F$25,Calc!C1120))=0,"",INDEX(Variables!$F$6:$F$25,Calc!C1120)))</f>
        <v/>
      </c>
      <c r="H1120" s="63" t="str">
        <f t="shared" si="34"/>
        <v/>
      </c>
      <c r="I1120" s="64">
        <f>IFERROR(INDEX(Prices!$B$5:$V$205,MATCH(Calc!D1120,Prices!$B$5:$B$205,0),MATCH(Calc!G1120,Prices!$B$5:$V$5,0)),0)</f>
        <v>0</v>
      </c>
      <c r="J1120" s="63" t="str">
        <f t="shared" si="35"/>
        <v>No</v>
      </c>
      <c r="K1120" s="63" t="str">
        <f>IFERROR(IF(INDEX(I:I,MATCH(Analytics!$Y$6&amp;" - "&amp;D1120,H:H,0))&gt;0,I1120*F1120,0),"-")</f>
        <v>-</v>
      </c>
      <c r="L1120" s="65" t="str">
        <f>IFERROR(IF(LEN(I1120&gt;0),INDEX(I:I,MATCH(Analytics!$Y$6&amp;" - "&amp;D1120,$H:$H,0))*F1120,0),"-")</f>
        <v>-</v>
      </c>
    </row>
    <row r="1121" spans="2:12" x14ac:dyDescent="0.2">
      <c r="B1121" s="17">
        <v>119</v>
      </c>
      <c r="C1121" s="14">
        <v>6</v>
      </c>
      <c r="D1121" s="61" t="str">
        <f>IF(LEN(INDEX(Variables!B$6:D$205,B1121,1))=0,"",INDEX(Variables!B$6:D$205,B1121,1))</f>
        <v/>
      </c>
      <c r="E1121" s="62" t="str">
        <f>IF(LEN(INDEX(Variables!B$6:D$205,B1121,2))=0,"",INDEX(Variables!B$6:D$205,B1121,2))</f>
        <v/>
      </c>
      <c r="F1121" s="63" t="str">
        <f>IF(LEN(INDEX(Variables!B$6:D$205,B1121,3))=0,"",INDEX(Variables!B$6:D$205,B1121,3))</f>
        <v/>
      </c>
      <c r="G1121" s="63" t="str">
        <f>IF(LEN(D1121)=0,"",IF(LEN(INDEX(Variables!$F$6:$F$25,Calc!C1121))=0,"",INDEX(Variables!$F$6:$F$25,Calc!C1121)))</f>
        <v/>
      </c>
      <c r="H1121" s="63" t="str">
        <f t="shared" si="34"/>
        <v/>
      </c>
      <c r="I1121" s="64">
        <f>IFERROR(INDEX(Prices!$B$5:$V$205,MATCH(Calc!D1121,Prices!$B$5:$B$205,0),MATCH(Calc!G1121,Prices!$B$5:$V$5,0)),0)</f>
        <v>0</v>
      </c>
      <c r="J1121" s="63" t="str">
        <f t="shared" si="35"/>
        <v>No</v>
      </c>
      <c r="K1121" s="63" t="str">
        <f>IFERROR(IF(INDEX(I:I,MATCH(Analytics!$Y$6&amp;" - "&amp;D1121,H:H,0))&gt;0,I1121*F1121,0),"-")</f>
        <v>-</v>
      </c>
      <c r="L1121" s="65" t="str">
        <f>IFERROR(IF(LEN(I1121&gt;0),INDEX(I:I,MATCH(Analytics!$Y$6&amp;" - "&amp;D1121,$H:$H,0))*F1121,0),"-")</f>
        <v>-</v>
      </c>
    </row>
    <row r="1122" spans="2:12" x14ac:dyDescent="0.2">
      <c r="B1122" s="17">
        <v>120</v>
      </c>
      <c r="C1122" s="14">
        <v>6</v>
      </c>
      <c r="D1122" s="61" t="str">
        <f>IF(LEN(INDEX(Variables!B$6:D$205,B1122,1))=0,"",INDEX(Variables!B$6:D$205,B1122,1))</f>
        <v/>
      </c>
      <c r="E1122" s="62" t="str">
        <f>IF(LEN(INDEX(Variables!B$6:D$205,B1122,2))=0,"",INDEX(Variables!B$6:D$205,B1122,2))</f>
        <v/>
      </c>
      <c r="F1122" s="63" t="str">
        <f>IF(LEN(INDEX(Variables!B$6:D$205,B1122,3))=0,"",INDEX(Variables!B$6:D$205,B1122,3))</f>
        <v/>
      </c>
      <c r="G1122" s="63" t="str">
        <f>IF(LEN(D1122)=0,"",IF(LEN(INDEX(Variables!$F$6:$F$25,Calc!C1122))=0,"",INDEX(Variables!$F$6:$F$25,Calc!C1122)))</f>
        <v/>
      </c>
      <c r="H1122" s="63" t="str">
        <f t="shared" si="34"/>
        <v/>
      </c>
      <c r="I1122" s="64">
        <f>IFERROR(INDEX(Prices!$B$5:$V$205,MATCH(Calc!D1122,Prices!$B$5:$B$205,0),MATCH(Calc!G1122,Prices!$B$5:$V$5,0)),0)</f>
        <v>0</v>
      </c>
      <c r="J1122" s="63" t="str">
        <f t="shared" si="35"/>
        <v>No</v>
      </c>
      <c r="K1122" s="63" t="str">
        <f>IFERROR(IF(INDEX(I:I,MATCH(Analytics!$Y$6&amp;" - "&amp;D1122,H:H,0))&gt;0,I1122*F1122,0),"-")</f>
        <v>-</v>
      </c>
      <c r="L1122" s="65" t="str">
        <f>IFERROR(IF(LEN(I1122&gt;0),INDEX(I:I,MATCH(Analytics!$Y$6&amp;" - "&amp;D1122,$H:$H,0))*F1122,0),"-")</f>
        <v>-</v>
      </c>
    </row>
    <row r="1123" spans="2:12" x14ac:dyDescent="0.2">
      <c r="B1123" s="17">
        <v>121</v>
      </c>
      <c r="C1123" s="14">
        <v>6</v>
      </c>
      <c r="D1123" s="61" t="str">
        <f>IF(LEN(INDEX(Variables!B$6:D$205,B1123,1))=0,"",INDEX(Variables!B$6:D$205,B1123,1))</f>
        <v/>
      </c>
      <c r="E1123" s="62" t="str">
        <f>IF(LEN(INDEX(Variables!B$6:D$205,B1123,2))=0,"",INDEX(Variables!B$6:D$205,B1123,2))</f>
        <v/>
      </c>
      <c r="F1123" s="63" t="str">
        <f>IF(LEN(INDEX(Variables!B$6:D$205,B1123,3))=0,"",INDEX(Variables!B$6:D$205,B1123,3))</f>
        <v/>
      </c>
      <c r="G1123" s="63" t="str">
        <f>IF(LEN(D1123)=0,"",IF(LEN(INDEX(Variables!$F$6:$F$25,Calc!C1123))=0,"",INDEX(Variables!$F$6:$F$25,Calc!C1123)))</f>
        <v/>
      </c>
      <c r="H1123" s="63" t="str">
        <f t="shared" si="34"/>
        <v/>
      </c>
      <c r="I1123" s="64">
        <f>IFERROR(INDEX(Prices!$B$5:$V$205,MATCH(Calc!D1123,Prices!$B$5:$B$205,0),MATCH(Calc!G1123,Prices!$B$5:$V$5,0)),0)</f>
        <v>0</v>
      </c>
      <c r="J1123" s="63" t="str">
        <f t="shared" si="35"/>
        <v>No</v>
      </c>
      <c r="K1123" s="63" t="str">
        <f>IFERROR(IF(INDEX(I:I,MATCH(Analytics!$Y$6&amp;" - "&amp;D1123,H:H,0))&gt;0,I1123*F1123,0),"-")</f>
        <v>-</v>
      </c>
      <c r="L1123" s="65" t="str">
        <f>IFERROR(IF(LEN(I1123&gt;0),INDEX(I:I,MATCH(Analytics!$Y$6&amp;" - "&amp;D1123,$H:$H,0))*F1123,0),"-")</f>
        <v>-</v>
      </c>
    </row>
    <row r="1124" spans="2:12" x14ac:dyDescent="0.2">
      <c r="B1124" s="17">
        <v>122</v>
      </c>
      <c r="C1124" s="14">
        <v>6</v>
      </c>
      <c r="D1124" s="61" t="str">
        <f>IF(LEN(INDEX(Variables!B$6:D$205,B1124,1))=0,"",INDEX(Variables!B$6:D$205,B1124,1))</f>
        <v/>
      </c>
      <c r="E1124" s="62" t="str">
        <f>IF(LEN(INDEX(Variables!B$6:D$205,B1124,2))=0,"",INDEX(Variables!B$6:D$205,B1124,2))</f>
        <v/>
      </c>
      <c r="F1124" s="63" t="str">
        <f>IF(LEN(INDEX(Variables!B$6:D$205,B1124,3))=0,"",INDEX(Variables!B$6:D$205,B1124,3))</f>
        <v/>
      </c>
      <c r="G1124" s="63" t="str">
        <f>IF(LEN(D1124)=0,"",IF(LEN(INDEX(Variables!$F$6:$F$25,Calc!C1124))=0,"",INDEX(Variables!$F$6:$F$25,Calc!C1124)))</f>
        <v/>
      </c>
      <c r="H1124" s="63" t="str">
        <f t="shared" si="34"/>
        <v/>
      </c>
      <c r="I1124" s="64">
        <f>IFERROR(INDEX(Prices!$B$5:$V$205,MATCH(Calc!D1124,Prices!$B$5:$B$205,0),MATCH(Calc!G1124,Prices!$B$5:$V$5,0)),0)</f>
        <v>0</v>
      </c>
      <c r="J1124" s="63" t="str">
        <f t="shared" si="35"/>
        <v>No</v>
      </c>
      <c r="K1124" s="63" t="str">
        <f>IFERROR(IF(INDEX(I:I,MATCH(Analytics!$Y$6&amp;" - "&amp;D1124,H:H,0))&gt;0,I1124*F1124,0),"-")</f>
        <v>-</v>
      </c>
      <c r="L1124" s="65" t="str">
        <f>IFERROR(IF(LEN(I1124&gt;0),INDEX(I:I,MATCH(Analytics!$Y$6&amp;" - "&amp;D1124,$H:$H,0))*F1124,0),"-")</f>
        <v>-</v>
      </c>
    </row>
    <row r="1125" spans="2:12" x14ac:dyDescent="0.2">
      <c r="B1125" s="17">
        <v>123</v>
      </c>
      <c r="C1125" s="14">
        <v>6</v>
      </c>
      <c r="D1125" s="61" t="str">
        <f>IF(LEN(INDEX(Variables!B$6:D$205,B1125,1))=0,"",INDEX(Variables!B$6:D$205,B1125,1))</f>
        <v/>
      </c>
      <c r="E1125" s="62" t="str">
        <f>IF(LEN(INDEX(Variables!B$6:D$205,B1125,2))=0,"",INDEX(Variables!B$6:D$205,B1125,2))</f>
        <v/>
      </c>
      <c r="F1125" s="63" t="str">
        <f>IF(LEN(INDEX(Variables!B$6:D$205,B1125,3))=0,"",INDEX(Variables!B$6:D$205,B1125,3))</f>
        <v/>
      </c>
      <c r="G1125" s="63" t="str">
        <f>IF(LEN(D1125)=0,"",IF(LEN(INDEX(Variables!$F$6:$F$25,Calc!C1125))=0,"",INDEX(Variables!$F$6:$F$25,Calc!C1125)))</f>
        <v/>
      </c>
      <c r="H1125" s="63" t="str">
        <f t="shared" si="34"/>
        <v/>
      </c>
      <c r="I1125" s="64">
        <f>IFERROR(INDEX(Prices!$B$5:$V$205,MATCH(Calc!D1125,Prices!$B$5:$B$205,0),MATCH(Calc!G1125,Prices!$B$5:$V$5,0)),0)</f>
        <v>0</v>
      </c>
      <c r="J1125" s="63" t="str">
        <f t="shared" si="35"/>
        <v>No</v>
      </c>
      <c r="K1125" s="63" t="str">
        <f>IFERROR(IF(INDEX(I:I,MATCH(Analytics!$Y$6&amp;" - "&amp;D1125,H:H,0))&gt;0,I1125*F1125,0),"-")</f>
        <v>-</v>
      </c>
      <c r="L1125" s="65" t="str">
        <f>IFERROR(IF(LEN(I1125&gt;0),INDEX(I:I,MATCH(Analytics!$Y$6&amp;" - "&amp;D1125,$H:$H,0))*F1125,0),"-")</f>
        <v>-</v>
      </c>
    </row>
    <row r="1126" spans="2:12" x14ac:dyDescent="0.2">
      <c r="B1126" s="17">
        <v>124</v>
      </c>
      <c r="C1126" s="14">
        <v>6</v>
      </c>
      <c r="D1126" s="61" t="str">
        <f>IF(LEN(INDEX(Variables!B$6:D$205,B1126,1))=0,"",INDEX(Variables!B$6:D$205,B1126,1))</f>
        <v/>
      </c>
      <c r="E1126" s="62" t="str">
        <f>IF(LEN(INDEX(Variables!B$6:D$205,B1126,2))=0,"",INDEX(Variables!B$6:D$205,B1126,2))</f>
        <v/>
      </c>
      <c r="F1126" s="63" t="str">
        <f>IF(LEN(INDEX(Variables!B$6:D$205,B1126,3))=0,"",INDEX(Variables!B$6:D$205,B1126,3))</f>
        <v/>
      </c>
      <c r="G1126" s="63" t="str">
        <f>IF(LEN(D1126)=0,"",IF(LEN(INDEX(Variables!$F$6:$F$25,Calc!C1126))=0,"",INDEX(Variables!$F$6:$F$25,Calc!C1126)))</f>
        <v/>
      </c>
      <c r="H1126" s="63" t="str">
        <f t="shared" si="34"/>
        <v/>
      </c>
      <c r="I1126" s="64">
        <f>IFERROR(INDEX(Prices!$B$5:$V$205,MATCH(Calc!D1126,Prices!$B$5:$B$205,0),MATCH(Calc!G1126,Prices!$B$5:$V$5,0)),0)</f>
        <v>0</v>
      </c>
      <c r="J1126" s="63" t="str">
        <f t="shared" si="35"/>
        <v>No</v>
      </c>
      <c r="K1126" s="63" t="str">
        <f>IFERROR(IF(INDEX(I:I,MATCH(Analytics!$Y$6&amp;" - "&amp;D1126,H:H,0))&gt;0,I1126*F1126,0),"-")</f>
        <v>-</v>
      </c>
      <c r="L1126" s="65" t="str">
        <f>IFERROR(IF(LEN(I1126&gt;0),INDEX(I:I,MATCH(Analytics!$Y$6&amp;" - "&amp;D1126,$H:$H,0))*F1126,0),"-")</f>
        <v>-</v>
      </c>
    </row>
    <row r="1127" spans="2:12" x14ac:dyDescent="0.2">
      <c r="B1127" s="17">
        <v>125</v>
      </c>
      <c r="C1127" s="14">
        <v>6</v>
      </c>
      <c r="D1127" s="61" t="str">
        <f>IF(LEN(INDEX(Variables!B$6:D$205,B1127,1))=0,"",INDEX(Variables!B$6:D$205,B1127,1))</f>
        <v/>
      </c>
      <c r="E1127" s="62" t="str">
        <f>IF(LEN(INDEX(Variables!B$6:D$205,B1127,2))=0,"",INDEX(Variables!B$6:D$205,B1127,2))</f>
        <v/>
      </c>
      <c r="F1127" s="63" t="str">
        <f>IF(LEN(INDEX(Variables!B$6:D$205,B1127,3))=0,"",INDEX(Variables!B$6:D$205,B1127,3))</f>
        <v/>
      </c>
      <c r="G1127" s="63" t="str">
        <f>IF(LEN(D1127)=0,"",IF(LEN(INDEX(Variables!$F$6:$F$25,Calc!C1127))=0,"",INDEX(Variables!$F$6:$F$25,Calc!C1127)))</f>
        <v/>
      </c>
      <c r="H1127" s="63" t="str">
        <f t="shared" si="34"/>
        <v/>
      </c>
      <c r="I1127" s="64">
        <f>IFERROR(INDEX(Prices!$B$5:$V$205,MATCH(Calc!D1127,Prices!$B$5:$B$205,0),MATCH(Calc!G1127,Prices!$B$5:$V$5,0)),0)</f>
        <v>0</v>
      </c>
      <c r="J1127" s="63" t="str">
        <f t="shared" si="35"/>
        <v>No</v>
      </c>
      <c r="K1127" s="63" t="str">
        <f>IFERROR(IF(INDEX(I:I,MATCH(Analytics!$Y$6&amp;" - "&amp;D1127,H:H,0))&gt;0,I1127*F1127,0),"-")</f>
        <v>-</v>
      </c>
      <c r="L1127" s="65" t="str">
        <f>IFERROR(IF(LEN(I1127&gt;0),INDEX(I:I,MATCH(Analytics!$Y$6&amp;" - "&amp;D1127,$H:$H,0))*F1127,0),"-")</f>
        <v>-</v>
      </c>
    </row>
    <row r="1128" spans="2:12" x14ac:dyDescent="0.2">
      <c r="B1128" s="17">
        <v>126</v>
      </c>
      <c r="C1128" s="14">
        <v>6</v>
      </c>
      <c r="D1128" s="61" t="str">
        <f>IF(LEN(INDEX(Variables!B$6:D$205,B1128,1))=0,"",INDEX(Variables!B$6:D$205,B1128,1))</f>
        <v/>
      </c>
      <c r="E1128" s="62" t="str">
        <f>IF(LEN(INDEX(Variables!B$6:D$205,B1128,2))=0,"",INDEX(Variables!B$6:D$205,B1128,2))</f>
        <v/>
      </c>
      <c r="F1128" s="63" t="str">
        <f>IF(LEN(INDEX(Variables!B$6:D$205,B1128,3))=0,"",INDEX(Variables!B$6:D$205,B1128,3))</f>
        <v/>
      </c>
      <c r="G1128" s="63" t="str">
        <f>IF(LEN(D1128)=0,"",IF(LEN(INDEX(Variables!$F$6:$F$25,Calc!C1128))=0,"",INDEX(Variables!$F$6:$F$25,Calc!C1128)))</f>
        <v/>
      </c>
      <c r="H1128" s="63" t="str">
        <f t="shared" si="34"/>
        <v/>
      </c>
      <c r="I1128" s="64">
        <f>IFERROR(INDEX(Prices!$B$5:$V$205,MATCH(Calc!D1128,Prices!$B$5:$B$205,0),MATCH(Calc!G1128,Prices!$B$5:$V$5,0)),0)</f>
        <v>0</v>
      </c>
      <c r="J1128" s="63" t="str">
        <f t="shared" si="35"/>
        <v>No</v>
      </c>
      <c r="K1128" s="63" t="str">
        <f>IFERROR(IF(INDEX(I:I,MATCH(Analytics!$Y$6&amp;" - "&amp;D1128,H:H,0))&gt;0,I1128*F1128,0),"-")</f>
        <v>-</v>
      </c>
      <c r="L1128" s="65" t="str">
        <f>IFERROR(IF(LEN(I1128&gt;0),INDEX(I:I,MATCH(Analytics!$Y$6&amp;" - "&amp;D1128,$H:$H,0))*F1128,0),"-")</f>
        <v>-</v>
      </c>
    </row>
    <row r="1129" spans="2:12" x14ac:dyDescent="0.2">
      <c r="B1129" s="17">
        <v>127</v>
      </c>
      <c r="C1129" s="14">
        <v>6</v>
      </c>
      <c r="D1129" s="61" t="str">
        <f>IF(LEN(INDEX(Variables!B$6:D$205,B1129,1))=0,"",INDEX(Variables!B$6:D$205,B1129,1))</f>
        <v/>
      </c>
      <c r="E1129" s="62" t="str">
        <f>IF(LEN(INDEX(Variables!B$6:D$205,B1129,2))=0,"",INDEX(Variables!B$6:D$205,B1129,2))</f>
        <v/>
      </c>
      <c r="F1129" s="63" t="str">
        <f>IF(LEN(INDEX(Variables!B$6:D$205,B1129,3))=0,"",INDEX(Variables!B$6:D$205,B1129,3))</f>
        <v/>
      </c>
      <c r="G1129" s="63" t="str">
        <f>IF(LEN(D1129)=0,"",IF(LEN(INDEX(Variables!$F$6:$F$25,Calc!C1129))=0,"",INDEX(Variables!$F$6:$F$25,Calc!C1129)))</f>
        <v/>
      </c>
      <c r="H1129" s="63" t="str">
        <f t="shared" si="34"/>
        <v/>
      </c>
      <c r="I1129" s="64">
        <f>IFERROR(INDEX(Prices!$B$5:$V$205,MATCH(Calc!D1129,Prices!$B$5:$B$205,0),MATCH(Calc!G1129,Prices!$B$5:$V$5,0)),0)</f>
        <v>0</v>
      </c>
      <c r="J1129" s="63" t="str">
        <f t="shared" si="35"/>
        <v>No</v>
      </c>
      <c r="K1129" s="63" t="str">
        <f>IFERROR(IF(INDEX(I:I,MATCH(Analytics!$Y$6&amp;" - "&amp;D1129,H:H,0))&gt;0,I1129*F1129,0),"-")</f>
        <v>-</v>
      </c>
      <c r="L1129" s="65" t="str">
        <f>IFERROR(IF(LEN(I1129&gt;0),INDEX(I:I,MATCH(Analytics!$Y$6&amp;" - "&amp;D1129,$H:$H,0))*F1129,0),"-")</f>
        <v>-</v>
      </c>
    </row>
    <row r="1130" spans="2:12" x14ac:dyDescent="0.2">
      <c r="B1130" s="17">
        <v>128</v>
      </c>
      <c r="C1130" s="14">
        <v>6</v>
      </c>
      <c r="D1130" s="61" t="str">
        <f>IF(LEN(INDEX(Variables!B$6:D$205,B1130,1))=0,"",INDEX(Variables!B$6:D$205,B1130,1))</f>
        <v/>
      </c>
      <c r="E1130" s="62" t="str">
        <f>IF(LEN(INDEX(Variables!B$6:D$205,B1130,2))=0,"",INDEX(Variables!B$6:D$205,B1130,2))</f>
        <v/>
      </c>
      <c r="F1130" s="63" t="str">
        <f>IF(LEN(INDEX(Variables!B$6:D$205,B1130,3))=0,"",INDEX(Variables!B$6:D$205,B1130,3))</f>
        <v/>
      </c>
      <c r="G1130" s="63" t="str">
        <f>IF(LEN(D1130)=0,"",IF(LEN(INDEX(Variables!$F$6:$F$25,Calc!C1130))=0,"",INDEX(Variables!$F$6:$F$25,Calc!C1130)))</f>
        <v/>
      </c>
      <c r="H1130" s="63" t="str">
        <f t="shared" si="34"/>
        <v/>
      </c>
      <c r="I1130" s="64">
        <f>IFERROR(INDEX(Prices!$B$5:$V$205,MATCH(Calc!D1130,Prices!$B$5:$B$205,0),MATCH(Calc!G1130,Prices!$B$5:$V$5,0)),0)</f>
        <v>0</v>
      </c>
      <c r="J1130" s="63" t="str">
        <f t="shared" si="35"/>
        <v>No</v>
      </c>
      <c r="K1130" s="63" t="str">
        <f>IFERROR(IF(INDEX(I:I,MATCH(Analytics!$Y$6&amp;" - "&amp;D1130,H:H,0))&gt;0,I1130*F1130,0),"-")</f>
        <v>-</v>
      </c>
      <c r="L1130" s="65" t="str">
        <f>IFERROR(IF(LEN(I1130&gt;0),INDEX(I:I,MATCH(Analytics!$Y$6&amp;" - "&amp;D1130,$H:$H,0))*F1130,0),"-")</f>
        <v>-</v>
      </c>
    </row>
    <row r="1131" spans="2:12" x14ac:dyDescent="0.2">
      <c r="B1131" s="17">
        <v>129</v>
      </c>
      <c r="C1131" s="14">
        <v>6</v>
      </c>
      <c r="D1131" s="61" t="str">
        <f>IF(LEN(INDEX(Variables!B$6:D$205,B1131,1))=0,"",INDEX(Variables!B$6:D$205,B1131,1))</f>
        <v/>
      </c>
      <c r="E1131" s="62" t="str">
        <f>IF(LEN(INDEX(Variables!B$6:D$205,B1131,2))=0,"",INDEX(Variables!B$6:D$205,B1131,2))</f>
        <v/>
      </c>
      <c r="F1131" s="63" t="str">
        <f>IF(LEN(INDEX(Variables!B$6:D$205,B1131,3))=0,"",INDEX(Variables!B$6:D$205,B1131,3))</f>
        <v/>
      </c>
      <c r="G1131" s="63" t="str">
        <f>IF(LEN(D1131)=0,"",IF(LEN(INDEX(Variables!$F$6:$F$25,Calc!C1131))=0,"",INDEX(Variables!$F$6:$F$25,Calc!C1131)))</f>
        <v/>
      </c>
      <c r="H1131" s="63" t="str">
        <f t="shared" si="34"/>
        <v/>
      </c>
      <c r="I1131" s="64">
        <f>IFERROR(INDEX(Prices!$B$5:$V$205,MATCH(Calc!D1131,Prices!$B$5:$B$205,0),MATCH(Calc!G1131,Prices!$B$5:$V$5,0)),0)</f>
        <v>0</v>
      </c>
      <c r="J1131" s="63" t="str">
        <f t="shared" si="35"/>
        <v>No</v>
      </c>
      <c r="K1131" s="63" t="str">
        <f>IFERROR(IF(INDEX(I:I,MATCH(Analytics!$Y$6&amp;" - "&amp;D1131,H:H,0))&gt;0,I1131*F1131,0),"-")</f>
        <v>-</v>
      </c>
      <c r="L1131" s="65" t="str">
        <f>IFERROR(IF(LEN(I1131&gt;0),INDEX(I:I,MATCH(Analytics!$Y$6&amp;" - "&amp;D1131,$H:$H,0))*F1131,0),"-")</f>
        <v>-</v>
      </c>
    </row>
    <row r="1132" spans="2:12" x14ac:dyDescent="0.2">
      <c r="B1132" s="17">
        <v>130</v>
      </c>
      <c r="C1132" s="14">
        <v>6</v>
      </c>
      <c r="D1132" s="61" t="str">
        <f>IF(LEN(INDEX(Variables!B$6:D$205,B1132,1))=0,"",INDEX(Variables!B$6:D$205,B1132,1))</f>
        <v/>
      </c>
      <c r="E1132" s="62" t="str">
        <f>IF(LEN(INDEX(Variables!B$6:D$205,B1132,2))=0,"",INDEX(Variables!B$6:D$205,B1132,2))</f>
        <v/>
      </c>
      <c r="F1132" s="63" t="str">
        <f>IF(LEN(INDEX(Variables!B$6:D$205,B1132,3))=0,"",INDEX(Variables!B$6:D$205,B1132,3))</f>
        <v/>
      </c>
      <c r="G1132" s="63" t="str">
        <f>IF(LEN(D1132)=0,"",IF(LEN(INDEX(Variables!$F$6:$F$25,Calc!C1132))=0,"",INDEX(Variables!$F$6:$F$25,Calc!C1132)))</f>
        <v/>
      </c>
      <c r="H1132" s="63" t="str">
        <f t="shared" si="34"/>
        <v/>
      </c>
      <c r="I1132" s="64">
        <f>IFERROR(INDEX(Prices!$B$5:$V$205,MATCH(Calc!D1132,Prices!$B$5:$B$205,0),MATCH(Calc!G1132,Prices!$B$5:$V$5,0)),0)</f>
        <v>0</v>
      </c>
      <c r="J1132" s="63" t="str">
        <f t="shared" si="35"/>
        <v>No</v>
      </c>
      <c r="K1132" s="63" t="str">
        <f>IFERROR(IF(INDEX(I:I,MATCH(Analytics!$Y$6&amp;" - "&amp;D1132,H:H,0))&gt;0,I1132*F1132,0),"-")</f>
        <v>-</v>
      </c>
      <c r="L1132" s="65" t="str">
        <f>IFERROR(IF(LEN(I1132&gt;0),INDEX(I:I,MATCH(Analytics!$Y$6&amp;" - "&amp;D1132,$H:$H,0))*F1132,0),"-")</f>
        <v>-</v>
      </c>
    </row>
    <row r="1133" spans="2:12" x14ac:dyDescent="0.2">
      <c r="B1133" s="17">
        <v>131</v>
      </c>
      <c r="C1133" s="14">
        <v>6</v>
      </c>
      <c r="D1133" s="61" t="str">
        <f>IF(LEN(INDEX(Variables!B$6:D$205,B1133,1))=0,"",INDEX(Variables!B$6:D$205,B1133,1))</f>
        <v/>
      </c>
      <c r="E1133" s="62" t="str">
        <f>IF(LEN(INDEX(Variables!B$6:D$205,B1133,2))=0,"",INDEX(Variables!B$6:D$205,B1133,2))</f>
        <v/>
      </c>
      <c r="F1133" s="63" t="str">
        <f>IF(LEN(INDEX(Variables!B$6:D$205,B1133,3))=0,"",INDEX(Variables!B$6:D$205,B1133,3))</f>
        <v/>
      </c>
      <c r="G1133" s="63" t="str">
        <f>IF(LEN(D1133)=0,"",IF(LEN(INDEX(Variables!$F$6:$F$25,Calc!C1133))=0,"",INDEX(Variables!$F$6:$F$25,Calc!C1133)))</f>
        <v/>
      </c>
      <c r="H1133" s="63" t="str">
        <f t="shared" si="34"/>
        <v/>
      </c>
      <c r="I1133" s="64">
        <f>IFERROR(INDEX(Prices!$B$5:$V$205,MATCH(Calc!D1133,Prices!$B$5:$B$205,0),MATCH(Calc!G1133,Prices!$B$5:$V$5,0)),0)</f>
        <v>0</v>
      </c>
      <c r="J1133" s="63" t="str">
        <f t="shared" si="35"/>
        <v>No</v>
      </c>
      <c r="K1133" s="63" t="str">
        <f>IFERROR(IF(INDEX(I:I,MATCH(Analytics!$Y$6&amp;" - "&amp;D1133,H:H,0))&gt;0,I1133*F1133,0),"-")</f>
        <v>-</v>
      </c>
      <c r="L1133" s="65" t="str">
        <f>IFERROR(IF(LEN(I1133&gt;0),INDEX(I:I,MATCH(Analytics!$Y$6&amp;" - "&amp;D1133,$H:$H,0))*F1133,0),"-")</f>
        <v>-</v>
      </c>
    </row>
    <row r="1134" spans="2:12" x14ac:dyDescent="0.2">
      <c r="B1134" s="17">
        <v>132</v>
      </c>
      <c r="C1134" s="14">
        <v>6</v>
      </c>
      <c r="D1134" s="61" t="str">
        <f>IF(LEN(INDEX(Variables!B$6:D$205,B1134,1))=0,"",INDEX(Variables!B$6:D$205,B1134,1))</f>
        <v/>
      </c>
      <c r="E1134" s="62" t="str">
        <f>IF(LEN(INDEX(Variables!B$6:D$205,B1134,2))=0,"",INDEX(Variables!B$6:D$205,B1134,2))</f>
        <v/>
      </c>
      <c r="F1134" s="63" t="str">
        <f>IF(LEN(INDEX(Variables!B$6:D$205,B1134,3))=0,"",INDEX(Variables!B$6:D$205,B1134,3))</f>
        <v/>
      </c>
      <c r="G1134" s="63" t="str">
        <f>IF(LEN(D1134)=0,"",IF(LEN(INDEX(Variables!$F$6:$F$25,Calc!C1134))=0,"",INDEX(Variables!$F$6:$F$25,Calc!C1134)))</f>
        <v/>
      </c>
      <c r="H1134" s="63" t="str">
        <f t="shared" si="34"/>
        <v/>
      </c>
      <c r="I1134" s="64">
        <f>IFERROR(INDEX(Prices!$B$5:$V$205,MATCH(Calc!D1134,Prices!$B$5:$B$205,0),MATCH(Calc!G1134,Prices!$B$5:$V$5,0)),0)</f>
        <v>0</v>
      </c>
      <c r="J1134" s="63" t="str">
        <f t="shared" si="35"/>
        <v>No</v>
      </c>
      <c r="K1134" s="63" t="str">
        <f>IFERROR(IF(INDEX(I:I,MATCH(Analytics!$Y$6&amp;" - "&amp;D1134,H:H,0))&gt;0,I1134*F1134,0),"-")</f>
        <v>-</v>
      </c>
      <c r="L1134" s="65" t="str">
        <f>IFERROR(IF(LEN(I1134&gt;0),INDEX(I:I,MATCH(Analytics!$Y$6&amp;" - "&amp;D1134,$H:$H,0))*F1134,0),"-")</f>
        <v>-</v>
      </c>
    </row>
    <row r="1135" spans="2:12" x14ac:dyDescent="0.2">
      <c r="B1135" s="17">
        <v>133</v>
      </c>
      <c r="C1135" s="14">
        <v>6</v>
      </c>
      <c r="D1135" s="61" t="str">
        <f>IF(LEN(INDEX(Variables!B$6:D$205,B1135,1))=0,"",INDEX(Variables!B$6:D$205,B1135,1))</f>
        <v/>
      </c>
      <c r="E1135" s="62" t="str">
        <f>IF(LEN(INDEX(Variables!B$6:D$205,B1135,2))=0,"",INDEX(Variables!B$6:D$205,B1135,2))</f>
        <v/>
      </c>
      <c r="F1135" s="63" t="str">
        <f>IF(LEN(INDEX(Variables!B$6:D$205,B1135,3))=0,"",INDEX(Variables!B$6:D$205,B1135,3))</f>
        <v/>
      </c>
      <c r="G1135" s="63" t="str">
        <f>IF(LEN(D1135)=0,"",IF(LEN(INDEX(Variables!$F$6:$F$25,Calc!C1135))=0,"",INDEX(Variables!$F$6:$F$25,Calc!C1135)))</f>
        <v/>
      </c>
      <c r="H1135" s="63" t="str">
        <f t="shared" si="34"/>
        <v/>
      </c>
      <c r="I1135" s="64">
        <f>IFERROR(INDEX(Prices!$B$5:$V$205,MATCH(Calc!D1135,Prices!$B$5:$B$205,0),MATCH(Calc!G1135,Prices!$B$5:$V$5,0)),0)</f>
        <v>0</v>
      </c>
      <c r="J1135" s="63" t="str">
        <f t="shared" si="35"/>
        <v>No</v>
      </c>
      <c r="K1135" s="63" t="str">
        <f>IFERROR(IF(INDEX(I:I,MATCH(Analytics!$Y$6&amp;" - "&amp;D1135,H:H,0))&gt;0,I1135*F1135,0),"-")</f>
        <v>-</v>
      </c>
      <c r="L1135" s="65" t="str">
        <f>IFERROR(IF(LEN(I1135&gt;0),INDEX(I:I,MATCH(Analytics!$Y$6&amp;" - "&amp;D1135,$H:$H,0))*F1135,0),"-")</f>
        <v>-</v>
      </c>
    </row>
    <row r="1136" spans="2:12" x14ac:dyDescent="0.2">
      <c r="B1136" s="17">
        <v>134</v>
      </c>
      <c r="C1136" s="14">
        <v>6</v>
      </c>
      <c r="D1136" s="61" t="str">
        <f>IF(LEN(INDEX(Variables!B$6:D$205,B1136,1))=0,"",INDEX(Variables!B$6:D$205,B1136,1))</f>
        <v/>
      </c>
      <c r="E1136" s="62" t="str">
        <f>IF(LEN(INDEX(Variables!B$6:D$205,B1136,2))=0,"",INDEX(Variables!B$6:D$205,B1136,2))</f>
        <v/>
      </c>
      <c r="F1136" s="63" t="str">
        <f>IF(LEN(INDEX(Variables!B$6:D$205,B1136,3))=0,"",INDEX(Variables!B$6:D$205,B1136,3))</f>
        <v/>
      </c>
      <c r="G1136" s="63" t="str">
        <f>IF(LEN(D1136)=0,"",IF(LEN(INDEX(Variables!$F$6:$F$25,Calc!C1136))=0,"",INDEX(Variables!$F$6:$F$25,Calc!C1136)))</f>
        <v/>
      </c>
      <c r="H1136" s="63" t="str">
        <f t="shared" si="34"/>
        <v/>
      </c>
      <c r="I1136" s="64">
        <f>IFERROR(INDEX(Prices!$B$5:$V$205,MATCH(Calc!D1136,Prices!$B$5:$B$205,0),MATCH(Calc!G1136,Prices!$B$5:$V$5,0)),0)</f>
        <v>0</v>
      </c>
      <c r="J1136" s="63" t="str">
        <f t="shared" si="35"/>
        <v>No</v>
      </c>
      <c r="K1136" s="63" t="str">
        <f>IFERROR(IF(INDEX(I:I,MATCH(Analytics!$Y$6&amp;" - "&amp;D1136,H:H,0))&gt;0,I1136*F1136,0),"-")</f>
        <v>-</v>
      </c>
      <c r="L1136" s="65" t="str">
        <f>IFERROR(IF(LEN(I1136&gt;0),INDEX(I:I,MATCH(Analytics!$Y$6&amp;" - "&amp;D1136,$H:$H,0))*F1136,0),"-")</f>
        <v>-</v>
      </c>
    </row>
    <row r="1137" spans="2:12" x14ac:dyDescent="0.2">
      <c r="B1137" s="17">
        <v>135</v>
      </c>
      <c r="C1137" s="14">
        <v>6</v>
      </c>
      <c r="D1137" s="61" t="str">
        <f>IF(LEN(INDEX(Variables!B$6:D$205,B1137,1))=0,"",INDEX(Variables!B$6:D$205,B1137,1))</f>
        <v/>
      </c>
      <c r="E1137" s="62" t="str">
        <f>IF(LEN(INDEX(Variables!B$6:D$205,B1137,2))=0,"",INDEX(Variables!B$6:D$205,B1137,2))</f>
        <v/>
      </c>
      <c r="F1137" s="63" t="str">
        <f>IF(LEN(INDEX(Variables!B$6:D$205,B1137,3))=0,"",INDEX(Variables!B$6:D$205,B1137,3))</f>
        <v/>
      </c>
      <c r="G1137" s="63" t="str">
        <f>IF(LEN(D1137)=0,"",IF(LEN(INDEX(Variables!$F$6:$F$25,Calc!C1137))=0,"",INDEX(Variables!$F$6:$F$25,Calc!C1137)))</f>
        <v/>
      </c>
      <c r="H1137" s="63" t="str">
        <f t="shared" si="34"/>
        <v/>
      </c>
      <c r="I1137" s="64">
        <f>IFERROR(INDEX(Prices!$B$5:$V$205,MATCH(Calc!D1137,Prices!$B$5:$B$205,0),MATCH(Calc!G1137,Prices!$B$5:$V$5,0)),0)</f>
        <v>0</v>
      </c>
      <c r="J1137" s="63" t="str">
        <f t="shared" si="35"/>
        <v>No</v>
      </c>
      <c r="K1137" s="63" t="str">
        <f>IFERROR(IF(INDEX(I:I,MATCH(Analytics!$Y$6&amp;" - "&amp;D1137,H:H,0))&gt;0,I1137*F1137,0),"-")</f>
        <v>-</v>
      </c>
      <c r="L1137" s="65" t="str">
        <f>IFERROR(IF(LEN(I1137&gt;0),INDEX(I:I,MATCH(Analytics!$Y$6&amp;" - "&amp;D1137,$H:$H,0))*F1137,0),"-")</f>
        <v>-</v>
      </c>
    </row>
    <row r="1138" spans="2:12" x14ac:dyDescent="0.2">
      <c r="B1138" s="17">
        <v>136</v>
      </c>
      <c r="C1138" s="14">
        <v>6</v>
      </c>
      <c r="D1138" s="61" t="str">
        <f>IF(LEN(INDEX(Variables!B$6:D$205,B1138,1))=0,"",INDEX(Variables!B$6:D$205,B1138,1))</f>
        <v/>
      </c>
      <c r="E1138" s="62" t="str">
        <f>IF(LEN(INDEX(Variables!B$6:D$205,B1138,2))=0,"",INDEX(Variables!B$6:D$205,B1138,2))</f>
        <v/>
      </c>
      <c r="F1138" s="63" t="str">
        <f>IF(LEN(INDEX(Variables!B$6:D$205,B1138,3))=0,"",INDEX(Variables!B$6:D$205,B1138,3))</f>
        <v/>
      </c>
      <c r="G1138" s="63" t="str">
        <f>IF(LEN(D1138)=0,"",IF(LEN(INDEX(Variables!$F$6:$F$25,Calc!C1138))=0,"",INDEX(Variables!$F$6:$F$25,Calc!C1138)))</f>
        <v/>
      </c>
      <c r="H1138" s="63" t="str">
        <f t="shared" si="34"/>
        <v/>
      </c>
      <c r="I1138" s="64">
        <f>IFERROR(INDEX(Prices!$B$5:$V$205,MATCH(Calc!D1138,Prices!$B$5:$B$205,0),MATCH(Calc!G1138,Prices!$B$5:$V$5,0)),0)</f>
        <v>0</v>
      </c>
      <c r="J1138" s="63" t="str">
        <f t="shared" si="35"/>
        <v>No</v>
      </c>
      <c r="K1138" s="63" t="str">
        <f>IFERROR(IF(INDEX(I:I,MATCH(Analytics!$Y$6&amp;" - "&amp;D1138,H:H,0))&gt;0,I1138*F1138,0),"-")</f>
        <v>-</v>
      </c>
      <c r="L1138" s="65" t="str">
        <f>IFERROR(IF(LEN(I1138&gt;0),INDEX(I:I,MATCH(Analytics!$Y$6&amp;" - "&amp;D1138,$H:$H,0))*F1138,0),"-")</f>
        <v>-</v>
      </c>
    </row>
    <row r="1139" spans="2:12" x14ac:dyDescent="0.2">
      <c r="B1139" s="17">
        <v>137</v>
      </c>
      <c r="C1139" s="14">
        <v>6</v>
      </c>
      <c r="D1139" s="61" t="str">
        <f>IF(LEN(INDEX(Variables!B$6:D$205,B1139,1))=0,"",INDEX(Variables!B$6:D$205,B1139,1))</f>
        <v/>
      </c>
      <c r="E1139" s="62" t="str">
        <f>IF(LEN(INDEX(Variables!B$6:D$205,B1139,2))=0,"",INDEX(Variables!B$6:D$205,B1139,2))</f>
        <v/>
      </c>
      <c r="F1139" s="63" t="str">
        <f>IF(LEN(INDEX(Variables!B$6:D$205,B1139,3))=0,"",INDEX(Variables!B$6:D$205,B1139,3))</f>
        <v/>
      </c>
      <c r="G1139" s="63" t="str">
        <f>IF(LEN(D1139)=0,"",IF(LEN(INDEX(Variables!$F$6:$F$25,Calc!C1139))=0,"",INDEX(Variables!$F$6:$F$25,Calc!C1139)))</f>
        <v/>
      </c>
      <c r="H1139" s="63" t="str">
        <f t="shared" si="34"/>
        <v/>
      </c>
      <c r="I1139" s="64">
        <f>IFERROR(INDEX(Prices!$B$5:$V$205,MATCH(Calc!D1139,Prices!$B$5:$B$205,0),MATCH(Calc!G1139,Prices!$B$5:$V$5,0)),0)</f>
        <v>0</v>
      </c>
      <c r="J1139" s="63" t="str">
        <f t="shared" si="35"/>
        <v>No</v>
      </c>
      <c r="K1139" s="63" t="str">
        <f>IFERROR(IF(INDEX(I:I,MATCH(Analytics!$Y$6&amp;" - "&amp;D1139,H:H,0))&gt;0,I1139*F1139,0),"-")</f>
        <v>-</v>
      </c>
      <c r="L1139" s="65" t="str">
        <f>IFERROR(IF(LEN(I1139&gt;0),INDEX(I:I,MATCH(Analytics!$Y$6&amp;" - "&amp;D1139,$H:$H,0))*F1139,0),"-")</f>
        <v>-</v>
      </c>
    </row>
    <row r="1140" spans="2:12" x14ac:dyDescent="0.2">
      <c r="B1140" s="17">
        <v>138</v>
      </c>
      <c r="C1140" s="14">
        <v>6</v>
      </c>
      <c r="D1140" s="61" t="str">
        <f>IF(LEN(INDEX(Variables!B$6:D$205,B1140,1))=0,"",INDEX(Variables!B$6:D$205,B1140,1))</f>
        <v/>
      </c>
      <c r="E1140" s="62" t="str">
        <f>IF(LEN(INDEX(Variables!B$6:D$205,B1140,2))=0,"",INDEX(Variables!B$6:D$205,B1140,2))</f>
        <v/>
      </c>
      <c r="F1140" s="63" t="str">
        <f>IF(LEN(INDEX(Variables!B$6:D$205,B1140,3))=0,"",INDEX(Variables!B$6:D$205,B1140,3))</f>
        <v/>
      </c>
      <c r="G1140" s="63" t="str">
        <f>IF(LEN(D1140)=0,"",IF(LEN(INDEX(Variables!$F$6:$F$25,Calc!C1140))=0,"",INDEX(Variables!$F$6:$F$25,Calc!C1140)))</f>
        <v/>
      </c>
      <c r="H1140" s="63" t="str">
        <f t="shared" si="34"/>
        <v/>
      </c>
      <c r="I1140" s="64">
        <f>IFERROR(INDEX(Prices!$B$5:$V$205,MATCH(Calc!D1140,Prices!$B$5:$B$205,0),MATCH(Calc!G1140,Prices!$B$5:$V$5,0)),0)</f>
        <v>0</v>
      </c>
      <c r="J1140" s="63" t="str">
        <f t="shared" si="35"/>
        <v>No</v>
      </c>
      <c r="K1140" s="63" t="str">
        <f>IFERROR(IF(INDEX(I:I,MATCH(Analytics!$Y$6&amp;" - "&amp;D1140,H:H,0))&gt;0,I1140*F1140,0),"-")</f>
        <v>-</v>
      </c>
      <c r="L1140" s="65" t="str">
        <f>IFERROR(IF(LEN(I1140&gt;0),INDEX(I:I,MATCH(Analytics!$Y$6&amp;" - "&amp;D1140,$H:$H,0))*F1140,0),"-")</f>
        <v>-</v>
      </c>
    </row>
    <row r="1141" spans="2:12" x14ac:dyDescent="0.2">
      <c r="B1141" s="17">
        <v>139</v>
      </c>
      <c r="C1141" s="14">
        <v>6</v>
      </c>
      <c r="D1141" s="61" t="str">
        <f>IF(LEN(INDEX(Variables!B$6:D$205,B1141,1))=0,"",INDEX(Variables!B$6:D$205,B1141,1))</f>
        <v/>
      </c>
      <c r="E1141" s="62" t="str">
        <f>IF(LEN(INDEX(Variables!B$6:D$205,B1141,2))=0,"",INDEX(Variables!B$6:D$205,B1141,2))</f>
        <v/>
      </c>
      <c r="F1141" s="63" t="str">
        <f>IF(LEN(INDEX(Variables!B$6:D$205,B1141,3))=0,"",INDEX(Variables!B$6:D$205,B1141,3))</f>
        <v/>
      </c>
      <c r="G1141" s="63" t="str">
        <f>IF(LEN(D1141)=0,"",IF(LEN(INDEX(Variables!$F$6:$F$25,Calc!C1141))=0,"",INDEX(Variables!$F$6:$F$25,Calc!C1141)))</f>
        <v/>
      </c>
      <c r="H1141" s="63" t="str">
        <f t="shared" si="34"/>
        <v/>
      </c>
      <c r="I1141" s="64">
        <f>IFERROR(INDEX(Prices!$B$5:$V$205,MATCH(Calc!D1141,Prices!$B$5:$B$205,0),MATCH(Calc!G1141,Prices!$B$5:$V$5,0)),0)</f>
        <v>0</v>
      </c>
      <c r="J1141" s="63" t="str">
        <f t="shared" si="35"/>
        <v>No</v>
      </c>
      <c r="K1141" s="63" t="str">
        <f>IFERROR(IF(INDEX(I:I,MATCH(Analytics!$Y$6&amp;" - "&amp;D1141,H:H,0))&gt;0,I1141*F1141,0),"-")</f>
        <v>-</v>
      </c>
      <c r="L1141" s="65" t="str">
        <f>IFERROR(IF(LEN(I1141&gt;0),INDEX(I:I,MATCH(Analytics!$Y$6&amp;" - "&amp;D1141,$H:$H,0))*F1141,0),"-")</f>
        <v>-</v>
      </c>
    </row>
    <row r="1142" spans="2:12" x14ac:dyDescent="0.2">
      <c r="B1142" s="17">
        <v>140</v>
      </c>
      <c r="C1142" s="14">
        <v>6</v>
      </c>
      <c r="D1142" s="61" t="str">
        <f>IF(LEN(INDEX(Variables!B$6:D$205,B1142,1))=0,"",INDEX(Variables!B$6:D$205,B1142,1))</f>
        <v/>
      </c>
      <c r="E1142" s="62" t="str">
        <f>IF(LEN(INDEX(Variables!B$6:D$205,B1142,2))=0,"",INDEX(Variables!B$6:D$205,B1142,2))</f>
        <v/>
      </c>
      <c r="F1142" s="63" t="str">
        <f>IF(LEN(INDEX(Variables!B$6:D$205,B1142,3))=0,"",INDEX(Variables!B$6:D$205,B1142,3))</f>
        <v/>
      </c>
      <c r="G1142" s="63" t="str">
        <f>IF(LEN(D1142)=0,"",IF(LEN(INDEX(Variables!$F$6:$F$25,Calc!C1142))=0,"",INDEX(Variables!$F$6:$F$25,Calc!C1142)))</f>
        <v/>
      </c>
      <c r="H1142" s="63" t="str">
        <f t="shared" si="34"/>
        <v/>
      </c>
      <c r="I1142" s="64">
        <f>IFERROR(INDEX(Prices!$B$5:$V$205,MATCH(Calc!D1142,Prices!$B$5:$B$205,0),MATCH(Calc!G1142,Prices!$B$5:$V$5,0)),0)</f>
        <v>0</v>
      </c>
      <c r="J1142" s="63" t="str">
        <f t="shared" si="35"/>
        <v>No</v>
      </c>
      <c r="K1142" s="63" t="str">
        <f>IFERROR(IF(INDEX(I:I,MATCH(Analytics!$Y$6&amp;" - "&amp;D1142,H:H,0))&gt;0,I1142*F1142,0),"-")</f>
        <v>-</v>
      </c>
      <c r="L1142" s="65" t="str">
        <f>IFERROR(IF(LEN(I1142&gt;0),INDEX(I:I,MATCH(Analytics!$Y$6&amp;" - "&amp;D1142,$H:$H,0))*F1142,0),"-")</f>
        <v>-</v>
      </c>
    </row>
    <row r="1143" spans="2:12" x14ac:dyDescent="0.2">
      <c r="B1143" s="17">
        <v>141</v>
      </c>
      <c r="C1143" s="14">
        <v>6</v>
      </c>
      <c r="D1143" s="61" t="str">
        <f>IF(LEN(INDEX(Variables!B$6:D$205,B1143,1))=0,"",INDEX(Variables!B$6:D$205,B1143,1))</f>
        <v/>
      </c>
      <c r="E1143" s="62" t="str">
        <f>IF(LEN(INDEX(Variables!B$6:D$205,B1143,2))=0,"",INDEX(Variables!B$6:D$205,B1143,2))</f>
        <v/>
      </c>
      <c r="F1143" s="63" t="str">
        <f>IF(LEN(INDEX(Variables!B$6:D$205,B1143,3))=0,"",INDEX(Variables!B$6:D$205,B1143,3))</f>
        <v/>
      </c>
      <c r="G1143" s="63" t="str">
        <f>IF(LEN(D1143)=0,"",IF(LEN(INDEX(Variables!$F$6:$F$25,Calc!C1143))=0,"",INDEX(Variables!$F$6:$F$25,Calc!C1143)))</f>
        <v/>
      </c>
      <c r="H1143" s="63" t="str">
        <f t="shared" si="34"/>
        <v/>
      </c>
      <c r="I1143" s="64">
        <f>IFERROR(INDEX(Prices!$B$5:$V$205,MATCH(Calc!D1143,Prices!$B$5:$B$205,0),MATCH(Calc!G1143,Prices!$B$5:$V$5,0)),0)</f>
        <v>0</v>
      </c>
      <c r="J1143" s="63" t="str">
        <f t="shared" si="35"/>
        <v>No</v>
      </c>
      <c r="K1143" s="63" t="str">
        <f>IFERROR(IF(INDEX(I:I,MATCH(Analytics!$Y$6&amp;" - "&amp;D1143,H:H,0))&gt;0,I1143*F1143,0),"-")</f>
        <v>-</v>
      </c>
      <c r="L1143" s="65" t="str">
        <f>IFERROR(IF(LEN(I1143&gt;0),INDEX(I:I,MATCH(Analytics!$Y$6&amp;" - "&amp;D1143,$H:$H,0))*F1143,0),"-")</f>
        <v>-</v>
      </c>
    </row>
    <row r="1144" spans="2:12" x14ac:dyDescent="0.2">
      <c r="B1144" s="17">
        <v>142</v>
      </c>
      <c r="C1144" s="14">
        <v>6</v>
      </c>
      <c r="D1144" s="61" t="str">
        <f>IF(LEN(INDEX(Variables!B$6:D$205,B1144,1))=0,"",INDEX(Variables!B$6:D$205,B1144,1))</f>
        <v/>
      </c>
      <c r="E1144" s="62" t="str">
        <f>IF(LEN(INDEX(Variables!B$6:D$205,B1144,2))=0,"",INDEX(Variables!B$6:D$205,B1144,2))</f>
        <v/>
      </c>
      <c r="F1144" s="63" t="str">
        <f>IF(LEN(INDEX(Variables!B$6:D$205,B1144,3))=0,"",INDEX(Variables!B$6:D$205,B1144,3))</f>
        <v/>
      </c>
      <c r="G1144" s="63" t="str">
        <f>IF(LEN(D1144)=0,"",IF(LEN(INDEX(Variables!$F$6:$F$25,Calc!C1144))=0,"",INDEX(Variables!$F$6:$F$25,Calc!C1144)))</f>
        <v/>
      </c>
      <c r="H1144" s="63" t="str">
        <f t="shared" si="34"/>
        <v/>
      </c>
      <c r="I1144" s="64">
        <f>IFERROR(INDEX(Prices!$B$5:$V$205,MATCH(Calc!D1144,Prices!$B$5:$B$205,0),MATCH(Calc!G1144,Prices!$B$5:$V$5,0)),0)</f>
        <v>0</v>
      </c>
      <c r="J1144" s="63" t="str">
        <f t="shared" si="35"/>
        <v>No</v>
      </c>
      <c r="K1144" s="63" t="str">
        <f>IFERROR(IF(INDEX(I:I,MATCH(Analytics!$Y$6&amp;" - "&amp;D1144,H:H,0))&gt;0,I1144*F1144,0),"-")</f>
        <v>-</v>
      </c>
      <c r="L1144" s="65" t="str">
        <f>IFERROR(IF(LEN(I1144&gt;0),INDEX(I:I,MATCH(Analytics!$Y$6&amp;" - "&amp;D1144,$H:$H,0))*F1144,0),"-")</f>
        <v>-</v>
      </c>
    </row>
    <row r="1145" spans="2:12" x14ac:dyDescent="0.2">
      <c r="B1145" s="17">
        <v>143</v>
      </c>
      <c r="C1145" s="14">
        <v>6</v>
      </c>
      <c r="D1145" s="61" t="str">
        <f>IF(LEN(INDEX(Variables!B$6:D$205,B1145,1))=0,"",INDEX(Variables!B$6:D$205,B1145,1))</f>
        <v/>
      </c>
      <c r="E1145" s="62" t="str">
        <f>IF(LEN(INDEX(Variables!B$6:D$205,B1145,2))=0,"",INDEX(Variables!B$6:D$205,B1145,2))</f>
        <v/>
      </c>
      <c r="F1145" s="63" t="str">
        <f>IF(LEN(INDEX(Variables!B$6:D$205,B1145,3))=0,"",INDEX(Variables!B$6:D$205,B1145,3))</f>
        <v/>
      </c>
      <c r="G1145" s="63" t="str">
        <f>IF(LEN(D1145)=0,"",IF(LEN(INDEX(Variables!$F$6:$F$25,Calc!C1145))=0,"",INDEX(Variables!$F$6:$F$25,Calc!C1145)))</f>
        <v/>
      </c>
      <c r="H1145" s="63" t="str">
        <f t="shared" si="34"/>
        <v/>
      </c>
      <c r="I1145" s="64">
        <f>IFERROR(INDEX(Prices!$B$5:$V$205,MATCH(Calc!D1145,Prices!$B$5:$B$205,0),MATCH(Calc!G1145,Prices!$B$5:$V$5,0)),0)</f>
        <v>0</v>
      </c>
      <c r="J1145" s="63" t="str">
        <f t="shared" si="35"/>
        <v>No</v>
      </c>
      <c r="K1145" s="63" t="str">
        <f>IFERROR(IF(INDEX(I:I,MATCH(Analytics!$Y$6&amp;" - "&amp;D1145,H:H,0))&gt;0,I1145*F1145,0),"-")</f>
        <v>-</v>
      </c>
      <c r="L1145" s="65" t="str">
        <f>IFERROR(IF(LEN(I1145&gt;0),INDEX(I:I,MATCH(Analytics!$Y$6&amp;" - "&amp;D1145,$H:$H,0))*F1145,0),"-")</f>
        <v>-</v>
      </c>
    </row>
    <row r="1146" spans="2:12" x14ac:dyDescent="0.2">
      <c r="B1146" s="17">
        <v>144</v>
      </c>
      <c r="C1146" s="14">
        <v>6</v>
      </c>
      <c r="D1146" s="61" t="str">
        <f>IF(LEN(INDEX(Variables!B$6:D$205,B1146,1))=0,"",INDEX(Variables!B$6:D$205,B1146,1))</f>
        <v/>
      </c>
      <c r="E1146" s="62" t="str">
        <f>IF(LEN(INDEX(Variables!B$6:D$205,B1146,2))=0,"",INDEX(Variables!B$6:D$205,B1146,2))</f>
        <v/>
      </c>
      <c r="F1146" s="63" t="str">
        <f>IF(LEN(INDEX(Variables!B$6:D$205,B1146,3))=0,"",INDEX(Variables!B$6:D$205,B1146,3))</f>
        <v/>
      </c>
      <c r="G1146" s="63" t="str">
        <f>IF(LEN(D1146)=0,"",IF(LEN(INDEX(Variables!$F$6:$F$25,Calc!C1146))=0,"",INDEX(Variables!$F$6:$F$25,Calc!C1146)))</f>
        <v/>
      </c>
      <c r="H1146" s="63" t="str">
        <f t="shared" si="34"/>
        <v/>
      </c>
      <c r="I1146" s="64">
        <f>IFERROR(INDEX(Prices!$B$5:$V$205,MATCH(Calc!D1146,Prices!$B$5:$B$205,0),MATCH(Calc!G1146,Prices!$B$5:$V$5,0)),0)</f>
        <v>0</v>
      </c>
      <c r="J1146" s="63" t="str">
        <f t="shared" si="35"/>
        <v>No</v>
      </c>
      <c r="K1146" s="63" t="str">
        <f>IFERROR(IF(INDEX(I:I,MATCH(Analytics!$Y$6&amp;" - "&amp;D1146,H:H,0))&gt;0,I1146*F1146,0),"-")</f>
        <v>-</v>
      </c>
      <c r="L1146" s="65" t="str">
        <f>IFERROR(IF(LEN(I1146&gt;0),INDEX(I:I,MATCH(Analytics!$Y$6&amp;" - "&amp;D1146,$H:$H,0))*F1146,0),"-")</f>
        <v>-</v>
      </c>
    </row>
    <row r="1147" spans="2:12" x14ac:dyDescent="0.2">
      <c r="B1147" s="17">
        <v>145</v>
      </c>
      <c r="C1147" s="14">
        <v>6</v>
      </c>
      <c r="D1147" s="61" t="str">
        <f>IF(LEN(INDEX(Variables!B$6:D$205,B1147,1))=0,"",INDEX(Variables!B$6:D$205,B1147,1))</f>
        <v/>
      </c>
      <c r="E1147" s="62" t="str">
        <f>IF(LEN(INDEX(Variables!B$6:D$205,B1147,2))=0,"",INDEX(Variables!B$6:D$205,B1147,2))</f>
        <v/>
      </c>
      <c r="F1147" s="63" t="str">
        <f>IF(LEN(INDEX(Variables!B$6:D$205,B1147,3))=0,"",INDEX(Variables!B$6:D$205,B1147,3))</f>
        <v/>
      </c>
      <c r="G1147" s="63" t="str">
        <f>IF(LEN(D1147)=0,"",IF(LEN(INDEX(Variables!$F$6:$F$25,Calc!C1147))=0,"",INDEX(Variables!$F$6:$F$25,Calc!C1147)))</f>
        <v/>
      </c>
      <c r="H1147" s="63" t="str">
        <f t="shared" si="34"/>
        <v/>
      </c>
      <c r="I1147" s="64">
        <f>IFERROR(INDEX(Prices!$B$5:$V$205,MATCH(Calc!D1147,Prices!$B$5:$B$205,0),MATCH(Calc!G1147,Prices!$B$5:$V$5,0)),0)</f>
        <v>0</v>
      </c>
      <c r="J1147" s="63" t="str">
        <f t="shared" si="35"/>
        <v>No</v>
      </c>
      <c r="K1147" s="63" t="str">
        <f>IFERROR(IF(INDEX(I:I,MATCH(Analytics!$Y$6&amp;" - "&amp;D1147,H:H,0))&gt;0,I1147*F1147,0),"-")</f>
        <v>-</v>
      </c>
      <c r="L1147" s="65" t="str">
        <f>IFERROR(IF(LEN(I1147&gt;0),INDEX(I:I,MATCH(Analytics!$Y$6&amp;" - "&amp;D1147,$H:$H,0))*F1147,0),"-")</f>
        <v>-</v>
      </c>
    </row>
    <row r="1148" spans="2:12" x14ac:dyDescent="0.2">
      <c r="B1148" s="17">
        <v>146</v>
      </c>
      <c r="C1148" s="14">
        <v>6</v>
      </c>
      <c r="D1148" s="61" t="str">
        <f>IF(LEN(INDEX(Variables!B$6:D$205,B1148,1))=0,"",INDEX(Variables!B$6:D$205,B1148,1))</f>
        <v/>
      </c>
      <c r="E1148" s="62" t="str">
        <f>IF(LEN(INDEX(Variables!B$6:D$205,B1148,2))=0,"",INDEX(Variables!B$6:D$205,B1148,2))</f>
        <v/>
      </c>
      <c r="F1148" s="63" t="str">
        <f>IF(LEN(INDEX(Variables!B$6:D$205,B1148,3))=0,"",INDEX(Variables!B$6:D$205,B1148,3))</f>
        <v/>
      </c>
      <c r="G1148" s="63" t="str">
        <f>IF(LEN(D1148)=0,"",IF(LEN(INDEX(Variables!$F$6:$F$25,Calc!C1148))=0,"",INDEX(Variables!$F$6:$F$25,Calc!C1148)))</f>
        <v/>
      </c>
      <c r="H1148" s="63" t="str">
        <f t="shared" si="34"/>
        <v/>
      </c>
      <c r="I1148" s="64">
        <f>IFERROR(INDEX(Prices!$B$5:$V$205,MATCH(Calc!D1148,Prices!$B$5:$B$205,0),MATCH(Calc!G1148,Prices!$B$5:$V$5,0)),0)</f>
        <v>0</v>
      </c>
      <c r="J1148" s="63" t="str">
        <f t="shared" si="35"/>
        <v>No</v>
      </c>
      <c r="K1148" s="63" t="str">
        <f>IFERROR(IF(INDEX(I:I,MATCH(Analytics!$Y$6&amp;" - "&amp;D1148,H:H,0))&gt;0,I1148*F1148,0),"-")</f>
        <v>-</v>
      </c>
      <c r="L1148" s="65" t="str">
        <f>IFERROR(IF(LEN(I1148&gt;0),INDEX(I:I,MATCH(Analytics!$Y$6&amp;" - "&amp;D1148,$H:$H,0))*F1148,0),"-")</f>
        <v>-</v>
      </c>
    </row>
    <row r="1149" spans="2:12" x14ac:dyDescent="0.2">
      <c r="B1149" s="17">
        <v>147</v>
      </c>
      <c r="C1149" s="14">
        <v>6</v>
      </c>
      <c r="D1149" s="61" t="str">
        <f>IF(LEN(INDEX(Variables!B$6:D$205,B1149,1))=0,"",INDEX(Variables!B$6:D$205,B1149,1))</f>
        <v/>
      </c>
      <c r="E1149" s="62" t="str">
        <f>IF(LEN(INDEX(Variables!B$6:D$205,B1149,2))=0,"",INDEX(Variables!B$6:D$205,B1149,2))</f>
        <v/>
      </c>
      <c r="F1149" s="63" t="str">
        <f>IF(LEN(INDEX(Variables!B$6:D$205,B1149,3))=0,"",INDEX(Variables!B$6:D$205,B1149,3))</f>
        <v/>
      </c>
      <c r="G1149" s="63" t="str">
        <f>IF(LEN(D1149)=0,"",IF(LEN(INDEX(Variables!$F$6:$F$25,Calc!C1149))=0,"",INDEX(Variables!$F$6:$F$25,Calc!C1149)))</f>
        <v/>
      </c>
      <c r="H1149" s="63" t="str">
        <f t="shared" si="34"/>
        <v/>
      </c>
      <c r="I1149" s="64">
        <f>IFERROR(INDEX(Prices!$B$5:$V$205,MATCH(Calc!D1149,Prices!$B$5:$B$205,0),MATCH(Calc!G1149,Prices!$B$5:$V$5,0)),0)</f>
        <v>0</v>
      </c>
      <c r="J1149" s="63" t="str">
        <f t="shared" si="35"/>
        <v>No</v>
      </c>
      <c r="K1149" s="63" t="str">
        <f>IFERROR(IF(INDEX(I:I,MATCH(Analytics!$Y$6&amp;" - "&amp;D1149,H:H,0))&gt;0,I1149*F1149,0),"-")</f>
        <v>-</v>
      </c>
      <c r="L1149" s="65" t="str">
        <f>IFERROR(IF(LEN(I1149&gt;0),INDEX(I:I,MATCH(Analytics!$Y$6&amp;" - "&amp;D1149,$H:$H,0))*F1149,0),"-")</f>
        <v>-</v>
      </c>
    </row>
    <row r="1150" spans="2:12" x14ac:dyDescent="0.2">
      <c r="B1150" s="17">
        <v>148</v>
      </c>
      <c r="C1150" s="14">
        <v>6</v>
      </c>
      <c r="D1150" s="61" t="str">
        <f>IF(LEN(INDEX(Variables!B$6:D$205,B1150,1))=0,"",INDEX(Variables!B$6:D$205,B1150,1))</f>
        <v/>
      </c>
      <c r="E1150" s="62" t="str">
        <f>IF(LEN(INDEX(Variables!B$6:D$205,B1150,2))=0,"",INDEX(Variables!B$6:D$205,B1150,2))</f>
        <v/>
      </c>
      <c r="F1150" s="63" t="str">
        <f>IF(LEN(INDEX(Variables!B$6:D$205,B1150,3))=0,"",INDEX(Variables!B$6:D$205,B1150,3))</f>
        <v/>
      </c>
      <c r="G1150" s="63" t="str">
        <f>IF(LEN(D1150)=0,"",IF(LEN(INDEX(Variables!$F$6:$F$25,Calc!C1150))=0,"",INDEX(Variables!$F$6:$F$25,Calc!C1150)))</f>
        <v/>
      </c>
      <c r="H1150" s="63" t="str">
        <f t="shared" si="34"/>
        <v/>
      </c>
      <c r="I1150" s="64">
        <f>IFERROR(INDEX(Prices!$B$5:$V$205,MATCH(Calc!D1150,Prices!$B$5:$B$205,0),MATCH(Calc!G1150,Prices!$B$5:$V$5,0)),0)</f>
        <v>0</v>
      </c>
      <c r="J1150" s="63" t="str">
        <f t="shared" si="35"/>
        <v>No</v>
      </c>
      <c r="K1150" s="63" t="str">
        <f>IFERROR(IF(INDEX(I:I,MATCH(Analytics!$Y$6&amp;" - "&amp;D1150,H:H,0))&gt;0,I1150*F1150,0),"-")</f>
        <v>-</v>
      </c>
      <c r="L1150" s="65" t="str">
        <f>IFERROR(IF(LEN(I1150&gt;0),INDEX(I:I,MATCH(Analytics!$Y$6&amp;" - "&amp;D1150,$H:$H,0))*F1150,0),"-")</f>
        <v>-</v>
      </c>
    </row>
    <row r="1151" spans="2:12" x14ac:dyDescent="0.2">
      <c r="B1151" s="17">
        <v>149</v>
      </c>
      <c r="C1151" s="14">
        <v>6</v>
      </c>
      <c r="D1151" s="61" t="str">
        <f>IF(LEN(INDEX(Variables!B$6:D$205,B1151,1))=0,"",INDEX(Variables!B$6:D$205,B1151,1))</f>
        <v/>
      </c>
      <c r="E1151" s="62" t="str">
        <f>IF(LEN(INDEX(Variables!B$6:D$205,B1151,2))=0,"",INDEX(Variables!B$6:D$205,B1151,2))</f>
        <v/>
      </c>
      <c r="F1151" s="63" t="str">
        <f>IF(LEN(INDEX(Variables!B$6:D$205,B1151,3))=0,"",INDEX(Variables!B$6:D$205,B1151,3))</f>
        <v/>
      </c>
      <c r="G1151" s="63" t="str">
        <f>IF(LEN(D1151)=0,"",IF(LEN(INDEX(Variables!$F$6:$F$25,Calc!C1151))=0,"",INDEX(Variables!$F$6:$F$25,Calc!C1151)))</f>
        <v/>
      </c>
      <c r="H1151" s="63" t="str">
        <f t="shared" si="34"/>
        <v/>
      </c>
      <c r="I1151" s="64">
        <f>IFERROR(INDEX(Prices!$B$5:$V$205,MATCH(Calc!D1151,Prices!$B$5:$B$205,0),MATCH(Calc!G1151,Prices!$B$5:$V$5,0)),0)</f>
        <v>0</v>
      </c>
      <c r="J1151" s="63" t="str">
        <f t="shared" si="35"/>
        <v>No</v>
      </c>
      <c r="K1151" s="63" t="str">
        <f>IFERROR(IF(INDEX(I:I,MATCH(Analytics!$Y$6&amp;" - "&amp;D1151,H:H,0))&gt;0,I1151*F1151,0),"-")</f>
        <v>-</v>
      </c>
      <c r="L1151" s="65" t="str">
        <f>IFERROR(IF(LEN(I1151&gt;0),INDEX(I:I,MATCH(Analytics!$Y$6&amp;" - "&amp;D1151,$H:$H,0))*F1151,0),"-")</f>
        <v>-</v>
      </c>
    </row>
    <row r="1152" spans="2:12" x14ac:dyDescent="0.2">
      <c r="B1152" s="17">
        <v>150</v>
      </c>
      <c r="C1152" s="14">
        <v>6</v>
      </c>
      <c r="D1152" s="61" t="str">
        <f>IF(LEN(INDEX(Variables!B$6:D$205,B1152,1))=0,"",INDEX(Variables!B$6:D$205,B1152,1))</f>
        <v/>
      </c>
      <c r="E1152" s="62" t="str">
        <f>IF(LEN(INDEX(Variables!B$6:D$205,B1152,2))=0,"",INDEX(Variables!B$6:D$205,B1152,2))</f>
        <v/>
      </c>
      <c r="F1152" s="63" t="str">
        <f>IF(LEN(INDEX(Variables!B$6:D$205,B1152,3))=0,"",INDEX(Variables!B$6:D$205,B1152,3))</f>
        <v/>
      </c>
      <c r="G1152" s="63" t="str">
        <f>IF(LEN(D1152)=0,"",IF(LEN(INDEX(Variables!$F$6:$F$25,Calc!C1152))=0,"",INDEX(Variables!$F$6:$F$25,Calc!C1152)))</f>
        <v/>
      </c>
      <c r="H1152" s="63" t="str">
        <f t="shared" si="34"/>
        <v/>
      </c>
      <c r="I1152" s="64">
        <f>IFERROR(INDEX(Prices!$B$5:$V$205,MATCH(Calc!D1152,Prices!$B$5:$B$205,0),MATCH(Calc!G1152,Prices!$B$5:$V$5,0)),0)</f>
        <v>0</v>
      </c>
      <c r="J1152" s="63" t="str">
        <f t="shared" si="35"/>
        <v>No</v>
      </c>
      <c r="K1152" s="63" t="str">
        <f>IFERROR(IF(INDEX(I:I,MATCH(Analytics!$Y$6&amp;" - "&amp;D1152,H:H,0))&gt;0,I1152*F1152,0),"-")</f>
        <v>-</v>
      </c>
      <c r="L1152" s="65" t="str">
        <f>IFERROR(IF(LEN(I1152&gt;0),INDEX(I:I,MATCH(Analytics!$Y$6&amp;" - "&amp;D1152,$H:$H,0))*F1152,0),"-")</f>
        <v>-</v>
      </c>
    </row>
    <row r="1153" spans="2:12" x14ac:dyDescent="0.2">
      <c r="B1153" s="17">
        <v>151</v>
      </c>
      <c r="C1153" s="14">
        <v>6</v>
      </c>
      <c r="D1153" s="61" t="str">
        <f>IF(LEN(INDEX(Variables!B$6:D$205,B1153,1))=0,"",INDEX(Variables!B$6:D$205,B1153,1))</f>
        <v/>
      </c>
      <c r="E1153" s="62" t="str">
        <f>IF(LEN(INDEX(Variables!B$6:D$205,B1153,2))=0,"",INDEX(Variables!B$6:D$205,B1153,2))</f>
        <v/>
      </c>
      <c r="F1153" s="63" t="str">
        <f>IF(LEN(INDEX(Variables!B$6:D$205,B1153,3))=0,"",INDEX(Variables!B$6:D$205,B1153,3))</f>
        <v/>
      </c>
      <c r="G1153" s="63" t="str">
        <f>IF(LEN(D1153)=0,"",IF(LEN(INDEX(Variables!$F$6:$F$25,Calc!C1153))=0,"",INDEX(Variables!$F$6:$F$25,Calc!C1153)))</f>
        <v/>
      </c>
      <c r="H1153" s="63" t="str">
        <f t="shared" si="34"/>
        <v/>
      </c>
      <c r="I1153" s="64">
        <f>IFERROR(INDEX(Prices!$B$5:$V$205,MATCH(Calc!D1153,Prices!$B$5:$B$205,0),MATCH(Calc!G1153,Prices!$B$5:$V$5,0)),0)</f>
        <v>0</v>
      </c>
      <c r="J1153" s="63" t="str">
        <f t="shared" si="35"/>
        <v>No</v>
      </c>
      <c r="K1153" s="63" t="str">
        <f>IFERROR(IF(INDEX(I:I,MATCH(Analytics!$Y$6&amp;" - "&amp;D1153,H:H,0))&gt;0,I1153*F1153,0),"-")</f>
        <v>-</v>
      </c>
      <c r="L1153" s="65" t="str">
        <f>IFERROR(IF(LEN(I1153&gt;0),INDEX(I:I,MATCH(Analytics!$Y$6&amp;" - "&amp;D1153,$H:$H,0))*F1153,0),"-")</f>
        <v>-</v>
      </c>
    </row>
    <row r="1154" spans="2:12" x14ac:dyDescent="0.2">
      <c r="B1154" s="17">
        <v>152</v>
      </c>
      <c r="C1154" s="14">
        <v>6</v>
      </c>
      <c r="D1154" s="61" t="str">
        <f>IF(LEN(INDEX(Variables!B$6:D$205,B1154,1))=0,"",INDEX(Variables!B$6:D$205,B1154,1))</f>
        <v/>
      </c>
      <c r="E1154" s="62" t="str">
        <f>IF(LEN(INDEX(Variables!B$6:D$205,B1154,2))=0,"",INDEX(Variables!B$6:D$205,B1154,2))</f>
        <v/>
      </c>
      <c r="F1154" s="63" t="str">
        <f>IF(LEN(INDEX(Variables!B$6:D$205,B1154,3))=0,"",INDEX(Variables!B$6:D$205,B1154,3))</f>
        <v/>
      </c>
      <c r="G1154" s="63" t="str">
        <f>IF(LEN(D1154)=0,"",IF(LEN(INDEX(Variables!$F$6:$F$25,Calc!C1154))=0,"",INDEX(Variables!$F$6:$F$25,Calc!C1154)))</f>
        <v/>
      </c>
      <c r="H1154" s="63" t="str">
        <f t="shared" si="34"/>
        <v/>
      </c>
      <c r="I1154" s="64">
        <f>IFERROR(INDEX(Prices!$B$5:$V$205,MATCH(Calc!D1154,Prices!$B$5:$B$205,0),MATCH(Calc!G1154,Prices!$B$5:$V$5,0)),0)</f>
        <v>0</v>
      </c>
      <c r="J1154" s="63" t="str">
        <f t="shared" si="35"/>
        <v>No</v>
      </c>
      <c r="K1154" s="63" t="str">
        <f>IFERROR(IF(INDEX(I:I,MATCH(Analytics!$Y$6&amp;" - "&amp;D1154,H:H,0))&gt;0,I1154*F1154,0),"-")</f>
        <v>-</v>
      </c>
      <c r="L1154" s="65" t="str">
        <f>IFERROR(IF(LEN(I1154&gt;0),INDEX(I:I,MATCH(Analytics!$Y$6&amp;" - "&amp;D1154,$H:$H,0))*F1154,0),"-")</f>
        <v>-</v>
      </c>
    </row>
    <row r="1155" spans="2:12" x14ac:dyDescent="0.2">
      <c r="B1155" s="17">
        <v>153</v>
      </c>
      <c r="C1155" s="14">
        <v>6</v>
      </c>
      <c r="D1155" s="61" t="str">
        <f>IF(LEN(INDEX(Variables!B$6:D$205,B1155,1))=0,"",INDEX(Variables!B$6:D$205,B1155,1))</f>
        <v/>
      </c>
      <c r="E1155" s="62" t="str">
        <f>IF(LEN(INDEX(Variables!B$6:D$205,B1155,2))=0,"",INDEX(Variables!B$6:D$205,B1155,2))</f>
        <v/>
      </c>
      <c r="F1155" s="63" t="str">
        <f>IF(LEN(INDEX(Variables!B$6:D$205,B1155,3))=0,"",INDEX(Variables!B$6:D$205,B1155,3))</f>
        <v/>
      </c>
      <c r="G1155" s="63" t="str">
        <f>IF(LEN(D1155)=0,"",IF(LEN(INDEX(Variables!$F$6:$F$25,Calc!C1155))=0,"",INDEX(Variables!$F$6:$F$25,Calc!C1155)))</f>
        <v/>
      </c>
      <c r="H1155" s="63" t="str">
        <f t="shared" si="34"/>
        <v/>
      </c>
      <c r="I1155" s="64">
        <f>IFERROR(INDEX(Prices!$B$5:$V$205,MATCH(Calc!D1155,Prices!$B$5:$B$205,0),MATCH(Calc!G1155,Prices!$B$5:$V$5,0)),0)</f>
        <v>0</v>
      </c>
      <c r="J1155" s="63" t="str">
        <f t="shared" si="35"/>
        <v>No</v>
      </c>
      <c r="K1155" s="63" t="str">
        <f>IFERROR(IF(INDEX(I:I,MATCH(Analytics!$Y$6&amp;" - "&amp;D1155,H:H,0))&gt;0,I1155*F1155,0),"-")</f>
        <v>-</v>
      </c>
      <c r="L1155" s="65" t="str">
        <f>IFERROR(IF(LEN(I1155&gt;0),INDEX(I:I,MATCH(Analytics!$Y$6&amp;" - "&amp;D1155,$H:$H,0))*F1155,0),"-")</f>
        <v>-</v>
      </c>
    </row>
    <row r="1156" spans="2:12" x14ac:dyDescent="0.2">
      <c r="B1156" s="17">
        <v>154</v>
      </c>
      <c r="C1156" s="14">
        <v>6</v>
      </c>
      <c r="D1156" s="61" t="str">
        <f>IF(LEN(INDEX(Variables!B$6:D$205,B1156,1))=0,"",INDEX(Variables!B$6:D$205,B1156,1))</f>
        <v/>
      </c>
      <c r="E1156" s="62" t="str">
        <f>IF(LEN(INDEX(Variables!B$6:D$205,B1156,2))=0,"",INDEX(Variables!B$6:D$205,B1156,2))</f>
        <v/>
      </c>
      <c r="F1156" s="63" t="str">
        <f>IF(LEN(INDEX(Variables!B$6:D$205,B1156,3))=0,"",INDEX(Variables!B$6:D$205,B1156,3))</f>
        <v/>
      </c>
      <c r="G1156" s="63" t="str">
        <f>IF(LEN(D1156)=0,"",IF(LEN(INDEX(Variables!$F$6:$F$25,Calc!C1156))=0,"",INDEX(Variables!$F$6:$F$25,Calc!C1156)))</f>
        <v/>
      </c>
      <c r="H1156" s="63" t="str">
        <f t="shared" ref="H1156:H1219" si="36">IF(LEN(D1156)=0,"",G1156&amp;" - "&amp;D1156)</f>
        <v/>
      </c>
      <c r="I1156" s="64">
        <f>IFERROR(INDEX(Prices!$B$5:$V$205,MATCH(Calc!D1156,Prices!$B$5:$B$205,0),MATCH(Calc!G1156,Prices!$B$5:$V$5,0)),0)</f>
        <v>0</v>
      </c>
      <c r="J1156" s="63" t="str">
        <f t="shared" si="35"/>
        <v>No</v>
      </c>
      <c r="K1156" s="63" t="str">
        <f>IFERROR(IF(INDEX(I:I,MATCH(Analytics!$Y$6&amp;" - "&amp;D1156,H:H,0))&gt;0,I1156*F1156,0),"-")</f>
        <v>-</v>
      </c>
      <c r="L1156" s="65" t="str">
        <f>IFERROR(IF(LEN(I1156&gt;0),INDEX(I:I,MATCH(Analytics!$Y$6&amp;" - "&amp;D1156,$H:$H,0))*F1156,0),"-")</f>
        <v>-</v>
      </c>
    </row>
    <row r="1157" spans="2:12" x14ac:dyDescent="0.2">
      <c r="B1157" s="17">
        <v>155</v>
      </c>
      <c r="C1157" s="14">
        <v>6</v>
      </c>
      <c r="D1157" s="61" t="str">
        <f>IF(LEN(INDEX(Variables!B$6:D$205,B1157,1))=0,"",INDEX(Variables!B$6:D$205,B1157,1))</f>
        <v/>
      </c>
      <c r="E1157" s="62" t="str">
        <f>IF(LEN(INDEX(Variables!B$6:D$205,B1157,2))=0,"",INDEX(Variables!B$6:D$205,B1157,2))</f>
        <v/>
      </c>
      <c r="F1157" s="63" t="str">
        <f>IF(LEN(INDEX(Variables!B$6:D$205,B1157,3))=0,"",INDEX(Variables!B$6:D$205,B1157,3))</f>
        <v/>
      </c>
      <c r="G1157" s="63" t="str">
        <f>IF(LEN(D1157)=0,"",IF(LEN(INDEX(Variables!$F$6:$F$25,Calc!C1157))=0,"",INDEX(Variables!$F$6:$F$25,Calc!C1157)))</f>
        <v/>
      </c>
      <c r="H1157" s="63" t="str">
        <f t="shared" si="36"/>
        <v/>
      </c>
      <c r="I1157" s="64">
        <f>IFERROR(INDEX(Prices!$B$5:$V$205,MATCH(Calc!D1157,Prices!$B$5:$B$205,0),MATCH(Calc!G1157,Prices!$B$5:$V$5,0)),0)</f>
        <v>0</v>
      </c>
      <c r="J1157" s="63" t="str">
        <f t="shared" ref="J1157:J1220" si="37">IF(OR(LEN(D1157)=0,LEN(G1157)=0),"No","Yes")</f>
        <v>No</v>
      </c>
      <c r="K1157" s="63" t="str">
        <f>IFERROR(IF(INDEX(I:I,MATCH(Analytics!$Y$6&amp;" - "&amp;D1157,H:H,0))&gt;0,I1157*F1157,0),"-")</f>
        <v>-</v>
      </c>
      <c r="L1157" s="65" t="str">
        <f>IFERROR(IF(LEN(I1157&gt;0),INDEX(I:I,MATCH(Analytics!$Y$6&amp;" - "&amp;D1157,$H:$H,0))*F1157,0),"-")</f>
        <v>-</v>
      </c>
    </row>
    <row r="1158" spans="2:12" x14ac:dyDescent="0.2">
      <c r="B1158" s="17">
        <v>156</v>
      </c>
      <c r="C1158" s="14">
        <v>6</v>
      </c>
      <c r="D1158" s="61" t="str">
        <f>IF(LEN(INDEX(Variables!B$6:D$205,B1158,1))=0,"",INDEX(Variables!B$6:D$205,B1158,1))</f>
        <v/>
      </c>
      <c r="E1158" s="62" t="str">
        <f>IF(LEN(INDEX(Variables!B$6:D$205,B1158,2))=0,"",INDEX(Variables!B$6:D$205,B1158,2))</f>
        <v/>
      </c>
      <c r="F1158" s="63" t="str">
        <f>IF(LEN(INDEX(Variables!B$6:D$205,B1158,3))=0,"",INDEX(Variables!B$6:D$205,B1158,3))</f>
        <v/>
      </c>
      <c r="G1158" s="63" t="str">
        <f>IF(LEN(D1158)=0,"",IF(LEN(INDEX(Variables!$F$6:$F$25,Calc!C1158))=0,"",INDEX(Variables!$F$6:$F$25,Calc!C1158)))</f>
        <v/>
      </c>
      <c r="H1158" s="63" t="str">
        <f t="shared" si="36"/>
        <v/>
      </c>
      <c r="I1158" s="64">
        <f>IFERROR(INDEX(Prices!$B$5:$V$205,MATCH(Calc!D1158,Prices!$B$5:$B$205,0),MATCH(Calc!G1158,Prices!$B$5:$V$5,0)),0)</f>
        <v>0</v>
      </c>
      <c r="J1158" s="63" t="str">
        <f t="shared" si="37"/>
        <v>No</v>
      </c>
      <c r="K1158" s="63" t="str">
        <f>IFERROR(IF(INDEX(I:I,MATCH(Analytics!$Y$6&amp;" - "&amp;D1158,H:H,0))&gt;0,I1158*F1158,0),"-")</f>
        <v>-</v>
      </c>
      <c r="L1158" s="65" t="str">
        <f>IFERROR(IF(LEN(I1158&gt;0),INDEX(I:I,MATCH(Analytics!$Y$6&amp;" - "&amp;D1158,$H:$H,0))*F1158,0),"-")</f>
        <v>-</v>
      </c>
    </row>
    <row r="1159" spans="2:12" x14ac:dyDescent="0.2">
      <c r="B1159" s="17">
        <v>157</v>
      </c>
      <c r="C1159" s="14">
        <v>6</v>
      </c>
      <c r="D1159" s="61" t="str">
        <f>IF(LEN(INDEX(Variables!B$6:D$205,B1159,1))=0,"",INDEX(Variables!B$6:D$205,B1159,1))</f>
        <v/>
      </c>
      <c r="E1159" s="62" t="str">
        <f>IF(LEN(INDEX(Variables!B$6:D$205,B1159,2))=0,"",INDEX(Variables!B$6:D$205,B1159,2))</f>
        <v/>
      </c>
      <c r="F1159" s="63" t="str">
        <f>IF(LEN(INDEX(Variables!B$6:D$205,B1159,3))=0,"",INDEX(Variables!B$6:D$205,B1159,3))</f>
        <v/>
      </c>
      <c r="G1159" s="63" t="str">
        <f>IF(LEN(D1159)=0,"",IF(LEN(INDEX(Variables!$F$6:$F$25,Calc!C1159))=0,"",INDEX(Variables!$F$6:$F$25,Calc!C1159)))</f>
        <v/>
      </c>
      <c r="H1159" s="63" t="str">
        <f t="shared" si="36"/>
        <v/>
      </c>
      <c r="I1159" s="64">
        <f>IFERROR(INDEX(Prices!$B$5:$V$205,MATCH(Calc!D1159,Prices!$B$5:$B$205,0),MATCH(Calc!G1159,Prices!$B$5:$V$5,0)),0)</f>
        <v>0</v>
      </c>
      <c r="J1159" s="63" t="str">
        <f t="shared" si="37"/>
        <v>No</v>
      </c>
      <c r="K1159" s="63" t="str">
        <f>IFERROR(IF(INDEX(I:I,MATCH(Analytics!$Y$6&amp;" - "&amp;D1159,H:H,0))&gt;0,I1159*F1159,0),"-")</f>
        <v>-</v>
      </c>
      <c r="L1159" s="65" t="str">
        <f>IFERROR(IF(LEN(I1159&gt;0),INDEX(I:I,MATCH(Analytics!$Y$6&amp;" - "&amp;D1159,$H:$H,0))*F1159,0),"-")</f>
        <v>-</v>
      </c>
    </row>
    <row r="1160" spans="2:12" x14ac:dyDescent="0.2">
      <c r="B1160" s="17">
        <v>158</v>
      </c>
      <c r="C1160" s="14">
        <v>6</v>
      </c>
      <c r="D1160" s="61" t="str">
        <f>IF(LEN(INDEX(Variables!B$6:D$205,B1160,1))=0,"",INDEX(Variables!B$6:D$205,B1160,1))</f>
        <v/>
      </c>
      <c r="E1160" s="62" t="str">
        <f>IF(LEN(INDEX(Variables!B$6:D$205,B1160,2))=0,"",INDEX(Variables!B$6:D$205,B1160,2))</f>
        <v/>
      </c>
      <c r="F1160" s="63" t="str">
        <f>IF(LEN(INDEX(Variables!B$6:D$205,B1160,3))=0,"",INDEX(Variables!B$6:D$205,B1160,3))</f>
        <v/>
      </c>
      <c r="G1160" s="63" t="str">
        <f>IF(LEN(D1160)=0,"",IF(LEN(INDEX(Variables!$F$6:$F$25,Calc!C1160))=0,"",INDEX(Variables!$F$6:$F$25,Calc!C1160)))</f>
        <v/>
      </c>
      <c r="H1160" s="63" t="str">
        <f t="shared" si="36"/>
        <v/>
      </c>
      <c r="I1160" s="64">
        <f>IFERROR(INDEX(Prices!$B$5:$V$205,MATCH(Calc!D1160,Prices!$B$5:$B$205,0),MATCH(Calc!G1160,Prices!$B$5:$V$5,0)),0)</f>
        <v>0</v>
      </c>
      <c r="J1160" s="63" t="str">
        <f t="shared" si="37"/>
        <v>No</v>
      </c>
      <c r="K1160" s="63" t="str">
        <f>IFERROR(IF(INDEX(I:I,MATCH(Analytics!$Y$6&amp;" - "&amp;D1160,H:H,0))&gt;0,I1160*F1160,0),"-")</f>
        <v>-</v>
      </c>
      <c r="L1160" s="65" t="str">
        <f>IFERROR(IF(LEN(I1160&gt;0),INDEX(I:I,MATCH(Analytics!$Y$6&amp;" - "&amp;D1160,$H:$H,0))*F1160,0),"-")</f>
        <v>-</v>
      </c>
    </row>
    <row r="1161" spans="2:12" x14ac:dyDescent="0.2">
      <c r="B1161" s="17">
        <v>159</v>
      </c>
      <c r="C1161" s="14">
        <v>6</v>
      </c>
      <c r="D1161" s="61" t="str">
        <f>IF(LEN(INDEX(Variables!B$6:D$205,B1161,1))=0,"",INDEX(Variables!B$6:D$205,B1161,1))</f>
        <v/>
      </c>
      <c r="E1161" s="62" t="str">
        <f>IF(LEN(INDEX(Variables!B$6:D$205,B1161,2))=0,"",INDEX(Variables!B$6:D$205,B1161,2))</f>
        <v/>
      </c>
      <c r="F1161" s="63" t="str">
        <f>IF(LEN(INDEX(Variables!B$6:D$205,B1161,3))=0,"",INDEX(Variables!B$6:D$205,B1161,3))</f>
        <v/>
      </c>
      <c r="G1161" s="63" t="str">
        <f>IF(LEN(D1161)=0,"",IF(LEN(INDEX(Variables!$F$6:$F$25,Calc!C1161))=0,"",INDEX(Variables!$F$6:$F$25,Calc!C1161)))</f>
        <v/>
      </c>
      <c r="H1161" s="63" t="str">
        <f t="shared" si="36"/>
        <v/>
      </c>
      <c r="I1161" s="64">
        <f>IFERROR(INDEX(Prices!$B$5:$V$205,MATCH(Calc!D1161,Prices!$B$5:$B$205,0),MATCH(Calc!G1161,Prices!$B$5:$V$5,0)),0)</f>
        <v>0</v>
      </c>
      <c r="J1161" s="63" t="str">
        <f t="shared" si="37"/>
        <v>No</v>
      </c>
      <c r="K1161" s="63" t="str">
        <f>IFERROR(IF(INDEX(I:I,MATCH(Analytics!$Y$6&amp;" - "&amp;D1161,H:H,0))&gt;0,I1161*F1161,0),"-")</f>
        <v>-</v>
      </c>
      <c r="L1161" s="65" t="str">
        <f>IFERROR(IF(LEN(I1161&gt;0),INDEX(I:I,MATCH(Analytics!$Y$6&amp;" - "&amp;D1161,$H:$H,0))*F1161,0),"-")</f>
        <v>-</v>
      </c>
    </row>
    <row r="1162" spans="2:12" x14ac:dyDescent="0.2">
      <c r="B1162" s="17">
        <v>160</v>
      </c>
      <c r="C1162" s="14">
        <v>6</v>
      </c>
      <c r="D1162" s="61" t="str">
        <f>IF(LEN(INDEX(Variables!B$6:D$205,B1162,1))=0,"",INDEX(Variables!B$6:D$205,B1162,1))</f>
        <v/>
      </c>
      <c r="E1162" s="62" t="str">
        <f>IF(LEN(INDEX(Variables!B$6:D$205,B1162,2))=0,"",INDEX(Variables!B$6:D$205,B1162,2))</f>
        <v/>
      </c>
      <c r="F1162" s="63" t="str">
        <f>IF(LEN(INDEX(Variables!B$6:D$205,B1162,3))=0,"",INDEX(Variables!B$6:D$205,B1162,3))</f>
        <v/>
      </c>
      <c r="G1162" s="63" t="str">
        <f>IF(LEN(D1162)=0,"",IF(LEN(INDEX(Variables!$F$6:$F$25,Calc!C1162))=0,"",INDEX(Variables!$F$6:$F$25,Calc!C1162)))</f>
        <v/>
      </c>
      <c r="H1162" s="63" t="str">
        <f t="shared" si="36"/>
        <v/>
      </c>
      <c r="I1162" s="64">
        <f>IFERROR(INDEX(Prices!$B$5:$V$205,MATCH(Calc!D1162,Prices!$B$5:$B$205,0),MATCH(Calc!G1162,Prices!$B$5:$V$5,0)),0)</f>
        <v>0</v>
      </c>
      <c r="J1162" s="63" t="str">
        <f t="shared" si="37"/>
        <v>No</v>
      </c>
      <c r="K1162" s="63" t="str">
        <f>IFERROR(IF(INDEX(I:I,MATCH(Analytics!$Y$6&amp;" - "&amp;D1162,H:H,0))&gt;0,I1162*F1162,0),"-")</f>
        <v>-</v>
      </c>
      <c r="L1162" s="65" t="str">
        <f>IFERROR(IF(LEN(I1162&gt;0),INDEX(I:I,MATCH(Analytics!$Y$6&amp;" - "&amp;D1162,$H:$H,0))*F1162,0),"-")</f>
        <v>-</v>
      </c>
    </row>
    <row r="1163" spans="2:12" x14ac:dyDescent="0.2">
      <c r="B1163" s="17">
        <v>161</v>
      </c>
      <c r="C1163" s="14">
        <v>6</v>
      </c>
      <c r="D1163" s="61" t="str">
        <f>IF(LEN(INDEX(Variables!B$6:D$205,B1163,1))=0,"",INDEX(Variables!B$6:D$205,B1163,1))</f>
        <v/>
      </c>
      <c r="E1163" s="62" t="str">
        <f>IF(LEN(INDEX(Variables!B$6:D$205,B1163,2))=0,"",INDEX(Variables!B$6:D$205,B1163,2))</f>
        <v/>
      </c>
      <c r="F1163" s="63" t="str">
        <f>IF(LEN(INDEX(Variables!B$6:D$205,B1163,3))=0,"",INDEX(Variables!B$6:D$205,B1163,3))</f>
        <v/>
      </c>
      <c r="G1163" s="63" t="str">
        <f>IF(LEN(D1163)=0,"",IF(LEN(INDEX(Variables!$F$6:$F$25,Calc!C1163))=0,"",INDEX(Variables!$F$6:$F$25,Calc!C1163)))</f>
        <v/>
      </c>
      <c r="H1163" s="63" t="str">
        <f t="shared" si="36"/>
        <v/>
      </c>
      <c r="I1163" s="64">
        <f>IFERROR(INDEX(Prices!$B$5:$V$205,MATCH(Calc!D1163,Prices!$B$5:$B$205,0),MATCH(Calc!G1163,Prices!$B$5:$V$5,0)),0)</f>
        <v>0</v>
      </c>
      <c r="J1163" s="63" t="str">
        <f t="shared" si="37"/>
        <v>No</v>
      </c>
      <c r="K1163" s="63" t="str">
        <f>IFERROR(IF(INDEX(I:I,MATCH(Analytics!$Y$6&amp;" - "&amp;D1163,H:H,0))&gt;0,I1163*F1163,0),"-")</f>
        <v>-</v>
      </c>
      <c r="L1163" s="65" t="str">
        <f>IFERROR(IF(LEN(I1163&gt;0),INDEX(I:I,MATCH(Analytics!$Y$6&amp;" - "&amp;D1163,$H:$H,0))*F1163,0),"-")</f>
        <v>-</v>
      </c>
    </row>
    <row r="1164" spans="2:12" x14ac:dyDescent="0.2">
      <c r="B1164" s="17">
        <v>162</v>
      </c>
      <c r="C1164" s="14">
        <v>6</v>
      </c>
      <c r="D1164" s="61" t="str">
        <f>IF(LEN(INDEX(Variables!B$6:D$205,B1164,1))=0,"",INDEX(Variables!B$6:D$205,B1164,1))</f>
        <v/>
      </c>
      <c r="E1164" s="62" t="str">
        <f>IF(LEN(INDEX(Variables!B$6:D$205,B1164,2))=0,"",INDEX(Variables!B$6:D$205,B1164,2))</f>
        <v/>
      </c>
      <c r="F1164" s="63" t="str">
        <f>IF(LEN(INDEX(Variables!B$6:D$205,B1164,3))=0,"",INDEX(Variables!B$6:D$205,B1164,3))</f>
        <v/>
      </c>
      <c r="G1164" s="63" t="str">
        <f>IF(LEN(D1164)=0,"",IF(LEN(INDEX(Variables!$F$6:$F$25,Calc!C1164))=0,"",INDEX(Variables!$F$6:$F$25,Calc!C1164)))</f>
        <v/>
      </c>
      <c r="H1164" s="63" t="str">
        <f t="shared" si="36"/>
        <v/>
      </c>
      <c r="I1164" s="64">
        <f>IFERROR(INDEX(Prices!$B$5:$V$205,MATCH(Calc!D1164,Prices!$B$5:$B$205,0),MATCH(Calc!G1164,Prices!$B$5:$V$5,0)),0)</f>
        <v>0</v>
      </c>
      <c r="J1164" s="63" t="str">
        <f t="shared" si="37"/>
        <v>No</v>
      </c>
      <c r="K1164" s="63" t="str">
        <f>IFERROR(IF(INDEX(I:I,MATCH(Analytics!$Y$6&amp;" - "&amp;D1164,H:H,0))&gt;0,I1164*F1164,0),"-")</f>
        <v>-</v>
      </c>
      <c r="L1164" s="65" t="str">
        <f>IFERROR(IF(LEN(I1164&gt;0),INDEX(I:I,MATCH(Analytics!$Y$6&amp;" - "&amp;D1164,$H:$H,0))*F1164,0),"-")</f>
        <v>-</v>
      </c>
    </row>
    <row r="1165" spans="2:12" x14ac:dyDescent="0.2">
      <c r="B1165" s="17">
        <v>163</v>
      </c>
      <c r="C1165" s="14">
        <v>6</v>
      </c>
      <c r="D1165" s="61" t="str">
        <f>IF(LEN(INDEX(Variables!B$6:D$205,B1165,1))=0,"",INDEX(Variables!B$6:D$205,B1165,1))</f>
        <v/>
      </c>
      <c r="E1165" s="62" t="str">
        <f>IF(LEN(INDEX(Variables!B$6:D$205,B1165,2))=0,"",INDEX(Variables!B$6:D$205,B1165,2))</f>
        <v/>
      </c>
      <c r="F1165" s="63" t="str">
        <f>IF(LEN(INDEX(Variables!B$6:D$205,B1165,3))=0,"",INDEX(Variables!B$6:D$205,B1165,3))</f>
        <v/>
      </c>
      <c r="G1165" s="63" t="str">
        <f>IF(LEN(D1165)=0,"",IF(LEN(INDEX(Variables!$F$6:$F$25,Calc!C1165))=0,"",INDEX(Variables!$F$6:$F$25,Calc!C1165)))</f>
        <v/>
      </c>
      <c r="H1165" s="63" t="str">
        <f t="shared" si="36"/>
        <v/>
      </c>
      <c r="I1165" s="64">
        <f>IFERROR(INDEX(Prices!$B$5:$V$205,MATCH(Calc!D1165,Prices!$B$5:$B$205,0),MATCH(Calc!G1165,Prices!$B$5:$V$5,0)),0)</f>
        <v>0</v>
      </c>
      <c r="J1165" s="63" t="str">
        <f t="shared" si="37"/>
        <v>No</v>
      </c>
      <c r="K1165" s="63" t="str">
        <f>IFERROR(IF(INDEX(I:I,MATCH(Analytics!$Y$6&amp;" - "&amp;D1165,H:H,0))&gt;0,I1165*F1165,0),"-")</f>
        <v>-</v>
      </c>
      <c r="L1165" s="65" t="str">
        <f>IFERROR(IF(LEN(I1165&gt;0),INDEX(I:I,MATCH(Analytics!$Y$6&amp;" - "&amp;D1165,$H:$H,0))*F1165,0),"-")</f>
        <v>-</v>
      </c>
    </row>
    <row r="1166" spans="2:12" x14ac:dyDescent="0.2">
      <c r="B1166" s="17">
        <v>164</v>
      </c>
      <c r="C1166" s="14">
        <v>6</v>
      </c>
      <c r="D1166" s="61" t="str">
        <f>IF(LEN(INDEX(Variables!B$6:D$205,B1166,1))=0,"",INDEX(Variables!B$6:D$205,B1166,1))</f>
        <v/>
      </c>
      <c r="E1166" s="62" t="str">
        <f>IF(LEN(INDEX(Variables!B$6:D$205,B1166,2))=0,"",INDEX(Variables!B$6:D$205,B1166,2))</f>
        <v/>
      </c>
      <c r="F1166" s="63" t="str">
        <f>IF(LEN(INDEX(Variables!B$6:D$205,B1166,3))=0,"",INDEX(Variables!B$6:D$205,B1166,3))</f>
        <v/>
      </c>
      <c r="G1166" s="63" t="str">
        <f>IF(LEN(D1166)=0,"",IF(LEN(INDEX(Variables!$F$6:$F$25,Calc!C1166))=0,"",INDEX(Variables!$F$6:$F$25,Calc!C1166)))</f>
        <v/>
      </c>
      <c r="H1166" s="63" t="str">
        <f t="shared" si="36"/>
        <v/>
      </c>
      <c r="I1166" s="64">
        <f>IFERROR(INDEX(Prices!$B$5:$V$205,MATCH(Calc!D1166,Prices!$B$5:$B$205,0),MATCH(Calc!G1166,Prices!$B$5:$V$5,0)),0)</f>
        <v>0</v>
      </c>
      <c r="J1166" s="63" t="str">
        <f t="shared" si="37"/>
        <v>No</v>
      </c>
      <c r="K1166" s="63" t="str">
        <f>IFERROR(IF(INDEX(I:I,MATCH(Analytics!$Y$6&amp;" - "&amp;D1166,H:H,0))&gt;0,I1166*F1166,0),"-")</f>
        <v>-</v>
      </c>
      <c r="L1166" s="65" t="str">
        <f>IFERROR(IF(LEN(I1166&gt;0),INDEX(I:I,MATCH(Analytics!$Y$6&amp;" - "&amp;D1166,$H:$H,0))*F1166,0),"-")</f>
        <v>-</v>
      </c>
    </row>
    <row r="1167" spans="2:12" x14ac:dyDescent="0.2">
      <c r="B1167" s="17">
        <v>165</v>
      </c>
      <c r="C1167" s="14">
        <v>6</v>
      </c>
      <c r="D1167" s="61" t="str">
        <f>IF(LEN(INDEX(Variables!B$6:D$205,B1167,1))=0,"",INDEX(Variables!B$6:D$205,B1167,1))</f>
        <v/>
      </c>
      <c r="E1167" s="62" t="str">
        <f>IF(LEN(INDEX(Variables!B$6:D$205,B1167,2))=0,"",INDEX(Variables!B$6:D$205,B1167,2))</f>
        <v/>
      </c>
      <c r="F1167" s="63" t="str">
        <f>IF(LEN(INDEX(Variables!B$6:D$205,B1167,3))=0,"",INDEX(Variables!B$6:D$205,B1167,3))</f>
        <v/>
      </c>
      <c r="G1167" s="63" t="str">
        <f>IF(LEN(D1167)=0,"",IF(LEN(INDEX(Variables!$F$6:$F$25,Calc!C1167))=0,"",INDEX(Variables!$F$6:$F$25,Calc!C1167)))</f>
        <v/>
      </c>
      <c r="H1167" s="63" t="str">
        <f t="shared" si="36"/>
        <v/>
      </c>
      <c r="I1167" s="64">
        <f>IFERROR(INDEX(Prices!$B$5:$V$205,MATCH(Calc!D1167,Prices!$B$5:$B$205,0),MATCH(Calc!G1167,Prices!$B$5:$V$5,0)),0)</f>
        <v>0</v>
      </c>
      <c r="J1167" s="63" t="str">
        <f t="shared" si="37"/>
        <v>No</v>
      </c>
      <c r="K1167" s="63" t="str">
        <f>IFERROR(IF(INDEX(I:I,MATCH(Analytics!$Y$6&amp;" - "&amp;D1167,H:H,0))&gt;0,I1167*F1167,0),"-")</f>
        <v>-</v>
      </c>
      <c r="L1167" s="65" t="str">
        <f>IFERROR(IF(LEN(I1167&gt;0),INDEX(I:I,MATCH(Analytics!$Y$6&amp;" - "&amp;D1167,$H:$H,0))*F1167,0),"-")</f>
        <v>-</v>
      </c>
    </row>
    <row r="1168" spans="2:12" x14ac:dyDescent="0.2">
      <c r="B1168" s="17">
        <v>166</v>
      </c>
      <c r="C1168" s="14">
        <v>6</v>
      </c>
      <c r="D1168" s="61" t="str">
        <f>IF(LEN(INDEX(Variables!B$6:D$205,B1168,1))=0,"",INDEX(Variables!B$6:D$205,B1168,1))</f>
        <v/>
      </c>
      <c r="E1168" s="62" t="str">
        <f>IF(LEN(INDEX(Variables!B$6:D$205,B1168,2))=0,"",INDEX(Variables!B$6:D$205,B1168,2))</f>
        <v/>
      </c>
      <c r="F1168" s="63" t="str">
        <f>IF(LEN(INDEX(Variables!B$6:D$205,B1168,3))=0,"",INDEX(Variables!B$6:D$205,B1168,3))</f>
        <v/>
      </c>
      <c r="G1168" s="63" t="str">
        <f>IF(LEN(D1168)=0,"",IF(LEN(INDEX(Variables!$F$6:$F$25,Calc!C1168))=0,"",INDEX(Variables!$F$6:$F$25,Calc!C1168)))</f>
        <v/>
      </c>
      <c r="H1168" s="63" t="str">
        <f t="shared" si="36"/>
        <v/>
      </c>
      <c r="I1168" s="64">
        <f>IFERROR(INDEX(Prices!$B$5:$V$205,MATCH(Calc!D1168,Prices!$B$5:$B$205,0),MATCH(Calc!G1168,Prices!$B$5:$V$5,0)),0)</f>
        <v>0</v>
      </c>
      <c r="J1168" s="63" t="str">
        <f t="shared" si="37"/>
        <v>No</v>
      </c>
      <c r="K1168" s="63" t="str">
        <f>IFERROR(IF(INDEX(I:I,MATCH(Analytics!$Y$6&amp;" - "&amp;D1168,H:H,0))&gt;0,I1168*F1168,0),"-")</f>
        <v>-</v>
      </c>
      <c r="L1168" s="65" t="str">
        <f>IFERROR(IF(LEN(I1168&gt;0),INDEX(I:I,MATCH(Analytics!$Y$6&amp;" - "&amp;D1168,$H:$H,0))*F1168,0),"-")</f>
        <v>-</v>
      </c>
    </row>
    <row r="1169" spans="2:12" x14ac:dyDescent="0.2">
      <c r="B1169" s="17">
        <v>167</v>
      </c>
      <c r="C1169" s="14">
        <v>6</v>
      </c>
      <c r="D1169" s="61" t="str">
        <f>IF(LEN(INDEX(Variables!B$6:D$205,B1169,1))=0,"",INDEX(Variables!B$6:D$205,B1169,1))</f>
        <v/>
      </c>
      <c r="E1169" s="62" t="str">
        <f>IF(LEN(INDEX(Variables!B$6:D$205,B1169,2))=0,"",INDEX(Variables!B$6:D$205,B1169,2))</f>
        <v/>
      </c>
      <c r="F1169" s="63" t="str">
        <f>IF(LEN(INDEX(Variables!B$6:D$205,B1169,3))=0,"",INDEX(Variables!B$6:D$205,B1169,3))</f>
        <v/>
      </c>
      <c r="G1169" s="63" t="str">
        <f>IF(LEN(D1169)=0,"",IF(LEN(INDEX(Variables!$F$6:$F$25,Calc!C1169))=0,"",INDEX(Variables!$F$6:$F$25,Calc!C1169)))</f>
        <v/>
      </c>
      <c r="H1169" s="63" t="str">
        <f t="shared" si="36"/>
        <v/>
      </c>
      <c r="I1169" s="64">
        <f>IFERROR(INDEX(Prices!$B$5:$V$205,MATCH(Calc!D1169,Prices!$B$5:$B$205,0),MATCH(Calc!G1169,Prices!$B$5:$V$5,0)),0)</f>
        <v>0</v>
      </c>
      <c r="J1169" s="63" t="str">
        <f t="shared" si="37"/>
        <v>No</v>
      </c>
      <c r="K1169" s="63" t="str">
        <f>IFERROR(IF(INDEX(I:I,MATCH(Analytics!$Y$6&amp;" - "&amp;D1169,H:H,0))&gt;0,I1169*F1169,0),"-")</f>
        <v>-</v>
      </c>
      <c r="L1169" s="65" t="str">
        <f>IFERROR(IF(LEN(I1169&gt;0),INDEX(I:I,MATCH(Analytics!$Y$6&amp;" - "&amp;D1169,$H:$H,0))*F1169,0),"-")</f>
        <v>-</v>
      </c>
    </row>
    <row r="1170" spans="2:12" x14ac:dyDescent="0.2">
      <c r="B1170" s="17">
        <v>168</v>
      </c>
      <c r="C1170" s="14">
        <v>6</v>
      </c>
      <c r="D1170" s="61" t="str">
        <f>IF(LEN(INDEX(Variables!B$6:D$205,B1170,1))=0,"",INDEX(Variables!B$6:D$205,B1170,1))</f>
        <v/>
      </c>
      <c r="E1170" s="62" t="str">
        <f>IF(LEN(INDEX(Variables!B$6:D$205,B1170,2))=0,"",INDEX(Variables!B$6:D$205,B1170,2))</f>
        <v/>
      </c>
      <c r="F1170" s="63" t="str">
        <f>IF(LEN(INDEX(Variables!B$6:D$205,B1170,3))=0,"",INDEX(Variables!B$6:D$205,B1170,3))</f>
        <v/>
      </c>
      <c r="G1170" s="63" t="str">
        <f>IF(LEN(D1170)=0,"",IF(LEN(INDEX(Variables!$F$6:$F$25,Calc!C1170))=0,"",INDEX(Variables!$F$6:$F$25,Calc!C1170)))</f>
        <v/>
      </c>
      <c r="H1170" s="63" t="str">
        <f t="shared" si="36"/>
        <v/>
      </c>
      <c r="I1170" s="64">
        <f>IFERROR(INDEX(Prices!$B$5:$V$205,MATCH(Calc!D1170,Prices!$B$5:$B$205,0),MATCH(Calc!G1170,Prices!$B$5:$V$5,0)),0)</f>
        <v>0</v>
      </c>
      <c r="J1170" s="63" t="str">
        <f t="shared" si="37"/>
        <v>No</v>
      </c>
      <c r="K1170" s="63" t="str">
        <f>IFERROR(IF(INDEX(I:I,MATCH(Analytics!$Y$6&amp;" - "&amp;D1170,H:H,0))&gt;0,I1170*F1170,0),"-")</f>
        <v>-</v>
      </c>
      <c r="L1170" s="65" t="str">
        <f>IFERROR(IF(LEN(I1170&gt;0),INDEX(I:I,MATCH(Analytics!$Y$6&amp;" - "&amp;D1170,$H:$H,0))*F1170,0),"-")</f>
        <v>-</v>
      </c>
    </row>
    <row r="1171" spans="2:12" x14ac:dyDescent="0.2">
      <c r="B1171" s="17">
        <v>169</v>
      </c>
      <c r="C1171" s="14">
        <v>6</v>
      </c>
      <c r="D1171" s="61" t="str">
        <f>IF(LEN(INDEX(Variables!B$6:D$205,B1171,1))=0,"",INDEX(Variables!B$6:D$205,B1171,1))</f>
        <v/>
      </c>
      <c r="E1171" s="62" t="str">
        <f>IF(LEN(INDEX(Variables!B$6:D$205,B1171,2))=0,"",INDEX(Variables!B$6:D$205,B1171,2))</f>
        <v/>
      </c>
      <c r="F1171" s="63" t="str">
        <f>IF(LEN(INDEX(Variables!B$6:D$205,B1171,3))=0,"",INDEX(Variables!B$6:D$205,B1171,3))</f>
        <v/>
      </c>
      <c r="G1171" s="63" t="str">
        <f>IF(LEN(D1171)=0,"",IF(LEN(INDEX(Variables!$F$6:$F$25,Calc!C1171))=0,"",INDEX(Variables!$F$6:$F$25,Calc!C1171)))</f>
        <v/>
      </c>
      <c r="H1171" s="63" t="str">
        <f t="shared" si="36"/>
        <v/>
      </c>
      <c r="I1171" s="64">
        <f>IFERROR(INDEX(Prices!$B$5:$V$205,MATCH(Calc!D1171,Prices!$B$5:$B$205,0),MATCH(Calc!G1171,Prices!$B$5:$V$5,0)),0)</f>
        <v>0</v>
      </c>
      <c r="J1171" s="63" t="str">
        <f t="shared" si="37"/>
        <v>No</v>
      </c>
      <c r="K1171" s="63" t="str">
        <f>IFERROR(IF(INDEX(I:I,MATCH(Analytics!$Y$6&amp;" - "&amp;D1171,H:H,0))&gt;0,I1171*F1171,0),"-")</f>
        <v>-</v>
      </c>
      <c r="L1171" s="65" t="str">
        <f>IFERROR(IF(LEN(I1171&gt;0),INDEX(I:I,MATCH(Analytics!$Y$6&amp;" - "&amp;D1171,$H:$H,0))*F1171,0),"-")</f>
        <v>-</v>
      </c>
    </row>
    <row r="1172" spans="2:12" x14ac:dyDescent="0.2">
      <c r="B1172" s="17">
        <v>170</v>
      </c>
      <c r="C1172" s="14">
        <v>6</v>
      </c>
      <c r="D1172" s="61" t="str">
        <f>IF(LEN(INDEX(Variables!B$6:D$205,B1172,1))=0,"",INDEX(Variables!B$6:D$205,B1172,1))</f>
        <v/>
      </c>
      <c r="E1172" s="62" t="str">
        <f>IF(LEN(INDEX(Variables!B$6:D$205,B1172,2))=0,"",INDEX(Variables!B$6:D$205,B1172,2))</f>
        <v/>
      </c>
      <c r="F1172" s="63" t="str">
        <f>IF(LEN(INDEX(Variables!B$6:D$205,B1172,3))=0,"",INDEX(Variables!B$6:D$205,B1172,3))</f>
        <v/>
      </c>
      <c r="G1172" s="63" t="str">
        <f>IF(LEN(D1172)=0,"",IF(LEN(INDEX(Variables!$F$6:$F$25,Calc!C1172))=0,"",INDEX(Variables!$F$6:$F$25,Calc!C1172)))</f>
        <v/>
      </c>
      <c r="H1172" s="63" t="str">
        <f t="shared" si="36"/>
        <v/>
      </c>
      <c r="I1172" s="64">
        <f>IFERROR(INDEX(Prices!$B$5:$V$205,MATCH(Calc!D1172,Prices!$B$5:$B$205,0),MATCH(Calc!G1172,Prices!$B$5:$V$5,0)),0)</f>
        <v>0</v>
      </c>
      <c r="J1172" s="63" t="str">
        <f t="shared" si="37"/>
        <v>No</v>
      </c>
      <c r="K1172" s="63" t="str">
        <f>IFERROR(IF(INDEX(I:I,MATCH(Analytics!$Y$6&amp;" - "&amp;D1172,H:H,0))&gt;0,I1172*F1172,0),"-")</f>
        <v>-</v>
      </c>
      <c r="L1172" s="65" t="str">
        <f>IFERROR(IF(LEN(I1172&gt;0),INDEX(I:I,MATCH(Analytics!$Y$6&amp;" - "&amp;D1172,$H:$H,0))*F1172,0),"-")</f>
        <v>-</v>
      </c>
    </row>
    <row r="1173" spans="2:12" x14ac:dyDescent="0.2">
      <c r="B1173" s="17">
        <v>171</v>
      </c>
      <c r="C1173" s="14">
        <v>6</v>
      </c>
      <c r="D1173" s="61" t="str">
        <f>IF(LEN(INDEX(Variables!B$6:D$205,B1173,1))=0,"",INDEX(Variables!B$6:D$205,B1173,1))</f>
        <v/>
      </c>
      <c r="E1173" s="62" t="str">
        <f>IF(LEN(INDEX(Variables!B$6:D$205,B1173,2))=0,"",INDEX(Variables!B$6:D$205,B1173,2))</f>
        <v/>
      </c>
      <c r="F1173" s="63" t="str">
        <f>IF(LEN(INDEX(Variables!B$6:D$205,B1173,3))=0,"",INDEX(Variables!B$6:D$205,B1173,3))</f>
        <v/>
      </c>
      <c r="G1173" s="63" t="str">
        <f>IF(LEN(D1173)=0,"",IF(LEN(INDEX(Variables!$F$6:$F$25,Calc!C1173))=0,"",INDEX(Variables!$F$6:$F$25,Calc!C1173)))</f>
        <v/>
      </c>
      <c r="H1173" s="63" t="str">
        <f t="shared" si="36"/>
        <v/>
      </c>
      <c r="I1173" s="64">
        <f>IFERROR(INDEX(Prices!$B$5:$V$205,MATCH(Calc!D1173,Prices!$B$5:$B$205,0),MATCH(Calc!G1173,Prices!$B$5:$V$5,0)),0)</f>
        <v>0</v>
      </c>
      <c r="J1173" s="63" t="str">
        <f t="shared" si="37"/>
        <v>No</v>
      </c>
      <c r="K1173" s="63" t="str">
        <f>IFERROR(IF(INDEX(I:I,MATCH(Analytics!$Y$6&amp;" - "&amp;D1173,H:H,0))&gt;0,I1173*F1173,0),"-")</f>
        <v>-</v>
      </c>
      <c r="L1173" s="65" t="str">
        <f>IFERROR(IF(LEN(I1173&gt;0),INDEX(I:I,MATCH(Analytics!$Y$6&amp;" - "&amp;D1173,$H:$H,0))*F1173,0),"-")</f>
        <v>-</v>
      </c>
    </row>
    <row r="1174" spans="2:12" x14ac:dyDescent="0.2">
      <c r="B1174" s="17">
        <v>172</v>
      </c>
      <c r="C1174" s="14">
        <v>6</v>
      </c>
      <c r="D1174" s="61" t="str">
        <f>IF(LEN(INDEX(Variables!B$6:D$205,B1174,1))=0,"",INDEX(Variables!B$6:D$205,B1174,1))</f>
        <v/>
      </c>
      <c r="E1174" s="62" t="str">
        <f>IF(LEN(INDEX(Variables!B$6:D$205,B1174,2))=0,"",INDEX(Variables!B$6:D$205,B1174,2))</f>
        <v/>
      </c>
      <c r="F1174" s="63" t="str">
        <f>IF(LEN(INDEX(Variables!B$6:D$205,B1174,3))=0,"",INDEX(Variables!B$6:D$205,B1174,3))</f>
        <v/>
      </c>
      <c r="G1174" s="63" t="str">
        <f>IF(LEN(D1174)=0,"",IF(LEN(INDEX(Variables!$F$6:$F$25,Calc!C1174))=0,"",INDEX(Variables!$F$6:$F$25,Calc!C1174)))</f>
        <v/>
      </c>
      <c r="H1174" s="63" t="str">
        <f t="shared" si="36"/>
        <v/>
      </c>
      <c r="I1174" s="64">
        <f>IFERROR(INDEX(Prices!$B$5:$V$205,MATCH(Calc!D1174,Prices!$B$5:$B$205,0),MATCH(Calc!G1174,Prices!$B$5:$V$5,0)),0)</f>
        <v>0</v>
      </c>
      <c r="J1174" s="63" t="str">
        <f t="shared" si="37"/>
        <v>No</v>
      </c>
      <c r="K1174" s="63" t="str">
        <f>IFERROR(IF(INDEX(I:I,MATCH(Analytics!$Y$6&amp;" - "&amp;D1174,H:H,0))&gt;0,I1174*F1174,0),"-")</f>
        <v>-</v>
      </c>
      <c r="L1174" s="65" t="str">
        <f>IFERROR(IF(LEN(I1174&gt;0),INDEX(I:I,MATCH(Analytics!$Y$6&amp;" - "&amp;D1174,$H:$H,0))*F1174,0),"-")</f>
        <v>-</v>
      </c>
    </row>
    <row r="1175" spans="2:12" x14ac:dyDescent="0.2">
      <c r="B1175" s="17">
        <v>173</v>
      </c>
      <c r="C1175" s="14">
        <v>6</v>
      </c>
      <c r="D1175" s="61" t="str">
        <f>IF(LEN(INDEX(Variables!B$6:D$205,B1175,1))=0,"",INDEX(Variables!B$6:D$205,B1175,1))</f>
        <v/>
      </c>
      <c r="E1175" s="62" t="str">
        <f>IF(LEN(INDEX(Variables!B$6:D$205,B1175,2))=0,"",INDEX(Variables!B$6:D$205,B1175,2))</f>
        <v/>
      </c>
      <c r="F1175" s="63" t="str">
        <f>IF(LEN(INDEX(Variables!B$6:D$205,B1175,3))=0,"",INDEX(Variables!B$6:D$205,B1175,3))</f>
        <v/>
      </c>
      <c r="G1175" s="63" t="str">
        <f>IF(LEN(D1175)=0,"",IF(LEN(INDEX(Variables!$F$6:$F$25,Calc!C1175))=0,"",INDEX(Variables!$F$6:$F$25,Calc!C1175)))</f>
        <v/>
      </c>
      <c r="H1175" s="63" t="str">
        <f t="shared" si="36"/>
        <v/>
      </c>
      <c r="I1175" s="64">
        <f>IFERROR(INDEX(Prices!$B$5:$V$205,MATCH(Calc!D1175,Prices!$B$5:$B$205,0),MATCH(Calc!G1175,Prices!$B$5:$V$5,0)),0)</f>
        <v>0</v>
      </c>
      <c r="J1175" s="63" t="str">
        <f t="shared" si="37"/>
        <v>No</v>
      </c>
      <c r="K1175" s="63" t="str">
        <f>IFERROR(IF(INDEX(I:I,MATCH(Analytics!$Y$6&amp;" - "&amp;D1175,H:H,0))&gt;0,I1175*F1175,0),"-")</f>
        <v>-</v>
      </c>
      <c r="L1175" s="65" t="str">
        <f>IFERROR(IF(LEN(I1175&gt;0),INDEX(I:I,MATCH(Analytics!$Y$6&amp;" - "&amp;D1175,$H:$H,0))*F1175,0),"-")</f>
        <v>-</v>
      </c>
    </row>
    <row r="1176" spans="2:12" x14ac:dyDescent="0.2">
      <c r="B1176" s="17">
        <v>174</v>
      </c>
      <c r="C1176" s="14">
        <v>6</v>
      </c>
      <c r="D1176" s="61" t="str">
        <f>IF(LEN(INDEX(Variables!B$6:D$205,B1176,1))=0,"",INDEX(Variables!B$6:D$205,B1176,1))</f>
        <v/>
      </c>
      <c r="E1176" s="62" t="str">
        <f>IF(LEN(INDEX(Variables!B$6:D$205,B1176,2))=0,"",INDEX(Variables!B$6:D$205,B1176,2))</f>
        <v/>
      </c>
      <c r="F1176" s="63" t="str">
        <f>IF(LEN(INDEX(Variables!B$6:D$205,B1176,3))=0,"",INDEX(Variables!B$6:D$205,B1176,3))</f>
        <v/>
      </c>
      <c r="G1176" s="63" t="str">
        <f>IF(LEN(D1176)=0,"",IF(LEN(INDEX(Variables!$F$6:$F$25,Calc!C1176))=0,"",INDEX(Variables!$F$6:$F$25,Calc!C1176)))</f>
        <v/>
      </c>
      <c r="H1176" s="63" t="str">
        <f t="shared" si="36"/>
        <v/>
      </c>
      <c r="I1176" s="64">
        <f>IFERROR(INDEX(Prices!$B$5:$V$205,MATCH(Calc!D1176,Prices!$B$5:$B$205,0),MATCH(Calc!G1176,Prices!$B$5:$V$5,0)),0)</f>
        <v>0</v>
      </c>
      <c r="J1176" s="63" t="str">
        <f t="shared" si="37"/>
        <v>No</v>
      </c>
      <c r="K1176" s="63" t="str">
        <f>IFERROR(IF(INDEX(I:I,MATCH(Analytics!$Y$6&amp;" - "&amp;D1176,H:H,0))&gt;0,I1176*F1176,0),"-")</f>
        <v>-</v>
      </c>
      <c r="L1176" s="65" t="str">
        <f>IFERROR(IF(LEN(I1176&gt;0),INDEX(I:I,MATCH(Analytics!$Y$6&amp;" - "&amp;D1176,$H:$H,0))*F1176,0),"-")</f>
        <v>-</v>
      </c>
    </row>
    <row r="1177" spans="2:12" x14ac:dyDescent="0.2">
      <c r="B1177" s="17">
        <v>175</v>
      </c>
      <c r="C1177" s="14">
        <v>6</v>
      </c>
      <c r="D1177" s="61" t="str">
        <f>IF(LEN(INDEX(Variables!B$6:D$205,B1177,1))=0,"",INDEX(Variables!B$6:D$205,B1177,1))</f>
        <v/>
      </c>
      <c r="E1177" s="62" t="str">
        <f>IF(LEN(INDEX(Variables!B$6:D$205,B1177,2))=0,"",INDEX(Variables!B$6:D$205,B1177,2))</f>
        <v/>
      </c>
      <c r="F1177" s="63" t="str">
        <f>IF(LEN(INDEX(Variables!B$6:D$205,B1177,3))=0,"",INDEX(Variables!B$6:D$205,B1177,3))</f>
        <v/>
      </c>
      <c r="G1177" s="63" t="str">
        <f>IF(LEN(D1177)=0,"",IF(LEN(INDEX(Variables!$F$6:$F$25,Calc!C1177))=0,"",INDEX(Variables!$F$6:$F$25,Calc!C1177)))</f>
        <v/>
      </c>
      <c r="H1177" s="63" t="str">
        <f t="shared" si="36"/>
        <v/>
      </c>
      <c r="I1177" s="64">
        <f>IFERROR(INDEX(Prices!$B$5:$V$205,MATCH(Calc!D1177,Prices!$B$5:$B$205,0),MATCH(Calc!G1177,Prices!$B$5:$V$5,0)),0)</f>
        <v>0</v>
      </c>
      <c r="J1177" s="63" t="str">
        <f t="shared" si="37"/>
        <v>No</v>
      </c>
      <c r="K1177" s="63" t="str">
        <f>IFERROR(IF(INDEX(I:I,MATCH(Analytics!$Y$6&amp;" - "&amp;D1177,H:H,0))&gt;0,I1177*F1177,0),"-")</f>
        <v>-</v>
      </c>
      <c r="L1177" s="65" t="str">
        <f>IFERROR(IF(LEN(I1177&gt;0),INDEX(I:I,MATCH(Analytics!$Y$6&amp;" - "&amp;D1177,$H:$H,0))*F1177,0),"-")</f>
        <v>-</v>
      </c>
    </row>
    <row r="1178" spans="2:12" x14ac:dyDescent="0.2">
      <c r="B1178" s="17">
        <v>176</v>
      </c>
      <c r="C1178" s="14">
        <v>6</v>
      </c>
      <c r="D1178" s="61" t="str">
        <f>IF(LEN(INDEX(Variables!B$6:D$205,B1178,1))=0,"",INDEX(Variables!B$6:D$205,B1178,1))</f>
        <v/>
      </c>
      <c r="E1178" s="62" t="str">
        <f>IF(LEN(INDEX(Variables!B$6:D$205,B1178,2))=0,"",INDEX(Variables!B$6:D$205,B1178,2))</f>
        <v/>
      </c>
      <c r="F1178" s="63" t="str">
        <f>IF(LEN(INDEX(Variables!B$6:D$205,B1178,3))=0,"",INDEX(Variables!B$6:D$205,B1178,3))</f>
        <v/>
      </c>
      <c r="G1178" s="63" t="str">
        <f>IF(LEN(D1178)=0,"",IF(LEN(INDEX(Variables!$F$6:$F$25,Calc!C1178))=0,"",INDEX(Variables!$F$6:$F$25,Calc!C1178)))</f>
        <v/>
      </c>
      <c r="H1178" s="63" t="str">
        <f t="shared" si="36"/>
        <v/>
      </c>
      <c r="I1178" s="64">
        <f>IFERROR(INDEX(Prices!$B$5:$V$205,MATCH(Calc!D1178,Prices!$B$5:$B$205,0),MATCH(Calc!G1178,Prices!$B$5:$V$5,0)),0)</f>
        <v>0</v>
      </c>
      <c r="J1178" s="63" t="str">
        <f t="shared" si="37"/>
        <v>No</v>
      </c>
      <c r="K1178" s="63" t="str">
        <f>IFERROR(IF(INDEX(I:I,MATCH(Analytics!$Y$6&amp;" - "&amp;D1178,H:H,0))&gt;0,I1178*F1178,0),"-")</f>
        <v>-</v>
      </c>
      <c r="L1178" s="65" t="str">
        <f>IFERROR(IF(LEN(I1178&gt;0),INDEX(I:I,MATCH(Analytics!$Y$6&amp;" - "&amp;D1178,$H:$H,0))*F1178,0),"-")</f>
        <v>-</v>
      </c>
    </row>
    <row r="1179" spans="2:12" x14ac:dyDescent="0.2">
      <c r="B1179" s="17">
        <v>177</v>
      </c>
      <c r="C1179" s="14">
        <v>6</v>
      </c>
      <c r="D1179" s="61" t="str">
        <f>IF(LEN(INDEX(Variables!B$6:D$205,B1179,1))=0,"",INDEX(Variables!B$6:D$205,B1179,1))</f>
        <v/>
      </c>
      <c r="E1179" s="62" t="str">
        <f>IF(LEN(INDEX(Variables!B$6:D$205,B1179,2))=0,"",INDEX(Variables!B$6:D$205,B1179,2))</f>
        <v/>
      </c>
      <c r="F1179" s="63" t="str">
        <f>IF(LEN(INDEX(Variables!B$6:D$205,B1179,3))=0,"",INDEX(Variables!B$6:D$205,B1179,3))</f>
        <v/>
      </c>
      <c r="G1179" s="63" t="str">
        <f>IF(LEN(D1179)=0,"",IF(LEN(INDEX(Variables!$F$6:$F$25,Calc!C1179))=0,"",INDEX(Variables!$F$6:$F$25,Calc!C1179)))</f>
        <v/>
      </c>
      <c r="H1179" s="63" t="str">
        <f t="shared" si="36"/>
        <v/>
      </c>
      <c r="I1179" s="64">
        <f>IFERROR(INDEX(Prices!$B$5:$V$205,MATCH(Calc!D1179,Prices!$B$5:$B$205,0),MATCH(Calc!G1179,Prices!$B$5:$V$5,0)),0)</f>
        <v>0</v>
      </c>
      <c r="J1179" s="63" t="str">
        <f t="shared" si="37"/>
        <v>No</v>
      </c>
      <c r="K1179" s="63" t="str">
        <f>IFERROR(IF(INDEX(I:I,MATCH(Analytics!$Y$6&amp;" - "&amp;D1179,H:H,0))&gt;0,I1179*F1179,0),"-")</f>
        <v>-</v>
      </c>
      <c r="L1179" s="65" t="str">
        <f>IFERROR(IF(LEN(I1179&gt;0),INDEX(I:I,MATCH(Analytics!$Y$6&amp;" - "&amp;D1179,$H:$H,0))*F1179,0),"-")</f>
        <v>-</v>
      </c>
    </row>
    <row r="1180" spans="2:12" x14ac:dyDescent="0.2">
      <c r="B1180" s="17">
        <v>178</v>
      </c>
      <c r="C1180" s="14">
        <v>6</v>
      </c>
      <c r="D1180" s="61" t="str">
        <f>IF(LEN(INDEX(Variables!B$6:D$205,B1180,1))=0,"",INDEX(Variables!B$6:D$205,B1180,1))</f>
        <v/>
      </c>
      <c r="E1180" s="62" t="str">
        <f>IF(LEN(INDEX(Variables!B$6:D$205,B1180,2))=0,"",INDEX(Variables!B$6:D$205,B1180,2))</f>
        <v/>
      </c>
      <c r="F1180" s="63" t="str">
        <f>IF(LEN(INDEX(Variables!B$6:D$205,B1180,3))=0,"",INDEX(Variables!B$6:D$205,B1180,3))</f>
        <v/>
      </c>
      <c r="G1180" s="63" t="str">
        <f>IF(LEN(D1180)=0,"",IF(LEN(INDEX(Variables!$F$6:$F$25,Calc!C1180))=0,"",INDEX(Variables!$F$6:$F$25,Calc!C1180)))</f>
        <v/>
      </c>
      <c r="H1180" s="63" t="str">
        <f t="shared" si="36"/>
        <v/>
      </c>
      <c r="I1180" s="64">
        <f>IFERROR(INDEX(Prices!$B$5:$V$205,MATCH(Calc!D1180,Prices!$B$5:$B$205,0),MATCH(Calc!G1180,Prices!$B$5:$V$5,0)),0)</f>
        <v>0</v>
      </c>
      <c r="J1180" s="63" t="str">
        <f t="shared" si="37"/>
        <v>No</v>
      </c>
      <c r="K1180" s="63" t="str">
        <f>IFERROR(IF(INDEX(I:I,MATCH(Analytics!$Y$6&amp;" - "&amp;D1180,H:H,0))&gt;0,I1180*F1180,0),"-")</f>
        <v>-</v>
      </c>
      <c r="L1180" s="65" t="str">
        <f>IFERROR(IF(LEN(I1180&gt;0),INDEX(I:I,MATCH(Analytics!$Y$6&amp;" - "&amp;D1180,$H:$H,0))*F1180,0),"-")</f>
        <v>-</v>
      </c>
    </row>
    <row r="1181" spans="2:12" x14ac:dyDescent="0.2">
      <c r="B1181" s="17">
        <v>179</v>
      </c>
      <c r="C1181" s="14">
        <v>6</v>
      </c>
      <c r="D1181" s="61" t="str">
        <f>IF(LEN(INDEX(Variables!B$6:D$205,B1181,1))=0,"",INDEX(Variables!B$6:D$205,B1181,1))</f>
        <v/>
      </c>
      <c r="E1181" s="62" t="str">
        <f>IF(LEN(INDEX(Variables!B$6:D$205,B1181,2))=0,"",INDEX(Variables!B$6:D$205,B1181,2))</f>
        <v/>
      </c>
      <c r="F1181" s="63" t="str">
        <f>IF(LEN(INDEX(Variables!B$6:D$205,B1181,3))=0,"",INDEX(Variables!B$6:D$205,B1181,3))</f>
        <v/>
      </c>
      <c r="G1181" s="63" t="str">
        <f>IF(LEN(D1181)=0,"",IF(LEN(INDEX(Variables!$F$6:$F$25,Calc!C1181))=0,"",INDEX(Variables!$F$6:$F$25,Calc!C1181)))</f>
        <v/>
      </c>
      <c r="H1181" s="63" t="str">
        <f t="shared" si="36"/>
        <v/>
      </c>
      <c r="I1181" s="64">
        <f>IFERROR(INDEX(Prices!$B$5:$V$205,MATCH(Calc!D1181,Prices!$B$5:$B$205,0),MATCH(Calc!G1181,Prices!$B$5:$V$5,0)),0)</f>
        <v>0</v>
      </c>
      <c r="J1181" s="63" t="str">
        <f t="shared" si="37"/>
        <v>No</v>
      </c>
      <c r="K1181" s="63" t="str">
        <f>IFERROR(IF(INDEX(I:I,MATCH(Analytics!$Y$6&amp;" - "&amp;D1181,H:H,0))&gt;0,I1181*F1181,0),"-")</f>
        <v>-</v>
      </c>
      <c r="L1181" s="65" t="str">
        <f>IFERROR(IF(LEN(I1181&gt;0),INDEX(I:I,MATCH(Analytics!$Y$6&amp;" - "&amp;D1181,$H:$H,0))*F1181,0),"-")</f>
        <v>-</v>
      </c>
    </row>
    <row r="1182" spans="2:12" x14ac:dyDescent="0.2">
      <c r="B1182" s="17">
        <v>180</v>
      </c>
      <c r="C1182" s="14">
        <v>6</v>
      </c>
      <c r="D1182" s="61" t="str">
        <f>IF(LEN(INDEX(Variables!B$6:D$205,B1182,1))=0,"",INDEX(Variables!B$6:D$205,B1182,1))</f>
        <v/>
      </c>
      <c r="E1182" s="62" t="str">
        <f>IF(LEN(INDEX(Variables!B$6:D$205,B1182,2))=0,"",INDEX(Variables!B$6:D$205,B1182,2))</f>
        <v/>
      </c>
      <c r="F1182" s="63" t="str">
        <f>IF(LEN(INDEX(Variables!B$6:D$205,B1182,3))=0,"",INDEX(Variables!B$6:D$205,B1182,3))</f>
        <v/>
      </c>
      <c r="G1182" s="63" t="str">
        <f>IF(LEN(D1182)=0,"",IF(LEN(INDEX(Variables!$F$6:$F$25,Calc!C1182))=0,"",INDEX(Variables!$F$6:$F$25,Calc!C1182)))</f>
        <v/>
      </c>
      <c r="H1182" s="63" t="str">
        <f t="shared" si="36"/>
        <v/>
      </c>
      <c r="I1182" s="64">
        <f>IFERROR(INDEX(Prices!$B$5:$V$205,MATCH(Calc!D1182,Prices!$B$5:$B$205,0),MATCH(Calc!G1182,Prices!$B$5:$V$5,0)),0)</f>
        <v>0</v>
      </c>
      <c r="J1182" s="63" t="str">
        <f t="shared" si="37"/>
        <v>No</v>
      </c>
      <c r="K1182" s="63" t="str">
        <f>IFERROR(IF(INDEX(I:I,MATCH(Analytics!$Y$6&amp;" - "&amp;D1182,H:H,0))&gt;0,I1182*F1182,0),"-")</f>
        <v>-</v>
      </c>
      <c r="L1182" s="65" t="str">
        <f>IFERROR(IF(LEN(I1182&gt;0),INDEX(I:I,MATCH(Analytics!$Y$6&amp;" - "&amp;D1182,$H:$H,0))*F1182,0),"-")</f>
        <v>-</v>
      </c>
    </row>
    <row r="1183" spans="2:12" x14ac:dyDescent="0.2">
      <c r="B1183" s="17">
        <v>181</v>
      </c>
      <c r="C1183" s="14">
        <v>6</v>
      </c>
      <c r="D1183" s="61" t="str">
        <f>IF(LEN(INDEX(Variables!B$6:D$205,B1183,1))=0,"",INDEX(Variables!B$6:D$205,B1183,1))</f>
        <v/>
      </c>
      <c r="E1183" s="62" t="str">
        <f>IF(LEN(INDEX(Variables!B$6:D$205,B1183,2))=0,"",INDEX(Variables!B$6:D$205,B1183,2))</f>
        <v/>
      </c>
      <c r="F1183" s="63" t="str">
        <f>IF(LEN(INDEX(Variables!B$6:D$205,B1183,3))=0,"",INDEX(Variables!B$6:D$205,B1183,3))</f>
        <v/>
      </c>
      <c r="G1183" s="63" t="str">
        <f>IF(LEN(D1183)=0,"",IF(LEN(INDEX(Variables!$F$6:$F$25,Calc!C1183))=0,"",INDEX(Variables!$F$6:$F$25,Calc!C1183)))</f>
        <v/>
      </c>
      <c r="H1183" s="63" t="str">
        <f t="shared" si="36"/>
        <v/>
      </c>
      <c r="I1183" s="64">
        <f>IFERROR(INDEX(Prices!$B$5:$V$205,MATCH(Calc!D1183,Prices!$B$5:$B$205,0),MATCH(Calc!G1183,Prices!$B$5:$V$5,0)),0)</f>
        <v>0</v>
      </c>
      <c r="J1183" s="63" t="str">
        <f t="shared" si="37"/>
        <v>No</v>
      </c>
      <c r="K1183" s="63" t="str">
        <f>IFERROR(IF(INDEX(I:I,MATCH(Analytics!$Y$6&amp;" - "&amp;D1183,H:H,0))&gt;0,I1183*F1183,0),"-")</f>
        <v>-</v>
      </c>
      <c r="L1183" s="65" t="str">
        <f>IFERROR(IF(LEN(I1183&gt;0),INDEX(I:I,MATCH(Analytics!$Y$6&amp;" - "&amp;D1183,$H:$H,0))*F1183,0),"-")</f>
        <v>-</v>
      </c>
    </row>
    <row r="1184" spans="2:12" x14ac:dyDescent="0.2">
      <c r="B1184" s="17">
        <v>182</v>
      </c>
      <c r="C1184" s="14">
        <v>6</v>
      </c>
      <c r="D1184" s="61" t="str">
        <f>IF(LEN(INDEX(Variables!B$6:D$205,B1184,1))=0,"",INDEX(Variables!B$6:D$205,B1184,1))</f>
        <v/>
      </c>
      <c r="E1184" s="62" t="str">
        <f>IF(LEN(INDEX(Variables!B$6:D$205,B1184,2))=0,"",INDEX(Variables!B$6:D$205,B1184,2))</f>
        <v/>
      </c>
      <c r="F1184" s="63" t="str">
        <f>IF(LEN(INDEX(Variables!B$6:D$205,B1184,3))=0,"",INDEX(Variables!B$6:D$205,B1184,3))</f>
        <v/>
      </c>
      <c r="G1184" s="63" t="str">
        <f>IF(LEN(D1184)=0,"",IF(LEN(INDEX(Variables!$F$6:$F$25,Calc!C1184))=0,"",INDEX(Variables!$F$6:$F$25,Calc!C1184)))</f>
        <v/>
      </c>
      <c r="H1184" s="63" t="str">
        <f t="shared" si="36"/>
        <v/>
      </c>
      <c r="I1184" s="64">
        <f>IFERROR(INDEX(Prices!$B$5:$V$205,MATCH(Calc!D1184,Prices!$B$5:$B$205,0),MATCH(Calc!G1184,Prices!$B$5:$V$5,0)),0)</f>
        <v>0</v>
      </c>
      <c r="J1184" s="63" t="str">
        <f t="shared" si="37"/>
        <v>No</v>
      </c>
      <c r="K1184" s="63" t="str">
        <f>IFERROR(IF(INDEX(I:I,MATCH(Analytics!$Y$6&amp;" - "&amp;D1184,H:H,0))&gt;0,I1184*F1184,0),"-")</f>
        <v>-</v>
      </c>
      <c r="L1184" s="65" t="str">
        <f>IFERROR(IF(LEN(I1184&gt;0),INDEX(I:I,MATCH(Analytics!$Y$6&amp;" - "&amp;D1184,$H:$H,0))*F1184,0),"-")</f>
        <v>-</v>
      </c>
    </row>
    <row r="1185" spans="2:12" x14ac:dyDescent="0.2">
      <c r="B1185" s="17">
        <v>183</v>
      </c>
      <c r="C1185" s="14">
        <v>6</v>
      </c>
      <c r="D1185" s="61" t="str">
        <f>IF(LEN(INDEX(Variables!B$6:D$205,B1185,1))=0,"",INDEX(Variables!B$6:D$205,B1185,1))</f>
        <v/>
      </c>
      <c r="E1185" s="62" t="str">
        <f>IF(LEN(INDEX(Variables!B$6:D$205,B1185,2))=0,"",INDEX(Variables!B$6:D$205,B1185,2))</f>
        <v/>
      </c>
      <c r="F1185" s="63" t="str">
        <f>IF(LEN(INDEX(Variables!B$6:D$205,B1185,3))=0,"",INDEX(Variables!B$6:D$205,B1185,3))</f>
        <v/>
      </c>
      <c r="G1185" s="63" t="str">
        <f>IF(LEN(D1185)=0,"",IF(LEN(INDEX(Variables!$F$6:$F$25,Calc!C1185))=0,"",INDEX(Variables!$F$6:$F$25,Calc!C1185)))</f>
        <v/>
      </c>
      <c r="H1185" s="63" t="str">
        <f t="shared" si="36"/>
        <v/>
      </c>
      <c r="I1185" s="64">
        <f>IFERROR(INDEX(Prices!$B$5:$V$205,MATCH(Calc!D1185,Prices!$B$5:$B$205,0),MATCH(Calc!G1185,Prices!$B$5:$V$5,0)),0)</f>
        <v>0</v>
      </c>
      <c r="J1185" s="63" t="str">
        <f t="shared" si="37"/>
        <v>No</v>
      </c>
      <c r="K1185" s="63" t="str">
        <f>IFERROR(IF(INDEX(I:I,MATCH(Analytics!$Y$6&amp;" - "&amp;D1185,H:H,0))&gt;0,I1185*F1185,0),"-")</f>
        <v>-</v>
      </c>
      <c r="L1185" s="65" t="str">
        <f>IFERROR(IF(LEN(I1185&gt;0),INDEX(I:I,MATCH(Analytics!$Y$6&amp;" - "&amp;D1185,$H:$H,0))*F1185,0),"-")</f>
        <v>-</v>
      </c>
    </row>
    <row r="1186" spans="2:12" x14ac:dyDescent="0.2">
      <c r="B1186" s="17">
        <v>184</v>
      </c>
      <c r="C1186" s="14">
        <v>6</v>
      </c>
      <c r="D1186" s="61" t="str">
        <f>IF(LEN(INDEX(Variables!B$6:D$205,B1186,1))=0,"",INDEX(Variables!B$6:D$205,B1186,1))</f>
        <v/>
      </c>
      <c r="E1186" s="62" t="str">
        <f>IF(LEN(INDEX(Variables!B$6:D$205,B1186,2))=0,"",INDEX(Variables!B$6:D$205,B1186,2))</f>
        <v/>
      </c>
      <c r="F1186" s="63" t="str">
        <f>IF(LEN(INDEX(Variables!B$6:D$205,B1186,3))=0,"",INDEX(Variables!B$6:D$205,B1186,3))</f>
        <v/>
      </c>
      <c r="G1186" s="63" t="str">
        <f>IF(LEN(D1186)=0,"",IF(LEN(INDEX(Variables!$F$6:$F$25,Calc!C1186))=0,"",INDEX(Variables!$F$6:$F$25,Calc!C1186)))</f>
        <v/>
      </c>
      <c r="H1186" s="63" t="str">
        <f t="shared" si="36"/>
        <v/>
      </c>
      <c r="I1186" s="64">
        <f>IFERROR(INDEX(Prices!$B$5:$V$205,MATCH(Calc!D1186,Prices!$B$5:$B$205,0),MATCH(Calc!G1186,Prices!$B$5:$V$5,0)),0)</f>
        <v>0</v>
      </c>
      <c r="J1186" s="63" t="str">
        <f t="shared" si="37"/>
        <v>No</v>
      </c>
      <c r="K1186" s="63" t="str">
        <f>IFERROR(IF(INDEX(I:I,MATCH(Analytics!$Y$6&amp;" - "&amp;D1186,H:H,0))&gt;0,I1186*F1186,0),"-")</f>
        <v>-</v>
      </c>
      <c r="L1186" s="65" t="str">
        <f>IFERROR(IF(LEN(I1186&gt;0),INDEX(I:I,MATCH(Analytics!$Y$6&amp;" - "&amp;D1186,$H:$H,0))*F1186,0),"-")</f>
        <v>-</v>
      </c>
    </row>
    <row r="1187" spans="2:12" x14ac:dyDescent="0.2">
      <c r="B1187" s="17">
        <v>185</v>
      </c>
      <c r="C1187" s="14">
        <v>6</v>
      </c>
      <c r="D1187" s="61" t="str">
        <f>IF(LEN(INDEX(Variables!B$6:D$205,B1187,1))=0,"",INDEX(Variables!B$6:D$205,B1187,1))</f>
        <v/>
      </c>
      <c r="E1187" s="62" t="str">
        <f>IF(LEN(INDEX(Variables!B$6:D$205,B1187,2))=0,"",INDEX(Variables!B$6:D$205,B1187,2))</f>
        <v/>
      </c>
      <c r="F1187" s="63" t="str">
        <f>IF(LEN(INDEX(Variables!B$6:D$205,B1187,3))=0,"",INDEX(Variables!B$6:D$205,B1187,3))</f>
        <v/>
      </c>
      <c r="G1187" s="63" t="str">
        <f>IF(LEN(D1187)=0,"",IF(LEN(INDEX(Variables!$F$6:$F$25,Calc!C1187))=0,"",INDEX(Variables!$F$6:$F$25,Calc!C1187)))</f>
        <v/>
      </c>
      <c r="H1187" s="63" t="str">
        <f t="shared" si="36"/>
        <v/>
      </c>
      <c r="I1187" s="64">
        <f>IFERROR(INDEX(Prices!$B$5:$V$205,MATCH(Calc!D1187,Prices!$B$5:$B$205,0),MATCH(Calc!G1187,Prices!$B$5:$V$5,0)),0)</f>
        <v>0</v>
      </c>
      <c r="J1187" s="63" t="str">
        <f t="shared" si="37"/>
        <v>No</v>
      </c>
      <c r="K1187" s="63" t="str">
        <f>IFERROR(IF(INDEX(I:I,MATCH(Analytics!$Y$6&amp;" - "&amp;D1187,H:H,0))&gt;0,I1187*F1187,0),"-")</f>
        <v>-</v>
      </c>
      <c r="L1187" s="65" t="str">
        <f>IFERROR(IF(LEN(I1187&gt;0),INDEX(I:I,MATCH(Analytics!$Y$6&amp;" - "&amp;D1187,$H:$H,0))*F1187,0),"-")</f>
        <v>-</v>
      </c>
    </row>
    <row r="1188" spans="2:12" x14ac:dyDescent="0.2">
      <c r="B1188" s="17">
        <v>186</v>
      </c>
      <c r="C1188" s="14">
        <v>6</v>
      </c>
      <c r="D1188" s="61" t="str">
        <f>IF(LEN(INDEX(Variables!B$6:D$205,B1188,1))=0,"",INDEX(Variables!B$6:D$205,B1188,1))</f>
        <v/>
      </c>
      <c r="E1188" s="62" t="str">
        <f>IF(LEN(INDEX(Variables!B$6:D$205,B1188,2))=0,"",INDEX(Variables!B$6:D$205,B1188,2))</f>
        <v/>
      </c>
      <c r="F1188" s="63" t="str">
        <f>IF(LEN(INDEX(Variables!B$6:D$205,B1188,3))=0,"",INDEX(Variables!B$6:D$205,B1188,3))</f>
        <v/>
      </c>
      <c r="G1188" s="63" t="str">
        <f>IF(LEN(D1188)=0,"",IF(LEN(INDEX(Variables!$F$6:$F$25,Calc!C1188))=0,"",INDEX(Variables!$F$6:$F$25,Calc!C1188)))</f>
        <v/>
      </c>
      <c r="H1188" s="63" t="str">
        <f t="shared" si="36"/>
        <v/>
      </c>
      <c r="I1188" s="64">
        <f>IFERROR(INDEX(Prices!$B$5:$V$205,MATCH(Calc!D1188,Prices!$B$5:$B$205,0),MATCH(Calc!G1188,Prices!$B$5:$V$5,0)),0)</f>
        <v>0</v>
      </c>
      <c r="J1188" s="63" t="str">
        <f t="shared" si="37"/>
        <v>No</v>
      </c>
      <c r="K1188" s="63" t="str">
        <f>IFERROR(IF(INDEX(I:I,MATCH(Analytics!$Y$6&amp;" - "&amp;D1188,H:H,0))&gt;0,I1188*F1188,0),"-")</f>
        <v>-</v>
      </c>
      <c r="L1188" s="65" t="str">
        <f>IFERROR(IF(LEN(I1188&gt;0),INDEX(I:I,MATCH(Analytics!$Y$6&amp;" - "&amp;D1188,$H:$H,0))*F1188,0),"-")</f>
        <v>-</v>
      </c>
    </row>
    <row r="1189" spans="2:12" x14ac:dyDescent="0.2">
      <c r="B1189" s="17">
        <v>187</v>
      </c>
      <c r="C1189" s="14">
        <v>6</v>
      </c>
      <c r="D1189" s="61" t="str">
        <f>IF(LEN(INDEX(Variables!B$6:D$205,B1189,1))=0,"",INDEX(Variables!B$6:D$205,B1189,1))</f>
        <v/>
      </c>
      <c r="E1189" s="62" t="str">
        <f>IF(LEN(INDEX(Variables!B$6:D$205,B1189,2))=0,"",INDEX(Variables!B$6:D$205,B1189,2))</f>
        <v/>
      </c>
      <c r="F1189" s="63" t="str">
        <f>IF(LEN(INDEX(Variables!B$6:D$205,B1189,3))=0,"",INDEX(Variables!B$6:D$205,B1189,3))</f>
        <v/>
      </c>
      <c r="G1189" s="63" t="str">
        <f>IF(LEN(D1189)=0,"",IF(LEN(INDEX(Variables!$F$6:$F$25,Calc!C1189))=0,"",INDEX(Variables!$F$6:$F$25,Calc!C1189)))</f>
        <v/>
      </c>
      <c r="H1189" s="63" t="str">
        <f t="shared" si="36"/>
        <v/>
      </c>
      <c r="I1189" s="64">
        <f>IFERROR(INDEX(Prices!$B$5:$V$205,MATCH(Calc!D1189,Prices!$B$5:$B$205,0),MATCH(Calc!G1189,Prices!$B$5:$V$5,0)),0)</f>
        <v>0</v>
      </c>
      <c r="J1189" s="63" t="str">
        <f t="shared" si="37"/>
        <v>No</v>
      </c>
      <c r="K1189" s="63" t="str">
        <f>IFERROR(IF(INDEX(I:I,MATCH(Analytics!$Y$6&amp;" - "&amp;D1189,H:H,0))&gt;0,I1189*F1189,0),"-")</f>
        <v>-</v>
      </c>
      <c r="L1189" s="65" t="str">
        <f>IFERROR(IF(LEN(I1189&gt;0),INDEX(I:I,MATCH(Analytics!$Y$6&amp;" - "&amp;D1189,$H:$H,0))*F1189,0),"-")</f>
        <v>-</v>
      </c>
    </row>
    <row r="1190" spans="2:12" x14ac:dyDescent="0.2">
      <c r="B1190" s="17">
        <v>188</v>
      </c>
      <c r="C1190" s="14">
        <v>6</v>
      </c>
      <c r="D1190" s="61" t="str">
        <f>IF(LEN(INDEX(Variables!B$6:D$205,B1190,1))=0,"",INDEX(Variables!B$6:D$205,B1190,1))</f>
        <v/>
      </c>
      <c r="E1190" s="62" t="str">
        <f>IF(LEN(INDEX(Variables!B$6:D$205,B1190,2))=0,"",INDEX(Variables!B$6:D$205,B1190,2))</f>
        <v/>
      </c>
      <c r="F1190" s="63" t="str">
        <f>IF(LEN(INDEX(Variables!B$6:D$205,B1190,3))=0,"",INDEX(Variables!B$6:D$205,B1190,3))</f>
        <v/>
      </c>
      <c r="G1190" s="63" t="str">
        <f>IF(LEN(D1190)=0,"",IF(LEN(INDEX(Variables!$F$6:$F$25,Calc!C1190))=0,"",INDEX(Variables!$F$6:$F$25,Calc!C1190)))</f>
        <v/>
      </c>
      <c r="H1190" s="63" t="str">
        <f t="shared" si="36"/>
        <v/>
      </c>
      <c r="I1190" s="64">
        <f>IFERROR(INDEX(Prices!$B$5:$V$205,MATCH(Calc!D1190,Prices!$B$5:$B$205,0),MATCH(Calc!G1190,Prices!$B$5:$V$5,0)),0)</f>
        <v>0</v>
      </c>
      <c r="J1190" s="63" t="str">
        <f t="shared" si="37"/>
        <v>No</v>
      </c>
      <c r="K1190" s="63" t="str">
        <f>IFERROR(IF(INDEX(I:I,MATCH(Analytics!$Y$6&amp;" - "&amp;D1190,H:H,0))&gt;0,I1190*F1190,0),"-")</f>
        <v>-</v>
      </c>
      <c r="L1190" s="65" t="str">
        <f>IFERROR(IF(LEN(I1190&gt;0),INDEX(I:I,MATCH(Analytics!$Y$6&amp;" - "&amp;D1190,$H:$H,0))*F1190,0),"-")</f>
        <v>-</v>
      </c>
    </row>
    <row r="1191" spans="2:12" x14ac:dyDescent="0.2">
      <c r="B1191" s="17">
        <v>189</v>
      </c>
      <c r="C1191" s="14">
        <v>6</v>
      </c>
      <c r="D1191" s="61" t="str">
        <f>IF(LEN(INDEX(Variables!B$6:D$205,B1191,1))=0,"",INDEX(Variables!B$6:D$205,B1191,1))</f>
        <v/>
      </c>
      <c r="E1191" s="62" t="str">
        <f>IF(LEN(INDEX(Variables!B$6:D$205,B1191,2))=0,"",INDEX(Variables!B$6:D$205,B1191,2))</f>
        <v/>
      </c>
      <c r="F1191" s="63" t="str">
        <f>IF(LEN(INDEX(Variables!B$6:D$205,B1191,3))=0,"",INDEX(Variables!B$6:D$205,B1191,3))</f>
        <v/>
      </c>
      <c r="G1191" s="63" t="str">
        <f>IF(LEN(D1191)=0,"",IF(LEN(INDEX(Variables!$F$6:$F$25,Calc!C1191))=0,"",INDEX(Variables!$F$6:$F$25,Calc!C1191)))</f>
        <v/>
      </c>
      <c r="H1191" s="63" t="str">
        <f t="shared" si="36"/>
        <v/>
      </c>
      <c r="I1191" s="64">
        <f>IFERROR(INDEX(Prices!$B$5:$V$205,MATCH(Calc!D1191,Prices!$B$5:$B$205,0),MATCH(Calc!G1191,Prices!$B$5:$V$5,0)),0)</f>
        <v>0</v>
      </c>
      <c r="J1191" s="63" t="str">
        <f t="shared" si="37"/>
        <v>No</v>
      </c>
      <c r="K1191" s="63" t="str">
        <f>IFERROR(IF(INDEX(I:I,MATCH(Analytics!$Y$6&amp;" - "&amp;D1191,H:H,0))&gt;0,I1191*F1191,0),"-")</f>
        <v>-</v>
      </c>
      <c r="L1191" s="65" t="str">
        <f>IFERROR(IF(LEN(I1191&gt;0),INDEX(I:I,MATCH(Analytics!$Y$6&amp;" - "&amp;D1191,$H:$H,0))*F1191,0),"-")</f>
        <v>-</v>
      </c>
    </row>
    <row r="1192" spans="2:12" x14ac:dyDescent="0.2">
      <c r="B1192" s="17">
        <v>190</v>
      </c>
      <c r="C1192" s="14">
        <v>6</v>
      </c>
      <c r="D1192" s="61" t="str">
        <f>IF(LEN(INDEX(Variables!B$6:D$205,B1192,1))=0,"",INDEX(Variables!B$6:D$205,B1192,1))</f>
        <v/>
      </c>
      <c r="E1192" s="62" t="str">
        <f>IF(LEN(INDEX(Variables!B$6:D$205,B1192,2))=0,"",INDEX(Variables!B$6:D$205,B1192,2))</f>
        <v/>
      </c>
      <c r="F1192" s="63" t="str">
        <f>IF(LEN(INDEX(Variables!B$6:D$205,B1192,3))=0,"",INDEX(Variables!B$6:D$205,B1192,3))</f>
        <v/>
      </c>
      <c r="G1192" s="63" t="str">
        <f>IF(LEN(D1192)=0,"",IF(LEN(INDEX(Variables!$F$6:$F$25,Calc!C1192))=0,"",INDEX(Variables!$F$6:$F$25,Calc!C1192)))</f>
        <v/>
      </c>
      <c r="H1192" s="63" t="str">
        <f t="shared" si="36"/>
        <v/>
      </c>
      <c r="I1192" s="64">
        <f>IFERROR(INDEX(Prices!$B$5:$V$205,MATCH(Calc!D1192,Prices!$B$5:$B$205,0),MATCH(Calc!G1192,Prices!$B$5:$V$5,0)),0)</f>
        <v>0</v>
      </c>
      <c r="J1192" s="63" t="str">
        <f t="shared" si="37"/>
        <v>No</v>
      </c>
      <c r="K1192" s="63" t="str">
        <f>IFERROR(IF(INDEX(I:I,MATCH(Analytics!$Y$6&amp;" - "&amp;D1192,H:H,0))&gt;0,I1192*F1192,0),"-")</f>
        <v>-</v>
      </c>
      <c r="L1192" s="65" t="str">
        <f>IFERROR(IF(LEN(I1192&gt;0),INDEX(I:I,MATCH(Analytics!$Y$6&amp;" - "&amp;D1192,$H:$H,0))*F1192,0),"-")</f>
        <v>-</v>
      </c>
    </row>
    <row r="1193" spans="2:12" x14ac:dyDescent="0.2">
      <c r="B1193" s="17">
        <v>191</v>
      </c>
      <c r="C1193" s="14">
        <v>6</v>
      </c>
      <c r="D1193" s="61" t="str">
        <f>IF(LEN(INDEX(Variables!B$6:D$205,B1193,1))=0,"",INDEX(Variables!B$6:D$205,B1193,1))</f>
        <v/>
      </c>
      <c r="E1193" s="62" t="str">
        <f>IF(LEN(INDEX(Variables!B$6:D$205,B1193,2))=0,"",INDEX(Variables!B$6:D$205,B1193,2))</f>
        <v/>
      </c>
      <c r="F1193" s="63" t="str">
        <f>IF(LEN(INDEX(Variables!B$6:D$205,B1193,3))=0,"",INDEX(Variables!B$6:D$205,B1193,3))</f>
        <v/>
      </c>
      <c r="G1193" s="63" t="str">
        <f>IF(LEN(D1193)=0,"",IF(LEN(INDEX(Variables!$F$6:$F$25,Calc!C1193))=0,"",INDEX(Variables!$F$6:$F$25,Calc!C1193)))</f>
        <v/>
      </c>
      <c r="H1193" s="63" t="str">
        <f t="shared" si="36"/>
        <v/>
      </c>
      <c r="I1193" s="64">
        <f>IFERROR(INDEX(Prices!$B$5:$V$205,MATCH(Calc!D1193,Prices!$B$5:$B$205,0),MATCH(Calc!G1193,Prices!$B$5:$V$5,0)),0)</f>
        <v>0</v>
      </c>
      <c r="J1193" s="63" t="str">
        <f t="shared" si="37"/>
        <v>No</v>
      </c>
      <c r="K1193" s="63" t="str">
        <f>IFERROR(IF(INDEX(I:I,MATCH(Analytics!$Y$6&amp;" - "&amp;D1193,H:H,0))&gt;0,I1193*F1193,0),"-")</f>
        <v>-</v>
      </c>
      <c r="L1193" s="65" t="str">
        <f>IFERROR(IF(LEN(I1193&gt;0),INDEX(I:I,MATCH(Analytics!$Y$6&amp;" - "&amp;D1193,$H:$H,0))*F1193,0),"-")</f>
        <v>-</v>
      </c>
    </row>
    <row r="1194" spans="2:12" x14ac:dyDescent="0.2">
      <c r="B1194" s="17">
        <v>192</v>
      </c>
      <c r="C1194" s="14">
        <v>6</v>
      </c>
      <c r="D1194" s="61" t="str">
        <f>IF(LEN(INDEX(Variables!B$6:D$205,B1194,1))=0,"",INDEX(Variables!B$6:D$205,B1194,1))</f>
        <v/>
      </c>
      <c r="E1194" s="62" t="str">
        <f>IF(LEN(INDEX(Variables!B$6:D$205,B1194,2))=0,"",INDEX(Variables!B$6:D$205,B1194,2))</f>
        <v/>
      </c>
      <c r="F1194" s="63" t="str">
        <f>IF(LEN(INDEX(Variables!B$6:D$205,B1194,3))=0,"",INDEX(Variables!B$6:D$205,B1194,3))</f>
        <v/>
      </c>
      <c r="G1194" s="63" t="str">
        <f>IF(LEN(D1194)=0,"",IF(LEN(INDEX(Variables!$F$6:$F$25,Calc!C1194))=0,"",INDEX(Variables!$F$6:$F$25,Calc!C1194)))</f>
        <v/>
      </c>
      <c r="H1194" s="63" t="str">
        <f t="shared" si="36"/>
        <v/>
      </c>
      <c r="I1194" s="64">
        <f>IFERROR(INDEX(Prices!$B$5:$V$205,MATCH(Calc!D1194,Prices!$B$5:$B$205,0),MATCH(Calc!G1194,Prices!$B$5:$V$5,0)),0)</f>
        <v>0</v>
      </c>
      <c r="J1194" s="63" t="str">
        <f t="shared" si="37"/>
        <v>No</v>
      </c>
      <c r="K1194" s="63" t="str">
        <f>IFERROR(IF(INDEX(I:I,MATCH(Analytics!$Y$6&amp;" - "&amp;D1194,H:H,0))&gt;0,I1194*F1194,0),"-")</f>
        <v>-</v>
      </c>
      <c r="L1194" s="65" t="str">
        <f>IFERROR(IF(LEN(I1194&gt;0),INDEX(I:I,MATCH(Analytics!$Y$6&amp;" - "&amp;D1194,$H:$H,0))*F1194,0),"-")</f>
        <v>-</v>
      </c>
    </row>
    <row r="1195" spans="2:12" x14ac:dyDescent="0.2">
      <c r="B1195" s="17">
        <v>193</v>
      </c>
      <c r="C1195" s="14">
        <v>6</v>
      </c>
      <c r="D1195" s="61" t="str">
        <f>IF(LEN(INDEX(Variables!B$6:D$205,B1195,1))=0,"",INDEX(Variables!B$6:D$205,B1195,1))</f>
        <v/>
      </c>
      <c r="E1195" s="62" t="str">
        <f>IF(LEN(INDEX(Variables!B$6:D$205,B1195,2))=0,"",INDEX(Variables!B$6:D$205,B1195,2))</f>
        <v/>
      </c>
      <c r="F1195" s="63" t="str">
        <f>IF(LEN(INDEX(Variables!B$6:D$205,B1195,3))=0,"",INDEX(Variables!B$6:D$205,B1195,3))</f>
        <v/>
      </c>
      <c r="G1195" s="63" t="str">
        <f>IF(LEN(D1195)=0,"",IF(LEN(INDEX(Variables!$F$6:$F$25,Calc!C1195))=0,"",INDEX(Variables!$F$6:$F$25,Calc!C1195)))</f>
        <v/>
      </c>
      <c r="H1195" s="63" t="str">
        <f t="shared" si="36"/>
        <v/>
      </c>
      <c r="I1195" s="64">
        <f>IFERROR(INDEX(Prices!$B$5:$V$205,MATCH(Calc!D1195,Prices!$B$5:$B$205,0),MATCH(Calc!G1195,Prices!$B$5:$V$5,0)),0)</f>
        <v>0</v>
      </c>
      <c r="J1195" s="63" t="str">
        <f t="shared" si="37"/>
        <v>No</v>
      </c>
      <c r="K1195" s="63" t="str">
        <f>IFERROR(IF(INDEX(I:I,MATCH(Analytics!$Y$6&amp;" - "&amp;D1195,H:H,0))&gt;0,I1195*F1195,0),"-")</f>
        <v>-</v>
      </c>
      <c r="L1195" s="65" t="str">
        <f>IFERROR(IF(LEN(I1195&gt;0),INDEX(I:I,MATCH(Analytics!$Y$6&amp;" - "&amp;D1195,$H:$H,0))*F1195,0),"-")</f>
        <v>-</v>
      </c>
    </row>
    <row r="1196" spans="2:12" x14ac:dyDescent="0.2">
      <c r="B1196" s="17">
        <v>194</v>
      </c>
      <c r="C1196" s="14">
        <v>6</v>
      </c>
      <c r="D1196" s="61" t="str">
        <f>IF(LEN(INDEX(Variables!B$6:D$205,B1196,1))=0,"",INDEX(Variables!B$6:D$205,B1196,1))</f>
        <v/>
      </c>
      <c r="E1196" s="62" t="str">
        <f>IF(LEN(INDEX(Variables!B$6:D$205,B1196,2))=0,"",INDEX(Variables!B$6:D$205,B1196,2))</f>
        <v/>
      </c>
      <c r="F1196" s="63" t="str">
        <f>IF(LEN(INDEX(Variables!B$6:D$205,B1196,3))=0,"",INDEX(Variables!B$6:D$205,B1196,3))</f>
        <v/>
      </c>
      <c r="G1196" s="63" t="str">
        <f>IF(LEN(D1196)=0,"",IF(LEN(INDEX(Variables!$F$6:$F$25,Calc!C1196))=0,"",INDEX(Variables!$F$6:$F$25,Calc!C1196)))</f>
        <v/>
      </c>
      <c r="H1196" s="63" t="str">
        <f t="shared" si="36"/>
        <v/>
      </c>
      <c r="I1196" s="64">
        <f>IFERROR(INDEX(Prices!$B$5:$V$205,MATCH(Calc!D1196,Prices!$B$5:$B$205,0),MATCH(Calc!G1196,Prices!$B$5:$V$5,0)),0)</f>
        <v>0</v>
      </c>
      <c r="J1196" s="63" t="str">
        <f t="shared" si="37"/>
        <v>No</v>
      </c>
      <c r="K1196" s="63" t="str">
        <f>IFERROR(IF(INDEX(I:I,MATCH(Analytics!$Y$6&amp;" - "&amp;D1196,H:H,0))&gt;0,I1196*F1196,0),"-")</f>
        <v>-</v>
      </c>
      <c r="L1196" s="65" t="str">
        <f>IFERROR(IF(LEN(I1196&gt;0),INDEX(I:I,MATCH(Analytics!$Y$6&amp;" - "&amp;D1196,$H:$H,0))*F1196,0),"-")</f>
        <v>-</v>
      </c>
    </row>
    <row r="1197" spans="2:12" x14ac:dyDescent="0.2">
      <c r="B1197" s="17">
        <v>195</v>
      </c>
      <c r="C1197" s="14">
        <v>6</v>
      </c>
      <c r="D1197" s="61" t="str">
        <f>IF(LEN(INDEX(Variables!B$6:D$205,B1197,1))=0,"",INDEX(Variables!B$6:D$205,B1197,1))</f>
        <v/>
      </c>
      <c r="E1197" s="62" t="str">
        <f>IF(LEN(INDEX(Variables!B$6:D$205,B1197,2))=0,"",INDEX(Variables!B$6:D$205,B1197,2))</f>
        <v/>
      </c>
      <c r="F1197" s="63" t="str">
        <f>IF(LEN(INDEX(Variables!B$6:D$205,B1197,3))=0,"",INDEX(Variables!B$6:D$205,B1197,3))</f>
        <v/>
      </c>
      <c r="G1197" s="63" t="str">
        <f>IF(LEN(D1197)=0,"",IF(LEN(INDEX(Variables!$F$6:$F$25,Calc!C1197))=0,"",INDEX(Variables!$F$6:$F$25,Calc!C1197)))</f>
        <v/>
      </c>
      <c r="H1197" s="63" t="str">
        <f t="shared" si="36"/>
        <v/>
      </c>
      <c r="I1197" s="64">
        <f>IFERROR(INDEX(Prices!$B$5:$V$205,MATCH(Calc!D1197,Prices!$B$5:$B$205,0),MATCH(Calc!G1197,Prices!$B$5:$V$5,0)),0)</f>
        <v>0</v>
      </c>
      <c r="J1197" s="63" t="str">
        <f t="shared" si="37"/>
        <v>No</v>
      </c>
      <c r="K1197" s="63" t="str">
        <f>IFERROR(IF(INDEX(I:I,MATCH(Analytics!$Y$6&amp;" - "&amp;D1197,H:H,0))&gt;0,I1197*F1197,0),"-")</f>
        <v>-</v>
      </c>
      <c r="L1197" s="65" t="str">
        <f>IFERROR(IF(LEN(I1197&gt;0),INDEX(I:I,MATCH(Analytics!$Y$6&amp;" - "&amp;D1197,$H:$H,0))*F1197,0),"-")</f>
        <v>-</v>
      </c>
    </row>
    <row r="1198" spans="2:12" x14ac:dyDescent="0.2">
      <c r="B1198" s="17">
        <v>196</v>
      </c>
      <c r="C1198" s="14">
        <v>6</v>
      </c>
      <c r="D1198" s="61" t="str">
        <f>IF(LEN(INDEX(Variables!B$6:D$205,B1198,1))=0,"",INDEX(Variables!B$6:D$205,B1198,1))</f>
        <v/>
      </c>
      <c r="E1198" s="62" t="str">
        <f>IF(LEN(INDEX(Variables!B$6:D$205,B1198,2))=0,"",INDEX(Variables!B$6:D$205,B1198,2))</f>
        <v/>
      </c>
      <c r="F1198" s="63" t="str">
        <f>IF(LEN(INDEX(Variables!B$6:D$205,B1198,3))=0,"",INDEX(Variables!B$6:D$205,B1198,3))</f>
        <v/>
      </c>
      <c r="G1198" s="63" t="str">
        <f>IF(LEN(D1198)=0,"",IF(LEN(INDEX(Variables!$F$6:$F$25,Calc!C1198))=0,"",INDEX(Variables!$F$6:$F$25,Calc!C1198)))</f>
        <v/>
      </c>
      <c r="H1198" s="63" t="str">
        <f t="shared" si="36"/>
        <v/>
      </c>
      <c r="I1198" s="64">
        <f>IFERROR(INDEX(Prices!$B$5:$V$205,MATCH(Calc!D1198,Prices!$B$5:$B$205,0),MATCH(Calc!G1198,Prices!$B$5:$V$5,0)),0)</f>
        <v>0</v>
      </c>
      <c r="J1198" s="63" t="str">
        <f t="shared" si="37"/>
        <v>No</v>
      </c>
      <c r="K1198" s="63" t="str">
        <f>IFERROR(IF(INDEX(I:I,MATCH(Analytics!$Y$6&amp;" - "&amp;D1198,H:H,0))&gt;0,I1198*F1198,0),"-")</f>
        <v>-</v>
      </c>
      <c r="L1198" s="65" t="str">
        <f>IFERROR(IF(LEN(I1198&gt;0),INDEX(I:I,MATCH(Analytics!$Y$6&amp;" - "&amp;D1198,$H:$H,0))*F1198,0),"-")</f>
        <v>-</v>
      </c>
    </row>
    <row r="1199" spans="2:12" x14ac:dyDescent="0.2">
      <c r="B1199" s="17">
        <v>197</v>
      </c>
      <c r="C1199" s="14">
        <v>6</v>
      </c>
      <c r="D1199" s="61" t="str">
        <f>IF(LEN(INDEX(Variables!B$6:D$205,B1199,1))=0,"",INDEX(Variables!B$6:D$205,B1199,1))</f>
        <v/>
      </c>
      <c r="E1199" s="62" t="str">
        <f>IF(LEN(INDEX(Variables!B$6:D$205,B1199,2))=0,"",INDEX(Variables!B$6:D$205,B1199,2))</f>
        <v/>
      </c>
      <c r="F1199" s="63" t="str">
        <f>IF(LEN(INDEX(Variables!B$6:D$205,B1199,3))=0,"",INDEX(Variables!B$6:D$205,B1199,3))</f>
        <v/>
      </c>
      <c r="G1199" s="63" t="str">
        <f>IF(LEN(D1199)=0,"",IF(LEN(INDEX(Variables!$F$6:$F$25,Calc!C1199))=0,"",INDEX(Variables!$F$6:$F$25,Calc!C1199)))</f>
        <v/>
      </c>
      <c r="H1199" s="63" t="str">
        <f t="shared" si="36"/>
        <v/>
      </c>
      <c r="I1199" s="64">
        <f>IFERROR(INDEX(Prices!$B$5:$V$205,MATCH(Calc!D1199,Prices!$B$5:$B$205,0),MATCH(Calc!G1199,Prices!$B$5:$V$5,0)),0)</f>
        <v>0</v>
      </c>
      <c r="J1199" s="63" t="str">
        <f t="shared" si="37"/>
        <v>No</v>
      </c>
      <c r="K1199" s="63" t="str">
        <f>IFERROR(IF(INDEX(I:I,MATCH(Analytics!$Y$6&amp;" - "&amp;D1199,H:H,0))&gt;0,I1199*F1199,0),"-")</f>
        <v>-</v>
      </c>
      <c r="L1199" s="65" t="str">
        <f>IFERROR(IF(LEN(I1199&gt;0),INDEX(I:I,MATCH(Analytics!$Y$6&amp;" - "&amp;D1199,$H:$H,0))*F1199,0),"-")</f>
        <v>-</v>
      </c>
    </row>
    <row r="1200" spans="2:12" x14ac:dyDescent="0.2">
      <c r="B1200" s="17">
        <v>198</v>
      </c>
      <c r="C1200" s="14">
        <v>6</v>
      </c>
      <c r="D1200" s="61" t="str">
        <f>IF(LEN(INDEX(Variables!B$6:D$205,B1200,1))=0,"",INDEX(Variables!B$6:D$205,B1200,1))</f>
        <v/>
      </c>
      <c r="E1200" s="62" t="str">
        <f>IF(LEN(INDEX(Variables!B$6:D$205,B1200,2))=0,"",INDEX(Variables!B$6:D$205,B1200,2))</f>
        <v/>
      </c>
      <c r="F1200" s="63" t="str">
        <f>IF(LEN(INDEX(Variables!B$6:D$205,B1200,3))=0,"",INDEX(Variables!B$6:D$205,B1200,3))</f>
        <v/>
      </c>
      <c r="G1200" s="63" t="str">
        <f>IF(LEN(D1200)=0,"",IF(LEN(INDEX(Variables!$F$6:$F$25,Calc!C1200))=0,"",INDEX(Variables!$F$6:$F$25,Calc!C1200)))</f>
        <v/>
      </c>
      <c r="H1200" s="63" t="str">
        <f t="shared" si="36"/>
        <v/>
      </c>
      <c r="I1200" s="64">
        <f>IFERROR(INDEX(Prices!$B$5:$V$205,MATCH(Calc!D1200,Prices!$B$5:$B$205,0),MATCH(Calc!G1200,Prices!$B$5:$V$5,0)),0)</f>
        <v>0</v>
      </c>
      <c r="J1200" s="63" t="str">
        <f t="shared" si="37"/>
        <v>No</v>
      </c>
      <c r="K1200" s="63" t="str">
        <f>IFERROR(IF(INDEX(I:I,MATCH(Analytics!$Y$6&amp;" - "&amp;D1200,H:H,0))&gt;0,I1200*F1200,0),"-")</f>
        <v>-</v>
      </c>
      <c r="L1200" s="65" t="str">
        <f>IFERROR(IF(LEN(I1200&gt;0),INDEX(I:I,MATCH(Analytics!$Y$6&amp;" - "&amp;D1200,$H:$H,0))*F1200,0),"-")</f>
        <v>-</v>
      </c>
    </row>
    <row r="1201" spans="2:12" x14ac:dyDescent="0.2">
      <c r="B1201" s="17">
        <v>199</v>
      </c>
      <c r="C1201" s="14">
        <v>6</v>
      </c>
      <c r="D1201" s="61" t="str">
        <f>IF(LEN(INDEX(Variables!B$6:D$205,B1201,1))=0,"",INDEX(Variables!B$6:D$205,B1201,1))</f>
        <v/>
      </c>
      <c r="E1201" s="62" t="str">
        <f>IF(LEN(INDEX(Variables!B$6:D$205,B1201,2))=0,"",INDEX(Variables!B$6:D$205,B1201,2))</f>
        <v/>
      </c>
      <c r="F1201" s="63" t="str">
        <f>IF(LEN(INDEX(Variables!B$6:D$205,B1201,3))=0,"",INDEX(Variables!B$6:D$205,B1201,3))</f>
        <v/>
      </c>
      <c r="G1201" s="63" t="str">
        <f>IF(LEN(D1201)=0,"",IF(LEN(INDEX(Variables!$F$6:$F$25,Calc!C1201))=0,"",INDEX(Variables!$F$6:$F$25,Calc!C1201)))</f>
        <v/>
      </c>
      <c r="H1201" s="63" t="str">
        <f t="shared" si="36"/>
        <v/>
      </c>
      <c r="I1201" s="64">
        <f>IFERROR(INDEX(Prices!$B$5:$V$205,MATCH(Calc!D1201,Prices!$B$5:$B$205,0),MATCH(Calc!G1201,Prices!$B$5:$V$5,0)),0)</f>
        <v>0</v>
      </c>
      <c r="J1201" s="63" t="str">
        <f t="shared" si="37"/>
        <v>No</v>
      </c>
      <c r="K1201" s="63" t="str">
        <f>IFERROR(IF(INDEX(I:I,MATCH(Analytics!$Y$6&amp;" - "&amp;D1201,H:H,0))&gt;0,I1201*F1201,0),"-")</f>
        <v>-</v>
      </c>
      <c r="L1201" s="65" t="str">
        <f>IFERROR(IF(LEN(I1201&gt;0),INDEX(I:I,MATCH(Analytics!$Y$6&amp;" - "&amp;D1201,$H:$H,0))*F1201,0),"-")</f>
        <v>-</v>
      </c>
    </row>
    <row r="1202" spans="2:12" x14ac:dyDescent="0.2">
      <c r="B1202" s="17">
        <v>200</v>
      </c>
      <c r="C1202" s="14">
        <v>6</v>
      </c>
      <c r="D1202" s="61" t="str">
        <f>IF(LEN(INDEX(Variables!B$6:D$205,B1202,1))=0,"",INDEX(Variables!B$6:D$205,B1202,1))</f>
        <v/>
      </c>
      <c r="E1202" s="62" t="str">
        <f>IF(LEN(INDEX(Variables!B$6:D$205,B1202,2))=0,"",INDEX(Variables!B$6:D$205,B1202,2))</f>
        <v/>
      </c>
      <c r="F1202" s="63" t="str">
        <f>IF(LEN(INDEX(Variables!B$6:D$205,B1202,3))=0,"",INDEX(Variables!B$6:D$205,B1202,3))</f>
        <v/>
      </c>
      <c r="G1202" s="63" t="str">
        <f>IF(LEN(D1202)=0,"",IF(LEN(INDEX(Variables!$F$6:$F$25,Calc!C1202))=0,"",INDEX(Variables!$F$6:$F$25,Calc!C1202)))</f>
        <v/>
      </c>
      <c r="H1202" s="63" t="str">
        <f t="shared" si="36"/>
        <v/>
      </c>
      <c r="I1202" s="64">
        <f>IFERROR(INDEX(Prices!$B$5:$V$205,MATCH(Calc!D1202,Prices!$B$5:$B$205,0),MATCH(Calc!G1202,Prices!$B$5:$V$5,0)),0)</f>
        <v>0</v>
      </c>
      <c r="J1202" s="63" t="str">
        <f t="shared" si="37"/>
        <v>No</v>
      </c>
      <c r="K1202" s="63" t="str">
        <f>IFERROR(IF(INDEX(I:I,MATCH(Analytics!$Y$6&amp;" - "&amp;D1202,H:H,0))&gt;0,I1202*F1202,0),"-")</f>
        <v>-</v>
      </c>
      <c r="L1202" s="65" t="str">
        <f>IFERROR(IF(LEN(I1202&gt;0),INDEX(I:I,MATCH(Analytics!$Y$6&amp;" - "&amp;D1202,$H:$H,0))*F1202,0),"-")</f>
        <v>-</v>
      </c>
    </row>
    <row r="1203" spans="2:12" x14ac:dyDescent="0.2">
      <c r="B1203" s="17">
        <v>1</v>
      </c>
      <c r="C1203" s="14">
        <v>7</v>
      </c>
      <c r="D1203" s="61" t="str">
        <f>IF(LEN(INDEX(Variables!B$6:D$205,B1203,1))=0,"",INDEX(Variables!B$6:D$205,B1203,1))</f>
        <v>Product 1</v>
      </c>
      <c r="E1203" s="62" t="str">
        <f>IF(LEN(INDEX(Variables!B$6:D$205,B1203,2))=0,"",INDEX(Variables!B$6:D$205,B1203,2))</f>
        <v>Segment 1</v>
      </c>
      <c r="F1203" s="63">
        <f>IF(LEN(INDEX(Variables!B$6:D$205,B1203,3))=0,"",INDEX(Variables!B$6:D$205,B1203,3))</f>
        <v>750</v>
      </c>
      <c r="G1203" s="63" t="str">
        <f>IF(LEN(D1203)=0,"",IF(LEN(INDEX(Variables!$F$6:$F$25,Calc!C1203))=0,"",INDEX(Variables!$F$6:$F$25,Calc!C1203)))</f>
        <v>Brand 7</v>
      </c>
      <c r="H1203" s="63" t="str">
        <f t="shared" si="36"/>
        <v>Brand 7 - Product 1</v>
      </c>
      <c r="I1203" s="64">
        <f>IFERROR(INDEX(Prices!$B$5:$V$205,MATCH(Calc!D1203,Prices!$B$5:$B$205,0),MATCH(Calc!G1203,Prices!$B$5:$V$5,0)),0)</f>
        <v>167</v>
      </c>
      <c r="J1203" s="63" t="str">
        <f t="shared" si="37"/>
        <v>Yes</v>
      </c>
      <c r="K1203" s="63">
        <f>IFERROR(IF(INDEX(I:I,MATCH(Analytics!$Y$6&amp;" - "&amp;D1203,H:H,0))&gt;0,I1203*F1203,0),"-")</f>
        <v>125250</v>
      </c>
      <c r="L1203" s="65">
        <f>IFERROR(IF(LEN(I1203&gt;0),INDEX(I:I,MATCH(Analytics!$Y$6&amp;" - "&amp;D1203,$H:$H,0))*F1203,0),"-")</f>
        <v>125250</v>
      </c>
    </row>
    <row r="1204" spans="2:12" x14ac:dyDescent="0.2">
      <c r="B1204" s="17">
        <v>2</v>
      </c>
      <c r="C1204" s="14">
        <v>7</v>
      </c>
      <c r="D1204" s="61" t="str">
        <f>IF(LEN(INDEX(Variables!B$6:D$205,B1204,1))=0,"",INDEX(Variables!B$6:D$205,B1204,1))</f>
        <v>Product 2</v>
      </c>
      <c r="E1204" s="62" t="str">
        <f>IF(LEN(INDEX(Variables!B$6:D$205,B1204,2))=0,"",INDEX(Variables!B$6:D$205,B1204,2))</f>
        <v>Segment 1</v>
      </c>
      <c r="F1204" s="63">
        <f>IF(LEN(INDEX(Variables!B$6:D$205,B1204,3))=0,"",INDEX(Variables!B$6:D$205,B1204,3))</f>
        <v>50</v>
      </c>
      <c r="G1204" s="63" t="str">
        <f>IF(LEN(D1204)=0,"",IF(LEN(INDEX(Variables!$F$6:$F$25,Calc!C1204))=0,"",INDEX(Variables!$F$6:$F$25,Calc!C1204)))</f>
        <v>Brand 7</v>
      </c>
      <c r="H1204" s="63" t="str">
        <f t="shared" si="36"/>
        <v>Brand 7 - Product 2</v>
      </c>
      <c r="I1204" s="64">
        <f>IFERROR(INDEX(Prices!$B$5:$V$205,MATCH(Calc!D1204,Prices!$B$5:$B$205,0),MATCH(Calc!G1204,Prices!$B$5:$V$5,0)),0)</f>
        <v>172</v>
      </c>
      <c r="J1204" s="63" t="str">
        <f t="shared" si="37"/>
        <v>Yes</v>
      </c>
      <c r="K1204" s="63">
        <f>IFERROR(IF(INDEX(I:I,MATCH(Analytics!$Y$6&amp;" - "&amp;D1204,H:H,0))&gt;0,I1204*F1204,0),"-")</f>
        <v>8600</v>
      </c>
      <c r="L1204" s="65">
        <f>IFERROR(IF(LEN(I1204&gt;0),INDEX(I:I,MATCH(Analytics!$Y$6&amp;" - "&amp;D1204,$H:$H,0))*F1204,0),"-")</f>
        <v>8350</v>
      </c>
    </row>
    <row r="1205" spans="2:12" x14ac:dyDescent="0.2">
      <c r="B1205" s="17">
        <v>3</v>
      </c>
      <c r="C1205" s="14">
        <v>7</v>
      </c>
      <c r="D1205" s="61" t="str">
        <f>IF(LEN(INDEX(Variables!B$6:D$205,B1205,1))=0,"",INDEX(Variables!B$6:D$205,B1205,1))</f>
        <v>Product 3</v>
      </c>
      <c r="E1205" s="62" t="str">
        <f>IF(LEN(INDEX(Variables!B$6:D$205,B1205,2))=0,"",INDEX(Variables!B$6:D$205,B1205,2))</f>
        <v>Segment 1</v>
      </c>
      <c r="F1205" s="63">
        <f>IF(LEN(INDEX(Variables!B$6:D$205,B1205,3))=0,"",INDEX(Variables!B$6:D$205,B1205,3))</f>
        <v>250</v>
      </c>
      <c r="G1205" s="63" t="str">
        <f>IF(LEN(D1205)=0,"",IF(LEN(INDEX(Variables!$F$6:$F$25,Calc!C1205))=0,"",INDEX(Variables!$F$6:$F$25,Calc!C1205)))</f>
        <v>Brand 7</v>
      </c>
      <c r="H1205" s="63" t="str">
        <f t="shared" si="36"/>
        <v>Brand 7 - Product 3</v>
      </c>
      <c r="I1205" s="64">
        <f>IFERROR(INDEX(Prices!$B$5:$V$205,MATCH(Calc!D1205,Prices!$B$5:$B$205,0),MATCH(Calc!G1205,Prices!$B$5:$V$5,0)),0)</f>
        <v>163</v>
      </c>
      <c r="J1205" s="63" t="str">
        <f t="shared" si="37"/>
        <v>Yes</v>
      </c>
      <c r="K1205" s="63">
        <f>IFERROR(IF(INDEX(I:I,MATCH(Analytics!$Y$6&amp;" - "&amp;D1205,H:H,0))&gt;0,I1205*F1205,0),"-")</f>
        <v>40750</v>
      </c>
      <c r="L1205" s="65">
        <f>IFERROR(IF(LEN(I1205&gt;0),INDEX(I:I,MATCH(Analytics!$Y$6&amp;" - "&amp;D1205,$H:$H,0))*F1205,0),"-")</f>
        <v>38750</v>
      </c>
    </row>
    <row r="1206" spans="2:12" x14ac:dyDescent="0.2">
      <c r="B1206" s="17">
        <v>4</v>
      </c>
      <c r="C1206" s="14">
        <v>7</v>
      </c>
      <c r="D1206" s="61" t="str">
        <f>IF(LEN(INDEX(Variables!B$6:D$205,B1206,1))=0,"",INDEX(Variables!B$6:D$205,B1206,1))</f>
        <v>Product 4</v>
      </c>
      <c r="E1206" s="62" t="str">
        <f>IF(LEN(INDEX(Variables!B$6:D$205,B1206,2))=0,"",INDEX(Variables!B$6:D$205,B1206,2))</f>
        <v>Segment 1</v>
      </c>
      <c r="F1206" s="63">
        <f>IF(LEN(INDEX(Variables!B$6:D$205,B1206,3))=0,"",INDEX(Variables!B$6:D$205,B1206,3))</f>
        <v>600</v>
      </c>
      <c r="G1206" s="63" t="str">
        <f>IF(LEN(D1206)=0,"",IF(LEN(INDEX(Variables!$F$6:$F$25,Calc!C1206))=0,"",INDEX(Variables!$F$6:$F$25,Calc!C1206)))</f>
        <v>Brand 7</v>
      </c>
      <c r="H1206" s="63" t="str">
        <f t="shared" si="36"/>
        <v>Brand 7 - Product 4</v>
      </c>
      <c r="I1206" s="64">
        <f>IFERROR(INDEX(Prices!$B$5:$V$205,MATCH(Calc!D1206,Prices!$B$5:$B$205,0),MATCH(Calc!G1206,Prices!$B$5:$V$5,0)),0)</f>
        <v>163</v>
      </c>
      <c r="J1206" s="63" t="str">
        <f t="shared" si="37"/>
        <v>Yes</v>
      </c>
      <c r="K1206" s="63">
        <f>IFERROR(IF(INDEX(I:I,MATCH(Analytics!$Y$6&amp;" - "&amp;D1206,H:H,0))&gt;0,I1206*F1206,0),"-")</f>
        <v>97800</v>
      </c>
      <c r="L1206" s="65">
        <f>IFERROR(IF(LEN(I1206&gt;0),INDEX(I:I,MATCH(Analytics!$Y$6&amp;" - "&amp;D1206,$H:$H,0))*F1206,0),"-")</f>
        <v>112200</v>
      </c>
    </row>
    <row r="1207" spans="2:12" x14ac:dyDescent="0.2">
      <c r="B1207" s="17">
        <v>5</v>
      </c>
      <c r="C1207" s="14">
        <v>7</v>
      </c>
      <c r="D1207" s="61" t="str">
        <f>IF(LEN(INDEX(Variables!B$6:D$205,B1207,1))=0,"",INDEX(Variables!B$6:D$205,B1207,1))</f>
        <v>Product 5</v>
      </c>
      <c r="E1207" s="62" t="str">
        <f>IF(LEN(INDEX(Variables!B$6:D$205,B1207,2))=0,"",INDEX(Variables!B$6:D$205,B1207,2))</f>
        <v>Segment 2</v>
      </c>
      <c r="F1207" s="63">
        <f>IF(LEN(INDEX(Variables!B$6:D$205,B1207,3))=0,"",INDEX(Variables!B$6:D$205,B1207,3))</f>
        <v>150</v>
      </c>
      <c r="G1207" s="63" t="str">
        <f>IF(LEN(D1207)=0,"",IF(LEN(INDEX(Variables!$F$6:$F$25,Calc!C1207))=0,"",INDEX(Variables!$F$6:$F$25,Calc!C1207)))</f>
        <v>Brand 7</v>
      </c>
      <c r="H1207" s="63" t="str">
        <f t="shared" si="36"/>
        <v>Brand 7 - Product 5</v>
      </c>
      <c r="I1207" s="64">
        <f>IFERROR(INDEX(Prices!$B$5:$V$205,MATCH(Calc!D1207,Prices!$B$5:$B$205,0),MATCH(Calc!G1207,Prices!$B$5:$V$5,0)),0)</f>
        <v>150</v>
      </c>
      <c r="J1207" s="63" t="str">
        <f t="shared" si="37"/>
        <v>Yes</v>
      </c>
      <c r="K1207" s="63">
        <f>IFERROR(IF(INDEX(I:I,MATCH(Analytics!$Y$6&amp;" - "&amp;D1207,H:H,0))&gt;0,I1207*F1207,0),"-")</f>
        <v>22500</v>
      </c>
      <c r="L1207" s="65">
        <f>IFERROR(IF(LEN(I1207&gt;0),INDEX(I:I,MATCH(Analytics!$Y$6&amp;" - "&amp;D1207,$H:$H,0))*F1207,0),"-")</f>
        <v>23850</v>
      </c>
    </row>
    <row r="1208" spans="2:12" x14ac:dyDescent="0.2">
      <c r="B1208" s="17">
        <v>6</v>
      </c>
      <c r="C1208" s="14">
        <v>7</v>
      </c>
      <c r="D1208" s="61" t="str">
        <f>IF(LEN(INDEX(Variables!B$6:D$205,B1208,1))=0,"",INDEX(Variables!B$6:D$205,B1208,1))</f>
        <v>Product 6</v>
      </c>
      <c r="E1208" s="62" t="str">
        <f>IF(LEN(INDEX(Variables!B$6:D$205,B1208,2))=0,"",INDEX(Variables!B$6:D$205,B1208,2))</f>
        <v>Segment 3</v>
      </c>
      <c r="F1208" s="63">
        <f>IF(LEN(INDEX(Variables!B$6:D$205,B1208,3))=0,"",INDEX(Variables!B$6:D$205,B1208,3))</f>
        <v>200</v>
      </c>
      <c r="G1208" s="63" t="str">
        <f>IF(LEN(D1208)=0,"",IF(LEN(INDEX(Variables!$F$6:$F$25,Calc!C1208))=0,"",INDEX(Variables!$F$6:$F$25,Calc!C1208)))</f>
        <v>Brand 7</v>
      </c>
      <c r="H1208" s="63" t="str">
        <f t="shared" si="36"/>
        <v>Brand 7 - Product 6</v>
      </c>
      <c r="I1208" s="64">
        <f>IFERROR(INDEX(Prices!$B$5:$V$205,MATCH(Calc!D1208,Prices!$B$5:$B$205,0),MATCH(Calc!G1208,Prices!$B$5:$V$5,0)),0)</f>
        <v>146</v>
      </c>
      <c r="J1208" s="63" t="str">
        <f t="shared" si="37"/>
        <v>Yes</v>
      </c>
      <c r="K1208" s="63">
        <f>IFERROR(IF(INDEX(I:I,MATCH(Analytics!$Y$6&amp;" - "&amp;D1208,H:H,0))&gt;0,I1208*F1208,0),"-")</f>
        <v>29200</v>
      </c>
      <c r="L1208" s="65">
        <f>IFERROR(IF(LEN(I1208&gt;0),INDEX(I:I,MATCH(Analytics!$Y$6&amp;" - "&amp;D1208,$H:$H,0))*F1208,0),"-")</f>
        <v>29000</v>
      </c>
    </row>
    <row r="1209" spans="2:12" x14ac:dyDescent="0.2">
      <c r="B1209" s="17">
        <v>7</v>
      </c>
      <c r="C1209" s="14">
        <v>7</v>
      </c>
      <c r="D1209" s="61" t="str">
        <f>IF(LEN(INDEX(Variables!B$6:D$205,B1209,1))=0,"",INDEX(Variables!B$6:D$205,B1209,1))</f>
        <v>Product 7</v>
      </c>
      <c r="E1209" s="62" t="str">
        <f>IF(LEN(INDEX(Variables!B$6:D$205,B1209,2))=0,"",INDEX(Variables!B$6:D$205,B1209,2))</f>
        <v>Segment 4</v>
      </c>
      <c r="F1209" s="63">
        <f>IF(LEN(INDEX(Variables!B$6:D$205,B1209,3))=0,"",INDEX(Variables!B$6:D$205,B1209,3))</f>
        <v>300</v>
      </c>
      <c r="G1209" s="63" t="str">
        <f>IF(LEN(D1209)=0,"",IF(LEN(INDEX(Variables!$F$6:$F$25,Calc!C1209))=0,"",INDEX(Variables!$F$6:$F$25,Calc!C1209)))</f>
        <v>Brand 7</v>
      </c>
      <c r="H1209" s="63" t="str">
        <f t="shared" si="36"/>
        <v>Brand 7 - Product 7</v>
      </c>
      <c r="I1209" s="64">
        <f>IFERROR(INDEX(Prices!$B$5:$V$205,MATCH(Calc!D1209,Prices!$B$5:$B$205,0),MATCH(Calc!G1209,Prices!$B$5:$V$5,0)),0)</f>
        <v>0</v>
      </c>
      <c r="J1209" s="63" t="str">
        <f t="shared" si="37"/>
        <v>Yes</v>
      </c>
      <c r="K1209" s="63">
        <f>IFERROR(IF(INDEX(I:I,MATCH(Analytics!$Y$6&amp;" - "&amp;D1209,H:H,0))&gt;0,I1209*F1209,0),"-")</f>
        <v>0</v>
      </c>
      <c r="L1209" s="65">
        <f>IFERROR(IF(LEN(I1209&gt;0),INDEX(I:I,MATCH(Analytics!$Y$6&amp;" - "&amp;D1209,$H:$H,0))*F1209,0),"-")</f>
        <v>0</v>
      </c>
    </row>
    <row r="1210" spans="2:12" x14ac:dyDescent="0.2">
      <c r="B1210" s="17">
        <v>8</v>
      </c>
      <c r="C1210" s="14">
        <v>7</v>
      </c>
      <c r="D1210" s="61" t="str">
        <f>IF(LEN(INDEX(Variables!B$6:D$205,B1210,1))=0,"",INDEX(Variables!B$6:D$205,B1210,1))</f>
        <v>Product 8</v>
      </c>
      <c r="E1210" s="62" t="str">
        <f>IF(LEN(INDEX(Variables!B$6:D$205,B1210,2))=0,"",INDEX(Variables!B$6:D$205,B1210,2))</f>
        <v>Segment 5</v>
      </c>
      <c r="F1210" s="63">
        <f>IF(LEN(INDEX(Variables!B$6:D$205,B1210,3))=0,"",INDEX(Variables!B$6:D$205,B1210,3))</f>
        <v>1200</v>
      </c>
      <c r="G1210" s="63" t="str">
        <f>IF(LEN(D1210)=0,"",IF(LEN(INDEX(Variables!$F$6:$F$25,Calc!C1210))=0,"",INDEX(Variables!$F$6:$F$25,Calc!C1210)))</f>
        <v>Brand 7</v>
      </c>
      <c r="H1210" s="63" t="str">
        <f t="shared" si="36"/>
        <v>Brand 7 - Product 8</v>
      </c>
      <c r="I1210" s="64">
        <f>IFERROR(INDEX(Prices!$B$5:$V$205,MATCH(Calc!D1210,Prices!$B$5:$B$205,0),MATCH(Calc!G1210,Prices!$B$5:$V$5,0)),0)</f>
        <v>0</v>
      </c>
      <c r="J1210" s="63" t="str">
        <f t="shared" si="37"/>
        <v>Yes</v>
      </c>
      <c r="K1210" s="63">
        <f>IFERROR(IF(INDEX(I:I,MATCH(Analytics!$Y$6&amp;" - "&amp;D1210,H:H,0))&gt;0,I1210*F1210,0),"-")</f>
        <v>0</v>
      </c>
      <c r="L1210" s="65">
        <f>IFERROR(IF(LEN(I1210&gt;0),INDEX(I:I,MATCH(Analytics!$Y$6&amp;" - "&amp;D1210,$H:$H,0))*F1210,0),"-")</f>
        <v>0</v>
      </c>
    </row>
    <row r="1211" spans="2:12" x14ac:dyDescent="0.2">
      <c r="B1211" s="17">
        <v>9</v>
      </c>
      <c r="C1211" s="14">
        <v>7</v>
      </c>
      <c r="D1211" s="61" t="str">
        <f>IF(LEN(INDEX(Variables!B$6:D$205,B1211,1))=0,"",INDEX(Variables!B$6:D$205,B1211,1))</f>
        <v>Product 9</v>
      </c>
      <c r="E1211" s="62" t="str">
        <f>IF(LEN(INDEX(Variables!B$6:D$205,B1211,2))=0,"",INDEX(Variables!B$6:D$205,B1211,2))</f>
        <v>Segment 6</v>
      </c>
      <c r="F1211" s="63">
        <f>IF(LEN(INDEX(Variables!B$6:D$205,B1211,3))=0,"",INDEX(Variables!B$6:D$205,B1211,3))</f>
        <v>300</v>
      </c>
      <c r="G1211" s="63" t="str">
        <f>IF(LEN(D1211)=0,"",IF(LEN(INDEX(Variables!$F$6:$F$25,Calc!C1211))=0,"",INDEX(Variables!$F$6:$F$25,Calc!C1211)))</f>
        <v>Brand 7</v>
      </c>
      <c r="H1211" s="63" t="str">
        <f t="shared" si="36"/>
        <v>Brand 7 - Product 9</v>
      </c>
      <c r="I1211" s="64">
        <f>IFERROR(INDEX(Prices!$B$5:$V$205,MATCH(Calc!D1211,Prices!$B$5:$B$205,0),MATCH(Calc!G1211,Prices!$B$5:$V$5,0)),0)</f>
        <v>0</v>
      </c>
      <c r="J1211" s="63" t="str">
        <f t="shared" si="37"/>
        <v>Yes</v>
      </c>
      <c r="K1211" s="63">
        <f>IFERROR(IF(INDEX(I:I,MATCH(Analytics!$Y$6&amp;" - "&amp;D1211,H:H,0))&gt;0,I1211*F1211,0),"-")</f>
        <v>0</v>
      </c>
      <c r="L1211" s="65">
        <f>IFERROR(IF(LEN(I1211&gt;0),INDEX(I:I,MATCH(Analytics!$Y$6&amp;" - "&amp;D1211,$H:$H,0))*F1211,0),"-")</f>
        <v>0</v>
      </c>
    </row>
    <row r="1212" spans="2:12" x14ac:dyDescent="0.2">
      <c r="B1212" s="17">
        <v>10</v>
      </c>
      <c r="C1212" s="14">
        <v>7</v>
      </c>
      <c r="D1212" s="61" t="str">
        <f>IF(LEN(INDEX(Variables!B$6:D$205,B1212,1))=0,"",INDEX(Variables!B$6:D$205,B1212,1))</f>
        <v>Product 10</v>
      </c>
      <c r="E1212" s="62" t="str">
        <f>IF(LEN(INDEX(Variables!B$6:D$205,B1212,2))=0,"",INDEX(Variables!B$6:D$205,B1212,2))</f>
        <v>Segment 7</v>
      </c>
      <c r="F1212" s="63">
        <f>IF(LEN(INDEX(Variables!B$6:D$205,B1212,3))=0,"",INDEX(Variables!B$6:D$205,B1212,3))</f>
        <v>200</v>
      </c>
      <c r="G1212" s="63" t="str">
        <f>IF(LEN(D1212)=0,"",IF(LEN(INDEX(Variables!$F$6:$F$25,Calc!C1212))=0,"",INDEX(Variables!$F$6:$F$25,Calc!C1212)))</f>
        <v>Brand 7</v>
      </c>
      <c r="H1212" s="63" t="str">
        <f t="shared" si="36"/>
        <v>Brand 7 - Product 10</v>
      </c>
      <c r="I1212" s="64">
        <f>IFERROR(INDEX(Prices!$B$5:$V$205,MATCH(Calc!D1212,Prices!$B$5:$B$205,0),MATCH(Calc!G1212,Prices!$B$5:$V$5,0)),0)</f>
        <v>172</v>
      </c>
      <c r="J1212" s="63" t="str">
        <f t="shared" si="37"/>
        <v>Yes</v>
      </c>
      <c r="K1212" s="63">
        <f>IFERROR(IF(INDEX(I:I,MATCH(Analytics!$Y$6&amp;" - "&amp;D1212,H:H,0))&gt;0,I1212*F1212,0),"-")</f>
        <v>34400</v>
      </c>
      <c r="L1212" s="65">
        <f>IFERROR(IF(LEN(I1212&gt;0),INDEX(I:I,MATCH(Analytics!$Y$6&amp;" - "&amp;D1212,$H:$H,0))*F1212,0),"-")</f>
        <v>30600</v>
      </c>
    </row>
    <row r="1213" spans="2:12" x14ac:dyDescent="0.2">
      <c r="B1213" s="17">
        <v>11</v>
      </c>
      <c r="C1213" s="14">
        <v>7</v>
      </c>
      <c r="D1213" s="61" t="str">
        <f>IF(LEN(INDEX(Variables!B$6:D$205,B1213,1))=0,"",INDEX(Variables!B$6:D$205,B1213,1))</f>
        <v>Product 11</v>
      </c>
      <c r="E1213" s="62" t="str">
        <f>IF(LEN(INDEX(Variables!B$6:D$205,B1213,2))=0,"",INDEX(Variables!B$6:D$205,B1213,2))</f>
        <v>Segment 2</v>
      </c>
      <c r="F1213" s="63">
        <f>IF(LEN(INDEX(Variables!B$6:D$205,B1213,3))=0,"",INDEX(Variables!B$6:D$205,B1213,3))</f>
        <v>750</v>
      </c>
      <c r="G1213" s="63" t="str">
        <f>IF(LEN(D1213)=0,"",IF(LEN(INDEX(Variables!$F$6:$F$25,Calc!C1213))=0,"",INDEX(Variables!$F$6:$F$25,Calc!C1213)))</f>
        <v>Brand 7</v>
      </c>
      <c r="H1213" s="63" t="str">
        <f t="shared" si="36"/>
        <v>Brand 7 - Product 11</v>
      </c>
      <c r="I1213" s="64">
        <f>IFERROR(INDEX(Prices!$B$5:$V$205,MATCH(Calc!D1213,Prices!$B$5:$B$205,0),MATCH(Calc!G1213,Prices!$B$5:$V$5,0)),0)</f>
        <v>175</v>
      </c>
      <c r="J1213" s="63" t="str">
        <f t="shared" si="37"/>
        <v>Yes</v>
      </c>
      <c r="K1213" s="63">
        <f>IFERROR(IF(INDEX(I:I,MATCH(Analytics!$Y$6&amp;" - "&amp;D1213,H:H,0))&gt;0,I1213*F1213,0),"-")</f>
        <v>131250</v>
      </c>
      <c r="L1213" s="65">
        <f>IFERROR(IF(LEN(I1213&gt;0),INDEX(I:I,MATCH(Analytics!$Y$6&amp;" - "&amp;D1213,$H:$H,0))*F1213,0),"-")</f>
        <v>126750</v>
      </c>
    </row>
    <row r="1214" spans="2:12" x14ac:dyDescent="0.2">
      <c r="B1214" s="17">
        <v>12</v>
      </c>
      <c r="C1214" s="14">
        <v>7</v>
      </c>
      <c r="D1214" s="61" t="str">
        <f>IF(LEN(INDEX(Variables!B$6:D$205,B1214,1))=0,"",INDEX(Variables!B$6:D$205,B1214,1))</f>
        <v>Product 12</v>
      </c>
      <c r="E1214" s="62" t="str">
        <f>IF(LEN(INDEX(Variables!B$6:D$205,B1214,2))=0,"",INDEX(Variables!B$6:D$205,B1214,2))</f>
        <v>Segment 3</v>
      </c>
      <c r="F1214" s="63">
        <f>IF(LEN(INDEX(Variables!B$6:D$205,B1214,3))=0,"",INDEX(Variables!B$6:D$205,B1214,3))</f>
        <v>1000</v>
      </c>
      <c r="G1214" s="63" t="str">
        <f>IF(LEN(D1214)=0,"",IF(LEN(INDEX(Variables!$F$6:$F$25,Calc!C1214))=0,"",INDEX(Variables!$F$6:$F$25,Calc!C1214)))</f>
        <v>Brand 7</v>
      </c>
      <c r="H1214" s="63" t="str">
        <f t="shared" si="36"/>
        <v>Brand 7 - Product 12</v>
      </c>
      <c r="I1214" s="64">
        <f>IFERROR(INDEX(Prices!$B$5:$V$205,MATCH(Calc!D1214,Prices!$B$5:$B$205,0),MATCH(Calc!G1214,Prices!$B$5:$V$5,0)),0)</f>
        <v>153</v>
      </c>
      <c r="J1214" s="63" t="str">
        <f t="shared" si="37"/>
        <v>Yes</v>
      </c>
      <c r="K1214" s="63">
        <f>IFERROR(IF(INDEX(I:I,MATCH(Analytics!$Y$6&amp;" - "&amp;D1214,H:H,0))&gt;0,I1214*F1214,0),"-")</f>
        <v>153000</v>
      </c>
      <c r="L1214" s="65">
        <f>IFERROR(IF(LEN(I1214&gt;0),INDEX(I:I,MATCH(Analytics!$Y$6&amp;" - "&amp;D1214,$H:$H,0))*F1214,0),"-")</f>
        <v>190000</v>
      </c>
    </row>
    <row r="1215" spans="2:12" x14ac:dyDescent="0.2">
      <c r="B1215" s="17">
        <v>13</v>
      </c>
      <c r="C1215" s="14">
        <v>7</v>
      </c>
      <c r="D1215" s="61" t="str">
        <f>IF(LEN(INDEX(Variables!B$6:D$205,B1215,1))=0,"",INDEX(Variables!B$6:D$205,B1215,1))</f>
        <v>Product 13</v>
      </c>
      <c r="E1215" s="62" t="str">
        <f>IF(LEN(INDEX(Variables!B$6:D$205,B1215,2))=0,"",INDEX(Variables!B$6:D$205,B1215,2))</f>
        <v>Segment 3</v>
      </c>
      <c r="F1215" s="63">
        <f>IF(LEN(INDEX(Variables!B$6:D$205,B1215,3))=0,"",INDEX(Variables!B$6:D$205,B1215,3))</f>
        <v>100</v>
      </c>
      <c r="G1215" s="63" t="str">
        <f>IF(LEN(D1215)=0,"",IF(LEN(INDEX(Variables!$F$6:$F$25,Calc!C1215))=0,"",INDEX(Variables!$F$6:$F$25,Calc!C1215)))</f>
        <v>Brand 7</v>
      </c>
      <c r="H1215" s="63" t="str">
        <f t="shared" si="36"/>
        <v>Brand 7 - Product 13</v>
      </c>
      <c r="I1215" s="64">
        <f>IFERROR(INDEX(Prices!$B$5:$V$205,MATCH(Calc!D1215,Prices!$B$5:$B$205,0),MATCH(Calc!G1215,Prices!$B$5:$V$5,0)),0)</f>
        <v>148</v>
      </c>
      <c r="J1215" s="63" t="str">
        <f t="shared" si="37"/>
        <v>Yes</v>
      </c>
      <c r="K1215" s="63">
        <f>IFERROR(IF(INDEX(I:I,MATCH(Analytics!$Y$6&amp;" - "&amp;D1215,H:H,0))&gt;0,I1215*F1215,0),"-")</f>
        <v>14800</v>
      </c>
      <c r="L1215" s="65">
        <f>IFERROR(IF(LEN(I1215&gt;0),INDEX(I:I,MATCH(Analytics!$Y$6&amp;" - "&amp;D1215,$H:$H,0))*F1215,0),"-")</f>
        <v>17300</v>
      </c>
    </row>
    <row r="1216" spans="2:12" x14ac:dyDescent="0.2">
      <c r="B1216" s="17">
        <v>14</v>
      </c>
      <c r="C1216" s="14">
        <v>7</v>
      </c>
      <c r="D1216" s="61" t="str">
        <f>IF(LEN(INDEX(Variables!B$6:D$205,B1216,1))=0,"",INDEX(Variables!B$6:D$205,B1216,1))</f>
        <v>Product 14</v>
      </c>
      <c r="E1216" s="62" t="str">
        <f>IF(LEN(INDEX(Variables!B$6:D$205,B1216,2))=0,"",INDEX(Variables!B$6:D$205,B1216,2))</f>
        <v>Segment 4</v>
      </c>
      <c r="F1216" s="63">
        <f>IF(LEN(INDEX(Variables!B$6:D$205,B1216,3))=0,"",INDEX(Variables!B$6:D$205,B1216,3))</f>
        <v>200</v>
      </c>
      <c r="G1216" s="63" t="str">
        <f>IF(LEN(D1216)=0,"",IF(LEN(INDEX(Variables!$F$6:$F$25,Calc!C1216))=0,"",INDEX(Variables!$F$6:$F$25,Calc!C1216)))</f>
        <v>Brand 7</v>
      </c>
      <c r="H1216" s="63" t="str">
        <f t="shared" si="36"/>
        <v>Brand 7 - Product 14</v>
      </c>
      <c r="I1216" s="64">
        <f>IFERROR(INDEX(Prices!$B$5:$V$205,MATCH(Calc!D1216,Prices!$B$5:$B$205,0),MATCH(Calc!G1216,Prices!$B$5:$V$5,0)),0)</f>
        <v>158</v>
      </c>
      <c r="J1216" s="63" t="str">
        <f t="shared" si="37"/>
        <v>Yes</v>
      </c>
      <c r="K1216" s="63">
        <f>IFERROR(IF(INDEX(I:I,MATCH(Analytics!$Y$6&amp;" - "&amp;D1216,H:H,0))&gt;0,I1216*F1216,0),"-")</f>
        <v>31600</v>
      </c>
      <c r="L1216" s="65">
        <f>IFERROR(IF(LEN(I1216&gt;0),INDEX(I:I,MATCH(Analytics!$Y$6&amp;" - "&amp;D1216,$H:$H,0))*F1216,0),"-")</f>
        <v>30600</v>
      </c>
    </row>
    <row r="1217" spans="2:12" x14ac:dyDescent="0.2">
      <c r="B1217" s="17">
        <v>15</v>
      </c>
      <c r="C1217" s="14">
        <v>7</v>
      </c>
      <c r="D1217" s="61" t="str">
        <f>IF(LEN(INDEX(Variables!B$6:D$205,B1217,1))=0,"",INDEX(Variables!B$6:D$205,B1217,1))</f>
        <v>Product 15</v>
      </c>
      <c r="E1217" s="62" t="str">
        <f>IF(LEN(INDEX(Variables!B$6:D$205,B1217,2))=0,"",INDEX(Variables!B$6:D$205,B1217,2))</f>
        <v>Segment 4</v>
      </c>
      <c r="F1217" s="63">
        <f>IF(LEN(INDEX(Variables!B$6:D$205,B1217,3))=0,"",INDEX(Variables!B$6:D$205,B1217,3))</f>
        <v>150</v>
      </c>
      <c r="G1217" s="63" t="str">
        <f>IF(LEN(D1217)=0,"",IF(LEN(INDEX(Variables!$F$6:$F$25,Calc!C1217))=0,"",INDEX(Variables!$F$6:$F$25,Calc!C1217)))</f>
        <v>Brand 7</v>
      </c>
      <c r="H1217" s="63" t="str">
        <f t="shared" si="36"/>
        <v>Brand 7 - Product 15</v>
      </c>
      <c r="I1217" s="64">
        <f>IFERROR(INDEX(Prices!$B$5:$V$205,MATCH(Calc!D1217,Prices!$B$5:$B$205,0),MATCH(Calc!G1217,Prices!$B$5:$V$5,0)),0)</f>
        <v>176</v>
      </c>
      <c r="J1217" s="63" t="str">
        <f t="shared" si="37"/>
        <v>Yes</v>
      </c>
      <c r="K1217" s="63">
        <f>IFERROR(IF(INDEX(I:I,MATCH(Analytics!$Y$6&amp;" - "&amp;D1217,H:H,0))&gt;0,I1217*F1217,0),"-")</f>
        <v>26400</v>
      </c>
      <c r="L1217" s="65">
        <f>IFERROR(IF(LEN(I1217&gt;0),INDEX(I:I,MATCH(Analytics!$Y$6&amp;" - "&amp;D1217,$H:$H,0))*F1217,0),"-")</f>
        <v>27150</v>
      </c>
    </row>
    <row r="1218" spans="2:12" x14ac:dyDescent="0.2">
      <c r="B1218" s="17">
        <v>16</v>
      </c>
      <c r="C1218" s="14">
        <v>7</v>
      </c>
      <c r="D1218" s="61" t="str">
        <f>IF(LEN(INDEX(Variables!B$6:D$205,B1218,1))=0,"",INDEX(Variables!B$6:D$205,B1218,1))</f>
        <v>Product 16</v>
      </c>
      <c r="E1218" s="62" t="str">
        <f>IF(LEN(INDEX(Variables!B$6:D$205,B1218,2))=0,"",INDEX(Variables!B$6:D$205,B1218,2))</f>
        <v>Segment 4</v>
      </c>
      <c r="F1218" s="63">
        <f>IF(LEN(INDEX(Variables!B$6:D$205,B1218,3))=0,"",INDEX(Variables!B$6:D$205,B1218,3))</f>
        <v>600</v>
      </c>
      <c r="G1218" s="63" t="str">
        <f>IF(LEN(D1218)=0,"",IF(LEN(INDEX(Variables!$F$6:$F$25,Calc!C1218))=0,"",INDEX(Variables!$F$6:$F$25,Calc!C1218)))</f>
        <v>Brand 7</v>
      </c>
      <c r="H1218" s="63" t="str">
        <f t="shared" si="36"/>
        <v>Brand 7 - Product 16</v>
      </c>
      <c r="I1218" s="64">
        <f>IFERROR(INDEX(Prices!$B$5:$V$205,MATCH(Calc!D1218,Prices!$B$5:$B$205,0),MATCH(Calc!G1218,Prices!$B$5:$V$5,0)),0)</f>
        <v>171</v>
      </c>
      <c r="J1218" s="63" t="str">
        <f t="shared" si="37"/>
        <v>Yes</v>
      </c>
      <c r="K1218" s="63">
        <f>IFERROR(IF(INDEX(I:I,MATCH(Analytics!$Y$6&amp;" - "&amp;D1218,H:H,0))&gt;0,I1218*F1218,0),"-")</f>
        <v>102600</v>
      </c>
      <c r="L1218" s="65">
        <f>IFERROR(IF(LEN(I1218&gt;0),INDEX(I:I,MATCH(Analytics!$Y$6&amp;" - "&amp;D1218,$H:$H,0))*F1218,0),"-")</f>
        <v>104400</v>
      </c>
    </row>
    <row r="1219" spans="2:12" x14ac:dyDescent="0.2">
      <c r="B1219" s="17">
        <v>17</v>
      </c>
      <c r="C1219" s="14">
        <v>7</v>
      </c>
      <c r="D1219" s="61" t="str">
        <f>IF(LEN(INDEX(Variables!B$6:D$205,B1219,1))=0,"",INDEX(Variables!B$6:D$205,B1219,1))</f>
        <v>Product 17</v>
      </c>
      <c r="E1219" s="62" t="str">
        <f>IF(LEN(INDEX(Variables!B$6:D$205,B1219,2))=0,"",INDEX(Variables!B$6:D$205,B1219,2))</f>
        <v>Segment 4</v>
      </c>
      <c r="F1219" s="63">
        <f>IF(LEN(INDEX(Variables!B$6:D$205,B1219,3))=0,"",INDEX(Variables!B$6:D$205,B1219,3))</f>
        <v>800</v>
      </c>
      <c r="G1219" s="63" t="str">
        <f>IF(LEN(D1219)=0,"",IF(LEN(INDEX(Variables!$F$6:$F$25,Calc!C1219))=0,"",INDEX(Variables!$F$6:$F$25,Calc!C1219)))</f>
        <v>Brand 7</v>
      </c>
      <c r="H1219" s="63" t="str">
        <f t="shared" si="36"/>
        <v>Brand 7 - Product 17</v>
      </c>
      <c r="I1219" s="64">
        <f>IFERROR(INDEX(Prices!$B$5:$V$205,MATCH(Calc!D1219,Prices!$B$5:$B$205,0),MATCH(Calc!G1219,Prices!$B$5:$V$5,0)),0)</f>
        <v>176</v>
      </c>
      <c r="J1219" s="63" t="str">
        <f t="shared" si="37"/>
        <v>Yes</v>
      </c>
      <c r="K1219" s="63">
        <f>IFERROR(IF(INDEX(I:I,MATCH(Analytics!$Y$6&amp;" - "&amp;D1219,H:H,0))&gt;0,I1219*F1219,0),"-")</f>
        <v>0</v>
      </c>
      <c r="L1219" s="65">
        <f>IFERROR(IF(LEN(I1219&gt;0),INDEX(I:I,MATCH(Analytics!$Y$6&amp;" - "&amp;D1219,$H:$H,0))*F1219,0),"-")</f>
        <v>0</v>
      </c>
    </row>
    <row r="1220" spans="2:12" x14ac:dyDescent="0.2">
      <c r="B1220" s="17">
        <v>18</v>
      </c>
      <c r="C1220" s="14">
        <v>7</v>
      </c>
      <c r="D1220" s="61" t="str">
        <f>IF(LEN(INDEX(Variables!B$6:D$205,B1220,1))=0,"",INDEX(Variables!B$6:D$205,B1220,1))</f>
        <v>Product 18</v>
      </c>
      <c r="E1220" s="62" t="str">
        <f>IF(LEN(INDEX(Variables!B$6:D$205,B1220,2))=0,"",INDEX(Variables!B$6:D$205,B1220,2))</f>
        <v>Segment 4</v>
      </c>
      <c r="F1220" s="63">
        <f>IF(LEN(INDEX(Variables!B$6:D$205,B1220,3))=0,"",INDEX(Variables!B$6:D$205,B1220,3))</f>
        <v>350</v>
      </c>
      <c r="G1220" s="63" t="str">
        <f>IF(LEN(D1220)=0,"",IF(LEN(INDEX(Variables!$F$6:$F$25,Calc!C1220))=0,"",INDEX(Variables!$F$6:$F$25,Calc!C1220)))</f>
        <v>Brand 7</v>
      </c>
      <c r="H1220" s="63" t="str">
        <f t="shared" ref="H1220:H1283" si="38">IF(LEN(D1220)=0,"",G1220&amp;" - "&amp;D1220)</f>
        <v>Brand 7 - Product 18</v>
      </c>
      <c r="I1220" s="64">
        <f>IFERROR(INDEX(Prices!$B$5:$V$205,MATCH(Calc!D1220,Prices!$B$5:$B$205,0),MATCH(Calc!G1220,Prices!$B$5:$V$5,0)),0)</f>
        <v>185</v>
      </c>
      <c r="J1220" s="63" t="str">
        <f t="shared" si="37"/>
        <v>Yes</v>
      </c>
      <c r="K1220" s="63">
        <f>IFERROR(IF(INDEX(I:I,MATCH(Analytics!$Y$6&amp;" - "&amp;D1220,H:H,0))&gt;0,I1220*F1220,0),"-")</f>
        <v>64750</v>
      </c>
      <c r="L1220" s="65">
        <f>IFERROR(IF(LEN(I1220&gt;0),INDEX(I:I,MATCH(Analytics!$Y$6&amp;" - "&amp;D1220,$H:$H,0))*F1220,0),"-")</f>
        <v>58800</v>
      </c>
    </row>
    <row r="1221" spans="2:12" x14ac:dyDescent="0.2">
      <c r="B1221" s="17">
        <v>19</v>
      </c>
      <c r="C1221" s="14">
        <v>7</v>
      </c>
      <c r="D1221" s="61" t="str">
        <f>IF(LEN(INDEX(Variables!B$6:D$205,B1221,1))=0,"",INDEX(Variables!B$6:D$205,B1221,1))</f>
        <v>Product 19</v>
      </c>
      <c r="E1221" s="62" t="str">
        <f>IF(LEN(INDEX(Variables!B$6:D$205,B1221,2))=0,"",INDEX(Variables!B$6:D$205,B1221,2))</f>
        <v>Segment 5</v>
      </c>
      <c r="F1221" s="63">
        <f>IF(LEN(INDEX(Variables!B$6:D$205,B1221,3))=0,"",INDEX(Variables!B$6:D$205,B1221,3))</f>
        <v>549</v>
      </c>
      <c r="G1221" s="63" t="str">
        <f>IF(LEN(D1221)=0,"",IF(LEN(INDEX(Variables!$F$6:$F$25,Calc!C1221))=0,"",INDEX(Variables!$F$6:$F$25,Calc!C1221)))</f>
        <v>Brand 7</v>
      </c>
      <c r="H1221" s="63" t="str">
        <f t="shared" si="38"/>
        <v>Brand 7 - Product 19</v>
      </c>
      <c r="I1221" s="64">
        <f>IFERROR(INDEX(Prices!$B$5:$V$205,MATCH(Calc!D1221,Prices!$B$5:$B$205,0),MATCH(Calc!G1221,Prices!$B$5:$V$5,0)),0)</f>
        <v>180</v>
      </c>
      <c r="J1221" s="63" t="str">
        <f t="shared" ref="J1221:J1284" si="39">IF(OR(LEN(D1221)=0,LEN(G1221)=0),"No","Yes")</f>
        <v>Yes</v>
      </c>
      <c r="K1221" s="63">
        <f>IFERROR(IF(INDEX(I:I,MATCH(Analytics!$Y$6&amp;" - "&amp;D1221,H:H,0))&gt;0,I1221*F1221,0),"-")</f>
        <v>98820</v>
      </c>
      <c r="L1221" s="65">
        <f>IFERROR(IF(LEN(I1221&gt;0),INDEX(I:I,MATCH(Analytics!$Y$6&amp;" - "&amp;D1221,$H:$H,0))*F1221,0),"-")</f>
        <v>104310</v>
      </c>
    </row>
    <row r="1222" spans="2:12" x14ac:dyDescent="0.2">
      <c r="B1222" s="17">
        <v>20</v>
      </c>
      <c r="C1222" s="14">
        <v>7</v>
      </c>
      <c r="D1222" s="61" t="str">
        <f>IF(LEN(INDEX(Variables!B$6:D$205,B1222,1))=0,"",INDEX(Variables!B$6:D$205,B1222,1))</f>
        <v>Product 20</v>
      </c>
      <c r="E1222" s="62" t="str">
        <f>IF(LEN(INDEX(Variables!B$6:D$205,B1222,2))=0,"",INDEX(Variables!B$6:D$205,B1222,2))</f>
        <v>Segment 5</v>
      </c>
      <c r="F1222" s="63">
        <f>IF(LEN(INDEX(Variables!B$6:D$205,B1222,3))=0,"",INDEX(Variables!B$6:D$205,B1222,3))</f>
        <v>912</v>
      </c>
      <c r="G1222" s="63" t="str">
        <f>IF(LEN(D1222)=0,"",IF(LEN(INDEX(Variables!$F$6:$F$25,Calc!C1222))=0,"",INDEX(Variables!$F$6:$F$25,Calc!C1222)))</f>
        <v>Brand 7</v>
      </c>
      <c r="H1222" s="63" t="str">
        <f t="shared" si="38"/>
        <v>Brand 7 - Product 20</v>
      </c>
      <c r="I1222" s="64">
        <f>IFERROR(INDEX(Prices!$B$5:$V$205,MATCH(Calc!D1222,Prices!$B$5:$B$205,0),MATCH(Calc!G1222,Prices!$B$5:$V$5,0)),0)</f>
        <v>146</v>
      </c>
      <c r="J1222" s="63" t="str">
        <f t="shared" si="39"/>
        <v>Yes</v>
      </c>
      <c r="K1222" s="63">
        <f>IFERROR(IF(INDEX(I:I,MATCH(Analytics!$Y$6&amp;" - "&amp;D1222,H:H,0))&gt;0,I1222*F1222,0),"-")</f>
        <v>133152</v>
      </c>
      <c r="L1222" s="65">
        <f>IFERROR(IF(LEN(I1222&gt;0),INDEX(I:I,MATCH(Analytics!$Y$6&amp;" - "&amp;D1222,$H:$H,0))*F1222,0),"-")</f>
        <v>151392</v>
      </c>
    </row>
    <row r="1223" spans="2:12" x14ac:dyDescent="0.2">
      <c r="B1223" s="17">
        <v>21</v>
      </c>
      <c r="C1223" s="14">
        <v>7</v>
      </c>
      <c r="D1223" s="61" t="str">
        <f>IF(LEN(INDEX(Variables!B$6:D$205,B1223,1))=0,"",INDEX(Variables!B$6:D$205,B1223,1))</f>
        <v>Product 21</v>
      </c>
      <c r="E1223" s="62" t="str">
        <f>IF(LEN(INDEX(Variables!B$6:D$205,B1223,2))=0,"",INDEX(Variables!B$6:D$205,B1223,2))</f>
        <v>Segment 5</v>
      </c>
      <c r="F1223" s="63">
        <f>IF(LEN(INDEX(Variables!B$6:D$205,B1223,3))=0,"",INDEX(Variables!B$6:D$205,B1223,3))</f>
        <v>842</v>
      </c>
      <c r="G1223" s="63" t="str">
        <f>IF(LEN(D1223)=0,"",IF(LEN(INDEX(Variables!$F$6:$F$25,Calc!C1223))=0,"",INDEX(Variables!$F$6:$F$25,Calc!C1223)))</f>
        <v>Brand 7</v>
      </c>
      <c r="H1223" s="63" t="str">
        <f t="shared" si="38"/>
        <v>Brand 7 - Product 21</v>
      </c>
      <c r="I1223" s="64">
        <f>IFERROR(INDEX(Prices!$B$5:$V$205,MATCH(Calc!D1223,Prices!$B$5:$B$205,0),MATCH(Calc!G1223,Prices!$B$5:$V$5,0)),0)</f>
        <v>190</v>
      </c>
      <c r="J1223" s="63" t="str">
        <f t="shared" si="39"/>
        <v>Yes</v>
      </c>
      <c r="K1223" s="63">
        <f>IFERROR(IF(INDEX(I:I,MATCH(Analytics!$Y$6&amp;" - "&amp;D1223,H:H,0))&gt;0,I1223*F1223,0),"-")</f>
        <v>159980</v>
      </c>
      <c r="L1223" s="65">
        <f>IFERROR(IF(LEN(I1223&gt;0),INDEX(I:I,MATCH(Analytics!$Y$6&amp;" - "&amp;D1223,$H:$H,0))*F1223,0),"-")</f>
        <v>150718</v>
      </c>
    </row>
    <row r="1224" spans="2:12" x14ac:dyDescent="0.2">
      <c r="B1224" s="17">
        <v>22</v>
      </c>
      <c r="C1224" s="14">
        <v>7</v>
      </c>
      <c r="D1224" s="61" t="str">
        <f>IF(LEN(INDEX(Variables!B$6:D$205,B1224,1))=0,"",INDEX(Variables!B$6:D$205,B1224,1))</f>
        <v>Product 22</v>
      </c>
      <c r="E1224" s="62" t="str">
        <f>IF(LEN(INDEX(Variables!B$6:D$205,B1224,2))=0,"",INDEX(Variables!B$6:D$205,B1224,2))</f>
        <v>Segment 5</v>
      </c>
      <c r="F1224" s="63">
        <f>IF(LEN(INDEX(Variables!B$6:D$205,B1224,3))=0,"",INDEX(Variables!B$6:D$205,B1224,3))</f>
        <v>869</v>
      </c>
      <c r="G1224" s="63" t="str">
        <f>IF(LEN(D1224)=0,"",IF(LEN(INDEX(Variables!$F$6:$F$25,Calc!C1224))=0,"",INDEX(Variables!$F$6:$F$25,Calc!C1224)))</f>
        <v>Brand 7</v>
      </c>
      <c r="H1224" s="63" t="str">
        <f t="shared" si="38"/>
        <v>Brand 7 - Product 22</v>
      </c>
      <c r="I1224" s="64">
        <f>IFERROR(INDEX(Prices!$B$5:$V$205,MATCH(Calc!D1224,Prices!$B$5:$B$205,0),MATCH(Calc!G1224,Prices!$B$5:$V$5,0)),0)</f>
        <v>186</v>
      </c>
      <c r="J1224" s="63" t="str">
        <f t="shared" si="39"/>
        <v>Yes</v>
      </c>
      <c r="K1224" s="63">
        <f>IFERROR(IF(INDEX(I:I,MATCH(Analytics!$Y$6&amp;" - "&amp;D1224,H:H,0))&gt;0,I1224*F1224,0),"-")</f>
        <v>161634</v>
      </c>
      <c r="L1224" s="65">
        <f>IFERROR(IF(LEN(I1224&gt;0),INDEX(I:I,MATCH(Analytics!$Y$6&amp;" - "&amp;D1224,$H:$H,0))*F1224,0),"-")</f>
        <v>148599</v>
      </c>
    </row>
    <row r="1225" spans="2:12" x14ac:dyDescent="0.2">
      <c r="B1225" s="17">
        <v>23</v>
      </c>
      <c r="C1225" s="14">
        <v>7</v>
      </c>
      <c r="D1225" s="61" t="str">
        <f>IF(LEN(INDEX(Variables!B$6:D$205,B1225,1))=0,"",INDEX(Variables!B$6:D$205,B1225,1))</f>
        <v>Product 23</v>
      </c>
      <c r="E1225" s="62" t="str">
        <f>IF(LEN(INDEX(Variables!B$6:D$205,B1225,2))=0,"",INDEX(Variables!B$6:D$205,B1225,2))</f>
        <v>Segment 5</v>
      </c>
      <c r="F1225" s="63">
        <f>IF(LEN(INDEX(Variables!B$6:D$205,B1225,3))=0,"",INDEX(Variables!B$6:D$205,B1225,3))</f>
        <v>794</v>
      </c>
      <c r="G1225" s="63" t="str">
        <f>IF(LEN(D1225)=0,"",IF(LEN(INDEX(Variables!$F$6:$F$25,Calc!C1225))=0,"",INDEX(Variables!$F$6:$F$25,Calc!C1225)))</f>
        <v>Brand 7</v>
      </c>
      <c r="H1225" s="63" t="str">
        <f t="shared" si="38"/>
        <v>Brand 7 - Product 23</v>
      </c>
      <c r="I1225" s="64">
        <f>IFERROR(INDEX(Prices!$B$5:$V$205,MATCH(Calc!D1225,Prices!$B$5:$B$205,0),MATCH(Calc!G1225,Prices!$B$5:$V$5,0)),0)</f>
        <v>169</v>
      </c>
      <c r="J1225" s="63" t="str">
        <f t="shared" si="39"/>
        <v>Yes</v>
      </c>
      <c r="K1225" s="63">
        <f>IFERROR(IF(INDEX(I:I,MATCH(Analytics!$Y$6&amp;" - "&amp;D1225,H:H,0))&gt;0,I1225*F1225,0),"-")</f>
        <v>134186</v>
      </c>
      <c r="L1225" s="65">
        <f>IFERROR(IF(LEN(I1225&gt;0),INDEX(I:I,MATCH(Analytics!$Y$6&amp;" - "&amp;D1225,$H:$H,0))*F1225,0),"-")</f>
        <v>131804</v>
      </c>
    </row>
    <row r="1226" spans="2:12" x14ac:dyDescent="0.2">
      <c r="B1226" s="17">
        <v>24</v>
      </c>
      <c r="C1226" s="14">
        <v>7</v>
      </c>
      <c r="D1226" s="61" t="str">
        <f>IF(LEN(INDEX(Variables!B$6:D$205,B1226,1))=0,"",INDEX(Variables!B$6:D$205,B1226,1))</f>
        <v>Product 24</v>
      </c>
      <c r="E1226" s="62" t="str">
        <f>IF(LEN(INDEX(Variables!B$6:D$205,B1226,2))=0,"",INDEX(Variables!B$6:D$205,B1226,2))</f>
        <v>Segment 6</v>
      </c>
      <c r="F1226" s="63">
        <f>IF(LEN(INDEX(Variables!B$6:D$205,B1226,3))=0,"",INDEX(Variables!B$6:D$205,B1226,3))</f>
        <v>910</v>
      </c>
      <c r="G1226" s="63" t="str">
        <f>IF(LEN(D1226)=0,"",IF(LEN(INDEX(Variables!$F$6:$F$25,Calc!C1226))=0,"",INDEX(Variables!$F$6:$F$25,Calc!C1226)))</f>
        <v>Brand 7</v>
      </c>
      <c r="H1226" s="63" t="str">
        <f t="shared" si="38"/>
        <v>Brand 7 - Product 24</v>
      </c>
      <c r="I1226" s="64">
        <f>IFERROR(INDEX(Prices!$B$5:$V$205,MATCH(Calc!D1226,Prices!$B$5:$B$205,0),MATCH(Calc!G1226,Prices!$B$5:$V$5,0)),0)</f>
        <v>164</v>
      </c>
      <c r="J1226" s="63" t="str">
        <f t="shared" si="39"/>
        <v>Yes</v>
      </c>
      <c r="K1226" s="63">
        <f>IFERROR(IF(INDEX(I:I,MATCH(Analytics!$Y$6&amp;" - "&amp;D1226,H:H,0))&gt;0,I1226*F1226,0),"-")</f>
        <v>149240</v>
      </c>
      <c r="L1226" s="65">
        <f>IFERROR(IF(LEN(I1226&gt;0),INDEX(I:I,MATCH(Analytics!$Y$6&amp;" - "&amp;D1226,$H:$H,0))*F1226,0),"-")</f>
        <v>135590</v>
      </c>
    </row>
    <row r="1227" spans="2:12" x14ac:dyDescent="0.2">
      <c r="B1227" s="17">
        <v>25</v>
      </c>
      <c r="C1227" s="14">
        <v>7</v>
      </c>
      <c r="D1227" s="61" t="str">
        <f>IF(LEN(INDEX(Variables!B$6:D$205,B1227,1))=0,"",INDEX(Variables!B$6:D$205,B1227,1))</f>
        <v>Product 25</v>
      </c>
      <c r="E1227" s="62" t="str">
        <f>IF(LEN(INDEX(Variables!B$6:D$205,B1227,2))=0,"",INDEX(Variables!B$6:D$205,B1227,2))</f>
        <v>Segment 6</v>
      </c>
      <c r="F1227" s="63">
        <f>IF(LEN(INDEX(Variables!B$6:D$205,B1227,3))=0,"",INDEX(Variables!B$6:D$205,B1227,3))</f>
        <v>695</v>
      </c>
      <c r="G1227" s="63" t="str">
        <f>IF(LEN(D1227)=0,"",IF(LEN(INDEX(Variables!$F$6:$F$25,Calc!C1227))=0,"",INDEX(Variables!$F$6:$F$25,Calc!C1227)))</f>
        <v>Brand 7</v>
      </c>
      <c r="H1227" s="63" t="str">
        <f t="shared" si="38"/>
        <v>Brand 7 - Product 25</v>
      </c>
      <c r="I1227" s="64">
        <f>IFERROR(INDEX(Prices!$B$5:$V$205,MATCH(Calc!D1227,Prices!$B$5:$B$205,0),MATCH(Calc!G1227,Prices!$B$5:$V$5,0)),0)</f>
        <v>177</v>
      </c>
      <c r="J1227" s="63" t="str">
        <f t="shared" si="39"/>
        <v>Yes</v>
      </c>
      <c r="K1227" s="63">
        <f>IFERROR(IF(INDEX(I:I,MATCH(Analytics!$Y$6&amp;" - "&amp;D1227,H:H,0))&gt;0,I1227*F1227,0),"-")</f>
        <v>123015</v>
      </c>
      <c r="L1227" s="65">
        <f>IFERROR(IF(LEN(I1227&gt;0),INDEX(I:I,MATCH(Analytics!$Y$6&amp;" - "&amp;D1227,$H:$H,0))*F1227,0),"-")</f>
        <v>119540</v>
      </c>
    </row>
    <row r="1228" spans="2:12" x14ac:dyDescent="0.2">
      <c r="B1228" s="17">
        <v>26</v>
      </c>
      <c r="C1228" s="14">
        <v>7</v>
      </c>
      <c r="D1228" s="61" t="str">
        <f>IF(LEN(INDEX(Variables!B$6:D$205,B1228,1))=0,"",INDEX(Variables!B$6:D$205,B1228,1))</f>
        <v/>
      </c>
      <c r="E1228" s="62" t="str">
        <f>IF(LEN(INDEX(Variables!B$6:D$205,B1228,2))=0,"",INDEX(Variables!B$6:D$205,B1228,2))</f>
        <v/>
      </c>
      <c r="F1228" s="63" t="str">
        <f>IF(LEN(INDEX(Variables!B$6:D$205,B1228,3))=0,"",INDEX(Variables!B$6:D$205,B1228,3))</f>
        <v/>
      </c>
      <c r="G1228" s="63" t="str">
        <f>IF(LEN(D1228)=0,"",IF(LEN(INDEX(Variables!$F$6:$F$25,Calc!C1228))=0,"",INDEX(Variables!$F$6:$F$25,Calc!C1228)))</f>
        <v/>
      </c>
      <c r="H1228" s="63" t="str">
        <f t="shared" si="38"/>
        <v/>
      </c>
      <c r="I1228" s="64">
        <f>IFERROR(INDEX(Prices!$B$5:$V$205,MATCH(Calc!D1228,Prices!$B$5:$B$205,0),MATCH(Calc!G1228,Prices!$B$5:$V$5,0)),0)</f>
        <v>0</v>
      </c>
      <c r="J1228" s="63" t="str">
        <f t="shared" si="39"/>
        <v>No</v>
      </c>
      <c r="K1228" s="63" t="str">
        <f>IFERROR(IF(INDEX(I:I,MATCH(Analytics!$Y$6&amp;" - "&amp;D1228,H:H,0))&gt;0,I1228*F1228,0),"-")</f>
        <v>-</v>
      </c>
      <c r="L1228" s="65" t="str">
        <f>IFERROR(IF(LEN(I1228&gt;0),INDEX(I:I,MATCH(Analytics!$Y$6&amp;" - "&amp;D1228,$H:$H,0))*F1228,0),"-")</f>
        <v>-</v>
      </c>
    </row>
    <row r="1229" spans="2:12" x14ac:dyDescent="0.2">
      <c r="B1229" s="17">
        <v>27</v>
      </c>
      <c r="C1229" s="14">
        <v>7</v>
      </c>
      <c r="D1229" s="61" t="str">
        <f>IF(LEN(INDEX(Variables!B$6:D$205,B1229,1))=0,"",INDEX(Variables!B$6:D$205,B1229,1))</f>
        <v/>
      </c>
      <c r="E1229" s="62" t="str">
        <f>IF(LEN(INDEX(Variables!B$6:D$205,B1229,2))=0,"",INDEX(Variables!B$6:D$205,B1229,2))</f>
        <v/>
      </c>
      <c r="F1229" s="63" t="str">
        <f>IF(LEN(INDEX(Variables!B$6:D$205,B1229,3))=0,"",INDEX(Variables!B$6:D$205,B1229,3))</f>
        <v/>
      </c>
      <c r="G1229" s="63" t="str">
        <f>IF(LEN(D1229)=0,"",IF(LEN(INDEX(Variables!$F$6:$F$25,Calc!C1229))=0,"",INDEX(Variables!$F$6:$F$25,Calc!C1229)))</f>
        <v/>
      </c>
      <c r="H1229" s="63" t="str">
        <f t="shared" si="38"/>
        <v/>
      </c>
      <c r="I1229" s="64">
        <f>IFERROR(INDEX(Prices!$B$5:$V$205,MATCH(Calc!D1229,Prices!$B$5:$B$205,0),MATCH(Calc!G1229,Prices!$B$5:$V$5,0)),0)</f>
        <v>0</v>
      </c>
      <c r="J1229" s="63" t="str">
        <f t="shared" si="39"/>
        <v>No</v>
      </c>
      <c r="K1229" s="63" t="str">
        <f>IFERROR(IF(INDEX(I:I,MATCH(Analytics!$Y$6&amp;" - "&amp;D1229,H:H,0))&gt;0,I1229*F1229,0),"-")</f>
        <v>-</v>
      </c>
      <c r="L1229" s="65" t="str">
        <f>IFERROR(IF(LEN(I1229&gt;0),INDEX(I:I,MATCH(Analytics!$Y$6&amp;" - "&amp;D1229,$H:$H,0))*F1229,0),"-")</f>
        <v>-</v>
      </c>
    </row>
    <row r="1230" spans="2:12" x14ac:dyDescent="0.2">
      <c r="B1230" s="17">
        <v>28</v>
      </c>
      <c r="C1230" s="14">
        <v>7</v>
      </c>
      <c r="D1230" s="61" t="str">
        <f>IF(LEN(INDEX(Variables!B$6:D$205,B1230,1))=0,"",INDEX(Variables!B$6:D$205,B1230,1))</f>
        <v/>
      </c>
      <c r="E1230" s="62" t="str">
        <f>IF(LEN(INDEX(Variables!B$6:D$205,B1230,2))=0,"",INDEX(Variables!B$6:D$205,B1230,2))</f>
        <v/>
      </c>
      <c r="F1230" s="63" t="str">
        <f>IF(LEN(INDEX(Variables!B$6:D$205,B1230,3))=0,"",INDEX(Variables!B$6:D$205,B1230,3))</f>
        <v/>
      </c>
      <c r="G1230" s="63" t="str">
        <f>IF(LEN(D1230)=0,"",IF(LEN(INDEX(Variables!$F$6:$F$25,Calc!C1230))=0,"",INDEX(Variables!$F$6:$F$25,Calc!C1230)))</f>
        <v/>
      </c>
      <c r="H1230" s="63" t="str">
        <f t="shared" si="38"/>
        <v/>
      </c>
      <c r="I1230" s="64">
        <f>IFERROR(INDEX(Prices!$B$5:$V$205,MATCH(Calc!D1230,Prices!$B$5:$B$205,0),MATCH(Calc!G1230,Prices!$B$5:$V$5,0)),0)</f>
        <v>0</v>
      </c>
      <c r="J1230" s="63" t="str">
        <f t="shared" si="39"/>
        <v>No</v>
      </c>
      <c r="K1230" s="63" t="str">
        <f>IFERROR(IF(INDEX(I:I,MATCH(Analytics!$Y$6&amp;" - "&amp;D1230,H:H,0))&gt;0,I1230*F1230,0),"-")</f>
        <v>-</v>
      </c>
      <c r="L1230" s="65" t="str">
        <f>IFERROR(IF(LEN(I1230&gt;0),INDEX(I:I,MATCH(Analytics!$Y$6&amp;" - "&amp;D1230,$H:$H,0))*F1230,0),"-")</f>
        <v>-</v>
      </c>
    </row>
    <row r="1231" spans="2:12" x14ac:dyDescent="0.2">
      <c r="B1231" s="17">
        <v>29</v>
      </c>
      <c r="C1231" s="14">
        <v>7</v>
      </c>
      <c r="D1231" s="61" t="str">
        <f>IF(LEN(INDEX(Variables!B$6:D$205,B1231,1))=0,"",INDEX(Variables!B$6:D$205,B1231,1))</f>
        <v/>
      </c>
      <c r="E1231" s="62" t="str">
        <f>IF(LEN(INDEX(Variables!B$6:D$205,B1231,2))=0,"",INDEX(Variables!B$6:D$205,B1231,2))</f>
        <v/>
      </c>
      <c r="F1231" s="63" t="str">
        <f>IF(LEN(INDEX(Variables!B$6:D$205,B1231,3))=0,"",INDEX(Variables!B$6:D$205,B1231,3))</f>
        <v/>
      </c>
      <c r="G1231" s="63" t="str">
        <f>IF(LEN(D1231)=0,"",IF(LEN(INDEX(Variables!$F$6:$F$25,Calc!C1231))=0,"",INDEX(Variables!$F$6:$F$25,Calc!C1231)))</f>
        <v/>
      </c>
      <c r="H1231" s="63" t="str">
        <f t="shared" si="38"/>
        <v/>
      </c>
      <c r="I1231" s="64">
        <f>IFERROR(INDEX(Prices!$B$5:$V$205,MATCH(Calc!D1231,Prices!$B$5:$B$205,0),MATCH(Calc!G1231,Prices!$B$5:$V$5,0)),0)</f>
        <v>0</v>
      </c>
      <c r="J1231" s="63" t="str">
        <f t="shared" si="39"/>
        <v>No</v>
      </c>
      <c r="K1231" s="63" t="str">
        <f>IFERROR(IF(INDEX(I:I,MATCH(Analytics!$Y$6&amp;" - "&amp;D1231,H:H,0))&gt;0,I1231*F1231,0),"-")</f>
        <v>-</v>
      </c>
      <c r="L1231" s="65" t="str">
        <f>IFERROR(IF(LEN(I1231&gt;0),INDEX(I:I,MATCH(Analytics!$Y$6&amp;" - "&amp;D1231,$H:$H,0))*F1231,0),"-")</f>
        <v>-</v>
      </c>
    </row>
    <row r="1232" spans="2:12" x14ac:dyDescent="0.2">
      <c r="B1232" s="17">
        <v>30</v>
      </c>
      <c r="C1232" s="14">
        <v>7</v>
      </c>
      <c r="D1232" s="61" t="str">
        <f>IF(LEN(INDEX(Variables!B$6:D$205,B1232,1))=0,"",INDEX(Variables!B$6:D$205,B1232,1))</f>
        <v/>
      </c>
      <c r="E1232" s="62" t="str">
        <f>IF(LEN(INDEX(Variables!B$6:D$205,B1232,2))=0,"",INDEX(Variables!B$6:D$205,B1232,2))</f>
        <v/>
      </c>
      <c r="F1232" s="63" t="str">
        <f>IF(LEN(INDEX(Variables!B$6:D$205,B1232,3))=0,"",INDEX(Variables!B$6:D$205,B1232,3))</f>
        <v/>
      </c>
      <c r="G1232" s="63" t="str">
        <f>IF(LEN(D1232)=0,"",IF(LEN(INDEX(Variables!$F$6:$F$25,Calc!C1232))=0,"",INDEX(Variables!$F$6:$F$25,Calc!C1232)))</f>
        <v/>
      </c>
      <c r="H1232" s="63" t="str">
        <f t="shared" si="38"/>
        <v/>
      </c>
      <c r="I1232" s="64">
        <f>IFERROR(INDEX(Prices!$B$5:$V$205,MATCH(Calc!D1232,Prices!$B$5:$B$205,0),MATCH(Calc!G1232,Prices!$B$5:$V$5,0)),0)</f>
        <v>0</v>
      </c>
      <c r="J1232" s="63" t="str">
        <f t="shared" si="39"/>
        <v>No</v>
      </c>
      <c r="K1232" s="63" t="str">
        <f>IFERROR(IF(INDEX(I:I,MATCH(Analytics!$Y$6&amp;" - "&amp;D1232,H:H,0))&gt;0,I1232*F1232,0),"-")</f>
        <v>-</v>
      </c>
      <c r="L1232" s="65" t="str">
        <f>IFERROR(IF(LEN(I1232&gt;0),INDEX(I:I,MATCH(Analytics!$Y$6&amp;" - "&amp;D1232,$H:$H,0))*F1232,0),"-")</f>
        <v>-</v>
      </c>
    </row>
    <row r="1233" spans="2:12" x14ac:dyDescent="0.2">
      <c r="B1233" s="17">
        <v>31</v>
      </c>
      <c r="C1233" s="14">
        <v>7</v>
      </c>
      <c r="D1233" s="61" t="str">
        <f>IF(LEN(INDEX(Variables!B$6:D$205,B1233,1))=0,"",INDEX(Variables!B$6:D$205,B1233,1))</f>
        <v/>
      </c>
      <c r="E1233" s="62" t="str">
        <f>IF(LEN(INDEX(Variables!B$6:D$205,B1233,2))=0,"",INDEX(Variables!B$6:D$205,B1233,2))</f>
        <v/>
      </c>
      <c r="F1233" s="63" t="str">
        <f>IF(LEN(INDEX(Variables!B$6:D$205,B1233,3))=0,"",INDEX(Variables!B$6:D$205,B1233,3))</f>
        <v/>
      </c>
      <c r="G1233" s="63" t="str">
        <f>IF(LEN(D1233)=0,"",IF(LEN(INDEX(Variables!$F$6:$F$25,Calc!C1233))=0,"",INDEX(Variables!$F$6:$F$25,Calc!C1233)))</f>
        <v/>
      </c>
      <c r="H1233" s="63" t="str">
        <f t="shared" si="38"/>
        <v/>
      </c>
      <c r="I1233" s="64">
        <f>IFERROR(INDEX(Prices!$B$5:$V$205,MATCH(Calc!D1233,Prices!$B$5:$B$205,0),MATCH(Calc!G1233,Prices!$B$5:$V$5,0)),0)</f>
        <v>0</v>
      </c>
      <c r="J1233" s="63" t="str">
        <f t="shared" si="39"/>
        <v>No</v>
      </c>
      <c r="K1233" s="63" t="str">
        <f>IFERROR(IF(INDEX(I:I,MATCH(Analytics!$Y$6&amp;" - "&amp;D1233,H:H,0))&gt;0,I1233*F1233,0),"-")</f>
        <v>-</v>
      </c>
      <c r="L1233" s="65" t="str">
        <f>IFERROR(IF(LEN(I1233&gt;0),INDEX(I:I,MATCH(Analytics!$Y$6&amp;" - "&amp;D1233,$H:$H,0))*F1233,0),"-")</f>
        <v>-</v>
      </c>
    </row>
    <row r="1234" spans="2:12" x14ac:dyDescent="0.2">
      <c r="B1234" s="17">
        <v>32</v>
      </c>
      <c r="C1234" s="14">
        <v>7</v>
      </c>
      <c r="D1234" s="61" t="str">
        <f>IF(LEN(INDEX(Variables!B$6:D$205,B1234,1))=0,"",INDEX(Variables!B$6:D$205,B1234,1))</f>
        <v/>
      </c>
      <c r="E1234" s="62" t="str">
        <f>IF(LEN(INDEX(Variables!B$6:D$205,B1234,2))=0,"",INDEX(Variables!B$6:D$205,B1234,2))</f>
        <v/>
      </c>
      <c r="F1234" s="63" t="str">
        <f>IF(LEN(INDEX(Variables!B$6:D$205,B1234,3))=0,"",INDEX(Variables!B$6:D$205,B1234,3))</f>
        <v/>
      </c>
      <c r="G1234" s="63" t="str">
        <f>IF(LEN(D1234)=0,"",IF(LEN(INDEX(Variables!$F$6:$F$25,Calc!C1234))=0,"",INDEX(Variables!$F$6:$F$25,Calc!C1234)))</f>
        <v/>
      </c>
      <c r="H1234" s="63" t="str">
        <f t="shared" si="38"/>
        <v/>
      </c>
      <c r="I1234" s="64">
        <f>IFERROR(INDEX(Prices!$B$5:$V$205,MATCH(Calc!D1234,Prices!$B$5:$B$205,0),MATCH(Calc!G1234,Prices!$B$5:$V$5,0)),0)</f>
        <v>0</v>
      </c>
      <c r="J1234" s="63" t="str">
        <f t="shared" si="39"/>
        <v>No</v>
      </c>
      <c r="K1234" s="63" t="str">
        <f>IFERROR(IF(INDEX(I:I,MATCH(Analytics!$Y$6&amp;" - "&amp;D1234,H:H,0))&gt;0,I1234*F1234,0),"-")</f>
        <v>-</v>
      </c>
      <c r="L1234" s="65" t="str">
        <f>IFERROR(IF(LEN(I1234&gt;0),INDEX(I:I,MATCH(Analytics!$Y$6&amp;" - "&amp;D1234,$H:$H,0))*F1234,0),"-")</f>
        <v>-</v>
      </c>
    </row>
    <row r="1235" spans="2:12" x14ac:dyDescent="0.2">
      <c r="B1235" s="17">
        <v>33</v>
      </c>
      <c r="C1235" s="14">
        <v>7</v>
      </c>
      <c r="D1235" s="61" t="str">
        <f>IF(LEN(INDEX(Variables!B$6:D$205,B1235,1))=0,"",INDEX(Variables!B$6:D$205,B1235,1))</f>
        <v/>
      </c>
      <c r="E1235" s="62" t="str">
        <f>IF(LEN(INDEX(Variables!B$6:D$205,B1235,2))=0,"",INDEX(Variables!B$6:D$205,B1235,2))</f>
        <v/>
      </c>
      <c r="F1235" s="63" t="str">
        <f>IF(LEN(INDEX(Variables!B$6:D$205,B1235,3))=0,"",INDEX(Variables!B$6:D$205,B1235,3))</f>
        <v/>
      </c>
      <c r="G1235" s="63" t="str">
        <f>IF(LEN(D1235)=0,"",IF(LEN(INDEX(Variables!$F$6:$F$25,Calc!C1235))=0,"",INDEX(Variables!$F$6:$F$25,Calc!C1235)))</f>
        <v/>
      </c>
      <c r="H1235" s="63" t="str">
        <f t="shared" si="38"/>
        <v/>
      </c>
      <c r="I1235" s="64">
        <f>IFERROR(INDEX(Prices!$B$5:$V$205,MATCH(Calc!D1235,Prices!$B$5:$B$205,0),MATCH(Calc!G1235,Prices!$B$5:$V$5,0)),0)</f>
        <v>0</v>
      </c>
      <c r="J1235" s="63" t="str">
        <f t="shared" si="39"/>
        <v>No</v>
      </c>
      <c r="K1235" s="63" t="str">
        <f>IFERROR(IF(INDEX(I:I,MATCH(Analytics!$Y$6&amp;" - "&amp;D1235,H:H,0))&gt;0,I1235*F1235,0),"-")</f>
        <v>-</v>
      </c>
      <c r="L1235" s="65" t="str">
        <f>IFERROR(IF(LEN(I1235&gt;0),INDEX(I:I,MATCH(Analytics!$Y$6&amp;" - "&amp;D1235,$H:$H,0))*F1235,0),"-")</f>
        <v>-</v>
      </c>
    </row>
    <row r="1236" spans="2:12" x14ac:dyDescent="0.2">
      <c r="B1236" s="17">
        <v>34</v>
      </c>
      <c r="C1236" s="14">
        <v>7</v>
      </c>
      <c r="D1236" s="61" t="str">
        <f>IF(LEN(INDEX(Variables!B$6:D$205,B1236,1))=0,"",INDEX(Variables!B$6:D$205,B1236,1))</f>
        <v/>
      </c>
      <c r="E1236" s="62" t="str">
        <f>IF(LEN(INDEX(Variables!B$6:D$205,B1236,2))=0,"",INDEX(Variables!B$6:D$205,B1236,2))</f>
        <v/>
      </c>
      <c r="F1236" s="63" t="str">
        <f>IF(LEN(INDEX(Variables!B$6:D$205,B1236,3))=0,"",INDEX(Variables!B$6:D$205,B1236,3))</f>
        <v/>
      </c>
      <c r="G1236" s="63" t="str">
        <f>IF(LEN(D1236)=0,"",IF(LEN(INDEX(Variables!$F$6:$F$25,Calc!C1236))=0,"",INDEX(Variables!$F$6:$F$25,Calc!C1236)))</f>
        <v/>
      </c>
      <c r="H1236" s="63" t="str">
        <f t="shared" si="38"/>
        <v/>
      </c>
      <c r="I1236" s="64">
        <f>IFERROR(INDEX(Prices!$B$5:$V$205,MATCH(Calc!D1236,Prices!$B$5:$B$205,0),MATCH(Calc!G1236,Prices!$B$5:$V$5,0)),0)</f>
        <v>0</v>
      </c>
      <c r="J1236" s="63" t="str">
        <f t="shared" si="39"/>
        <v>No</v>
      </c>
      <c r="K1236" s="63" t="str">
        <f>IFERROR(IF(INDEX(I:I,MATCH(Analytics!$Y$6&amp;" - "&amp;D1236,H:H,0))&gt;0,I1236*F1236,0),"-")</f>
        <v>-</v>
      </c>
      <c r="L1236" s="65" t="str">
        <f>IFERROR(IF(LEN(I1236&gt;0),INDEX(I:I,MATCH(Analytics!$Y$6&amp;" - "&amp;D1236,$H:$H,0))*F1236,0),"-")</f>
        <v>-</v>
      </c>
    </row>
    <row r="1237" spans="2:12" x14ac:dyDescent="0.2">
      <c r="B1237" s="17">
        <v>35</v>
      </c>
      <c r="C1237" s="14">
        <v>7</v>
      </c>
      <c r="D1237" s="61" t="str">
        <f>IF(LEN(INDEX(Variables!B$6:D$205,B1237,1))=0,"",INDEX(Variables!B$6:D$205,B1237,1))</f>
        <v/>
      </c>
      <c r="E1237" s="62" t="str">
        <f>IF(LEN(INDEX(Variables!B$6:D$205,B1237,2))=0,"",INDEX(Variables!B$6:D$205,B1237,2))</f>
        <v/>
      </c>
      <c r="F1237" s="63" t="str">
        <f>IF(LEN(INDEX(Variables!B$6:D$205,B1237,3))=0,"",INDEX(Variables!B$6:D$205,B1237,3))</f>
        <v/>
      </c>
      <c r="G1237" s="63" t="str">
        <f>IF(LEN(D1237)=0,"",IF(LEN(INDEX(Variables!$F$6:$F$25,Calc!C1237))=0,"",INDEX(Variables!$F$6:$F$25,Calc!C1237)))</f>
        <v/>
      </c>
      <c r="H1237" s="63" t="str">
        <f t="shared" si="38"/>
        <v/>
      </c>
      <c r="I1237" s="64">
        <f>IFERROR(INDEX(Prices!$B$5:$V$205,MATCH(Calc!D1237,Prices!$B$5:$B$205,0),MATCH(Calc!G1237,Prices!$B$5:$V$5,0)),0)</f>
        <v>0</v>
      </c>
      <c r="J1237" s="63" t="str">
        <f t="shared" si="39"/>
        <v>No</v>
      </c>
      <c r="K1237" s="63" t="str">
        <f>IFERROR(IF(INDEX(I:I,MATCH(Analytics!$Y$6&amp;" - "&amp;D1237,H:H,0))&gt;0,I1237*F1237,0),"-")</f>
        <v>-</v>
      </c>
      <c r="L1237" s="65" t="str">
        <f>IFERROR(IF(LEN(I1237&gt;0),INDEX(I:I,MATCH(Analytics!$Y$6&amp;" - "&amp;D1237,$H:$H,0))*F1237,0),"-")</f>
        <v>-</v>
      </c>
    </row>
    <row r="1238" spans="2:12" x14ac:dyDescent="0.2">
      <c r="B1238" s="17">
        <v>36</v>
      </c>
      <c r="C1238" s="14">
        <v>7</v>
      </c>
      <c r="D1238" s="61" t="str">
        <f>IF(LEN(INDEX(Variables!B$6:D$205,B1238,1))=0,"",INDEX(Variables!B$6:D$205,B1238,1))</f>
        <v/>
      </c>
      <c r="E1238" s="62" t="str">
        <f>IF(LEN(INDEX(Variables!B$6:D$205,B1238,2))=0,"",INDEX(Variables!B$6:D$205,B1238,2))</f>
        <v/>
      </c>
      <c r="F1238" s="63" t="str">
        <f>IF(LEN(INDEX(Variables!B$6:D$205,B1238,3))=0,"",INDEX(Variables!B$6:D$205,B1238,3))</f>
        <v/>
      </c>
      <c r="G1238" s="63" t="str">
        <f>IF(LEN(D1238)=0,"",IF(LEN(INDEX(Variables!$F$6:$F$25,Calc!C1238))=0,"",INDEX(Variables!$F$6:$F$25,Calc!C1238)))</f>
        <v/>
      </c>
      <c r="H1238" s="63" t="str">
        <f t="shared" si="38"/>
        <v/>
      </c>
      <c r="I1238" s="64">
        <f>IFERROR(INDEX(Prices!$B$5:$V$205,MATCH(Calc!D1238,Prices!$B$5:$B$205,0),MATCH(Calc!G1238,Prices!$B$5:$V$5,0)),0)</f>
        <v>0</v>
      </c>
      <c r="J1238" s="63" t="str">
        <f t="shared" si="39"/>
        <v>No</v>
      </c>
      <c r="K1238" s="63" t="str">
        <f>IFERROR(IF(INDEX(I:I,MATCH(Analytics!$Y$6&amp;" - "&amp;D1238,H:H,0))&gt;0,I1238*F1238,0),"-")</f>
        <v>-</v>
      </c>
      <c r="L1238" s="65" t="str">
        <f>IFERROR(IF(LEN(I1238&gt;0),INDEX(I:I,MATCH(Analytics!$Y$6&amp;" - "&amp;D1238,$H:$H,0))*F1238,0),"-")</f>
        <v>-</v>
      </c>
    </row>
    <row r="1239" spans="2:12" x14ac:dyDescent="0.2">
      <c r="B1239" s="17">
        <v>37</v>
      </c>
      <c r="C1239" s="14">
        <v>7</v>
      </c>
      <c r="D1239" s="61" t="str">
        <f>IF(LEN(INDEX(Variables!B$6:D$205,B1239,1))=0,"",INDEX(Variables!B$6:D$205,B1239,1))</f>
        <v/>
      </c>
      <c r="E1239" s="62" t="str">
        <f>IF(LEN(INDEX(Variables!B$6:D$205,B1239,2))=0,"",INDEX(Variables!B$6:D$205,B1239,2))</f>
        <v/>
      </c>
      <c r="F1239" s="63" t="str">
        <f>IF(LEN(INDEX(Variables!B$6:D$205,B1239,3))=0,"",INDEX(Variables!B$6:D$205,B1239,3))</f>
        <v/>
      </c>
      <c r="G1239" s="63" t="str">
        <f>IF(LEN(D1239)=0,"",IF(LEN(INDEX(Variables!$F$6:$F$25,Calc!C1239))=0,"",INDEX(Variables!$F$6:$F$25,Calc!C1239)))</f>
        <v/>
      </c>
      <c r="H1239" s="63" t="str">
        <f t="shared" si="38"/>
        <v/>
      </c>
      <c r="I1239" s="64">
        <f>IFERROR(INDEX(Prices!$B$5:$V$205,MATCH(Calc!D1239,Prices!$B$5:$B$205,0),MATCH(Calc!G1239,Prices!$B$5:$V$5,0)),0)</f>
        <v>0</v>
      </c>
      <c r="J1239" s="63" t="str">
        <f t="shared" si="39"/>
        <v>No</v>
      </c>
      <c r="K1239" s="63" t="str">
        <f>IFERROR(IF(INDEX(I:I,MATCH(Analytics!$Y$6&amp;" - "&amp;D1239,H:H,0))&gt;0,I1239*F1239,0),"-")</f>
        <v>-</v>
      </c>
      <c r="L1239" s="65" t="str">
        <f>IFERROR(IF(LEN(I1239&gt;0),INDEX(I:I,MATCH(Analytics!$Y$6&amp;" - "&amp;D1239,$H:$H,0))*F1239,0),"-")</f>
        <v>-</v>
      </c>
    </row>
    <row r="1240" spans="2:12" x14ac:dyDescent="0.2">
      <c r="B1240" s="17">
        <v>38</v>
      </c>
      <c r="C1240" s="14">
        <v>7</v>
      </c>
      <c r="D1240" s="61" t="str">
        <f>IF(LEN(INDEX(Variables!B$6:D$205,B1240,1))=0,"",INDEX(Variables!B$6:D$205,B1240,1))</f>
        <v/>
      </c>
      <c r="E1240" s="62" t="str">
        <f>IF(LEN(INDEX(Variables!B$6:D$205,B1240,2))=0,"",INDEX(Variables!B$6:D$205,B1240,2))</f>
        <v/>
      </c>
      <c r="F1240" s="63" t="str">
        <f>IF(LEN(INDEX(Variables!B$6:D$205,B1240,3))=0,"",INDEX(Variables!B$6:D$205,B1240,3))</f>
        <v/>
      </c>
      <c r="G1240" s="63" t="str">
        <f>IF(LEN(D1240)=0,"",IF(LEN(INDEX(Variables!$F$6:$F$25,Calc!C1240))=0,"",INDEX(Variables!$F$6:$F$25,Calc!C1240)))</f>
        <v/>
      </c>
      <c r="H1240" s="63" t="str">
        <f t="shared" si="38"/>
        <v/>
      </c>
      <c r="I1240" s="64">
        <f>IFERROR(INDEX(Prices!$B$5:$V$205,MATCH(Calc!D1240,Prices!$B$5:$B$205,0),MATCH(Calc!G1240,Prices!$B$5:$V$5,0)),0)</f>
        <v>0</v>
      </c>
      <c r="J1240" s="63" t="str">
        <f t="shared" si="39"/>
        <v>No</v>
      </c>
      <c r="K1240" s="63" t="str">
        <f>IFERROR(IF(INDEX(I:I,MATCH(Analytics!$Y$6&amp;" - "&amp;D1240,H:H,0))&gt;0,I1240*F1240,0),"-")</f>
        <v>-</v>
      </c>
      <c r="L1240" s="65" t="str">
        <f>IFERROR(IF(LEN(I1240&gt;0),INDEX(I:I,MATCH(Analytics!$Y$6&amp;" - "&amp;D1240,$H:$H,0))*F1240,0),"-")</f>
        <v>-</v>
      </c>
    </row>
    <row r="1241" spans="2:12" x14ac:dyDescent="0.2">
      <c r="B1241" s="17">
        <v>39</v>
      </c>
      <c r="C1241" s="14">
        <v>7</v>
      </c>
      <c r="D1241" s="61" t="str">
        <f>IF(LEN(INDEX(Variables!B$6:D$205,B1241,1))=0,"",INDEX(Variables!B$6:D$205,B1241,1))</f>
        <v/>
      </c>
      <c r="E1241" s="62" t="str">
        <f>IF(LEN(INDEX(Variables!B$6:D$205,B1241,2))=0,"",INDEX(Variables!B$6:D$205,B1241,2))</f>
        <v/>
      </c>
      <c r="F1241" s="63" t="str">
        <f>IF(LEN(INDEX(Variables!B$6:D$205,B1241,3))=0,"",INDEX(Variables!B$6:D$205,B1241,3))</f>
        <v/>
      </c>
      <c r="G1241" s="63" t="str">
        <f>IF(LEN(D1241)=0,"",IF(LEN(INDEX(Variables!$F$6:$F$25,Calc!C1241))=0,"",INDEX(Variables!$F$6:$F$25,Calc!C1241)))</f>
        <v/>
      </c>
      <c r="H1241" s="63" t="str">
        <f t="shared" si="38"/>
        <v/>
      </c>
      <c r="I1241" s="64">
        <f>IFERROR(INDEX(Prices!$B$5:$V$205,MATCH(Calc!D1241,Prices!$B$5:$B$205,0),MATCH(Calc!G1241,Prices!$B$5:$V$5,0)),0)</f>
        <v>0</v>
      </c>
      <c r="J1241" s="63" t="str">
        <f t="shared" si="39"/>
        <v>No</v>
      </c>
      <c r="K1241" s="63" t="str">
        <f>IFERROR(IF(INDEX(I:I,MATCH(Analytics!$Y$6&amp;" - "&amp;D1241,H:H,0))&gt;0,I1241*F1241,0),"-")</f>
        <v>-</v>
      </c>
      <c r="L1241" s="65" t="str">
        <f>IFERROR(IF(LEN(I1241&gt;0),INDEX(I:I,MATCH(Analytics!$Y$6&amp;" - "&amp;D1241,$H:$H,0))*F1241,0),"-")</f>
        <v>-</v>
      </c>
    </row>
    <row r="1242" spans="2:12" x14ac:dyDescent="0.2">
      <c r="B1242" s="17">
        <v>40</v>
      </c>
      <c r="C1242" s="14">
        <v>7</v>
      </c>
      <c r="D1242" s="61" t="str">
        <f>IF(LEN(INDEX(Variables!B$6:D$205,B1242,1))=0,"",INDEX(Variables!B$6:D$205,B1242,1))</f>
        <v/>
      </c>
      <c r="E1242" s="62" t="str">
        <f>IF(LEN(INDEX(Variables!B$6:D$205,B1242,2))=0,"",INDEX(Variables!B$6:D$205,B1242,2))</f>
        <v/>
      </c>
      <c r="F1242" s="63" t="str">
        <f>IF(LEN(INDEX(Variables!B$6:D$205,B1242,3))=0,"",INDEX(Variables!B$6:D$205,B1242,3))</f>
        <v/>
      </c>
      <c r="G1242" s="63" t="str">
        <f>IF(LEN(D1242)=0,"",IF(LEN(INDEX(Variables!$F$6:$F$25,Calc!C1242))=0,"",INDEX(Variables!$F$6:$F$25,Calc!C1242)))</f>
        <v/>
      </c>
      <c r="H1242" s="63" t="str">
        <f t="shared" si="38"/>
        <v/>
      </c>
      <c r="I1242" s="64">
        <f>IFERROR(INDEX(Prices!$B$5:$V$205,MATCH(Calc!D1242,Prices!$B$5:$B$205,0),MATCH(Calc!G1242,Prices!$B$5:$V$5,0)),0)</f>
        <v>0</v>
      </c>
      <c r="J1242" s="63" t="str">
        <f t="shared" si="39"/>
        <v>No</v>
      </c>
      <c r="K1242" s="63" t="str">
        <f>IFERROR(IF(INDEX(I:I,MATCH(Analytics!$Y$6&amp;" - "&amp;D1242,H:H,0))&gt;0,I1242*F1242,0),"-")</f>
        <v>-</v>
      </c>
      <c r="L1242" s="65" t="str">
        <f>IFERROR(IF(LEN(I1242&gt;0),INDEX(I:I,MATCH(Analytics!$Y$6&amp;" - "&amp;D1242,$H:$H,0))*F1242,0),"-")</f>
        <v>-</v>
      </c>
    </row>
    <row r="1243" spans="2:12" x14ac:dyDescent="0.2">
      <c r="B1243" s="17">
        <v>41</v>
      </c>
      <c r="C1243" s="14">
        <v>7</v>
      </c>
      <c r="D1243" s="61" t="str">
        <f>IF(LEN(INDEX(Variables!B$6:D$205,B1243,1))=0,"",INDEX(Variables!B$6:D$205,B1243,1))</f>
        <v/>
      </c>
      <c r="E1243" s="62" t="str">
        <f>IF(LEN(INDEX(Variables!B$6:D$205,B1243,2))=0,"",INDEX(Variables!B$6:D$205,B1243,2))</f>
        <v/>
      </c>
      <c r="F1243" s="63" t="str">
        <f>IF(LEN(INDEX(Variables!B$6:D$205,B1243,3))=0,"",INDEX(Variables!B$6:D$205,B1243,3))</f>
        <v/>
      </c>
      <c r="G1243" s="63" t="str">
        <f>IF(LEN(D1243)=0,"",IF(LEN(INDEX(Variables!$F$6:$F$25,Calc!C1243))=0,"",INDEX(Variables!$F$6:$F$25,Calc!C1243)))</f>
        <v/>
      </c>
      <c r="H1243" s="63" t="str">
        <f t="shared" si="38"/>
        <v/>
      </c>
      <c r="I1243" s="64">
        <f>IFERROR(INDEX(Prices!$B$5:$V$205,MATCH(Calc!D1243,Prices!$B$5:$B$205,0),MATCH(Calc!G1243,Prices!$B$5:$V$5,0)),0)</f>
        <v>0</v>
      </c>
      <c r="J1243" s="63" t="str">
        <f t="shared" si="39"/>
        <v>No</v>
      </c>
      <c r="K1243" s="63" t="str">
        <f>IFERROR(IF(INDEX(I:I,MATCH(Analytics!$Y$6&amp;" - "&amp;D1243,H:H,0))&gt;0,I1243*F1243,0),"-")</f>
        <v>-</v>
      </c>
      <c r="L1243" s="65" t="str">
        <f>IFERROR(IF(LEN(I1243&gt;0),INDEX(I:I,MATCH(Analytics!$Y$6&amp;" - "&amp;D1243,$H:$H,0))*F1243,0),"-")</f>
        <v>-</v>
      </c>
    </row>
    <row r="1244" spans="2:12" x14ac:dyDescent="0.2">
      <c r="B1244" s="17">
        <v>42</v>
      </c>
      <c r="C1244" s="14">
        <v>7</v>
      </c>
      <c r="D1244" s="61" t="str">
        <f>IF(LEN(INDEX(Variables!B$6:D$205,B1244,1))=0,"",INDEX(Variables!B$6:D$205,B1244,1))</f>
        <v/>
      </c>
      <c r="E1244" s="62" t="str">
        <f>IF(LEN(INDEX(Variables!B$6:D$205,B1244,2))=0,"",INDEX(Variables!B$6:D$205,B1244,2))</f>
        <v/>
      </c>
      <c r="F1244" s="63" t="str">
        <f>IF(LEN(INDEX(Variables!B$6:D$205,B1244,3))=0,"",INDEX(Variables!B$6:D$205,B1244,3))</f>
        <v/>
      </c>
      <c r="G1244" s="63" t="str">
        <f>IF(LEN(D1244)=0,"",IF(LEN(INDEX(Variables!$F$6:$F$25,Calc!C1244))=0,"",INDEX(Variables!$F$6:$F$25,Calc!C1244)))</f>
        <v/>
      </c>
      <c r="H1244" s="63" t="str">
        <f t="shared" si="38"/>
        <v/>
      </c>
      <c r="I1244" s="64">
        <f>IFERROR(INDEX(Prices!$B$5:$V$205,MATCH(Calc!D1244,Prices!$B$5:$B$205,0),MATCH(Calc!G1244,Prices!$B$5:$V$5,0)),0)</f>
        <v>0</v>
      </c>
      <c r="J1244" s="63" t="str">
        <f t="shared" si="39"/>
        <v>No</v>
      </c>
      <c r="K1244" s="63" t="str">
        <f>IFERROR(IF(INDEX(I:I,MATCH(Analytics!$Y$6&amp;" - "&amp;D1244,H:H,0))&gt;0,I1244*F1244,0),"-")</f>
        <v>-</v>
      </c>
      <c r="L1244" s="65" t="str">
        <f>IFERROR(IF(LEN(I1244&gt;0),INDEX(I:I,MATCH(Analytics!$Y$6&amp;" - "&amp;D1244,$H:$H,0))*F1244,0),"-")</f>
        <v>-</v>
      </c>
    </row>
    <row r="1245" spans="2:12" x14ac:dyDescent="0.2">
      <c r="B1245" s="17">
        <v>43</v>
      </c>
      <c r="C1245" s="14">
        <v>7</v>
      </c>
      <c r="D1245" s="61" t="str">
        <f>IF(LEN(INDEX(Variables!B$6:D$205,B1245,1))=0,"",INDEX(Variables!B$6:D$205,B1245,1))</f>
        <v/>
      </c>
      <c r="E1245" s="62" t="str">
        <f>IF(LEN(INDEX(Variables!B$6:D$205,B1245,2))=0,"",INDEX(Variables!B$6:D$205,B1245,2))</f>
        <v/>
      </c>
      <c r="F1245" s="63" t="str">
        <f>IF(LEN(INDEX(Variables!B$6:D$205,B1245,3))=0,"",INDEX(Variables!B$6:D$205,B1245,3))</f>
        <v/>
      </c>
      <c r="G1245" s="63" t="str">
        <f>IF(LEN(D1245)=0,"",IF(LEN(INDEX(Variables!$F$6:$F$25,Calc!C1245))=0,"",INDEX(Variables!$F$6:$F$25,Calc!C1245)))</f>
        <v/>
      </c>
      <c r="H1245" s="63" t="str">
        <f t="shared" si="38"/>
        <v/>
      </c>
      <c r="I1245" s="64">
        <f>IFERROR(INDEX(Prices!$B$5:$V$205,MATCH(Calc!D1245,Prices!$B$5:$B$205,0),MATCH(Calc!G1245,Prices!$B$5:$V$5,0)),0)</f>
        <v>0</v>
      </c>
      <c r="J1245" s="63" t="str">
        <f t="shared" si="39"/>
        <v>No</v>
      </c>
      <c r="K1245" s="63" t="str">
        <f>IFERROR(IF(INDEX(I:I,MATCH(Analytics!$Y$6&amp;" - "&amp;D1245,H:H,0))&gt;0,I1245*F1245,0),"-")</f>
        <v>-</v>
      </c>
      <c r="L1245" s="65" t="str">
        <f>IFERROR(IF(LEN(I1245&gt;0),INDEX(I:I,MATCH(Analytics!$Y$6&amp;" - "&amp;D1245,$H:$H,0))*F1245,0),"-")</f>
        <v>-</v>
      </c>
    </row>
    <row r="1246" spans="2:12" x14ac:dyDescent="0.2">
      <c r="B1246" s="17">
        <v>44</v>
      </c>
      <c r="C1246" s="14">
        <v>7</v>
      </c>
      <c r="D1246" s="61" t="str">
        <f>IF(LEN(INDEX(Variables!B$6:D$205,B1246,1))=0,"",INDEX(Variables!B$6:D$205,B1246,1))</f>
        <v/>
      </c>
      <c r="E1246" s="62" t="str">
        <f>IF(LEN(INDEX(Variables!B$6:D$205,B1246,2))=0,"",INDEX(Variables!B$6:D$205,B1246,2))</f>
        <v/>
      </c>
      <c r="F1246" s="63" t="str">
        <f>IF(LEN(INDEX(Variables!B$6:D$205,B1246,3))=0,"",INDEX(Variables!B$6:D$205,B1246,3))</f>
        <v/>
      </c>
      <c r="G1246" s="63" t="str">
        <f>IF(LEN(D1246)=0,"",IF(LEN(INDEX(Variables!$F$6:$F$25,Calc!C1246))=0,"",INDEX(Variables!$F$6:$F$25,Calc!C1246)))</f>
        <v/>
      </c>
      <c r="H1246" s="63" t="str">
        <f t="shared" si="38"/>
        <v/>
      </c>
      <c r="I1246" s="64">
        <f>IFERROR(INDEX(Prices!$B$5:$V$205,MATCH(Calc!D1246,Prices!$B$5:$B$205,0),MATCH(Calc!G1246,Prices!$B$5:$V$5,0)),0)</f>
        <v>0</v>
      </c>
      <c r="J1246" s="63" t="str">
        <f t="shared" si="39"/>
        <v>No</v>
      </c>
      <c r="K1246" s="63" t="str">
        <f>IFERROR(IF(INDEX(I:I,MATCH(Analytics!$Y$6&amp;" - "&amp;D1246,H:H,0))&gt;0,I1246*F1246,0),"-")</f>
        <v>-</v>
      </c>
      <c r="L1246" s="65" t="str">
        <f>IFERROR(IF(LEN(I1246&gt;0),INDEX(I:I,MATCH(Analytics!$Y$6&amp;" - "&amp;D1246,$H:$H,0))*F1246,0),"-")</f>
        <v>-</v>
      </c>
    </row>
    <row r="1247" spans="2:12" x14ac:dyDescent="0.2">
      <c r="B1247" s="17">
        <v>45</v>
      </c>
      <c r="C1247" s="14">
        <v>7</v>
      </c>
      <c r="D1247" s="61" t="str">
        <f>IF(LEN(INDEX(Variables!B$6:D$205,B1247,1))=0,"",INDEX(Variables!B$6:D$205,B1247,1))</f>
        <v/>
      </c>
      <c r="E1247" s="62" t="str">
        <f>IF(LEN(INDEX(Variables!B$6:D$205,B1247,2))=0,"",INDEX(Variables!B$6:D$205,B1247,2))</f>
        <v/>
      </c>
      <c r="F1247" s="63" t="str">
        <f>IF(LEN(INDEX(Variables!B$6:D$205,B1247,3))=0,"",INDEX(Variables!B$6:D$205,B1247,3))</f>
        <v/>
      </c>
      <c r="G1247" s="63" t="str">
        <f>IF(LEN(D1247)=0,"",IF(LEN(INDEX(Variables!$F$6:$F$25,Calc!C1247))=0,"",INDEX(Variables!$F$6:$F$25,Calc!C1247)))</f>
        <v/>
      </c>
      <c r="H1247" s="63" t="str">
        <f t="shared" si="38"/>
        <v/>
      </c>
      <c r="I1247" s="64">
        <f>IFERROR(INDEX(Prices!$B$5:$V$205,MATCH(Calc!D1247,Prices!$B$5:$B$205,0),MATCH(Calc!G1247,Prices!$B$5:$V$5,0)),0)</f>
        <v>0</v>
      </c>
      <c r="J1247" s="63" t="str">
        <f t="shared" si="39"/>
        <v>No</v>
      </c>
      <c r="K1247" s="63" t="str">
        <f>IFERROR(IF(INDEX(I:I,MATCH(Analytics!$Y$6&amp;" - "&amp;D1247,H:H,0))&gt;0,I1247*F1247,0),"-")</f>
        <v>-</v>
      </c>
      <c r="L1247" s="65" t="str">
        <f>IFERROR(IF(LEN(I1247&gt;0),INDEX(I:I,MATCH(Analytics!$Y$6&amp;" - "&amp;D1247,$H:$H,0))*F1247,0),"-")</f>
        <v>-</v>
      </c>
    </row>
    <row r="1248" spans="2:12" x14ac:dyDescent="0.2">
      <c r="B1248" s="17">
        <v>46</v>
      </c>
      <c r="C1248" s="14">
        <v>7</v>
      </c>
      <c r="D1248" s="61" t="str">
        <f>IF(LEN(INDEX(Variables!B$6:D$205,B1248,1))=0,"",INDEX(Variables!B$6:D$205,B1248,1))</f>
        <v/>
      </c>
      <c r="E1248" s="62" t="str">
        <f>IF(LEN(INDEX(Variables!B$6:D$205,B1248,2))=0,"",INDEX(Variables!B$6:D$205,B1248,2))</f>
        <v/>
      </c>
      <c r="F1248" s="63" t="str">
        <f>IF(LEN(INDEX(Variables!B$6:D$205,B1248,3))=0,"",INDEX(Variables!B$6:D$205,B1248,3))</f>
        <v/>
      </c>
      <c r="G1248" s="63" t="str">
        <f>IF(LEN(D1248)=0,"",IF(LEN(INDEX(Variables!$F$6:$F$25,Calc!C1248))=0,"",INDEX(Variables!$F$6:$F$25,Calc!C1248)))</f>
        <v/>
      </c>
      <c r="H1248" s="63" t="str">
        <f t="shared" si="38"/>
        <v/>
      </c>
      <c r="I1248" s="64">
        <f>IFERROR(INDEX(Prices!$B$5:$V$205,MATCH(Calc!D1248,Prices!$B$5:$B$205,0),MATCH(Calc!G1248,Prices!$B$5:$V$5,0)),0)</f>
        <v>0</v>
      </c>
      <c r="J1248" s="63" t="str">
        <f t="shared" si="39"/>
        <v>No</v>
      </c>
      <c r="K1248" s="63" t="str">
        <f>IFERROR(IF(INDEX(I:I,MATCH(Analytics!$Y$6&amp;" - "&amp;D1248,H:H,0))&gt;0,I1248*F1248,0),"-")</f>
        <v>-</v>
      </c>
      <c r="L1248" s="65" t="str">
        <f>IFERROR(IF(LEN(I1248&gt;0),INDEX(I:I,MATCH(Analytics!$Y$6&amp;" - "&amp;D1248,$H:$H,0))*F1248,0),"-")</f>
        <v>-</v>
      </c>
    </row>
    <row r="1249" spans="2:12" x14ac:dyDescent="0.2">
      <c r="B1249" s="17">
        <v>47</v>
      </c>
      <c r="C1249" s="14">
        <v>7</v>
      </c>
      <c r="D1249" s="61" t="str">
        <f>IF(LEN(INDEX(Variables!B$6:D$205,B1249,1))=0,"",INDEX(Variables!B$6:D$205,B1249,1))</f>
        <v/>
      </c>
      <c r="E1249" s="62" t="str">
        <f>IF(LEN(INDEX(Variables!B$6:D$205,B1249,2))=0,"",INDEX(Variables!B$6:D$205,B1249,2))</f>
        <v/>
      </c>
      <c r="F1249" s="63" t="str">
        <f>IF(LEN(INDEX(Variables!B$6:D$205,B1249,3))=0,"",INDEX(Variables!B$6:D$205,B1249,3))</f>
        <v/>
      </c>
      <c r="G1249" s="63" t="str">
        <f>IF(LEN(D1249)=0,"",IF(LEN(INDEX(Variables!$F$6:$F$25,Calc!C1249))=0,"",INDEX(Variables!$F$6:$F$25,Calc!C1249)))</f>
        <v/>
      </c>
      <c r="H1249" s="63" t="str">
        <f t="shared" si="38"/>
        <v/>
      </c>
      <c r="I1249" s="64">
        <f>IFERROR(INDEX(Prices!$B$5:$V$205,MATCH(Calc!D1249,Prices!$B$5:$B$205,0),MATCH(Calc!G1249,Prices!$B$5:$V$5,0)),0)</f>
        <v>0</v>
      </c>
      <c r="J1249" s="63" t="str">
        <f t="shared" si="39"/>
        <v>No</v>
      </c>
      <c r="K1249" s="63" t="str">
        <f>IFERROR(IF(INDEX(I:I,MATCH(Analytics!$Y$6&amp;" - "&amp;D1249,H:H,0))&gt;0,I1249*F1249,0),"-")</f>
        <v>-</v>
      </c>
      <c r="L1249" s="65" t="str">
        <f>IFERROR(IF(LEN(I1249&gt;0),INDEX(I:I,MATCH(Analytics!$Y$6&amp;" - "&amp;D1249,$H:$H,0))*F1249,0),"-")</f>
        <v>-</v>
      </c>
    </row>
    <row r="1250" spans="2:12" x14ac:dyDescent="0.2">
      <c r="B1250" s="17">
        <v>48</v>
      </c>
      <c r="C1250" s="14">
        <v>7</v>
      </c>
      <c r="D1250" s="61" t="str">
        <f>IF(LEN(INDEX(Variables!B$6:D$205,B1250,1))=0,"",INDEX(Variables!B$6:D$205,B1250,1))</f>
        <v/>
      </c>
      <c r="E1250" s="62" t="str">
        <f>IF(LEN(INDEX(Variables!B$6:D$205,B1250,2))=0,"",INDEX(Variables!B$6:D$205,B1250,2))</f>
        <v/>
      </c>
      <c r="F1250" s="63" t="str">
        <f>IF(LEN(INDEX(Variables!B$6:D$205,B1250,3))=0,"",INDEX(Variables!B$6:D$205,B1250,3))</f>
        <v/>
      </c>
      <c r="G1250" s="63" t="str">
        <f>IF(LEN(D1250)=0,"",IF(LEN(INDEX(Variables!$F$6:$F$25,Calc!C1250))=0,"",INDEX(Variables!$F$6:$F$25,Calc!C1250)))</f>
        <v/>
      </c>
      <c r="H1250" s="63" t="str">
        <f t="shared" si="38"/>
        <v/>
      </c>
      <c r="I1250" s="64">
        <f>IFERROR(INDEX(Prices!$B$5:$V$205,MATCH(Calc!D1250,Prices!$B$5:$B$205,0),MATCH(Calc!G1250,Prices!$B$5:$V$5,0)),0)</f>
        <v>0</v>
      </c>
      <c r="J1250" s="63" t="str">
        <f t="shared" si="39"/>
        <v>No</v>
      </c>
      <c r="K1250" s="63" t="str">
        <f>IFERROR(IF(INDEX(I:I,MATCH(Analytics!$Y$6&amp;" - "&amp;D1250,H:H,0))&gt;0,I1250*F1250,0),"-")</f>
        <v>-</v>
      </c>
      <c r="L1250" s="65" t="str">
        <f>IFERROR(IF(LEN(I1250&gt;0),INDEX(I:I,MATCH(Analytics!$Y$6&amp;" - "&amp;D1250,$H:$H,0))*F1250,0),"-")</f>
        <v>-</v>
      </c>
    </row>
    <row r="1251" spans="2:12" x14ac:dyDescent="0.2">
      <c r="B1251" s="17">
        <v>49</v>
      </c>
      <c r="C1251" s="14">
        <v>7</v>
      </c>
      <c r="D1251" s="61" t="str">
        <f>IF(LEN(INDEX(Variables!B$6:D$205,B1251,1))=0,"",INDEX(Variables!B$6:D$205,B1251,1))</f>
        <v/>
      </c>
      <c r="E1251" s="62" t="str">
        <f>IF(LEN(INDEX(Variables!B$6:D$205,B1251,2))=0,"",INDEX(Variables!B$6:D$205,B1251,2))</f>
        <v/>
      </c>
      <c r="F1251" s="63" t="str">
        <f>IF(LEN(INDEX(Variables!B$6:D$205,B1251,3))=0,"",INDEX(Variables!B$6:D$205,B1251,3))</f>
        <v/>
      </c>
      <c r="G1251" s="63" t="str">
        <f>IF(LEN(D1251)=0,"",IF(LEN(INDEX(Variables!$F$6:$F$25,Calc!C1251))=0,"",INDEX(Variables!$F$6:$F$25,Calc!C1251)))</f>
        <v/>
      </c>
      <c r="H1251" s="63" t="str">
        <f t="shared" si="38"/>
        <v/>
      </c>
      <c r="I1251" s="64">
        <f>IFERROR(INDEX(Prices!$B$5:$V$205,MATCH(Calc!D1251,Prices!$B$5:$B$205,0),MATCH(Calc!G1251,Prices!$B$5:$V$5,0)),0)</f>
        <v>0</v>
      </c>
      <c r="J1251" s="63" t="str">
        <f t="shared" si="39"/>
        <v>No</v>
      </c>
      <c r="K1251" s="63" t="str">
        <f>IFERROR(IF(INDEX(I:I,MATCH(Analytics!$Y$6&amp;" - "&amp;D1251,H:H,0))&gt;0,I1251*F1251,0),"-")</f>
        <v>-</v>
      </c>
      <c r="L1251" s="65" t="str">
        <f>IFERROR(IF(LEN(I1251&gt;0),INDEX(I:I,MATCH(Analytics!$Y$6&amp;" - "&amp;D1251,$H:$H,0))*F1251,0),"-")</f>
        <v>-</v>
      </c>
    </row>
    <row r="1252" spans="2:12" x14ac:dyDescent="0.2">
      <c r="B1252" s="17">
        <v>50</v>
      </c>
      <c r="C1252" s="14">
        <v>7</v>
      </c>
      <c r="D1252" s="61" t="str">
        <f>IF(LEN(INDEX(Variables!B$6:D$205,B1252,1))=0,"",INDEX(Variables!B$6:D$205,B1252,1))</f>
        <v/>
      </c>
      <c r="E1252" s="62" t="str">
        <f>IF(LEN(INDEX(Variables!B$6:D$205,B1252,2))=0,"",INDEX(Variables!B$6:D$205,B1252,2))</f>
        <v/>
      </c>
      <c r="F1252" s="63" t="str">
        <f>IF(LEN(INDEX(Variables!B$6:D$205,B1252,3))=0,"",INDEX(Variables!B$6:D$205,B1252,3))</f>
        <v/>
      </c>
      <c r="G1252" s="63" t="str">
        <f>IF(LEN(D1252)=0,"",IF(LEN(INDEX(Variables!$F$6:$F$25,Calc!C1252))=0,"",INDEX(Variables!$F$6:$F$25,Calc!C1252)))</f>
        <v/>
      </c>
      <c r="H1252" s="63" t="str">
        <f t="shared" si="38"/>
        <v/>
      </c>
      <c r="I1252" s="64">
        <f>IFERROR(INDEX(Prices!$B$5:$V$205,MATCH(Calc!D1252,Prices!$B$5:$B$205,0),MATCH(Calc!G1252,Prices!$B$5:$V$5,0)),0)</f>
        <v>0</v>
      </c>
      <c r="J1252" s="63" t="str">
        <f t="shared" si="39"/>
        <v>No</v>
      </c>
      <c r="K1252" s="63" t="str">
        <f>IFERROR(IF(INDEX(I:I,MATCH(Analytics!$Y$6&amp;" - "&amp;D1252,H:H,0))&gt;0,I1252*F1252,0),"-")</f>
        <v>-</v>
      </c>
      <c r="L1252" s="65" t="str">
        <f>IFERROR(IF(LEN(I1252&gt;0),INDEX(I:I,MATCH(Analytics!$Y$6&amp;" - "&amp;D1252,$H:$H,0))*F1252,0),"-")</f>
        <v>-</v>
      </c>
    </row>
    <row r="1253" spans="2:12" x14ac:dyDescent="0.2">
      <c r="B1253" s="17">
        <v>51</v>
      </c>
      <c r="C1253" s="14">
        <v>7</v>
      </c>
      <c r="D1253" s="61" t="str">
        <f>IF(LEN(INDEX(Variables!B$6:D$205,B1253,1))=0,"",INDEX(Variables!B$6:D$205,B1253,1))</f>
        <v/>
      </c>
      <c r="E1253" s="62" t="str">
        <f>IF(LEN(INDEX(Variables!B$6:D$205,B1253,2))=0,"",INDEX(Variables!B$6:D$205,B1253,2))</f>
        <v/>
      </c>
      <c r="F1253" s="63" t="str">
        <f>IF(LEN(INDEX(Variables!B$6:D$205,B1253,3))=0,"",INDEX(Variables!B$6:D$205,B1253,3))</f>
        <v/>
      </c>
      <c r="G1253" s="63" t="str">
        <f>IF(LEN(D1253)=0,"",IF(LEN(INDEX(Variables!$F$6:$F$25,Calc!C1253))=0,"",INDEX(Variables!$F$6:$F$25,Calc!C1253)))</f>
        <v/>
      </c>
      <c r="H1253" s="63" t="str">
        <f t="shared" si="38"/>
        <v/>
      </c>
      <c r="I1253" s="64">
        <f>IFERROR(INDEX(Prices!$B$5:$V$205,MATCH(Calc!D1253,Prices!$B$5:$B$205,0),MATCH(Calc!G1253,Prices!$B$5:$V$5,0)),0)</f>
        <v>0</v>
      </c>
      <c r="J1253" s="63" t="str">
        <f t="shared" si="39"/>
        <v>No</v>
      </c>
      <c r="K1253" s="63" t="str">
        <f>IFERROR(IF(INDEX(I:I,MATCH(Analytics!$Y$6&amp;" - "&amp;D1253,H:H,0))&gt;0,I1253*F1253,0),"-")</f>
        <v>-</v>
      </c>
      <c r="L1253" s="65" t="str">
        <f>IFERROR(IF(LEN(I1253&gt;0),INDEX(I:I,MATCH(Analytics!$Y$6&amp;" - "&amp;D1253,$H:$H,0))*F1253,0),"-")</f>
        <v>-</v>
      </c>
    </row>
    <row r="1254" spans="2:12" x14ac:dyDescent="0.2">
      <c r="B1254" s="17">
        <v>52</v>
      </c>
      <c r="C1254" s="14">
        <v>7</v>
      </c>
      <c r="D1254" s="61" t="str">
        <f>IF(LEN(INDEX(Variables!B$6:D$205,B1254,1))=0,"",INDEX(Variables!B$6:D$205,B1254,1))</f>
        <v/>
      </c>
      <c r="E1254" s="62" t="str">
        <f>IF(LEN(INDEX(Variables!B$6:D$205,B1254,2))=0,"",INDEX(Variables!B$6:D$205,B1254,2))</f>
        <v/>
      </c>
      <c r="F1254" s="63" t="str">
        <f>IF(LEN(INDEX(Variables!B$6:D$205,B1254,3))=0,"",INDEX(Variables!B$6:D$205,B1254,3))</f>
        <v/>
      </c>
      <c r="G1254" s="63" t="str">
        <f>IF(LEN(D1254)=0,"",IF(LEN(INDEX(Variables!$F$6:$F$25,Calc!C1254))=0,"",INDEX(Variables!$F$6:$F$25,Calc!C1254)))</f>
        <v/>
      </c>
      <c r="H1254" s="63" t="str">
        <f t="shared" si="38"/>
        <v/>
      </c>
      <c r="I1254" s="64">
        <f>IFERROR(INDEX(Prices!$B$5:$V$205,MATCH(Calc!D1254,Prices!$B$5:$B$205,0),MATCH(Calc!G1254,Prices!$B$5:$V$5,0)),0)</f>
        <v>0</v>
      </c>
      <c r="J1254" s="63" t="str">
        <f t="shared" si="39"/>
        <v>No</v>
      </c>
      <c r="K1254" s="63" t="str">
        <f>IFERROR(IF(INDEX(I:I,MATCH(Analytics!$Y$6&amp;" - "&amp;D1254,H:H,0))&gt;0,I1254*F1254,0),"-")</f>
        <v>-</v>
      </c>
      <c r="L1254" s="65" t="str">
        <f>IFERROR(IF(LEN(I1254&gt;0),INDEX(I:I,MATCH(Analytics!$Y$6&amp;" - "&amp;D1254,$H:$H,0))*F1254,0),"-")</f>
        <v>-</v>
      </c>
    </row>
    <row r="1255" spans="2:12" x14ac:dyDescent="0.2">
      <c r="B1255" s="17">
        <v>53</v>
      </c>
      <c r="C1255" s="14">
        <v>7</v>
      </c>
      <c r="D1255" s="61" t="str">
        <f>IF(LEN(INDEX(Variables!B$6:D$205,B1255,1))=0,"",INDEX(Variables!B$6:D$205,B1255,1))</f>
        <v/>
      </c>
      <c r="E1255" s="62" t="str">
        <f>IF(LEN(INDEX(Variables!B$6:D$205,B1255,2))=0,"",INDEX(Variables!B$6:D$205,B1255,2))</f>
        <v/>
      </c>
      <c r="F1255" s="63" t="str">
        <f>IF(LEN(INDEX(Variables!B$6:D$205,B1255,3))=0,"",INDEX(Variables!B$6:D$205,B1255,3))</f>
        <v/>
      </c>
      <c r="G1255" s="63" t="str">
        <f>IF(LEN(D1255)=0,"",IF(LEN(INDEX(Variables!$F$6:$F$25,Calc!C1255))=0,"",INDEX(Variables!$F$6:$F$25,Calc!C1255)))</f>
        <v/>
      </c>
      <c r="H1255" s="63" t="str">
        <f t="shared" si="38"/>
        <v/>
      </c>
      <c r="I1255" s="64">
        <f>IFERROR(INDEX(Prices!$B$5:$V$205,MATCH(Calc!D1255,Prices!$B$5:$B$205,0),MATCH(Calc!G1255,Prices!$B$5:$V$5,0)),0)</f>
        <v>0</v>
      </c>
      <c r="J1255" s="63" t="str">
        <f t="shared" si="39"/>
        <v>No</v>
      </c>
      <c r="K1255" s="63" t="str">
        <f>IFERROR(IF(INDEX(I:I,MATCH(Analytics!$Y$6&amp;" - "&amp;D1255,H:H,0))&gt;0,I1255*F1255,0),"-")</f>
        <v>-</v>
      </c>
      <c r="L1255" s="65" t="str">
        <f>IFERROR(IF(LEN(I1255&gt;0),INDEX(I:I,MATCH(Analytics!$Y$6&amp;" - "&amp;D1255,$H:$H,0))*F1255,0),"-")</f>
        <v>-</v>
      </c>
    </row>
    <row r="1256" spans="2:12" x14ac:dyDescent="0.2">
      <c r="B1256" s="17">
        <v>54</v>
      </c>
      <c r="C1256" s="14">
        <v>7</v>
      </c>
      <c r="D1256" s="61" t="str">
        <f>IF(LEN(INDEX(Variables!B$6:D$205,B1256,1))=0,"",INDEX(Variables!B$6:D$205,B1256,1))</f>
        <v/>
      </c>
      <c r="E1256" s="62" t="str">
        <f>IF(LEN(INDEX(Variables!B$6:D$205,B1256,2))=0,"",INDEX(Variables!B$6:D$205,B1256,2))</f>
        <v/>
      </c>
      <c r="F1256" s="63" t="str">
        <f>IF(LEN(INDEX(Variables!B$6:D$205,B1256,3))=0,"",INDEX(Variables!B$6:D$205,B1256,3))</f>
        <v/>
      </c>
      <c r="G1256" s="63" t="str">
        <f>IF(LEN(D1256)=0,"",IF(LEN(INDEX(Variables!$F$6:$F$25,Calc!C1256))=0,"",INDEX(Variables!$F$6:$F$25,Calc!C1256)))</f>
        <v/>
      </c>
      <c r="H1256" s="63" t="str">
        <f t="shared" si="38"/>
        <v/>
      </c>
      <c r="I1256" s="64">
        <f>IFERROR(INDEX(Prices!$B$5:$V$205,MATCH(Calc!D1256,Prices!$B$5:$B$205,0),MATCH(Calc!G1256,Prices!$B$5:$V$5,0)),0)</f>
        <v>0</v>
      </c>
      <c r="J1256" s="63" t="str">
        <f t="shared" si="39"/>
        <v>No</v>
      </c>
      <c r="K1256" s="63" t="str">
        <f>IFERROR(IF(INDEX(I:I,MATCH(Analytics!$Y$6&amp;" - "&amp;D1256,H:H,0))&gt;0,I1256*F1256,0),"-")</f>
        <v>-</v>
      </c>
      <c r="L1256" s="65" t="str">
        <f>IFERROR(IF(LEN(I1256&gt;0),INDEX(I:I,MATCH(Analytics!$Y$6&amp;" - "&amp;D1256,$H:$H,0))*F1256,0),"-")</f>
        <v>-</v>
      </c>
    </row>
    <row r="1257" spans="2:12" x14ac:dyDescent="0.2">
      <c r="B1257" s="17">
        <v>55</v>
      </c>
      <c r="C1257" s="14">
        <v>7</v>
      </c>
      <c r="D1257" s="61" t="str">
        <f>IF(LEN(INDEX(Variables!B$6:D$205,B1257,1))=0,"",INDEX(Variables!B$6:D$205,B1257,1))</f>
        <v/>
      </c>
      <c r="E1257" s="62" t="str">
        <f>IF(LEN(INDEX(Variables!B$6:D$205,B1257,2))=0,"",INDEX(Variables!B$6:D$205,B1257,2))</f>
        <v/>
      </c>
      <c r="F1257" s="63" t="str">
        <f>IF(LEN(INDEX(Variables!B$6:D$205,B1257,3))=0,"",INDEX(Variables!B$6:D$205,B1257,3))</f>
        <v/>
      </c>
      <c r="G1257" s="63" t="str">
        <f>IF(LEN(D1257)=0,"",IF(LEN(INDEX(Variables!$F$6:$F$25,Calc!C1257))=0,"",INDEX(Variables!$F$6:$F$25,Calc!C1257)))</f>
        <v/>
      </c>
      <c r="H1257" s="63" t="str">
        <f t="shared" si="38"/>
        <v/>
      </c>
      <c r="I1257" s="64">
        <f>IFERROR(INDEX(Prices!$B$5:$V$205,MATCH(Calc!D1257,Prices!$B$5:$B$205,0),MATCH(Calc!G1257,Prices!$B$5:$V$5,0)),0)</f>
        <v>0</v>
      </c>
      <c r="J1257" s="63" t="str">
        <f t="shared" si="39"/>
        <v>No</v>
      </c>
      <c r="K1257" s="63" t="str">
        <f>IFERROR(IF(INDEX(I:I,MATCH(Analytics!$Y$6&amp;" - "&amp;D1257,H:H,0))&gt;0,I1257*F1257,0),"-")</f>
        <v>-</v>
      </c>
      <c r="L1257" s="65" t="str">
        <f>IFERROR(IF(LEN(I1257&gt;0),INDEX(I:I,MATCH(Analytics!$Y$6&amp;" - "&amp;D1257,$H:$H,0))*F1257,0),"-")</f>
        <v>-</v>
      </c>
    </row>
    <row r="1258" spans="2:12" x14ac:dyDescent="0.2">
      <c r="B1258" s="17">
        <v>56</v>
      </c>
      <c r="C1258" s="14">
        <v>7</v>
      </c>
      <c r="D1258" s="61" t="str">
        <f>IF(LEN(INDEX(Variables!B$6:D$205,B1258,1))=0,"",INDEX(Variables!B$6:D$205,B1258,1))</f>
        <v/>
      </c>
      <c r="E1258" s="62" t="str">
        <f>IF(LEN(INDEX(Variables!B$6:D$205,B1258,2))=0,"",INDEX(Variables!B$6:D$205,B1258,2))</f>
        <v/>
      </c>
      <c r="F1258" s="63" t="str">
        <f>IF(LEN(INDEX(Variables!B$6:D$205,B1258,3))=0,"",INDEX(Variables!B$6:D$205,B1258,3))</f>
        <v/>
      </c>
      <c r="G1258" s="63" t="str">
        <f>IF(LEN(D1258)=0,"",IF(LEN(INDEX(Variables!$F$6:$F$25,Calc!C1258))=0,"",INDEX(Variables!$F$6:$F$25,Calc!C1258)))</f>
        <v/>
      </c>
      <c r="H1258" s="63" t="str">
        <f t="shared" si="38"/>
        <v/>
      </c>
      <c r="I1258" s="64">
        <f>IFERROR(INDEX(Prices!$B$5:$V$205,MATCH(Calc!D1258,Prices!$B$5:$B$205,0),MATCH(Calc!G1258,Prices!$B$5:$V$5,0)),0)</f>
        <v>0</v>
      </c>
      <c r="J1258" s="63" t="str">
        <f t="shared" si="39"/>
        <v>No</v>
      </c>
      <c r="K1258" s="63" t="str">
        <f>IFERROR(IF(INDEX(I:I,MATCH(Analytics!$Y$6&amp;" - "&amp;D1258,H:H,0))&gt;0,I1258*F1258,0),"-")</f>
        <v>-</v>
      </c>
      <c r="L1258" s="65" t="str">
        <f>IFERROR(IF(LEN(I1258&gt;0),INDEX(I:I,MATCH(Analytics!$Y$6&amp;" - "&amp;D1258,$H:$H,0))*F1258,0),"-")</f>
        <v>-</v>
      </c>
    </row>
    <row r="1259" spans="2:12" x14ac:dyDescent="0.2">
      <c r="B1259" s="17">
        <v>57</v>
      </c>
      <c r="C1259" s="14">
        <v>7</v>
      </c>
      <c r="D1259" s="61" t="str">
        <f>IF(LEN(INDEX(Variables!B$6:D$205,B1259,1))=0,"",INDEX(Variables!B$6:D$205,B1259,1))</f>
        <v/>
      </c>
      <c r="E1259" s="62" t="str">
        <f>IF(LEN(INDEX(Variables!B$6:D$205,B1259,2))=0,"",INDEX(Variables!B$6:D$205,B1259,2))</f>
        <v/>
      </c>
      <c r="F1259" s="63" t="str">
        <f>IF(LEN(INDEX(Variables!B$6:D$205,B1259,3))=0,"",INDEX(Variables!B$6:D$205,B1259,3))</f>
        <v/>
      </c>
      <c r="G1259" s="63" t="str">
        <f>IF(LEN(D1259)=0,"",IF(LEN(INDEX(Variables!$F$6:$F$25,Calc!C1259))=0,"",INDEX(Variables!$F$6:$F$25,Calc!C1259)))</f>
        <v/>
      </c>
      <c r="H1259" s="63" t="str">
        <f t="shared" si="38"/>
        <v/>
      </c>
      <c r="I1259" s="64">
        <f>IFERROR(INDEX(Prices!$B$5:$V$205,MATCH(Calc!D1259,Prices!$B$5:$B$205,0),MATCH(Calc!G1259,Prices!$B$5:$V$5,0)),0)</f>
        <v>0</v>
      </c>
      <c r="J1259" s="63" t="str">
        <f t="shared" si="39"/>
        <v>No</v>
      </c>
      <c r="K1259" s="63" t="str">
        <f>IFERROR(IF(INDEX(I:I,MATCH(Analytics!$Y$6&amp;" - "&amp;D1259,H:H,0))&gt;0,I1259*F1259,0),"-")</f>
        <v>-</v>
      </c>
      <c r="L1259" s="65" t="str">
        <f>IFERROR(IF(LEN(I1259&gt;0),INDEX(I:I,MATCH(Analytics!$Y$6&amp;" - "&amp;D1259,$H:$H,0))*F1259,0),"-")</f>
        <v>-</v>
      </c>
    </row>
    <row r="1260" spans="2:12" x14ac:dyDescent="0.2">
      <c r="B1260" s="17">
        <v>58</v>
      </c>
      <c r="C1260" s="14">
        <v>7</v>
      </c>
      <c r="D1260" s="61" t="str">
        <f>IF(LEN(INDEX(Variables!B$6:D$205,B1260,1))=0,"",INDEX(Variables!B$6:D$205,B1260,1))</f>
        <v/>
      </c>
      <c r="E1260" s="62" t="str">
        <f>IF(LEN(INDEX(Variables!B$6:D$205,B1260,2))=0,"",INDEX(Variables!B$6:D$205,B1260,2))</f>
        <v/>
      </c>
      <c r="F1260" s="63" t="str">
        <f>IF(LEN(INDEX(Variables!B$6:D$205,B1260,3))=0,"",INDEX(Variables!B$6:D$205,B1260,3))</f>
        <v/>
      </c>
      <c r="G1260" s="63" t="str">
        <f>IF(LEN(D1260)=0,"",IF(LEN(INDEX(Variables!$F$6:$F$25,Calc!C1260))=0,"",INDEX(Variables!$F$6:$F$25,Calc!C1260)))</f>
        <v/>
      </c>
      <c r="H1260" s="63" t="str">
        <f t="shared" si="38"/>
        <v/>
      </c>
      <c r="I1260" s="64">
        <f>IFERROR(INDEX(Prices!$B$5:$V$205,MATCH(Calc!D1260,Prices!$B$5:$B$205,0),MATCH(Calc!G1260,Prices!$B$5:$V$5,0)),0)</f>
        <v>0</v>
      </c>
      <c r="J1260" s="63" t="str">
        <f t="shared" si="39"/>
        <v>No</v>
      </c>
      <c r="K1260" s="63" t="str">
        <f>IFERROR(IF(INDEX(I:I,MATCH(Analytics!$Y$6&amp;" - "&amp;D1260,H:H,0))&gt;0,I1260*F1260,0),"-")</f>
        <v>-</v>
      </c>
      <c r="L1260" s="65" t="str">
        <f>IFERROR(IF(LEN(I1260&gt;0),INDEX(I:I,MATCH(Analytics!$Y$6&amp;" - "&amp;D1260,$H:$H,0))*F1260,0),"-")</f>
        <v>-</v>
      </c>
    </row>
    <row r="1261" spans="2:12" x14ac:dyDescent="0.2">
      <c r="B1261" s="17">
        <v>59</v>
      </c>
      <c r="C1261" s="14">
        <v>7</v>
      </c>
      <c r="D1261" s="61" t="str">
        <f>IF(LEN(INDEX(Variables!B$6:D$205,B1261,1))=0,"",INDEX(Variables!B$6:D$205,B1261,1))</f>
        <v/>
      </c>
      <c r="E1261" s="62" t="str">
        <f>IF(LEN(INDEX(Variables!B$6:D$205,B1261,2))=0,"",INDEX(Variables!B$6:D$205,B1261,2))</f>
        <v/>
      </c>
      <c r="F1261" s="63" t="str">
        <f>IF(LEN(INDEX(Variables!B$6:D$205,B1261,3))=0,"",INDEX(Variables!B$6:D$205,B1261,3))</f>
        <v/>
      </c>
      <c r="G1261" s="63" t="str">
        <f>IF(LEN(D1261)=0,"",IF(LEN(INDEX(Variables!$F$6:$F$25,Calc!C1261))=0,"",INDEX(Variables!$F$6:$F$25,Calc!C1261)))</f>
        <v/>
      </c>
      <c r="H1261" s="63" t="str">
        <f t="shared" si="38"/>
        <v/>
      </c>
      <c r="I1261" s="64">
        <f>IFERROR(INDEX(Prices!$B$5:$V$205,MATCH(Calc!D1261,Prices!$B$5:$B$205,0),MATCH(Calc!G1261,Prices!$B$5:$V$5,0)),0)</f>
        <v>0</v>
      </c>
      <c r="J1261" s="63" t="str">
        <f t="shared" si="39"/>
        <v>No</v>
      </c>
      <c r="K1261" s="63" t="str">
        <f>IFERROR(IF(INDEX(I:I,MATCH(Analytics!$Y$6&amp;" - "&amp;D1261,H:H,0))&gt;0,I1261*F1261,0),"-")</f>
        <v>-</v>
      </c>
      <c r="L1261" s="65" t="str">
        <f>IFERROR(IF(LEN(I1261&gt;0),INDEX(I:I,MATCH(Analytics!$Y$6&amp;" - "&amp;D1261,$H:$H,0))*F1261,0),"-")</f>
        <v>-</v>
      </c>
    </row>
    <row r="1262" spans="2:12" x14ac:dyDescent="0.2">
      <c r="B1262" s="17">
        <v>60</v>
      </c>
      <c r="C1262" s="14">
        <v>7</v>
      </c>
      <c r="D1262" s="61" t="str">
        <f>IF(LEN(INDEX(Variables!B$6:D$205,B1262,1))=0,"",INDEX(Variables!B$6:D$205,B1262,1))</f>
        <v/>
      </c>
      <c r="E1262" s="62" t="str">
        <f>IF(LEN(INDEX(Variables!B$6:D$205,B1262,2))=0,"",INDEX(Variables!B$6:D$205,B1262,2))</f>
        <v/>
      </c>
      <c r="F1262" s="63" t="str">
        <f>IF(LEN(INDEX(Variables!B$6:D$205,B1262,3))=0,"",INDEX(Variables!B$6:D$205,B1262,3))</f>
        <v/>
      </c>
      <c r="G1262" s="63" t="str">
        <f>IF(LEN(D1262)=0,"",IF(LEN(INDEX(Variables!$F$6:$F$25,Calc!C1262))=0,"",INDEX(Variables!$F$6:$F$25,Calc!C1262)))</f>
        <v/>
      </c>
      <c r="H1262" s="63" t="str">
        <f t="shared" si="38"/>
        <v/>
      </c>
      <c r="I1262" s="64">
        <f>IFERROR(INDEX(Prices!$B$5:$V$205,MATCH(Calc!D1262,Prices!$B$5:$B$205,0),MATCH(Calc!G1262,Prices!$B$5:$V$5,0)),0)</f>
        <v>0</v>
      </c>
      <c r="J1262" s="63" t="str">
        <f t="shared" si="39"/>
        <v>No</v>
      </c>
      <c r="K1262" s="63" t="str">
        <f>IFERROR(IF(INDEX(I:I,MATCH(Analytics!$Y$6&amp;" - "&amp;D1262,H:H,0))&gt;0,I1262*F1262,0),"-")</f>
        <v>-</v>
      </c>
      <c r="L1262" s="65" t="str">
        <f>IFERROR(IF(LEN(I1262&gt;0),INDEX(I:I,MATCH(Analytics!$Y$6&amp;" - "&amp;D1262,$H:$H,0))*F1262,0),"-")</f>
        <v>-</v>
      </c>
    </row>
    <row r="1263" spans="2:12" x14ac:dyDescent="0.2">
      <c r="B1263" s="17">
        <v>61</v>
      </c>
      <c r="C1263" s="14">
        <v>7</v>
      </c>
      <c r="D1263" s="61" t="str">
        <f>IF(LEN(INDEX(Variables!B$6:D$205,B1263,1))=0,"",INDEX(Variables!B$6:D$205,B1263,1))</f>
        <v/>
      </c>
      <c r="E1263" s="62" t="str">
        <f>IF(LEN(INDEX(Variables!B$6:D$205,B1263,2))=0,"",INDEX(Variables!B$6:D$205,B1263,2))</f>
        <v/>
      </c>
      <c r="F1263" s="63" t="str">
        <f>IF(LEN(INDEX(Variables!B$6:D$205,B1263,3))=0,"",INDEX(Variables!B$6:D$205,B1263,3))</f>
        <v/>
      </c>
      <c r="G1263" s="63" t="str">
        <f>IF(LEN(D1263)=0,"",IF(LEN(INDEX(Variables!$F$6:$F$25,Calc!C1263))=0,"",INDEX(Variables!$F$6:$F$25,Calc!C1263)))</f>
        <v/>
      </c>
      <c r="H1263" s="63" t="str">
        <f t="shared" si="38"/>
        <v/>
      </c>
      <c r="I1263" s="64">
        <f>IFERROR(INDEX(Prices!$B$5:$V$205,MATCH(Calc!D1263,Prices!$B$5:$B$205,0),MATCH(Calc!G1263,Prices!$B$5:$V$5,0)),0)</f>
        <v>0</v>
      </c>
      <c r="J1263" s="63" t="str">
        <f t="shared" si="39"/>
        <v>No</v>
      </c>
      <c r="K1263" s="63" t="str">
        <f>IFERROR(IF(INDEX(I:I,MATCH(Analytics!$Y$6&amp;" - "&amp;D1263,H:H,0))&gt;0,I1263*F1263,0),"-")</f>
        <v>-</v>
      </c>
      <c r="L1263" s="65" t="str">
        <f>IFERROR(IF(LEN(I1263&gt;0),INDEX(I:I,MATCH(Analytics!$Y$6&amp;" - "&amp;D1263,$H:$H,0))*F1263,0),"-")</f>
        <v>-</v>
      </c>
    </row>
    <row r="1264" spans="2:12" x14ac:dyDescent="0.2">
      <c r="B1264" s="17">
        <v>62</v>
      </c>
      <c r="C1264" s="14">
        <v>7</v>
      </c>
      <c r="D1264" s="61" t="str">
        <f>IF(LEN(INDEX(Variables!B$6:D$205,B1264,1))=0,"",INDEX(Variables!B$6:D$205,B1264,1))</f>
        <v/>
      </c>
      <c r="E1264" s="62" t="str">
        <f>IF(LEN(INDEX(Variables!B$6:D$205,B1264,2))=0,"",INDEX(Variables!B$6:D$205,B1264,2))</f>
        <v/>
      </c>
      <c r="F1264" s="63" t="str">
        <f>IF(LEN(INDEX(Variables!B$6:D$205,B1264,3))=0,"",INDEX(Variables!B$6:D$205,B1264,3))</f>
        <v/>
      </c>
      <c r="G1264" s="63" t="str">
        <f>IF(LEN(D1264)=0,"",IF(LEN(INDEX(Variables!$F$6:$F$25,Calc!C1264))=0,"",INDEX(Variables!$F$6:$F$25,Calc!C1264)))</f>
        <v/>
      </c>
      <c r="H1264" s="63" t="str">
        <f t="shared" si="38"/>
        <v/>
      </c>
      <c r="I1264" s="64">
        <f>IFERROR(INDEX(Prices!$B$5:$V$205,MATCH(Calc!D1264,Prices!$B$5:$B$205,0),MATCH(Calc!G1264,Prices!$B$5:$V$5,0)),0)</f>
        <v>0</v>
      </c>
      <c r="J1264" s="63" t="str">
        <f t="shared" si="39"/>
        <v>No</v>
      </c>
      <c r="K1264" s="63" t="str">
        <f>IFERROR(IF(INDEX(I:I,MATCH(Analytics!$Y$6&amp;" - "&amp;D1264,H:H,0))&gt;0,I1264*F1264,0),"-")</f>
        <v>-</v>
      </c>
      <c r="L1264" s="65" t="str">
        <f>IFERROR(IF(LEN(I1264&gt;0),INDEX(I:I,MATCH(Analytics!$Y$6&amp;" - "&amp;D1264,$H:$H,0))*F1264,0),"-")</f>
        <v>-</v>
      </c>
    </row>
    <row r="1265" spans="2:12" x14ac:dyDescent="0.2">
      <c r="B1265" s="17">
        <v>63</v>
      </c>
      <c r="C1265" s="14">
        <v>7</v>
      </c>
      <c r="D1265" s="61" t="str">
        <f>IF(LEN(INDEX(Variables!B$6:D$205,B1265,1))=0,"",INDEX(Variables!B$6:D$205,B1265,1))</f>
        <v/>
      </c>
      <c r="E1265" s="62" t="str">
        <f>IF(LEN(INDEX(Variables!B$6:D$205,B1265,2))=0,"",INDEX(Variables!B$6:D$205,B1265,2))</f>
        <v/>
      </c>
      <c r="F1265" s="63" t="str">
        <f>IF(LEN(INDEX(Variables!B$6:D$205,B1265,3))=0,"",INDEX(Variables!B$6:D$205,B1265,3))</f>
        <v/>
      </c>
      <c r="G1265" s="63" t="str">
        <f>IF(LEN(D1265)=0,"",IF(LEN(INDEX(Variables!$F$6:$F$25,Calc!C1265))=0,"",INDEX(Variables!$F$6:$F$25,Calc!C1265)))</f>
        <v/>
      </c>
      <c r="H1265" s="63" t="str">
        <f t="shared" si="38"/>
        <v/>
      </c>
      <c r="I1265" s="64">
        <f>IFERROR(INDEX(Prices!$B$5:$V$205,MATCH(Calc!D1265,Prices!$B$5:$B$205,0),MATCH(Calc!G1265,Prices!$B$5:$V$5,0)),0)</f>
        <v>0</v>
      </c>
      <c r="J1265" s="63" t="str">
        <f t="shared" si="39"/>
        <v>No</v>
      </c>
      <c r="K1265" s="63" t="str">
        <f>IFERROR(IF(INDEX(I:I,MATCH(Analytics!$Y$6&amp;" - "&amp;D1265,H:H,0))&gt;0,I1265*F1265,0),"-")</f>
        <v>-</v>
      </c>
      <c r="L1265" s="65" t="str">
        <f>IFERROR(IF(LEN(I1265&gt;0),INDEX(I:I,MATCH(Analytics!$Y$6&amp;" - "&amp;D1265,$H:$H,0))*F1265,0),"-")</f>
        <v>-</v>
      </c>
    </row>
    <row r="1266" spans="2:12" x14ac:dyDescent="0.2">
      <c r="B1266" s="17">
        <v>64</v>
      </c>
      <c r="C1266" s="14">
        <v>7</v>
      </c>
      <c r="D1266" s="61" t="str">
        <f>IF(LEN(INDEX(Variables!B$6:D$205,B1266,1))=0,"",INDEX(Variables!B$6:D$205,B1266,1))</f>
        <v/>
      </c>
      <c r="E1266" s="62" t="str">
        <f>IF(LEN(INDEX(Variables!B$6:D$205,B1266,2))=0,"",INDEX(Variables!B$6:D$205,B1266,2))</f>
        <v/>
      </c>
      <c r="F1266" s="63" t="str">
        <f>IF(LEN(INDEX(Variables!B$6:D$205,B1266,3))=0,"",INDEX(Variables!B$6:D$205,B1266,3))</f>
        <v/>
      </c>
      <c r="G1266" s="63" t="str">
        <f>IF(LEN(D1266)=0,"",IF(LEN(INDEX(Variables!$F$6:$F$25,Calc!C1266))=0,"",INDEX(Variables!$F$6:$F$25,Calc!C1266)))</f>
        <v/>
      </c>
      <c r="H1266" s="63" t="str">
        <f t="shared" si="38"/>
        <v/>
      </c>
      <c r="I1266" s="64">
        <f>IFERROR(INDEX(Prices!$B$5:$V$205,MATCH(Calc!D1266,Prices!$B$5:$B$205,0),MATCH(Calc!G1266,Prices!$B$5:$V$5,0)),0)</f>
        <v>0</v>
      </c>
      <c r="J1266" s="63" t="str">
        <f t="shared" si="39"/>
        <v>No</v>
      </c>
      <c r="K1266" s="63" t="str">
        <f>IFERROR(IF(INDEX(I:I,MATCH(Analytics!$Y$6&amp;" - "&amp;D1266,H:H,0))&gt;0,I1266*F1266,0),"-")</f>
        <v>-</v>
      </c>
      <c r="L1266" s="65" t="str">
        <f>IFERROR(IF(LEN(I1266&gt;0),INDEX(I:I,MATCH(Analytics!$Y$6&amp;" - "&amp;D1266,$H:$H,0))*F1266,0),"-")</f>
        <v>-</v>
      </c>
    </row>
    <row r="1267" spans="2:12" x14ac:dyDescent="0.2">
      <c r="B1267" s="17">
        <v>65</v>
      </c>
      <c r="C1267" s="14">
        <v>7</v>
      </c>
      <c r="D1267" s="61" t="str">
        <f>IF(LEN(INDEX(Variables!B$6:D$205,B1267,1))=0,"",INDEX(Variables!B$6:D$205,B1267,1))</f>
        <v/>
      </c>
      <c r="E1267" s="62" t="str">
        <f>IF(LEN(INDEX(Variables!B$6:D$205,B1267,2))=0,"",INDEX(Variables!B$6:D$205,B1267,2))</f>
        <v/>
      </c>
      <c r="F1267" s="63" t="str">
        <f>IF(LEN(INDEX(Variables!B$6:D$205,B1267,3))=0,"",INDEX(Variables!B$6:D$205,B1267,3))</f>
        <v/>
      </c>
      <c r="G1267" s="63" t="str">
        <f>IF(LEN(D1267)=0,"",IF(LEN(INDEX(Variables!$F$6:$F$25,Calc!C1267))=0,"",INDEX(Variables!$F$6:$F$25,Calc!C1267)))</f>
        <v/>
      </c>
      <c r="H1267" s="63" t="str">
        <f t="shared" si="38"/>
        <v/>
      </c>
      <c r="I1267" s="64">
        <f>IFERROR(INDEX(Prices!$B$5:$V$205,MATCH(Calc!D1267,Prices!$B$5:$B$205,0),MATCH(Calc!G1267,Prices!$B$5:$V$5,0)),0)</f>
        <v>0</v>
      </c>
      <c r="J1267" s="63" t="str">
        <f t="shared" si="39"/>
        <v>No</v>
      </c>
      <c r="K1267" s="63" t="str">
        <f>IFERROR(IF(INDEX(I:I,MATCH(Analytics!$Y$6&amp;" - "&amp;D1267,H:H,0))&gt;0,I1267*F1267,0),"-")</f>
        <v>-</v>
      </c>
      <c r="L1267" s="65" t="str">
        <f>IFERROR(IF(LEN(I1267&gt;0),INDEX(I:I,MATCH(Analytics!$Y$6&amp;" - "&amp;D1267,$H:$H,0))*F1267,0),"-")</f>
        <v>-</v>
      </c>
    </row>
    <row r="1268" spans="2:12" x14ac:dyDescent="0.2">
      <c r="B1268" s="17">
        <v>66</v>
      </c>
      <c r="C1268" s="14">
        <v>7</v>
      </c>
      <c r="D1268" s="61" t="str">
        <f>IF(LEN(INDEX(Variables!B$6:D$205,B1268,1))=0,"",INDEX(Variables!B$6:D$205,B1268,1))</f>
        <v/>
      </c>
      <c r="E1268" s="62" t="str">
        <f>IF(LEN(INDEX(Variables!B$6:D$205,B1268,2))=0,"",INDEX(Variables!B$6:D$205,B1268,2))</f>
        <v/>
      </c>
      <c r="F1268" s="63" t="str">
        <f>IF(LEN(INDEX(Variables!B$6:D$205,B1268,3))=0,"",INDEX(Variables!B$6:D$205,B1268,3))</f>
        <v/>
      </c>
      <c r="G1268" s="63" t="str">
        <f>IF(LEN(D1268)=0,"",IF(LEN(INDEX(Variables!$F$6:$F$25,Calc!C1268))=0,"",INDEX(Variables!$F$6:$F$25,Calc!C1268)))</f>
        <v/>
      </c>
      <c r="H1268" s="63" t="str">
        <f t="shared" si="38"/>
        <v/>
      </c>
      <c r="I1268" s="64">
        <f>IFERROR(INDEX(Prices!$B$5:$V$205,MATCH(Calc!D1268,Prices!$B$5:$B$205,0),MATCH(Calc!G1268,Prices!$B$5:$V$5,0)),0)</f>
        <v>0</v>
      </c>
      <c r="J1268" s="63" t="str">
        <f t="shared" si="39"/>
        <v>No</v>
      </c>
      <c r="K1268" s="63" t="str">
        <f>IFERROR(IF(INDEX(I:I,MATCH(Analytics!$Y$6&amp;" - "&amp;D1268,H:H,0))&gt;0,I1268*F1268,0),"-")</f>
        <v>-</v>
      </c>
      <c r="L1268" s="65" t="str">
        <f>IFERROR(IF(LEN(I1268&gt;0),INDEX(I:I,MATCH(Analytics!$Y$6&amp;" - "&amp;D1268,$H:$H,0))*F1268,0),"-")</f>
        <v>-</v>
      </c>
    </row>
    <row r="1269" spans="2:12" x14ac:dyDescent="0.2">
      <c r="B1269" s="17">
        <v>67</v>
      </c>
      <c r="C1269" s="14">
        <v>7</v>
      </c>
      <c r="D1269" s="61" t="str">
        <f>IF(LEN(INDEX(Variables!B$6:D$205,B1269,1))=0,"",INDEX(Variables!B$6:D$205,B1269,1))</f>
        <v/>
      </c>
      <c r="E1269" s="62" t="str">
        <f>IF(LEN(INDEX(Variables!B$6:D$205,B1269,2))=0,"",INDEX(Variables!B$6:D$205,B1269,2))</f>
        <v/>
      </c>
      <c r="F1269" s="63" t="str">
        <f>IF(LEN(INDEX(Variables!B$6:D$205,B1269,3))=0,"",INDEX(Variables!B$6:D$205,B1269,3))</f>
        <v/>
      </c>
      <c r="G1269" s="63" t="str">
        <f>IF(LEN(D1269)=0,"",IF(LEN(INDEX(Variables!$F$6:$F$25,Calc!C1269))=0,"",INDEX(Variables!$F$6:$F$25,Calc!C1269)))</f>
        <v/>
      </c>
      <c r="H1269" s="63" t="str">
        <f t="shared" si="38"/>
        <v/>
      </c>
      <c r="I1269" s="64">
        <f>IFERROR(INDEX(Prices!$B$5:$V$205,MATCH(Calc!D1269,Prices!$B$5:$B$205,0),MATCH(Calc!G1269,Prices!$B$5:$V$5,0)),0)</f>
        <v>0</v>
      </c>
      <c r="J1269" s="63" t="str">
        <f t="shared" si="39"/>
        <v>No</v>
      </c>
      <c r="K1269" s="63" t="str">
        <f>IFERROR(IF(INDEX(I:I,MATCH(Analytics!$Y$6&amp;" - "&amp;D1269,H:H,0))&gt;0,I1269*F1269,0),"-")</f>
        <v>-</v>
      </c>
      <c r="L1269" s="65" t="str">
        <f>IFERROR(IF(LEN(I1269&gt;0),INDEX(I:I,MATCH(Analytics!$Y$6&amp;" - "&amp;D1269,$H:$H,0))*F1269,0),"-")</f>
        <v>-</v>
      </c>
    </row>
    <row r="1270" spans="2:12" x14ac:dyDescent="0.2">
      <c r="B1270" s="17">
        <v>68</v>
      </c>
      <c r="C1270" s="14">
        <v>7</v>
      </c>
      <c r="D1270" s="61" t="str">
        <f>IF(LEN(INDEX(Variables!B$6:D$205,B1270,1))=0,"",INDEX(Variables!B$6:D$205,B1270,1))</f>
        <v/>
      </c>
      <c r="E1270" s="62" t="str">
        <f>IF(LEN(INDEX(Variables!B$6:D$205,B1270,2))=0,"",INDEX(Variables!B$6:D$205,B1270,2))</f>
        <v/>
      </c>
      <c r="F1270" s="63" t="str">
        <f>IF(LEN(INDEX(Variables!B$6:D$205,B1270,3))=0,"",INDEX(Variables!B$6:D$205,B1270,3))</f>
        <v/>
      </c>
      <c r="G1270" s="63" t="str">
        <f>IF(LEN(D1270)=0,"",IF(LEN(INDEX(Variables!$F$6:$F$25,Calc!C1270))=0,"",INDEX(Variables!$F$6:$F$25,Calc!C1270)))</f>
        <v/>
      </c>
      <c r="H1270" s="63" t="str">
        <f t="shared" si="38"/>
        <v/>
      </c>
      <c r="I1270" s="64">
        <f>IFERROR(INDEX(Prices!$B$5:$V$205,MATCH(Calc!D1270,Prices!$B$5:$B$205,0),MATCH(Calc!G1270,Prices!$B$5:$V$5,0)),0)</f>
        <v>0</v>
      </c>
      <c r="J1270" s="63" t="str">
        <f t="shared" si="39"/>
        <v>No</v>
      </c>
      <c r="K1270" s="63" t="str">
        <f>IFERROR(IF(INDEX(I:I,MATCH(Analytics!$Y$6&amp;" - "&amp;D1270,H:H,0))&gt;0,I1270*F1270,0),"-")</f>
        <v>-</v>
      </c>
      <c r="L1270" s="65" t="str">
        <f>IFERROR(IF(LEN(I1270&gt;0),INDEX(I:I,MATCH(Analytics!$Y$6&amp;" - "&amp;D1270,$H:$H,0))*F1270,0),"-")</f>
        <v>-</v>
      </c>
    </row>
    <row r="1271" spans="2:12" x14ac:dyDescent="0.2">
      <c r="B1271" s="17">
        <v>69</v>
      </c>
      <c r="C1271" s="14">
        <v>7</v>
      </c>
      <c r="D1271" s="61" t="str">
        <f>IF(LEN(INDEX(Variables!B$6:D$205,B1271,1))=0,"",INDEX(Variables!B$6:D$205,B1271,1))</f>
        <v/>
      </c>
      <c r="E1271" s="62" t="str">
        <f>IF(LEN(INDEX(Variables!B$6:D$205,B1271,2))=0,"",INDEX(Variables!B$6:D$205,B1271,2))</f>
        <v/>
      </c>
      <c r="F1271" s="63" t="str">
        <f>IF(LEN(INDEX(Variables!B$6:D$205,B1271,3))=0,"",INDEX(Variables!B$6:D$205,B1271,3))</f>
        <v/>
      </c>
      <c r="G1271" s="63" t="str">
        <f>IF(LEN(D1271)=0,"",IF(LEN(INDEX(Variables!$F$6:$F$25,Calc!C1271))=0,"",INDEX(Variables!$F$6:$F$25,Calc!C1271)))</f>
        <v/>
      </c>
      <c r="H1271" s="63" t="str">
        <f t="shared" si="38"/>
        <v/>
      </c>
      <c r="I1271" s="64">
        <f>IFERROR(INDEX(Prices!$B$5:$V$205,MATCH(Calc!D1271,Prices!$B$5:$B$205,0),MATCH(Calc!G1271,Prices!$B$5:$V$5,0)),0)</f>
        <v>0</v>
      </c>
      <c r="J1271" s="63" t="str">
        <f t="shared" si="39"/>
        <v>No</v>
      </c>
      <c r="K1271" s="63" t="str">
        <f>IFERROR(IF(INDEX(I:I,MATCH(Analytics!$Y$6&amp;" - "&amp;D1271,H:H,0))&gt;0,I1271*F1271,0),"-")</f>
        <v>-</v>
      </c>
      <c r="L1271" s="65" t="str">
        <f>IFERROR(IF(LEN(I1271&gt;0),INDEX(I:I,MATCH(Analytics!$Y$6&amp;" - "&amp;D1271,$H:$H,0))*F1271,0),"-")</f>
        <v>-</v>
      </c>
    </row>
    <row r="1272" spans="2:12" x14ac:dyDescent="0.2">
      <c r="B1272" s="17">
        <v>70</v>
      </c>
      <c r="C1272" s="14">
        <v>7</v>
      </c>
      <c r="D1272" s="61" t="str">
        <f>IF(LEN(INDEX(Variables!B$6:D$205,B1272,1))=0,"",INDEX(Variables!B$6:D$205,B1272,1))</f>
        <v/>
      </c>
      <c r="E1272" s="62" t="str">
        <f>IF(LEN(INDEX(Variables!B$6:D$205,B1272,2))=0,"",INDEX(Variables!B$6:D$205,B1272,2))</f>
        <v/>
      </c>
      <c r="F1272" s="63" t="str">
        <f>IF(LEN(INDEX(Variables!B$6:D$205,B1272,3))=0,"",INDEX(Variables!B$6:D$205,B1272,3))</f>
        <v/>
      </c>
      <c r="G1272" s="63" t="str">
        <f>IF(LEN(D1272)=0,"",IF(LEN(INDEX(Variables!$F$6:$F$25,Calc!C1272))=0,"",INDEX(Variables!$F$6:$F$25,Calc!C1272)))</f>
        <v/>
      </c>
      <c r="H1272" s="63" t="str">
        <f t="shared" si="38"/>
        <v/>
      </c>
      <c r="I1272" s="64">
        <f>IFERROR(INDEX(Prices!$B$5:$V$205,MATCH(Calc!D1272,Prices!$B$5:$B$205,0),MATCH(Calc!G1272,Prices!$B$5:$V$5,0)),0)</f>
        <v>0</v>
      </c>
      <c r="J1272" s="63" t="str">
        <f t="shared" si="39"/>
        <v>No</v>
      </c>
      <c r="K1272" s="63" t="str">
        <f>IFERROR(IF(INDEX(I:I,MATCH(Analytics!$Y$6&amp;" - "&amp;D1272,H:H,0))&gt;0,I1272*F1272,0),"-")</f>
        <v>-</v>
      </c>
      <c r="L1272" s="65" t="str">
        <f>IFERROR(IF(LEN(I1272&gt;0),INDEX(I:I,MATCH(Analytics!$Y$6&amp;" - "&amp;D1272,$H:$H,0))*F1272,0),"-")</f>
        <v>-</v>
      </c>
    </row>
    <row r="1273" spans="2:12" x14ac:dyDescent="0.2">
      <c r="B1273" s="17">
        <v>71</v>
      </c>
      <c r="C1273" s="14">
        <v>7</v>
      </c>
      <c r="D1273" s="61" t="str">
        <f>IF(LEN(INDEX(Variables!B$6:D$205,B1273,1))=0,"",INDEX(Variables!B$6:D$205,B1273,1))</f>
        <v/>
      </c>
      <c r="E1273" s="62" t="str">
        <f>IF(LEN(INDEX(Variables!B$6:D$205,B1273,2))=0,"",INDEX(Variables!B$6:D$205,B1273,2))</f>
        <v/>
      </c>
      <c r="F1273" s="63" t="str">
        <f>IF(LEN(INDEX(Variables!B$6:D$205,B1273,3))=0,"",INDEX(Variables!B$6:D$205,B1273,3))</f>
        <v/>
      </c>
      <c r="G1273" s="63" t="str">
        <f>IF(LEN(D1273)=0,"",IF(LEN(INDEX(Variables!$F$6:$F$25,Calc!C1273))=0,"",INDEX(Variables!$F$6:$F$25,Calc!C1273)))</f>
        <v/>
      </c>
      <c r="H1273" s="63" t="str">
        <f t="shared" si="38"/>
        <v/>
      </c>
      <c r="I1273" s="64">
        <f>IFERROR(INDEX(Prices!$B$5:$V$205,MATCH(Calc!D1273,Prices!$B$5:$B$205,0),MATCH(Calc!G1273,Prices!$B$5:$V$5,0)),0)</f>
        <v>0</v>
      </c>
      <c r="J1273" s="63" t="str">
        <f t="shared" si="39"/>
        <v>No</v>
      </c>
      <c r="K1273" s="63" t="str">
        <f>IFERROR(IF(INDEX(I:I,MATCH(Analytics!$Y$6&amp;" - "&amp;D1273,H:H,0))&gt;0,I1273*F1273,0),"-")</f>
        <v>-</v>
      </c>
      <c r="L1273" s="65" t="str">
        <f>IFERROR(IF(LEN(I1273&gt;0),INDEX(I:I,MATCH(Analytics!$Y$6&amp;" - "&amp;D1273,$H:$H,0))*F1273,0),"-")</f>
        <v>-</v>
      </c>
    </row>
    <row r="1274" spans="2:12" x14ac:dyDescent="0.2">
      <c r="B1274" s="17">
        <v>72</v>
      </c>
      <c r="C1274" s="14">
        <v>7</v>
      </c>
      <c r="D1274" s="61" t="str">
        <f>IF(LEN(INDEX(Variables!B$6:D$205,B1274,1))=0,"",INDEX(Variables!B$6:D$205,B1274,1))</f>
        <v/>
      </c>
      <c r="E1274" s="62" t="str">
        <f>IF(LEN(INDEX(Variables!B$6:D$205,B1274,2))=0,"",INDEX(Variables!B$6:D$205,B1274,2))</f>
        <v/>
      </c>
      <c r="F1274" s="63" t="str">
        <f>IF(LEN(INDEX(Variables!B$6:D$205,B1274,3))=0,"",INDEX(Variables!B$6:D$205,B1274,3))</f>
        <v/>
      </c>
      <c r="G1274" s="63" t="str">
        <f>IF(LEN(D1274)=0,"",IF(LEN(INDEX(Variables!$F$6:$F$25,Calc!C1274))=0,"",INDEX(Variables!$F$6:$F$25,Calc!C1274)))</f>
        <v/>
      </c>
      <c r="H1274" s="63" t="str">
        <f t="shared" si="38"/>
        <v/>
      </c>
      <c r="I1274" s="64">
        <f>IFERROR(INDEX(Prices!$B$5:$V$205,MATCH(Calc!D1274,Prices!$B$5:$B$205,0),MATCH(Calc!G1274,Prices!$B$5:$V$5,0)),0)</f>
        <v>0</v>
      </c>
      <c r="J1274" s="63" t="str">
        <f t="shared" si="39"/>
        <v>No</v>
      </c>
      <c r="K1274" s="63" t="str">
        <f>IFERROR(IF(INDEX(I:I,MATCH(Analytics!$Y$6&amp;" - "&amp;D1274,H:H,0))&gt;0,I1274*F1274,0),"-")</f>
        <v>-</v>
      </c>
      <c r="L1274" s="65" t="str">
        <f>IFERROR(IF(LEN(I1274&gt;0),INDEX(I:I,MATCH(Analytics!$Y$6&amp;" - "&amp;D1274,$H:$H,0))*F1274,0),"-")</f>
        <v>-</v>
      </c>
    </row>
    <row r="1275" spans="2:12" x14ac:dyDescent="0.2">
      <c r="B1275" s="17">
        <v>73</v>
      </c>
      <c r="C1275" s="14">
        <v>7</v>
      </c>
      <c r="D1275" s="61" t="str">
        <f>IF(LEN(INDEX(Variables!B$6:D$205,B1275,1))=0,"",INDEX(Variables!B$6:D$205,B1275,1))</f>
        <v/>
      </c>
      <c r="E1275" s="62" t="str">
        <f>IF(LEN(INDEX(Variables!B$6:D$205,B1275,2))=0,"",INDEX(Variables!B$6:D$205,B1275,2))</f>
        <v/>
      </c>
      <c r="F1275" s="63" t="str">
        <f>IF(LEN(INDEX(Variables!B$6:D$205,B1275,3))=0,"",INDEX(Variables!B$6:D$205,B1275,3))</f>
        <v/>
      </c>
      <c r="G1275" s="63" t="str">
        <f>IF(LEN(D1275)=0,"",IF(LEN(INDEX(Variables!$F$6:$F$25,Calc!C1275))=0,"",INDEX(Variables!$F$6:$F$25,Calc!C1275)))</f>
        <v/>
      </c>
      <c r="H1275" s="63" t="str">
        <f t="shared" si="38"/>
        <v/>
      </c>
      <c r="I1275" s="64">
        <f>IFERROR(INDEX(Prices!$B$5:$V$205,MATCH(Calc!D1275,Prices!$B$5:$B$205,0),MATCH(Calc!G1275,Prices!$B$5:$V$5,0)),0)</f>
        <v>0</v>
      </c>
      <c r="J1275" s="63" t="str">
        <f t="shared" si="39"/>
        <v>No</v>
      </c>
      <c r="K1275" s="63" t="str">
        <f>IFERROR(IF(INDEX(I:I,MATCH(Analytics!$Y$6&amp;" - "&amp;D1275,H:H,0))&gt;0,I1275*F1275,0),"-")</f>
        <v>-</v>
      </c>
      <c r="L1275" s="65" t="str">
        <f>IFERROR(IF(LEN(I1275&gt;0),INDEX(I:I,MATCH(Analytics!$Y$6&amp;" - "&amp;D1275,$H:$H,0))*F1275,0),"-")</f>
        <v>-</v>
      </c>
    </row>
    <row r="1276" spans="2:12" x14ac:dyDescent="0.2">
      <c r="B1276" s="17">
        <v>74</v>
      </c>
      <c r="C1276" s="14">
        <v>7</v>
      </c>
      <c r="D1276" s="61" t="str">
        <f>IF(LEN(INDEX(Variables!B$6:D$205,B1276,1))=0,"",INDEX(Variables!B$6:D$205,B1276,1))</f>
        <v/>
      </c>
      <c r="E1276" s="62" t="str">
        <f>IF(LEN(INDEX(Variables!B$6:D$205,B1276,2))=0,"",INDEX(Variables!B$6:D$205,B1276,2))</f>
        <v/>
      </c>
      <c r="F1276" s="63" t="str">
        <f>IF(LEN(INDEX(Variables!B$6:D$205,B1276,3))=0,"",INDEX(Variables!B$6:D$205,B1276,3))</f>
        <v/>
      </c>
      <c r="G1276" s="63" t="str">
        <f>IF(LEN(D1276)=0,"",IF(LEN(INDEX(Variables!$F$6:$F$25,Calc!C1276))=0,"",INDEX(Variables!$F$6:$F$25,Calc!C1276)))</f>
        <v/>
      </c>
      <c r="H1276" s="63" t="str">
        <f t="shared" si="38"/>
        <v/>
      </c>
      <c r="I1276" s="64">
        <f>IFERROR(INDEX(Prices!$B$5:$V$205,MATCH(Calc!D1276,Prices!$B$5:$B$205,0),MATCH(Calc!G1276,Prices!$B$5:$V$5,0)),0)</f>
        <v>0</v>
      </c>
      <c r="J1276" s="63" t="str">
        <f t="shared" si="39"/>
        <v>No</v>
      </c>
      <c r="K1276" s="63" t="str">
        <f>IFERROR(IF(INDEX(I:I,MATCH(Analytics!$Y$6&amp;" - "&amp;D1276,H:H,0))&gt;0,I1276*F1276,0),"-")</f>
        <v>-</v>
      </c>
      <c r="L1276" s="65" t="str">
        <f>IFERROR(IF(LEN(I1276&gt;0),INDEX(I:I,MATCH(Analytics!$Y$6&amp;" - "&amp;D1276,$H:$H,0))*F1276,0),"-")</f>
        <v>-</v>
      </c>
    </row>
    <row r="1277" spans="2:12" x14ac:dyDescent="0.2">
      <c r="B1277" s="17">
        <v>75</v>
      </c>
      <c r="C1277" s="14">
        <v>7</v>
      </c>
      <c r="D1277" s="61" t="str">
        <f>IF(LEN(INDEX(Variables!B$6:D$205,B1277,1))=0,"",INDEX(Variables!B$6:D$205,B1277,1))</f>
        <v/>
      </c>
      <c r="E1277" s="62" t="str">
        <f>IF(LEN(INDEX(Variables!B$6:D$205,B1277,2))=0,"",INDEX(Variables!B$6:D$205,B1277,2))</f>
        <v/>
      </c>
      <c r="F1277" s="63" t="str">
        <f>IF(LEN(INDEX(Variables!B$6:D$205,B1277,3))=0,"",INDEX(Variables!B$6:D$205,B1277,3))</f>
        <v/>
      </c>
      <c r="G1277" s="63" t="str">
        <f>IF(LEN(D1277)=0,"",IF(LEN(INDEX(Variables!$F$6:$F$25,Calc!C1277))=0,"",INDEX(Variables!$F$6:$F$25,Calc!C1277)))</f>
        <v/>
      </c>
      <c r="H1277" s="63" t="str">
        <f t="shared" si="38"/>
        <v/>
      </c>
      <c r="I1277" s="64">
        <f>IFERROR(INDEX(Prices!$B$5:$V$205,MATCH(Calc!D1277,Prices!$B$5:$B$205,0),MATCH(Calc!G1277,Prices!$B$5:$V$5,0)),0)</f>
        <v>0</v>
      </c>
      <c r="J1277" s="63" t="str">
        <f t="shared" si="39"/>
        <v>No</v>
      </c>
      <c r="K1277" s="63" t="str">
        <f>IFERROR(IF(INDEX(I:I,MATCH(Analytics!$Y$6&amp;" - "&amp;D1277,H:H,0))&gt;0,I1277*F1277,0),"-")</f>
        <v>-</v>
      </c>
      <c r="L1277" s="65" t="str">
        <f>IFERROR(IF(LEN(I1277&gt;0),INDEX(I:I,MATCH(Analytics!$Y$6&amp;" - "&amp;D1277,$H:$H,0))*F1277,0),"-")</f>
        <v>-</v>
      </c>
    </row>
    <row r="1278" spans="2:12" x14ac:dyDescent="0.2">
      <c r="B1278" s="17">
        <v>76</v>
      </c>
      <c r="C1278" s="14">
        <v>7</v>
      </c>
      <c r="D1278" s="61" t="str">
        <f>IF(LEN(INDEX(Variables!B$6:D$205,B1278,1))=0,"",INDEX(Variables!B$6:D$205,B1278,1))</f>
        <v/>
      </c>
      <c r="E1278" s="62" t="str">
        <f>IF(LEN(INDEX(Variables!B$6:D$205,B1278,2))=0,"",INDEX(Variables!B$6:D$205,B1278,2))</f>
        <v/>
      </c>
      <c r="F1278" s="63" t="str">
        <f>IF(LEN(INDEX(Variables!B$6:D$205,B1278,3))=0,"",INDEX(Variables!B$6:D$205,B1278,3))</f>
        <v/>
      </c>
      <c r="G1278" s="63" t="str">
        <f>IF(LEN(D1278)=0,"",IF(LEN(INDEX(Variables!$F$6:$F$25,Calc!C1278))=0,"",INDEX(Variables!$F$6:$F$25,Calc!C1278)))</f>
        <v/>
      </c>
      <c r="H1278" s="63" t="str">
        <f t="shared" si="38"/>
        <v/>
      </c>
      <c r="I1278" s="64">
        <f>IFERROR(INDEX(Prices!$B$5:$V$205,MATCH(Calc!D1278,Prices!$B$5:$B$205,0),MATCH(Calc!G1278,Prices!$B$5:$V$5,0)),0)</f>
        <v>0</v>
      </c>
      <c r="J1278" s="63" t="str">
        <f t="shared" si="39"/>
        <v>No</v>
      </c>
      <c r="K1278" s="63" t="str">
        <f>IFERROR(IF(INDEX(I:I,MATCH(Analytics!$Y$6&amp;" - "&amp;D1278,H:H,0))&gt;0,I1278*F1278,0),"-")</f>
        <v>-</v>
      </c>
      <c r="L1278" s="65" t="str">
        <f>IFERROR(IF(LEN(I1278&gt;0),INDEX(I:I,MATCH(Analytics!$Y$6&amp;" - "&amp;D1278,$H:$H,0))*F1278,0),"-")</f>
        <v>-</v>
      </c>
    </row>
    <row r="1279" spans="2:12" x14ac:dyDescent="0.2">
      <c r="B1279" s="17">
        <v>77</v>
      </c>
      <c r="C1279" s="14">
        <v>7</v>
      </c>
      <c r="D1279" s="61" t="str">
        <f>IF(LEN(INDEX(Variables!B$6:D$205,B1279,1))=0,"",INDEX(Variables!B$6:D$205,B1279,1))</f>
        <v/>
      </c>
      <c r="E1279" s="62" t="str">
        <f>IF(LEN(INDEX(Variables!B$6:D$205,B1279,2))=0,"",INDEX(Variables!B$6:D$205,B1279,2))</f>
        <v/>
      </c>
      <c r="F1279" s="63" t="str">
        <f>IF(LEN(INDEX(Variables!B$6:D$205,B1279,3))=0,"",INDEX(Variables!B$6:D$205,B1279,3))</f>
        <v/>
      </c>
      <c r="G1279" s="63" t="str">
        <f>IF(LEN(D1279)=0,"",IF(LEN(INDEX(Variables!$F$6:$F$25,Calc!C1279))=0,"",INDEX(Variables!$F$6:$F$25,Calc!C1279)))</f>
        <v/>
      </c>
      <c r="H1279" s="63" t="str">
        <f t="shared" si="38"/>
        <v/>
      </c>
      <c r="I1279" s="64">
        <f>IFERROR(INDEX(Prices!$B$5:$V$205,MATCH(Calc!D1279,Prices!$B$5:$B$205,0),MATCH(Calc!G1279,Prices!$B$5:$V$5,0)),0)</f>
        <v>0</v>
      </c>
      <c r="J1279" s="63" t="str">
        <f t="shared" si="39"/>
        <v>No</v>
      </c>
      <c r="K1279" s="63" t="str">
        <f>IFERROR(IF(INDEX(I:I,MATCH(Analytics!$Y$6&amp;" - "&amp;D1279,H:H,0))&gt;0,I1279*F1279,0),"-")</f>
        <v>-</v>
      </c>
      <c r="L1279" s="65" t="str">
        <f>IFERROR(IF(LEN(I1279&gt;0),INDEX(I:I,MATCH(Analytics!$Y$6&amp;" - "&amp;D1279,$H:$H,0))*F1279,0),"-")</f>
        <v>-</v>
      </c>
    </row>
    <row r="1280" spans="2:12" x14ac:dyDescent="0.2">
      <c r="B1280" s="17">
        <v>78</v>
      </c>
      <c r="C1280" s="14">
        <v>7</v>
      </c>
      <c r="D1280" s="61" t="str">
        <f>IF(LEN(INDEX(Variables!B$6:D$205,B1280,1))=0,"",INDEX(Variables!B$6:D$205,B1280,1))</f>
        <v/>
      </c>
      <c r="E1280" s="62" t="str">
        <f>IF(LEN(INDEX(Variables!B$6:D$205,B1280,2))=0,"",INDEX(Variables!B$6:D$205,B1280,2))</f>
        <v/>
      </c>
      <c r="F1280" s="63" t="str">
        <f>IF(LEN(INDEX(Variables!B$6:D$205,B1280,3))=0,"",INDEX(Variables!B$6:D$205,B1280,3))</f>
        <v/>
      </c>
      <c r="G1280" s="63" t="str">
        <f>IF(LEN(D1280)=0,"",IF(LEN(INDEX(Variables!$F$6:$F$25,Calc!C1280))=0,"",INDEX(Variables!$F$6:$F$25,Calc!C1280)))</f>
        <v/>
      </c>
      <c r="H1280" s="63" t="str">
        <f t="shared" si="38"/>
        <v/>
      </c>
      <c r="I1280" s="64">
        <f>IFERROR(INDEX(Prices!$B$5:$V$205,MATCH(Calc!D1280,Prices!$B$5:$B$205,0),MATCH(Calc!G1280,Prices!$B$5:$V$5,0)),0)</f>
        <v>0</v>
      </c>
      <c r="J1280" s="63" t="str">
        <f t="shared" si="39"/>
        <v>No</v>
      </c>
      <c r="K1280" s="63" t="str">
        <f>IFERROR(IF(INDEX(I:I,MATCH(Analytics!$Y$6&amp;" - "&amp;D1280,H:H,0))&gt;0,I1280*F1280,0),"-")</f>
        <v>-</v>
      </c>
      <c r="L1280" s="65" t="str">
        <f>IFERROR(IF(LEN(I1280&gt;0),INDEX(I:I,MATCH(Analytics!$Y$6&amp;" - "&amp;D1280,$H:$H,0))*F1280,0),"-")</f>
        <v>-</v>
      </c>
    </row>
    <row r="1281" spans="2:12" x14ac:dyDescent="0.2">
      <c r="B1281" s="17">
        <v>79</v>
      </c>
      <c r="C1281" s="14">
        <v>7</v>
      </c>
      <c r="D1281" s="61" t="str">
        <f>IF(LEN(INDEX(Variables!B$6:D$205,B1281,1))=0,"",INDEX(Variables!B$6:D$205,B1281,1))</f>
        <v/>
      </c>
      <c r="E1281" s="62" t="str">
        <f>IF(LEN(INDEX(Variables!B$6:D$205,B1281,2))=0,"",INDEX(Variables!B$6:D$205,B1281,2))</f>
        <v/>
      </c>
      <c r="F1281" s="63" t="str">
        <f>IF(LEN(INDEX(Variables!B$6:D$205,B1281,3))=0,"",INDEX(Variables!B$6:D$205,B1281,3))</f>
        <v/>
      </c>
      <c r="G1281" s="63" t="str">
        <f>IF(LEN(D1281)=0,"",IF(LEN(INDEX(Variables!$F$6:$F$25,Calc!C1281))=0,"",INDEX(Variables!$F$6:$F$25,Calc!C1281)))</f>
        <v/>
      </c>
      <c r="H1281" s="63" t="str">
        <f t="shared" si="38"/>
        <v/>
      </c>
      <c r="I1281" s="64">
        <f>IFERROR(INDEX(Prices!$B$5:$V$205,MATCH(Calc!D1281,Prices!$B$5:$B$205,0),MATCH(Calc!G1281,Prices!$B$5:$V$5,0)),0)</f>
        <v>0</v>
      </c>
      <c r="J1281" s="63" t="str">
        <f t="shared" si="39"/>
        <v>No</v>
      </c>
      <c r="K1281" s="63" t="str">
        <f>IFERROR(IF(INDEX(I:I,MATCH(Analytics!$Y$6&amp;" - "&amp;D1281,H:H,0))&gt;0,I1281*F1281,0),"-")</f>
        <v>-</v>
      </c>
      <c r="L1281" s="65" t="str">
        <f>IFERROR(IF(LEN(I1281&gt;0),INDEX(I:I,MATCH(Analytics!$Y$6&amp;" - "&amp;D1281,$H:$H,0))*F1281,0),"-")</f>
        <v>-</v>
      </c>
    </row>
    <row r="1282" spans="2:12" x14ac:dyDescent="0.2">
      <c r="B1282" s="17">
        <v>80</v>
      </c>
      <c r="C1282" s="14">
        <v>7</v>
      </c>
      <c r="D1282" s="61" t="str">
        <f>IF(LEN(INDEX(Variables!B$6:D$205,B1282,1))=0,"",INDEX(Variables!B$6:D$205,B1282,1))</f>
        <v/>
      </c>
      <c r="E1282" s="62" t="str">
        <f>IF(LEN(INDEX(Variables!B$6:D$205,B1282,2))=0,"",INDEX(Variables!B$6:D$205,B1282,2))</f>
        <v/>
      </c>
      <c r="F1282" s="63" t="str">
        <f>IF(LEN(INDEX(Variables!B$6:D$205,B1282,3))=0,"",INDEX(Variables!B$6:D$205,B1282,3))</f>
        <v/>
      </c>
      <c r="G1282" s="63" t="str">
        <f>IF(LEN(D1282)=0,"",IF(LEN(INDEX(Variables!$F$6:$F$25,Calc!C1282))=0,"",INDEX(Variables!$F$6:$F$25,Calc!C1282)))</f>
        <v/>
      </c>
      <c r="H1282" s="63" t="str">
        <f t="shared" si="38"/>
        <v/>
      </c>
      <c r="I1282" s="64">
        <f>IFERROR(INDEX(Prices!$B$5:$V$205,MATCH(Calc!D1282,Prices!$B$5:$B$205,0),MATCH(Calc!G1282,Prices!$B$5:$V$5,0)),0)</f>
        <v>0</v>
      </c>
      <c r="J1282" s="63" t="str">
        <f t="shared" si="39"/>
        <v>No</v>
      </c>
      <c r="K1282" s="63" t="str">
        <f>IFERROR(IF(INDEX(I:I,MATCH(Analytics!$Y$6&amp;" - "&amp;D1282,H:H,0))&gt;0,I1282*F1282,0),"-")</f>
        <v>-</v>
      </c>
      <c r="L1282" s="65" t="str">
        <f>IFERROR(IF(LEN(I1282&gt;0),INDEX(I:I,MATCH(Analytics!$Y$6&amp;" - "&amp;D1282,$H:$H,0))*F1282,0),"-")</f>
        <v>-</v>
      </c>
    </row>
    <row r="1283" spans="2:12" x14ac:dyDescent="0.2">
      <c r="B1283" s="17">
        <v>81</v>
      </c>
      <c r="C1283" s="14">
        <v>7</v>
      </c>
      <c r="D1283" s="61" t="str">
        <f>IF(LEN(INDEX(Variables!B$6:D$205,B1283,1))=0,"",INDEX(Variables!B$6:D$205,B1283,1))</f>
        <v/>
      </c>
      <c r="E1283" s="62" t="str">
        <f>IF(LEN(INDEX(Variables!B$6:D$205,B1283,2))=0,"",INDEX(Variables!B$6:D$205,B1283,2))</f>
        <v/>
      </c>
      <c r="F1283" s="63" t="str">
        <f>IF(LEN(INDEX(Variables!B$6:D$205,B1283,3))=0,"",INDEX(Variables!B$6:D$205,B1283,3))</f>
        <v/>
      </c>
      <c r="G1283" s="63" t="str">
        <f>IF(LEN(D1283)=0,"",IF(LEN(INDEX(Variables!$F$6:$F$25,Calc!C1283))=0,"",INDEX(Variables!$F$6:$F$25,Calc!C1283)))</f>
        <v/>
      </c>
      <c r="H1283" s="63" t="str">
        <f t="shared" si="38"/>
        <v/>
      </c>
      <c r="I1283" s="64">
        <f>IFERROR(INDEX(Prices!$B$5:$V$205,MATCH(Calc!D1283,Prices!$B$5:$B$205,0),MATCH(Calc!G1283,Prices!$B$5:$V$5,0)),0)</f>
        <v>0</v>
      </c>
      <c r="J1283" s="63" t="str">
        <f t="shared" si="39"/>
        <v>No</v>
      </c>
      <c r="K1283" s="63" t="str">
        <f>IFERROR(IF(INDEX(I:I,MATCH(Analytics!$Y$6&amp;" - "&amp;D1283,H:H,0))&gt;0,I1283*F1283,0),"-")</f>
        <v>-</v>
      </c>
      <c r="L1283" s="65" t="str">
        <f>IFERROR(IF(LEN(I1283&gt;0),INDEX(I:I,MATCH(Analytics!$Y$6&amp;" - "&amp;D1283,$H:$H,0))*F1283,0),"-")</f>
        <v>-</v>
      </c>
    </row>
    <row r="1284" spans="2:12" x14ac:dyDescent="0.2">
      <c r="B1284" s="17">
        <v>82</v>
      </c>
      <c r="C1284" s="14">
        <v>7</v>
      </c>
      <c r="D1284" s="61" t="str">
        <f>IF(LEN(INDEX(Variables!B$6:D$205,B1284,1))=0,"",INDEX(Variables!B$6:D$205,B1284,1))</f>
        <v/>
      </c>
      <c r="E1284" s="62" t="str">
        <f>IF(LEN(INDEX(Variables!B$6:D$205,B1284,2))=0,"",INDEX(Variables!B$6:D$205,B1284,2))</f>
        <v/>
      </c>
      <c r="F1284" s="63" t="str">
        <f>IF(LEN(INDEX(Variables!B$6:D$205,B1284,3))=0,"",INDEX(Variables!B$6:D$205,B1284,3))</f>
        <v/>
      </c>
      <c r="G1284" s="63" t="str">
        <f>IF(LEN(D1284)=0,"",IF(LEN(INDEX(Variables!$F$6:$F$25,Calc!C1284))=0,"",INDEX(Variables!$F$6:$F$25,Calc!C1284)))</f>
        <v/>
      </c>
      <c r="H1284" s="63" t="str">
        <f t="shared" ref="H1284:H1347" si="40">IF(LEN(D1284)=0,"",G1284&amp;" - "&amp;D1284)</f>
        <v/>
      </c>
      <c r="I1284" s="64">
        <f>IFERROR(INDEX(Prices!$B$5:$V$205,MATCH(Calc!D1284,Prices!$B$5:$B$205,0),MATCH(Calc!G1284,Prices!$B$5:$V$5,0)),0)</f>
        <v>0</v>
      </c>
      <c r="J1284" s="63" t="str">
        <f t="shared" si="39"/>
        <v>No</v>
      </c>
      <c r="K1284" s="63" t="str">
        <f>IFERROR(IF(INDEX(I:I,MATCH(Analytics!$Y$6&amp;" - "&amp;D1284,H:H,0))&gt;0,I1284*F1284,0),"-")</f>
        <v>-</v>
      </c>
      <c r="L1284" s="65" t="str">
        <f>IFERROR(IF(LEN(I1284&gt;0),INDEX(I:I,MATCH(Analytics!$Y$6&amp;" - "&amp;D1284,$H:$H,0))*F1284,0),"-")</f>
        <v>-</v>
      </c>
    </row>
    <row r="1285" spans="2:12" x14ac:dyDescent="0.2">
      <c r="B1285" s="17">
        <v>83</v>
      </c>
      <c r="C1285" s="14">
        <v>7</v>
      </c>
      <c r="D1285" s="61" t="str">
        <f>IF(LEN(INDEX(Variables!B$6:D$205,B1285,1))=0,"",INDEX(Variables!B$6:D$205,B1285,1))</f>
        <v/>
      </c>
      <c r="E1285" s="62" t="str">
        <f>IF(LEN(INDEX(Variables!B$6:D$205,B1285,2))=0,"",INDEX(Variables!B$6:D$205,B1285,2))</f>
        <v/>
      </c>
      <c r="F1285" s="63" t="str">
        <f>IF(LEN(INDEX(Variables!B$6:D$205,B1285,3))=0,"",INDEX(Variables!B$6:D$205,B1285,3))</f>
        <v/>
      </c>
      <c r="G1285" s="63" t="str">
        <f>IF(LEN(D1285)=0,"",IF(LEN(INDEX(Variables!$F$6:$F$25,Calc!C1285))=0,"",INDEX(Variables!$F$6:$F$25,Calc!C1285)))</f>
        <v/>
      </c>
      <c r="H1285" s="63" t="str">
        <f t="shared" si="40"/>
        <v/>
      </c>
      <c r="I1285" s="64">
        <f>IFERROR(INDEX(Prices!$B$5:$V$205,MATCH(Calc!D1285,Prices!$B$5:$B$205,0),MATCH(Calc!G1285,Prices!$B$5:$V$5,0)),0)</f>
        <v>0</v>
      </c>
      <c r="J1285" s="63" t="str">
        <f t="shared" ref="J1285:J1348" si="41">IF(OR(LEN(D1285)=0,LEN(G1285)=0),"No","Yes")</f>
        <v>No</v>
      </c>
      <c r="K1285" s="63" t="str">
        <f>IFERROR(IF(INDEX(I:I,MATCH(Analytics!$Y$6&amp;" - "&amp;D1285,H:H,0))&gt;0,I1285*F1285,0),"-")</f>
        <v>-</v>
      </c>
      <c r="L1285" s="65" t="str">
        <f>IFERROR(IF(LEN(I1285&gt;0),INDEX(I:I,MATCH(Analytics!$Y$6&amp;" - "&amp;D1285,$H:$H,0))*F1285,0),"-")</f>
        <v>-</v>
      </c>
    </row>
    <row r="1286" spans="2:12" x14ac:dyDescent="0.2">
      <c r="B1286" s="17">
        <v>84</v>
      </c>
      <c r="C1286" s="14">
        <v>7</v>
      </c>
      <c r="D1286" s="61" t="str">
        <f>IF(LEN(INDEX(Variables!B$6:D$205,B1286,1))=0,"",INDEX(Variables!B$6:D$205,B1286,1))</f>
        <v/>
      </c>
      <c r="E1286" s="62" t="str">
        <f>IF(LEN(INDEX(Variables!B$6:D$205,B1286,2))=0,"",INDEX(Variables!B$6:D$205,B1286,2))</f>
        <v/>
      </c>
      <c r="F1286" s="63" t="str">
        <f>IF(LEN(INDEX(Variables!B$6:D$205,B1286,3))=0,"",INDEX(Variables!B$6:D$205,B1286,3))</f>
        <v/>
      </c>
      <c r="G1286" s="63" t="str">
        <f>IF(LEN(D1286)=0,"",IF(LEN(INDEX(Variables!$F$6:$F$25,Calc!C1286))=0,"",INDEX(Variables!$F$6:$F$25,Calc!C1286)))</f>
        <v/>
      </c>
      <c r="H1286" s="63" t="str">
        <f t="shared" si="40"/>
        <v/>
      </c>
      <c r="I1286" s="64">
        <f>IFERROR(INDEX(Prices!$B$5:$V$205,MATCH(Calc!D1286,Prices!$B$5:$B$205,0),MATCH(Calc!G1286,Prices!$B$5:$V$5,0)),0)</f>
        <v>0</v>
      </c>
      <c r="J1286" s="63" t="str">
        <f t="shared" si="41"/>
        <v>No</v>
      </c>
      <c r="K1286" s="63" t="str">
        <f>IFERROR(IF(INDEX(I:I,MATCH(Analytics!$Y$6&amp;" - "&amp;D1286,H:H,0))&gt;0,I1286*F1286,0),"-")</f>
        <v>-</v>
      </c>
      <c r="L1286" s="65" t="str">
        <f>IFERROR(IF(LEN(I1286&gt;0),INDEX(I:I,MATCH(Analytics!$Y$6&amp;" - "&amp;D1286,$H:$H,0))*F1286,0),"-")</f>
        <v>-</v>
      </c>
    </row>
    <row r="1287" spans="2:12" x14ac:dyDescent="0.2">
      <c r="B1287" s="17">
        <v>85</v>
      </c>
      <c r="C1287" s="14">
        <v>7</v>
      </c>
      <c r="D1287" s="61" t="str">
        <f>IF(LEN(INDEX(Variables!B$6:D$205,B1287,1))=0,"",INDEX(Variables!B$6:D$205,B1287,1))</f>
        <v/>
      </c>
      <c r="E1287" s="62" t="str">
        <f>IF(LEN(INDEX(Variables!B$6:D$205,B1287,2))=0,"",INDEX(Variables!B$6:D$205,B1287,2))</f>
        <v/>
      </c>
      <c r="F1287" s="63" t="str">
        <f>IF(LEN(INDEX(Variables!B$6:D$205,B1287,3))=0,"",INDEX(Variables!B$6:D$205,B1287,3))</f>
        <v/>
      </c>
      <c r="G1287" s="63" t="str">
        <f>IF(LEN(D1287)=0,"",IF(LEN(INDEX(Variables!$F$6:$F$25,Calc!C1287))=0,"",INDEX(Variables!$F$6:$F$25,Calc!C1287)))</f>
        <v/>
      </c>
      <c r="H1287" s="63" t="str">
        <f t="shared" si="40"/>
        <v/>
      </c>
      <c r="I1287" s="64">
        <f>IFERROR(INDEX(Prices!$B$5:$V$205,MATCH(Calc!D1287,Prices!$B$5:$B$205,0),MATCH(Calc!G1287,Prices!$B$5:$V$5,0)),0)</f>
        <v>0</v>
      </c>
      <c r="J1287" s="63" t="str">
        <f t="shared" si="41"/>
        <v>No</v>
      </c>
      <c r="K1287" s="63" t="str">
        <f>IFERROR(IF(INDEX(I:I,MATCH(Analytics!$Y$6&amp;" - "&amp;D1287,H:H,0))&gt;0,I1287*F1287,0),"-")</f>
        <v>-</v>
      </c>
      <c r="L1287" s="65" t="str">
        <f>IFERROR(IF(LEN(I1287&gt;0),INDEX(I:I,MATCH(Analytics!$Y$6&amp;" - "&amp;D1287,$H:$H,0))*F1287,0),"-")</f>
        <v>-</v>
      </c>
    </row>
    <row r="1288" spans="2:12" x14ac:dyDescent="0.2">
      <c r="B1288" s="17">
        <v>86</v>
      </c>
      <c r="C1288" s="14">
        <v>7</v>
      </c>
      <c r="D1288" s="61" t="str">
        <f>IF(LEN(INDEX(Variables!B$6:D$205,B1288,1))=0,"",INDEX(Variables!B$6:D$205,B1288,1))</f>
        <v/>
      </c>
      <c r="E1288" s="62" t="str">
        <f>IF(LEN(INDEX(Variables!B$6:D$205,B1288,2))=0,"",INDEX(Variables!B$6:D$205,B1288,2))</f>
        <v/>
      </c>
      <c r="F1288" s="63" t="str">
        <f>IF(LEN(INDEX(Variables!B$6:D$205,B1288,3))=0,"",INDEX(Variables!B$6:D$205,B1288,3))</f>
        <v/>
      </c>
      <c r="G1288" s="63" t="str">
        <f>IF(LEN(D1288)=0,"",IF(LEN(INDEX(Variables!$F$6:$F$25,Calc!C1288))=0,"",INDEX(Variables!$F$6:$F$25,Calc!C1288)))</f>
        <v/>
      </c>
      <c r="H1288" s="63" t="str">
        <f t="shared" si="40"/>
        <v/>
      </c>
      <c r="I1288" s="64">
        <f>IFERROR(INDEX(Prices!$B$5:$V$205,MATCH(Calc!D1288,Prices!$B$5:$B$205,0),MATCH(Calc!G1288,Prices!$B$5:$V$5,0)),0)</f>
        <v>0</v>
      </c>
      <c r="J1288" s="63" t="str">
        <f t="shared" si="41"/>
        <v>No</v>
      </c>
      <c r="K1288" s="63" t="str">
        <f>IFERROR(IF(INDEX(I:I,MATCH(Analytics!$Y$6&amp;" - "&amp;D1288,H:H,0))&gt;0,I1288*F1288,0),"-")</f>
        <v>-</v>
      </c>
      <c r="L1288" s="65" t="str">
        <f>IFERROR(IF(LEN(I1288&gt;0),INDEX(I:I,MATCH(Analytics!$Y$6&amp;" - "&amp;D1288,$H:$H,0))*F1288,0),"-")</f>
        <v>-</v>
      </c>
    </row>
    <row r="1289" spans="2:12" x14ac:dyDescent="0.2">
      <c r="B1289" s="17">
        <v>87</v>
      </c>
      <c r="C1289" s="14">
        <v>7</v>
      </c>
      <c r="D1289" s="61" t="str">
        <f>IF(LEN(INDEX(Variables!B$6:D$205,B1289,1))=0,"",INDEX(Variables!B$6:D$205,B1289,1))</f>
        <v/>
      </c>
      <c r="E1289" s="62" t="str">
        <f>IF(LEN(INDEX(Variables!B$6:D$205,B1289,2))=0,"",INDEX(Variables!B$6:D$205,B1289,2))</f>
        <v/>
      </c>
      <c r="F1289" s="63" t="str">
        <f>IF(LEN(INDEX(Variables!B$6:D$205,B1289,3))=0,"",INDEX(Variables!B$6:D$205,B1289,3))</f>
        <v/>
      </c>
      <c r="G1289" s="63" t="str">
        <f>IF(LEN(D1289)=0,"",IF(LEN(INDEX(Variables!$F$6:$F$25,Calc!C1289))=0,"",INDEX(Variables!$F$6:$F$25,Calc!C1289)))</f>
        <v/>
      </c>
      <c r="H1289" s="63" t="str">
        <f t="shared" si="40"/>
        <v/>
      </c>
      <c r="I1289" s="64">
        <f>IFERROR(INDEX(Prices!$B$5:$V$205,MATCH(Calc!D1289,Prices!$B$5:$B$205,0),MATCH(Calc!G1289,Prices!$B$5:$V$5,0)),0)</f>
        <v>0</v>
      </c>
      <c r="J1289" s="63" t="str">
        <f t="shared" si="41"/>
        <v>No</v>
      </c>
      <c r="K1289" s="63" t="str">
        <f>IFERROR(IF(INDEX(I:I,MATCH(Analytics!$Y$6&amp;" - "&amp;D1289,H:H,0))&gt;0,I1289*F1289,0),"-")</f>
        <v>-</v>
      </c>
      <c r="L1289" s="65" t="str">
        <f>IFERROR(IF(LEN(I1289&gt;0),INDEX(I:I,MATCH(Analytics!$Y$6&amp;" - "&amp;D1289,$H:$H,0))*F1289,0),"-")</f>
        <v>-</v>
      </c>
    </row>
    <row r="1290" spans="2:12" x14ac:dyDescent="0.2">
      <c r="B1290" s="17">
        <v>88</v>
      </c>
      <c r="C1290" s="14">
        <v>7</v>
      </c>
      <c r="D1290" s="61" t="str">
        <f>IF(LEN(INDEX(Variables!B$6:D$205,B1290,1))=0,"",INDEX(Variables!B$6:D$205,B1290,1))</f>
        <v/>
      </c>
      <c r="E1290" s="62" t="str">
        <f>IF(LEN(INDEX(Variables!B$6:D$205,B1290,2))=0,"",INDEX(Variables!B$6:D$205,B1290,2))</f>
        <v/>
      </c>
      <c r="F1290" s="63" t="str">
        <f>IF(LEN(INDEX(Variables!B$6:D$205,B1290,3))=0,"",INDEX(Variables!B$6:D$205,B1290,3))</f>
        <v/>
      </c>
      <c r="G1290" s="63" t="str">
        <f>IF(LEN(D1290)=0,"",IF(LEN(INDEX(Variables!$F$6:$F$25,Calc!C1290))=0,"",INDEX(Variables!$F$6:$F$25,Calc!C1290)))</f>
        <v/>
      </c>
      <c r="H1290" s="63" t="str">
        <f t="shared" si="40"/>
        <v/>
      </c>
      <c r="I1290" s="64">
        <f>IFERROR(INDEX(Prices!$B$5:$V$205,MATCH(Calc!D1290,Prices!$B$5:$B$205,0),MATCH(Calc!G1290,Prices!$B$5:$V$5,0)),0)</f>
        <v>0</v>
      </c>
      <c r="J1290" s="63" t="str">
        <f t="shared" si="41"/>
        <v>No</v>
      </c>
      <c r="K1290" s="63" t="str">
        <f>IFERROR(IF(INDEX(I:I,MATCH(Analytics!$Y$6&amp;" - "&amp;D1290,H:H,0))&gt;0,I1290*F1290,0),"-")</f>
        <v>-</v>
      </c>
      <c r="L1290" s="65" t="str">
        <f>IFERROR(IF(LEN(I1290&gt;0),INDEX(I:I,MATCH(Analytics!$Y$6&amp;" - "&amp;D1290,$H:$H,0))*F1290,0),"-")</f>
        <v>-</v>
      </c>
    </row>
    <row r="1291" spans="2:12" x14ac:dyDescent="0.2">
      <c r="B1291" s="17">
        <v>89</v>
      </c>
      <c r="C1291" s="14">
        <v>7</v>
      </c>
      <c r="D1291" s="61" t="str">
        <f>IF(LEN(INDEX(Variables!B$6:D$205,B1291,1))=0,"",INDEX(Variables!B$6:D$205,B1291,1))</f>
        <v/>
      </c>
      <c r="E1291" s="62" t="str">
        <f>IF(LEN(INDEX(Variables!B$6:D$205,B1291,2))=0,"",INDEX(Variables!B$6:D$205,B1291,2))</f>
        <v/>
      </c>
      <c r="F1291" s="63" t="str">
        <f>IF(LEN(INDEX(Variables!B$6:D$205,B1291,3))=0,"",INDEX(Variables!B$6:D$205,B1291,3))</f>
        <v/>
      </c>
      <c r="G1291" s="63" t="str">
        <f>IF(LEN(D1291)=0,"",IF(LEN(INDEX(Variables!$F$6:$F$25,Calc!C1291))=0,"",INDEX(Variables!$F$6:$F$25,Calc!C1291)))</f>
        <v/>
      </c>
      <c r="H1291" s="63" t="str">
        <f t="shared" si="40"/>
        <v/>
      </c>
      <c r="I1291" s="64">
        <f>IFERROR(INDEX(Prices!$B$5:$V$205,MATCH(Calc!D1291,Prices!$B$5:$B$205,0),MATCH(Calc!G1291,Prices!$B$5:$V$5,0)),0)</f>
        <v>0</v>
      </c>
      <c r="J1291" s="63" t="str">
        <f t="shared" si="41"/>
        <v>No</v>
      </c>
      <c r="K1291" s="63" t="str">
        <f>IFERROR(IF(INDEX(I:I,MATCH(Analytics!$Y$6&amp;" - "&amp;D1291,H:H,0))&gt;0,I1291*F1291,0),"-")</f>
        <v>-</v>
      </c>
      <c r="L1291" s="65" t="str">
        <f>IFERROR(IF(LEN(I1291&gt;0),INDEX(I:I,MATCH(Analytics!$Y$6&amp;" - "&amp;D1291,$H:$H,0))*F1291,0),"-")</f>
        <v>-</v>
      </c>
    </row>
    <row r="1292" spans="2:12" x14ac:dyDescent="0.2">
      <c r="B1292" s="17">
        <v>90</v>
      </c>
      <c r="C1292" s="14">
        <v>7</v>
      </c>
      <c r="D1292" s="61" t="str">
        <f>IF(LEN(INDEX(Variables!B$6:D$205,B1292,1))=0,"",INDEX(Variables!B$6:D$205,B1292,1))</f>
        <v/>
      </c>
      <c r="E1292" s="62" t="str">
        <f>IF(LEN(INDEX(Variables!B$6:D$205,B1292,2))=0,"",INDEX(Variables!B$6:D$205,B1292,2))</f>
        <v/>
      </c>
      <c r="F1292" s="63" t="str">
        <f>IF(LEN(INDEX(Variables!B$6:D$205,B1292,3))=0,"",INDEX(Variables!B$6:D$205,B1292,3))</f>
        <v/>
      </c>
      <c r="G1292" s="63" t="str">
        <f>IF(LEN(D1292)=0,"",IF(LEN(INDEX(Variables!$F$6:$F$25,Calc!C1292))=0,"",INDEX(Variables!$F$6:$F$25,Calc!C1292)))</f>
        <v/>
      </c>
      <c r="H1292" s="63" t="str">
        <f t="shared" si="40"/>
        <v/>
      </c>
      <c r="I1292" s="64">
        <f>IFERROR(INDEX(Prices!$B$5:$V$205,MATCH(Calc!D1292,Prices!$B$5:$B$205,0),MATCH(Calc!G1292,Prices!$B$5:$V$5,0)),0)</f>
        <v>0</v>
      </c>
      <c r="J1292" s="63" t="str">
        <f t="shared" si="41"/>
        <v>No</v>
      </c>
      <c r="K1292" s="63" t="str">
        <f>IFERROR(IF(INDEX(I:I,MATCH(Analytics!$Y$6&amp;" - "&amp;D1292,H:H,0))&gt;0,I1292*F1292,0),"-")</f>
        <v>-</v>
      </c>
      <c r="L1292" s="65" t="str">
        <f>IFERROR(IF(LEN(I1292&gt;0),INDEX(I:I,MATCH(Analytics!$Y$6&amp;" - "&amp;D1292,$H:$H,0))*F1292,0),"-")</f>
        <v>-</v>
      </c>
    </row>
    <row r="1293" spans="2:12" x14ac:dyDescent="0.2">
      <c r="B1293" s="17">
        <v>91</v>
      </c>
      <c r="C1293" s="14">
        <v>7</v>
      </c>
      <c r="D1293" s="61" t="str">
        <f>IF(LEN(INDEX(Variables!B$6:D$205,B1293,1))=0,"",INDEX(Variables!B$6:D$205,B1293,1))</f>
        <v/>
      </c>
      <c r="E1293" s="62" t="str">
        <f>IF(LEN(INDEX(Variables!B$6:D$205,B1293,2))=0,"",INDEX(Variables!B$6:D$205,B1293,2))</f>
        <v/>
      </c>
      <c r="F1293" s="63" t="str">
        <f>IF(LEN(INDEX(Variables!B$6:D$205,B1293,3))=0,"",INDEX(Variables!B$6:D$205,B1293,3))</f>
        <v/>
      </c>
      <c r="G1293" s="63" t="str">
        <f>IF(LEN(D1293)=0,"",IF(LEN(INDEX(Variables!$F$6:$F$25,Calc!C1293))=0,"",INDEX(Variables!$F$6:$F$25,Calc!C1293)))</f>
        <v/>
      </c>
      <c r="H1293" s="63" t="str">
        <f t="shared" si="40"/>
        <v/>
      </c>
      <c r="I1293" s="64">
        <f>IFERROR(INDEX(Prices!$B$5:$V$205,MATCH(Calc!D1293,Prices!$B$5:$B$205,0),MATCH(Calc!G1293,Prices!$B$5:$V$5,0)),0)</f>
        <v>0</v>
      </c>
      <c r="J1293" s="63" t="str">
        <f t="shared" si="41"/>
        <v>No</v>
      </c>
      <c r="K1293" s="63" t="str">
        <f>IFERROR(IF(INDEX(I:I,MATCH(Analytics!$Y$6&amp;" - "&amp;D1293,H:H,0))&gt;0,I1293*F1293,0),"-")</f>
        <v>-</v>
      </c>
      <c r="L1293" s="65" t="str">
        <f>IFERROR(IF(LEN(I1293&gt;0),INDEX(I:I,MATCH(Analytics!$Y$6&amp;" - "&amp;D1293,$H:$H,0))*F1293,0),"-")</f>
        <v>-</v>
      </c>
    </row>
    <row r="1294" spans="2:12" x14ac:dyDescent="0.2">
      <c r="B1294" s="17">
        <v>92</v>
      </c>
      <c r="C1294" s="14">
        <v>7</v>
      </c>
      <c r="D1294" s="61" t="str">
        <f>IF(LEN(INDEX(Variables!B$6:D$205,B1294,1))=0,"",INDEX(Variables!B$6:D$205,B1294,1))</f>
        <v/>
      </c>
      <c r="E1294" s="62" t="str">
        <f>IF(LEN(INDEX(Variables!B$6:D$205,B1294,2))=0,"",INDEX(Variables!B$6:D$205,B1294,2))</f>
        <v/>
      </c>
      <c r="F1294" s="63" t="str">
        <f>IF(LEN(INDEX(Variables!B$6:D$205,B1294,3))=0,"",INDEX(Variables!B$6:D$205,B1294,3))</f>
        <v/>
      </c>
      <c r="G1294" s="63" t="str">
        <f>IF(LEN(D1294)=0,"",IF(LEN(INDEX(Variables!$F$6:$F$25,Calc!C1294))=0,"",INDEX(Variables!$F$6:$F$25,Calc!C1294)))</f>
        <v/>
      </c>
      <c r="H1294" s="63" t="str">
        <f t="shared" si="40"/>
        <v/>
      </c>
      <c r="I1294" s="64">
        <f>IFERROR(INDEX(Prices!$B$5:$V$205,MATCH(Calc!D1294,Prices!$B$5:$B$205,0),MATCH(Calc!G1294,Prices!$B$5:$V$5,0)),0)</f>
        <v>0</v>
      </c>
      <c r="J1294" s="63" t="str">
        <f t="shared" si="41"/>
        <v>No</v>
      </c>
      <c r="K1294" s="63" t="str">
        <f>IFERROR(IF(INDEX(I:I,MATCH(Analytics!$Y$6&amp;" - "&amp;D1294,H:H,0))&gt;0,I1294*F1294,0),"-")</f>
        <v>-</v>
      </c>
      <c r="L1294" s="65" t="str">
        <f>IFERROR(IF(LEN(I1294&gt;0),INDEX(I:I,MATCH(Analytics!$Y$6&amp;" - "&amp;D1294,$H:$H,0))*F1294,0),"-")</f>
        <v>-</v>
      </c>
    </row>
    <row r="1295" spans="2:12" x14ac:dyDescent="0.2">
      <c r="B1295" s="17">
        <v>93</v>
      </c>
      <c r="C1295" s="14">
        <v>7</v>
      </c>
      <c r="D1295" s="61" t="str">
        <f>IF(LEN(INDEX(Variables!B$6:D$205,B1295,1))=0,"",INDEX(Variables!B$6:D$205,B1295,1))</f>
        <v/>
      </c>
      <c r="E1295" s="62" t="str">
        <f>IF(LEN(INDEX(Variables!B$6:D$205,B1295,2))=0,"",INDEX(Variables!B$6:D$205,B1295,2))</f>
        <v/>
      </c>
      <c r="F1295" s="63" t="str">
        <f>IF(LEN(INDEX(Variables!B$6:D$205,B1295,3))=0,"",INDEX(Variables!B$6:D$205,B1295,3))</f>
        <v/>
      </c>
      <c r="G1295" s="63" t="str">
        <f>IF(LEN(D1295)=0,"",IF(LEN(INDEX(Variables!$F$6:$F$25,Calc!C1295))=0,"",INDEX(Variables!$F$6:$F$25,Calc!C1295)))</f>
        <v/>
      </c>
      <c r="H1295" s="63" t="str">
        <f t="shared" si="40"/>
        <v/>
      </c>
      <c r="I1295" s="64">
        <f>IFERROR(INDEX(Prices!$B$5:$V$205,MATCH(Calc!D1295,Prices!$B$5:$B$205,0),MATCH(Calc!G1295,Prices!$B$5:$V$5,0)),0)</f>
        <v>0</v>
      </c>
      <c r="J1295" s="63" t="str">
        <f t="shared" si="41"/>
        <v>No</v>
      </c>
      <c r="K1295" s="63" t="str">
        <f>IFERROR(IF(INDEX(I:I,MATCH(Analytics!$Y$6&amp;" - "&amp;D1295,H:H,0))&gt;0,I1295*F1295,0),"-")</f>
        <v>-</v>
      </c>
      <c r="L1295" s="65" t="str">
        <f>IFERROR(IF(LEN(I1295&gt;0),INDEX(I:I,MATCH(Analytics!$Y$6&amp;" - "&amp;D1295,$H:$H,0))*F1295,0),"-")</f>
        <v>-</v>
      </c>
    </row>
    <row r="1296" spans="2:12" x14ac:dyDescent="0.2">
      <c r="B1296" s="17">
        <v>94</v>
      </c>
      <c r="C1296" s="14">
        <v>7</v>
      </c>
      <c r="D1296" s="61" t="str">
        <f>IF(LEN(INDEX(Variables!B$6:D$205,B1296,1))=0,"",INDEX(Variables!B$6:D$205,B1296,1))</f>
        <v/>
      </c>
      <c r="E1296" s="62" t="str">
        <f>IF(LEN(INDEX(Variables!B$6:D$205,B1296,2))=0,"",INDEX(Variables!B$6:D$205,B1296,2))</f>
        <v/>
      </c>
      <c r="F1296" s="63" t="str">
        <f>IF(LEN(INDEX(Variables!B$6:D$205,B1296,3))=0,"",INDEX(Variables!B$6:D$205,B1296,3))</f>
        <v/>
      </c>
      <c r="G1296" s="63" t="str">
        <f>IF(LEN(D1296)=0,"",IF(LEN(INDEX(Variables!$F$6:$F$25,Calc!C1296))=0,"",INDEX(Variables!$F$6:$F$25,Calc!C1296)))</f>
        <v/>
      </c>
      <c r="H1296" s="63" t="str">
        <f t="shared" si="40"/>
        <v/>
      </c>
      <c r="I1296" s="64">
        <f>IFERROR(INDEX(Prices!$B$5:$V$205,MATCH(Calc!D1296,Prices!$B$5:$B$205,0),MATCH(Calc!G1296,Prices!$B$5:$V$5,0)),0)</f>
        <v>0</v>
      </c>
      <c r="J1296" s="63" t="str">
        <f t="shared" si="41"/>
        <v>No</v>
      </c>
      <c r="K1296" s="63" t="str">
        <f>IFERROR(IF(INDEX(I:I,MATCH(Analytics!$Y$6&amp;" - "&amp;D1296,H:H,0))&gt;0,I1296*F1296,0),"-")</f>
        <v>-</v>
      </c>
      <c r="L1296" s="65" t="str">
        <f>IFERROR(IF(LEN(I1296&gt;0),INDEX(I:I,MATCH(Analytics!$Y$6&amp;" - "&amp;D1296,$H:$H,0))*F1296,0),"-")</f>
        <v>-</v>
      </c>
    </row>
    <row r="1297" spans="2:12" x14ac:dyDescent="0.2">
      <c r="B1297" s="17">
        <v>95</v>
      </c>
      <c r="C1297" s="14">
        <v>7</v>
      </c>
      <c r="D1297" s="61" t="str">
        <f>IF(LEN(INDEX(Variables!B$6:D$205,B1297,1))=0,"",INDEX(Variables!B$6:D$205,B1297,1))</f>
        <v/>
      </c>
      <c r="E1297" s="62" t="str">
        <f>IF(LEN(INDEX(Variables!B$6:D$205,B1297,2))=0,"",INDEX(Variables!B$6:D$205,B1297,2))</f>
        <v/>
      </c>
      <c r="F1297" s="63" t="str">
        <f>IF(LEN(INDEX(Variables!B$6:D$205,B1297,3))=0,"",INDEX(Variables!B$6:D$205,B1297,3))</f>
        <v/>
      </c>
      <c r="G1297" s="63" t="str">
        <f>IF(LEN(D1297)=0,"",IF(LEN(INDEX(Variables!$F$6:$F$25,Calc!C1297))=0,"",INDEX(Variables!$F$6:$F$25,Calc!C1297)))</f>
        <v/>
      </c>
      <c r="H1297" s="63" t="str">
        <f t="shared" si="40"/>
        <v/>
      </c>
      <c r="I1297" s="64">
        <f>IFERROR(INDEX(Prices!$B$5:$V$205,MATCH(Calc!D1297,Prices!$B$5:$B$205,0),MATCH(Calc!G1297,Prices!$B$5:$V$5,0)),0)</f>
        <v>0</v>
      </c>
      <c r="J1297" s="63" t="str">
        <f t="shared" si="41"/>
        <v>No</v>
      </c>
      <c r="K1297" s="63" t="str">
        <f>IFERROR(IF(INDEX(I:I,MATCH(Analytics!$Y$6&amp;" - "&amp;D1297,H:H,0))&gt;0,I1297*F1297,0),"-")</f>
        <v>-</v>
      </c>
      <c r="L1297" s="65" t="str">
        <f>IFERROR(IF(LEN(I1297&gt;0),INDEX(I:I,MATCH(Analytics!$Y$6&amp;" - "&amp;D1297,$H:$H,0))*F1297,0),"-")</f>
        <v>-</v>
      </c>
    </row>
    <row r="1298" spans="2:12" x14ac:dyDescent="0.2">
      <c r="B1298" s="17">
        <v>96</v>
      </c>
      <c r="C1298" s="14">
        <v>7</v>
      </c>
      <c r="D1298" s="61" t="str">
        <f>IF(LEN(INDEX(Variables!B$6:D$205,B1298,1))=0,"",INDEX(Variables!B$6:D$205,B1298,1))</f>
        <v/>
      </c>
      <c r="E1298" s="62" t="str">
        <f>IF(LEN(INDEX(Variables!B$6:D$205,B1298,2))=0,"",INDEX(Variables!B$6:D$205,B1298,2))</f>
        <v/>
      </c>
      <c r="F1298" s="63" t="str">
        <f>IF(LEN(INDEX(Variables!B$6:D$205,B1298,3))=0,"",INDEX(Variables!B$6:D$205,B1298,3))</f>
        <v/>
      </c>
      <c r="G1298" s="63" t="str">
        <f>IF(LEN(D1298)=0,"",IF(LEN(INDEX(Variables!$F$6:$F$25,Calc!C1298))=0,"",INDEX(Variables!$F$6:$F$25,Calc!C1298)))</f>
        <v/>
      </c>
      <c r="H1298" s="63" t="str">
        <f t="shared" si="40"/>
        <v/>
      </c>
      <c r="I1298" s="64">
        <f>IFERROR(INDEX(Prices!$B$5:$V$205,MATCH(Calc!D1298,Prices!$B$5:$B$205,0),MATCH(Calc!G1298,Prices!$B$5:$V$5,0)),0)</f>
        <v>0</v>
      </c>
      <c r="J1298" s="63" t="str">
        <f t="shared" si="41"/>
        <v>No</v>
      </c>
      <c r="K1298" s="63" t="str">
        <f>IFERROR(IF(INDEX(I:I,MATCH(Analytics!$Y$6&amp;" - "&amp;D1298,H:H,0))&gt;0,I1298*F1298,0),"-")</f>
        <v>-</v>
      </c>
      <c r="L1298" s="65" t="str">
        <f>IFERROR(IF(LEN(I1298&gt;0),INDEX(I:I,MATCH(Analytics!$Y$6&amp;" - "&amp;D1298,$H:$H,0))*F1298,0),"-")</f>
        <v>-</v>
      </c>
    </row>
    <row r="1299" spans="2:12" x14ac:dyDescent="0.2">
      <c r="B1299" s="17">
        <v>97</v>
      </c>
      <c r="C1299" s="14">
        <v>7</v>
      </c>
      <c r="D1299" s="61" t="str">
        <f>IF(LEN(INDEX(Variables!B$6:D$205,B1299,1))=0,"",INDEX(Variables!B$6:D$205,B1299,1))</f>
        <v/>
      </c>
      <c r="E1299" s="62" t="str">
        <f>IF(LEN(INDEX(Variables!B$6:D$205,B1299,2))=0,"",INDEX(Variables!B$6:D$205,B1299,2))</f>
        <v/>
      </c>
      <c r="F1299" s="63" t="str">
        <f>IF(LEN(INDEX(Variables!B$6:D$205,B1299,3))=0,"",INDEX(Variables!B$6:D$205,B1299,3))</f>
        <v/>
      </c>
      <c r="G1299" s="63" t="str">
        <f>IF(LEN(D1299)=0,"",IF(LEN(INDEX(Variables!$F$6:$F$25,Calc!C1299))=0,"",INDEX(Variables!$F$6:$F$25,Calc!C1299)))</f>
        <v/>
      </c>
      <c r="H1299" s="63" t="str">
        <f t="shared" si="40"/>
        <v/>
      </c>
      <c r="I1299" s="64">
        <f>IFERROR(INDEX(Prices!$B$5:$V$205,MATCH(Calc!D1299,Prices!$B$5:$B$205,0),MATCH(Calc!G1299,Prices!$B$5:$V$5,0)),0)</f>
        <v>0</v>
      </c>
      <c r="J1299" s="63" t="str">
        <f t="shared" si="41"/>
        <v>No</v>
      </c>
      <c r="K1299" s="63" t="str">
        <f>IFERROR(IF(INDEX(I:I,MATCH(Analytics!$Y$6&amp;" - "&amp;D1299,H:H,0))&gt;0,I1299*F1299,0),"-")</f>
        <v>-</v>
      </c>
      <c r="L1299" s="65" t="str">
        <f>IFERROR(IF(LEN(I1299&gt;0),INDEX(I:I,MATCH(Analytics!$Y$6&amp;" - "&amp;D1299,$H:$H,0))*F1299,0),"-")</f>
        <v>-</v>
      </c>
    </row>
    <row r="1300" spans="2:12" x14ac:dyDescent="0.2">
      <c r="B1300" s="17">
        <v>98</v>
      </c>
      <c r="C1300" s="14">
        <v>7</v>
      </c>
      <c r="D1300" s="61" t="str">
        <f>IF(LEN(INDEX(Variables!B$6:D$205,B1300,1))=0,"",INDEX(Variables!B$6:D$205,B1300,1))</f>
        <v/>
      </c>
      <c r="E1300" s="62" t="str">
        <f>IF(LEN(INDEX(Variables!B$6:D$205,B1300,2))=0,"",INDEX(Variables!B$6:D$205,B1300,2))</f>
        <v/>
      </c>
      <c r="F1300" s="63" t="str">
        <f>IF(LEN(INDEX(Variables!B$6:D$205,B1300,3))=0,"",INDEX(Variables!B$6:D$205,B1300,3))</f>
        <v/>
      </c>
      <c r="G1300" s="63" t="str">
        <f>IF(LEN(D1300)=0,"",IF(LEN(INDEX(Variables!$F$6:$F$25,Calc!C1300))=0,"",INDEX(Variables!$F$6:$F$25,Calc!C1300)))</f>
        <v/>
      </c>
      <c r="H1300" s="63" t="str">
        <f t="shared" si="40"/>
        <v/>
      </c>
      <c r="I1300" s="64">
        <f>IFERROR(INDEX(Prices!$B$5:$V$205,MATCH(Calc!D1300,Prices!$B$5:$B$205,0),MATCH(Calc!G1300,Prices!$B$5:$V$5,0)),0)</f>
        <v>0</v>
      </c>
      <c r="J1300" s="63" t="str">
        <f t="shared" si="41"/>
        <v>No</v>
      </c>
      <c r="K1300" s="63" t="str">
        <f>IFERROR(IF(INDEX(I:I,MATCH(Analytics!$Y$6&amp;" - "&amp;D1300,H:H,0))&gt;0,I1300*F1300,0),"-")</f>
        <v>-</v>
      </c>
      <c r="L1300" s="65" t="str">
        <f>IFERROR(IF(LEN(I1300&gt;0),INDEX(I:I,MATCH(Analytics!$Y$6&amp;" - "&amp;D1300,$H:$H,0))*F1300,0),"-")</f>
        <v>-</v>
      </c>
    </row>
    <row r="1301" spans="2:12" x14ac:dyDescent="0.2">
      <c r="B1301" s="17">
        <v>99</v>
      </c>
      <c r="C1301" s="14">
        <v>7</v>
      </c>
      <c r="D1301" s="61" t="str">
        <f>IF(LEN(INDEX(Variables!B$6:D$205,B1301,1))=0,"",INDEX(Variables!B$6:D$205,B1301,1))</f>
        <v/>
      </c>
      <c r="E1301" s="62" t="str">
        <f>IF(LEN(INDEX(Variables!B$6:D$205,B1301,2))=0,"",INDEX(Variables!B$6:D$205,B1301,2))</f>
        <v/>
      </c>
      <c r="F1301" s="63" t="str">
        <f>IF(LEN(INDEX(Variables!B$6:D$205,B1301,3))=0,"",INDEX(Variables!B$6:D$205,B1301,3))</f>
        <v/>
      </c>
      <c r="G1301" s="63" t="str">
        <f>IF(LEN(D1301)=0,"",IF(LEN(INDEX(Variables!$F$6:$F$25,Calc!C1301))=0,"",INDEX(Variables!$F$6:$F$25,Calc!C1301)))</f>
        <v/>
      </c>
      <c r="H1301" s="63" t="str">
        <f t="shared" si="40"/>
        <v/>
      </c>
      <c r="I1301" s="64">
        <f>IFERROR(INDEX(Prices!$B$5:$V$205,MATCH(Calc!D1301,Prices!$B$5:$B$205,0),MATCH(Calc!G1301,Prices!$B$5:$V$5,0)),0)</f>
        <v>0</v>
      </c>
      <c r="J1301" s="63" t="str">
        <f t="shared" si="41"/>
        <v>No</v>
      </c>
      <c r="K1301" s="63" t="str">
        <f>IFERROR(IF(INDEX(I:I,MATCH(Analytics!$Y$6&amp;" - "&amp;D1301,H:H,0))&gt;0,I1301*F1301,0),"-")</f>
        <v>-</v>
      </c>
      <c r="L1301" s="65" t="str">
        <f>IFERROR(IF(LEN(I1301&gt;0),INDEX(I:I,MATCH(Analytics!$Y$6&amp;" - "&amp;D1301,$H:$H,0))*F1301,0),"-")</f>
        <v>-</v>
      </c>
    </row>
    <row r="1302" spans="2:12" x14ac:dyDescent="0.2">
      <c r="B1302" s="17">
        <v>100</v>
      </c>
      <c r="C1302" s="14">
        <v>7</v>
      </c>
      <c r="D1302" s="61" t="str">
        <f>IF(LEN(INDEX(Variables!B$6:D$205,B1302,1))=0,"",INDEX(Variables!B$6:D$205,B1302,1))</f>
        <v/>
      </c>
      <c r="E1302" s="62" t="str">
        <f>IF(LEN(INDEX(Variables!B$6:D$205,B1302,2))=0,"",INDEX(Variables!B$6:D$205,B1302,2))</f>
        <v/>
      </c>
      <c r="F1302" s="63" t="str">
        <f>IF(LEN(INDEX(Variables!B$6:D$205,B1302,3))=0,"",INDEX(Variables!B$6:D$205,B1302,3))</f>
        <v/>
      </c>
      <c r="G1302" s="63" t="str">
        <f>IF(LEN(D1302)=0,"",IF(LEN(INDEX(Variables!$F$6:$F$25,Calc!C1302))=0,"",INDEX(Variables!$F$6:$F$25,Calc!C1302)))</f>
        <v/>
      </c>
      <c r="H1302" s="63" t="str">
        <f t="shared" si="40"/>
        <v/>
      </c>
      <c r="I1302" s="64">
        <f>IFERROR(INDEX(Prices!$B$5:$V$205,MATCH(Calc!D1302,Prices!$B$5:$B$205,0),MATCH(Calc!G1302,Prices!$B$5:$V$5,0)),0)</f>
        <v>0</v>
      </c>
      <c r="J1302" s="63" t="str">
        <f t="shared" si="41"/>
        <v>No</v>
      </c>
      <c r="K1302" s="63" t="str">
        <f>IFERROR(IF(INDEX(I:I,MATCH(Analytics!$Y$6&amp;" - "&amp;D1302,H:H,0))&gt;0,I1302*F1302,0),"-")</f>
        <v>-</v>
      </c>
      <c r="L1302" s="65" t="str">
        <f>IFERROR(IF(LEN(I1302&gt;0),INDEX(I:I,MATCH(Analytics!$Y$6&amp;" - "&amp;D1302,$H:$H,0))*F1302,0),"-")</f>
        <v>-</v>
      </c>
    </row>
    <row r="1303" spans="2:12" x14ac:dyDescent="0.2">
      <c r="B1303" s="17">
        <v>101</v>
      </c>
      <c r="C1303" s="14">
        <v>7</v>
      </c>
      <c r="D1303" s="61" t="str">
        <f>IF(LEN(INDEX(Variables!B$6:D$205,B1303,1))=0,"",INDEX(Variables!B$6:D$205,B1303,1))</f>
        <v/>
      </c>
      <c r="E1303" s="62" t="str">
        <f>IF(LEN(INDEX(Variables!B$6:D$205,B1303,2))=0,"",INDEX(Variables!B$6:D$205,B1303,2))</f>
        <v/>
      </c>
      <c r="F1303" s="63" t="str">
        <f>IF(LEN(INDEX(Variables!B$6:D$205,B1303,3))=0,"",INDEX(Variables!B$6:D$205,B1303,3))</f>
        <v/>
      </c>
      <c r="G1303" s="63" t="str">
        <f>IF(LEN(D1303)=0,"",IF(LEN(INDEX(Variables!$F$6:$F$25,Calc!C1303))=0,"",INDEX(Variables!$F$6:$F$25,Calc!C1303)))</f>
        <v/>
      </c>
      <c r="H1303" s="63" t="str">
        <f t="shared" si="40"/>
        <v/>
      </c>
      <c r="I1303" s="64">
        <f>IFERROR(INDEX(Prices!$B$5:$V$205,MATCH(Calc!D1303,Prices!$B$5:$B$205,0),MATCH(Calc!G1303,Prices!$B$5:$V$5,0)),0)</f>
        <v>0</v>
      </c>
      <c r="J1303" s="63" t="str">
        <f t="shared" si="41"/>
        <v>No</v>
      </c>
      <c r="K1303" s="63" t="str">
        <f>IFERROR(IF(INDEX(I:I,MATCH(Analytics!$Y$6&amp;" - "&amp;D1303,H:H,0))&gt;0,I1303*F1303,0),"-")</f>
        <v>-</v>
      </c>
      <c r="L1303" s="65" t="str">
        <f>IFERROR(IF(LEN(I1303&gt;0),INDEX(I:I,MATCH(Analytics!$Y$6&amp;" - "&amp;D1303,$H:$H,0))*F1303,0),"-")</f>
        <v>-</v>
      </c>
    </row>
    <row r="1304" spans="2:12" x14ac:dyDescent="0.2">
      <c r="B1304" s="17">
        <v>102</v>
      </c>
      <c r="C1304" s="14">
        <v>7</v>
      </c>
      <c r="D1304" s="61" t="str">
        <f>IF(LEN(INDEX(Variables!B$6:D$205,B1304,1))=0,"",INDEX(Variables!B$6:D$205,B1304,1))</f>
        <v/>
      </c>
      <c r="E1304" s="62" t="str">
        <f>IF(LEN(INDEX(Variables!B$6:D$205,B1304,2))=0,"",INDEX(Variables!B$6:D$205,B1304,2))</f>
        <v/>
      </c>
      <c r="F1304" s="63" t="str">
        <f>IF(LEN(INDEX(Variables!B$6:D$205,B1304,3))=0,"",INDEX(Variables!B$6:D$205,B1304,3))</f>
        <v/>
      </c>
      <c r="G1304" s="63" t="str">
        <f>IF(LEN(D1304)=0,"",IF(LEN(INDEX(Variables!$F$6:$F$25,Calc!C1304))=0,"",INDEX(Variables!$F$6:$F$25,Calc!C1304)))</f>
        <v/>
      </c>
      <c r="H1304" s="63" t="str">
        <f t="shared" si="40"/>
        <v/>
      </c>
      <c r="I1304" s="64">
        <f>IFERROR(INDEX(Prices!$B$5:$V$205,MATCH(Calc!D1304,Prices!$B$5:$B$205,0),MATCH(Calc!G1304,Prices!$B$5:$V$5,0)),0)</f>
        <v>0</v>
      </c>
      <c r="J1304" s="63" t="str">
        <f t="shared" si="41"/>
        <v>No</v>
      </c>
      <c r="K1304" s="63" t="str">
        <f>IFERROR(IF(INDEX(I:I,MATCH(Analytics!$Y$6&amp;" - "&amp;D1304,H:H,0))&gt;0,I1304*F1304,0),"-")</f>
        <v>-</v>
      </c>
      <c r="L1304" s="65" t="str">
        <f>IFERROR(IF(LEN(I1304&gt;0),INDEX(I:I,MATCH(Analytics!$Y$6&amp;" - "&amp;D1304,$H:$H,0))*F1304,0),"-")</f>
        <v>-</v>
      </c>
    </row>
    <row r="1305" spans="2:12" x14ac:dyDescent="0.2">
      <c r="B1305" s="17">
        <v>103</v>
      </c>
      <c r="C1305" s="14">
        <v>7</v>
      </c>
      <c r="D1305" s="61" t="str">
        <f>IF(LEN(INDEX(Variables!B$6:D$205,B1305,1))=0,"",INDEX(Variables!B$6:D$205,B1305,1))</f>
        <v/>
      </c>
      <c r="E1305" s="62" t="str">
        <f>IF(LEN(INDEX(Variables!B$6:D$205,B1305,2))=0,"",INDEX(Variables!B$6:D$205,B1305,2))</f>
        <v/>
      </c>
      <c r="F1305" s="63" t="str">
        <f>IF(LEN(INDEX(Variables!B$6:D$205,B1305,3))=0,"",INDEX(Variables!B$6:D$205,B1305,3))</f>
        <v/>
      </c>
      <c r="G1305" s="63" t="str">
        <f>IF(LEN(D1305)=0,"",IF(LEN(INDEX(Variables!$F$6:$F$25,Calc!C1305))=0,"",INDEX(Variables!$F$6:$F$25,Calc!C1305)))</f>
        <v/>
      </c>
      <c r="H1305" s="63" t="str">
        <f t="shared" si="40"/>
        <v/>
      </c>
      <c r="I1305" s="64">
        <f>IFERROR(INDEX(Prices!$B$5:$V$205,MATCH(Calc!D1305,Prices!$B$5:$B$205,0),MATCH(Calc!G1305,Prices!$B$5:$V$5,0)),0)</f>
        <v>0</v>
      </c>
      <c r="J1305" s="63" t="str">
        <f t="shared" si="41"/>
        <v>No</v>
      </c>
      <c r="K1305" s="63" t="str">
        <f>IFERROR(IF(INDEX(I:I,MATCH(Analytics!$Y$6&amp;" - "&amp;D1305,H:H,0))&gt;0,I1305*F1305,0),"-")</f>
        <v>-</v>
      </c>
      <c r="L1305" s="65" t="str">
        <f>IFERROR(IF(LEN(I1305&gt;0),INDEX(I:I,MATCH(Analytics!$Y$6&amp;" - "&amp;D1305,$H:$H,0))*F1305,0),"-")</f>
        <v>-</v>
      </c>
    </row>
    <row r="1306" spans="2:12" x14ac:dyDescent="0.2">
      <c r="B1306" s="17">
        <v>104</v>
      </c>
      <c r="C1306" s="14">
        <v>7</v>
      </c>
      <c r="D1306" s="61" t="str">
        <f>IF(LEN(INDEX(Variables!B$6:D$205,B1306,1))=0,"",INDEX(Variables!B$6:D$205,B1306,1))</f>
        <v/>
      </c>
      <c r="E1306" s="62" t="str">
        <f>IF(LEN(INDEX(Variables!B$6:D$205,B1306,2))=0,"",INDEX(Variables!B$6:D$205,B1306,2))</f>
        <v/>
      </c>
      <c r="F1306" s="63" t="str">
        <f>IF(LEN(INDEX(Variables!B$6:D$205,B1306,3))=0,"",INDEX(Variables!B$6:D$205,B1306,3))</f>
        <v/>
      </c>
      <c r="G1306" s="63" t="str">
        <f>IF(LEN(D1306)=0,"",IF(LEN(INDEX(Variables!$F$6:$F$25,Calc!C1306))=0,"",INDEX(Variables!$F$6:$F$25,Calc!C1306)))</f>
        <v/>
      </c>
      <c r="H1306" s="63" t="str">
        <f t="shared" si="40"/>
        <v/>
      </c>
      <c r="I1306" s="64">
        <f>IFERROR(INDEX(Prices!$B$5:$V$205,MATCH(Calc!D1306,Prices!$B$5:$B$205,0),MATCH(Calc!G1306,Prices!$B$5:$V$5,0)),0)</f>
        <v>0</v>
      </c>
      <c r="J1306" s="63" t="str">
        <f t="shared" si="41"/>
        <v>No</v>
      </c>
      <c r="K1306" s="63" t="str">
        <f>IFERROR(IF(INDEX(I:I,MATCH(Analytics!$Y$6&amp;" - "&amp;D1306,H:H,0))&gt;0,I1306*F1306,0),"-")</f>
        <v>-</v>
      </c>
      <c r="L1306" s="65" t="str">
        <f>IFERROR(IF(LEN(I1306&gt;0),INDEX(I:I,MATCH(Analytics!$Y$6&amp;" - "&amp;D1306,$H:$H,0))*F1306,0),"-")</f>
        <v>-</v>
      </c>
    </row>
    <row r="1307" spans="2:12" x14ac:dyDescent="0.2">
      <c r="B1307" s="17">
        <v>105</v>
      </c>
      <c r="C1307" s="14">
        <v>7</v>
      </c>
      <c r="D1307" s="61" t="str">
        <f>IF(LEN(INDEX(Variables!B$6:D$205,B1307,1))=0,"",INDEX(Variables!B$6:D$205,B1307,1))</f>
        <v/>
      </c>
      <c r="E1307" s="62" t="str">
        <f>IF(LEN(INDEX(Variables!B$6:D$205,B1307,2))=0,"",INDEX(Variables!B$6:D$205,B1307,2))</f>
        <v/>
      </c>
      <c r="F1307" s="63" t="str">
        <f>IF(LEN(INDEX(Variables!B$6:D$205,B1307,3))=0,"",INDEX(Variables!B$6:D$205,B1307,3))</f>
        <v/>
      </c>
      <c r="G1307" s="63" t="str">
        <f>IF(LEN(D1307)=0,"",IF(LEN(INDEX(Variables!$F$6:$F$25,Calc!C1307))=0,"",INDEX(Variables!$F$6:$F$25,Calc!C1307)))</f>
        <v/>
      </c>
      <c r="H1307" s="63" t="str">
        <f t="shared" si="40"/>
        <v/>
      </c>
      <c r="I1307" s="64">
        <f>IFERROR(INDEX(Prices!$B$5:$V$205,MATCH(Calc!D1307,Prices!$B$5:$B$205,0),MATCH(Calc!G1307,Prices!$B$5:$V$5,0)),0)</f>
        <v>0</v>
      </c>
      <c r="J1307" s="63" t="str">
        <f t="shared" si="41"/>
        <v>No</v>
      </c>
      <c r="K1307" s="63" t="str">
        <f>IFERROR(IF(INDEX(I:I,MATCH(Analytics!$Y$6&amp;" - "&amp;D1307,H:H,0))&gt;0,I1307*F1307,0),"-")</f>
        <v>-</v>
      </c>
      <c r="L1307" s="65" t="str">
        <f>IFERROR(IF(LEN(I1307&gt;0),INDEX(I:I,MATCH(Analytics!$Y$6&amp;" - "&amp;D1307,$H:$H,0))*F1307,0),"-")</f>
        <v>-</v>
      </c>
    </row>
    <row r="1308" spans="2:12" x14ac:dyDescent="0.2">
      <c r="B1308" s="17">
        <v>106</v>
      </c>
      <c r="C1308" s="14">
        <v>7</v>
      </c>
      <c r="D1308" s="61" t="str">
        <f>IF(LEN(INDEX(Variables!B$6:D$205,B1308,1))=0,"",INDEX(Variables!B$6:D$205,B1308,1))</f>
        <v/>
      </c>
      <c r="E1308" s="62" t="str">
        <f>IF(LEN(INDEX(Variables!B$6:D$205,B1308,2))=0,"",INDEX(Variables!B$6:D$205,B1308,2))</f>
        <v/>
      </c>
      <c r="F1308" s="63" t="str">
        <f>IF(LEN(INDEX(Variables!B$6:D$205,B1308,3))=0,"",INDEX(Variables!B$6:D$205,B1308,3))</f>
        <v/>
      </c>
      <c r="G1308" s="63" t="str">
        <f>IF(LEN(D1308)=0,"",IF(LEN(INDEX(Variables!$F$6:$F$25,Calc!C1308))=0,"",INDEX(Variables!$F$6:$F$25,Calc!C1308)))</f>
        <v/>
      </c>
      <c r="H1308" s="63" t="str">
        <f t="shared" si="40"/>
        <v/>
      </c>
      <c r="I1308" s="64">
        <f>IFERROR(INDEX(Prices!$B$5:$V$205,MATCH(Calc!D1308,Prices!$B$5:$B$205,0),MATCH(Calc!G1308,Prices!$B$5:$V$5,0)),0)</f>
        <v>0</v>
      </c>
      <c r="J1308" s="63" t="str">
        <f t="shared" si="41"/>
        <v>No</v>
      </c>
      <c r="K1308" s="63" t="str">
        <f>IFERROR(IF(INDEX(I:I,MATCH(Analytics!$Y$6&amp;" - "&amp;D1308,H:H,0))&gt;0,I1308*F1308,0),"-")</f>
        <v>-</v>
      </c>
      <c r="L1308" s="65" t="str">
        <f>IFERROR(IF(LEN(I1308&gt;0),INDEX(I:I,MATCH(Analytics!$Y$6&amp;" - "&amp;D1308,$H:$H,0))*F1308,0),"-")</f>
        <v>-</v>
      </c>
    </row>
    <row r="1309" spans="2:12" x14ac:dyDescent="0.2">
      <c r="B1309" s="17">
        <v>107</v>
      </c>
      <c r="C1309" s="14">
        <v>7</v>
      </c>
      <c r="D1309" s="61" t="str">
        <f>IF(LEN(INDEX(Variables!B$6:D$205,B1309,1))=0,"",INDEX(Variables!B$6:D$205,B1309,1))</f>
        <v/>
      </c>
      <c r="E1309" s="62" t="str">
        <f>IF(LEN(INDEX(Variables!B$6:D$205,B1309,2))=0,"",INDEX(Variables!B$6:D$205,B1309,2))</f>
        <v/>
      </c>
      <c r="F1309" s="63" t="str">
        <f>IF(LEN(INDEX(Variables!B$6:D$205,B1309,3))=0,"",INDEX(Variables!B$6:D$205,B1309,3))</f>
        <v/>
      </c>
      <c r="G1309" s="63" t="str">
        <f>IF(LEN(D1309)=0,"",IF(LEN(INDEX(Variables!$F$6:$F$25,Calc!C1309))=0,"",INDEX(Variables!$F$6:$F$25,Calc!C1309)))</f>
        <v/>
      </c>
      <c r="H1309" s="63" t="str">
        <f t="shared" si="40"/>
        <v/>
      </c>
      <c r="I1309" s="64">
        <f>IFERROR(INDEX(Prices!$B$5:$V$205,MATCH(Calc!D1309,Prices!$B$5:$B$205,0),MATCH(Calc!G1309,Prices!$B$5:$V$5,0)),0)</f>
        <v>0</v>
      </c>
      <c r="J1309" s="63" t="str">
        <f t="shared" si="41"/>
        <v>No</v>
      </c>
      <c r="K1309" s="63" t="str">
        <f>IFERROR(IF(INDEX(I:I,MATCH(Analytics!$Y$6&amp;" - "&amp;D1309,H:H,0))&gt;0,I1309*F1309,0),"-")</f>
        <v>-</v>
      </c>
      <c r="L1309" s="65" t="str">
        <f>IFERROR(IF(LEN(I1309&gt;0),INDEX(I:I,MATCH(Analytics!$Y$6&amp;" - "&amp;D1309,$H:$H,0))*F1309,0),"-")</f>
        <v>-</v>
      </c>
    </row>
    <row r="1310" spans="2:12" x14ac:dyDescent="0.2">
      <c r="B1310" s="17">
        <v>108</v>
      </c>
      <c r="C1310" s="14">
        <v>7</v>
      </c>
      <c r="D1310" s="61" t="str">
        <f>IF(LEN(INDEX(Variables!B$6:D$205,B1310,1))=0,"",INDEX(Variables!B$6:D$205,B1310,1))</f>
        <v/>
      </c>
      <c r="E1310" s="62" t="str">
        <f>IF(LEN(INDEX(Variables!B$6:D$205,B1310,2))=0,"",INDEX(Variables!B$6:D$205,B1310,2))</f>
        <v/>
      </c>
      <c r="F1310" s="63" t="str">
        <f>IF(LEN(INDEX(Variables!B$6:D$205,B1310,3))=0,"",INDEX(Variables!B$6:D$205,B1310,3))</f>
        <v/>
      </c>
      <c r="G1310" s="63" t="str">
        <f>IF(LEN(D1310)=0,"",IF(LEN(INDEX(Variables!$F$6:$F$25,Calc!C1310))=0,"",INDEX(Variables!$F$6:$F$25,Calc!C1310)))</f>
        <v/>
      </c>
      <c r="H1310" s="63" t="str">
        <f t="shared" si="40"/>
        <v/>
      </c>
      <c r="I1310" s="64">
        <f>IFERROR(INDEX(Prices!$B$5:$V$205,MATCH(Calc!D1310,Prices!$B$5:$B$205,0),MATCH(Calc!G1310,Prices!$B$5:$V$5,0)),0)</f>
        <v>0</v>
      </c>
      <c r="J1310" s="63" t="str">
        <f t="shared" si="41"/>
        <v>No</v>
      </c>
      <c r="K1310" s="63" t="str">
        <f>IFERROR(IF(INDEX(I:I,MATCH(Analytics!$Y$6&amp;" - "&amp;D1310,H:H,0))&gt;0,I1310*F1310,0),"-")</f>
        <v>-</v>
      </c>
      <c r="L1310" s="65" t="str">
        <f>IFERROR(IF(LEN(I1310&gt;0),INDEX(I:I,MATCH(Analytics!$Y$6&amp;" - "&amp;D1310,$H:$H,0))*F1310,0),"-")</f>
        <v>-</v>
      </c>
    </row>
    <row r="1311" spans="2:12" x14ac:dyDescent="0.2">
      <c r="B1311" s="17">
        <v>109</v>
      </c>
      <c r="C1311" s="14">
        <v>7</v>
      </c>
      <c r="D1311" s="61" t="str">
        <f>IF(LEN(INDEX(Variables!B$6:D$205,B1311,1))=0,"",INDEX(Variables!B$6:D$205,B1311,1))</f>
        <v/>
      </c>
      <c r="E1311" s="62" t="str">
        <f>IF(LEN(INDEX(Variables!B$6:D$205,B1311,2))=0,"",INDEX(Variables!B$6:D$205,B1311,2))</f>
        <v/>
      </c>
      <c r="F1311" s="63" t="str">
        <f>IF(LEN(INDEX(Variables!B$6:D$205,B1311,3))=0,"",INDEX(Variables!B$6:D$205,B1311,3))</f>
        <v/>
      </c>
      <c r="G1311" s="63" t="str">
        <f>IF(LEN(D1311)=0,"",IF(LEN(INDEX(Variables!$F$6:$F$25,Calc!C1311))=0,"",INDEX(Variables!$F$6:$F$25,Calc!C1311)))</f>
        <v/>
      </c>
      <c r="H1311" s="63" t="str">
        <f t="shared" si="40"/>
        <v/>
      </c>
      <c r="I1311" s="64">
        <f>IFERROR(INDEX(Prices!$B$5:$V$205,MATCH(Calc!D1311,Prices!$B$5:$B$205,0),MATCH(Calc!G1311,Prices!$B$5:$V$5,0)),0)</f>
        <v>0</v>
      </c>
      <c r="J1311" s="63" t="str">
        <f t="shared" si="41"/>
        <v>No</v>
      </c>
      <c r="K1311" s="63" t="str">
        <f>IFERROR(IF(INDEX(I:I,MATCH(Analytics!$Y$6&amp;" - "&amp;D1311,H:H,0))&gt;0,I1311*F1311,0),"-")</f>
        <v>-</v>
      </c>
      <c r="L1311" s="65" t="str">
        <f>IFERROR(IF(LEN(I1311&gt;0),INDEX(I:I,MATCH(Analytics!$Y$6&amp;" - "&amp;D1311,$H:$H,0))*F1311,0),"-")</f>
        <v>-</v>
      </c>
    </row>
    <row r="1312" spans="2:12" x14ac:dyDescent="0.2">
      <c r="B1312" s="17">
        <v>110</v>
      </c>
      <c r="C1312" s="14">
        <v>7</v>
      </c>
      <c r="D1312" s="61" t="str">
        <f>IF(LEN(INDEX(Variables!B$6:D$205,B1312,1))=0,"",INDEX(Variables!B$6:D$205,B1312,1))</f>
        <v/>
      </c>
      <c r="E1312" s="62" t="str">
        <f>IF(LEN(INDEX(Variables!B$6:D$205,B1312,2))=0,"",INDEX(Variables!B$6:D$205,B1312,2))</f>
        <v/>
      </c>
      <c r="F1312" s="63" t="str">
        <f>IF(LEN(INDEX(Variables!B$6:D$205,B1312,3))=0,"",INDEX(Variables!B$6:D$205,B1312,3))</f>
        <v/>
      </c>
      <c r="G1312" s="63" t="str">
        <f>IF(LEN(D1312)=0,"",IF(LEN(INDEX(Variables!$F$6:$F$25,Calc!C1312))=0,"",INDEX(Variables!$F$6:$F$25,Calc!C1312)))</f>
        <v/>
      </c>
      <c r="H1312" s="63" t="str">
        <f t="shared" si="40"/>
        <v/>
      </c>
      <c r="I1312" s="64">
        <f>IFERROR(INDEX(Prices!$B$5:$V$205,MATCH(Calc!D1312,Prices!$B$5:$B$205,0),MATCH(Calc!G1312,Prices!$B$5:$V$5,0)),0)</f>
        <v>0</v>
      </c>
      <c r="J1312" s="63" t="str">
        <f t="shared" si="41"/>
        <v>No</v>
      </c>
      <c r="K1312" s="63" t="str">
        <f>IFERROR(IF(INDEX(I:I,MATCH(Analytics!$Y$6&amp;" - "&amp;D1312,H:H,0))&gt;0,I1312*F1312,0),"-")</f>
        <v>-</v>
      </c>
      <c r="L1312" s="65" t="str">
        <f>IFERROR(IF(LEN(I1312&gt;0),INDEX(I:I,MATCH(Analytics!$Y$6&amp;" - "&amp;D1312,$H:$H,0))*F1312,0),"-")</f>
        <v>-</v>
      </c>
    </row>
    <row r="1313" spans="2:12" x14ac:dyDescent="0.2">
      <c r="B1313" s="17">
        <v>111</v>
      </c>
      <c r="C1313" s="14">
        <v>7</v>
      </c>
      <c r="D1313" s="61" t="str">
        <f>IF(LEN(INDEX(Variables!B$6:D$205,B1313,1))=0,"",INDEX(Variables!B$6:D$205,B1313,1))</f>
        <v/>
      </c>
      <c r="E1313" s="62" t="str">
        <f>IF(LEN(INDEX(Variables!B$6:D$205,B1313,2))=0,"",INDEX(Variables!B$6:D$205,B1313,2))</f>
        <v/>
      </c>
      <c r="F1313" s="63" t="str">
        <f>IF(LEN(INDEX(Variables!B$6:D$205,B1313,3))=0,"",INDEX(Variables!B$6:D$205,B1313,3))</f>
        <v/>
      </c>
      <c r="G1313" s="63" t="str">
        <f>IF(LEN(D1313)=0,"",IF(LEN(INDEX(Variables!$F$6:$F$25,Calc!C1313))=0,"",INDEX(Variables!$F$6:$F$25,Calc!C1313)))</f>
        <v/>
      </c>
      <c r="H1313" s="63" t="str">
        <f t="shared" si="40"/>
        <v/>
      </c>
      <c r="I1313" s="64">
        <f>IFERROR(INDEX(Prices!$B$5:$V$205,MATCH(Calc!D1313,Prices!$B$5:$B$205,0),MATCH(Calc!G1313,Prices!$B$5:$V$5,0)),0)</f>
        <v>0</v>
      </c>
      <c r="J1313" s="63" t="str">
        <f t="shared" si="41"/>
        <v>No</v>
      </c>
      <c r="K1313" s="63" t="str">
        <f>IFERROR(IF(INDEX(I:I,MATCH(Analytics!$Y$6&amp;" - "&amp;D1313,H:H,0))&gt;0,I1313*F1313,0),"-")</f>
        <v>-</v>
      </c>
      <c r="L1313" s="65" t="str">
        <f>IFERROR(IF(LEN(I1313&gt;0),INDEX(I:I,MATCH(Analytics!$Y$6&amp;" - "&amp;D1313,$H:$H,0))*F1313,0),"-")</f>
        <v>-</v>
      </c>
    </row>
    <row r="1314" spans="2:12" x14ac:dyDescent="0.2">
      <c r="B1314" s="17">
        <v>112</v>
      </c>
      <c r="C1314" s="14">
        <v>7</v>
      </c>
      <c r="D1314" s="61" t="str">
        <f>IF(LEN(INDEX(Variables!B$6:D$205,B1314,1))=0,"",INDEX(Variables!B$6:D$205,B1314,1))</f>
        <v/>
      </c>
      <c r="E1314" s="62" t="str">
        <f>IF(LEN(INDEX(Variables!B$6:D$205,B1314,2))=0,"",INDEX(Variables!B$6:D$205,B1314,2))</f>
        <v/>
      </c>
      <c r="F1314" s="63" t="str">
        <f>IF(LEN(INDEX(Variables!B$6:D$205,B1314,3))=0,"",INDEX(Variables!B$6:D$205,B1314,3))</f>
        <v/>
      </c>
      <c r="G1314" s="63" t="str">
        <f>IF(LEN(D1314)=0,"",IF(LEN(INDEX(Variables!$F$6:$F$25,Calc!C1314))=0,"",INDEX(Variables!$F$6:$F$25,Calc!C1314)))</f>
        <v/>
      </c>
      <c r="H1314" s="63" t="str">
        <f t="shared" si="40"/>
        <v/>
      </c>
      <c r="I1314" s="64">
        <f>IFERROR(INDEX(Prices!$B$5:$V$205,MATCH(Calc!D1314,Prices!$B$5:$B$205,0),MATCH(Calc!G1314,Prices!$B$5:$V$5,0)),0)</f>
        <v>0</v>
      </c>
      <c r="J1314" s="63" t="str">
        <f t="shared" si="41"/>
        <v>No</v>
      </c>
      <c r="K1314" s="63" t="str">
        <f>IFERROR(IF(INDEX(I:I,MATCH(Analytics!$Y$6&amp;" - "&amp;D1314,H:H,0))&gt;0,I1314*F1314,0),"-")</f>
        <v>-</v>
      </c>
      <c r="L1314" s="65" t="str">
        <f>IFERROR(IF(LEN(I1314&gt;0),INDEX(I:I,MATCH(Analytics!$Y$6&amp;" - "&amp;D1314,$H:$H,0))*F1314,0),"-")</f>
        <v>-</v>
      </c>
    </row>
    <row r="1315" spans="2:12" x14ac:dyDescent="0.2">
      <c r="B1315" s="17">
        <v>113</v>
      </c>
      <c r="C1315" s="14">
        <v>7</v>
      </c>
      <c r="D1315" s="61" t="str">
        <f>IF(LEN(INDEX(Variables!B$6:D$205,B1315,1))=0,"",INDEX(Variables!B$6:D$205,B1315,1))</f>
        <v/>
      </c>
      <c r="E1315" s="62" t="str">
        <f>IF(LEN(INDEX(Variables!B$6:D$205,B1315,2))=0,"",INDEX(Variables!B$6:D$205,B1315,2))</f>
        <v/>
      </c>
      <c r="F1315" s="63" t="str">
        <f>IF(LEN(INDEX(Variables!B$6:D$205,B1315,3))=0,"",INDEX(Variables!B$6:D$205,B1315,3))</f>
        <v/>
      </c>
      <c r="G1315" s="63" t="str">
        <f>IF(LEN(D1315)=0,"",IF(LEN(INDEX(Variables!$F$6:$F$25,Calc!C1315))=0,"",INDEX(Variables!$F$6:$F$25,Calc!C1315)))</f>
        <v/>
      </c>
      <c r="H1315" s="63" t="str">
        <f t="shared" si="40"/>
        <v/>
      </c>
      <c r="I1315" s="64">
        <f>IFERROR(INDEX(Prices!$B$5:$V$205,MATCH(Calc!D1315,Prices!$B$5:$B$205,0),MATCH(Calc!G1315,Prices!$B$5:$V$5,0)),0)</f>
        <v>0</v>
      </c>
      <c r="J1315" s="63" t="str">
        <f t="shared" si="41"/>
        <v>No</v>
      </c>
      <c r="K1315" s="63" t="str">
        <f>IFERROR(IF(INDEX(I:I,MATCH(Analytics!$Y$6&amp;" - "&amp;D1315,H:H,0))&gt;0,I1315*F1315,0),"-")</f>
        <v>-</v>
      </c>
      <c r="L1315" s="65" t="str">
        <f>IFERROR(IF(LEN(I1315&gt;0),INDEX(I:I,MATCH(Analytics!$Y$6&amp;" - "&amp;D1315,$H:$H,0))*F1315,0),"-")</f>
        <v>-</v>
      </c>
    </row>
    <row r="1316" spans="2:12" x14ac:dyDescent="0.2">
      <c r="B1316" s="17">
        <v>114</v>
      </c>
      <c r="C1316" s="14">
        <v>7</v>
      </c>
      <c r="D1316" s="61" t="str">
        <f>IF(LEN(INDEX(Variables!B$6:D$205,B1316,1))=0,"",INDEX(Variables!B$6:D$205,B1316,1))</f>
        <v/>
      </c>
      <c r="E1316" s="62" t="str">
        <f>IF(LEN(INDEX(Variables!B$6:D$205,B1316,2))=0,"",INDEX(Variables!B$6:D$205,B1316,2))</f>
        <v/>
      </c>
      <c r="F1316" s="63" t="str">
        <f>IF(LEN(INDEX(Variables!B$6:D$205,B1316,3))=0,"",INDEX(Variables!B$6:D$205,B1316,3))</f>
        <v/>
      </c>
      <c r="G1316" s="63" t="str">
        <f>IF(LEN(D1316)=0,"",IF(LEN(INDEX(Variables!$F$6:$F$25,Calc!C1316))=0,"",INDEX(Variables!$F$6:$F$25,Calc!C1316)))</f>
        <v/>
      </c>
      <c r="H1316" s="63" t="str">
        <f t="shared" si="40"/>
        <v/>
      </c>
      <c r="I1316" s="64">
        <f>IFERROR(INDEX(Prices!$B$5:$V$205,MATCH(Calc!D1316,Prices!$B$5:$B$205,0),MATCH(Calc!G1316,Prices!$B$5:$V$5,0)),0)</f>
        <v>0</v>
      </c>
      <c r="J1316" s="63" t="str">
        <f t="shared" si="41"/>
        <v>No</v>
      </c>
      <c r="K1316" s="63" t="str">
        <f>IFERROR(IF(INDEX(I:I,MATCH(Analytics!$Y$6&amp;" - "&amp;D1316,H:H,0))&gt;0,I1316*F1316,0),"-")</f>
        <v>-</v>
      </c>
      <c r="L1316" s="65" t="str">
        <f>IFERROR(IF(LEN(I1316&gt;0),INDEX(I:I,MATCH(Analytics!$Y$6&amp;" - "&amp;D1316,$H:$H,0))*F1316,0),"-")</f>
        <v>-</v>
      </c>
    </row>
    <row r="1317" spans="2:12" x14ac:dyDescent="0.2">
      <c r="B1317" s="17">
        <v>115</v>
      </c>
      <c r="C1317" s="14">
        <v>7</v>
      </c>
      <c r="D1317" s="61" t="str">
        <f>IF(LEN(INDEX(Variables!B$6:D$205,B1317,1))=0,"",INDEX(Variables!B$6:D$205,B1317,1))</f>
        <v/>
      </c>
      <c r="E1317" s="62" t="str">
        <f>IF(LEN(INDEX(Variables!B$6:D$205,B1317,2))=0,"",INDEX(Variables!B$6:D$205,B1317,2))</f>
        <v/>
      </c>
      <c r="F1317" s="63" t="str">
        <f>IF(LEN(INDEX(Variables!B$6:D$205,B1317,3))=0,"",INDEX(Variables!B$6:D$205,B1317,3))</f>
        <v/>
      </c>
      <c r="G1317" s="63" t="str">
        <f>IF(LEN(D1317)=0,"",IF(LEN(INDEX(Variables!$F$6:$F$25,Calc!C1317))=0,"",INDEX(Variables!$F$6:$F$25,Calc!C1317)))</f>
        <v/>
      </c>
      <c r="H1317" s="63" t="str">
        <f t="shared" si="40"/>
        <v/>
      </c>
      <c r="I1317" s="64">
        <f>IFERROR(INDEX(Prices!$B$5:$V$205,MATCH(Calc!D1317,Prices!$B$5:$B$205,0),MATCH(Calc!G1317,Prices!$B$5:$V$5,0)),0)</f>
        <v>0</v>
      </c>
      <c r="J1317" s="63" t="str">
        <f t="shared" si="41"/>
        <v>No</v>
      </c>
      <c r="K1317" s="63" t="str">
        <f>IFERROR(IF(INDEX(I:I,MATCH(Analytics!$Y$6&amp;" - "&amp;D1317,H:H,0))&gt;0,I1317*F1317,0),"-")</f>
        <v>-</v>
      </c>
      <c r="L1317" s="65" t="str">
        <f>IFERROR(IF(LEN(I1317&gt;0),INDEX(I:I,MATCH(Analytics!$Y$6&amp;" - "&amp;D1317,$H:$H,0))*F1317,0),"-")</f>
        <v>-</v>
      </c>
    </row>
    <row r="1318" spans="2:12" x14ac:dyDescent="0.2">
      <c r="B1318" s="17">
        <v>116</v>
      </c>
      <c r="C1318" s="14">
        <v>7</v>
      </c>
      <c r="D1318" s="61" t="str">
        <f>IF(LEN(INDEX(Variables!B$6:D$205,B1318,1))=0,"",INDEX(Variables!B$6:D$205,B1318,1))</f>
        <v/>
      </c>
      <c r="E1318" s="62" t="str">
        <f>IF(LEN(INDEX(Variables!B$6:D$205,B1318,2))=0,"",INDEX(Variables!B$6:D$205,B1318,2))</f>
        <v/>
      </c>
      <c r="F1318" s="63" t="str">
        <f>IF(LEN(INDEX(Variables!B$6:D$205,B1318,3))=0,"",INDEX(Variables!B$6:D$205,B1318,3))</f>
        <v/>
      </c>
      <c r="G1318" s="63" t="str">
        <f>IF(LEN(D1318)=0,"",IF(LEN(INDEX(Variables!$F$6:$F$25,Calc!C1318))=0,"",INDEX(Variables!$F$6:$F$25,Calc!C1318)))</f>
        <v/>
      </c>
      <c r="H1318" s="63" t="str">
        <f t="shared" si="40"/>
        <v/>
      </c>
      <c r="I1318" s="64">
        <f>IFERROR(INDEX(Prices!$B$5:$V$205,MATCH(Calc!D1318,Prices!$B$5:$B$205,0),MATCH(Calc!G1318,Prices!$B$5:$V$5,0)),0)</f>
        <v>0</v>
      </c>
      <c r="J1318" s="63" t="str">
        <f t="shared" si="41"/>
        <v>No</v>
      </c>
      <c r="K1318" s="63" t="str">
        <f>IFERROR(IF(INDEX(I:I,MATCH(Analytics!$Y$6&amp;" - "&amp;D1318,H:H,0))&gt;0,I1318*F1318,0),"-")</f>
        <v>-</v>
      </c>
      <c r="L1318" s="65" t="str">
        <f>IFERROR(IF(LEN(I1318&gt;0),INDEX(I:I,MATCH(Analytics!$Y$6&amp;" - "&amp;D1318,$H:$H,0))*F1318,0),"-")</f>
        <v>-</v>
      </c>
    </row>
    <row r="1319" spans="2:12" x14ac:dyDescent="0.2">
      <c r="B1319" s="17">
        <v>117</v>
      </c>
      <c r="C1319" s="14">
        <v>7</v>
      </c>
      <c r="D1319" s="61" t="str">
        <f>IF(LEN(INDEX(Variables!B$6:D$205,B1319,1))=0,"",INDEX(Variables!B$6:D$205,B1319,1))</f>
        <v/>
      </c>
      <c r="E1319" s="62" t="str">
        <f>IF(LEN(INDEX(Variables!B$6:D$205,B1319,2))=0,"",INDEX(Variables!B$6:D$205,B1319,2))</f>
        <v/>
      </c>
      <c r="F1319" s="63" t="str">
        <f>IF(LEN(INDEX(Variables!B$6:D$205,B1319,3))=0,"",INDEX(Variables!B$6:D$205,B1319,3))</f>
        <v/>
      </c>
      <c r="G1319" s="63" t="str">
        <f>IF(LEN(D1319)=0,"",IF(LEN(INDEX(Variables!$F$6:$F$25,Calc!C1319))=0,"",INDEX(Variables!$F$6:$F$25,Calc!C1319)))</f>
        <v/>
      </c>
      <c r="H1319" s="63" t="str">
        <f t="shared" si="40"/>
        <v/>
      </c>
      <c r="I1319" s="64">
        <f>IFERROR(INDEX(Prices!$B$5:$V$205,MATCH(Calc!D1319,Prices!$B$5:$B$205,0),MATCH(Calc!G1319,Prices!$B$5:$V$5,0)),0)</f>
        <v>0</v>
      </c>
      <c r="J1319" s="63" t="str">
        <f t="shared" si="41"/>
        <v>No</v>
      </c>
      <c r="K1319" s="63" t="str">
        <f>IFERROR(IF(INDEX(I:I,MATCH(Analytics!$Y$6&amp;" - "&amp;D1319,H:H,0))&gt;0,I1319*F1319,0),"-")</f>
        <v>-</v>
      </c>
      <c r="L1319" s="65" t="str">
        <f>IFERROR(IF(LEN(I1319&gt;0),INDEX(I:I,MATCH(Analytics!$Y$6&amp;" - "&amp;D1319,$H:$H,0))*F1319,0),"-")</f>
        <v>-</v>
      </c>
    </row>
    <row r="1320" spans="2:12" x14ac:dyDescent="0.2">
      <c r="B1320" s="17">
        <v>118</v>
      </c>
      <c r="C1320" s="14">
        <v>7</v>
      </c>
      <c r="D1320" s="61" t="str">
        <f>IF(LEN(INDEX(Variables!B$6:D$205,B1320,1))=0,"",INDEX(Variables!B$6:D$205,B1320,1))</f>
        <v/>
      </c>
      <c r="E1320" s="62" t="str">
        <f>IF(LEN(INDEX(Variables!B$6:D$205,B1320,2))=0,"",INDEX(Variables!B$6:D$205,B1320,2))</f>
        <v/>
      </c>
      <c r="F1320" s="63" t="str">
        <f>IF(LEN(INDEX(Variables!B$6:D$205,B1320,3))=0,"",INDEX(Variables!B$6:D$205,B1320,3))</f>
        <v/>
      </c>
      <c r="G1320" s="63" t="str">
        <f>IF(LEN(D1320)=0,"",IF(LEN(INDEX(Variables!$F$6:$F$25,Calc!C1320))=0,"",INDEX(Variables!$F$6:$F$25,Calc!C1320)))</f>
        <v/>
      </c>
      <c r="H1320" s="63" t="str">
        <f t="shared" si="40"/>
        <v/>
      </c>
      <c r="I1320" s="64">
        <f>IFERROR(INDEX(Prices!$B$5:$V$205,MATCH(Calc!D1320,Prices!$B$5:$B$205,0),MATCH(Calc!G1320,Prices!$B$5:$V$5,0)),0)</f>
        <v>0</v>
      </c>
      <c r="J1320" s="63" t="str">
        <f t="shared" si="41"/>
        <v>No</v>
      </c>
      <c r="K1320" s="63" t="str">
        <f>IFERROR(IF(INDEX(I:I,MATCH(Analytics!$Y$6&amp;" - "&amp;D1320,H:H,0))&gt;0,I1320*F1320,0),"-")</f>
        <v>-</v>
      </c>
      <c r="L1320" s="65" t="str">
        <f>IFERROR(IF(LEN(I1320&gt;0),INDEX(I:I,MATCH(Analytics!$Y$6&amp;" - "&amp;D1320,$H:$H,0))*F1320,0),"-")</f>
        <v>-</v>
      </c>
    </row>
    <row r="1321" spans="2:12" x14ac:dyDescent="0.2">
      <c r="B1321" s="17">
        <v>119</v>
      </c>
      <c r="C1321" s="14">
        <v>7</v>
      </c>
      <c r="D1321" s="61" t="str">
        <f>IF(LEN(INDEX(Variables!B$6:D$205,B1321,1))=0,"",INDEX(Variables!B$6:D$205,B1321,1))</f>
        <v/>
      </c>
      <c r="E1321" s="62" t="str">
        <f>IF(LEN(INDEX(Variables!B$6:D$205,B1321,2))=0,"",INDEX(Variables!B$6:D$205,B1321,2))</f>
        <v/>
      </c>
      <c r="F1321" s="63" t="str">
        <f>IF(LEN(INDEX(Variables!B$6:D$205,B1321,3))=0,"",INDEX(Variables!B$6:D$205,B1321,3))</f>
        <v/>
      </c>
      <c r="G1321" s="63" t="str">
        <f>IF(LEN(D1321)=0,"",IF(LEN(INDEX(Variables!$F$6:$F$25,Calc!C1321))=0,"",INDEX(Variables!$F$6:$F$25,Calc!C1321)))</f>
        <v/>
      </c>
      <c r="H1321" s="63" t="str">
        <f t="shared" si="40"/>
        <v/>
      </c>
      <c r="I1321" s="64">
        <f>IFERROR(INDEX(Prices!$B$5:$V$205,MATCH(Calc!D1321,Prices!$B$5:$B$205,0),MATCH(Calc!G1321,Prices!$B$5:$V$5,0)),0)</f>
        <v>0</v>
      </c>
      <c r="J1321" s="63" t="str">
        <f t="shared" si="41"/>
        <v>No</v>
      </c>
      <c r="K1321" s="63" t="str">
        <f>IFERROR(IF(INDEX(I:I,MATCH(Analytics!$Y$6&amp;" - "&amp;D1321,H:H,0))&gt;0,I1321*F1321,0),"-")</f>
        <v>-</v>
      </c>
      <c r="L1321" s="65" t="str">
        <f>IFERROR(IF(LEN(I1321&gt;0),INDEX(I:I,MATCH(Analytics!$Y$6&amp;" - "&amp;D1321,$H:$H,0))*F1321,0),"-")</f>
        <v>-</v>
      </c>
    </row>
    <row r="1322" spans="2:12" x14ac:dyDescent="0.2">
      <c r="B1322" s="17">
        <v>120</v>
      </c>
      <c r="C1322" s="14">
        <v>7</v>
      </c>
      <c r="D1322" s="61" t="str">
        <f>IF(LEN(INDEX(Variables!B$6:D$205,B1322,1))=0,"",INDEX(Variables!B$6:D$205,B1322,1))</f>
        <v/>
      </c>
      <c r="E1322" s="62" t="str">
        <f>IF(LEN(INDEX(Variables!B$6:D$205,B1322,2))=0,"",INDEX(Variables!B$6:D$205,B1322,2))</f>
        <v/>
      </c>
      <c r="F1322" s="63" t="str">
        <f>IF(LEN(INDEX(Variables!B$6:D$205,B1322,3))=0,"",INDEX(Variables!B$6:D$205,B1322,3))</f>
        <v/>
      </c>
      <c r="G1322" s="63" t="str">
        <f>IF(LEN(D1322)=0,"",IF(LEN(INDEX(Variables!$F$6:$F$25,Calc!C1322))=0,"",INDEX(Variables!$F$6:$F$25,Calc!C1322)))</f>
        <v/>
      </c>
      <c r="H1322" s="63" t="str">
        <f t="shared" si="40"/>
        <v/>
      </c>
      <c r="I1322" s="64">
        <f>IFERROR(INDEX(Prices!$B$5:$V$205,MATCH(Calc!D1322,Prices!$B$5:$B$205,0),MATCH(Calc!G1322,Prices!$B$5:$V$5,0)),0)</f>
        <v>0</v>
      </c>
      <c r="J1322" s="63" t="str">
        <f t="shared" si="41"/>
        <v>No</v>
      </c>
      <c r="K1322" s="63" t="str">
        <f>IFERROR(IF(INDEX(I:I,MATCH(Analytics!$Y$6&amp;" - "&amp;D1322,H:H,0))&gt;0,I1322*F1322,0),"-")</f>
        <v>-</v>
      </c>
      <c r="L1322" s="65" t="str">
        <f>IFERROR(IF(LEN(I1322&gt;0),INDEX(I:I,MATCH(Analytics!$Y$6&amp;" - "&amp;D1322,$H:$H,0))*F1322,0),"-")</f>
        <v>-</v>
      </c>
    </row>
    <row r="1323" spans="2:12" x14ac:dyDescent="0.2">
      <c r="B1323" s="17">
        <v>121</v>
      </c>
      <c r="C1323" s="14">
        <v>7</v>
      </c>
      <c r="D1323" s="61" t="str">
        <f>IF(LEN(INDEX(Variables!B$6:D$205,B1323,1))=0,"",INDEX(Variables!B$6:D$205,B1323,1))</f>
        <v/>
      </c>
      <c r="E1323" s="62" t="str">
        <f>IF(LEN(INDEX(Variables!B$6:D$205,B1323,2))=0,"",INDEX(Variables!B$6:D$205,B1323,2))</f>
        <v/>
      </c>
      <c r="F1323" s="63" t="str">
        <f>IF(LEN(INDEX(Variables!B$6:D$205,B1323,3))=0,"",INDEX(Variables!B$6:D$205,B1323,3))</f>
        <v/>
      </c>
      <c r="G1323" s="63" t="str">
        <f>IF(LEN(D1323)=0,"",IF(LEN(INDEX(Variables!$F$6:$F$25,Calc!C1323))=0,"",INDEX(Variables!$F$6:$F$25,Calc!C1323)))</f>
        <v/>
      </c>
      <c r="H1323" s="63" t="str">
        <f t="shared" si="40"/>
        <v/>
      </c>
      <c r="I1323" s="64">
        <f>IFERROR(INDEX(Prices!$B$5:$V$205,MATCH(Calc!D1323,Prices!$B$5:$B$205,0),MATCH(Calc!G1323,Prices!$B$5:$V$5,0)),0)</f>
        <v>0</v>
      </c>
      <c r="J1323" s="63" t="str">
        <f t="shared" si="41"/>
        <v>No</v>
      </c>
      <c r="K1323" s="63" t="str">
        <f>IFERROR(IF(INDEX(I:I,MATCH(Analytics!$Y$6&amp;" - "&amp;D1323,H:H,0))&gt;0,I1323*F1323,0),"-")</f>
        <v>-</v>
      </c>
      <c r="L1323" s="65" t="str">
        <f>IFERROR(IF(LEN(I1323&gt;0),INDEX(I:I,MATCH(Analytics!$Y$6&amp;" - "&amp;D1323,$H:$H,0))*F1323,0),"-")</f>
        <v>-</v>
      </c>
    </row>
    <row r="1324" spans="2:12" x14ac:dyDescent="0.2">
      <c r="B1324" s="17">
        <v>122</v>
      </c>
      <c r="C1324" s="14">
        <v>7</v>
      </c>
      <c r="D1324" s="61" t="str">
        <f>IF(LEN(INDEX(Variables!B$6:D$205,B1324,1))=0,"",INDEX(Variables!B$6:D$205,B1324,1))</f>
        <v/>
      </c>
      <c r="E1324" s="62" t="str">
        <f>IF(LEN(INDEX(Variables!B$6:D$205,B1324,2))=0,"",INDEX(Variables!B$6:D$205,B1324,2))</f>
        <v/>
      </c>
      <c r="F1324" s="63" t="str">
        <f>IF(LEN(INDEX(Variables!B$6:D$205,B1324,3))=0,"",INDEX(Variables!B$6:D$205,B1324,3))</f>
        <v/>
      </c>
      <c r="G1324" s="63" t="str">
        <f>IF(LEN(D1324)=0,"",IF(LEN(INDEX(Variables!$F$6:$F$25,Calc!C1324))=0,"",INDEX(Variables!$F$6:$F$25,Calc!C1324)))</f>
        <v/>
      </c>
      <c r="H1324" s="63" t="str">
        <f t="shared" si="40"/>
        <v/>
      </c>
      <c r="I1324" s="64">
        <f>IFERROR(INDEX(Prices!$B$5:$V$205,MATCH(Calc!D1324,Prices!$B$5:$B$205,0),MATCH(Calc!G1324,Prices!$B$5:$V$5,0)),0)</f>
        <v>0</v>
      </c>
      <c r="J1324" s="63" t="str">
        <f t="shared" si="41"/>
        <v>No</v>
      </c>
      <c r="K1324" s="63" t="str">
        <f>IFERROR(IF(INDEX(I:I,MATCH(Analytics!$Y$6&amp;" - "&amp;D1324,H:H,0))&gt;0,I1324*F1324,0),"-")</f>
        <v>-</v>
      </c>
      <c r="L1324" s="65" t="str">
        <f>IFERROR(IF(LEN(I1324&gt;0),INDEX(I:I,MATCH(Analytics!$Y$6&amp;" - "&amp;D1324,$H:$H,0))*F1324,0),"-")</f>
        <v>-</v>
      </c>
    </row>
    <row r="1325" spans="2:12" x14ac:dyDescent="0.2">
      <c r="B1325" s="17">
        <v>123</v>
      </c>
      <c r="C1325" s="14">
        <v>7</v>
      </c>
      <c r="D1325" s="61" t="str">
        <f>IF(LEN(INDEX(Variables!B$6:D$205,B1325,1))=0,"",INDEX(Variables!B$6:D$205,B1325,1))</f>
        <v/>
      </c>
      <c r="E1325" s="62" t="str">
        <f>IF(LEN(INDEX(Variables!B$6:D$205,B1325,2))=0,"",INDEX(Variables!B$6:D$205,B1325,2))</f>
        <v/>
      </c>
      <c r="F1325" s="63" t="str">
        <f>IF(LEN(INDEX(Variables!B$6:D$205,B1325,3))=0,"",INDEX(Variables!B$6:D$205,B1325,3))</f>
        <v/>
      </c>
      <c r="G1325" s="63" t="str">
        <f>IF(LEN(D1325)=0,"",IF(LEN(INDEX(Variables!$F$6:$F$25,Calc!C1325))=0,"",INDEX(Variables!$F$6:$F$25,Calc!C1325)))</f>
        <v/>
      </c>
      <c r="H1325" s="63" t="str">
        <f t="shared" si="40"/>
        <v/>
      </c>
      <c r="I1325" s="64">
        <f>IFERROR(INDEX(Prices!$B$5:$V$205,MATCH(Calc!D1325,Prices!$B$5:$B$205,0),MATCH(Calc!G1325,Prices!$B$5:$V$5,0)),0)</f>
        <v>0</v>
      </c>
      <c r="J1325" s="63" t="str">
        <f t="shared" si="41"/>
        <v>No</v>
      </c>
      <c r="K1325" s="63" t="str">
        <f>IFERROR(IF(INDEX(I:I,MATCH(Analytics!$Y$6&amp;" - "&amp;D1325,H:H,0))&gt;0,I1325*F1325,0),"-")</f>
        <v>-</v>
      </c>
      <c r="L1325" s="65" t="str">
        <f>IFERROR(IF(LEN(I1325&gt;0),INDEX(I:I,MATCH(Analytics!$Y$6&amp;" - "&amp;D1325,$H:$H,0))*F1325,0),"-")</f>
        <v>-</v>
      </c>
    </row>
    <row r="1326" spans="2:12" x14ac:dyDescent="0.2">
      <c r="B1326" s="17">
        <v>124</v>
      </c>
      <c r="C1326" s="14">
        <v>7</v>
      </c>
      <c r="D1326" s="61" t="str">
        <f>IF(LEN(INDEX(Variables!B$6:D$205,B1326,1))=0,"",INDEX(Variables!B$6:D$205,B1326,1))</f>
        <v/>
      </c>
      <c r="E1326" s="62" t="str">
        <f>IF(LEN(INDEX(Variables!B$6:D$205,B1326,2))=0,"",INDEX(Variables!B$6:D$205,B1326,2))</f>
        <v/>
      </c>
      <c r="F1326" s="63" t="str">
        <f>IF(LEN(INDEX(Variables!B$6:D$205,B1326,3))=0,"",INDEX(Variables!B$6:D$205,B1326,3))</f>
        <v/>
      </c>
      <c r="G1326" s="63" t="str">
        <f>IF(LEN(D1326)=0,"",IF(LEN(INDEX(Variables!$F$6:$F$25,Calc!C1326))=0,"",INDEX(Variables!$F$6:$F$25,Calc!C1326)))</f>
        <v/>
      </c>
      <c r="H1326" s="63" t="str">
        <f t="shared" si="40"/>
        <v/>
      </c>
      <c r="I1326" s="64">
        <f>IFERROR(INDEX(Prices!$B$5:$V$205,MATCH(Calc!D1326,Prices!$B$5:$B$205,0),MATCH(Calc!G1326,Prices!$B$5:$V$5,0)),0)</f>
        <v>0</v>
      </c>
      <c r="J1326" s="63" t="str">
        <f t="shared" si="41"/>
        <v>No</v>
      </c>
      <c r="K1326" s="63" t="str">
        <f>IFERROR(IF(INDEX(I:I,MATCH(Analytics!$Y$6&amp;" - "&amp;D1326,H:H,0))&gt;0,I1326*F1326,0),"-")</f>
        <v>-</v>
      </c>
      <c r="L1326" s="65" t="str">
        <f>IFERROR(IF(LEN(I1326&gt;0),INDEX(I:I,MATCH(Analytics!$Y$6&amp;" - "&amp;D1326,$H:$H,0))*F1326,0),"-")</f>
        <v>-</v>
      </c>
    </row>
    <row r="1327" spans="2:12" x14ac:dyDescent="0.2">
      <c r="B1327" s="17">
        <v>125</v>
      </c>
      <c r="C1327" s="14">
        <v>7</v>
      </c>
      <c r="D1327" s="61" t="str">
        <f>IF(LEN(INDEX(Variables!B$6:D$205,B1327,1))=0,"",INDEX(Variables!B$6:D$205,B1327,1))</f>
        <v/>
      </c>
      <c r="E1327" s="62" t="str">
        <f>IF(LEN(INDEX(Variables!B$6:D$205,B1327,2))=0,"",INDEX(Variables!B$6:D$205,B1327,2))</f>
        <v/>
      </c>
      <c r="F1327" s="63" t="str">
        <f>IF(LEN(INDEX(Variables!B$6:D$205,B1327,3))=0,"",INDEX(Variables!B$6:D$205,B1327,3))</f>
        <v/>
      </c>
      <c r="G1327" s="63" t="str">
        <f>IF(LEN(D1327)=0,"",IF(LEN(INDEX(Variables!$F$6:$F$25,Calc!C1327))=0,"",INDEX(Variables!$F$6:$F$25,Calc!C1327)))</f>
        <v/>
      </c>
      <c r="H1327" s="63" t="str">
        <f t="shared" si="40"/>
        <v/>
      </c>
      <c r="I1327" s="64">
        <f>IFERROR(INDEX(Prices!$B$5:$V$205,MATCH(Calc!D1327,Prices!$B$5:$B$205,0),MATCH(Calc!G1327,Prices!$B$5:$V$5,0)),0)</f>
        <v>0</v>
      </c>
      <c r="J1327" s="63" t="str">
        <f t="shared" si="41"/>
        <v>No</v>
      </c>
      <c r="K1327" s="63" t="str">
        <f>IFERROR(IF(INDEX(I:I,MATCH(Analytics!$Y$6&amp;" - "&amp;D1327,H:H,0))&gt;0,I1327*F1327,0),"-")</f>
        <v>-</v>
      </c>
      <c r="L1327" s="65" t="str">
        <f>IFERROR(IF(LEN(I1327&gt;0),INDEX(I:I,MATCH(Analytics!$Y$6&amp;" - "&amp;D1327,$H:$H,0))*F1327,0),"-")</f>
        <v>-</v>
      </c>
    </row>
    <row r="1328" spans="2:12" x14ac:dyDescent="0.2">
      <c r="B1328" s="17">
        <v>126</v>
      </c>
      <c r="C1328" s="14">
        <v>7</v>
      </c>
      <c r="D1328" s="61" t="str">
        <f>IF(LEN(INDEX(Variables!B$6:D$205,B1328,1))=0,"",INDEX(Variables!B$6:D$205,B1328,1))</f>
        <v/>
      </c>
      <c r="E1328" s="62" t="str">
        <f>IF(LEN(INDEX(Variables!B$6:D$205,B1328,2))=0,"",INDEX(Variables!B$6:D$205,B1328,2))</f>
        <v/>
      </c>
      <c r="F1328" s="63" t="str">
        <f>IF(LEN(INDEX(Variables!B$6:D$205,B1328,3))=0,"",INDEX(Variables!B$6:D$205,B1328,3))</f>
        <v/>
      </c>
      <c r="G1328" s="63" t="str">
        <f>IF(LEN(D1328)=0,"",IF(LEN(INDEX(Variables!$F$6:$F$25,Calc!C1328))=0,"",INDEX(Variables!$F$6:$F$25,Calc!C1328)))</f>
        <v/>
      </c>
      <c r="H1328" s="63" t="str">
        <f t="shared" si="40"/>
        <v/>
      </c>
      <c r="I1328" s="64">
        <f>IFERROR(INDEX(Prices!$B$5:$V$205,MATCH(Calc!D1328,Prices!$B$5:$B$205,0),MATCH(Calc!G1328,Prices!$B$5:$V$5,0)),0)</f>
        <v>0</v>
      </c>
      <c r="J1328" s="63" t="str">
        <f t="shared" si="41"/>
        <v>No</v>
      </c>
      <c r="K1328" s="63" t="str">
        <f>IFERROR(IF(INDEX(I:I,MATCH(Analytics!$Y$6&amp;" - "&amp;D1328,H:H,0))&gt;0,I1328*F1328,0),"-")</f>
        <v>-</v>
      </c>
      <c r="L1328" s="65" t="str">
        <f>IFERROR(IF(LEN(I1328&gt;0),INDEX(I:I,MATCH(Analytics!$Y$6&amp;" - "&amp;D1328,$H:$H,0))*F1328,0),"-")</f>
        <v>-</v>
      </c>
    </row>
    <row r="1329" spans="2:12" x14ac:dyDescent="0.2">
      <c r="B1329" s="17">
        <v>127</v>
      </c>
      <c r="C1329" s="14">
        <v>7</v>
      </c>
      <c r="D1329" s="61" t="str">
        <f>IF(LEN(INDEX(Variables!B$6:D$205,B1329,1))=0,"",INDEX(Variables!B$6:D$205,B1329,1))</f>
        <v/>
      </c>
      <c r="E1329" s="62" t="str">
        <f>IF(LEN(INDEX(Variables!B$6:D$205,B1329,2))=0,"",INDEX(Variables!B$6:D$205,B1329,2))</f>
        <v/>
      </c>
      <c r="F1329" s="63" t="str">
        <f>IF(LEN(INDEX(Variables!B$6:D$205,B1329,3))=0,"",INDEX(Variables!B$6:D$205,B1329,3))</f>
        <v/>
      </c>
      <c r="G1329" s="63" t="str">
        <f>IF(LEN(D1329)=0,"",IF(LEN(INDEX(Variables!$F$6:$F$25,Calc!C1329))=0,"",INDEX(Variables!$F$6:$F$25,Calc!C1329)))</f>
        <v/>
      </c>
      <c r="H1329" s="63" t="str">
        <f t="shared" si="40"/>
        <v/>
      </c>
      <c r="I1329" s="64">
        <f>IFERROR(INDEX(Prices!$B$5:$V$205,MATCH(Calc!D1329,Prices!$B$5:$B$205,0),MATCH(Calc!G1329,Prices!$B$5:$V$5,0)),0)</f>
        <v>0</v>
      </c>
      <c r="J1329" s="63" t="str">
        <f t="shared" si="41"/>
        <v>No</v>
      </c>
      <c r="K1329" s="63" t="str">
        <f>IFERROR(IF(INDEX(I:I,MATCH(Analytics!$Y$6&amp;" - "&amp;D1329,H:H,0))&gt;0,I1329*F1329,0),"-")</f>
        <v>-</v>
      </c>
      <c r="L1329" s="65" t="str">
        <f>IFERROR(IF(LEN(I1329&gt;0),INDEX(I:I,MATCH(Analytics!$Y$6&amp;" - "&amp;D1329,$H:$H,0))*F1329,0),"-")</f>
        <v>-</v>
      </c>
    </row>
    <row r="1330" spans="2:12" x14ac:dyDescent="0.2">
      <c r="B1330" s="17">
        <v>128</v>
      </c>
      <c r="C1330" s="14">
        <v>7</v>
      </c>
      <c r="D1330" s="61" t="str">
        <f>IF(LEN(INDEX(Variables!B$6:D$205,B1330,1))=0,"",INDEX(Variables!B$6:D$205,B1330,1))</f>
        <v/>
      </c>
      <c r="E1330" s="62" t="str">
        <f>IF(LEN(INDEX(Variables!B$6:D$205,B1330,2))=0,"",INDEX(Variables!B$6:D$205,B1330,2))</f>
        <v/>
      </c>
      <c r="F1330" s="63" t="str">
        <f>IF(LEN(INDEX(Variables!B$6:D$205,B1330,3))=0,"",INDEX(Variables!B$6:D$205,B1330,3))</f>
        <v/>
      </c>
      <c r="G1330" s="63" t="str">
        <f>IF(LEN(D1330)=0,"",IF(LEN(INDEX(Variables!$F$6:$F$25,Calc!C1330))=0,"",INDEX(Variables!$F$6:$F$25,Calc!C1330)))</f>
        <v/>
      </c>
      <c r="H1330" s="63" t="str">
        <f t="shared" si="40"/>
        <v/>
      </c>
      <c r="I1330" s="64">
        <f>IFERROR(INDEX(Prices!$B$5:$V$205,MATCH(Calc!D1330,Prices!$B$5:$B$205,0),MATCH(Calc!G1330,Prices!$B$5:$V$5,0)),0)</f>
        <v>0</v>
      </c>
      <c r="J1330" s="63" t="str">
        <f t="shared" si="41"/>
        <v>No</v>
      </c>
      <c r="K1330" s="63" t="str">
        <f>IFERROR(IF(INDEX(I:I,MATCH(Analytics!$Y$6&amp;" - "&amp;D1330,H:H,0))&gt;0,I1330*F1330,0),"-")</f>
        <v>-</v>
      </c>
      <c r="L1330" s="65" t="str">
        <f>IFERROR(IF(LEN(I1330&gt;0),INDEX(I:I,MATCH(Analytics!$Y$6&amp;" - "&amp;D1330,$H:$H,0))*F1330,0),"-")</f>
        <v>-</v>
      </c>
    </row>
    <row r="1331" spans="2:12" x14ac:dyDescent="0.2">
      <c r="B1331" s="17">
        <v>129</v>
      </c>
      <c r="C1331" s="14">
        <v>7</v>
      </c>
      <c r="D1331" s="61" t="str">
        <f>IF(LEN(INDEX(Variables!B$6:D$205,B1331,1))=0,"",INDEX(Variables!B$6:D$205,B1331,1))</f>
        <v/>
      </c>
      <c r="E1331" s="62" t="str">
        <f>IF(LEN(INDEX(Variables!B$6:D$205,B1331,2))=0,"",INDEX(Variables!B$6:D$205,B1331,2))</f>
        <v/>
      </c>
      <c r="F1331" s="63" t="str">
        <f>IF(LEN(INDEX(Variables!B$6:D$205,B1331,3))=0,"",INDEX(Variables!B$6:D$205,B1331,3))</f>
        <v/>
      </c>
      <c r="G1331" s="63" t="str">
        <f>IF(LEN(D1331)=0,"",IF(LEN(INDEX(Variables!$F$6:$F$25,Calc!C1331))=0,"",INDEX(Variables!$F$6:$F$25,Calc!C1331)))</f>
        <v/>
      </c>
      <c r="H1331" s="63" t="str">
        <f t="shared" si="40"/>
        <v/>
      </c>
      <c r="I1331" s="64">
        <f>IFERROR(INDEX(Prices!$B$5:$V$205,MATCH(Calc!D1331,Prices!$B$5:$B$205,0),MATCH(Calc!G1331,Prices!$B$5:$V$5,0)),0)</f>
        <v>0</v>
      </c>
      <c r="J1331" s="63" t="str">
        <f t="shared" si="41"/>
        <v>No</v>
      </c>
      <c r="K1331" s="63" t="str">
        <f>IFERROR(IF(INDEX(I:I,MATCH(Analytics!$Y$6&amp;" - "&amp;D1331,H:H,0))&gt;0,I1331*F1331,0),"-")</f>
        <v>-</v>
      </c>
      <c r="L1331" s="65" t="str">
        <f>IFERROR(IF(LEN(I1331&gt;0),INDEX(I:I,MATCH(Analytics!$Y$6&amp;" - "&amp;D1331,$H:$H,0))*F1331,0),"-")</f>
        <v>-</v>
      </c>
    </row>
    <row r="1332" spans="2:12" x14ac:dyDescent="0.2">
      <c r="B1332" s="17">
        <v>130</v>
      </c>
      <c r="C1332" s="14">
        <v>7</v>
      </c>
      <c r="D1332" s="61" t="str">
        <f>IF(LEN(INDEX(Variables!B$6:D$205,B1332,1))=0,"",INDEX(Variables!B$6:D$205,B1332,1))</f>
        <v/>
      </c>
      <c r="E1332" s="62" t="str">
        <f>IF(LEN(INDEX(Variables!B$6:D$205,B1332,2))=0,"",INDEX(Variables!B$6:D$205,B1332,2))</f>
        <v/>
      </c>
      <c r="F1332" s="63" t="str">
        <f>IF(LEN(INDEX(Variables!B$6:D$205,B1332,3))=0,"",INDEX(Variables!B$6:D$205,B1332,3))</f>
        <v/>
      </c>
      <c r="G1332" s="63" t="str">
        <f>IF(LEN(D1332)=0,"",IF(LEN(INDEX(Variables!$F$6:$F$25,Calc!C1332))=0,"",INDEX(Variables!$F$6:$F$25,Calc!C1332)))</f>
        <v/>
      </c>
      <c r="H1332" s="63" t="str">
        <f t="shared" si="40"/>
        <v/>
      </c>
      <c r="I1332" s="64">
        <f>IFERROR(INDEX(Prices!$B$5:$V$205,MATCH(Calc!D1332,Prices!$B$5:$B$205,0),MATCH(Calc!G1332,Prices!$B$5:$V$5,0)),0)</f>
        <v>0</v>
      </c>
      <c r="J1332" s="63" t="str">
        <f t="shared" si="41"/>
        <v>No</v>
      </c>
      <c r="K1332" s="63" t="str">
        <f>IFERROR(IF(INDEX(I:I,MATCH(Analytics!$Y$6&amp;" - "&amp;D1332,H:H,0))&gt;0,I1332*F1332,0),"-")</f>
        <v>-</v>
      </c>
      <c r="L1332" s="65" t="str">
        <f>IFERROR(IF(LEN(I1332&gt;0),INDEX(I:I,MATCH(Analytics!$Y$6&amp;" - "&amp;D1332,$H:$H,0))*F1332,0),"-")</f>
        <v>-</v>
      </c>
    </row>
    <row r="1333" spans="2:12" x14ac:dyDescent="0.2">
      <c r="B1333" s="17">
        <v>131</v>
      </c>
      <c r="C1333" s="14">
        <v>7</v>
      </c>
      <c r="D1333" s="61" t="str">
        <f>IF(LEN(INDEX(Variables!B$6:D$205,B1333,1))=0,"",INDEX(Variables!B$6:D$205,B1333,1))</f>
        <v/>
      </c>
      <c r="E1333" s="62" t="str">
        <f>IF(LEN(INDEX(Variables!B$6:D$205,B1333,2))=0,"",INDEX(Variables!B$6:D$205,B1333,2))</f>
        <v/>
      </c>
      <c r="F1333" s="63" t="str">
        <f>IF(LEN(INDEX(Variables!B$6:D$205,B1333,3))=0,"",INDEX(Variables!B$6:D$205,B1333,3))</f>
        <v/>
      </c>
      <c r="G1333" s="63" t="str">
        <f>IF(LEN(D1333)=0,"",IF(LEN(INDEX(Variables!$F$6:$F$25,Calc!C1333))=0,"",INDEX(Variables!$F$6:$F$25,Calc!C1333)))</f>
        <v/>
      </c>
      <c r="H1333" s="63" t="str">
        <f t="shared" si="40"/>
        <v/>
      </c>
      <c r="I1333" s="64">
        <f>IFERROR(INDEX(Prices!$B$5:$V$205,MATCH(Calc!D1333,Prices!$B$5:$B$205,0),MATCH(Calc!G1333,Prices!$B$5:$V$5,0)),0)</f>
        <v>0</v>
      </c>
      <c r="J1333" s="63" t="str">
        <f t="shared" si="41"/>
        <v>No</v>
      </c>
      <c r="K1333" s="63" t="str">
        <f>IFERROR(IF(INDEX(I:I,MATCH(Analytics!$Y$6&amp;" - "&amp;D1333,H:H,0))&gt;0,I1333*F1333,0),"-")</f>
        <v>-</v>
      </c>
      <c r="L1333" s="65" t="str">
        <f>IFERROR(IF(LEN(I1333&gt;0),INDEX(I:I,MATCH(Analytics!$Y$6&amp;" - "&amp;D1333,$H:$H,0))*F1333,0),"-")</f>
        <v>-</v>
      </c>
    </row>
    <row r="1334" spans="2:12" x14ac:dyDescent="0.2">
      <c r="B1334" s="17">
        <v>132</v>
      </c>
      <c r="C1334" s="14">
        <v>7</v>
      </c>
      <c r="D1334" s="61" t="str">
        <f>IF(LEN(INDEX(Variables!B$6:D$205,B1334,1))=0,"",INDEX(Variables!B$6:D$205,B1334,1))</f>
        <v/>
      </c>
      <c r="E1334" s="62" t="str">
        <f>IF(LEN(INDEX(Variables!B$6:D$205,B1334,2))=0,"",INDEX(Variables!B$6:D$205,B1334,2))</f>
        <v/>
      </c>
      <c r="F1334" s="63" t="str">
        <f>IF(LEN(INDEX(Variables!B$6:D$205,B1334,3))=0,"",INDEX(Variables!B$6:D$205,B1334,3))</f>
        <v/>
      </c>
      <c r="G1334" s="63" t="str">
        <f>IF(LEN(D1334)=0,"",IF(LEN(INDEX(Variables!$F$6:$F$25,Calc!C1334))=0,"",INDEX(Variables!$F$6:$F$25,Calc!C1334)))</f>
        <v/>
      </c>
      <c r="H1334" s="63" t="str">
        <f t="shared" si="40"/>
        <v/>
      </c>
      <c r="I1334" s="64">
        <f>IFERROR(INDEX(Prices!$B$5:$V$205,MATCH(Calc!D1334,Prices!$B$5:$B$205,0),MATCH(Calc!G1334,Prices!$B$5:$V$5,0)),0)</f>
        <v>0</v>
      </c>
      <c r="J1334" s="63" t="str">
        <f t="shared" si="41"/>
        <v>No</v>
      </c>
      <c r="K1334" s="63" t="str">
        <f>IFERROR(IF(INDEX(I:I,MATCH(Analytics!$Y$6&amp;" - "&amp;D1334,H:H,0))&gt;0,I1334*F1334,0),"-")</f>
        <v>-</v>
      </c>
      <c r="L1334" s="65" t="str">
        <f>IFERROR(IF(LEN(I1334&gt;0),INDEX(I:I,MATCH(Analytics!$Y$6&amp;" - "&amp;D1334,$H:$H,0))*F1334,0),"-")</f>
        <v>-</v>
      </c>
    </row>
    <row r="1335" spans="2:12" x14ac:dyDescent="0.2">
      <c r="B1335" s="17">
        <v>133</v>
      </c>
      <c r="C1335" s="14">
        <v>7</v>
      </c>
      <c r="D1335" s="61" t="str">
        <f>IF(LEN(INDEX(Variables!B$6:D$205,B1335,1))=0,"",INDEX(Variables!B$6:D$205,B1335,1))</f>
        <v/>
      </c>
      <c r="E1335" s="62" t="str">
        <f>IF(LEN(INDEX(Variables!B$6:D$205,B1335,2))=0,"",INDEX(Variables!B$6:D$205,B1335,2))</f>
        <v/>
      </c>
      <c r="F1335" s="63" t="str">
        <f>IF(LEN(INDEX(Variables!B$6:D$205,B1335,3))=0,"",INDEX(Variables!B$6:D$205,B1335,3))</f>
        <v/>
      </c>
      <c r="G1335" s="63" t="str">
        <f>IF(LEN(D1335)=0,"",IF(LEN(INDEX(Variables!$F$6:$F$25,Calc!C1335))=0,"",INDEX(Variables!$F$6:$F$25,Calc!C1335)))</f>
        <v/>
      </c>
      <c r="H1335" s="63" t="str">
        <f t="shared" si="40"/>
        <v/>
      </c>
      <c r="I1335" s="64">
        <f>IFERROR(INDEX(Prices!$B$5:$V$205,MATCH(Calc!D1335,Prices!$B$5:$B$205,0),MATCH(Calc!G1335,Prices!$B$5:$V$5,0)),0)</f>
        <v>0</v>
      </c>
      <c r="J1335" s="63" t="str">
        <f t="shared" si="41"/>
        <v>No</v>
      </c>
      <c r="K1335" s="63" t="str">
        <f>IFERROR(IF(INDEX(I:I,MATCH(Analytics!$Y$6&amp;" - "&amp;D1335,H:H,0))&gt;0,I1335*F1335,0),"-")</f>
        <v>-</v>
      </c>
      <c r="L1335" s="65" t="str">
        <f>IFERROR(IF(LEN(I1335&gt;0),INDEX(I:I,MATCH(Analytics!$Y$6&amp;" - "&amp;D1335,$H:$H,0))*F1335,0),"-")</f>
        <v>-</v>
      </c>
    </row>
    <row r="1336" spans="2:12" x14ac:dyDescent="0.2">
      <c r="B1336" s="17">
        <v>134</v>
      </c>
      <c r="C1336" s="14">
        <v>7</v>
      </c>
      <c r="D1336" s="61" t="str">
        <f>IF(LEN(INDEX(Variables!B$6:D$205,B1336,1))=0,"",INDEX(Variables!B$6:D$205,B1336,1))</f>
        <v/>
      </c>
      <c r="E1336" s="62" t="str">
        <f>IF(LEN(INDEX(Variables!B$6:D$205,B1336,2))=0,"",INDEX(Variables!B$6:D$205,B1336,2))</f>
        <v/>
      </c>
      <c r="F1336" s="63" t="str">
        <f>IF(LEN(INDEX(Variables!B$6:D$205,B1336,3))=0,"",INDEX(Variables!B$6:D$205,B1336,3))</f>
        <v/>
      </c>
      <c r="G1336" s="63" t="str">
        <f>IF(LEN(D1336)=0,"",IF(LEN(INDEX(Variables!$F$6:$F$25,Calc!C1336))=0,"",INDEX(Variables!$F$6:$F$25,Calc!C1336)))</f>
        <v/>
      </c>
      <c r="H1336" s="63" t="str">
        <f t="shared" si="40"/>
        <v/>
      </c>
      <c r="I1336" s="64">
        <f>IFERROR(INDEX(Prices!$B$5:$V$205,MATCH(Calc!D1336,Prices!$B$5:$B$205,0),MATCH(Calc!G1336,Prices!$B$5:$V$5,0)),0)</f>
        <v>0</v>
      </c>
      <c r="J1336" s="63" t="str">
        <f t="shared" si="41"/>
        <v>No</v>
      </c>
      <c r="K1336" s="63" t="str">
        <f>IFERROR(IF(INDEX(I:I,MATCH(Analytics!$Y$6&amp;" - "&amp;D1336,H:H,0))&gt;0,I1336*F1336,0),"-")</f>
        <v>-</v>
      </c>
      <c r="L1336" s="65" t="str">
        <f>IFERROR(IF(LEN(I1336&gt;0),INDEX(I:I,MATCH(Analytics!$Y$6&amp;" - "&amp;D1336,$H:$H,0))*F1336,0),"-")</f>
        <v>-</v>
      </c>
    </row>
    <row r="1337" spans="2:12" x14ac:dyDescent="0.2">
      <c r="B1337" s="17">
        <v>135</v>
      </c>
      <c r="C1337" s="14">
        <v>7</v>
      </c>
      <c r="D1337" s="61" t="str">
        <f>IF(LEN(INDEX(Variables!B$6:D$205,B1337,1))=0,"",INDEX(Variables!B$6:D$205,B1337,1))</f>
        <v/>
      </c>
      <c r="E1337" s="62" t="str">
        <f>IF(LEN(INDEX(Variables!B$6:D$205,B1337,2))=0,"",INDEX(Variables!B$6:D$205,B1337,2))</f>
        <v/>
      </c>
      <c r="F1337" s="63" t="str">
        <f>IF(LEN(INDEX(Variables!B$6:D$205,B1337,3))=0,"",INDEX(Variables!B$6:D$205,B1337,3))</f>
        <v/>
      </c>
      <c r="G1337" s="63" t="str">
        <f>IF(LEN(D1337)=0,"",IF(LEN(INDEX(Variables!$F$6:$F$25,Calc!C1337))=0,"",INDEX(Variables!$F$6:$F$25,Calc!C1337)))</f>
        <v/>
      </c>
      <c r="H1337" s="63" t="str">
        <f t="shared" si="40"/>
        <v/>
      </c>
      <c r="I1337" s="64">
        <f>IFERROR(INDEX(Prices!$B$5:$V$205,MATCH(Calc!D1337,Prices!$B$5:$B$205,0),MATCH(Calc!G1337,Prices!$B$5:$V$5,0)),0)</f>
        <v>0</v>
      </c>
      <c r="J1337" s="63" t="str">
        <f t="shared" si="41"/>
        <v>No</v>
      </c>
      <c r="K1337" s="63" t="str">
        <f>IFERROR(IF(INDEX(I:I,MATCH(Analytics!$Y$6&amp;" - "&amp;D1337,H:H,0))&gt;0,I1337*F1337,0),"-")</f>
        <v>-</v>
      </c>
      <c r="L1337" s="65" t="str">
        <f>IFERROR(IF(LEN(I1337&gt;0),INDEX(I:I,MATCH(Analytics!$Y$6&amp;" - "&amp;D1337,$H:$H,0))*F1337,0),"-")</f>
        <v>-</v>
      </c>
    </row>
    <row r="1338" spans="2:12" x14ac:dyDescent="0.2">
      <c r="B1338" s="17">
        <v>136</v>
      </c>
      <c r="C1338" s="14">
        <v>7</v>
      </c>
      <c r="D1338" s="61" t="str">
        <f>IF(LEN(INDEX(Variables!B$6:D$205,B1338,1))=0,"",INDEX(Variables!B$6:D$205,B1338,1))</f>
        <v/>
      </c>
      <c r="E1338" s="62" t="str">
        <f>IF(LEN(INDEX(Variables!B$6:D$205,B1338,2))=0,"",INDEX(Variables!B$6:D$205,B1338,2))</f>
        <v/>
      </c>
      <c r="F1338" s="63" t="str">
        <f>IF(LEN(INDEX(Variables!B$6:D$205,B1338,3))=0,"",INDEX(Variables!B$6:D$205,B1338,3))</f>
        <v/>
      </c>
      <c r="G1338" s="63" t="str">
        <f>IF(LEN(D1338)=0,"",IF(LEN(INDEX(Variables!$F$6:$F$25,Calc!C1338))=0,"",INDEX(Variables!$F$6:$F$25,Calc!C1338)))</f>
        <v/>
      </c>
      <c r="H1338" s="63" t="str">
        <f t="shared" si="40"/>
        <v/>
      </c>
      <c r="I1338" s="64">
        <f>IFERROR(INDEX(Prices!$B$5:$V$205,MATCH(Calc!D1338,Prices!$B$5:$B$205,0),MATCH(Calc!G1338,Prices!$B$5:$V$5,0)),0)</f>
        <v>0</v>
      </c>
      <c r="J1338" s="63" t="str">
        <f t="shared" si="41"/>
        <v>No</v>
      </c>
      <c r="K1338" s="63" t="str">
        <f>IFERROR(IF(INDEX(I:I,MATCH(Analytics!$Y$6&amp;" - "&amp;D1338,H:H,0))&gt;0,I1338*F1338,0),"-")</f>
        <v>-</v>
      </c>
      <c r="L1338" s="65" t="str">
        <f>IFERROR(IF(LEN(I1338&gt;0),INDEX(I:I,MATCH(Analytics!$Y$6&amp;" - "&amp;D1338,$H:$H,0))*F1338,0),"-")</f>
        <v>-</v>
      </c>
    </row>
    <row r="1339" spans="2:12" x14ac:dyDescent="0.2">
      <c r="B1339" s="17">
        <v>137</v>
      </c>
      <c r="C1339" s="14">
        <v>7</v>
      </c>
      <c r="D1339" s="61" t="str">
        <f>IF(LEN(INDEX(Variables!B$6:D$205,B1339,1))=0,"",INDEX(Variables!B$6:D$205,B1339,1))</f>
        <v/>
      </c>
      <c r="E1339" s="62" t="str">
        <f>IF(LEN(INDEX(Variables!B$6:D$205,B1339,2))=0,"",INDEX(Variables!B$6:D$205,B1339,2))</f>
        <v/>
      </c>
      <c r="F1339" s="63" t="str">
        <f>IF(LEN(INDEX(Variables!B$6:D$205,B1339,3))=0,"",INDEX(Variables!B$6:D$205,B1339,3))</f>
        <v/>
      </c>
      <c r="G1339" s="63" t="str">
        <f>IF(LEN(D1339)=0,"",IF(LEN(INDEX(Variables!$F$6:$F$25,Calc!C1339))=0,"",INDEX(Variables!$F$6:$F$25,Calc!C1339)))</f>
        <v/>
      </c>
      <c r="H1339" s="63" t="str">
        <f t="shared" si="40"/>
        <v/>
      </c>
      <c r="I1339" s="64">
        <f>IFERROR(INDEX(Prices!$B$5:$V$205,MATCH(Calc!D1339,Prices!$B$5:$B$205,0),MATCH(Calc!G1339,Prices!$B$5:$V$5,0)),0)</f>
        <v>0</v>
      </c>
      <c r="J1339" s="63" t="str">
        <f t="shared" si="41"/>
        <v>No</v>
      </c>
      <c r="K1339" s="63" t="str">
        <f>IFERROR(IF(INDEX(I:I,MATCH(Analytics!$Y$6&amp;" - "&amp;D1339,H:H,0))&gt;0,I1339*F1339,0),"-")</f>
        <v>-</v>
      </c>
      <c r="L1339" s="65" t="str">
        <f>IFERROR(IF(LEN(I1339&gt;0),INDEX(I:I,MATCH(Analytics!$Y$6&amp;" - "&amp;D1339,$H:$H,0))*F1339,0),"-")</f>
        <v>-</v>
      </c>
    </row>
    <row r="1340" spans="2:12" x14ac:dyDescent="0.2">
      <c r="B1340" s="17">
        <v>138</v>
      </c>
      <c r="C1340" s="14">
        <v>7</v>
      </c>
      <c r="D1340" s="61" t="str">
        <f>IF(LEN(INDEX(Variables!B$6:D$205,B1340,1))=0,"",INDEX(Variables!B$6:D$205,B1340,1))</f>
        <v/>
      </c>
      <c r="E1340" s="62" t="str">
        <f>IF(LEN(INDEX(Variables!B$6:D$205,B1340,2))=0,"",INDEX(Variables!B$6:D$205,B1340,2))</f>
        <v/>
      </c>
      <c r="F1340" s="63" t="str">
        <f>IF(LEN(INDEX(Variables!B$6:D$205,B1340,3))=0,"",INDEX(Variables!B$6:D$205,B1340,3))</f>
        <v/>
      </c>
      <c r="G1340" s="63" t="str">
        <f>IF(LEN(D1340)=0,"",IF(LEN(INDEX(Variables!$F$6:$F$25,Calc!C1340))=0,"",INDEX(Variables!$F$6:$F$25,Calc!C1340)))</f>
        <v/>
      </c>
      <c r="H1340" s="63" t="str">
        <f t="shared" si="40"/>
        <v/>
      </c>
      <c r="I1340" s="64">
        <f>IFERROR(INDEX(Prices!$B$5:$V$205,MATCH(Calc!D1340,Prices!$B$5:$B$205,0),MATCH(Calc!G1340,Prices!$B$5:$V$5,0)),0)</f>
        <v>0</v>
      </c>
      <c r="J1340" s="63" t="str">
        <f t="shared" si="41"/>
        <v>No</v>
      </c>
      <c r="K1340" s="63" t="str">
        <f>IFERROR(IF(INDEX(I:I,MATCH(Analytics!$Y$6&amp;" - "&amp;D1340,H:H,0))&gt;0,I1340*F1340,0),"-")</f>
        <v>-</v>
      </c>
      <c r="L1340" s="65" t="str">
        <f>IFERROR(IF(LEN(I1340&gt;0),INDEX(I:I,MATCH(Analytics!$Y$6&amp;" - "&amp;D1340,$H:$H,0))*F1340,0),"-")</f>
        <v>-</v>
      </c>
    </row>
    <row r="1341" spans="2:12" x14ac:dyDescent="0.2">
      <c r="B1341" s="17">
        <v>139</v>
      </c>
      <c r="C1341" s="14">
        <v>7</v>
      </c>
      <c r="D1341" s="61" t="str">
        <f>IF(LEN(INDEX(Variables!B$6:D$205,B1341,1))=0,"",INDEX(Variables!B$6:D$205,B1341,1))</f>
        <v/>
      </c>
      <c r="E1341" s="62" t="str">
        <f>IF(LEN(INDEX(Variables!B$6:D$205,B1341,2))=0,"",INDEX(Variables!B$6:D$205,B1341,2))</f>
        <v/>
      </c>
      <c r="F1341" s="63" t="str">
        <f>IF(LEN(INDEX(Variables!B$6:D$205,B1341,3))=0,"",INDEX(Variables!B$6:D$205,B1341,3))</f>
        <v/>
      </c>
      <c r="G1341" s="63" t="str">
        <f>IF(LEN(D1341)=0,"",IF(LEN(INDEX(Variables!$F$6:$F$25,Calc!C1341))=0,"",INDEX(Variables!$F$6:$F$25,Calc!C1341)))</f>
        <v/>
      </c>
      <c r="H1341" s="63" t="str">
        <f t="shared" si="40"/>
        <v/>
      </c>
      <c r="I1341" s="64">
        <f>IFERROR(INDEX(Prices!$B$5:$V$205,MATCH(Calc!D1341,Prices!$B$5:$B$205,0),MATCH(Calc!G1341,Prices!$B$5:$V$5,0)),0)</f>
        <v>0</v>
      </c>
      <c r="J1341" s="63" t="str">
        <f t="shared" si="41"/>
        <v>No</v>
      </c>
      <c r="K1341" s="63" t="str">
        <f>IFERROR(IF(INDEX(I:I,MATCH(Analytics!$Y$6&amp;" - "&amp;D1341,H:H,0))&gt;0,I1341*F1341,0),"-")</f>
        <v>-</v>
      </c>
      <c r="L1341" s="65" t="str">
        <f>IFERROR(IF(LEN(I1341&gt;0),INDEX(I:I,MATCH(Analytics!$Y$6&amp;" - "&amp;D1341,$H:$H,0))*F1341,0),"-")</f>
        <v>-</v>
      </c>
    </row>
    <row r="1342" spans="2:12" x14ac:dyDescent="0.2">
      <c r="B1342" s="17">
        <v>140</v>
      </c>
      <c r="C1342" s="14">
        <v>7</v>
      </c>
      <c r="D1342" s="61" t="str">
        <f>IF(LEN(INDEX(Variables!B$6:D$205,B1342,1))=0,"",INDEX(Variables!B$6:D$205,B1342,1))</f>
        <v/>
      </c>
      <c r="E1342" s="62" t="str">
        <f>IF(LEN(INDEX(Variables!B$6:D$205,B1342,2))=0,"",INDEX(Variables!B$6:D$205,B1342,2))</f>
        <v/>
      </c>
      <c r="F1342" s="63" t="str">
        <f>IF(LEN(INDEX(Variables!B$6:D$205,B1342,3))=0,"",INDEX(Variables!B$6:D$205,B1342,3))</f>
        <v/>
      </c>
      <c r="G1342" s="63" t="str">
        <f>IF(LEN(D1342)=0,"",IF(LEN(INDEX(Variables!$F$6:$F$25,Calc!C1342))=0,"",INDEX(Variables!$F$6:$F$25,Calc!C1342)))</f>
        <v/>
      </c>
      <c r="H1342" s="63" t="str">
        <f t="shared" si="40"/>
        <v/>
      </c>
      <c r="I1342" s="64">
        <f>IFERROR(INDEX(Prices!$B$5:$V$205,MATCH(Calc!D1342,Prices!$B$5:$B$205,0),MATCH(Calc!G1342,Prices!$B$5:$V$5,0)),0)</f>
        <v>0</v>
      </c>
      <c r="J1342" s="63" t="str">
        <f t="shared" si="41"/>
        <v>No</v>
      </c>
      <c r="K1342" s="63" t="str">
        <f>IFERROR(IF(INDEX(I:I,MATCH(Analytics!$Y$6&amp;" - "&amp;D1342,H:H,0))&gt;0,I1342*F1342,0),"-")</f>
        <v>-</v>
      </c>
      <c r="L1342" s="65" t="str">
        <f>IFERROR(IF(LEN(I1342&gt;0),INDEX(I:I,MATCH(Analytics!$Y$6&amp;" - "&amp;D1342,$H:$H,0))*F1342,0),"-")</f>
        <v>-</v>
      </c>
    </row>
    <row r="1343" spans="2:12" x14ac:dyDescent="0.2">
      <c r="B1343" s="17">
        <v>141</v>
      </c>
      <c r="C1343" s="14">
        <v>7</v>
      </c>
      <c r="D1343" s="61" t="str">
        <f>IF(LEN(INDEX(Variables!B$6:D$205,B1343,1))=0,"",INDEX(Variables!B$6:D$205,B1343,1))</f>
        <v/>
      </c>
      <c r="E1343" s="62" t="str">
        <f>IF(LEN(INDEX(Variables!B$6:D$205,B1343,2))=0,"",INDEX(Variables!B$6:D$205,B1343,2))</f>
        <v/>
      </c>
      <c r="F1343" s="63" t="str">
        <f>IF(LEN(INDEX(Variables!B$6:D$205,B1343,3))=0,"",INDEX(Variables!B$6:D$205,B1343,3))</f>
        <v/>
      </c>
      <c r="G1343" s="63" t="str">
        <f>IF(LEN(D1343)=0,"",IF(LEN(INDEX(Variables!$F$6:$F$25,Calc!C1343))=0,"",INDEX(Variables!$F$6:$F$25,Calc!C1343)))</f>
        <v/>
      </c>
      <c r="H1343" s="63" t="str">
        <f t="shared" si="40"/>
        <v/>
      </c>
      <c r="I1343" s="64">
        <f>IFERROR(INDEX(Prices!$B$5:$V$205,MATCH(Calc!D1343,Prices!$B$5:$B$205,0),MATCH(Calc!G1343,Prices!$B$5:$V$5,0)),0)</f>
        <v>0</v>
      </c>
      <c r="J1343" s="63" t="str">
        <f t="shared" si="41"/>
        <v>No</v>
      </c>
      <c r="K1343" s="63" t="str">
        <f>IFERROR(IF(INDEX(I:I,MATCH(Analytics!$Y$6&amp;" - "&amp;D1343,H:H,0))&gt;0,I1343*F1343,0),"-")</f>
        <v>-</v>
      </c>
      <c r="L1343" s="65" t="str">
        <f>IFERROR(IF(LEN(I1343&gt;0),INDEX(I:I,MATCH(Analytics!$Y$6&amp;" - "&amp;D1343,$H:$H,0))*F1343,0),"-")</f>
        <v>-</v>
      </c>
    </row>
    <row r="1344" spans="2:12" x14ac:dyDescent="0.2">
      <c r="B1344" s="17">
        <v>142</v>
      </c>
      <c r="C1344" s="14">
        <v>7</v>
      </c>
      <c r="D1344" s="61" t="str">
        <f>IF(LEN(INDEX(Variables!B$6:D$205,B1344,1))=0,"",INDEX(Variables!B$6:D$205,B1344,1))</f>
        <v/>
      </c>
      <c r="E1344" s="62" t="str">
        <f>IF(LEN(INDEX(Variables!B$6:D$205,B1344,2))=0,"",INDEX(Variables!B$6:D$205,B1344,2))</f>
        <v/>
      </c>
      <c r="F1344" s="63" t="str">
        <f>IF(LEN(INDEX(Variables!B$6:D$205,B1344,3))=0,"",INDEX(Variables!B$6:D$205,B1344,3))</f>
        <v/>
      </c>
      <c r="G1344" s="63" t="str">
        <f>IF(LEN(D1344)=0,"",IF(LEN(INDEX(Variables!$F$6:$F$25,Calc!C1344))=0,"",INDEX(Variables!$F$6:$F$25,Calc!C1344)))</f>
        <v/>
      </c>
      <c r="H1344" s="63" t="str">
        <f t="shared" si="40"/>
        <v/>
      </c>
      <c r="I1344" s="64">
        <f>IFERROR(INDEX(Prices!$B$5:$V$205,MATCH(Calc!D1344,Prices!$B$5:$B$205,0),MATCH(Calc!G1344,Prices!$B$5:$V$5,0)),0)</f>
        <v>0</v>
      </c>
      <c r="J1344" s="63" t="str">
        <f t="shared" si="41"/>
        <v>No</v>
      </c>
      <c r="K1344" s="63" t="str">
        <f>IFERROR(IF(INDEX(I:I,MATCH(Analytics!$Y$6&amp;" - "&amp;D1344,H:H,0))&gt;0,I1344*F1344,0),"-")</f>
        <v>-</v>
      </c>
      <c r="L1344" s="65" t="str">
        <f>IFERROR(IF(LEN(I1344&gt;0),INDEX(I:I,MATCH(Analytics!$Y$6&amp;" - "&amp;D1344,$H:$H,0))*F1344,0),"-")</f>
        <v>-</v>
      </c>
    </row>
    <row r="1345" spans="2:12" x14ac:dyDescent="0.2">
      <c r="B1345" s="17">
        <v>143</v>
      </c>
      <c r="C1345" s="14">
        <v>7</v>
      </c>
      <c r="D1345" s="61" t="str">
        <f>IF(LEN(INDEX(Variables!B$6:D$205,B1345,1))=0,"",INDEX(Variables!B$6:D$205,B1345,1))</f>
        <v/>
      </c>
      <c r="E1345" s="62" t="str">
        <f>IF(LEN(INDEX(Variables!B$6:D$205,B1345,2))=0,"",INDEX(Variables!B$6:D$205,B1345,2))</f>
        <v/>
      </c>
      <c r="F1345" s="63" t="str">
        <f>IF(LEN(INDEX(Variables!B$6:D$205,B1345,3))=0,"",INDEX(Variables!B$6:D$205,B1345,3))</f>
        <v/>
      </c>
      <c r="G1345" s="63" t="str">
        <f>IF(LEN(D1345)=0,"",IF(LEN(INDEX(Variables!$F$6:$F$25,Calc!C1345))=0,"",INDEX(Variables!$F$6:$F$25,Calc!C1345)))</f>
        <v/>
      </c>
      <c r="H1345" s="63" t="str">
        <f t="shared" si="40"/>
        <v/>
      </c>
      <c r="I1345" s="64">
        <f>IFERROR(INDEX(Prices!$B$5:$V$205,MATCH(Calc!D1345,Prices!$B$5:$B$205,0),MATCH(Calc!G1345,Prices!$B$5:$V$5,0)),0)</f>
        <v>0</v>
      </c>
      <c r="J1345" s="63" t="str">
        <f t="shared" si="41"/>
        <v>No</v>
      </c>
      <c r="K1345" s="63" t="str">
        <f>IFERROR(IF(INDEX(I:I,MATCH(Analytics!$Y$6&amp;" - "&amp;D1345,H:H,0))&gt;0,I1345*F1345,0),"-")</f>
        <v>-</v>
      </c>
      <c r="L1345" s="65" t="str">
        <f>IFERROR(IF(LEN(I1345&gt;0),INDEX(I:I,MATCH(Analytics!$Y$6&amp;" - "&amp;D1345,$H:$H,0))*F1345,0),"-")</f>
        <v>-</v>
      </c>
    </row>
    <row r="1346" spans="2:12" x14ac:dyDescent="0.2">
      <c r="B1346" s="17">
        <v>144</v>
      </c>
      <c r="C1346" s="14">
        <v>7</v>
      </c>
      <c r="D1346" s="61" t="str">
        <f>IF(LEN(INDEX(Variables!B$6:D$205,B1346,1))=0,"",INDEX(Variables!B$6:D$205,B1346,1))</f>
        <v/>
      </c>
      <c r="E1346" s="62" t="str">
        <f>IF(LEN(INDEX(Variables!B$6:D$205,B1346,2))=0,"",INDEX(Variables!B$6:D$205,B1346,2))</f>
        <v/>
      </c>
      <c r="F1346" s="63" t="str">
        <f>IF(LEN(INDEX(Variables!B$6:D$205,B1346,3))=0,"",INDEX(Variables!B$6:D$205,B1346,3))</f>
        <v/>
      </c>
      <c r="G1346" s="63" t="str">
        <f>IF(LEN(D1346)=0,"",IF(LEN(INDEX(Variables!$F$6:$F$25,Calc!C1346))=0,"",INDEX(Variables!$F$6:$F$25,Calc!C1346)))</f>
        <v/>
      </c>
      <c r="H1346" s="63" t="str">
        <f t="shared" si="40"/>
        <v/>
      </c>
      <c r="I1346" s="64">
        <f>IFERROR(INDEX(Prices!$B$5:$V$205,MATCH(Calc!D1346,Prices!$B$5:$B$205,0),MATCH(Calc!G1346,Prices!$B$5:$V$5,0)),0)</f>
        <v>0</v>
      </c>
      <c r="J1346" s="63" t="str">
        <f t="shared" si="41"/>
        <v>No</v>
      </c>
      <c r="K1346" s="63" t="str">
        <f>IFERROR(IF(INDEX(I:I,MATCH(Analytics!$Y$6&amp;" - "&amp;D1346,H:H,0))&gt;0,I1346*F1346,0),"-")</f>
        <v>-</v>
      </c>
      <c r="L1346" s="65" t="str">
        <f>IFERROR(IF(LEN(I1346&gt;0),INDEX(I:I,MATCH(Analytics!$Y$6&amp;" - "&amp;D1346,$H:$H,0))*F1346,0),"-")</f>
        <v>-</v>
      </c>
    </row>
    <row r="1347" spans="2:12" x14ac:dyDescent="0.2">
      <c r="B1347" s="17">
        <v>145</v>
      </c>
      <c r="C1347" s="14">
        <v>7</v>
      </c>
      <c r="D1347" s="61" t="str">
        <f>IF(LEN(INDEX(Variables!B$6:D$205,B1347,1))=0,"",INDEX(Variables!B$6:D$205,B1347,1))</f>
        <v/>
      </c>
      <c r="E1347" s="62" t="str">
        <f>IF(LEN(INDEX(Variables!B$6:D$205,B1347,2))=0,"",INDEX(Variables!B$6:D$205,B1347,2))</f>
        <v/>
      </c>
      <c r="F1347" s="63" t="str">
        <f>IF(LEN(INDEX(Variables!B$6:D$205,B1347,3))=0,"",INDEX(Variables!B$6:D$205,B1347,3))</f>
        <v/>
      </c>
      <c r="G1347" s="63" t="str">
        <f>IF(LEN(D1347)=0,"",IF(LEN(INDEX(Variables!$F$6:$F$25,Calc!C1347))=0,"",INDEX(Variables!$F$6:$F$25,Calc!C1347)))</f>
        <v/>
      </c>
      <c r="H1347" s="63" t="str">
        <f t="shared" si="40"/>
        <v/>
      </c>
      <c r="I1347" s="64">
        <f>IFERROR(INDEX(Prices!$B$5:$V$205,MATCH(Calc!D1347,Prices!$B$5:$B$205,0),MATCH(Calc!G1347,Prices!$B$5:$V$5,0)),0)</f>
        <v>0</v>
      </c>
      <c r="J1347" s="63" t="str">
        <f t="shared" si="41"/>
        <v>No</v>
      </c>
      <c r="K1347" s="63" t="str">
        <f>IFERROR(IF(INDEX(I:I,MATCH(Analytics!$Y$6&amp;" - "&amp;D1347,H:H,0))&gt;0,I1347*F1347,0),"-")</f>
        <v>-</v>
      </c>
      <c r="L1347" s="65" t="str">
        <f>IFERROR(IF(LEN(I1347&gt;0),INDEX(I:I,MATCH(Analytics!$Y$6&amp;" - "&amp;D1347,$H:$H,0))*F1347,0),"-")</f>
        <v>-</v>
      </c>
    </row>
    <row r="1348" spans="2:12" x14ac:dyDescent="0.2">
      <c r="B1348" s="17">
        <v>146</v>
      </c>
      <c r="C1348" s="14">
        <v>7</v>
      </c>
      <c r="D1348" s="61" t="str">
        <f>IF(LEN(INDEX(Variables!B$6:D$205,B1348,1))=0,"",INDEX(Variables!B$6:D$205,B1348,1))</f>
        <v/>
      </c>
      <c r="E1348" s="62" t="str">
        <f>IF(LEN(INDEX(Variables!B$6:D$205,B1348,2))=0,"",INDEX(Variables!B$6:D$205,B1348,2))</f>
        <v/>
      </c>
      <c r="F1348" s="63" t="str">
        <f>IF(LEN(INDEX(Variables!B$6:D$205,B1348,3))=0,"",INDEX(Variables!B$6:D$205,B1348,3))</f>
        <v/>
      </c>
      <c r="G1348" s="63" t="str">
        <f>IF(LEN(D1348)=0,"",IF(LEN(INDEX(Variables!$F$6:$F$25,Calc!C1348))=0,"",INDEX(Variables!$F$6:$F$25,Calc!C1348)))</f>
        <v/>
      </c>
      <c r="H1348" s="63" t="str">
        <f t="shared" ref="H1348:H1411" si="42">IF(LEN(D1348)=0,"",G1348&amp;" - "&amp;D1348)</f>
        <v/>
      </c>
      <c r="I1348" s="64">
        <f>IFERROR(INDEX(Prices!$B$5:$V$205,MATCH(Calc!D1348,Prices!$B$5:$B$205,0),MATCH(Calc!G1348,Prices!$B$5:$V$5,0)),0)</f>
        <v>0</v>
      </c>
      <c r="J1348" s="63" t="str">
        <f t="shared" si="41"/>
        <v>No</v>
      </c>
      <c r="K1348" s="63" t="str">
        <f>IFERROR(IF(INDEX(I:I,MATCH(Analytics!$Y$6&amp;" - "&amp;D1348,H:H,0))&gt;0,I1348*F1348,0),"-")</f>
        <v>-</v>
      </c>
      <c r="L1348" s="65" t="str">
        <f>IFERROR(IF(LEN(I1348&gt;0),INDEX(I:I,MATCH(Analytics!$Y$6&amp;" - "&amp;D1348,$H:$H,0))*F1348,0),"-")</f>
        <v>-</v>
      </c>
    </row>
    <row r="1349" spans="2:12" x14ac:dyDescent="0.2">
      <c r="B1349" s="17">
        <v>147</v>
      </c>
      <c r="C1349" s="14">
        <v>7</v>
      </c>
      <c r="D1349" s="61" t="str">
        <f>IF(LEN(INDEX(Variables!B$6:D$205,B1349,1))=0,"",INDEX(Variables!B$6:D$205,B1349,1))</f>
        <v/>
      </c>
      <c r="E1349" s="62" t="str">
        <f>IF(LEN(INDEX(Variables!B$6:D$205,B1349,2))=0,"",INDEX(Variables!B$6:D$205,B1349,2))</f>
        <v/>
      </c>
      <c r="F1349" s="63" t="str">
        <f>IF(LEN(INDEX(Variables!B$6:D$205,B1349,3))=0,"",INDEX(Variables!B$6:D$205,B1349,3))</f>
        <v/>
      </c>
      <c r="G1349" s="63" t="str">
        <f>IF(LEN(D1349)=0,"",IF(LEN(INDEX(Variables!$F$6:$F$25,Calc!C1349))=0,"",INDEX(Variables!$F$6:$F$25,Calc!C1349)))</f>
        <v/>
      </c>
      <c r="H1349" s="63" t="str">
        <f t="shared" si="42"/>
        <v/>
      </c>
      <c r="I1349" s="64">
        <f>IFERROR(INDEX(Prices!$B$5:$V$205,MATCH(Calc!D1349,Prices!$B$5:$B$205,0),MATCH(Calc!G1349,Prices!$B$5:$V$5,0)),0)</f>
        <v>0</v>
      </c>
      <c r="J1349" s="63" t="str">
        <f t="shared" ref="J1349:J1412" si="43">IF(OR(LEN(D1349)=0,LEN(G1349)=0),"No","Yes")</f>
        <v>No</v>
      </c>
      <c r="K1349" s="63" t="str">
        <f>IFERROR(IF(INDEX(I:I,MATCH(Analytics!$Y$6&amp;" - "&amp;D1349,H:H,0))&gt;0,I1349*F1349,0),"-")</f>
        <v>-</v>
      </c>
      <c r="L1349" s="65" t="str">
        <f>IFERROR(IF(LEN(I1349&gt;0),INDEX(I:I,MATCH(Analytics!$Y$6&amp;" - "&amp;D1349,$H:$H,0))*F1349,0),"-")</f>
        <v>-</v>
      </c>
    </row>
    <row r="1350" spans="2:12" x14ac:dyDescent="0.2">
      <c r="B1350" s="17">
        <v>148</v>
      </c>
      <c r="C1350" s="14">
        <v>7</v>
      </c>
      <c r="D1350" s="61" t="str">
        <f>IF(LEN(INDEX(Variables!B$6:D$205,B1350,1))=0,"",INDEX(Variables!B$6:D$205,B1350,1))</f>
        <v/>
      </c>
      <c r="E1350" s="62" t="str">
        <f>IF(LEN(INDEX(Variables!B$6:D$205,B1350,2))=0,"",INDEX(Variables!B$6:D$205,B1350,2))</f>
        <v/>
      </c>
      <c r="F1350" s="63" t="str">
        <f>IF(LEN(INDEX(Variables!B$6:D$205,B1350,3))=0,"",INDEX(Variables!B$6:D$205,B1350,3))</f>
        <v/>
      </c>
      <c r="G1350" s="63" t="str">
        <f>IF(LEN(D1350)=0,"",IF(LEN(INDEX(Variables!$F$6:$F$25,Calc!C1350))=0,"",INDEX(Variables!$F$6:$F$25,Calc!C1350)))</f>
        <v/>
      </c>
      <c r="H1350" s="63" t="str">
        <f t="shared" si="42"/>
        <v/>
      </c>
      <c r="I1350" s="64">
        <f>IFERROR(INDEX(Prices!$B$5:$V$205,MATCH(Calc!D1350,Prices!$B$5:$B$205,0),MATCH(Calc!G1350,Prices!$B$5:$V$5,0)),0)</f>
        <v>0</v>
      </c>
      <c r="J1350" s="63" t="str">
        <f t="shared" si="43"/>
        <v>No</v>
      </c>
      <c r="K1350" s="63" t="str">
        <f>IFERROR(IF(INDEX(I:I,MATCH(Analytics!$Y$6&amp;" - "&amp;D1350,H:H,0))&gt;0,I1350*F1350,0),"-")</f>
        <v>-</v>
      </c>
      <c r="L1350" s="65" t="str">
        <f>IFERROR(IF(LEN(I1350&gt;0),INDEX(I:I,MATCH(Analytics!$Y$6&amp;" - "&amp;D1350,$H:$H,0))*F1350,0),"-")</f>
        <v>-</v>
      </c>
    </row>
    <row r="1351" spans="2:12" x14ac:dyDescent="0.2">
      <c r="B1351" s="17">
        <v>149</v>
      </c>
      <c r="C1351" s="14">
        <v>7</v>
      </c>
      <c r="D1351" s="61" t="str">
        <f>IF(LEN(INDEX(Variables!B$6:D$205,B1351,1))=0,"",INDEX(Variables!B$6:D$205,B1351,1))</f>
        <v/>
      </c>
      <c r="E1351" s="62" t="str">
        <f>IF(LEN(INDEX(Variables!B$6:D$205,B1351,2))=0,"",INDEX(Variables!B$6:D$205,B1351,2))</f>
        <v/>
      </c>
      <c r="F1351" s="63" t="str">
        <f>IF(LEN(INDEX(Variables!B$6:D$205,B1351,3))=0,"",INDEX(Variables!B$6:D$205,B1351,3))</f>
        <v/>
      </c>
      <c r="G1351" s="63" t="str">
        <f>IF(LEN(D1351)=0,"",IF(LEN(INDEX(Variables!$F$6:$F$25,Calc!C1351))=0,"",INDEX(Variables!$F$6:$F$25,Calc!C1351)))</f>
        <v/>
      </c>
      <c r="H1351" s="63" t="str">
        <f t="shared" si="42"/>
        <v/>
      </c>
      <c r="I1351" s="64">
        <f>IFERROR(INDEX(Prices!$B$5:$V$205,MATCH(Calc!D1351,Prices!$B$5:$B$205,0),MATCH(Calc!G1351,Prices!$B$5:$V$5,0)),0)</f>
        <v>0</v>
      </c>
      <c r="J1351" s="63" t="str">
        <f t="shared" si="43"/>
        <v>No</v>
      </c>
      <c r="K1351" s="63" t="str">
        <f>IFERROR(IF(INDEX(I:I,MATCH(Analytics!$Y$6&amp;" - "&amp;D1351,H:H,0))&gt;0,I1351*F1351,0),"-")</f>
        <v>-</v>
      </c>
      <c r="L1351" s="65" t="str">
        <f>IFERROR(IF(LEN(I1351&gt;0),INDEX(I:I,MATCH(Analytics!$Y$6&amp;" - "&amp;D1351,$H:$H,0))*F1351,0),"-")</f>
        <v>-</v>
      </c>
    </row>
    <row r="1352" spans="2:12" x14ac:dyDescent="0.2">
      <c r="B1352" s="17">
        <v>150</v>
      </c>
      <c r="C1352" s="14">
        <v>7</v>
      </c>
      <c r="D1352" s="61" t="str">
        <f>IF(LEN(INDEX(Variables!B$6:D$205,B1352,1))=0,"",INDEX(Variables!B$6:D$205,B1352,1))</f>
        <v/>
      </c>
      <c r="E1352" s="62" t="str">
        <f>IF(LEN(INDEX(Variables!B$6:D$205,B1352,2))=0,"",INDEX(Variables!B$6:D$205,B1352,2))</f>
        <v/>
      </c>
      <c r="F1352" s="63" t="str">
        <f>IF(LEN(INDEX(Variables!B$6:D$205,B1352,3))=0,"",INDEX(Variables!B$6:D$205,B1352,3))</f>
        <v/>
      </c>
      <c r="G1352" s="63" t="str">
        <f>IF(LEN(D1352)=0,"",IF(LEN(INDEX(Variables!$F$6:$F$25,Calc!C1352))=0,"",INDEX(Variables!$F$6:$F$25,Calc!C1352)))</f>
        <v/>
      </c>
      <c r="H1352" s="63" t="str">
        <f t="shared" si="42"/>
        <v/>
      </c>
      <c r="I1352" s="64">
        <f>IFERROR(INDEX(Prices!$B$5:$V$205,MATCH(Calc!D1352,Prices!$B$5:$B$205,0),MATCH(Calc!G1352,Prices!$B$5:$V$5,0)),0)</f>
        <v>0</v>
      </c>
      <c r="J1352" s="63" t="str">
        <f t="shared" si="43"/>
        <v>No</v>
      </c>
      <c r="K1352" s="63" t="str">
        <f>IFERROR(IF(INDEX(I:I,MATCH(Analytics!$Y$6&amp;" - "&amp;D1352,H:H,0))&gt;0,I1352*F1352,0),"-")</f>
        <v>-</v>
      </c>
      <c r="L1352" s="65" t="str">
        <f>IFERROR(IF(LEN(I1352&gt;0),INDEX(I:I,MATCH(Analytics!$Y$6&amp;" - "&amp;D1352,$H:$H,0))*F1352,0),"-")</f>
        <v>-</v>
      </c>
    </row>
    <row r="1353" spans="2:12" x14ac:dyDescent="0.2">
      <c r="B1353" s="17">
        <v>151</v>
      </c>
      <c r="C1353" s="14">
        <v>7</v>
      </c>
      <c r="D1353" s="61" t="str">
        <f>IF(LEN(INDEX(Variables!B$6:D$205,B1353,1))=0,"",INDEX(Variables!B$6:D$205,B1353,1))</f>
        <v/>
      </c>
      <c r="E1353" s="62" t="str">
        <f>IF(LEN(INDEX(Variables!B$6:D$205,B1353,2))=0,"",INDEX(Variables!B$6:D$205,B1353,2))</f>
        <v/>
      </c>
      <c r="F1353" s="63" t="str">
        <f>IF(LEN(INDEX(Variables!B$6:D$205,B1353,3))=0,"",INDEX(Variables!B$6:D$205,B1353,3))</f>
        <v/>
      </c>
      <c r="G1353" s="63" t="str">
        <f>IF(LEN(D1353)=0,"",IF(LEN(INDEX(Variables!$F$6:$F$25,Calc!C1353))=0,"",INDEX(Variables!$F$6:$F$25,Calc!C1353)))</f>
        <v/>
      </c>
      <c r="H1353" s="63" t="str">
        <f t="shared" si="42"/>
        <v/>
      </c>
      <c r="I1353" s="64">
        <f>IFERROR(INDEX(Prices!$B$5:$V$205,MATCH(Calc!D1353,Prices!$B$5:$B$205,0),MATCH(Calc!G1353,Prices!$B$5:$V$5,0)),0)</f>
        <v>0</v>
      </c>
      <c r="J1353" s="63" t="str">
        <f t="shared" si="43"/>
        <v>No</v>
      </c>
      <c r="K1353" s="63" t="str">
        <f>IFERROR(IF(INDEX(I:I,MATCH(Analytics!$Y$6&amp;" - "&amp;D1353,H:H,0))&gt;0,I1353*F1353,0),"-")</f>
        <v>-</v>
      </c>
      <c r="L1353" s="65" t="str">
        <f>IFERROR(IF(LEN(I1353&gt;0),INDEX(I:I,MATCH(Analytics!$Y$6&amp;" - "&amp;D1353,$H:$H,0))*F1353,0),"-")</f>
        <v>-</v>
      </c>
    </row>
    <row r="1354" spans="2:12" x14ac:dyDescent="0.2">
      <c r="B1354" s="17">
        <v>152</v>
      </c>
      <c r="C1354" s="14">
        <v>7</v>
      </c>
      <c r="D1354" s="61" t="str">
        <f>IF(LEN(INDEX(Variables!B$6:D$205,B1354,1))=0,"",INDEX(Variables!B$6:D$205,B1354,1))</f>
        <v/>
      </c>
      <c r="E1354" s="62" t="str">
        <f>IF(LEN(INDEX(Variables!B$6:D$205,B1354,2))=0,"",INDEX(Variables!B$6:D$205,B1354,2))</f>
        <v/>
      </c>
      <c r="F1354" s="63" t="str">
        <f>IF(LEN(INDEX(Variables!B$6:D$205,B1354,3))=0,"",INDEX(Variables!B$6:D$205,B1354,3))</f>
        <v/>
      </c>
      <c r="G1354" s="63" t="str">
        <f>IF(LEN(D1354)=0,"",IF(LEN(INDEX(Variables!$F$6:$F$25,Calc!C1354))=0,"",INDEX(Variables!$F$6:$F$25,Calc!C1354)))</f>
        <v/>
      </c>
      <c r="H1354" s="63" t="str">
        <f t="shared" si="42"/>
        <v/>
      </c>
      <c r="I1354" s="64">
        <f>IFERROR(INDEX(Prices!$B$5:$V$205,MATCH(Calc!D1354,Prices!$B$5:$B$205,0),MATCH(Calc!G1354,Prices!$B$5:$V$5,0)),0)</f>
        <v>0</v>
      </c>
      <c r="J1354" s="63" t="str">
        <f t="shared" si="43"/>
        <v>No</v>
      </c>
      <c r="K1354" s="63" t="str">
        <f>IFERROR(IF(INDEX(I:I,MATCH(Analytics!$Y$6&amp;" - "&amp;D1354,H:H,0))&gt;0,I1354*F1354,0),"-")</f>
        <v>-</v>
      </c>
      <c r="L1354" s="65" t="str">
        <f>IFERROR(IF(LEN(I1354&gt;0),INDEX(I:I,MATCH(Analytics!$Y$6&amp;" - "&amp;D1354,$H:$H,0))*F1354,0),"-")</f>
        <v>-</v>
      </c>
    </row>
    <row r="1355" spans="2:12" x14ac:dyDescent="0.2">
      <c r="B1355" s="17">
        <v>153</v>
      </c>
      <c r="C1355" s="14">
        <v>7</v>
      </c>
      <c r="D1355" s="61" t="str">
        <f>IF(LEN(INDEX(Variables!B$6:D$205,B1355,1))=0,"",INDEX(Variables!B$6:D$205,B1355,1))</f>
        <v/>
      </c>
      <c r="E1355" s="62" t="str">
        <f>IF(LEN(INDEX(Variables!B$6:D$205,B1355,2))=0,"",INDEX(Variables!B$6:D$205,B1355,2))</f>
        <v/>
      </c>
      <c r="F1355" s="63" t="str">
        <f>IF(LEN(INDEX(Variables!B$6:D$205,B1355,3))=0,"",INDEX(Variables!B$6:D$205,B1355,3))</f>
        <v/>
      </c>
      <c r="G1355" s="63" t="str">
        <f>IF(LEN(D1355)=0,"",IF(LEN(INDEX(Variables!$F$6:$F$25,Calc!C1355))=0,"",INDEX(Variables!$F$6:$F$25,Calc!C1355)))</f>
        <v/>
      </c>
      <c r="H1355" s="63" t="str">
        <f t="shared" si="42"/>
        <v/>
      </c>
      <c r="I1355" s="64">
        <f>IFERROR(INDEX(Prices!$B$5:$V$205,MATCH(Calc!D1355,Prices!$B$5:$B$205,0),MATCH(Calc!G1355,Prices!$B$5:$V$5,0)),0)</f>
        <v>0</v>
      </c>
      <c r="J1355" s="63" t="str">
        <f t="shared" si="43"/>
        <v>No</v>
      </c>
      <c r="K1355" s="63" t="str">
        <f>IFERROR(IF(INDEX(I:I,MATCH(Analytics!$Y$6&amp;" - "&amp;D1355,H:H,0))&gt;0,I1355*F1355,0),"-")</f>
        <v>-</v>
      </c>
      <c r="L1355" s="65" t="str">
        <f>IFERROR(IF(LEN(I1355&gt;0),INDEX(I:I,MATCH(Analytics!$Y$6&amp;" - "&amp;D1355,$H:$H,0))*F1355,0),"-")</f>
        <v>-</v>
      </c>
    </row>
    <row r="1356" spans="2:12" x14ac:dyDescent="0.2">
      <c r="B1356" s="17">
        <v>154</v>
      </c>
      <c r="C1356" s="14">
        <v>7</v>
      </c>
      <c r="D1356" s="61" t="str">
        <f>IF(LEN(INDEX(Variables!B$6:D$205,B1356,1))=0,"",INDEX(Variables!B$6:D$205,B1356,1))</f>
        <v/>
      </c>
      <c r="E1356" s="62" t="str">
        <f>IF(LEN(INDEX(Variables!B$6:D$205,B1356,2))=0,"",INDEX(Variables!B$6:D$205,B1356,2))</f>
        <v/>
      </c>
      <c r="F1356" s="63" t="str">
        <f>IF(LEN(INDEX(Variables!B$6:D$205,B1356,3))=0,"",INDEX(Variables!B$6:D$205,B1356,3))</f>
        <v/>
      </c>
      <c r="G1356" s="63" t="str">
        <f>IF(LEN(D1356)=0,"",IF(LEN(INDEX(Variables!$F$6:$F$25,Calc!C1356))=0,"",INDEX(Variables!$F$6:$F$25,Calc!C1356)))</f>
        <v/>
      </c>
      <c r="H1356" s="63" t="str">
        <f t="shared" si="42"/>
        <v/>
      </c>
      <c r="I1356" s="64">
        <f>IFERROR(INDEX(Prices!$B$5:$V$205,MATCH(Calc!D1356,Prices!$B$5:$B$205,0),MATCH(Calc!G1356,Prices!$B$5:$V$5,0)),0)</f>
        <v>0</v>
      </c>
      <c r="J1356" s="63" t="str">
        <f t="shared" si="43"/>
        <v>No</v>
      </c>
      <c r="K1356" s="63" t="str">
        <f>IFERROR(IF(INDEX(I:I,MATCH(Analytics!$Y$6&amp;" - "&amp;D1356,H:H,0))&gt;0,I1356*F1356,0),"-")</f>
        <v>-</v>
      </c>
      <c r="L1356" s="65" t="str">
        <f>IFERROR(IF(LEN(I1356&gt;0),INDEX(I:I,MATCH(Analytics!$Y$6&amp;" - "&amp;D1356,$H:$H,0))*F1356,0),"-")</f>
        <v>-</v>
      </c>
    </row>
    <row r="1357" spans="2:12" x14ac:dyDescent="0.2">
      <c r="B1357" s="17">
        <v>155</v>
      </c>
      <c r="C1357" s="14">
        <v>7</v>
      </c>
      <c r="D1357" s="61" t="str">
        <f>IF(LEN(INDEX(Variables!B$6:D$205,B1357,1))=0,"",INDEX(Variables!B$6:D$205,B1357,1))</f>
        <v/>
      </c>
      <c r="E1357" s="62" t="str">
        <f>IF(LEN(INDEX(Variables!B$6:D$205,B1357,2))=0,"",INDEX(Variables!B$6:D$205,B1357,2))</f>
        <v/>
      </c>
      <c r="F1357" s="63" t="str">
        <f>IF(LEN(INDEX(Variables!B$6:D$205,B1357,3))=0,"",INDEX(Variables!B$6:D$205,B1357,3))</f>
        <v/>
      </c>
      <c r="G1357" s="63" t="str">
        <f>IF(LEN(D1357)=0,"",IF(LEN(INDEX(Variables!$F$6:$F$25,Calc!C1357))=0,"",INDEX(Variables!$F$6:$F$25,Calc!C1357)))</f>
        <v/>
      </c>
      <c r="H1357" s="63" t="str">
        <f t="shared" si="42"/>
        <v/>
      </c>
      <c r="I1357" s="64">
        <f>IFERROR(INDEX(Prices!$B$5:$V$205,MATCH(Calc!D1357,Prices!$B$5:$B$205,0),MATCH(Calc!G1357,Prices!$B$5:$V$5,0)),0)</f>
        <v>0</v>
      </c>
      <c r="J1357" s="63" t="str">
        <f t="shared" si="43"/>
        <v>No</v>
      </c>
      <c r="K1357" s="63" t="str">
        <f>IFERROR(IF(INDEX(I:I,MATCH(Analytics!$Y$6&amp;" - "&amp;D1357,H:H,0))&gt;0,I1357*F1357,0),"-")</f>
        <v>-</v>
      </c>
      <c r="L1357" s="65" t="str">
        <f>IFERROR(IF(LEN(I1357&gt;0),INDEX(I:I,MATCH(Analytics!$Y$6&amp;" - "&amp;D1357,$H:$H,0))*F1357,0),"-")</f>
        <v>-</v>
      </c>
    </row>
    <row r="1358" spans="2:12" x14ac:dyDescent="0.2">
      <c r="B1358" s="17">
        <v>156</v>
      </c>
      <c r="C1358" s="14">
        <v>7</v>
      </c>
      <c r="D1358" s="61" t="str">
        <f>IF(LEN(INDEX(Variables!B$6:D$205,B1358,1))=0,"",INDEX(Variables!B$6:D$205,B1358,1))</f>
        <v/>
      </c>
      <c r="E1358" s="62" t="str">
        <f>IF(LEN(INDEX(Variables!B$6:D$205,B1358,2))=0,"",INDEX(Variables!B$6:D$205,B1358,2))</f>
        <v/>
      </c>
      <c r="F1358" s="63" t="str">
        <f>IF(LEN(INDEX(Variables!B$6:D$205,B1358,3))=0,"",INDEX(Variables!B$6:D$205,B1358,3))</f>
        <v/>
      </c>
      <c r="G1358" s="63" t="str">
        <f>IF(LEN(D1358)=0,"",IF(LEN(INDEX(Variables!$F$6:$F$25,Calc!C1358))=0,"",INDEX(Variables!$F$6:$F$25,Calc!C1358)))</f>
        <v/>
      </c>
      <c r="H1358" s="63" t="str">
        <f t="shared" si="42"/>
        <v/>
      </c>
      <c r="I1358" s="64">
        <f>IFERROR(INDEX(Prices!$B$5:$V$205,MATCH(Calc!D1358,Prices!$B$5:$B$205,0),MATCH(Calc!G1358,Prices!$B$5:$V$5,0)),0)</f>
        <v>0</v>
      </c>
      <c r="J1358" s="63" t="str">
        <f t="shared" si="43"/>
        <v>No</v>
      </c>
      <c r="K1358" s="63" t="str">
        <f>IFERROR(IF(INDEX(I:I,MATCH(Analytics!$Y$6&amp;" - "&amp;D1358,H:H,0))&gt;0,I1358*F1358,0),"-")</f>
        <v>-</v>
      </c>
      <c r="L1358" s="65" t="str">
        <f>IFERROR(IF(LEN(I1358&gt;0),INDEX(I:I,MATCH(Analytics!$Y$6&amp;" - "&amp;D1358,$H:$H,0))*F1358,0),"-")</f>
        <v>-</v>
      </c>
    </row>
    <row r="1359" spans="2:12" x14ac:dyDescent="0.2">
      <c r="B1359" s="17">
        <v>157</v>
      </c>
      <c r="C1359" s="14">
        <v>7</v>
      </c>
      <c r="D1359" s="61" t="str">
        <f>IF(LEN(INDEX(Variables!B$6:D$205,B1359,1))=0,"",INDEX(Variables!B$6:D$205,B1359,1))</f>
        <v/>
      </c>
      <c r="E1359" s="62" t="str">
        <f>IF(LEN(INDEX(Variables!B$6:D$205,B1359,2))=0,"",INDEX(Variables!B$6:D$205,B1359,2))</f>
        <v/>
      </c>
      <c r="F1359" s="63" t="str">
        <f>IF(LEN(INDEX(Variables!B$6:D$205,B1359,3))=0,"",INDEX(Variables!B$6:D$205,B1359,3))</f>
        <v/>
      </c>
      <c r="G1359" s="63" t="str">
        <f>IF(LEN(D1359)=0,"",IF(LEN(INDEX(Variables!$F$6:$F$25,Calc!C1359))=0,"",INDEX(Variables!$F$6:$F$25,Calc!C1359)))</f>
        <v/>
      </c>
      <c r="H1359" s="63" t="str">
        <f t="shared" si="42"/>
        <v/>
      </c>
      <c r="I1359" s="64">
        <f>IFERROR(INDEX(Prices!$B$5:$V$205,MATCH(Calc!D1359,Prices!$B$5:$B$205,0),MATCH(Calc!G1359,Prices!$B$5:$V$5,0)),0)</f>
        <v>0</v>
      </c>
      <c r="J1359" s="63" t="str">
        <f t="shared" si="43"/>
        <v>No</v>
      </c>
      <c r="K1359" s="63" t="str">
        <f>IFERROR(IF(INDEX(I:I,MATCH(Analytics!$Y$6&amp;" - "&amp;D1359,H:H,0))&gt;0,I1359*F1359,0),"-")</f>
        <v>-</v>
      </c>
      <c r="L1359" s="65" t="str">
        <f>IFERROR(IF(LEN(I1359&gt;0),INDEX(I:I,MATCH(Analytics!$Y$6&amp;" - "&amp;D1359,$H:$H,0))*F1359,0),"-")</f>
        <v>-</v>
      </c>
    </row>
    <row r="1360" spans="2:12" x14ac:dyDescent="0.2">
      <c r="B1360" s="17">
        <v>158</v>
      </c>
      <c r="C1360" s="14">
        <v>7</v>
      </c>
      <c r="D1360" s="61" t="str">
        <f>IF(LEN(INDEX(Variables!B$6:D$205,B1360,1))=0,"",INDEX(Variables!B$6:D$205,B1360,1))</f>
        <v/>
      </c>
      <c r="E1360" s="62" t="str">
        <f>IF(LEN(INDEX(Variables!B$6:D$205,B1360,2))=0,"",INDEX(Variables!B$6:D$205,B1360,2))</f>
        <v/>
      </c>
      <c r="F1360" s="63" t="str">
        <f>IF(LEN(INDEX(Variables!B$6:D$205,B1360,3))=0,"",INDEX(Variables!B$6:D$205,B1360,3))</f>
        <v/>
      </c>
      <c r="G1360" s="63" t="str">
        <f>IF(LEN(D1360)=0,"",IF(LEN(INDEX(Variables!$F$6:$F$25,Calc!C1360))=0,"",INDEX(Variables!$F$6:$F$25,Calc!C1360)))</f>
        <v/>
      </c>
      <c r="H1360" s="63" t="str">
        <f t="shared" si="42"/>
        <v/>
      </c>
      <c r="I1360" s="64">
        <f>IFERROR(INDEX(Prices!$B$5:$V$205,MATCH(Calc!D1360,Prices!$B$5:$B$205,0),MATCH(Calc!G1360,Prices!$B$5:$V$5,0)),0)</f>
        <v>0</v>
      </c>
      <c r="J1360" s="63" t="str">
        <f t="shared" si="43"/>
        <v>No</v>
      </c>
      <c r="K1360" s="63" t="str">
        <f>IFERROR(IF(INDEX(I:I,MATCH(Analytics!$Y$6&amp;" - "&amp;D1360,H:H,0))&gt;0,I1360*F1360,0),"-")</f>
        <v>-</v>
      </c>
      <c r="L1360" s="65" t="str">
        <f>IFERROR(IF(LEN(I1360&gt;0),INDEX(I:I,MATCH(Analytics!$Y$6&amp;" - "&amp;D1360,$H:$H,0))*F1360,0),"-")</f>
        <v>-</v>
      </c>
    </row>
    <row r="1361" spans="2:12" x14ac:dyDescent="0.2">
      <c r="B1361" s="17">
        <v>159</v>
      </c>
      <c r="C1361" s="14">
        <v>7</v>
      </c>
      <c r="D1361" s="61" t="str">
        <f>IF(LEN(INDEX(Variables!B$6:D$205,B1361,1))=0,"",INDEX(Variables!B$6:D$205,B1361,1))</f>
        <v/>
      </c>
      <c r="E1361" s="62" t="str">
        <f>IF(LEN(INDEX(Variables!B$6:D$205,B1361,2))=0,"",INDEX(Variables!B$6:D$205,B1361,2))</f>
        <v/>
      </c>
      <c r="F1361" s="63" t="str">
        <f>IF(LEN(INDEX(Variables!B$6:D$205,B1361,3))=0,"",INDEX(Variables!B$6:D$205,B1361,3))</f>
        <v/>
      </c>
      <c r="G1361" s="63" t="str">
        <f>IF(LEN(D1361)=0,"",IF(LEN(INDEX(Variables!$F$6:$F$25,Calc!C1361))=0,"",INDEX(Variables!$F$6:$F$25,Calc!C1361)))</f>
        <v/>
      </c>
      <c r="H1361" s="63" t="str">
        <f t="shared" si="42"/>
        <v/>
      </c>
      <c r="I1361" s="64">
        <f>IFERROR(INDEX(Prices!$B$5:$V$205,MATCH(Calc!D1361,Prices!$B$5:$B$205,0),MATCH(Calc!G1361,Prices!$B$5:$V$5,0)),0)</f>
        <v>0</v>
      </c>
      <c r="J1361" s="63" t="str">
        <f t="shared" si="43"/>
        <v>No</v>
      </c>
      <c r="K1361" s="63" t="str">
        <f>IFERROR(IF(INDEX(I:I,MATCH(Analytics!$Y$6&amp;" - "&amp;D1361,H:H,0))&gt;0,I1361*F1361,0),"-")</f>
        <v>-</v>
      </c>
      <c r="L1361" s="65" t="str">
        <f>IFERROR(IF(LEN(I1361&gt;0),INDEX(I:I,MATCH(Analytics!$Y$6&amp;" - "&amp;D1361,$H:$H,0))*F1361,0),"-")</f>
        <v>-</v>
      </c>
    </row>
    <row r="1362" spans="2:12" x14ac:dyDescent="0.2">
      <c r="B1362" s="17">
        <v>160</v>
      </c>
      <c r="C1362" s="14">
        <v>7</v>
      </c>
      <c r="D1362" s="61" t="str">
        <f>IF(LEN(INDEX(Variables!B$6:D$205,B1362,1))=0,"",INDEX(Variables!B$6:D$205,B1362,1))</f>
        <v/>
      </c>
      <c r="E1362" s="62" t="str">
        <f>IF(LEN(INDEX(Variables!B$6:D$205,B1362,2))=0,"",INDEX(Variables!B$6:D$205,B1362,2))</f>
        <v/>
      </c>
      <c r="F1362" s="63" t="str">
        <f>IF(LEN(INDEX(Variables!B$6:D$205,B1362,3))=0,"",INDEX(Variables!B$6:D$205,B1362,3))</f>
        <v/>
      </c>
      <c r="G1362" s="63" t="str">
        <f>IF(LEN(D1362)=0,"",IF(LEN(INDEX(Variables!$F$6:$F$25,Calc!C1362))=0,"",INDEX(Variables!$F$6:$F$25,Calc!C1362)))</f>
        <v/>
      </c>
      <c r="H1362" s="63" t="str">
        <f t="shared" si="42"/>
        <v/>
      </c>
      <c r="I1362" s="64">
        <f>IFERROR(INDEX(Prices!$B$5:$V$205,MATCH(Calc!D1362,Prices!$B$5:$B$205,0),MATCH(Calc!G1362,Prices!$B$5:$V$5,0)),0)</f>
        <v>0</v>
      </c>
      <c r="J1362" s="63" t="str">
        <f t="shared" si="43"/>
        <v>No</v>
      </c>
      <c r="K1362" s="63" t="str">
        <f>IFERROR(IF(INDEX(I:I,MATCH(Analytics!$Y$6&amp;" - "&amp;D1362,H:H,0))&gt;0,I1362*F1362,0),"-")</f>
        <v>-</v>
      </c>
      <c r="L1362" s="65" t="str">
        <f>IFERROR(IF(LEN(I1362&gt;0),INDEX(I:I,MATCH(Analytics!$Y$6&amp;" - "&amp;D1362,$H:$H,0))*F1362,0),"-")</f>
        <v>-</v>
      </c>
    </row>
    <row r="1363" spans="2:12" x14ac:dyDescent="0.2">
      <c r="B1363" s="17">
        <v>161</v>
      </c>
      <c r="C1363" s="14">
        <v>7</v>
      </c>
      <c r="D1363" s="61" t="str">
        <f>IF(LEN(INDEX(Variables!B$6:D$205,B1363,1))=0,"",INDEX(Variables!B$6:D$205,B1363,1))</f>
        <v/>
      </c>
      <c r="E1363" s="62" t="str">
        <f>IF(LEN(INDEX(Variables!B$6:D$205,B1363,2))=0,"",INDEX(Variables!B$6:D$205,B1363,2))</f>
        <v/>
      </c>
      <c r="F1363" s="63" t="str">
        <f>IF(LEN(INDEX(Variables!B$6:D$205,B1363,3))=0,"",INDEX(Variables!B$6:D$205,B1363,3))</f>
        <v/>
      </c>
      <c r="G1363" s="63" t="str">
        <f>IF(LEN(D1363)=0,"",IF(LEN(INDEX(Variables!$F$6:$F$25,Calc!C1363))=0,"",INDEX(Variables!$F$6:$F$25,Calc!C1363)))</f>
        <v/>
      </c>
      <c r="H1363" s="63" t="str">
        <f t="shared" si="42"/>
        <v/>
      </c>
      <c r="I1363" s="64">
        <f>IFERROR(INDEX(Prices!$B$5:$V$205,MATCH(Calc!D1363,Prices!$B$5:$B$205,0),MATCH(Calc!G1363,Prices!$B$5:$V$5,0)),0)</f>
        <v>0</v>
      </c>
      <c r="J1363" s="63" t="str">
        <f t="shared" si="43"/>
        <v>No</v>
      </c>
      <c r="K1363" s="63" t="str">
        <f>IFERROR(IF(INDEX(I:I,MATCH(Analytics!$Y$6&amp;" - "&amp;D1363,H:H,0))&gt;0,I1363*F1363,0),"-")</f>
        <v>-</v>
      </c>
      <c r="L1363" s="65" t="str">
        <f>IFERROR(IF(LEN(I1363&gt;0),INDEX(I:I,MATCH(Analytics!$Y$6&amp;" - "&amp;D1363,$H:$H,0))*F1363,0),"-")</f>
        <v>-</v>
      </c>
    </row>
    <row r="1364" spans="2:12" x14ac:dyDescent="0.2">
      <c r="B1364" s="17">
        <v>162</v>
      </c>
      <c r="C1364" s="14">
        <v>7</v>
      </c>
      <c r="D1364" s="61" t="str">
        <f>IF(LEN(INDEX(Variables!B$6:D$205,B1364,1))=0,"",INDEX(Variables!B$6:D$205,B1364,1))</f>
        <v/>
      </c>
      <c r="E1364" s="62" t="str">
        <f>IF(LEN(INDEX(Variables!B$6:D$205,B1364,2))=0,"",INDEX(Variables!B$6:D$205,B1364,2))</f>
        <v/>
      </c>
      <c r="F1364" s="63" t="str">
        <f>IF(LEN(INDEX(Variables!B$6:D$205,B1364,3))=0,"",INDEX(Variables!B$6:D$205,B1364,3))</f>
        <v/>
      </c>
      <c r="G1364" s="63" t="str">
        <f>IF(LEN(D1364)=0,"",IF(LEN(INDEX(Variables!$F$6:$F$25,Calc!C1364))=0,"",INDEX(Variables!$F$6:$F$25,Calc!C1364)))</f>
        <v/>
      </c>
      <c r="H1364" s="63" t="str">
        <f t="shared" si="42"/>
        <v/>
      </c>
      <c r="I1364" s="64">
        <f>IFERROR(INDEX(Prices!$B$5:$V$205,MATCH(Calc!D1364,Prices!$B$5:$B$205,0),MATCH(Calc!G1364,Prices!$B$5:$V$5,0)),0)</f>
        <v>0</v>
      </c>
      <c r="J1364" s="63" t="str">
        <f t="shared" si="43"/>
        <v>No</v>
      </c>
      <c r="K1364" s="63" t="str">
        <f>IFERROR(IF(INDEX(I:I,MATCH(Analytics!$Y$6&amp;" - "&amp;D1364,H:H,0))&gt;0,I1364*F1364,0),"-")</f>
        <v>-</v>
      </c>
      <c r="L1364" s="65" t="str">
        <f>IFERROR(IF(LEN(I1364&gt;0),INDEX(I:I,MATCH(Analytics!$Y$6&amp;" - "&amp;D1364,$H:$H,0))*F1364,0),"-")</f>
        <v>-</v>
      </c>
    </row>
    <row r="1365" spans="2:12" x14ac:dyDescent="0.2">
      <c r="B1365" s="17">
        <v>163</v>
      </c>
      <c r="C1365" s="14">
        <v>7</v>
      </c>
      <c r="D1365" s="61" t="str">
        <f>IF(LEN(INDEX(Variables!B$6:D$205,B1365,1))=0,"",INDEX(Variables!B$6:D$205,B1365,1))</f>
        <v/>
      </c>
      <c r="E1365" s="62" t="str">
        <f>IF(LEN(INDEX(Variables!B$6:D$205,B1365,2))=0,"",INDEX(Variables!B$6:D$205,B1365,2))</f>
        <v/>
      </c>
      <c r="F1365" s="63" t="str">
        <f>IF(LEN(INDEX(Variables!B$6:D$205,B1365,3))=0,"",INDEX(Variables!B$6:D$205,B1365,3))</f>
        <v/>
      </c>
      <c r="G1365" s="63" t="str">
        <f>IF(LEN(D1365)=0,"",IF(LEN(INDEX(Variables!$F$6:$F$25,Calc!C1365))=0,"",INDEX(Variables!$F$6:$F$25,Calc!C1365)))</f>
        <v/>
      </c>
      <c r="H1365" s="63" t="str">
        <f t="shared" si="42"/>
        <v/>
      </c>
      <c r="I1365" s="64">
        <f>IFERROR(INDEX(Prices!$B$5:$V$205,MATCH(Calc!D1365,Prices!$B$5:$B$205,0),MATCH(Calc!G1365,Prices!$B$5:$V$5,0)),0)</f>
        <v>0</v>
      </c>
      <c r="J1365" s="63" t="str">
        <f t="shared" si="43"/>
        <v>No</v>
      </c>
      <c r="K1365" s="63" t="str">
        <f>IFERROR(IF(INDEX(I:I,MATCH(Analytics!$Y$6&amp;" - "&amp;D1365,H:H,0))&gt;0,I1365*F1365,0),"-")</f>
        <v>-</v>
      </c>
      <c r="L1365" s="65" t="str">
        <f>IFERROR(IF(LEN(I1365&gt;0),INDEX(I:I,MATCH(Analytics!$Y$6&amp;" - "&amp;D1365,$H:$H,0))*F1365,0),"-")</f>
        <v>-</v>
      </c>
    </row>
    <row r="1366" spans="2:12" x14ac:dyDescent="0.2">
      <c r="B1366" s="17">
        <v>164</v>
      </c>
      <c r="C1366" s="14">
        <v>7</v>
      </c>
      <c r="D1366" s="61" t="str">
        <f>IF(LEN(INDEX(Variables!B$6:D$205,B1366,1))=0,"",INDEX(Variables!B$6:D$205,B1366,1))</f>
        <v/>
      </c>
      <c r="E1366" s="62" t="str">
        <f>IF(LEN(INDEX(Variables!B$6:D$205,B1366,2))=0,"",INDEX(Variables!B$6:D$205,B1366,2))</f>
        <v/>
      </c>
      <c r="F1366" s="63" t="str">
        <f>IF(LEN(INDEX(Variables!B$6:D$205,B1366,3))=0,"",INDEX(Variables!B$6:D$205,B1366,3))</f>
        <v/>
      </c>
      <c r="G1366" s="63" t="str">
        <f>IF(LEN(D1366)=0,"",IF(LEN(INDEX(Variables!$F$6:$F$25,Calc!C1366))=0,"",INDEX(Variables!$F$6:$F$25,Calc!C1366)))</f>
        <v/>
      </c>
      <c r="H1366" s="63" t="str">
        <f t="shared" si="42"/>
        <v/>
      </c>
      <c r="I1366" s="64">
        <f>IFERROR(INDEX(Prices!$B$5:$V$205,MATCH(Calc!D1366,Prices!$B$5:$B$205,0),MATCH(Calc!G1366,Prices!$B$5:$V$5,0)),0)</f>
        <v>0</v>
      </c>
      <c r="J1366" s="63" t="str">
        <f t="shared" si="43"/>
        <v>No</v>
      </c>
      <c r="K1366" s="63" t="str">
        <f>IFERROR(IF(INDEX(I:I,MATCH(Analytics!$Y$6&amp;" - "&amp;D1366,H:H,0))&gt;0,I1366*F1366,0),"-")</f>
        <v>-</v>
      </c>
      <c r="L1366" s="65" t="str">
        <f>IFERROR(IF(LEN(I1366&gt;0),INDEX(I:I,MATCH(Analytics!$Y$6&amp;" - "&amp;D1366,$H:$H,0))*F1366,0),"-")</f>
        <v>-</v>
      </c>
    </row>
    <row r="1367" spans="2:12" x14ac:dyDescent="0.2">
      <c r="B1367" s="17">
        <v>165</v>
      </c>
      <c r="C1367" s="14">
        <v>7</v>
      </c>
      <c r="D1367" s="61" t="str">
        <f>IF(LEN(INDEX(Variables!B$6:D$205,B1367,1))=0,"",INDEX(Variables!B$6:D$205,B1367,1))</f>
        <v/>
      </c>
      <c r="E1367" s="62" t="str">
        <f>IF(LEN(INDEX(Variables!B$6:D$205,B1367,2))=0,"",INDEX(Variables!B$6:D$205,B1367,2))</f>
        <v/>
      </c>
      <c r="F1367" s="63" t="str">
        <f>IF(LEN(INDEX(Variables!B$6:D$205,B1367,3))=0,"",INDEX(Variables!B$6:D$205,B1367,3))</f>
        <v/>
      </c>
      <c r="G1367" s="63" t="str">
        <f>IF(LEN(D1367)=0,"",IF(LEN(INDEX(Variables!$F$6:$F$25,Calc!C1367))=0,"",INDEX(Variables!$F$6:$F$25,Calc!C1367)))</f>
        <v/>
      </c>
      <c r="H1367" s="63" t="str">
        <f t="shared" si="42"/>
        <v/>
      </c>
      <c r="I1367" s="64">
        <f>IFERROR(INDEX(Prices!$B$5:$V$205,MATCH(Calc!D1367,Prices!$B$5:$B$205,0),MATCH(Calc!G1367,Prices!$B$5:$V$5,0)),0)</f>
        <v>0</v>
      </c>
      <c r="J1367" s="63" t="str">
        <f t="shared" si="43"/>
        <v>No</v>
      </c>
      <c r="K1367" s="63" t="str">
        <f>IFERROR(IF(INDEX(I:I,MATCH(Analytics!$Y$6&amp;" - "&amp;D1367,H:H,0))&gt;0,I1367*F1367,0),"-")</f>
        <v>-</v>
      </c>
      <c r="L1367" s="65" t="str">
        <f>IFERROR(IF(LEN(I1367&gt;0),INDEX(I:I,MATCH(Analytics!$Y$6&amp;" - "&amp;D1367,$H:$H,0))*F1367,0),"-")</f>
        <v>-</v>
      </c>
    </row>
    <row r="1368" spans="2:12" x14ac:dyDescent="0.2">
      <c r="B1368" s="17">
        <v>166</v>
      </c>
      <c r="C1368" s="14">
        <v>7</v>
      </c>
      <c r="D1368" s="61" t="str">
        <f>IF(LEN(INDEX(Variables!B$6:D$205,B1368,1))=0,"",INDEX(Variables!B$6:D$205,B1368,1))</f>
        <v/>
      </c>
      <c r="E1368" s="62" t="str">
        <f>IF(LEN(INDEX(Variables!B$6:D$205,B1368,2))=0,"",INDEX(Variables!B$6:D$205,B1368,2))</f>
        <v/>
      </c>
      <c r="F1368" s="63" t="str">
        <f>IF(LEN(INDEX(Variables!B$6:D$205,B1368,3))=0,"",INDEX(Variables!B$6:D$205,B1368,3))</f>
        <v/>
      </c>
      <c r="G1368" s="63" t="str">
        <f>IF(LEN(D1368)=0,"",IF(LEN(INDEX(Variables!$F$6:$F$25,Calc!C1368))=0,"",INDEX(Variables!$F$6:$F$25,Calc!C1368)))</f>
        <v/>
      </c>
      <c r="H1368" s="63" t="str">
        <f t="shared" si="42"/>
        <v/>
      </c>
      <c r="I1368" s="64">
        <f>IFERROR(INDEX(Prices!$B$5:$V$205,MATCH(Calc!D1368,Prices!$B$5:$B$205,0),MATCH(Calc!G1368,Prices!$B$5:$V$5,0)),0)</f>
        <v>0</v>
      </c>
      <c r="J1368" s="63" t="str">
        <f t="shared" si="43"/>
        <v>No</v>
      </c>
      <c r="K1368" s="63" t="str">
        <f>IFERROR(IF(INDEX(I:I,MATCH(Analytics!$Y$6&amp;" - "&amp;D1368,H:H,0))&gt;0,I1368*F1368,0),"-")</f>
        <v>-</v>
      </c>
      <c r="L1368" s="65" t="str">
        <f>IFERROR(IF(LEN(I1368&gt;0),INDEX(I:I,MATCH(Analytics!$Y$6&amp;" - "&amp;D1368,$H:$H,0))*F1368,0),"-")</f>
        <v>-</v>
      </c>
    </row>
    <row r="1369" spans="2:12" x14ac:dyDescent="0.2">
      <c r="B1369" s="17">
        <v>167</v>
      </c>
      <c r="C1369" s="14">
        <v>7</v>
      </c>
      <c r="D1369" s="61" t="str">
        <f>IF(LEN(INDEX(Variables!B$6:D$205,B1369,1))=0,"",INDEX(Variables!B$6:D$205,B1369,1))</f>
        <v/>
      </c>
      <c r="E1369" s="62" t="str">
        <f>IF(LEN(INDEX(Variables!B$6:D$205,B1369,2))=0,"",INDEX(Variables!B$6:D$205,B1369,2))</f>
        <v/>
      </c>
      <c r="F1369" s="63" t="str">
        <f>IF(LEN(INDEX(Variables!B$6:D$205,B1369,3))=0,"",INDEX(Variables!B$6:D$205,B1369,3))</f>
        <v/>
      </c>
      <c r="G1369" s="63" t="str">
        <f>IF(LEN(D1369)=0,"",IF(LEN(INDEX(Variables!$F$6:$F$25,Calc!C1369))=0,"",INDEX(Variables!$F$6:$F$25,Calc!C1369)))</f>
        <v/>
      </c>
      <c r="H1369" s="63" t="str">
        <f t="shared" si="42"/>
        <v/>
      </c>
      <c r="I1369" s="64">
        <f>IFERROR(INDEX(Prices!$B$5:$V$205,MATCH(Calc!D1369,Prices!$B$5:$B$205,0),MATCH(Calc!G1369,Prices!$B$5:$V$5,0)),0)</f>
        <v>0</v>
      </c>
      <c r="J1369" s="63" t="str">
        <f t="shared" si="43"/>
        <v>No</v>
      </c>
      <c r="K1369" s="63" t="str">
        <f>IFERROR(IF(INDEX(I:I,MATCH(Analytics!$Y$6&amp;" - "&amp;D1369,H:H,0))&gt;0,I1369*F1369,0),"-")</f>
        <v>-</v>
      </c>
      <c r="L1369" s="65" t="str">
        <f>IFERROR(IF(LEN(I1369&gt;0),INDEX(I:I,MATCH(Analytics!$Y$6&amp;" - "&amp;D1369,$H:$H,0))*F1369,0),"-")</f>
        <v>-</v>
      </c>
    </row>
    <row r="1370" spans="2:12" x14ac:dyDescent="0.2">
      <c r="B1370" s="17">
        <v>168</v>
      </c>
      <c r="C1370" s="14">
        <v>7</v>
      </c>
      <c r="D1370" s="61" t="str">
        <f>IF(LEN(INDEX(Variables!B$6:D$205,B1370,1))=0,"",INDEX(Variables!B$6:D$205,B1370,1))</f>
        <v/>
      </c>
      <c r="E1370" s="62" t="str">
        <f>IF(LEN(INDEX(Variables!B$6:D$205,B1370,2))=0,"",INDEX(Variables!B$6:D$205,B1370,2))</f>
        <v/>
      </c>
      <c r="F1370" s="63" t="str">
        <f>IF(LEN(INDEX(Variables!B$6:D$205,B1370,3))=0,"",INDEX(Variables!B$6:D$205,B1370,3))</f>
        <v/>
      </c>
      <c r="G1370" s="63" t="str">
        <f>IF(LEN(D1370)=0,"",IF(LEN(INDEX(Variables!$F$6:$F$25,Calc!C1370))=0,"",INDEX(Variables!$F$6:$F$25,Calc!C1370)))</f>
        <v/>
      </c>
      <c r="H1370" s="63" t="str">
        <f t="shared" si="42"/>
        <v/>
      </c>
      <c r="I1370" s="64">
        <f>IFERROR(INDEX(Prices!$B$5:$V$205,MATCH(Calc!D1370,Prices!$B$5:$B$205,0),MATCH(Calc!G1370,Prices!$B$5:$V$5,0)),0)</f>
        <v>0</v>
      </c>
      <c r="J1370" s="63" t="str">
        <f t="shared" si="43"/>
        <v>No</v>
      </c>
      <c r="K1370" s="63" t="str">
        <f>IFERROR(IF(INDEX(I:I,MATCH(Analytics!$Y$6&amp;" - "&amp;D1370,H:H,0))&gt;0,I1370*F1370,0),"-")</f>
        <v>-</v>
      </c>
      <c r="L1370" s="65" t="str">
        <f>IFERROR(IF(LEN(I1370&gt;0),INDEX(I:I,MATCH(Analytics!$Y$6&amp;" - "&amp;D1370,$H:$H,0))*F1370,0),"-")</f>
        <v>-</v>
      </c>
    </row>
    <row r="1371" spans="2:12" x14ac:dyDescent="0.2">
      <c r="B1371" s="17">
        <v>169</v>
      </c>
      <c r="C1371" s="14">
        <v>7</v>
      </c>
      <c r="D1371" s="61" t="str">
        <f>IF(LEN(INDEX(Variables!B$6:D$205,B1371,1))=0,"",INDEX(Variables!B$6:D$205,B1371,1))</f>
        <v/>
      </c>
      <c r="E1371" s="62" t="str">
        <f>IF(LEN(INDEX(Variables!B$6:D$205,B1371,2))=0,"",INDEX(Variables!B$6:D$205,B1371,2))</f>
        <v/>
      </c>
      <c r="F1371" s="63" t="str">
        <f>IF(LEN(INDEX(Variables!B$6:D$205,B1371,3))=0,"",INDEX(Variables!B$6:D$205,B1371,3))</f>
        <v/>
      </c>
      <c r="G1371" s="63" t="str">
        <f>IF(LEN(D1371)=0,"",IF(LEN(INDEX(Variables!$F$6:$F$25,Calc!C1371))=0,"",INDEX(Variables!$F$6:$F$25,Calc!C1371)))</f>
        <v/>
      </c>
      <c r="H1371" s="63" t="str">
        <f t="shared" si="42"/>
        <v/>
      </c>
      <c r="I1371" s="64">
        <f>IFERROR(INDEX(Prices!$B$5:$V$205,MATCH(Calc!D1371,Prices!$B$5:$B$205,0),MATCH(Calc!G1371,Prices!$B$5:$V$5,0)),0)</f>
        <v>0</v>
      </c>
      <c r="J1371" s="63" t="str">
        <f t="shared" si="43"/>
        <v>No</v>
      </c>
      <c r="K1371" s="63" t="str">
        <f>IFERROR(IF(INDEX(I:I,MATCH(Analytics!$Y$6&amp;" - "&amp;D1371,H:H,0))&gt;0,I1371*F1371,0),"-")</f>
        <v>-</v>
      </c>
      <c r="L1371" s="65" t="str">
        <f>IFERROR(IF(LEN(I1371&gt;0),INDEX(I:I,MATCH(Analytics!$Y$6&amp;" - "&amp;D1371,$H:$H,0))*F1371,0),"-")</f>
        <v>-</v>
      </c>
    </row>
    <row r="1372" spans="2:12" x14ac:dyDescent="0.2">
      <c r="B1372" s="17">
        <v>170</v>
      </c>
      <c r="C1372" s="14">
        <v>7</v>
      </c>
      <c r="D1372" s="61" t="str">
        <f>IF(LEN(INDEX(Variables!B$6:D$205,B1372,1))=0,"",INDEX(Variables!B$6:D$205,B1372,1))</f>
        <v/>
      </c>
      <c r="E1372" s="62" t="str">
        <f>IF(LEN(INDEX(Variables!B$6:D$205,B1372,2))=0,"",INDEX(Variables!B$6:D$205,B1372,2))</f>
        <v/>
      </c>
      <c r="F1372" s="63" t="str">
        <f>IF(LEN(INDEX(Variables!B$6:D$205,B1372,3))=0,"",INDEX(Variables!B$6:D$205,B1372,3))</f>
        <v/>
      </c>
      <c r="G1372" s="63" t="str">
        <f>IF(LEN(D1372)=0,"",IF(LEN(INDEX(Variables!$F$6:$F$25,Calc!C1372))=0,"",INDEX(Variables!$F$6:$F$25,Calc!C1372)))</f>
        <v/>
      </c>
      <c r="H1372" s="63" t="str">
        <f t="shared" si="42"/>
        <v/>
      </c>
      <c r="I1372" s="64">
        <f>IFERROR(INDEX(Prices!$B$5:$V$205,MATCH(Calc!D1372,Prices!$B$5:$B$205,0),MATCH(Calc!G1372,Prices!$B$5:$V$5,0)),0)</f>
        <v>0</v>
      </c>
      <c r="J1372" s="63" t="str">
        <f t="shared" si="43"/>
        <v>No</v>
      </c>
      <c r="K1372" s="63" t="str">
        <f>IFERROR(IF(INDEX(I:I,MATCH(Analytics!$Y$6&amp;" - "&amp;D1372,H:H,0))&gt;0,I1372*F1372,0),"-")</f>
        <v>-</v>
      </c>
      <c r="L1372" s="65" t="str">
        <f>IFERROR(IF(LEN(I1372&gt;0),INDEX(I:I,MATCH(Analytics!$Y$6&amp;" - "&amp;D1372,$H:$H,0))*F1372,0),"-")</f>
        <v>-</v>
      </c>
    </row>
    <row r="1373" spans="2:12" x14ac:dyDescent="0.2">
      <c r="B1373" s="17">
        <v>171</v>
      </c>
      <c r="C1373" s="14">
        <v>7</v>
      </c>
      <c r="D1373" s="61" t="str">
        <f>IF(LEN(INDEX(Variables!B$6:D$205,B1373,1))=0,"",INDEX(Variables!B$6:D$205,B1373,1))</f>
        <v/>
      </c>
      <c r="E1373" s="62" t="str">
        <f>IF(LEN(INDEX(Variables!B$6:D$205,B1373,2))=0,"",INDEX(Variables!B$6:D$205,B1373,2))</f>
        <v/>
      </c>
      <c r="F1373" s="63" t="str">
        <f>IF(LEN(INDEX(Variables!B$6:D$205,B1373,3))=0,"",INDEX(Variables!B$6:D$205,B1373,3))</f>
        <v/>
      </c>
      <c r="G1373" s="63" t="str">
        <f>IF(LEN(D1373)=0,"",IF(LEN(INDEX(Variables!$F$6:$F$25,Calc!C1373))=0,"",INDEX(Variables!$F$6:$F$25,Calc!C1373)))</f>
        <v/>
      </c>
      <c r="H1373" s="63" t="str">
        <f t="shared" si="42"/>
        <v/>
      </c>
      <c r="I1373" s="64">
        <f>IFERROR(INDEX(Prices!$B$5:$V$205,MATCH(Calc!D1373,Prices!$B$5:$B$205,0),MATCH(Calc!G1373,Prices!$B$5:$V$5,0)),0)</f>
        <v>0</v>
      </c>
      <c r="J1373" s="63" t="str">
        <f t="shared" si="43"/>
        <v>No</v>
      </c>
      <c r="K1373" s="63" t="str">
        <f>IFERROR(IF(INDEX(I:I,MATCH(Analytics!$Y$6&amp;" - "&amp;D1373,H:H,0))&gt;0,I1373*F1373,0),"-")</f>
        <v>-</v>
      </c>
      <c r="L1373" s="65" t="str">
        <f>IFERROR(IF(LEN(I1373&gt;0),INDEX(I:I,MATCH(Analytics!$Y$6&amp;" - "&amp;D1373,$H:$H,0))*F1373,0),"-")</f>
        <v>-</v>
      </c>
    </row>
    <row r="1374" spans="2:12" x14ac:dyDescent="0.2">
      <c r="B1374" s="17">
        <v>172</v>
      </c>
      <c r="C1374" s="14">
        <v>7</v>
      </c>
      <c r="D1374" s="61" t="str">
        <f>IF(LEN(INDEX(Variables!B$6:D$205,B1374,1))=0,"",INDEX(Variables!B$6:D$205,B1374,1))</f>
        <v/>
      </c>
      <c r="E1374" s="62" t="str">
        <f>IF(LEN(INDEX(Variables!B$6:D$205,B1374,2))=0,"",INDEX(Variables!B$6:D$205,B1374,2))</f>
        <v/>
      </c>
      <c r="F1374" s="63" t="str">
        <f>IF(LEN(INDEX(Variables!B$6:D$205,B1374,3))=0,"",INDEX(Variables!B$6:D$205,B1374,3))</f>
        <v/>
      </c>
      <c r="G1374" s="63" t="str">
        <f>IF(LEN(D1374)=0,"",IF(LEN(INDEX(Variables!$F$6:$F$25,Calc!C1374))=0,"",INDEX(Variables!$F$6:$F$25,Calc!C1374)))</f>
        <v/>
      </c>
      <c r="H1374" s="63" t="str">
        <f t="shared" si="42"/>
        <v/>
      </c>
      <c r="I1374" s="64">
        <f>IFERROR(INDEX(Prices!$B$5:$V$205,MATCH(Calc!D1374,Prices!$B$5:$B$205,0),MATCH(Calc!G1374,Prices!$B$5:$V$5,0)),0)</f>
        <v>0</v>
      </c>
      <c r="J1374" s="63" t="str">
        <f t="shared" si="43"/>
        <v>No</v>
      </c>
      <c r="K1374" s="63" t="str">
        <f>IFERROR(IF(INDEX(I:I,MATCH(Analytics!$Y$6&amp;" - "&amp;D1374,H:H,0))&gt;0,I1374*F1374,0),"-")</f>
        <v>-</v>
      </c>
      <c r="L1374" s="65" t="str">
        <f>IFERROR(IF(LEN(I1374&gt;0),INDEX(I:I,MATCH(Analytics!$Y$6&amp;" - "&amp;D1374,$H:$H,0))*F1374,0),"-")</f>
        <v>-</v>
      </c>
    </row>
    <row r="1375" spans="2:12" x14ac:dyDescent="0.2">
      <c r="B1375" s="17">
        <v>173</v>
      </c>
      <c r="C1375" s="14">
        <v>7</v>
      </c>
      <c r="D1375" s="61" t="str">
        <f>IF(LEN(INDEX(Variables!B$6:D$205,B1375,1))=0,"",INDEX(Variables!B$6:D$205,B1375,1))</f>
        <v/>
      </c>
      <c r="E1375" s="62" t="str">
        <f>IF(LEN(INDEX(Variables!B$6:D$205,B1375,2))=0,"",INDEX(Variables!B$6:D$205,B1375,2))</f>
        <v/>
      </c>
      <c r="F1375" s="63" t="str">
        <f>IF(LEN(INDEX(Variables!B$6:D$205,B1375,3))=0,"",INDEX(Variables!B$6:D$205,B1375,3))</f>
        <v/>
      </c>
      <c r="G1375" s="63" t="str">
        <f>IF(LEN(D1375)=0,"",IF(LEN(INDEX(Variables!$F$6:$F$25,Calc!C1375))=0,"",INDEX(Variables!$F$6:$F$25,Calc!C1375)))</f>
        <v/>
      </c>
      <c r="H1375" s="63" t="str">
        <f t="shared" si="42"/>
        <v/>
      </c>
      <c r="I1375" s="64">
        <f>IFERROR(INDEX(Prices!$B$5:$V$205,MATCH(Calc!D1375,Prices!$B$5:$B$205,0),MATCH(Calc!G1375,Prices!$B$5:$V$5,0)),0)</f>
        <v>0</v>
      </c>
      <c r="J1375" s="63" t="str">
        <f t="shared" si="43"/>
        <v>No</v>
      </c>
      <c r="K1375" s="63" t="str">
        <f>IFERROR(IF(INDEX(I:I,MATCH(Analytics!$Y$6&amp;" - "&amp;D1375,H:H,0))&gt;0,I1375*F1375,0),"-")</f>
        <v>-</v>
      </c>
      <c r="L1375" s="65" t="str">
        <f>IFERROR(IF(LEN(I1375&gt;0),INDEX(I:I,MATCH(Analytics!$Y$6&amp;" - "&amp;D1375,$H:$H,0))*F1375,0),"-")</f>
        <v>-</v>
      </c>
    </row>
    <row r="1376" spans="2:12" x14ac:dyDescent="0.2">
      <c r="B1376" s="17">
        <v>174</v>
      </c>
      <c r="C1376" s="14">
        <v>7</v>
      </c>
      <c r="D1376" s="61" t="str">
        <f>IF(LEN(INDEX(Variables!B$6:D$205,B1376,1))=0,"",INDEX(Variables!B$6:D$205,B1376,1))</f>
        <v/>
      </c>
      <c r="E1376" s="62" t="str">
        <f>IF(LEN(INDEX(Variables!B$6:D$205,B1376,2))=0,"",INDEX(Variables!B$6:D$205,B1376,2))</f>
        <v/>
      </c>
      <c r="F1376" s="63" t="str">
        <f>IF(LEN(INDEX(Variables!B$6:D$205,B1376,3))=0,"",INDEX(Variables!B$6:D$205,B1376,3))</f>
        <v/>
      </c>
      <c r="G1376" s="63" t="str">
        <f>IF(LEN(D1376)=0,"",IF(LEN(INDEX(Variables!$F$6:$F$25,Calc!C1376))=0,"",INDEX(Variables!$F$6:$F$25,Calc!C1376)))</f>
        <v/>
      </c>
      <c r="H1376" s="63" t="str">
        <f t="shared" si="42"/>
        <v/>
      </c>
      <c r="I1376" s="64">
        <f>IFERROR(INDEX(Prices!$B$5:$V$205,MATCH(Calc!D1376,Prices!$B$5:$B$205,0),MATCH(Calc!G1376,Prices!$B$5:$V$5,0)),0)</f>
        <v>0</v>
      </c>
      <c r="J1376" s="63" t="str">
        <f t="shared" si="43"/>
        <v>No</v>
      </c>
      <c r="K1376" s="63" t="str">
        <f>IFERROR(IF(INDEX(I:I,MATCH(Analytics!$Y$6&amp;" - "&amp;D1376,H:H,0))&gt;0,I1376*F1376,0),"-")</f>
        <v>-</v>
      </c>
      <c r="L1376" s="65" t="str">
        <f>IFERROR(IF(LEN(I1376&gt;0),INDEX(I:I,MATCH(Analytics!$Y$6&amp;" - "&amp;D1376,$H:$H,0))*F1376,0),"-")</f>
        <v>-</v>
      </c>
    </row>
    <row r="1377" spans="2:12" x14ac:dyDescent="0.2">
      <c r="B1377" s="17">
        <v>175</v>
      </c>
      <c r="C1377" s="14">
        <v>7</v>
      </c>
      <c r="D1377" s="61" t="str">
        <f>IF(LEN(INDEX(Variables!B$6:D$205,B1377,1))=0,"",INDEX(Variables!B$6:D$205,B1377,1))</f>
        <v/>
      </c>
      <c r="E1377" s="62" t="str">
        <f>IF(LEN(INDEX(Variables!B$6:D$205,B1377,2))=0,"",INDEX(Variables!B$6:D$205,B1377,2))</f>
        <v/>
      </c>
      <c r="F1377" s="63" t="str">
        <f>IF(LEN(INDEX(Variables!B$6:D$205,B1377,3))=0,"",INDEX(Variables!B$6:D$205,B1377,3))</f>
        <v/>
      </c>
      <c r="G1377" s="63" t="str">
        <f>IF(LEN(D1377)=0,"",IF(LEN(INDEX(Variables!$F$6:$F$25,Calc!C1377))=0,"",INDEX(Variables!$F$6:$F$25,Calc!C1377)))</f>
        <v/>
      </c>
      <c r="H1377" s="63" t="str">
        <f t="shared" si="42"/>
        <v/>
      </c>
      <c r="I1377" s="64">
        <f>IFERROR(INDEX(Prices!$B$5:$V$205,MATCH(Calc!D1377,Prices!$B$5:$B$205,0),MATCH(Calc!G1377,Prices!$B$5:$V$5,0)),0)</f>
        <v>0</v>
      </c>
      <c r="J1377" s="63" t="str">
        <f t="shared" si="43"/>
        <v>No</v>
      </c>
      <c r="K1377" s="63" t="str">
        <f>IFERROR(IF(INDEX(I:I,MATCH(Analytics!$Y$6&amp;" - "&amp;D1377,H:H,0))&gt;0,I1377*F1377,0),"-")</f>
        <v>-</v>
      </c>
      <c r="L1377" s="65" t="str">
        <f>IFERROR(IF(LEN(I1377&gt;0),INDEX(I:I,MATCH(Analytics!$Y$6&amp;" - "&amp;D1377,$H:$H,0))*F1377,0),"-")</f>
        <v>-</v>
      </c>
    </row>
    <row r="1378" spans="2:12" x14ac:dyDescent="0.2">
      <c r="B1378" s="17">
        <v>176</v>
      </c>
      <c r="C1378" s="14">
        <v>7</v>
      </c>
      <c r="D1378" s="61" t="str">
        <f>IF(LEN(INDEX(Variables!B$6:D$205,B1378,1))=0,"",INDEX(Variables!B$6:D$205,B1378,1))</f>
        <v/>
      </c>
      <c r="E1378" s="62" t="str">
        <f>IF(LEN(INDEX(Variables!B$6:D$205,B1378,2))=0,"",INDEX(Variables!B$6:D$205,B1378,2))</f>
        <v/>
      </c>
      <c r="F1378" s="63" t="str">
        <f>IF(LEN(INDEX(Variables!B$6:D$205,B1378,3))=0,"",INDEX(Variables!B$6:D$205,B1378,3))</f>
        <v/>
      </c>
      <c r="G1378" s="63" t="str">
        <f>IF(LEN(D1378)=0,"",IF(LEN(INDEX(Variables!$F$6:$F$25,Calc!C1378))=0,"",INDEX(Variables!$F$6:$F$25,Calc!C1378)))</f>
        <v/>
      </c>
      <c r="H1378" s="63" t="str">
        <f t="shared" si="42"/>
        <v/>
      </c>
      <c r="I1378" s="64">
        <f>IFERROR(INDEX(Prices!$B$5:$V$205,MATCH(Calc!D1378,Prices!$B$5:$B$205,0),MATCH(Calc!G1378,Prices!$B$5:$V$5,0)),0)</f>
        <v>0</v>
      </c>
      <c r="J1378" s="63" t="str">
        <f t="shared" si="43"/>
        <v>No</v>
      </c>
      <c r="K1378" s="63" t="str">
        <f>IFERROR(IF(INDEX(I:I,MATCH(Analytics!$Y$6&amp;" - "&amp;D1378,H:H,0))&gt;0,I1378*F1378,0),"-")</f>
        <v>-</v>
      </c>
      <c r="L1378" s="65" t="str">
        <f>IFERROR(IF(LEN(I1378&gt;0),INDEX(I:I,MATCH(Analytics!$Y$6&amp;" - "&amp;D1378,$H:$H,0))*F1378,0),"-")</f>
        <v>-</v>
      </c>
    </row>
    <row r="1379" spans="2:12" x14ac:dyDescent="0.2">
      <c r="B1379" s="17">
        <v>177</v>
      </c>
      <c r="C1379" s="14">
        <v>7</v>
      </c>
      <c r="D1379" s="61" t="str">
        <f>IF(LEN(INDEX(Variables!B$6:D$205,B1379,1))=0,"",INDEX(Variables!B$6:D$205,B1379,1))</f>
        <v/>
      </c>
      <c r="E1379" s="62" t="str">
        <f>IF(LEN(INDEX(Variables!B$6:D$205,B1379,2))=0,"",INDEX(Variables!B$6:D$205,B1379,2))</f>
        <v/>
      </c>
      <c r="F1379" s="63" t="str">
        <f>IF(LEN(INDEX(Variables!B$6:D$205,B1379,3))=0,"",INDEX(Variables!B$6:D$205,B1379,3))</f>
        <v/>
      </c>
      <c r="G1379" s="63" t="str">
        <f>IF(LEN(D1379)=0,"",IF(LEN(INDEX(Variables!$F$6:$F$25,Calc!C1379))=0,"",INDEX(Variables!$F$6:$F$25,Calc!C1379)))</f>
        <v/>
      </c>
      <c r="H1379" s="63" t="str">
        <f t="shared" si="42"/>
        <v/>
      </c>
      <c r="I1379" s="64">
        <f>IFERROR(INDEX(Prices!$B$5:$V$205,MATCH(Calc!D1379,Prices!$B$5:$B$205,0),MATCH(Calc!G1379,Prices!$B$5:$V$5,0)),0)</f>
        <v>0</v>
      </c>
      <c r="J1379" s="63" t="str">
        <f t="shared" si="43"/>
        <v>No</v>
      </c>
      <c r="K1379" s="63" t="str">
        <f>IFERROR(IF(INDEX(I:I,MATCH(Analytics!$Y$6&amp;" - "&amp;D1379,H:H,0))&gt;0,I1379*F1379,0),"-")</f>
        <v>-</v>
      </c>
      <c r="L1379" s="65" t="str">
        <f>IFERROR(IF(LEN(I1379&gt;0),INDEX(I:I,MATCH(Analytics!$Y$6&amp;" - "&amp;D1379,$H:$H,0))*F1379,0),"-")</f>
        <v>-</v>
      </c>
    </row>
    <row r="1380" spans="2:12" x14ac:dyDescent="0.2">
      <c r="B1380" s="17">
        <v>178</v>
      </c>
      <c r="C1380" s="14">
        <v>7</v>
      </c>
      <c r="D1380" s="61" t="str">
        <f>IF(LEN(INDEX(Variables!B$6:D$205,B1380,1))=0,"",INDEX(Variables!B$6:D$205,B1380,1))</f>
        <v/>
      </c>
      <c r="E1380" s="62" t="str">
        <f>IF(LEN(INDEX(Variables!B$6:D$205,B1380,2))=0,"",INDEX(Variables!B$6:D$205,B1380,2))</f>
        <v/>
      </c>
      <c r="F1380" s="63" t="str">
        <f>IF(LEN(INDEX(Variables!B$6:D$205,B1380,3))=0,"",INDEX(Variables!B$6:D$205,B1380,3))</f>
        <v/>
      </c>
      <c r="G1380" s="63" t="str">
        <f>IF(LEN(D1380)=0,"",IF(LEN(INDEX(Variables!$F$6:$F$25,Calc!C1380))=0,"",INDEX(Variables!$F$6:$F$25,Calc!C1380)))</f>
        <v/>
      </c>
      <c r="H1380" s="63" t="str">
        <f t="shared" si="42"/>
        <v/>
      </c>
      <c r="I1380" s="64">
        <f>IFERROR(INDEX(Prices!$B$5:$V$205,MATCH(Calc!D1380,Prices!$B$5:$B$205,0),MATCH(Calc!G1380,Prices!$B$5:$V$5,0)),0)</f>
        <v>0</v>
      </c>
      <c r="J1380" s="63" t="str">
        <f t="shared" si="43"/>
        <v>No</v>
      </c>
      <c r="K1380" s="63" t="str">
        <f>IFERROR(IF(INDEX(I:I,MATCH(Analytics!$Y$6&amp;" - "&amp;D1380,H:H,0))&gt;0,I1380*F1380,0),"-")</f>
        <v>-</v>
      </c>
      <c r="L1380" s="65" t="str">
        <f>IFERROR(IF(LEN(I1380&gt;0),INDEX(I:I,MATCH(Analytics!$Y$6&amp;" - "&amp;D1380,$H:$H,0))*F1380,0),"-")</f>
        <v>-</v>
      </c>
    </row>
    <row r="1381" spans="2:12" x14ac:dyDescent="0.2">
      <c r="B1381" s="17">
        <v>179</v>
      </c>
      <c r="C1381" s="14">
        <v>7</v>
      </c>
      <c r="D1381" s="61" t="str">
        <f>IF(LEN(INDEX(Variables!B$6:D$205,B1381,1))=0,"",INDEX(Variables!B$6:D$205,B1381,1))</f>
        <v/>
      </c>
      <c r="E1381" s="62" t="str">
        <f>IF(LEN(INDEX(Variables!B$6:D$205,B1381,2))=0,"",INDEX(Variables!B$6:D$205,B1381,2))</f>
        <v/>
      </c>
      <c r="F1381" s="63" t="str">
        <f>IF(LEN(INDEX(Variables!B$6:D$205,B1381,3))=0,"",INDEX(Variables!B$6:D$205,B1381,3))</f>
        <v/>
      </c>
      <c r="G1381" s="63" t="str">
        <f>IF(LEN(D1381)=0,"",IF(LEN(INDEX(Variables!$F$6:$F$25,Calc!C1381))=0,"",INDEX(Variables!$F$6:$F$25,Calc!C1381)))</f>
        <v/>
      </c>
      <c r="H1381" s="63" t="str">
        <f t="shared" si="42"/>
        <v/>
      </c>
      <c r="I1381" s="64">
        <f>IFERROR(INDEX(Prices!$B$5:$V$205,MATCH(Calc!D1381,Prices!$B$5:$B$205,0),MATCH(Calc!G1381,Prices!$B$5:$V$5,0)),0)</f>
        <v>0</v>
      </c>
      <c r="J1381" s="63" t="str">
        <f t="shared" si="43"/>
        <v>No</v>
      </c>
      <c r="K1381" s="63" t="str">
        <f>IFERROR(IF(INDEX(I:I,MATCH(Analytics!$Y$6&amp;" - "&amp;D1381,H:H,0))&gt;0,I1381*F1381,0),"-")</f>
        <v>-</v>
      </c>
      <c r="L1381" s="65" t="str">
        <f>IFERROR(IF(LEN(I1381&gt;0),INDEX(I:I,MATCH(Analytics!$Y$6&amp;" - "&amp;D1381,$H:$H,0))*F1381,0),"-")</f>
        <v>-</v>
      </c>
    </row>
    <row r="1382" spans="2:12" x14ac:dyDescent="0.2">
      <c r="B1382" s="17">
        <v>180</v>
      </c>
      <c r="C1382" s="14">
        <v>7</v>
      </c>
      <c r="D1382" s="61" t="str">
        <f>IF(LEN(INDEX(Variables!B$6:D$205,B1382,1))=0,"",INDEX(Variables!B$6:D$205,B1382,1))</f>
        <v/>
      </c>
      <c r="E1382" s="62" t="str">
        <f>IF(LEN(INDEX(Variables!B$6:D$205,B1382,2))=0,"",INDEX(Variables!B$6:D$205,B1382,2))</f>
        <v/>
      </c>
      <c r="F1382" s="63" t="str">
        <f>IF(LEN(INDEX(Variables!B$6:D$205,B1382,3))=0,"",INDEX(Variables!B$6:D$205,B1382,3))</f>
        <v/>
      </c>
      <c r="G1382" s="63" t="str">
        <f>IF(LEN(D1382)=0,"",IF(LEN(INDEX(Variables!$F$6:$F$25,Calc!C1382))=0,"",INDEX(Variables!$F$6:$F$25,Calc!C1382)))</f>
        <v/>
      </c>
      <c r="H1382" s="63" t="str">
        <f t="shared" si="42"/>
        <v/>
      </c>
      <c r="I1382" s="64">
        <f>IFERROR(INDEX(Prices!$B$5:$V$205,MATCH(Calc!D1382,Prices!$B$5:$B$205,0),MATCH(Calc!G1382,Prices!$B$5:$V$5,0)),0)</f>
        <v>0</v>
      </c>
      <c r="J1382" s="63" t="str">
        <f t="shared" si="43"/>
        <v>No</v>
      </c>
      <c r="K1382" s="63" t="str">
        <f>IFERROR(IF(INDEX(I:I,MATCH(Analytics!$Y$6&amp;" - "&amp;D1382,H:H,0))&gt;0,I1382*F1382,0),"-")</f>
        <v>-</v>
      </c>
      <c r="L1382" s="65" t="str">
        <f>IFERROR(IF(LEN(I1382&gt;0),INDEX(I:I,MATCH(Analytics!$Y$6&amp;" - "&amp;D1382,$H:$H,0))*F1382,0),"-")</f>
        <v>-</v>
      </c>
    </row>
    <row r="1383" spans="2:12" x14ac:dyDescent="0.2">
      <c r="B1383" s="17">
        <v>181</v>
      </c>
      <c r="C1383" s="14">
        <v>7</v>
      </c>
      <c r="D1383" s="61" t="str">
        <f>IF(LEN(INDEX(Variables!B$6:D$205,B1383,1))=0,"",INDEX(Variables!B$6:D$205,B1383,1))</f>
        <v/>
      </c>
      <c r="E1383" s="62" t="str">
        <f>IF(LEN(INDEX(Variables!B$6:D$205,B1383,2))=0,"",INDEX(Variables!B$6:D$205,B1383,2))</f>
        <v/>
      </c>
      <c r="F1383" s="63" t="str">
        <f>IF(LEN(INDEX(Variables!B$6:D$205,B1383,3))=0,"",INDEX(Variables!B$6:D$205,B1383,3))</f>
        <v/>
      </c>
      <c r="G1383" s="63" t="str">
        <f>IF(LEN(D1383)=0,"",IF(LEN(INDEX(Variables!$F$6:$F$25,Calc!C1383))=0,"",INDEX(Variables!$F$6:$F$25,Calc!C1383)))</f>
        <v/>
      </c>
      <c r="H1383" s="63" t="str">
        <f t="shared" si="42"/>
        <v/>
      </c>
      <c r="I1383" s="64">
        <f>IFERROR(INDEX(Prices!$B$5:$V$205,MATCH(Calc!D1383,Prices!$B$5:$B$205,0),MATCH(Calc!G1383,Prices!$B$5:$V$5,0)),0)</f>
        <v>0</v>
      </c>
      <c r="J1383" s="63" t="str">
        <f t="shared" si="43"/>
        <v>No</v>
      </c>
      <c r="K1383" s="63" t="str">
        <f>IFERROR(IF(INDEX(I:I,MATCH(Analytics!$Y$6&amp;" - "&amp;D1383,H:H,0))&gt;0,I1383*F1383,0),"-")</f>
        <v>-</v>
      </c>
      <c r="L1383" s="65" t="str">
        <f>IFERROR(IF(LEN(I1383&gt;0),INDEX(I:I,MATCH(Analytics!$Y$6&amp;" - "&amp;D1383,$H:$H,0))*F1383,0),"-")</f>
        <v>-</v>
      </c>
    </row>
    <row r="1384" spans="2:12" x14ac:dyDescent="0.2">
      <c r="B1384" s="17">
        <v>182</v>
      </c>
      <c r="C1384" s="14">
        <v>7</v>
      </c>
      <c r="D1384" s="61" t="str">
        <f>IF(LEN(INDEX(Variables!B$6:D$205,B1384,1))=0,"",INDEX(Variables!B$6:D$205,B1384,1))</f>
        <v/>
      </c>
      <c r="E1384" s="62" t="str">
        <f>IF(LEN(INDEX(Variables!B$6:D$205,B1384,2))=0,"",INDEX(Variables!B$6:D$205,B1384,2))</f>
        <v/>
      </c>
      <c r="F1384" s="63" t="str">
        <f>IF(LEN(INDEX(Variables!B$6:D$205,B1384,3))=0,"",INDEX(Variables!B$6:D$205,B1384,3))</f>
        <v/>
      </c>
      <c r="G1384" s="63" t="str">
        <f>IF(LEN(D1384)=0,"",IF(LEN(INDEX(Variables!$F$6:$F$25,Calc!C1384))=0,"",INDEX(Variables!$F$6:$F$25,Calc!C1384)))</f>
        <v/>
      </c>
      <c r="H1384" s="63" t="str">
        <f t="shared" si="42"/>
        <v/>
      </c>
      <c r="I1384" s="64">
        <f>IFERROR(INDEX(Prices!$B$5:$V$205,MATCH(Calc!D1384,Prices!$B$5:$B$205,0),MATCH(Calc!G1384,Prices!$B$5:$V$5,0)),0)</f>
        <v>0</v>
      </c>
      <c r="J1384" s="63" t="str">
        <f t="shared" si="43"/>
        <v>No</v>
      </c>
      <c r="K1384" s="63" t="str">
        <f>IFERROR(IF(INDEX(I:I,MATCH(Analytics!$Y$6&amp;" - "&amp;D1384,H:H,0))&gt;0,I1384*F1384,0),"-")</f>
        <v>-</v>
      </c>
      <c r="L1384" s="65" t="str">
        <f>IFERROR(IF(LEN(I1384&gt;0),INDEX(I:I,MATCH(Analytics!$Y$6&amp;" - "&amp;D1384,$H:$H,0))*F1384,0),"-")</f>
        <v>-</v>
      </c>
    </row>
    <row r="1385" spans="2:12" x14ac:dyDescent="0.2">
      <c r="B1385" s="17">
        <v>183</v>
      </c>
      <c r="C1385" s="14">
        <v>7</v>
      </c>
      <c r="D1385" s="61" t="str">
        <f>IF(LEN(INDEX(Variables!B$6:D$205,B1385,1))=0,"",INDEX(Variables!B$6:D$205,B1385,1))</f>
        <v/>
      </c>
      <c r="E1385" s="62" t="str">
        <f>IF(LEN(INDEX(Variables!B$6:D$205,B1385,2))=0,"",INDEX(Variables!B$6:D$205,B1385,2))</f>
        <v/>
      </c>
      <c r="F1385" s="63" t="str">
        <f>IF(LEN(INDEX(Variables!B$6:D$205,B1385,3))=0,"",INDEX(Variables!B$6:D$205,B1385,3))</f>
        <v/>
      </c>
      <c r="G1385" s="63" t="str">
        <f>IF(LEN(D1385)=0,"",IF(LEN(INDEX(Variables!$F$6:$F$25,Calc!C1385))=0,"",INDEX(Variables!$F$6:$F$25,Calc!C1385)))</f>
        <v/>
      </c>
      <c r="H1385" s="63" t="str">
        <f t="shared" si="42"/>
        <v/>
      </c>
      <c r="I1385" s="64">
        <f>IFERROR(INDEX(Prices!$B$5:$V$205,MATCH(Calc!D1385,Prices!$B$5:$B$205,0),MATCH(Calc!G1385,Prices!$B$5:$V$5,0)),0)</f>
        <v>0</v>
      </c>
      <c r="J1385" s="63" t="str">
        <f t="shared" si="43"/>
        <v>No</v>
      </c>
      <c r="K1385" s="63" t="str">
        <f>IFERROR(IF(INDEX(I:I,MATCH(Analytics!$Y$6&amp;" - "&amp;D1385,H:H,0))&gt;0,I1385*F1385,0),"-")</f>
        <v>-</v>
      </c>
      <c r="L1385" s="65" t="str">
        <f>IFERROR(IF(LEN(I1385&gt;0),INDEX(I:I,MATCH(Analytics!$Y$6&amp;" - "&amp;D1385,$H:$H,0))*F1385,0),"-")</f>
        <v>-</v>
      </c>
    </row>
    <row r="1386" spans="2:12" x14ac:dyDescent="0.2">
      <c r="B1386" s="17">
        <v>184</v>
      </c>
      <c r="C1386" s="14">
        <v>7</v>
      </c>
      <c r="D1386" s="61" t="str">
        <f>IF(LEN(INDEX(Variables!B$6:D$205,B1386,1))=0,"",INDEX(Variables!B$6:D$205,B1386,1))</f>
        <v/>
      </c>
      <c r="E1386" s="62" t="str">
        <f>IF(LEN(INDEX(Variables!B$6:D$205,B1386,2))=0,"",INDEX(Variables!B$6:D$205,B1386,2))</f>
        <v/>
      </c>
      <c r="F1386" s="63" t="str">
        <f>IF(LEN(INDEX(Variables!B$6:D$205,B1386,3))=0,"",INDEX(Variables!B$6:D$205,B1386,3))</f>
        <v/>
      </c>
      <c r="G1386" s="63" t="str">
        <f>IF(LEN(D1386)=0,"",IF(LEN(INDEX(Variables!$F$6:$F$25,Calc!C1386))=0,"",INDEX(Variables!$F$6:$F$25,Calc!C1386)))</f>
        <v/>
      </c>
      <c r="H1386" s="63" t="str">
        <f t="shared" si="42"/>
        <v/>
      </c>
      <c r="I1386" s="64">
        <f>IFERROR(INDEX(Prices!$B$5:$V$205,MATCH(Calc!D1386,Prices!$B$5:$B$205,0),MATCH(Calc!G1386,Prices!$B$5:$V$5,0)),0)</f>
        <v>0</v>
      </c>
      <c r="J1386" s="63" t="str">
        <f t="shared" si="43"/>
        <v>No</v>
      </c>
      <c r="K1386" s="63" t="str">
        <f>IFERROR(IF(INDEX(I:I,MATCH(Analytics!$Y$6&amp;" - "&amp;D1386,H:H,0))&gt;0,I1386*F1386,0),"-")</f>
        <v>-</v>
      </c>
      <c r="L1386" s="65" t="str">
        <f>IFERROR(IF(LEN(I1386&gt;0),INDEX(I:I,MATCH(Analytics!$Y$6&amp;" - "&amp;D1386,$H:$H,0))*F1386,0),"-")</f>
        <v>-</v>
      </c>
    </row>
    <row r="1387" spans="2:12" x14ac:dyDescent="0.2">
      <c r="B1387" s="17">
        <v>185</v>
      </c>
      <c r="C1387" s="14">
        <v>7</v>
      </c>
      <c r="D1387" s="61" t="str">
        <f>IF(LEN(INDEX(Variables!B$6:D$205,B1387,1))=0,"",INDEX(Variables!B$6:D$205,B1387,1))</f>
        <v/>
      </c>
      <c r="E1387" s="62" t="str">
        <f>IF(LEN(INDEX(Variables!B$6:D$205,B1387,2))=0,"",INDEX(Variables!B$6:D$205,B1387,2))</f>
        <v/>
      </c>
      <c r="F1387" s="63" t="str">
        <f>IF(LEN(INDEX(Variables!B$6:D$205,B1387,3))=0,"",INDEX(Variables!B$6:D$205,B1387,3))</f>
        <v/>
      </c>
      <c r="G1387" s="63" t="str">
        <f>IF(LEN(D1387)=0,"",IF(LEN(INDEX(Variables!$F$6:$F$25,Calc!C1387))=0,"",INDEX(Variables!$F$6:$F$25,Calc!C1387)))</f>
        <v/>
      </c>
      <c r="H1387" s="63" t="str">
        <f t="shared" si="42"/>
        <v/>
      </c>
      <c r="I1387" s="64">
        <f>IFERROR(INDEX(Prices!$B$5:$V$205,MATCH(Calc!D1387,Prices!$B$5:$B$205,0),MATCH(Calc!G1387,Prices!$B$5:$V$5,0)),0)</f>
        <v>0</v>
      </c>
      <c r="J1387" s="63" t="str">
        <f t="shared" si="43"/>
        <v>No</v>
      </c>
      <c r="K1387" s="63" t="str">
        <f>IFERROR(IF(INDEX(I:I,MATCH(Analytics!$Y$6&amp;" - "&amp;D1387,H:H,0))&gt;0,I1387*F1387,0),"-")</f>
        <v>-</v>
      </c>
      <c r="L1387" s="65" t="str">
        <f>IFERROR(IF(LEN(I1387&gt;0),INDEX(I:I,MATCH(Analytics!$Y$6&amp;" - "&amp;D1387,$H:$H,0))*F1387,0),"-")</f>
        <v>-</v>
      </c>
    </row>
    <row r="1388" spans="2:12" x14ac:dyDescent="0.2">
      <c r="B1388" s="17">
        <v>186</v>
      </c>
      <c r="C1388" s="14">
        <v>7</v>
      </c>
      <c r="D1388" s="61" t="str">
        <f>IF(LEN(INDEX(Variables!B$6:D$205,B1388,1))=0,"",INDEX(Variables!B$6:D$205,B1388,1))</f>
        <v/>
      </c>
      <c r="E1388" s="62" t="str">
        <f>IF(LEN(INDEX(Variables!B$6:D$205,B1388,2))=0,"",INDEX(Variables!B$6:D$205,B1388,2))</f>
        <v/>
      </c>
      <c r="F1388" s="63" t="str">
        <f>IF(LEN(INDEX(Variables!B$6:D$205,B1388,3))=0,"",INDEX(Variables!B$6:D$205,B1388,3))</f>
        <v/>
      </c>
      <c r="G1388" s="63" t="str">
        <f>IF(LEN(D1388)=0,"",IF(LEN(INDEX(Variables!$F$6:$F$25,Calc!C1388))=0,"",INDEX(Variables!$F$6:$F$25,Calc!C1388)))</f>
        <v/>
      </c>
      <c r="H1388" s="63" t="str">
        <f t="shared" si="42"/>
        <v/>
      </c>
      <c r="I1388" s="64">
        <f>IFERROR(INDEX(Prices!$B$5:$V$205,MATCH(Calc!D1388,Prices!$B$5:$B$205,0),MATCH(Calc!G1388,Prices!$B$5:$V$5,0)),0)</f>
        <v>0</v>
      </c>
      <c r="J1388" s="63" t="str">
        <f t="shared" si="43"/>
        <v>No</v>
      </c>
      <c r="K1388" s="63" t="str">
        <f>IFERROR(IF(INDEX(I:I,MATCH(Analytics!$Y$6&amp;" - "&amp;D1388,H:H,0))&gt;0,I1388*F1388,0),"-")</f>
        <v>-</v>
      </c>
      <c r="L1388" s="65" t="str">
        <f>IFERROR(IF(LEN(I1388&gt;0),INDEX(I:I,MATCH(Analytics!$Y$6&amp;" - "&amp;D1388,$H:$H,0))*F1388,0),"-")</f>
        <v>-</v>
      </c>
    </row>
    <row r="1389" spans="2:12" x14ac:dyDescent="0.2">
      <c r="B1389" s="17">
        <v>187</v>
      </c>
      <c r="C1389" s="14">
        <v>7</v>
      </c>
      <c r="D1389" s="61" t="str">
        <f>IF(LEN(INDEX(Variables!B$6:D$205,B1389,1))=0,"",INDEX(Variables!B$6:D$205,B1389,1))</f>
        <v/>
      </c>
      <c r="E1389" s="62" t="str">
        <f>IF(LEN(INDEX(Variables!B$6:D$205,B1389,2))=0,"",INDEX(Variables!B$6:D$205,B1389,2))</f>
        <v/>
      </c>
      <c r="F1389" s="63" t="str">
        <f>IF(LEN(INDEX(Variables!B$6:D$205,B1389,3))=0,"",INDEX(Variables!B$6:D$205,B1389,3))</f>
        <v/>
      </c>
      <c r="G1389" s="63" t="str">
        <f>IF(LEN(D1389)=0,"",IF(LEN(INDEX(Variables!$F$6:$F$25,Calc!C1389))=0,"",INDEX(Variables!$F$6:$F$25,Calc!C1389)))</f>
        <v/>
      </c>
      <c r="H1389" s="63" t="str">
        <f t="shared" si="42"/>
        <v/>
      </c>
      <c r="I1389" s="64">
        <f>IFERROR(INDEX(Prices!$B$5:$V$205,MATCH(Calc!D1389,Prices!$B$5:$B$205,0),MATCH(Calc!G1389,Prices!$B$5:$V$5,0)),0)</f>
        <v>0</v>
      </c>
      <c r="J1389" s="63" t="str">
        <f t="shared" si="43"/>
        <v>No</v>
      </c>
      <c r="K1389" s="63" t="str">
        <f>IFERROR(IF(INDEX(I:I,MATCH(Analytics!$Y$6&amp;" - "&amp;D1389,H:H,0))&gt;0,I1389*F1389,0),"-")</f>
        <v>-</v>
      </c>
      <c r="L1389" s="65" t="str">
        <f>IFERROR(IF(LEN(I1389&gt;0),INDEX(I:I,MATCH(Analytics!$Y$6&amp;" - "&amp;D1389,$H:$H,0))*F1389,0),"-")</f>
        <v>-</v>
      </c>
    </row>
    <row r="1390" spans="2:12" x14ac:dyDescent="0.2">
      <c r="B1390" s="17">
        <v>188</v>
      </c>
      <c r="C1390" s="14">
        <v>7</v>
      </c>
      <c r="D1390" s="61" t="str">
        <f>IF(LEN(INDEX(Variables!B$6:D$205,B1390,1))=0,"",INDEX(Variables!B$6:D$205,B1390,1))</f>
        <v/>
      </c>
      <c r="E1390" s="62" t="str">
        <f>IF(LEN(INDEX(Variables!B$6:D$205,B1390,2))=0,"",INDEX(Variables!B$6:D$205,B1390,2))</f>
        <v/>
      </c>
      <c r="F1390" s="63" t="str">
        <f>IF(LEN(INDEX(Variables!B$6:D$205,B1390,3))=0,"",INDEX(Variables!B$6:D$205,B1390,3))</f>
        <v/>
      </c>
      <c r="G1390" s="63" t="str">
        <f>IF(LEN(D1390)=0,"",IF(LEN(INDEX(Variables!$F$6:$F$25,Calc!C1390))=0,"",INDEX(Variables!$F$6:$F$25,Calc!C1390)))</f>
        <v/>
      </c>
      <c r="H1390" s="63" t="str">
        <f t="shared" si="42"/>
        <v/>
      </c>
      <c r="I1390" s="64">
        <f>IFERROR(INDEX(Prices!$B$5:$V$205,MATCH(Calc!D1390,Prices!$B$5:$B$205,0),MATCH(Calc!G1390,Prices!$B$5:$V$5,0)),0)</f>
        <v>0</v>
      </c>
      <c r="J1390" s="63" t="str">
        <f t="shared" si="43"/>
        <v>No</v>
      </c>
      <c r="K1390" s="63" t="str">
        <f>IFERROR(IF(INDEX(I:I,MATCH(Analytics!$Y$6&amp;" - "&amp;D1390,H:H,0))&gt;0,I1390*F1390,0),"-")</f>
        <v>-</v>
      </c>
      <c r="L1390" s="65" t="str">
        <f>IFERROR(IF(LEN(I1390&gt;0),INDEX(I:I,MATCH(Analytics!$Y$6&amp;" - "&amp;D1390,$H:$H,0))*F1390,0),"-")</f>
        <v>-</v>
      </c>
    </row>
    <row r="1391" spans="2:12" x14ac:dyDescent="0.2">
      <c r="B1391" s="17">
        <v>189</v>
      </c>
      <c r="C1391" s="14">
        <v>7</v>
      </c>
      <c r="D1391" s="61" t="str">
        <f>IF(LEN(INDEX(Variables!B$6:D$205,B1391,1))=0,"",INDEX(Variables!B$6:D$205,B1391,1))</f>
        <v/>
      </c>
      <c r="E1391" s="62" t="str">
        <f>IF(LEN(INDEX(Variables!B$6:D$205,B1391,2))=0,"",INDEX(Variables!B$6:D$205,B1391,2))</f>
        <v/>
      </c>
      <c r="F1391" s="63" t="str">
        <f>IF(LEN(INDEX(Variables!B$6:D$205,B1391,3))=0,"",INDEX(Variables!B$6:D$205,B1391,3))</f>
        <v/>
      </c>
      <c r="G1391" s="63" t="str">
        <f>IF(LEN(D1391)=0,"",IF(LEN(INDEX(Variables!$F$6:$F$25,Calc!C1391))=0,"",INDEX(Variables!$F$6:$F$25,Calc!C1391)))</f>
        <v/>
      </c>
      <c r="H1391" s="63" t="str">
        <f t="shared" si="42"/>
        <v/>
      </c>
      <c r="I1391" s="64">
        <f>IFERROR(INDEX(Prices!$B$5:$V$205,MATCH(Calc!D1391,Prices!$B$5:$B$205,0),MATCH(Calc!G1391,Prices!$B$5:$V$5,0)),0)</f>
        <v>0</v>
      </c>
      <c r="J1391" s="63" t="str">
        <f t="shared" si="43"/>
        <v>No</v>
      </c>
      <c r="K1391" s="63" t="str">
        <f>IFERROR(IF(INDEX(I:I,MATCH(Analytics!$Y$6&amp;" - "&amp;D1391,H:H,0))&gt;0,I1391*F1391,0),"-")</f>
        <v>-</v>
      </c>
      <c r="L1391" s="65" t="str">
        <f>IFERROR(IF(LEN(I1391&gt;0),INDEX(I:I,MATCH(Analytics!$Y$6&amp;" - "&amp;D1391,$H:$H,0))*F1391,0),"-")</f>
        <v>-</v>
      </c>
    </row>
    <row r="1392" spans="2:12" x14ac:dyDescent="0.2">
      <c r="B1392" s="17">
        <v>190</v>
      </c>
      <c r="C1392" s="14">
        <v>7</v>
      </c>
      <c r="D1392" s="61" t="str">
        <f>IF(LEN(INDEX(Variables!B$6:D$205,B1392,1))=0,"",INDEX(Variables!B$6:D$205,B1392,1))</f>
        <v/>
      </c>
      <c r="E1392" s="62" t="str">
        <f>IF(LEN(INDEX(Variables!B$6:D$205,B1392,2))=0,"",INDEX(Variables!B$6:D$205,B1392,2))</f>
        <v/>
      </c>
      <c r="F1392" s="63" t="str">
        <f>IF(LEN(INDEX(Variables!B$6:D$205,B1392,3))=0,"",INDEX(Variables!B$6:D$205,B1392,3))</f>
        <v/>
      </c>
      <c r="G1392" s="63" t="str">
        <f>IF(LEN(D1392)=0,"",IF(LEN(INDEX(Variables!$F$6:$F$25,Calc!C1392))=0,"",INDEX(Variables!$F$6:$F$25,Calc!C1392)))</f>
        <v/>
      </c>
      <c r="H1392" s="63" t="str">
        <f t="shared" si="42"/>
        <v/>
      </c>
      <c r="I1392" s="64">
        <f>IFERROR(INDEX(Prices!$B$5:$V$205,MATCH(Calc!D1392,Prices!$B$5:$B$205,0),MATCH(Calc!G1392,Prices!$B$5:$V$5,0)),0)</f>
        <v>0</v>
      </c>
      <c r="J1392" s="63" t="str">
        <f t="shared" si="43"/>
        <v>No</v>
      </c>
      <c r="K1392" s="63" t="str">
        <f>IFERROR(IF(INDEX(I:I,MATCH(Analytics!$Y$6&amp;" - "&amp;D1392,H:H,0))&gt;0,I1392*F1392,0),"-")</f>
        <v>-</v>
      </c>
      <c r="L1392" s="65" t="str">
        <f>IFERROR(IF(LEN(I1392&gt;0),INDEX(I:I,MATCH(Analytics!$Y$6&amp;" - "&amp;D1392,$H:$H,0))*F1392,0),"-")</f>
        <v>-</v>
      </c>
    </row>
    <row r="1393" spans="2:12" x14ac:dyDescent="0.2">
      <c r="B1393" s="17">
        <v>191</v>
      </c>
      <c r="C1393" s="14">
        <v>7</v>
      </c>
      <c r="D1393" s="61" t="str">
        <f>IF(LEN(INDEX(Variables!B$6:D$205,B1393,1))=0,"",INDEX(Variables!B$6:D$205,B1393,1))</f>
        <v/>
      </c>
      <c r="E1393" s="62" t="str">
        <f>IF(LEN(INDEX(Variables!B$6:D$205,B1393,2))=0,"",INDEX(Variables!B$6:D$205,B1393,2))</f>
        <v/>
      </c>
      <c r="F1393" s="63" t="str">
        <f>IF(LEN(INDEX(Variables!B$6:D$205,B1393,3))=0,"",INDEX(Variables!B$6:D$205,B1393,3))</f>
        <v/>
      </c>
      <c r="G1393" s="63" t="str">
        <f>IF(LEN(D1393)=0,"",IF(LEN(INDEX(Variables!$F$6:$F$25,Calc!C1393))=0,"",INDEX(Variables!$F$6:$F$25,Calc!C1393)))</f>
        <v/>
      </c>
      <c r="H1393" s="63" t="str">
        <f t="shared" si="42"/>
        <v/>
      </c>
      <c r="I1393" s="64">
        <f>IFERROR(INDEX(Prices!$B$5:$V$205,MATCH(Calc!D1393,Prices!$B$5:$B$205,0),MATCH(Calc!G1393,Prices!$B$5:$V$5,0)),0)</f>
        <v>0</v>
      </c>
      <c r="J1393" s="63" t="str">
        <f t="shared" si="43"/>
        <v>No</v>
      </c>
      <c r="K1393" s="63" t="str">
        <f>IFERROR(IF(INDEX(I:I,MATCH(Analytics!$Y$6&amp;" - "&amp;D1393,H:H,0))&gt;0,I1393*F1393,0),"-")</f>
        <v>-</v>
      </c>
      <c r="L1393" s="65" t="str">
        <f>IFERROR(IF(LEN(I1393&gt;0),INDEX(I:I,MATCH(Analytics!$Y$6&amp;" - "&amp;D1393,$H:$H,0))*F1393,0),"-")</f>
        <v>-</v>
      </c>
    </row>
    <row r="1394" spans="2:12" x14ac:dyDescent="0.2">
      <c r="B1394" s="17">
        <v>192</v>
      </c>
      <c r="C1394" s="14">
        <v>7</v>
      </c>
      <c r="D1394" s="61" t="str">
        <f>IF(LEN(INDEX(Variables!B$6:D$205,B1394,1))=0,"",INDEX(Variables!B$6:D$205,B1394,1))</f>
        <v/>
      </c>
      <c r="E1394" s="62" t="str">
        <f>IF(LEN(INDEX(Variables!B$6:D$205,B1394,2))=0,"",INDEX(Variables!B$6:D$205,B1394,2))</f>
        <v/>
      </c>
      <c r="F1394" s="63" t="str">
        <f>IF(LEN(INDEX(Variables!B$6:D$205,B1394,3))=0,"",INDEX(Variables!B$6:D$205,B1394,3))</f>
        <v/>
      </c>
      <c r="G1394" s="63" t="str">
        <f>IF(LEN(D1394)=0,"",IF(LEN(INDEX(Variables!$F$6:$F$25,Calc!C1394))=0,"",INDEX(Variables!$F$6:$F$25,Calc!C1394)))</f>
        <v/>
      </c>
      <c r="H1394" s="63" t="str">
        <f t="shared" si="42"/>
        <v/>
      </c>
      <c r="I1394" s="64">
        <f>IFERROR(INDEX(Prices!$B$5:$V$205,MATCH(Calc!D1394,Prices!$B$5:$B$205,0),MATCH(Calc!G1394,Prices!$B$5:$V$5,0)),0)</f>
        <v>0</v>
      </c>
      <c r="J1394" s="63" t="str">
        <f t="shared" si="43"/>
        <v>No</v>
      </c>
      <c r="K1394" s="63" t="str">
        <f>IFERROR(IF(INDEX(I:I,MATCH(Analytics!$Y$6&amp;" - "&amp;D1394,H:H,0))&gt;0,I1394*F1394,0),"-")</f>
        <v>-</v>
      </c>
      <c r="L1394" s="65" t="str">
        <f>IFERROR(IF(LEN(I1394&gt;0),INDEX(I:I,MATCH(Analytics!$Y$6&amp;" - "&amp;D1394,$H:$H,0))*F1394,0),"-")</f>
        <v>-</v>
      </c>
    </row>
    <row r="1395" spans="2:12" x14ac:dyDescent="0.2">
      <c r="B1395" s="17">
        <v>193</v>
      </c>
      <c r="C1395" s="14">
        <v>7</v>
      </c>
      <c r="D1395" s="61" t="str">
        <f>IF(LEN(INDEX(Variables!B$6:D$205,B1395,1))=0,"",INDEX(Variables!B$6:D$205,B1395,1))</f>
        <v/>
      </c>
      <c r="E1395" s="62" t="str">
        <f>IF(LEN(INDEX(Variables!B$6:D$205,B1395,2))=0,"",INDEX(Variables!B$6:D$205,B1395,2))</f>
        <v/>
      </c>
      <c r="F1395" s="63" t="str">
        <f>IF(LEN(INDEX(Variables!B$6:D$205,B1395,3))=0,"",INDEX(Variables!B$6:D$205,B1395,3))</f>
        <v/>
      </c>
      <c r="G1395" s="63" t="str">
        <f>IF(LEN(D1395)=0,"",IF(LEN(INDEX(Variables!$F$6:$F$25,Calc!C1395))=0,"",INDEX(Variables!$F$6:$F$25,Calc!C1395)))</f>
        <v/>
      </c>
      <c r="H1395" s="63" t="str">
        <f t="shared" si="42"/>
        <v/>
      </c>
      <c r="I1395" s="64">
        <f>IFERROR(INDEX(Prices!$B$5:$V$205,MATCH(Calc!D1395,Prices!$B$5:$B$205,0),MATCH(Calc!G1395,Prices!$B$5:$V$5,0)),0)</f>
        <v>0</v>
      </c>
      <c r="J1395" s="63" t="str">
        <f t="shared" si="43"/>
        <v>No</v>
      </c>
      <c r="K1395" s="63" t="str">
        <f>IFERROR(IF(INDEX(I:I,MATCH(Analytics!$Y$6&amp;" - "&amp;D1395,H:H,0))&gt;0,I1395*F1395,0),"-")</f>
        <v>-</v>
      </c>
      <c r="L1395" s="65" t="str">
        <f>IFERROR(IF(LEN(I1395&gt;0),INDEX(I:I,MATCH(Analytics!$Y$6&amp;" - "&amp;D1395,$H:$H,0))*F1395,0),"-")</f>
        <v>-</v>
      </c>
    </row>
    <row r="1396" spans="2:12" x14ac:dyDescent="0.2">
      <c r="B1396" s="17">
        <v>194</v>
      </c>
      <c r="C1396" s="14">
        <v>7</v>
      </c>
      <c r="D1396" s="61" t="str">
        <f>IF(LEN(INDEX(Variables!B$6:D$205,B1396,1))=0,"",INDEX(Variables!B$6:D$205,B1396,1))</f>
        <v/>
      </c>
      <c r="E1396" s="62" t="str">
        <f>IF(LEN(INDEX(Variables!B$6:D$205,B1396,2))=0,"",INDEX(Variables!B$6:D$205,B1396,2))</f>
        <v/>
      </c>
      <c r="F1396" s="63" t="str">
        <f>IF(LEN(INDEX(Variables!B$6:D$205,B1396,3))=0,"",INDEX(Variables!B$6:D$205,B1396,3))</f>
        <v/>
      </c>
      <c r="G1396" s="63" t="str">
        <f>IF(LEN(D1396)=0,"",IF(LEN(INDEX(Variables!$F$6:$F$25,Calc!C1396))=0,"",INDEX(Variables!$F$6:$F$25,Calc!C1396)))</f>
        <v/>
      </c>
      <c r="H1396" s="63" t="str">
        <f t="shared" si="42"/>
        <v/>
      </c>
      <c r="I1396" s="64">
        <f>IFERROR(INDEX(Prices!$B$5:$V$205,MATCH(Calc!D1396,Prices!$B$5:$B$205,0),MATCH(Calc!G1396,Prices!$B$5:$V$5,0)),0)</f>
        <v>0</v>
      </c>
      <c r="J1396" s="63" t="str">
        <f t="shared" si="43"/>
        <v>No</v>
      </c>
      <c r="K1396" s="63" t="str">
        <f>IFERROR(IF(INDEX(I:I,MATCH(Analytics!$Y$6&amp;" - "&amp;D1396,H:H,0))&gt;0,I1396*F1396,0),"-")</f>
        <v>-</v>
      </c>
      <c r="L1396" s="65" t="str">
        <f>IFERROR(IF(LEN(I1396&gt;0),INDEX(I:I,MATCH(Analytics!$Y$6&amp;" - "&amp;D1396,$H:$H,0))*F1396,0),"-")</f>
        <v>-</v>
      </c>
    </row>
    <row r="1397" spans="2:12" x14ac:dyDescent="0.2">
      <c r="B1397" s="17">
        <v>195</v>
      </c>
      <c r="C1397" s="14">
        <v>7</v>
      </c>
      <c r="D1397" s="61" t="str">
        <f>IF(LEN(INDEX(Variables!B$6:D$205,B1397,1))=0,"",INDEX(Variables!B$6:D$205,B1397,1))</f>
        <v/>
      </c>
      <c r="E1397" s="62" t="str">
        <f>IF(LEN(INDEX(Variables!B$6:D$205,B1397,2))=0,"",INDEX(Variables!B$6:D$205,B1397,2))</f>
        <v/>
      </c>
      <c r="F1397" s="63" t="str">
        <f>IF(LEN(INDEX(Variables!B$6:D$205,B1397,3))=0,"",INDEX(Variables!B$6:D$205,B1397,3))</f>
        <v/>
      </c>
      <c r="G1397" s="63" t="str">
        <f>IF(LEN(D1397)=0,"",IF(LEN(INDEX(Variables!$F$6:$F$25,Calc!C1397))=0,"",INDEX(Variables!$F$6:$F$25,Calc!C1397)))</f>
        <v/>
      </c>
      <c r="H1397" s="63" t="str">
        <f t="shared" si="42"/>
        <v/>
      </c>
      <c r="I1397" s="64">
        <f>IFERROR(INDEX(Prices!$B$5:$V$205,MATCH(Calc!D1397,Prices!$B$5:$B$205,0),MATCH(Calc!G1397,Prices!$B$5:$V$5,0)),0)</f>
        <v>0</v>
      </c>
      <c r="J1397" s="63" t="str">
        <f t="shared" si="43"/>
        <v>No</v>
      </c>
      <c r="K1397" s="63" t="str">
        <f>IFERROR(IF(INDEX(I:I,MATCH(Analytics!$Y$6&amp;" - "&amp;D1397,H:H,0))&gt;0,I1397*F1397,0),"-")</f>
        <v>-</v>
      </c>
      <c r="L1397" s="65" t="str">
        <f>IFERROR(IF(LEN(I1397&gt;0),INDEX(I:I,MATCH(Analytics!$Y$6&amp;" - "&amp;D1397,$H:$H,0))*F1397,0),"-")</f>
        <v>-</v>
      </c>
    </row>
    <row r="1398" spans="2:12" x14ac:dyDescent="0.2">
      <c r="B1398" s="17">
        <v>196</v>
      </c>
      <c r="C1398" s="14">
        <v>7</v>
      </c>
      <c r="D1398" s="61" t="str">
        <f>IF(LEN(INDEX(Variables!B$6:D$205,B1398,1))=0,"",INDEX(Variables!B$6:D$205,B1398,1))</f>
        <v/>
      </c>
      <c r="E1398" s="62" t="str">
        <f>IF(LEN(INDEX(Variables!B$6:D$205,B1398,2))=0,"",INDEX(Variables!B$6:D$205,B1398,2))</f>
        <v/>
      </c>
      <c r="F1398" s="63" t="str">
        <f>IF(LEN(INDEX(Variables!B$6:D$205,B1398,3))=0,"",INDEX(Variables!B$6:D$205,B1398,3))</f>
        <v/>
      </c>
      <c r="G1398" s="63" t="str">
        <f>IF(LEN(D1398)=0,"",IF(LEN(INDEX(Variables!$F$6:$F$25,Calc!C1398))=0,"",INDEX(Variables!$F$6:$F$25,Calc!C1398)))</f>
        <v/>
      </c>
      <c r="H1398" s="63" t="str">
        <f t="shared" si="42"/>
        <v/>
      </c>
      <c r="I1398" s="64">
        <f>IFERROR(INDEX(Prices!$B$5:$V$205,MATCH(Calc!D1398,Prices!$B$5:$B$205,0),MATCH(Calc!G1398,Prices!$B$5:$V$5,0)),0)</f>
        <v>0</v>
      </c>
      <c r="J1398" s="63" t="str">
        <f t="shared" si="43"/>
        <v>No</v>
      </c>
      <c r="K1398" s="63" t="str">
        <f>IFERROR(IF(INDEX(I:I,MATCH(Analytics!$Y$6&amp;" - "&amp;D1398,H:H,0))&gt;0,I1398*F1398,0),"-")</f>
        <v>-</v>
      </c>
      <c r="L1398" s="65" t="str">
        <f>IFERROR(IF(LEN(I1398&gt;0),INDEX(I:I,MATCH(Analytics!$Y$6&amp;" - "&amp;D1398,$H:$H,0))*F1398,0),"-")</f>
        <v>-</v>
      </c>
    </row>
    <row r="1399" spans="2:12" x14ac:dyDescent="0.2">
      <c r="B1399" s="17">
        <v>197</v>
      </c>
      <c r="C1399" s="14">
        <v>7</v>
      </c>
      <c r="D1399" s="61" t="str">
        <f>IF(LEN(INDEX(Variables!B$6:D$205,B1399,1))=0,"",INDEX(Variables!B$6:D$205,B1399,1))</f>
        <v/>
      </c>
      <c r="E1399" s="62" t="str">
        <f>IF(LEN(INDEX(Variables!B$6:D$205,B1399,2))=0,"",INDEX(Variables!B$6:D$205,B1399,2))</f>
        <v/>
      </c>
      <c r="F1399" s="63" t="str">
        <f>IF(LEN(INDEX(Variables!B$6:D$205,B1399,3))=0,"",INDEX(Variables!B$6:D$205,B1399,3))</f>
        <v/>
      </c>
      <c r="G1399" s="63" t="str">
        <f>IF(LEN(D1399)=0,"",IF(LEN(INDEX(Variables!$F$6:$F$25,Calc!C1399))=0,"",INDEX(Variables!$F$6:$F$25,Calc!C1399)))</f>
        <v/>
      </c>
      <c r="H1399" s="63" t="str">
        <f t="shared" si="42"/>
        <v/>
      </c>
      <c r="I1399" s="64">
        <f>IFERROR(INDEX(Prices!$B$5:$V$205,MATCH(Calc!D1399,Prices!$B$5:$B$205,0),MATCH(Calc!G1399,Prices!$B$5:$V$5,0)),0)</f>
        <v>0</v>
      </c>
      <c r="J1399" s="63" t="str">
        <f t="shared" si="43"/>
        <v>No</v>
      </c>
      <c r="K1399" s="63" t="str">
        <f>IFERROR(IF(INDEX(I:I,MATCH(Analytics!$Y$6&amp;" - "&amp;D1399,H:H,0))&gt;0,I1399*F1399,0),"-")</f>
        <v>-</v>
      </c>
      <c r="L1399" s="65" t="str">
        <f>IFERROR(IF(LEN(I1399&gt;0),INDEX(I:I,MATCH(Analytics!$Y$6&amp;" - "&amp;D1399,$H:$H,0))*F1399,0),"-")</f>
        <v>-</v>
      </c>
    </row>
    <row r="1400" spans="2:12" x14ac:dyDescent="0.2">
      <c r="B1400" s="17">
        <v>198</v>
      </c>
      <c r="C1400" s="14">
        <v>7</v>
      </c>
      <c r="D1400" s="61" t="str">
        <f>IF(LEN(INDEX(Variables!B$6:D$205,B1400,1))=0,"",INDEX(Variables!B$6:D$205,B1400,1))</f>
        <v/>
      </c>
      <c r="E1400" s="62" t="str">
        <f>IF(LEN(INDEX(Variables!B$6:D$205,B1400,2))=0,"",INDEX(Variables!B$6:D$205,B1400,2))</f>
        <v/>
      </c>
      <c r="F1400" s="63" t="str">
        <f>IF(LEN(INDEX(Variables!B$6:D$205,B1400,3))=0,"",INDEX(Variables!B$6:D$205,B1400,3))</f>
        <v/>
      </c>
      <c r="G1400" s="63" t="str">
        <f>IF(LEN(D1400)=0,"",IF(LEN(INDEX(Variables!$F$6:$F$25,Calc!C1400))=0,"",INDEX(Variables!$F$6:$F$25,Calc!C1400)))</f>
        <v/>
      </c>
      <c r="H1400" s="63" t="str">
        <f t="shared" si="42"/>
        <v/>
      </c>
      <c r="I1400" s="64">
        <f>IFERROR(INDEX(Prices!$B$5:$V$205,MATCH(Calc!D1400,Prices!$B$5:$B$205,0),MATCH(Calc!G1400,Prices!$B$5:$V$5,0)),0)</f>
        <v>0</v>
      </c>
      <c r="J1400" s="63" t="str">
        <f t="shared" si="43"/>
        <v>No</v>
      </c>
      <c r="K1400" s="63" t="str">
        <f>IFERROR(IF(INDEX(I:I,MATCH(Analytics!$Y$6&amp;" - "&amp;D1400,H:H,0))&gt;0,I1400*F1400,0),"-")</f>
        <v>-</v>
      </c>
      <c r="L1400" s="65" t="str">
        <f>IFERROR(IF(LEN(I1400&gt;0),INDEX(I:I,MATCH(Analytics!$Y$6&amp;" - "&amp;D1400,$H:$H,0))*F1400,0),"-")</f>
        <v>-</v>
      </c>
    </row>
    <row r="1401" spans="2:12" x14ac:dyDescent="0.2">
      <c r="B1401" s="17">
        <v>199</v>
      </c>
      <c r="C1401" s="14">
        <v>7</v>
      </c>
      <c r="D1401" s="61" t="str">
        <f>IF(LEN(INDEX(Variables!B$6:D$205,B1401,1))=0,"",INDEX(Variables!B$6:D$205,B1401,1))</f>
        <v/>
      </c>
      <c r="E1401" s="62" t="str">
        <f>IF(LEN(INDEX(Variables!B$6:D$205,B1401,2))=0,"",INDEX(Variables!B$6:D$205,B1401,2))</f>
        <v/>
      </c>
      <c r="F1401" s="63" t="str">
        <f>IF(LEN(INDEX(Variables!B$6:D$205,B1401,3))=0,"",INDEX(Variables!B$6:D$205,B1401,3))</f>
        <v/>
      </c>
      <c r="G1401" s="63" t="str">
        <f>IF(LEN(D1401)=0,"",IF(LEN(INDEX(Variables!$F$6:$F$25,Calc!C1401))=0,"",INDEX(Variables!$F$6:$F$25,Calc!C1401)))</f>
        <v/>
      </c>
      <c r="H1401" s="63" t="str">
        <f t="shared" si="42"/>
        <v/>
      </c>
      <c r="I1401" s="64">
        <f>IFERROR(INDEX(Prices!$B$5:$V$205,MATCH(Calc!D1401,Prices!$B$5:$B$205,0),MATCH(Calc!G1401,Prices!$B$5:$V$5,0)),0)</f>
        <v>0</v>
      </c>
      <c r="J1401" s="63" t="str">
        <f t="shared" si="43"/>
        <v>No</v>
      </c>
      <c r="K1401" s="63" t="str">
        <f>IFERROR(IF(INDEX(I:I,MATCH(Analytics!$Y$6&amp;" - "&amp;D1401,H:H,0))&gt;0,I1401*F1401,0),"-")</f>
        <v>-</v>
      </c>
      <c r="L1401" s="65" t="str">
        <f>IFERROR(IF(LEN(I1401&gt;0),INDEX(I:I,MATCH(Analytics!$Y$6&amp;" - "&amp;D1401,$H:$H,0))*F1401,0),"-")</f>
        <v>-</v>
      </c>
    </row>
    <row r="1402" spans="2:12" x14ac:dyDescent="0.2">
      <c r="B1402" s="17">
        <v>200</v>
      </c>
      <c r="C1402" s="14">
        <v>7</v>
      </c>
      <c r="D1402" s="61" t="str">
        <f>IF(LEN(INDEX(Variables!B$6:D$205,B1402,1))=0,"",INDEX(Variables!B$6:D$205,B1402,1))</f>
        <v/>
      </c>
      <c r="E1402" s="62" t="str">
        <f>IF(LEN(INDEX(Variables!B$6:D$205,B1402,2))=0,"",INDEX(Variables!B$6:D$205,B1402,2))</f>
        <v/>
      </c>
      <c r="F1402" s="63" t="str">
        <f>IF(LEN(INDEX(Variables!B$6:D$205,B1402,3))=0,"",INDEX(Variables!B$6:D$205,B1402,3))</f>
        <v/>
      </c>
      <c r="G1402" s="63" t="str">
        <f>IF(LEN(D1402)=0,"",IF(LEN(INDEX(Variables!$F$6:$F$25,Calc!C1402))=0,"",INDEX(Variables!$F$6:$F$25,Calc!C1402)))</f>
        <v/>
      </c>
      <c r="H1402" s="63" t="str">
        <f t="shared" si="42"/>
        <v/>
      </c>
      <c r="I1402" s="64">
        <f>IFERROR(INDEX(Prices!$B$5:$V$205,MATCH(Calc!D1402,Prices!$B$5:$B$205,0),MATCH(Calc!G1402,Prices!$B$5:$V$5,0)),0)</f>
        <v>0</v>
      </c>
      <c r="J1402" s="63" t="str">
        <f t="shared" si="43"/>
        <v>No</v>
      </c>
      <c r="K1402" s="63" t="str">
        <f>IFERROR(IF(INDEX(I:I,MATCH(Analytics!$Y$6&amp;" - "&amp;D1402,H:H,0))&gt;0,I1402*F1402,0),"-")</f>
        <v>-</v>
      </c>
      <c r="L1402" s="65" t="str">
        <f>IFERROR(IF(LEN(I1402&gt;0),INDEX(I:I,MATCH(Analytics!$Y$6&amp;" - "&amp;D1402,$H:$H,0))*F1402,0),"-")</f>
        <v>-</v>
      </c>
    </row>
    <row r="1403" spans="2:12" x14ac:dyDescent="0.2">
      <c r="B1403" s="17">
        <v>1</v>
      </c>
      <c r="C1403" s="14">
        <v>8</v>
      </c>
      <c r="D1403" s="61" t="str">
        <f>IF(LEN(INDEX(Variables!B$6:D$205,B1403,1))=0,"",INDEX(Variables!B$6:D$205,B1403,1))</f>
        <v>Product 1</v>
      </c>
      <c r="E1403" s="62" t="str">
        <f>IF(LEN(INDEX(Variables!B$6:D$205,B1403,2))=0,"",INDEX(Variables!B$6:D$205,B1403,2))</f>
        <v>Segment 1</v>
      </c>
      <c r="F1403" s="63">
        <f>IF(LEN(INDEX(Variables!B$6:D$205,B1403,3))=0,"",INDEX(Variables!B$6:D$205,B1403,3))</f>
        <v>750</v>
      </c>
      <c r="G1403" s="63" t="str">
        <f>IF(LEN(D1403)=0,"",IF(LEN(INDEX(Variables!$F$6:$F$25,Calc!C1403))=0,"",INDEX(Variables!$F$6:$F$25,Calc!C1403)))</f>
        <v>Brand 8</v>
      </c>
      <c r="H1403" s="63" t="str">
        <f t="shared" si="42"/>
        <v>Brand 8 - Product 1</v>
      </c>
      <c r="I1403" s="64">
        <f>IFERROR(INDEX(Prices!$B$5:$V$205,MATCH(Calc!D1403,Prices!$B$5:$B$205,0),MATCH(Calc!G1403,Prices!$B$5:$V$5,0)),0)</f>
        <v>149</v>
      </c>
      <c r="J1403" s="63" t="str">
        <f t="shared" si="43"/>
        <v>Yes</v>
      </c>
      <c r="K1403" s="63">
        <f>IFERROR(IF(INDEX(I:I,MATCH(Analytics!$Y$6&amp;" - "&amp;D1403,H:H,0))&gt;0,I1403*F1403,0),"-")</f>
        <v>111750</v>
      </c>
      <c r="L1403" s="65">
        <f>IFERROR(IF(LEN(I1403&gt;0),INDEX(I:I,MATCH(Analytics!$Y$6&amp;" - "&amp;D1403,$H:$H,0))*F1403,0),"-")</f>
        <v>125250</v>
      </c>
    </row>
    <row r="1404" spans="2:12" x14ac:dyDescent="0.2">
      <c r="B1404" s="17">
        <v>2</v>
      </c>
      <c r="C1404" s="14">
        <v>8</v>
      </c>
      <c r="D1404" s="61" t="str">
        <f>IF(LEN(INDEX(Variables!B$6:D$205,B1404,1))=0,"",INDEX(Variables!B$6:D$205,B1404,1))</f>
        <v>Product 2</v>
      </c>
      <c r="E1404" s="62" t="str">
        <f>IF(LEN(INDEX(Variables!B$6:D$205,B1404,2))=0,"",INDEX(Variables!B$6:D$205,B1404,2))</f>
        <v>Segment 1</v>
      </c>
      <c r="F1404" s="63">
        <f>IF(LEN(INDEX(Variables!B$6:D$205,B1404,3))=0,"",INDEX(Variables!B$6:D$205,B1404,3))</f>
        <v>50</v>
      </c>
      <c r="G1404" s="63" t="str">
        <f>IF(LEN(D1404)=0,"",IF(LEN(INDEX(Variables!$F$6:$F$25,Calc!C1404))=0,"",INDEX(Variables!$F$6:$F$25,Calc!C1404)))</f>
        <v>Brand 8</v>
      </c>
      <c r="H1404" s="63" t="str">
        <f t="shared" si="42"/>
        <v>Brand 8 - Product 2</v>
      </c>
      <c r="I1404" s="64">
        <f>IFERROR(INDEX(Prices!$B$5:$V$205,MATCH(Calc!D1404,Prices!$B$5:$B$205,0),MATCH(Calc!G1404,Prices!$B$5:$V$5,0)),0)</f>
        <v>165</v>
      </c>
      <c r="J1404" s="63" t="str">
        <f t="shared" si="43"/>
        <v>Yes</v>
      </c>
      <c r="K1404" s="63">
        <f>IFERROR(IF(INDEX(I:I,MATCH(Analytics!$Y$6&amp;" - "&amp;D1404,H:H,0))&gt;0,I1404*F1404,0),"-")</f>
        <v>8250</v>
      </c>
      <c r="L1404" s="65">
        <f>IFERROR(IF(LEN(I1404&gt;0),INDEX(I:I,MATCH(Analytics!$Y$6&amp;" - "&amp;D1404,$H:$H,0))*F1404,0),"-")</f>
        <v>8350</v>
      </c>
    </row>
    <row r="1405" spans="2:12" x14ac:dyDescent="0.2">
      <c r="B1405" s="17">
        <v>3</v>
      </c>
      <c r="C1405" s="14">
        <v>8</v>
      </c>
      <c r="D1405" s="61" t="str">
        <f>IF(LEN(INDEX(Variables!B$6:D$205,B1405,1))=0,"",INDEX(Variables!B$6:D$205,B1405,1))</f>
        <v>Product 3</v>
      </c>
      <c r="E1405" s="62" t="str">
        <f>IF(LEN(INDEX(Variables!B$6:D$205,B1405,2))=0,"",INDEX(Variables!B$6:D$205,B1405,2))</f>
        <v>Segment 1</v>
      </c>
      <c r="F1405" s="63">
        <f>IF(LEN(INDEX(Variables!B$6:D$205,B1405,3))=0,"",INDEX(Variables!B$6:D$205,B1405,3))</f>
        <v>250</v>
      </c>
      <c r="G1405" s="63" t="str">
        <f>IF(LEN(D1405)=0,"",IF(LEN(INDEX(Variables!$F$6:$F$25,Calc!C1405))=0,"",INDEX(Variables!$F$6:$F$25,Calc!C1405)))</f>
        <v>Brand 8</v>
      </c>
      <c r="H1405" s="63" t="str">
        <f t="shared" si="42"/>
        <v>Brand 8 - Product 3</v>
      </c>
      <c r="I1405" s="64">
        <f>IFERROR(INDEX(Prices!$B$5:$V$205,MATCH(Calc!D1405,Prices!$B$5:$B$205,0),MATCH(Calc!G1405,Prices!$B$5:$V$5,0)),0)</f>
        <v>0</v>
      </c>
      <c r="J1405" s="63" t="str">
        <f t="shared" si="43"/>
        <v>Yes</v>
      </c>
      <c r="K1405" s="63">
        <f>IFERROR(IF(INDEX(I:I,MATCH(Analytics!$Y$6&amp;" - "&amp;D1405,H:H,0))&gt;0,I1405*F1405,0),"-")</f>
        <v>0</v>
      </c>
      <c r="L1405" s="65">
        <f>IFERROR(IF(LEN(I1405&gt;0),INDEX(I:I,MATCH(Analytics!$Y$6&amp;" - "&amp;D1405,$H:$H,0))*F1405,0),"-")</f>
        <v>38750</v>
      </c>
    </row>
    <row r="1406" spans="2:12" x14ac:dyDescent="0.2">
      <c r="B1406" s="17">
        <v>4</v>
      </c>
      <c r="C1406" s="14">
        <v>8</v>
      </c>
      <c r="D1406" s="61" t="str">
        <f>IF(LEN(INDEX(Variables!B$6:D$205,B1406,1))=0,"",INDEX(Variables!B$6:D$205,B1406,1))</f>
        <v>Product 4</v>
      </c>
      <c r="E1406" s="62" t="str">
        <f>IF(LEN(INDEX(Variables!B$6:D$205,B1406,2))=0,"",INDEX(Variables!B$6:D$205,B1406,2))</f>
        <v>Segment 1</v>
      </c>
      <c r="F1406" s="63">
        <f>IF(LEN(INDEX(Variables!B$6:D$205,B1406,3))=0,"",INDEX(Variables!B$6:D$205,B1406,3))</f>
        <v>600</v>
      </c>
      <c r="G1406" s="63" t="str">
        <f>IF(LEN(D1406)=0,"",IF(LEN(INDEX(Variables!$F$6:$F$25,Calc!C1406))=0,"",INDEX(Variables!$F$6:$F$25,Calc!C1406)))</f>
        <v>Brand 8</v>
      </c>
      <c r="H1406" s="63" t="str">
        <f t="shared" si="42"/>
        <v>Brand 8 - Product 4</v>
      </c>
      <c r="I1406" s="64">
        <f>IFERROR(INDEX(Prices!$B$5:$V$205,MATCH(Calc!D1406,Prices!$B$5:$B$205,0),MATCH(Calc!G1406,Prices!$B$5:$V$5,0)),0)</f>
        <v>167</v>
      </c>
      <c r="J1406" s="63" t="str">
        <f t="shared" si="43"/>
        <v>Yes</v>
      </c>
      <c r="K1406" s="63">
        <f>IFERROR(IF(INDEX(I:I,MATCH(Analytics!$Y$6&amp;" - "&amp;D1406,H:H,0))&gt;0,I1406*F1406,0),"-")</f>
        <v>100200</v>
      </c>
      <c r="L1406" s="65">
        <f>IFERROR(IF(LEN(I1406&gt;0),INDEX(I:I,MATCH(Analytics!$Y$6&amp;" - "&amp;D1406,$H:$H,0))*F1406,0),"-")</f>
        <v>112200</v>
      </c>
    </row>
    <row r="1407" spans="2:12" x14ac:dyDescent="0.2">
      <c r="B1407" s="17">
        <v>5</v>
      </c>
      <c r="C1407" s="14">
        <v>8</v>
      </c>
      <c r="D1407" s="61" t="str">
        <f>IF(LEN(INDEX(Variables!B$6:D$205,B1407,1))=0,"",INDEX(Variables!B$6:D$205,B1407,1))</f>
        <v>Product 5</v>
      </c>
      <c r="E1407" s="62" t="str">
        <f>IF(LEN(INDEX(Variables!B$6:D$205,B1407,2))=0,"",INDEX(Variables!B$6:D$205,B1407,2))</f>
        <v>Segment 2</v>
      </c>
      <c r="F1407" s="63">
        <f>IF(LEN(INDEX(Variables!B$6:D$205,B1407,3))=0,"",INDEX(Variables!B$6:D$205,B1407,3))</f>
        <v>150</v>
      </c>
      <c r="G1407" s="63" t="str">
        <f>IF(LEN(D1407)=0,"",IF(LEN(INDEX(Variables!$F$6:$F$25,Calc!C1407))=0,"",INDEX(Variables!$F$6:$F$25,Calc!C1407)))</f>
        <v>Brand 8</v>
      </c>
      <c r="H1407" s="63" t="str">
        <f t="shared" si="42"/>
        <v>Brand 8 - Product 5</v>
      </c>
      <c r="I1407" s="64">
        <f>IFERROR(INDEX(Prices!$B$5:$V$205,MATCH(Calc!D1407,Prices!$B$5:$B$205,0),MATCH(Calc!G1407,Prices!$B$5:$V$5,0)),0)</f>
        <v>143</v>
      </c>
      <c r="J1407" s="63" t="str">
        <f t="shared" si="43"/>
        <v>Yes</v>
      </c>
      <c r="K1407" s="63">
        <f>IFERROR(IF(INDEX(I:I,MATCH(Analytics!$Y$6&amp;" - "&amp;D1407,H:H,0))&gt;0,I1407*F1407,0),"-")</f>
        <v>21450</v>
      </c>
      <c r="L1407" s="65">
        <f>IFERROR(IF(LEN(I1407&gt;0),INDEX(I:I,MATCH(Analytics!$Y$6&amp;" - "&amp;D1407,$H:$H,0))*F1407,0),"-")</f>
        <v>23850</v>
      </c>
    </row>
    <row r="1408" spans="2:12" x14ac:dyDescent="0.2">
      <c r="B1408" s="17">
        <v>6</v>
      </c>
      <c r="C1408" s="14">
        <v>8</v>
      </c>
      <c r="D1408" s="61" t="str">
        <f>IF(LEN(INDEX(Variables!B$6:D$205,B1408,1))=0,"",INDEX(Variables!B$6:D$205,B1408,1))</f>
        <v>Product 6</v>
      </c>
      <c r="E1408" s="62" t="str">
        <f>IF(LEN(INDEX(Variables!B$6:D$205,B1408,2))=0,"",INDEX(Variables!B$6:D$205,B1408,2))</f>
        <v>Segment 3</v>
      </c>
      <c r="F1408" s="63">
        <f>IF(LEN(INDEX(Variables!B$6:D$205,B1408,3))=0,"",INDEX(Variables!B$6:D$205,B1408,3))</f>
        <v>200</v>
      </c>
      <c r="G1408" s="63" t="str">
        <f>IF(LEN(D1408)=0,"",IF(LEN(INDEX(Variables!$F$6:$F$25,Calc!C1408))=0,"",INDEX(Variables!$F$6:$F$25,Calc!C1408)))</f>
        <v>Brand 8</v>
      </c>
      <c r="H1408" s="63" t="str">
        <f t="shared" si="42"/>
        <v>Brand 8 - Product 6</v>
      </c>
      <c r="I1408" s="64">
        <f>IFERROR(INDEX(Prices!$B$5:$V$205,MATCH(Calc!D1408,Prices!$B$5:$B$205,0),MATCH(Calc!G1408,Prices!$B$5:$V$5,0)),0)</f>
        <v>145</v>
      </c>
      <c r="J1408" s="63" t="str">
        <f t="shared" si="43"/>
        <v>Yes</v>
      </c>
      <c r="K1408" s="63">
        <f>IFERROR(IF(INDEX(I:I,MATCH(Analytics!$Y$6&amp;" - "&amp;D1408,H:H,0))&gt;0,I1408*F1408,0),"-")</f>
        <v>29000</v>
      </c>
      <c r="L1408" s="65">
        <f>IFERROR(IF(LEN(I1408&gt;0),INDEX(I:I,MATCH(Analytics!$Y$6&amp;" - "&amp;D1408,$H:$H,0))*F1408,0),"-")</f>
        <v>29000</v>
      </c>
    </row>
    <row r="1409" spans="2:12" x14ac:dyDescent="0.2">
      <c r="B1409" s="17">
        <v>7</v>
      </c>
      <c r="C1409" s="14">
        <v>8</v>
      </c>
      <c r="D1409" s="61" t="str">
        <f>IF(LEN(INDEX(Variables!B$6:D$205,B1409,1))=0,"",INDEX(Variables!B$6:D$205,B1409,1))</f>
        <v>Product 7</v>
      </c>
      <c r="E1409" s="62" t="str">
        <f>IF(LEN(INDEX(Variables!B$6:D$205,B1409,2))=0,"",INDEX(Variables!B$6:D$205,B1409,2))</f>
        <v>Segment 4</v>
      </c>
      <c r="F1409" s="63">
        <f>IF(LEN(INDEX(Variables!B$6:D$205,B1409,3))=0,"",INDEX(Variables!B$6:D$205,B1409,3))</f>
        <v>300</v>
      </c>
      <c r="G1409" s="63" t="str">
        <f>IF(LEN(D1409)=0,"",IF(LEN(INDEX(Variables!$F$6:$F$25,Calc!C1409))=0,"",INDEX(Variables!$F$6:$F$25,Calc!C1409)))</f>
        <v>Brand 8</v>
      </c>
      <c r="H1409" s="63" t="str">
        <f t="shared" si="42"/>
        <v>Brand 8 - Product 7</v>
      </c>
      <c r="I1409" s="64">
        <f>IFERROR(INDEX(Prices!$B$5:$V$205,MATCH(Calc!D1409,Prices!$B$5:$B$205,0),MATCH(Calc!G1409,Prices!$B$5:$V$5,0)),0)</f>
        <v>166</v>
      </c>
      <c r="J1409" s="63" t="str">
        <f t="shared" si="43"/>
        <v>Yes</v>
      </c>
      <c r="K1409" s="63">
        <f>IFERROR(IF(INDEX(I:I,MATCH(Analytics!$Y$6&amp;" - "&amp;D1409,H:H,0))&gt;0,I1409*F1409,0),"-")</f>
        <v>0</v>
      </c>
      <c r="L1409" s="65">
        <f>IFERROR(IF(LEN(I1409&gt;0),INDEX(I:I,MATCH(Analytics!$Y$6&amp;" - "&amp;D1409,$H:$H,0))*F1409,0),"-")</f>
        <v>0</v>
      </c>
    </row>
    <row r="1410" spans="2:12" x14ac:dyDescent="0.2">
      <c r="B1410" s="17">
        <v>8</v>
      </c>
      <c r="C1410" s="14">
        <v>8</v>
      </c>
      <c r="D1410" s="61" t="str">
        <f>IF(LEN(INDEX(Variables!B$6:D$205,B1410,1))=0,"",INDEX(Variables!B$6:D$205,B1410,1))</f>
        <v>Product 8</v>
      </c>
      <c r="E1410" s="62" t="str">
        <f>IF(LEN(INDEX(Variables!B$6:D$205,B1410,2))=0,"",INDEX(Variables!B$6:D$205,B1410,2))</f>
        <v>Segment 5</v>
      </c>
      <c r="F1410" s="63">
        <f>IF(LEN(INDEX(Variables!B$6:D$205,B1410,3))=0,"",INDEX(Variables!B$6:D$205,B1410,3))</f>
        <v>1200</v>
      </c>
      <c r="G1410" s="63" t="str">
        <f>IF(LEN(D1410)=0,"",IF(LEN(INDEX(Variables!$F$6:$F$25,Calc!C1410))=0,"",INDEX(Variables!$F$6:$F$25,Calc!C1410)))</f>
        <v>Brand 8</v>
      </c>
      <c r="H1410" s="63" t="str">
        <f t="shared" si="42"/>
        <v>Brand 8 - Product 8</v>
      </c>
      <c r="I1410" s="64">
        <f>IFERROR(INDEX(Prices!$B$5:$V$205,MATCH(Calc!D1410,Prices!$B$5:$B$205,0),MATCH(Calc!G1410,Prices!$B$5:$V$5,0)),0)</f>
        <v>154</v>
      </c>
      <c r="J1410" s="63" t="str">
        <f t="shared" si="43"/>
        <v>Yes</v>
      </c>
      <c r="K1410" s="63">
        <f>IFERROR(IF(INDEX(I:I,MATCH(Analytics!$Y$6&amp;" - "&amp;D1410,H:H,0))&gt;0,I1410*F1410,0),"-")</f>
        <v>0</v>
      </c>
      <c r="L1410" s="65">
        <f>IFERROR(IF(LEN(I1410&gt;0),INDEX(I:I,MATCH(Analytics!$Y$6&amp;" - "&amp;D1410,$H:$H,0))*F1410,0),"-")</f>
        <v>0</v>
      </c>
    </row>
    <row r="1411" spans="2:12" x14ac:dyDescent="0.2">
      <c r="B1411" s="17">
        <v>9</v>
      </c>
      <c r="C1411" s="14">
        <v>8</v>
      </c>
      <c r="D1411" s="61" t="str">
        <f>IF(LEN(INDEX(Variables!B$6:D$205,B1411,1))=0,"",INDEX(Variables!B$6:D$205,B1411,1))</f>
        <v>Product 9</v>
      </c>
      <c r="E1411" s="62" t="str">
        <f>IF(LEN(INDEX(Variables!B$6:D$205,B1411,2))=0,"",INDEX(Variables!B$6:D$205,B1411,2))</f>
        <v>Segment 6</v>
      </c>
      <c r="F1411" s="63">
        <f>IF(LEN(INDEX(Variables!B$6:D$205,B1411,3))=0,"",INDEX(Variables!B$6:D$205,B1411,3))</f>
        <v>300</v>
      </c>
      <c r="G1411" s="63" t="str">
        <f>IF(LEN(D1411)=0,"",IF(LEN(INDEX(Variables!$F$6:$F$25,Calc!C1411))=0,"",INDEX(Variables!$F$6:$F$25,Calc!C1411)))</f>
        <v>Brand 8</v>
      </c>
      <c r="H1411" s="63" t="str">
        <f t="shared" si="42"/>
        <v>Brand 8 - Product 9</v>
      </c>
      <c r="I1411" s="64">
        <f>IFERROR(INDEX(Prices!$B$5:$V$205,MATCH(Calc!D1411,Prices!$B$5:$B$205,0),MATCH(Calc!G1411,Prices!$B$5:$V$5,0)),0)</f>
        <v>172</v>
      </c>
      <c r="J1411" s="63" t="str">
        <f t="shared" si="43"/>
        <v>Yes</v>
      </c>
      <c r="K1411" s="63">
        <f>IFERROR(IF(INDEX(I:I,MATCH(Analytics!$Y$6&amp;" - "&amp;D1411,H:H,0))&gt;0,I1411*F1411,0),"-")</f>
        <v>0</v>
      </c>
      <c r="L1411" s="65">
        <f>IFERROR(IF(LEN(I1411&gt;0),INDEX(I:I,MATCH(Analytics!$Y$6&amp;" - "&amp;D1411,$H:$H,0))*F1411,0),"-")</f>
        <v>0</v>
      </c>
    </row>
    <row r="1412" spans="2:12" x14ac:dyDescent="0.2">
      <c r="B1412" s="17">
        <v>10</v>
      </c>
      <c r="C1412" s="14">
        <v>8</v>
      </c>
      <c r="D1412" s="61" t="str">
        <f>IF(LEN(INDEX(Variables!B$6:D$205,B1412,1))=0,"",INDEX(Variables!B$6:D$205,B1412,1))</f>
        <v>Product 10</v>
      </c>
      <c r="E1412" s="62" t="str">
        <f>IF(LEN(INDEX(Variables!B$6:D$205,B1412,2))=0,"",INDEX(Variables!B$6:D$205,B1412,2))</f>
        <v>Segment 7</v>
      </c>
      <c r="F1412" s="63">
        <f>IF(LEN(INDEX(Variables!B$6:D$205,B1412,3))=0,"",INDEX(Variables!B$6:D$205,B1412,3))</f>
        <v>200</v>
      </c>
      <c r="G1412" s="63" t="str">
        <f>IF(LEN(D1412)=0,"",IF(LEN(INDEX(Variables!$F$6:$F$25,Calc!C1412))=0,"",INDEX(Variables!$F$6:$F$25,Calc!C1412)))</f>
        <v>Brand 8</v>
      </c>
      <c r="H1412" s="63" t="str">
        <f t="shared" ref="H1412:H1475" si="44">IF(LEN(D1412)=0,"",G1412&amp;" - "&amp;D1412)</f>
        <v>Brand 8 - Product 10</v>
      </c>
      <c r="I1412" s="64">
        <f>IFERROR(INDEX(Prices!$B$5:$V$205,MATCH(Calc!D1412,Prices!$B$5:$B$205,0),MATCH(Calc!G1412,Prices!$B$5:$V$5,0)),0)</f>
        <v>156</v>
      </c>
      <c r="J1412" s="63" t="str">
        <f t="shared" si="43"/>
        <v>Yes</v>
      </c>
      <c r="K1412" s="63">
        <f>IFERROR(IF(INDEX(I:I,MATCH(Analytics!$Y$6&amp;" - "&amp;D1412,H:H,0))&gt;0,I1412*F1412,0),"-")</f>
        <v>31200</v>
      </c>
      <c r="L1412" s="65">
        <f>IFERROR(IF(LEN(I1412&gt;0),INDEX(I:I,MATCH(Analytics!$Y$6&amp;" - "&amp;D1412,$H:$H,0))*F1412,0),"-")</f>
        <v>30600</v>
      </c>
    </row>
    <row r="1413" spans="2:12" x14ac:dyDescent="0.2">
      <c r="B1413" s="17">
        <v>11</v>
      </c>
      <c r="C1413" s="14">
        <v>8</v>
      </c>
      <c r="D1413" s="61" t="str">
        <f>IF(LEN(INDEX(Variables!B$6:D$205,B1413,1))=0,"",INDEX(Variables!B$6:D$205,B1413,1))</f>
        <v>Product 11</v>
      </c>
      <c r="E1413" s="62" t="str">
        <f>IF(LEN(INDEX(Variables!B$6:D$205,B1413,2))=0,"",INDEX(Variables!B$6:D$205,B1413,2))</f>
        <v>Segment 2</v>
      </c>
      <c r="F1413" s="63">
        <f>IF(LEN(INDEX(Variables!B$6:D$205,B1413,3))=0,"",INDEX(Variables!B$6:D$205,B1413,3))</f>
        <v>750</v>
      </c>
      <c r="G1413" s="63" t="str">
        <f>IF(LEN(D1413)=0,"",IF(LEN(INDEX(Variables!$F$6:$F$25,Calc!C1413))=0,"",INDEX(Variables!$F$6:$F$25,Calc!C1413)))</f>
        <v>Brand 8</v>
      </c>
      <c r="H1413" s="63" t="str">
        <f t="shared" si="44"/>
        <v>Brand 8 - Product 11</v>
      </c>
      <c r="I1413" s="64">
        <f>IFERROR(INDEX(Prices!$B$5:$V$205,MATCH(Calc!D1413,Prices!$B$5:$B$205,0),MATCH(Calc!G1413,Prices!$B$5:$V$5,0)),0)</f>
        <v>168</v>
      </c>
      <c r="J1413" s="63" t="str">
        <f t="shared" ref="J1413:J1476" si="45">IF(OR(LEN(D1413)=0,LEN(G1413)=0),"No","Yes")</f>
        <v>Yes</v>
      </c>
      <c r="K1413" s="63">
        <f>IFERROR(IF(INDEX(I:I,MATCH(Analytics!$Y$6&amp;" - "&amp;D1413,H:H,0))&gt;0,I1413*F1413,0),"-")</f>
        <v>126000</v>
      </c>
      <c r="L1413" s="65">
        <f>IFERROR(IF(LEN(I1413&gt;0),INDEX(I:I,MATCH(Analytics!$Y$6&amp;" - "&amp;D1413,$H:$H,0))*F1413,0),"-")</f>
        <v>126750</v>
      </c>
    </row>
    <row r="1414" spans="2:12" x14ac:dyDescent="0.2">
      <c r="B1414" s="17">
        <v>12</v>
      </c>
      <c r="C1414" s="14">
        <v>8</v>
      </c>
      <c r="D1414" s="61" t="str">
        <f>IF(LEN(INDEX(Variables!B$6:D$205,B1414,1))=0,"",INDEX(Variables!B$6:D$205,B1414,1))</f>
        <v>Product 12</v>
      </c>
      <c r="E1414" s="62" t="str">
        <f>IF(LEN(INDEX(Variables!B$6:D$205,B1414,2))=0,"",INDEX(Variables!B$6:D$205,B1414,2))</f>
        <v>Segment 3</v>
      </c>
      <c r="F1414" s="63">
        <f>IF(LEN(INDEX(Variables!B$6:D$205,B1414,3))=0,"",INDEX(Variables!B$6:D$205,B1414,3))</f>
        <v>1000</v>
      </c>
      <c r="G1414" s="63" t="str">
        <f>IF(LEN(D1414)=0,"",IF(LEN(INDEX(Variables!$F$6:$F$25,Calc!C1414))=0,"",INDEX(Variables!$F$6:$F$25,Calc!C1414)))</f>
        <v>Brand 8</v>
      </c>
      <c r="H1414" s="63" t="str">
        <f t="shared" si="44"/>
        <v>Brand 8 - Product 12</v>
      </c>
      <c r="I1414" s="64">
        <f>IFERROR(INDEX(Prices!$B$5:$V$205,MATCH(Calc!D1414,Prices!$B$5:$B$205,0),MATCH(Calc!G1414,Prices!$B$5:$V$5,0)),0)</f>
        <v>156</v>
      </c>
      <c r="J1414" s="63" t="str">
        <f t="shared" si="45"/>
        <v>Yes</v>
      </c>
      <c r="K1414" s="63">
        <f>IFERROR(IF(INDEX(I:I,MATCH(Analytics!$Y$6&amp;" - "&amp;D1414,H:H,0))&gt;0,I1414*F1414,0),"-")</f>
        <v>156000</v>
      </c>
      <c r="L1414" s="65">
        <f>IFERROR(IF(LEN(I1414&gt;0),INDEX(I:I,MATCH(Analytics!$Y$6&amp;" - "&amp;D1414,$H:$H,0))*F1414,0),"-")</f>
        <v>190000</v>
      </c>
    </row>
    <row r="1415" spans="2:12" x14ac:dyDescent="0.2">
      <c r="B1415" s="17">
        <v>13</v>
      </c>
      <c r="C1415" s="14">
        <v>8</v>
      </c>
      <c r="D1415" s="61" t="str">
        <f>IF(LEN(INDEX(Variables!B$6:D$205,B1415,1))=0,"",INDEX(Variables!B$6:D$205,B1415,1))</f>
        <v>Product 13</v>
      </c>
      <c r="E1415" s="62" t="str">
        <f>IF(LEN(INDEX(Variables!B$6:D$205,B1415,2))=0,"",INDEX(Variables!B$6:D$205,B1415,2))</f>
        <v>Segment 3</v>
      </c>
      <c r="F1415" s="63">
        <f>IF(LEN(INDEX(Variables!B$6:D$205,B1415,3))=0,"",INDEX(Variables!B$6:D$205,B1415,3))</f>
        <v>100</v>
      </c>
      <c r="G1415" s="63" t="str">
        <f>IF(LEN(D1415)=0,"",IF(LEN(INDEX(Variables!$F$6:$F$25,Calc!C1415))=0,"",INDEX(Variables!$F$6:$F$25,Calc!C1415)))</f>
        <v>Brand 8</v>
      </c>
      <c r="H1415" s="63" t="str">
        <f t="shared" si="44"/>
        <v>Brand 8 - Product 13</v>
      </c>
      <c r="I1415" s="64">
        <f>IFERROR(INDEX(Prices!$B$5:$V$205,MATCH(Calc!D1415,Prices!$B$5:$B$205,0),MATCH(Calc!G1415,Prices!$B$5:$V$5,0)),0)</f>
        <v>166</v>
      </c>
      <c r="J1415" s="63" t="str">
        <f t="shared" si="45"/>
        <v>Yes</v>
      </c>
      <c r="K1415" s="63">
        <f>IFERROR(IF(INDEX(I:I,MATCH(Analytics!$Y$6&amp;" - "&amp;D1415,H:H,0))&gt;0,I1415*F1415,0),"-")</f>
        <v>16600</v>
      </c>
      <c r="L1415" s="65">
        <f>IFERROR(IF(LEN(I1415&gt;0),INDEX(I:I,MATCH(Analytics!$Y$6&amp;" - "&amp;D1415,$H:$H,0))*F1415,0),"-")</f>
        <v>17300</v>
      </c>
    </row>
    <row r="1416" spans="2:12" x14ac:dyDescent="0.2">
      <c r="B1416" s="17">
        <v>14</v>
      </c>
      <c r="C1416" s="14">
        <v>8</v>
      </c>
      <c r="D1416" s="61" t="str">
        <f>IF(LEN(INDEX(Variables!B$6:D$205,B1416,1))=0,"",INDEX(Variables!B$6:D$205,B1416,1))</f>
        <v>Product 14</v>
      </c>
      <c r="E1416" s="62" t="str">
        <f>IF(LEN(INDEX(Variables!B$6:D$205,B1416,2))=0,"",INDEX(Variables!B$6:D$205,B1416,2))</f>
        <v>Segment 4</v>
      </c>
      <c r="F1416" s="63">
        <f>IF(LEN(INDEX(Variables!B$6:D$205,B1416,3))=0,"",INDEX(Variables!B$6:D$205,B1416,3))</f>
        <v>200</v>
      </c>
      <c r="G1416" s="63" t="str">
        <f>IF(LEN(D1416)=0,"",IF(LEN(INDEX(Variables!$F$6:$F$25,Calc!C1416))=0,"",INDEX(Variables!$F$6:$F$25,Calc!C1416)))</f>
        <v>Brand 8</v>
      </c>
      <c r="H1416" s="63" t="str">
        <f t="shared" si="44"/>
        <v>Brand 8 - Product 14</v>
      </c>
      <c r="I1416" s="64">
        <f>IFERROR(INDEX(Prices!$B$5:$V$205,MATCH(Calc!D1416,Prices!$B$5:$B$205,0),MATCH(Calc!G1416,Prices!$B$5:$V$5,0)),0)</f>
        <v>182</v>
      </c>
      <c r="J1416" s="63" t="str">
        <f t="shared" si="45"/>
        <v>Yes</v>
      </c>
      <c r="K1416" s="63">
        <f>IFERROR(IF(INDEX(I:I,MATCH(Analytics!$Y$6&amp;" - "&amp;D1416,H:H,0))&gt;0,I1416*F1416,0),"-")</f>
        <v>36400</v>
      </c>
      <c r="L1416" s="65">
        <f>IFERROR(IF(LEN(I1416&gt;0),INDEX(I:I,MATCH(Analytics!$Y$6&amp;" - "&amp;D1416,$H:$H,0))*F1416,0),"-")</f>
        <v>30600</v>
      </c>
    </row>
    <row r="1417" spans="2:12" x14ac:dyDescent="0.2">
      <c r="B1417" s="17">
        <v>15</v>
      </c>
      <c r="C1417" s="14">
        <v>8</v>
      </c>
      <c r="D1417" s="61" t="str">
        <f>IF(LEN(INDEX(Variables!B$6:D$205,B1417,1))=0,"",INDEX(Variables!B$6:D$205,B1417,1))</f>
        <v>Product 15</v>
      </c>
      <c r="E1417" s="62" t="str">
        <f>IF(LEN(INDEX(Variables!B$6:D$205,B1417,2))=0,"",INDEX(Variables!B$6:D$205,B1417,2))</f>
        <v>Segment 4</v>
      </c>
      <c r="F1417" s="63">
        <f>IF(LEN(INDEX(Variables!B$6:D$205,B1417,3))=0,"",INDEX(Variables!B$6:D$205,B1417,3))</f>
        <v>150</v>
      </c>
      <c r="G1417" s="63" t="str">
        <f>IF(LEN(D1417)=0,"",IF(LEN(INDEX(Variables!$F$6:$F$25,Calc!C1417))=0,"",INDEX(Variables!$F$6:$F$25,Calc!C1417)))</f>
        <v>Brand 8</v>
      </c>
      <c r="H1417" s="63" t="str">
        <f t="shared" si="44"/>
        <v>Brand 8 - Product 15</v>
      </c>
      <c r="I1417" s="64">
        <f>IFERROR(INDEX(Prices!$B$5:$V$205,MATCH(Calc!D1417,Prices!$B$5:$B$205,0),MATCH(Calc!G1417,Prices!$B$5:$V$5,0)),0)</f>
        <v>0</v>
      </c>
      <c r="J1417" s="63" t="str">
        <f t="shared" si="45"/>
        <v>Yes</v>
      </c>
      <c r="K1417" s="63">
        <f>IFERROR(IF(INDEX(I:I,MATCH(Analytics!$Y$6&amp;" - "&amp;D1417,H:H,0))&gt;0,I1417*F1417,0),"-")</f>
        <v>0</v>
      </c>
      <c r="L1417" s="65">
        <f>IFERROR(IF(LEN(I1417&gt;0),INDEX(I:I,MATCH(Analytics!$Y$6&amp;" - "&amp;D1417,$H:$H,0))*F1417,0),"-")</f>
        <v>27150</v>
      </c>
    </row>
    <row r="1418" spans="2:12" x14ac:dyDescent="0.2">
      <c r="B1418" s="17">
        <v>16</v>
      </c>
      <c r="C1418" s="14">
        <v>8</v>
      </c>
      <c r="D1418" s="61" t="str">
        <f>IF(LEN(INDEX(Variables!B$6:D$205,B1418,1))=0,"",INDEX(Variables!B$6:D$205,B1418,1))</f>
        <v>Product 16</v>
      </c>
      <c r="E1418" s="62" t="str">
        <f>IF(LEN(INDEX(Variables!B$6:D$205,B1418,2))=0,"",INDEX(Variables!B$6:D$205,B1418,2))</f>
        <v>Segment 4</v>
      </c>
      <c r="F1418" s="63">
        <f>IF(LEN(INDEX(Variables!B$6:D$205,B1418,3))=0,"",INDEX(Variables!B$6:D$205,B1418,3))</f>
        <v>600</v>
      </c>
      <c r="G1418" s="63" t="str">
        <f>IF(LEN(D1418)=0,"",IF(LEN(INDEX(Variables!$F$6:$F$25,Calc!C1418))=0,"",INDEX(Variables!$F$6:$F$25,Calc!C1418)))</f>
        <v>Brand 8</v>
      </c>
      <c r="H1418" s="63" t="str">
        <f t="shared" si="44"/>
        <v>Brand 8 - Product 16</v>
      </c>
      <c r="I1418" s="64">
        <f>IFERROR(INDEX(Prices!$B$5:$V$205,MATCH(Calc!D1418,Prices!$B$5:$B$205,0),MATCH(Calc!G1418,Prices!$B$5:$V$5,0)),0)</f>
        <v>190</v>
      </c>
      <c r="J1418" s="63" t="str">
        <f t="shared" si="45"/>
        <v>Yes</v>
      </c>
      <c r="K1418" s="63">
        <f>IFERROR(IF(INDEX(I:I,MATCH(Analytics!$Y$6&amp;" - "&amp;D1418,H:H,0))&gt;0,I1418*F1418,0),"-")</f>
        <v>114000</v>
      </c>
      <c r="L1418" s="65">
        <f>IFERROR(IF(LEN(I1418&gt;0),INDEX(I:I,MATCH(Analytics!$Y$6&amp;" - "&amp;D1418,$H:$H,0))*F1418,0),"-")</f>
        <v>104400</v>
      </c>
    </row>
    <row r="1419" spans="2:12" x14ac:dyDescent="0.2">
      <c r="B1419" s="17">
        <v>17</v>
      </c>
      <c r="C1419" s="14">
        <v>8</v>
      </c>
      <c r="D1419" s="61" t="str">
        <f>IF(LEN(INDEX(Variables!B$6:D$205,B1419,1))=0,"",INDEX(Variables!B$6:D$205,B1419,1))</f>
        <v>Product 17</v>
      </c>
      <c r="E1419" s="62" t="str">
        <f>IF(LEN(INDEX(Variables!B$6:D$205,B1419,2))=0,"",INDEX(Variables!B$6:D$205,B1419,2))</f>
        <v>Segment 4</v>
      </c>
      <c r="F1419" s="63">
        <f>IF(LEN(INDEX(Variables!B$6:D$205,B1419,3))=0,"",INDEX(Variables!B$6:D$205,B1419,3))</f>
        <v>800</v>
      </c>
      <c r="G1419" s="63" t="str">
        <f>IF(LEN(D1419)=0,"",IF(LEN(INDEX(Variables!$F$6:$F$25,Calc!C1419))=0,"",INDEX(Variables!$F$6:$F$25,Calc!C1419)))</f>
        <v>Brand 8</v>
      </c>
      <c r="H1419" s="63" t="str">
        <f t="shared" si="44"/>
        <v>Brand 8 - Product 17</v>
      </c>
      <c r="I1419" s="64">
        <f>IFERROR(INDEX(Prices!$B$5:$V$205,MATCH(Calc!D1419,Prices!$B$5:$B$205,0),MATCH(Calc!G1419,Prices!$B$5:$V$5,0)),0)</f>
        <v>179</v>
      </c>
      <c r="J1419" s="63" t="str">
        <f t="shared" si="45"/>
        <v>Yes</v>
      </c>
      <c r="K1419" s="63">
        <f>IFERROR(IF(INDEX(I:I,MATCH(Analytics!$Y$6&amp;" - "&amp;D1419,H:H,0))&gt;0,I1419*F1419,0),"-")</f>
        <v>0</v>
      </c>
      <c r="L1419" s="65">
        <f>IFERROR(IF(LEN(I1419&gt;0),INDEX(I:I,MATCH(Analytics!$Y$6&amp;" - "&amp;D1419,$H:$H,0))*F1419,0),"-")</f>
        <v>0</v>
      </c>
    </row>
    <row r="1420" spans="2:12" x14ac:dyDescent="0.2">
      <c r="B1420" s="17">
        <v>18</v>
      </c>
      <c r="C1420" s="14">
        <v>8</v>
      </c>
      <c r="D1420" s="61" t="str">
        <f>IF(LEN(INDEX(Variables!B$6:D$205,B1420,1))=0,"",INDEX(Variables!B$6:D$205,B1420,1))</f>
        <v>Product 18</v>
      </c>
      <c r="E1420" s="62" t="str">
        <f>IF(LEN(INDEX(Variables!B$6:D$205,B1420,2))=0,"",INDEX(Variables!B$6:D$205,B1420,2))</f>
        <v>Segment 4</v>
      </c>
      <c r="F1420" s="63">
        <f>IF(LEN(INDEX(Variables!B$6:D$205,B1420,3))=0,"",INDEX(Variables!B$6:D$205,B1420,3))</f>
        <v>350</v>
      </c>
      <c r="G1420" s="63" t="str">
        <f>IF(LEN(D1420)=0,"",IF(LEN(INDEX(Variables!$F$6:$F$25,Calc!C1420))=0,"",INDEX(Variables!$F$6:$F$25,Calc!C1420)))</f>
        <v>Brand 8</v>
      </c>
      <c r="H1420" s="63" t="str">
        <f t="shared" si="44"/>
        <v>Brand 8 - Product 18</v>
      </c>
      <c r="I1420" s="64">
        <f>IFERROR(INDEX(Prices!$B$5:$V$205,MATCH(Calc!D1420,Prices!$B$5:$B$205,0),MATCH(Calc!G1420,Prices!$B$5:$V$5,0)),0)</f>
        <v>186</v>
      </c>
      <c r="J1420" s="63" t="str">
        <f t="shared" si="45"/>
        <v>Yes</v>
      </c>
      <c r="K1420" s="63">
        <f>IFERROR(IF(INDEX(I:I,MATCH(Analytics!$Y$6&amp;" - "&amp;D1420,H:H,0))&gt;0,I1420*F1420,0),"-")</f>
        <v>65100</v>
      </c>
      <c r="L1420" s="65">
        <f>IFERROR(IF(LEN(I1420&gt;0),INDEX(I:I,MATCH(Analytics!$Y$6&amp;" - "&amp;D1420,$H:$H,0))*F1420,0),"-")</f>
        <v>58800</v>
      </c>
    </row>
    <row r="1421" spans="2:12" x14ac:dyDescent="0.2">
      <c r="B1421" s="17">
        <v>19</v>
      </c>
      <c r="C1421" s="14">
        <v>8</v>
      </c>
      <c r="D1421" s="61" t="str">
        <f>IF(LEN(INDEX(Variables!B$6:D$205,B1421,1))=0,"",INDEX(Variables!B$6:D$205,B1421,1))</f>
        <v>Product 19</v>
      </c>
      <c r="E1421" s="62" t="str">
        <f>IF(LEN(INDEX(Variables!B$6:D$205,B1421,2))=0,"",INDEX(Variables!B$6:D$205,B1421,2))</f>
        <v>Segment 5</v>
      </c>
      <c r="F1421" s="63">
        <f>IF(LEN(INDEX(Variables!B$6:D$205,B1421,3))=0,"",INDEX(Variables!B$6:D$205,B1421,3))</f>
        <v>549</v>
      </c>
      <c r="G1421" s="63" t="str">
        <f>IF(LEN(D1421)=0,"",IF(LEN(INDEX(Variables!$F$6:$F$25,Calc!C1421))=0,"",INDEX(Variables!$F$6:$F$25,Calc!C1421)))</f>
        <v>Brand 8</v>
      </c>
      <c r="H1421" s="63" t="str">
        <f t="shared" si="44"/>
        <v>Brand 8 - Product 19</v>
      </c>
      <c r="I1421" s="64">
        <f>IFERROR(INDEX(Prices!$B$5:$V$205,MATCH(Calc!D1421,Prices!$B$5:$B$205,0),MATCH(Calc!G1421,Prices!$B$5:$V$5,0)),0)</f>
        <v>0</v>
      </c>
      <c r="J1421" s="63" t="str">
        <f t="shared" si="45"/>
        <v>Yes</v>
      </c>
      <c r="K1421" s="63">
        <f>IFERROR(IF(INDEX(I:I,MATCH(Analytics!$Y$6&amp;" - "&amp;D1421,H:H,0))&gt;0,I1421*F1421,0),"-")</f>
        <v>0</v>
      </c>
      <c r="L1421" s="65">
        <f>IFERROR(IF(LEN(I1421&gt;0),INDEX(I:I,MATCH(Analytics!$Y$6&amp;" - "&amp;D1421,$H:$H,0))*F1421,0),"-")</f>
        <v>104310</v>
      </c>
    </row>
    <row r="1422" spans="2:12" x14ac:dyDescent="0.2">
      <c r="B1422" s="17">
        <v>20</v>
      </c>
      <c r="C1422" s="14">
        <v>8</v>
      </c>
      <c r="D1422" s="61" t="str">
        <f>IF(LEN(INDEX(Variables!B$6:D$205,B1422,1))=0,"",INDEX(Variables!B$6:D$205,B1422,1))</f>
        <v>Product 20</v>
      </c>
      <c r="E1422" s="62" t="str">
        <f>IF(LEN(INDEX(Variables!B$6:D$205,B1422,2))=0,"",INDEX(Variables!B$6:D$205,B1422,2))</f>
        <v>Segment 5</v>
      </c>
      <c r="F1422" s="63">
        <f>IF(LEN(INDEX(Variables!B$6:D$205,B1422,3))=0,"",INDEX(Variables!B$6:D$205,B1422,3))</f>
        <v>912</v>
      </c>
      <c r="G1422" s="63" t="str">
        <f>IF(LEN(D1422)=0,"",IF(LEN(INDEX(Variables!$F$6:$F$25,Calc!C1422))=0,"",INDEX(Variables!$F$6:$F$25,Calc!C1422)))</f>
        <v>Brand 8</v>
      </c>
      <c r="H1422" s="63" t="str">
        <f t="shared" si="44"/>
        <v>Brand 8 - Product 20</v>
      </c>
      <c r="I1422" s="64">
        <f>IFERROR(INDEX(Prices!$B$5:$V$205,MATCH(Calc!D1422,Prices!$B$5:$B$205,0),MATCH(Calc!G1422,Prices!$B$5:$V$5,0)),0)</f>
        <v>189</v>
      </c>
      <c r="J1422" s="63" t="str">
        <f t="shared" si="45"/>
        <v>Yes</v>
      </c>
      <c r="K1422" s="63">
        <f>IFERROR(IF(INDEX(I:I,MATCH(Analytics!$Y$6&amp;" - "&amp;D1422,H:H,0))&gt;0,I1422*F1422,0),"-")</f>
        <v>172368</v>
      </c>
      <c r="L1422" s="65">
        <f>IFERROR(IF(LEN(I1422&gt;0),INDEX(I:I,MATCH(Analytics!$Y$6&amp;" - "&amp;D1422,$H:$H,0))*F1422,0),"-")</f>
        <v>151392</v>
      </c>
    </row>
    <row r="1423" spans="2:12" x14ac:dyDescent="0.2">
      <c r="B1423" s="17">
        <v>21</v>
      </c>
      <c r="C1423" s="14">
        <v>8</v>
      </c>
      <c r="D1423" s="61" t="str">
        <f>IF(LEN(INDEX(Variables!B$6:D$205,B1423,1))=0,"",INDEX(Variables!B$6:D$205,B1423,1))</f>
        <v>Product 21</v>
      </c>
      <c r="E1423" s="62" t="str">
        <f>IF(LEN(INDEX(Variables!B$6:D$205,B1423,2))=0,"",INDEX(Variables!B$6:D$205,B1423,2))</f>
        <v>Segment 5</v>
      </c>
      <c r="F1423" s="63">
        <f>IF(LEN(INDEX(Variables!B$6:D$205,B1423,3))=0,"",INDEX(Variables!B$6:D$205,B1423,3))</f>
        <v>842</v>
      </c>
      <c r="G1423" s="63" t="str">
        <f>IF(LEN(D1423)=0,"",IF(LEN(INDEX(Variables!$F$6:$F$25,Calc!C1423))=0,"",INDEX(Variables!$F$6:$F$25,Calc!C1423)))</f>
        <v>Brand 8</v>
      </c>
      <c r="H1423" s="63" t="str">
        <f t="shared" si="44"/>
        <v>Brand 8 - Product 21</v>
      </c>
      <c r="I1423" s="64">
        <f>IFERROR(INDEX(Prices!$B$5:$V$205,MATCH(Calc!D1423,Prices!$B$5:$B$205,0),MATCH(Calc!G1423,Prices!$B$5:$V$5,0)),0)</f>
        <v>152</v>
      </c>
      <c r="J1423" s="63" t="str">
        <f t="shared" si="45"/>
        <v>Yes</v>
      </c>
      <c r="K1423" s="63">
        <f>IFERROR(IF(INDEX(I:I,MATCH(Analytics!$Y$6&amp;" - "&amp;D1423,H:H,0))&gt;0,I1423*F1423,0),"-")</f>
        <v>127984</v>
      </c>
      <c r="L1423" s="65">
        <f>IFERROR(IF(LEN(I1423&gt;0),INDEX(I:I,MATCH(Analytics!$Y$6&amp;" - "&amp;D1423,$H:$H,0))*F1423,0),"-")</f>
        <v>150718</v>
      </c>
    </row>
    <row r="1424" spans="2:12" x14ac:dyDescent="0.2">
      <c r="B1424" s="17">
        <v>22</v>
      </c>
      <c r="C1424" s="14">
        <v>8</v>
      </c>
      <c r="D1424" s="61" t="str">
        <f>IF(LEN(INDEX(Variables!B$6:D$205,B1424,1))=0,"",INDEX(Variables!B$6:D$205,B1424,1))</f>
        <v>Product 22</v>
      </c>
      <c r="E1424" s="62" t="str">
        <f>IF(LEN(INDEX(Variables!B$6:D$205,B1424,2))=0,"",INDEX(Variables!B$6:D$205,B1424,2))</f>
        <v>Segment 5</v>
      </c>
      <c r="F1424" s="63">
        <f>IF(LEN(INDEX(Variables!B$6:D$205,B1424,3))=0,"",INDEX(Variables!B$6:D$205,B1424,3))</f>
        <v>869</v>
      </c>
      <c r="G1424" s="63" t="str">
        <f>IF(LEN(D1424)=0,"",IF(LEN(INDEX(Variables!$F$6:$F$25,Calc!C1424))=0,"",INDEX(Variables!$F$6:$F$25,Calc!C1424)))</f>
        <v>Brand 8</v>
      </c>
      <c r="H1424" s="63" t="str">
        <f t="shared" si="44"/>
        <v>Brand 8 - Product 22</v>
      </c>
      <c r="I1424" s="64">
        <f>IFERROR(INDEX(Prices!$B$5:$V$205,MATCH(Calc!D1424,Prices!$B$5:$B$205,0),MATCH(Calc!G1424,Prices!$B$5:$V$5,0)),0)</f>
        <v>158</v>
      </c>
      <c r="J1424" s="63" t="str">
        <f t="shared" si="45"/>
        <v>Yes</v>
      </c>
      <c r="K1424" s="63">
        <f>IFERROR(IF(INDEX(I:I,MATCH(Analytics!$Y$6&amp;" - "&amp;D1424,H:H,0))&gt;0,I1424*F1424,0),"-")</f>
        <v>137302</v>
      </c>
      <c r="L1424" s="65">
        <f>IFERROR(IF(LEN(I1424&gt;0),INDEX(I:I,MATCH(Analytics!$Y$6&amp;" - "&amp;D1424,$H:$H,0))*F1424,0),"-")</f>
        <v>148599</v>
      </c>
    </row>
    <row r="1425" spans="2:12" x14ac:dyDescent="0.2">
      <c r="B1425" s="17">
        <v>23</v>
      </c>
      <c r="C1425" s="14">
        <v>8</v>
      </c>
      <c r="D1425" s="61" t="str">
        <f>IF(LEN(INDEX(Variables!B$6:D$205,B1425,1))=0,"",INDEX(Variables!B$6:D$205,B1425,1))</f>
        <v>Product 23</v>
      </c>
      <c r="E1425" s="62" t="str">
        <f>IF(LEN(INDEX(Variables!B$6:D$205,B1425,2))=0,"",INDEX(Variables!B$6:D$205,B1425,2))</f>
        <v>Segment 5</v>
      </c>
      <c r="F1425" s="63">
        <f>IF(LEN(INDEX(Variables!B$6:D$205,B1425,3))=0,"",INDEX(Variables!B$6:D$205,B1425,3))</f>
        <v>794</v>
      </c>
      <c r="G1425" s="63" t="str">
        <f>IF(LEN(D1425)=0,"",IF(LEN(INDEX(Variables!$F$6:$F$25,Calc!C1425))=0,"",INDEX(Variables!$F$6:$F$25,Calc!C1425)))</f>
        <v>Brand 8</v>
      </c>
      <c r="H1425" s="63" t="str">
        <f t="shared" si="44"/>
        <v>Brand 8 - Product 23</v>
      </c>
      <c r="I1425" s="64">
        <f>IFERROR(INDEX(Prices!$B$5:$V$205,MATCH(Calc!D1425,Prices!$B$5:$B$205,0),MATCH(Calc!G1425,Prices!$B$5:$V$5,0)),0)</f>
        <v>0</v>
      </c>
      <c r="J1425" s="63" t="str">
        <f t="shared" si="45"/>
        <v>Yes</v>
      </c>
      <c r="K1425" s="63">
        <f>IFERROR(IF(INDEX(I:I,MATCH(Analytics!$Y$6&amp;" - "&amp;D1425,H:H,0))&gt;0,I1425*F1425,0),"-")</f>
        <v>0</v>
      </c>
      <c r="L1425" s="65">
        <f>IFERROR(IF(LEN(I1425&gt;0),INDEX(I:I,MATCH(Analytics!$Y$6&amp;" - "&amp;D1425,$H:$H,0))*F1425,0),"-")</f>
        <v>131804</v>
      </c>
    </row>
    <row r="1426" spans="2:12" x14ac:dyDescent="0.2">
      <c r="B1426" s="17">
        <v>24</v>
      </c>
      <c r="C1426" s="14">
        <v>8</v>
      </c>
      <c r="D1426" s="61" t="str">
        <f>IF(LEN(INDEX(Variables!B$6:D$205,B1426,1))=0,"",INDEX(Variables!B$6:D$205,B1426,1))</f>
        <v>Product 24</v>
      </c>
      <c r="E1426" s="62" t="str">
        <f>IF(LEN(INDEX(Variables!B$6:D$205,B1426,2))=0,"",INDEX(Variables!B$6:D$205,B1426,2))</f>
        <v>Segment 6</v>
      </c>
      <c r="F1426" s="63">
        <f>IF(LEN(INDEX(Variables!B$6:D$205,B1426,3))=0,"",INDEX(Variables!B$6:D$205,B1426,3))</f>
        <v>910</v>
      </c>
      <c r="G1426" s="63" t="str">
        <f>IF(LEN(D1426)=0,"",IF(LEN(INDEX(Variables!$F$6:$F$25,Calc!C1426))=0,"",INDEX(Variables!$F$6:$F$25,Calc!C1426)))</f>
        <v>Brand 8</v>
      </c>
      <c r="H1426" s="63" t="str">
        <f t="shared" si="44"/>
        <v>Brand 8 - Product 24</v>
      </c>
      <c r="I1426" s="64">
        <f>IFERROR(INDEX(Prices!$B$5:$V$205,MATCH(Calc!D1426,Prices!$B$5:$B$205,0),MATCH(Calc!G1426,Prices!$B$5:$V$5,0)),0)</f>
        <v>175</v>
      </c>
      <c r="J1426" s="63" t="str">
        <f t="shared" si="45"/>
        <v>Yes</v>
      </c>
      <c r="K1426" s="63">
        <f>IFERROR(IF(INDEX(I:I,MATCH(Analytics!$Y$6&amp;" - "&amp;D1426,H:H,0))&gt;0,I1426*F1426,0),"-")</f>
        <v>159250</v>
      </c>
      <c r="L1426" s="65">
        <f>IFERROR(IF(LEN(I1426&gt;0),INDEX(I:I,MATCH(Analytics!$Y$6&amp;" - "&amp;D1426,$H:$H,0))*F1426,0),"-")</f>
        <v>135590</v>
      </c>
    </row>
    <row r="1427" spans="2:12" x14ac:dyDescent="0.2">
      <c r="B1427" s="17">
        <v>25</v>
      </c>
      <c r="C1427" s="14">
        <v>8</v>
      </c>
      <c r="D1427" s="61" t="str">
        <f>IF(LEN(INDEX(Variables!B$6:D$205,B1427,1))=0,"",INDEX(Variables!B$6:D$205,B1427,1))</f>
        <v>Product 25</v>
      </c>
      <c r="E1427" s="62" t="str">
        <f>IF(LEN(INDEX(Variables!B$6:D$205,B1427,2))=0,"",INDEX(Variables!B$6:D$205,B1427,2))</f>
        <v>Segment 6</v>
      </c>
      <c r="F1427" s="63">
        <f>IF(LEN(INDEX(Variables!B$6:D$205,B1427,3))=0,"",INDEX(Variables!B$6:D$205,B1427,3))</f>
        <v>695</v>
      </c>
      <c r="G1427" s="63" t="str">
        <f>IF(LEN(D1427)=0,"",IF(LEN(INDEX(Variables!$F$6:$F$25,Calc!C1427))=0,"",INDEX(Variables!$F$6:$F$25,Calc!C1427)))</f>
        <v>Brand 8</v>
      </c>
      <c r="H1427" s="63" t="str">
        <f t="shared" si="44"/>
        <v>Brand 8 - Product 25</v>
      </c>
      <c r="I1427" s="64">
        <f>IFERROR(INDEX(Prices!$B$5:$V$205,MATCH(Calc!D1427,Prices!$B$5:$B$205,0),MATCH(Calc!G1427,Prices!$B$5:$V$5,0)),0)</f>
        <v>153</v>
      </c>
      <c r="J1427" s="63" t="str">
        <f t="shared" si="45"/>
        <v>Yes</v>
      </c>
      <c r="K1427" s="63">
        <f>IFERROR(IF(INDEX(I:I,MATCH(Analytics!$Y$6&amp;" - "&amp;D1427,H:H,0))&gt;0,I1427*F1427,0),"-")</f>
        <v>106335</v>
      </c>
      <c r="L1427" s="65">
        <f>IFERROR(IF(LEN(I1427&gt;0),INDEX(I:I,MATCH(Analytics!$Y$6&amp;" - "&amp;D1427,$H:$H,0))*F1427,0),"-")</f>
        <v>119540</v>
      </c>
    </row>
    <row r="1428" spans="2:12" x14ac:dyDescent="0.2">
      <c r="B1428" s="17">
        <v>26</v>
      </c>
      <c r="C1428" s="14">
        <v>8</v>
      </c>
      <c r="D1428" s="61" t="str">
        <f>IF(LEN(INDEX(Variables!B$6:D$205,B1428,1))=0,"",INDEX(Variables!B$6:D$205,B1428,1))</f>
        <v/>
      </c>
      <c r="E1428" s="62" t="str">
        <f>IF(LEN(INDEX(Variables!B$6:D$205,B1428,2))=0,"",INDEX(Variables!B$6:D$205,B1428,2))</f>
        <v/>
      </c>
      <c r="F1428" s="63" t="str">
        <f>IF(LEN(INDEX(Variables!B$6:D$205,B1428,3))=0,"",INDEX(Variables!B$6:D$205,B1428,3))</f>
        <v/>
      </c>
      <c r="G1428" s="63" t="str">
        <f>IF(LEN(D1428)=0,"",IF(LEN(INDEX(Variables!$F$6:$F$25,Calc!C1428))=0,"",INDEX(Variables!$F$6:$F$25,Calc!C1428)))</f>
        <v/>
      </c>
      <c r="H1428" s="63" t="str">
        <f t="shared" si="44"/>
        <v/>
      </c>
      <c r="I1428" s="64">
        <f>IFERROR(INDEX(Prices!$B$5:$V$205,MATCH(Calc!D1428,Prices!$B$5:$B$205,0),MATCH(Calc!G1428,Prices!$B$5:$V$5,0)),0)</f>
        <v>0</v>
      </c>
      <c r="J1428" s="63" t="str">
        <f t="shared" si="45"/>
        <v>No</v>
      </c>
      <c r="K1428" s="63" t="str">
        <f>IFERROR(IF(INDEX(I:I,MATCH(Analytics!$Y$6&amp;" - "&amp;D1428,H:H,0))&gt;0,I1428*F1428,0),"-")</f>
        <v>-</v>
      </c>
      <c r="L1428" s="65" t="str">
        <f>IFERROR(IF(LEN(I1428&gt;0),INDEX(I:I,MATCH(Analytics!$Y$6&amp;" - "&amp;D1428,$H:$H,0))*F1428,0),"-")</f>
        <v>-</v>
      </c>
    </row>
    <row r="1429" spans="2:12" x14ac:dyDescent="0.2">
      <c r="B1429" s="17">
        <v>27</v>
      </c>
      <c r="C1429" s="14">
        <v>8</v>
      </c>
      <c r="D1429" s="61" t="str">
        <f>IF(LEN(INDEX(Variables!B$6:D$205,B1429,1))=0,"",INDEX(Variables!B$6:D$205,B1429,1))</f>
        <v/>
      </c>
      <c r="E1429" s="62" t="str">
        <f>IF(LEN(INDEX(Variables!B$6:D$205,B1429,2))=0,"",INDEX(Variables!B$6:D$205,B1429,2))</f>
        <v/>
      </c>
      <c r="F1429" s="63" t="str">
        <f>IF(LEN(INDEX(Variables!B$6:D$205,B1429,3))=0,"",INDEX(Variables!B$6:D$205,B1429,3))</f>
        <v/>
      </c>
      <c r="G1429" s="63" t="str">
        <f>IF(LEN(D1429)=0,"",IF(LEN(INDEX(Variables!$F$6:$F$25,Calc!C1429))=0,"",INDEX(Variables!$F$6:$F$25,Calc!C1429)))</f>
        <v/>
      </c>
      <c r="H1429" s="63" t="str">
        <f t="shared" si="44"/>
        <v/>
      </c>
      <c r="I1429" s="64">
        <f>IFERROR(INDEX(Prices!$B$5:$V$205,MATCH(Calc!D1429,Prices!$B$5:$B$205,0),MATCH(Calc!G1429,Prices!$B$5:$V$5,0)),0)</f>
        <v>0</v>
      </c>
      <c r="J1429" s="63" t="str">
        <f t="shared" si="45"/>
        <v>No</v>
      </c>
      <c r="K1429" s="63" t="str">
        <f>IFERROR(IF(INDEX(I:I,MATCH(Analytics!$Y$6&amp;" - "&amp;D1429,H:H,0))&gt;0,I1429*F1429,0),"-")</f>
        <v>-</v>
      </c>
      <c r="L1429" s="65" t="str">
        <f>IFERROR(IF(LEN(I1429&gt;0),INDEX(I:I,MATCH(Analytics!$Y$6&amp;" - "&amp;D1429,$H:$H,0))*F1429,0),"-")</f>
        <v>-</v>
      </c>
    </row>
    <row r="1430" spans="2:12" x14ac:dyDescent="0.2">
      <c r="B1430" s="17">
        <v>28</v>
      </c>
      <c r="C1430" s="14">
        <v>8</v>
      </c>
      <c r="D1430" s="61" t="str">
        <f>IF(LEN(INDEX(Variables!B$6:D$205,B1430,1))=0,"",INDEX(Variables!B$6:D$205,B1430,1))</f>
        <v/>
      </c>
      <c r="E1430" s="62" t="str">
        <f>IF(LEN(INDEX(Variables!B$6:D$205,B1430,2))=0,"",INDEX(Variables!B$6:D$205,B1430,2))</f>
        <v/>
      </c>
      <c r="F1430" s="63" t="str">
        <f>IF(LEN(INDEX(Variables!B$6:D$205,B1430,3))=0,"",INDEX(Variables!B$6:D$205,B1430,3))</f>
        <v/>
      </c>
      <c r="G1430" s="63" t="str">
        <f>IF(LEN(D1430)=0,"",IF(LEN(INDEX(Variables!$F$6:$F$25,Calc!C1430))=0,"",INDEX(Variables!$F$6:$F$25,Calc!C1430)))</f>
        <v/>
      </c>
      <c r="H1430" s="63" t="str">
        <f t="shared" si="44"/>
        <v/>
      </c>
      <c r="I1430" s="64">
        <f>IFERROR(INDEX(Prices!$B$5:$V$205,MATCH(Calc!D1430,Prices!$B$5:$B$205,0),MATCH(Calc!G1430,Prices!$B$5:$V$5,0)),0)</f>
        <v>0</v>
      </c>
      <c r="J1430" s="63" t="str">
        <f t="shared" si="45"/>
        <v>No</v>
      </c>
      <c r="K1430" s="63" t="str">
        <f>IFERROR(IF(INDEX(I:I,MATCH(Analytics!$Y$6&amp;" - "&amp;D1430,H:H,0))&gt;0,I1430*F1430,0),"-")</f>
        <v>-</v>
      </c>
      <c r="L1430" s="65" t="str">
        <f>IFERROR(IF(LEN(I1430&gt;0),INDEX(I:I,MATCH(Analytics!$Y$6&amp;" - "&amp;D1430,$H:$H,0))*F1430,0),"-")</f>
        <v>-</v>
      </c>
    </row>
    <row r="1431" spans="2:12" x14ac:dyDescent="0.2">
      <c r="B1431" s="17">
        <v>29</v>
      </c>
      <c r="C1431" s="14">
        <v>8</v>
      </c>
      <c r="D1431" s="61" t="str">
        <f>IF(LEN(INDEX(Variables!B$6:D$205,B1431,1))=0,"",INDEX(Variables!B$6:D$205,B1431,1))</f>
        <v/>
      </c>
      <c r="E1431" s="62" t="str">
        <f>IF(LEN(INDEX(Variables!B$6:D$205,B1431,2))=0,"",INDEX(Variables!B$6:D$205,B1431,2))</f>
        <v/>
      </c>
      <c r="F1431" s="63" t="str">
        <f>IF(LEN(INDEX(Variables!B$6:D$205,B1431,3))=0,"",INDEX(Variables!B$6:D$205,B1431,3))</f>
        <v/>
      </c>
      <c r="G1431" s="63" t="str">
        <f>IF(LEN(D1431)=0,"",IF(LEN(INDEX(Variables!$F$6:$F$25,Calc!C1431))=0,"",INDEX(Variables!$F$6:$F$25,Calc!C1431)))</f>
        <v/>
      </c>
      <c r="H1431" s="63" t="str">
        <f t="shared" si="44"/>
        <v/>
      </c>
      <c r="I1431" s="64">
        <f>IFERROR(INDEX(Prices!$B$5:$V$205,MATCH(Calc!D1431,Prices!$B$5:$B$205,0),MATCH(Calc!G1431,Prices!$B$5:$V$5,0)),0)</f>
        <v>0</v>
      </c>
      <c r="J1431" s="63" t="str">
        <f t="shared" si="45"/>
        <v>No</v>
      </c>
      <c r="K1431" s="63" t="str">
        <f>IFERROR(IF(INDEX(I:I,MATCH(Analytics!$Y$6&amp;" - "&amp;D1431,H:H,0))&gt;0,I1431*F1431,0),"-")</f>
        <v>-</v>
      </c>
      <c r="L1431" s="65" t="str">
        <f>IFERROR(IF(LEN(I1431&gt;0),INDEX(I:I,MATCH(Analytics!$Y$6&amp;" - "&amp;D1431,$H:$H,0))*F1431,0),"-")</f>
        <v>-</v>
      </c>
    </row>
    <row r="1432" spans="2:12" x14ac:dyDescent="0.2">
      <c r="B1432" s="17">
        <v>30</v>
      </c>
      <c r="C1432" s="14">
        <v>8</v>
      </c>
      <c r="D1432" s="61" t="str">
        <f>IF(LEN(INDEX(Variables!B$6:D$205,B1432,1))=0,"",INDEX(Variables!B$6:D$205,B1432,1))</f>
        <v/>
      </c>
      <c r="E1432" s="62" t="str">
        <f>IF(LEN(INDEX(Variables!B$6:D$205,B1432,2))=0,"",INDEX(Variables!B$6:D$205,B1432,2))</f>
        <v/>
      </c>
      <c r="F1432" s="63" t="str">
        <f>IF(LEN(INDEX(Variables!B$6:D$205,B1432,3))=0,"",INDEX(Variables!B$6:D$205,B1432,3))</f>
        <v/>
      </c>
      <c r="G1432" s="63" t="str">
        <f>IF(LEN(D1432)=0,"",IF(LEN(INDEX(Variables!$F$6:$F$25,Calc!C1432))=0,"",INDEX(Variables!$F$6:$F$25,Calc!C1432)))</f>
        <v/>
      </c>
      <c r="H1432" s="63" t="str">
        <f t="shared" si="44"/>
        <v/>
      </c>
      <c r="I1432" s="64">
        <f>IFERROR(INDEX(Prices!$B$5:$V$205,MATCH(Calc!D1432,Prices!$B$5:$B$205,0),MATCH(Calc!G1432,Prices!$B$5:$V$5,0)),0)</f>
        <v>0</v>
      </c>
      <c r="J1432" s="63" t="str">
        <f t="shared" si="45"/>
        <v>No</v>
      </c>
      <c r="K1432" s="63" t="str">
        <f>IFERROR(IF(INDEX(I:I,MATCH(Analytics!$Y$6&amp;" - "&amp;D1432,H:H,0))&gt;0,I1432*F1432,0),"-")</f>
        <v>-</v>
      </c>
      <c r="L1432" s="65" t="str">
        <f>IFERROR(IF(LEN(I1432&gt;0),INDEX(I:I,MATCH(Analytics!$Y$6&amp;" - "&amp;D1432,$H:$H,0))*F1432,0),"-")</f>
        <v>-</v>
      </c>
    </row>
    <row r="1433" spans="2:12" x14ac:dyDescent="0.2">
      <c r="B1433" s="17">
        <v>31</v>
      </c>
      <c r="C1433" s="14">
        <v>8</v>
      </c>
      <c r="D1433" s="61" t="str">
        <f>IF(LEN(INDEX(Variables!B$6:D$205,B1433,1))=0,"",INDEX(Variables!B$6:D$205,B1433,1))</f>
        <v/>
      </c>
      <c r="E1433" s="62" t="str">
        <f>IF(LEN(INDEX(Variables!B$6:D$205,B1433,2))=0,"",INDEX(Variables!B$6:D$205,B1433,2))</f>
        <v/>
      </c>
      <c r="F1433" s="63" t="str">
        <f>IF(LEN(INDEX(Variables!B$6:D$205,B1433,3))=0,"",INDEX(Variables!B$6:D$205,B1433,3))</f>
        <v/>
      </c>
      <c r="G1433" s="63" t="str">
        <f>IF(LEN(D1433)=0,"",IF(LEN(INDEX(Variables!$F$6:$F$25,Calc!C1433))=0,"",INDEX(Variables!$F$6:$F$25,Calc!C1433)))</f>
        <v/>
      </c>
      <c r="H1433" s="63" t="str">
        <f t="shared" si="44"/>
        <v/>
      </c>
      <c r="I1433" s="64">
        <f>IFERROR(INDEX(Prices!$B$5:$V$205,MATCH(Calc!D1433,Prices!$B$5:$B$205,0),MATCH(Calc!G1433,Prices!$B$5:$V$5,0)),0)</f>
        <v>0</v>
      </c>
      <c r="J1433" s="63" t="str">
        <f t="shared" si="45"/>
        <v>No</v>
      </c>
      <c r="K1433" s="63" t="str">
        <f>IFERROR(IF(INDEX(I:I,MATCH(Analytics!$Y$6&amp;" - "&amp;D1433,H:H,0))&gt;0,I1433*F1433,0),"-")</f>
        <v>-</v>
      </c>
      <c r="L1433" s="65" t="str">
        <f>IFERROR(IF(LEN(I1433&gt;0),INDEX(I:I,MATCH(Analytics!$Y$6&amp;" - "&amp;D1433,$H:$H,0))*F1433,0),"-")</f>
        <v>-</v>
      </c>
    </row>
    <row r="1434" spans="2:12" x14ac:dyDescent="0.2">
      <c r="B1434" s="17">
        <v>32</v>
      </c>
      <c r="C1434" s="14">
        <v>8</v>
      </c>
      <c r="D1434" s="61" t="str">
        <f>IF(LEN(INDEX(Variables!B$6:D$205,B1434,1))=0,"",INDEX(Variables!B$6:D$205,B1434,1))</f>
        <v/>
      </c>
      <c r="E1434" s="62" t="str">
        <f>IF(LEN(INDEX(Variables!B$6:D$205,B1434,2))=0,"",INDEX(Variables!B$6:D$205,B1434,2))</f>
        <v/>
      </c>
      <c r="F1434" s="63" t="str">
        <f>IF(LEN(INDEX(Variables!B$6:D$205,B1434,3))=0,"",INDEX(Variables!B$6:D$205,B1434,3))</f>
        <v/>
      </c>
      <c r="G1434" s="63" t="str">
        <f>IF(LEN(D1434)=0,"",IF(LEN(INDEX(Variables!$F$6:$F$25,Calc!C1434))=0,"",INDEX(Variables!$F$6:$F$25,Calc!C1434)))</f>
        <v/>
      </c>
      <c r="H1434" s="63" t="str">
        <f t="shared" si="44"/>
        <v/>
      </c>
      <c r="I1434" s="64">
        <f>IFERROR(INDEX(Prices!$B$5:$V$205,MATCH(Calc!D1434,Prices!$B$5:$B$205,0),MATCH(Calc!G1434,Prices!$B$5:$V$5,0)),0)</f>
        <v>0</v>
      </c>
      <c r="J1434" s="63" t="str">
        <f t="shared" si="45"/>
        <v>No</v>
      </c>
      <c r="K1434" s="63" t="str">
        <f>IFERROR(IF(INDEX(I:I,MATCH(Analytics!$Y$6&amp;" - "&amp;D1434,H:H,0))&gt;0,I1434*F1434,0),"-")</f>
        <v>-</v>
      </c>
      <c r="L1434" s="65" t="str">
        <f>IFERROR(IF(LEN(I1434&gt;0),INDEX(I:I,MATCH(Analytics!$Y$6&amp;" - "&amp;D1434,$H:$H,0))*F1434,0),"-")</f>
        <v>-</v>
      </c>
    </row>
    <row r="1435" spans="2:12" x14ac:dyDescent="0.2">
      <c r="B1435" s="17">
        <v>33</v>
      </c>
      <c r="C1435" s="14">
        <v>8</v>
      </c>
      <c r="D1435" s="61" t="str">
        <f>IF(LEN(INDEX(Variables!B$6:D$205,B1435,1))=0,"",INDEX(Variables!B$6:D$205,B1435,1))</f>
        <v/>
      </c>
      <c r="E1435" s="62" t="str">
        <f>IF(LEN(INDEX(Variables!B$6:D$205,B1435,2))=0,"",INDEX(Variables!B$6:D$205,B1435,2))</f>
        <v/>
      </c>
      <c r="F1435" s="63" t="str">
        <f>IF(LEN(INDEX(Variables!B$6:D$205,B1435,3))=0,"",INDEX(Variables!B$6:D$205,B1435,3))</f>
        <v/>
      </c>
      <c r="G1435" s="63" t="str">
        <f>IF(LEN(D1435)=0,"",IF(LEN(INDEX(Variables!$F$6:$F$25,Calc!C1435))=0,"",INDEX(Variables!$F$6:$F$25,Calc!C1435)))</f>
        <v/>
      </c>
      <c r="H1435" s="63" t="str">
        <f t="shared" si="44"/>
        <v/>
      </c>
      <c r="I1435" s="64">
        <f>IFERROR(INDEX(Prices!$B$5:$V$205,MATCH(Calc!D1435,Prices!$B$5:$B$205,0),MATCH(Calc!G1435,Prices!$B$5:$V$5,0)),0)</f>
        <v>0</v>
      </c>
      <c r="J1435" s="63" t="str">
        <f t="shared" si="45"/>
        <v>No</v>
      </c>
      <c r="K1435" s="63" t="str">
        <f>IFERROR(IF(INDEX(I:I,MATCH(Analytics!$Y$6&amp;" - "&amp;D1435,H:H,0))&gt;0,I1435*F1435,0),"-")</f>
        <v>-</v>
      </c>
      <c r="L1435" s="65" t="str">
        <f>IFERROR(IF(LEN(I1435&gt;0),INDEX(I:I,MATCH(Analytics!$Y$6&amp;" - "&amp;D1435,$H:$H,0))*F1435,0),"-")</f>
        <v>-</v>
      </c>
    </row>
    <row r="1436" spans="2:12" x14ac:dyDescent="0.2">
      <c r="B1436" s="17">
        <v>34</v>
      </c>
      <c r="C1436" s="14">
        <v>8</v>
      </c>
      <c r="D1436" s="61" t="str">
        <f>IF(LEN(INDEX(Variables!B$6:D$205,B1436,1))=0,"",INDEX(Variables!B$6:D$205,B1436,1))</f>
        <v/>
      </c>
      <c r="E1436" s="62" t="str">
        <f>IF(LEN(INDEX(Variables!B$6:D$205,B1436,2))=0,"",INDEX(Variables!B$6:D$205,B1436,2))</f>
        <v/>
      </c>
      <c r="F1436" s="63" t="str">
        <f>IF(LEN(INDEX(Variables!B$6:D$205,B1436,3))=0,"",INDEX(Variables!B$6:D$205,B1436,3))</f>
        <v/>
      </c>
      <c r="G1436" s="63" t="str">
        <f>IF(LEN(D1436)=0,"",IF(LEN(INDEX(Variables!$F$6:$F$25,Calc!C1436))=0,"",INDEX(Variables!$F$6:$F$25,Calc!C1436)))</f>
        <v/>
      </c>
      <c r="H1436" s="63" t="str">
        <f t="shared" si="44"/>
        <v/>
      </c>
      <c r="I1436" s="64">
        <f>IFERROR(INDEX(Prices!$B$5:$V$205,MATCH(Calc!D1436,Prices!$B$5:$B$205,0),MATCH(Calc!G1436,Prices!$B$5:$V$5,0)),0)</f>
        <v>0</v>
      </c>
      <c r="J1436" s="63" t="str">
        <f t="shared" si="45"/>
        <v>No</v>
      </c>
      <c r="K1436" s="63" t="str">
        <f>IFERROR(IF(INDEX(I:I,MATCH(Analytics!$Y$6&amp;" - "&amp;D1436,H:H,0))&gt;0,I1436*F1436,0),"-")</f>
        <v>-</v>
      </c>
      <c r="L1436" s="65" t="str">
        <f>IFERROR(IF(LEN(I1436&gt;0),INDEX(I:I,MATCH(Analytics!$Y$6&amp;" - "&amp;D1436,$H:$H,0))*F1436,0),"-")</f>
        <v>-</v>
      </c>
    </row>
    <row r="1437" spans="2:12" x14ac:dyDescent="0.2">
      <c r="B1437" s="17">
        <v>35</v>
      </c>
      <c r="C1437" s="14">
        <v>8</v>
      </c>
      <c r="D1437" s="61" t="str">
        <f>IF(LEN(INDEX(Variables!B$6:D$205,B1437,1))=0,"",INDEX(Variables!B$6:D$205,B1437,1))</f>
        <v/>
      </c>
      <c r="E1437" s="62" t="str">
        <f>IF(LEN(INDEX(Variables!B$6:D$205,B1437,2))=0,"",INDEX(Variables!B$6:D$205,B1437,2))</f>
        <v/>
      </c>
      <c r="F1437" s="63" t="str">
        <f>IF(LEN(INDEX(Variables!B$6:D$205,B1437,3))=0,"",INDEX(Variables!B$6:D$205,B1437,3))</f>
        <v/>
      </c>
      <c r="G1437" s="63" t="str">
        <f>IF(LEN(D1437)=0,"",IF(LEN(INDEX(Variables!$F$6:$F$25,Calc!C1437))=0,"",INDEX(Variables!$F$6:$F$25,Calc!C1437)))</f>
        <v/>
      </c>
      <c r="H1437" s="63" t="str">
        <f t="shared" si="44"/>
        <v/>
      </c>
      <c r="I1437" s="64">
        <f>IFERROR(INDEX(Prices!$B$5:$V$205,MATCH(Calc!D1437,Prices!$B$5:$B$205,0),MATCH(Calc!G1437,Prices!$B$5:$V$5,0)),0)</f>
        <v>0</v>
      </c>
      <c r="J1437" s="63" t="str">
        <f t="shared" si="45"/>
        <v>No</v>
      </c>
      <c r="K1437" s="63" t="str">
        <f>IFERROR(IF(INDEX(I:I,MATCH(Analytics!$Y$6&amp;" - "&amp;D1437,H:H,0))&gt;0,I1437*F1437,0),"-")</f>
        <v>-</v>
      </c>
      <c r="L1437" s="65" t="str">
        <f>IFERROR(IF(LEN(I1437&gt;0),INDEX(I:I,MATCH(Analytics!$Y$6&amp;" - "&amp;D1437,$H:$H,0))*F1437,0),"-")</f>
        <v>-</v>
      </c>
    </row>
    <row r="1438" spans="2:12" x14ac:dyDescent="0.2">
      <c r="B1438" s="17">
        <v>36</v>
      </c>
      <c r="C1438" s="14">
        <v>8</v>
      </c>
      <c r="D1438" s="61" t="str">
        <f>IF(LEN(INDEX(Variables!B$6:D$205,B1438,1))=0,"",INDEX(Variables!B$6:D$205,B1438,1))</f>
        <v/>
      </c>
      <c r="E1438" s="62" t="str">
        <f>IF(LEN(INDEX(Variables!B$6:D$205,B1438,2))=0,"",INDEX(Variables!B$6:D$205,B1438,2))</f>
        <v/>
      </c>
      <c r="F1438" s="63" t="str">
        <f>IF(LEN(INDEX(Variables!B$6:D$205,B1438,3))=0,"",INDEX(Variables!B$6:D$205,B1438,3))</f>
        <v/>
      </c>
      <c r="G1438" s="63" t="str">
        <f>IF(LEN(D1438)=0,"",IF(LEN(INDEX(Variables!$F$6:$F$25,Calc!C1438))=0,"",INDEX(Variables!$F$6:$F$25,Calc!C1438)))</f>
        <v/>
      </c>
      <c r="H1438" s="63" t="str">
        <f t="shared" si="44"/>
        <v/>
      </c>
      <c r="I1438" s="64">
        <f>IFERROR(INDEX(Prices!$B$5:$V$205,MATCH(Calc!D1438,Prices!$B$5:$B$205,0),MATCH(Calc!G1438,Prices!$B$5:$V$5,0)),0)</f>
        <v>0</v>
      </c>
      <c r="J1438" s="63" t="str">
        <f t="shared" si="45"/>
        <v>No</v>
      </c>
      <c r="K1438" s="63" t="str">
        <f>IFERROR(IF(INDEX(I:I,MATCH(Analytics!$Y$6&amp;" - "&amp;D1438,H:H,0))&gt;0,I1438*F1438,0),"-")</f>
        <v>-</v>
      </c>
      <c r="L1438" s="65" t="str">
        <f>IFERROR(IF(LEN(I1438&gt;0),INDEX(I:I,MATCH(Analytics!$Y$6&amp;" - "&amp;D1438,$H:$H,0))*F1438,0),"-")</f>
        <v>-</v>
      </c>
    </row>
    <row r="1439" spans="2:12" x14ac:dyDescent="0.2">
      <c r="B1439" s="17">
        <v>37</v>
      </c>
      <c r="C1439" s="14">
        <v>8</v>
      </c>
      <c r="D1439" s="61" t="str">
        <f>IF(LEN(INDEX(Variables!B$6:D$205,B1439,1))=0,"",INDEX(Variables!B$6:D$205,B1439,1))</f>
        <v/>
      </c>
      <c r="E1439" s="62" t="str">
        <f>IF(LEN(INDEX(Variables!B$6:D$205,B1439,2))=0,"",INDEX(Variables!B$6:D$205,B1439,2))</f>
        <v/>
      </c>
      <c r="F1439" s="63" t="str">
        <f>IF(LEN(INDEX(Variables!B$6:D$205,B1439,3))=0,"",INDEX(Variables!B$6:D$205,B1439,3))</f>
        <v/>
      </c>
      <c r="G1439" s="63" t="str">
        <f>IF(LEN(D1439)=0,"",IF(LEN(INDEX(Variables!$F$6:$F$25,Calc!C1439))=0,"",INDEX(Variables!$F$6:$F$25,Calc!C1439)))</f>
        <v/>
      </c>
      <c r="H1439" s="63" t="str">
        <f t="shared" si="44"/>
        <v/>
      </c>
      <c r="I1439" s="64">
        <f>IFERROR(INDEX(Prices!$B$5:$V$205,MATCH(Calc!D1439,Prices!$B$5:$B$205,0),MATCH(Calc!G1439,Prices!$B$5:$V$5,0)),0)</f>
        <v>0</v>
      </c>
      <c r="J1439" s="63" t="str">
        <f t="shared" si="45"/>
        <v>No</v>
      </c>
      <c r="K1439" s="63" t="str">
        <f>IFERROR(IF(INDEX(I:I,MATCH(Analytics!$Y$6&amp;" - "&amp;D1439,H:H,0))&gt;0,I1439*F1439,0),"-")</f>
        <v>-</v>
      </c>
      <c r="L1439" s="65" t="str">
        <f>IFERROR(IF(LEN(I1439&gt;0),INDEX(I:I,MATCH(Analytics!$Y$6&amp;" - "&amp;D1439,$H:$H,0))*F1439,0),"-")</f>
        <v>-</v>
      </c>
    </row>
    <row r="1440" spans="2:12" x14ac:dyDescent="0.2">
      <c r="B1440" s="17">
        <v>38</v>
      </c>
      <c r="C1440" s="14">
        <v>8</v>
      </c>
      <c r="D1440" s="61" t="str">
        <f>IF(LEN(INDEX(Variables!B$6:D$205,B1440,1))=0,"",INDEX(Variables!B$6:D$205,B1440,1))</f>
        <v/>
      </c>
      <c r="E1440" s="62" t="str">
        <f>IF(LEN(INDEX(Variables!B$6:D$205,B1440,2))=0,"",INDEX(Variables!B$6:D$205,B1440,2))</f>
        <v/>
      </c>
      <c r="F1440" s="63" t="str">
        <f>IF(LEN(INDEX(Variables!B$6:D$205,B1440,3))=0,"",INDEX(Variables!B$6:D$205,B1440,3))</f>
        <v/>
      </c>
      <c r="G1440" s="63" t="str">
        <f>IF(LEN(D1440)=0,"",IF(LEN(INDEX(Variables!$F$6:$F$25,Calc!C1440))=0,"",INDEX(Variables!$F$6:$F$25,Calc!C1440)))</f>
        <v/>
      </c>
      <c r="H1440" s="63" t="str">
        <f t="shared" si="44"/>
        <v/>
      </c>
      <c r="I1440" s="64">
        <f>IFERROR(INDEX(Prices!$B$5:$V$205,MATCH(Calc!D1440,Prices!$B$5:$B$205,0),MATCH(Calc!G1440,Prices!$B$5:$V$5,0)),0)</f>
        <v>0</v>
      </c>
      <c r="J1440" s="63" t="str">
        <f t="shared" si="45"/>
        <v>No</v>
      </c>
      <c r="K1440" s="63" t="str">
        <f>IFERROR(IF(INDEX(I:I,MATCH(Analytics!$Y$6&amp;" - "&amp;D1440,H:H,0))&gt;0,I1440*F1440,0),"-")</f>
        <v>-</v>
      </c>
      <c r="L1440" s="65" t="str">
        <f>IFERROR(IF(LEN(I1440&gt;0),INDEX(I:I,MATCH(Analytics!$Y$6&amp;" - "&amp;D1440,$H:$H,0))*F1440,0),"-")</f>
        <v>-</v>
      </c>
    </row>
    <row r="1441" spans="2:12" x14ac:dyDescent="0.2">
      <c r="B1441" s="17">
        <v>39</v>
      </c>
      <c r="C1441" s="14">
        <v>8</v>
      </c>
      <c r="D1441" s="61" t="str">
        <f>IF(LEN(INDEX(Variables!B$6:D$205,B1441,1))=0,"",INDEX(Variables!B$6:D$205,B1441,1))</f>
        <v/>
      </c>
      <c r="E1441" s="62" t="str">
        <f>IF(LEN(INDEX(Variables!B$6:D$205,B1441,2))=0,"",INDEX(Variables!B$6:D$205,B1441,2))</f>
        <v/>
      </c>
      <c r="F1441" s="63" t="str">
        <f>IF(LEN(INDEX(Variables!B$6:D$205,B1441,3))=0,"",INDEX(Variables!B$6:D$205,B1441,3))</f>
        <v/>
      </c>
      <c r="G1441" s="63" t="str">
        <f>IF(LEN(D1441)=0,"",IF(LEN(INDEX(Variables!$F$6:$F$25,Calc!C1441))=0,"",INDEX(Variables!$F$6:$F$25,Calc!C1441)))</f>
        <v/>
      </c>
      <c r="H1441" s="63" t="str">
        <f t="shared" si="44"/>
        <v/>
      </c>
      <c r="I1441" s="64">
        <f>IFERROR(INDEX(Prices!$B$5:$V$205,MATCH(Calc!D1441,Prices!$B$5:$B$205,0),MATCH(Calc!G1441,Prices!$B$5:$V$5,0)),0)</f>
        <v>0</v>
      </c>
      <c r="J1441" s="63" t="str">
        <f t="shared" si="45"/>
        <v>No</v>
      </c>
      <c r="K1441" s="63" t="str">
        <f>IFERROR(IF(INDEX(I:I,MATCH(Analytics!$Y$6&amp;" - "&amp;D1441,H:H,0))&gt;0,I1441*F1441,0),"-")</f>
        <v>-</v>
      </c>
      <c r="L1441" s="65" t="str">
        <f>IFERROR(IF(LEN(I1441&gt;0),INDEX(I:I,MATCH(Analytics!$Y$6&amp;" - "&amp;D1441,$H:$H,0))*F1441,0),"-")</f>
        <v>-</v>
      </c>
    </row>
    <row r="1442" spans="2:12" x14ac:dyDescent="0.2">
      <c r="B1442" s="17">
        <v>40</v>
      </c>
      <c r="C1442" s="14">
        <v>8</v>
      </c>
      <c r="D1442" s="61" t="str">
        <f>IF(LEN(INDEX(Variables!B$6:D$205,B1442,1))=0,"",INDEX(Variables!B$6:D$205,B1442,1))</f>
        <v/>
      </c>
      <c r="E1442" s="62" t="str">
        <f>IF(LEN(INDEX(Variables!B$6:D$205,B1442,2))=0,"",INDEX(Variables!B$6:D$205,B1442,2))</f>
        <v/>
      </c>
      <c r="F1442" s="63" t="str">
        <f>IF(LEN(INDEX(Variables!B$6:D$205,B1442,3))=0,"",INDEX(Variables!B$6:D$205,B1442,3))</f>
        <v/>
      </c>
      <c r="G1442" s="63" t="str">
        <f>IF(LEN(D1442)=0,"",IF(LEN(INDEX(Variables!$F$6:$F$25,Calc!C1442))=0,"",INDEX(Variables!$F$6:$F$25,Calc!C1442)))</f>
        <v/>
      </c>
      <c r="H1442" s="63" t="str">
        <f t="shared" si="44"/>
        <v/>
      </c>
      <c r="I1442" s="64">
        <f>IFERROR(INDEX(Prices!$B$5:$V$205,MATCH(Calc!D1442,Prices!$B$5:$B$205,0),MATCH(Calc!G1442,Prices!$B$5:$V$5,0)),0)</f>
        <v>0</v>
      </c>
      <c r="J1442" s="63" t="str">
        <f t="shared" si="45"/>
        <v>No</v>
      </c>
      <c r="K1442" s="63" t="str">
        <f>IFERROR(IF(INDEX(I:I,MATCH(Analytics!$Y$6&amp;" - "&amp;D1442,H:H,0))&gt;0,I1442*F1442,0),"-")</f>
        <v>-</v>
      </c>
      <c r="L1442" s="65" t="str">
        <f>IFERROR(IF(LEN(I1442&gt;0),INDEX(I:I,MATCH(Analytics!$Y$6&amp;" - "&amp;D1442,$H:$H,0))*F1442,0),"-")</f>
        <v>-</v>
      </c>
    </row>
    <row r="1443" spans="2:12" x14ac:dyDescent="0.2">
      <c r="B1443" s="17">
        <v>41</v>
      </c>
      <c r="C1443" s="14">
        <v>8</v>
      </c>
      <c r="D1443" s="61" t="str">
        <f>IF(LEN(INDEX(Variables!B$6:D$205,B1443,1))=0,"",INDEX(Variables!B$6:D$205,B1443,1))</f>
        <v/>
      </c>
      <c r="E1443" s="62" t="str">
        <f>IF(LEN(INDEX(Variables!B$6:D$205,B1443,2))=0,"",INDEX(Variables!B$6:D$205,B1443,2))</f>
        <v/>
      </c>
      <c r="F1443" s="63" t="str">
        <f>IF(LEN(INDEX(Variables!B$6:D$205,B1443,3))=0,"",INDEX(Variables!B$6:D$205,B1443,3))</f>
        <v/>
      </c>
      <c r="G1443" s="63" t="str">
        <f>IF(LEN(D1443)=0,"",IF(LEN(INDEX(Variables!$F$6:$F$25,Calc!C1443))=0,"",INDEX(Variables!$F$6:$F$25,Calc!C1443)))</f>
        <v/>
      </c>
      <c r="H1443" s="63" t="str">
        <f t="shared" si="44"/>
        <v/>
      </c>
      <c r="I1443" s="64">
        <f>IFERROR(INDEX(Prices!$B$5:$V$205,MATCH(Calc!D1443,Prices!$B$5:$B$205,0),MATCH(Calc!G1443,Prices!$B$5:$V$5,0)),0)</f>
        <v>0</v>
      </c>
      <c r="J1443" s="63" t="str">
        <f t="shared" si="45"/>
        <v>No</v>
      </c>
      <c r="K1443" s="63" t="str">
        <f>IFERROR(IF(INDEX(I:I,MATCH(Analytics!$Y$6&amp;" - "&amp;D1443,H:H,0))&gt;0,I1443*F1443,0),"-")</f>
        <v>-</v>
      </c>
      <c r="L1443" s="65" t="str">
        <f>IFERROR(IF(LEN(I1443&gt;0),INDEX(I:I,MATCH(Analytics!$Y$6&amp;" - "&amp;D1443,$H:$H,0))*F1443,0),"-")</f>
        <v>-</v>
      </c>
    </row>
    <row r="1444" spans="2:12" x14ac:dyDescent="0.2">
      <c r="B1444" s="17">
        <v>42</v>
      </c>
      <c r="C1444" s="14">
        <v>8</v>
      </c>
      <c r="D1444" s="61" t="str">
        <f>IF(LEN(INDEX(Variables!B$6:D$205,B1444,1))=0,"",INDEX(Variables!B$6:D$205,B1444,1))</f>
        <v/>
      </c>
      <c r="E1444" s="62" t="str">
        <f>IF(LEN(INDEX(Variables!B$6:D$205,B1444,2))=0,"",INDEX(Variables!B$6:D$205,B1444,2))</f>
        <v/>
      </c>
      <c r="F1444" s="63" t="str">
        <f>IF(LEN(INDEX(Variables!B$6:D$205,B1444,3))=0,"",INDEX(Variables!B$6:D$205,B1444,3))</f>
        <v/>
      </c>
      <c r="G1444" s="63" t="str">
        <f>IF(LEN(D1444)=0,"",IF(LEN(INDEX(Variables!$F$6:$F$25,Calc!C1444))=0,"",INDEX(Variables!$F$6:$F$25,Calc!C1444)))</f>
        <v/>
      </c>
      <c r="H1444" s="63" t="str">
        <f t="shared" si="44"/>
        <v/>
      </c>
      <c r="I1444" s="64">
        <f>IFERROR(INDEX(Prices!$B$5:$V$205,MATCH(Calc!D1444,Prices!$B$5:$B$205,0),MATCH(Calc!G1444,Prices!$B$5:$V$5,0)),0)</f>
        <v>0</v>
      </c>
      <c r="J1444" s="63" t="str">
        <f t="shared" si="45"/>
        <v>No</v>
      </c>
      <c r="K1444" s="63" t="str">
        <f>IFERROR(IF(INDEX(I:I,MATCH(Analytics!$Y$6&amp;" - "&amp;D1444,H:H,0))&gt;0,I1444*F1444,0),"-")</f>
        <v>-</v>
      </c>
      <c r="L1444" s="65" t="str">
        <f>IFERROR(IF(LEN(I1444&gt;0),INDEX(I:I,MATCH(Analytics!$Y$6&amp;" - "&amp;D1444,$H:$H,0))*F1444,0),"-")</f>
        <v>-</v>
      </c>
    </row>
    <row r="1445" spans="2:12" x14ac:dyDescent="0.2">
      <c r="B1445" s="17">
        <v>43</v>
      </c>
      <c r="C1445" s="14">
        <v>8</v>
      </c>
      <c r="D1445" s="61" t="str">
        <f>IF(LEN(INDEX(Variables!B$6:D$205,B1445,1))=0,"",INDEX(Variables!B$6:D$205,B1445,1))</f>
        <v/>
      </c>
      <c r="E1445" s="62" t="str">
        <f>IF(LEN(INDEX(Variables!B$6:D$205,B1445,2))=0,"",INDEX(Variables!B$6:D$205,B1445,2))</f>
        <v/>
      </c>
      <c r="F1445" s="63" t="str">
        <f>IF(LEN(INDEX(Variables!B$6:D$205,B1445,3))=0,"",INDEX(Variables!B$6:D$205,B1445,3))</f>
        <v/>
      </c>
      <c r="G1445" s="63" t="str">
        <f>IF(LEN(D1445)=0,"",IF(LEN(INDEX(Variables!$F$6:$F$25,Calc!C1445))=0,"",INDEX(Variables!$F$6:$F$25,Calc!C1445)))</f>
        <v/>
      </c>
      <c r="H1445" s="63" t="str">
        <f t="shared" si="44"/>
        <v/>
      </c>
      <c r="I1445" s="64">
        <f>IFERROR(INDEX(Prices!$B$5:$V$205,MATCH(Calc!D1445,Prices!$B$5:$B$205,0),MATCH(Calc!G1445,Prices!$B$5:$V$5,0)),0)</f>
        <v>0</v>
      </c>
      <c r="J1445" s="63" t="str">
        <f t="shared" si="45"/>
        <v>No</v>
      </c>
      <c r="K1445" s="63" t="str">
        <f>IFERROR(IF(INDEX(I:I,MATCH(Analytics!$Y$6&amp;" - "&amp;D1445,H:H,0))&gt;0,I1445*F1445,0),"-")</f>
        <v>-</v>
      </c>
      <c r="L1445" s="65" t="str">
        <f>IFERROR(IF(LEN(I1445&gt;0),INDEX(I:I,MATCH(Analytics!$Y$6&amp;" - "&amp;D1445,$H:$H,0))*F1445,0),"-")</f>
        <v>-</v>
      </c>
    </row>
    <row r="1446" spans="2:12" x14ac:dyDescent="0.2">
      <c r="B1446" s="17">
        <v>44</v>
      </c>
      <c r="C1446" s="14">
        <v>8</v>
      </c>
      <c r="D1446" s="61" t="str">
        <f>IF(LEN(INDEX(Variables!B$6:D$205,B1446,1))=0,"",INDEX(Variables!B$6:D$205,B1446,1))</f>
        <v/>
      </c>
      <c r="E1446" s="62" t="str">
        <f>IF(LEN(INDEX(Variables!B$6:D$205,B1446,2))=0,"",INDEX(Variables!B$6:D$205,B1446,2))</f>
        <v/>
      </c>
      <c r="F1446" s="63" t="str">
        <f>IF(LEN(INDEX(Variables!B$6:D$205,B1446,3))=0,"",INDEX(Variables!B$6:D$205,B1446,3))</f>
        <v/>
      </c>
      <c r="G1446" s="63" t="str">
        <f>IF(LEN(D1446)=0,"",IF(LEN(INDEX(Variables!$F$6:$F$25,Calc!C1446))=0,"",INDEX(Variables!$F$6:$F$25,Calc!C1446)))</f>
        <v/>
      </c>
      <c r="H1446" s="63" t="str">
        <f t="shared" si="44"/>
        <v/>
      </c>
      <c r="I1446" s="64">
        <f>IFERROR(INDEX(Prices!$B$5:$V$205,MATCH(Calc!D1446,Prices!$B$5:$B$205,0),MATCH(Calc!G1446,Prices!$B$5:$V$5,0)),0)</f>
        <v>0</v>
      </c>
      <c r="J1446" s="63" t="str">
        <f t="shared" si="45"/>
        <v>No</v>
      </c>
      <c r="K1446" s="63" t="str">
        <f>IFERROR(IF(INDEX(I:I,MATCH(Analytics!$Y$6&amp;" - "&amp;D1446,H:H,0))&gt;0,I1446*F1446,0),"-")</f>
        <v>-</v>
      </c>
      <c r="L1446" s="65" t="str">
        <f>IFERROR(IF(LEN(I1446&gt;0),INDEX(I:I,MATCH(Analytics!$Y$6&amp;" - "&amp;D1446,$H:$H,0))*F1446,0),"-")</f>
        <v>-</v>
      </c>
    </row>
    <row r="1447" spans="2:12" x14ac:dyDescent="0.2">
      <c r="B1447" s="17">
        <v>45</v>
      </c>
      <c r="C1447" s="14">
        <v>8</v>
      </c>
      <c r="D1447" s="61" t="str">
        <f>IF(LEN(INDEX(Variables!B$6:D$205,B1447,1))=0,"",INDEX(Variables!B$6:D$205,B1447,1))</f>
        <v/>
      </c>
      <c r="E1447" s="62" t="str">
        <f>IF(LEN(INDEX(Variables!B$6:D$205,B1447,2))=0,"",INDEX(Variables!B$6:D$205,B1447,2))</f>
        <v/>
      </c>
      <c r="F1447" s="63" t="str">
        <f>IF(LEN(INDEX(Variables!B$6:D$205,B1447,3))=0,"",INDEX(Variables!B$6:D$205,B1447,3))</f>
        <v/>
      </c>
      <c r="G1447" s="63" t="str">
        <f>IF(LEN(D1447)=0,"",IF(LEN(INDEX(Variables!$F$6:$F$25,Calc!C1447))=0,"",INDEX(Variables!$F$6:$F$25,Calc!C1447)))</f>
        <v/>
      </c>
      <c r="H1447" s="63" t="str">
        <f t="shared" si="44"/>
        <v/>
      </c>
      <c r="I1447" s="64">
        <f>IFERROR(INDEX(Prices!$B$5:$V$205,MATCH(Calc!D1447,Prices!$B$5:$B$205,0),MATCH(Calc!G1447,Prices!$B$5:$V$5,0)),0)</f>
        <v>0</v>
      </c>
      <c r="J1447" s="63" t="str">
        <f t="shared" si="45"/>
        <v>No</v>
      </c>
      <c r="K1447" s="63" t="str">
        <f>IFERROR(IF(INDEX(I:I,MATCH(Analytics!$Y$6&amp;" - "&amp;D1447,H:H,0))&gt;0,I1447*F1447,0),"-")</f>
        <v>-</v>
      </c>
      <c r="L1447" s="65" t="str">
        <f>IFERROR(IF(LEN(I1447&gt;0),INDEX(I:I,MATCH(Analytics!$Y$6&amp;" - "&amp;D1447,$H:$H,0))*F1447,0),"-")</f>
        <v>-</v>
      </c>
    </row>
    <row r="1448" spans="2:12" x14ac:dyDescent="0.2">
      <c r="B1448" s="17">
        <v>46</v>
      </c>
      <c r="C1448" s="14">
        <v>8</v>
      </c>
      <c r="D1448" s="61" t="str">
        <f>IF(LEN(INDEX(Variables!B$6:D$205,B1448,1))=0,"",INDEX(Variables!B$6:D$205,B1448,1))</f>
        <v/>
      </c>
      <c r="E1448" s="62" t="str">
        <f>IF(LEN(INDEX(Variables!B$6:D$205,B1448,2))=0,"",INDEX(Variables!B$6:D$205,B1448,2))</f>
        <v/>
      </c>
      <c r="F1448" s="63" t="str">
        <f>IF(LEN(INDEX(Variables!B$6:D$205,B1448,3))=0,"",INDEX(Variables!B$6:D$205,B1448,3))</f>
        <v/>
      </c>
      <c r="G1448" s="63" t="str">
        <f>IF(LEN(D1448)=0,"",IF(LEN(INDEX(Variables!$F$6:$F$25,Calc!C1448))=0,"",INDEX(Variables!$F$6:$F$25,Calc!C1448)))</f>
        <v/>
      </c>
      <c r="H1448" s="63" t="str">
        <f t="shared" si="44"/>
        <v/>
      </c>
      <c r="I1448" s="64">
        <f>IFERROR(INDEX(Prices!$B$5:$V$205,MATCH(Calc!D1448,Prices!$B$5:$B$205,0),MATCH(Calc!G1448,Prices!$B$5:$V$5,0)),0)</f>
        <v>0</v>
      </c>
      <c r="J1448" s="63" t="str">
        <f t="shared" si="45"/>
        <v>No</v>
      </c>
      <c r="K1448" s="63" t="str">
        <f>IFERROR(IF(INDEX(I:I,MATCH(Analytics!$Y$6&amp;" - "&amp;D1448,H:H,0))&gt;0,I1448*F1448,0),"-")</f>
        <v>-</v>
      </c>
      <c r="L1448" s="65" t="str">
        <f>IFERROR(IF(LEN(I1448&gt;0),INDEX(I:I,MATCH(Analytics!$Y$6&amp;" - "&amp;D1448,$H:$H,0))*F1448,0),"-")</f>
        <v>-</v>
      </c>
    </row>
    <row r="1449" spans="2:12" x14ac:dyDescent="0.2">
      <c r="B1449" s="17">
        <v>47</v>
      </c>
      <c r="C1449" s="14">
        <v>8</v>
      </c>
      <c r="D1449" s="61" t="str">
        <f>IF(LEN(INDEX(Variables!B$6:D$205,B1449,1))=0,"",INDEX(Variables!B$6:D$205,B1449,1))</f>
        <v/>
      </c>
      <c r="E1449" s="62" t="str">
        <f>IF(LEN(INDEX(Variables!B$6:D$205,B1449,2))=0,"",INDEX(Variables!B$6:D$205,B1449,2))</f>
        <v/>
      </c>
      <c r="F1449" s="63" t="str">
        <f>IF(LEN(INDEX(Variables!B$6:D$205,B1449,3))=0,"",INDEX(Variables!B$6:D$205,B1449,3))</f>
        <v/>
      </c>
      <c r="G1449" s="63" t="str">
        <f>IF(LEN(D1449)=0,"",IF(LEN(INDEX(Variables!$F$6:$F$25,Calc!C1449))=0,"",INDEX(Variables!$F$6:$F$25,Calc!C1449)))</f>
        <v/>
      </c>
      <c r="H1449" s="63" t="str">
        <f t="shared" si="44"/>
        <v/>
      </c>
      <c r="I1449" s="64">
        <f>IFERROR(INDEX(Prices!$B$5:$V$205,MATCH(Calc!D1449,Prices!$B$5:$B$205,0),MATCH(Calc!G1449,Prices!$B$5:$V$5,0)),0)</f>
        <v>0</v>
      </c>
      <c r="J1449" s="63" t="str">
        <f t="shared" si="45"/>
        <v>No</v>
      </c>
      <c r="K1449" s="63" t="str">
        <f>IFERROR(IF(INDEX(I:I,MATCH(Analytics!$Y$6&amp;" - "&amp;D1449,H:H,0))&gt;0,I1449*F1449,0),"-")</f>
        <v>-</v>
      </c>
      <c r="L1449" s="65" t="str">
        <f>IFERROR(IF(LEN(I1449&gt;0),INDEX(I:I,MATCH(Analytics!$Y$6&amp;" - "&amp;D1449,$H:$H,0))*F1449,0),"-")</f>
        <v>-</v>
      </c>
    </row>
    <row r="1450" spans="2:12" x14ac:dyDescent="0.2">
      <c r="B1450" s="17">
        <v>48</v>
      </c>
      <c r="C1450" s="14">
        <v>8</v>
      </c>
      <c r="D1450" s="61" t="str">
        <f>IF(LEN(INDEX(Variables!B$6:D$205,B1450,1))=0,"",INDEX(Variables!B$6:D$205,B1450,1))</f>
        <v/>
      </c>
      <c r="E1450" s="62" t="str">
        <f>IF(LEN(INDEX(Variables!B$6:D$205,B1450,2))=0,"",INDEX(Variables!B$6:D$205,B1450,2))</f>
        <v/>
      </c>
      <c r="F1450" s="63" t="str">
        <f>IF(LEN(INDEX(Variables!B$6:D$205,B1450,3))=0,"",INDEX(Variables!B$6:D$205,B1450,3))</f>
        <v/>
      </c>
      <c r="G1450" s="63" t="str">
        <f>IF(LEN(D1450)=0,"",IF(LEN(INDEX(Variables!$F$6:$F$25,Calc!C1450))=0,"",INDEX(Variables!$F$6:$F$25,Calc!C1450)))</f>
        <v/>
      </c>
      <c r="H1450" s="63" t="str">
        <f t="shared" si="44"/>
        <v/>
      </c>
      <c r="I1450" s="64">
        <f>IFERROR(INDEX(Prices!$B$5:$V$205,MATCH(Calc!D1450,Prices!$B$5:$B$205,0),MATCH(Calc!G1450,Prices!$B$5:$V$5,0)),0)</f>
        <v>0</v>
      </c>
      <c r="J1450" s="63" t="str">
        <f t="shared" si="45"/>
        <v>No</v>
      </c>
      <c r="K1450" s="63" t="str">
        <f>IFERROR(IF(INDEX(I:I,MATCH(Analytics!$Y$6&amp;" - "&amp;D1450,H:H,0))&gt;0,I1450*F1450,0),"-")</f>
        <v>-</v>
      </c>
      <c r="L1450" s="65" t="str">
        <f>IFERROR(IF(LEN(I1450&gt;0),INDEX(I:I,MATCH(Analytics!$Y$6&amp;" - "&amp;D1450,$H:$H,0))*F1450,0),"-")</f>
        <v>-</v>
      </c>
    </row>
    <row r="1451" spans="2:12" x14ac:dyDescent="0.2">
      <c r="B1451" s="17">
        <v>49</v>
      </c>
      <c r="C1451" s="14">
        <v>8</v>
      </c>
      <c r="D1451" s="61" t="str">
        <f>IF(LEN(INDEX(Variables!B$6:D$205,B1451,1))=0,"",INDEX(Variables!B$6:D$205,B1451,1))</f>
        <v/>
      </c>
      <c r="E1451" s="62" t="str">
        <f>IF(LEN(INDEX(Variables!B$6:D$205,B1451,2))=0,"",INDEX(Variables!B$6:D$205,B1451,2))</f>
        <v/>
      </c>
      <c r="F1451" s="63" t="str">
        <f>IF(LEN(INDEX(Variables!B$6:D$205,B1451,3))=0,"",INDEX(Variables!B$6:D$205,B1451,3))</f>
        <v/>
      </c>
      <c r="G1451" s="63" t="str">
        <f>IF(LEN(D1451)=0,"",IF(LEN(INDEX(Variables!$F$6:$F$25,Calc!C1451))=0,"",INDEX(Variables!$F$6:$F$25,Calc!C1451)))</f>
        <v/>
      </c>
      <c r="H1451" s="63" t="str">
        <f t="shared" si="44"/>
        <v/>
      </c>
      <c r="I1451" s="64">
        <f>IFERROR(INDEX(Prices!$B$5:$V$205,MATCH(Calc!D1451,Prices!$B$5:$B$205,0),MATCH(Calc!G1451,Prices!$B$5:$V$5,0)),0)</f>
        <v>0</v>
      </c>
      <c r="J1451" s="63" t="str">
        <f t="shared" si="45"/>
        <v>No</v>
      </c>
      <c r="K1451" s="63" t="str">
        <f>IFERROR(IF(INDEX(I:I,MATCH(Analytics!$Y$6&amp;" - "&amp;D1451,H:H,0))&gt;0,I1451*F1451,0),"-")</f>
        <v>-</v>
      </c>
      <c r="L1451" s="65" t="str">
        <f>IFERROR(IF(LEN(I1451&gt;0),INDEX(I:I,MATCH(Analytics!$Y$6&amp;" - "&amp;D1451,$H:$H,0))*F1451,0),"-")</f>
        <v>-</v>
      </c>
    </row>
    <row r="1452" spans="2:12" x14ac:dyDescent="0.2">
      <c r="B1452" s="17">
        <v>50</v>
      </c>
      <c r="C1452" s="14">
        <v>8</v>
      </c>
      <c r="D1452" s="61" t="str">
        <f>IF(LEN(INDEX(Variables!B$6:D$205,B1452,1))=0,"",INDEX(Variables!B$6:D$205,B1452,1))</f>
        <v/>
      </c>
      <c r="E1452" s="62" t="str">
        <f>IF(LEN(INDEX(Variables!B$6:D$205,B1452,2))=0,"",INDEX(Variables!B$6:D$205,B1452,2))</f>
        <v/>
      </c>
      <c r="F1452" s="63" t="str">
        <f>IF(LEN(INDEX(Variables!B$6:D$205,B1452,3))=0,"",INDEX(Variables!B$6:D$205,B1452,3))</f>
        <v/>
      </c>
      <c r="G1452" s="63" t="str">
        <f>IF(LEN(D1452)=0,"",IF(LEN(INDEX(Variables!$F$6:$F$25,Calc!C1452))=0,"",INDEX(Variables!$F$6:$F$25,Calc!C1452)))</f>
        <v/>
      </c>
      <c r="H1452" s="63" t="str">
        <f t="shared" si="44"/>
        <v/>
      </c>
      <c r="I1452" s="64">
        <f>IFERROR(INDEX(Prices!$B$5:$V$205,MATCH(Calc!D1452,Prices!$B$5:$B$205,0),MATCH(Calc!G1452,Prices!$B$5:$V$5,0)),0)</f>
        <v>0</v>
      </c>
      <c r="J1452" s="63" t="str">
        <f t="shared" si="45"/>
        <v>No</v>
      </c>
      <c r="K1452" s="63" t="str">
        <f>IFERROR(IF(INDEX(I:I,MATCH(Analytics!$Y$6&amp;" - "&amp;D1452,H:H,0))&gt;0,I1452*F1452,0),"-")</f>
        <v>-</v>
      </c>
      <c r="L1452" s="65" t="str">
        <f>IFERROR(IF(LEN(I1452&gt;0),INDEX(I:I,MATCH(Analytics!$Y$6&amp;" - "&amp;D1452,$H:$H,0))*F1452,0),"-")</f>
        <v>-</v>
      </c>
    </row>
    <row r="1453" spans="2:12" x14ac:dyDescent="0.2">
      <c r="B1453" s="17">
        <v>51</v>
      </c>
      <c r="C1453" s="14">
        <v>8</v>
      </c>
      <c r="D1453" s="61" t="str">
        <f>IF(LEN(INDEX(Variables!B$6:D$205,B1453,1))=0,"",INDEX(Variables!B$6:D$205,B1453,1))</f>
        <v/>
      </c>
      <c r="E1453" s="62" t="str">
        <f>IF(LEN(INDEX(Variables!B$6:D$205,B1453,2))=0,"",INDEX(Variables!B$6:D$205,B1453,2))</f>
        <v/>
      </c>
      <c r="F1453" s="63" t="str">
        <f>IF(LEN(INDEX(Variables!B$6:D$205,B1453,3))=0,"",INDEX(Variables!B$6:D$205,B1453,3))</f>
        <v/>
      </c>
      <c r="G1453" s="63" t="str">
        <f>IF(LEN(D1453)=0,"",IF(LEN(INDEX(Variables!$F$6:$F$25,Calc!C1453))=0,"",INDEX(Variables!$F$6:$F$25,Calc!C1453)))</f>
        <v/>
      </c>
      <c r="H1453" s="63" t="str">
        <f t="shared" si="44"/>
        <v/>
      </c>
      <c r="I1453" s="64">
        <f>IFERROR(INDEX(Prices!$B$5:$V$205,MATCH(Calc!D1453,Prices!$B$5:$B$205,0),MATCH(Calc!G1453,Prices!$B$5:$V$5,0)),0)</f>
        <v>0</v>
      </c>
      <c r="J1453" s="63" t="str">
        <f t="shared" si="45"/>
        <v>No</v>
      </c>
      <c r="K1453" s="63" t="str">
        <f>IFERROR(IF(INDEX(I:I,MATCH(Analytics!$Y$6&amp;" - "&amp;D1453,H:H,0))&gt;0,I1453*F1453,0),"-")</f>
        <v>-</v>
      </c>
      <c r="L1453" s="65" t="str">
        <f>IFERROR(IF(LEN(I1453&gt;0),INDEX(I:I,MATCH(Analytics!$Y$6&amp;" - "&amp;D1453,$H:$H,0))*F1453,0),"-")</f>
        <v>-</v>
      </c>
    </row>
    <row r="1454" spans="2:12" x14ac:dyDescent="0.2">
      <c r="B1454" s="17">
        <v>52</v>
      </c>
      <c r="C1454" s="14">
        <v>8</v>
      </c>
      <c r="D1454" s="61" t="str">
        <f>IF(LEN(INDEX(Variables!B$6:D$205,B1454,1))=0,"",INDEX(Variables!B$6:D$205,B1454,1))</f>
        <v/>
      </c>
      <c r="E1454" s="62" t="str">
        <f>IF(LEN(INDEX(Variables!B$6:D$205,B1454,2))=0,"",INDEX(Variables!B$6:D$205,B1454,2))</f>
        <v/>
      </c>
      <c r="F1454" s="63" t="str">
        <f>IF(LEN(INDEX(Variables!B$6:D$205,B1454,3))=0,"",INDEX(Variables!B$6:D$205,B1454,3))</f>
        <v/>
      </c>
      <c r="G1454" s="63" t="str">
        <f>IF(LEN(D1454)=0,"",IF(LEN(INDEX(Variables!$F$6:$F$25,Calc!C1454))=0,"",INDEX(Variables!$F$6:$F$25,Calc!C1454)))</f>
        <v/>
      </c>
      <c r="H1454" s="63" t="str">
        <f t="shared" si="44"/>
        <v/>
      </c>
      <c r="I1454" s="64">
        <f>IFERROR(INDEX(Prices!$B$5:$V$205,MATCH(Calc!D1454,Prices!$B$5:$B$205,0),MATCH(Calc!G1454,Prices!$B$5:$V$5,0)),0)</f>
        <v>0</v>
      </c>
      <c r="J1454" s="63" t="str">
        <f t="shared" si="45"/>
        <v>No</v>
      </c>
      <c r="K1454" s="63" t="str">
        <f>IFERROR(IF(INDEX(I:I,MATCH(Analytics!$Y$6&amp;" - "&amp;D1454,H:H,0))&gt;0,I1454*F1454,0),"-")</f>
        <v>-</v>
      </c>
      <c r="L1454" s="65" t="str">
        <f>IFERROR(IF(LEN(I1454&gt;0),INDEX(I:I,MATCH(Analytics!$Y$6&amp;" - "&amp;D1454,$H:$H,0))*F1454,0),"-")</f>
        <v>-</v>
      </c>
    </row>
    <row r="1455" spans="2:12" x14ac:dyDescent="0.2">
      <c r="B1455" s="17">
        <v>53</v>
      </c>
      <c r="C1455" s="14">
        <v>8</v>
      </c>
      <c r="D1455" s="61" t="str">
        <f>IF(LEN(INDEX(Variables!B$6:D$205,B1455,1))=0,"",INDEX(Variables!B$6:D$205,B1455,1))</f>
        <v/>
      </c>
      <c r="E1455" s="62" t="str">
        <f>IF(LEN(INDEX(Variables!B$6:D$205,B1455,2))=0,"",INDEX(Variables!B$6:D$205,B1455,2))</f>
        <v/>
      </c>
      <c r="F1455" s="63" t="str">
        <f>IF(LEN(INDEX(Variables!B$6:D$205,B1455,3))=0,"",INDEX(Variables!B$6:D$205,B1455,3))</f>
        <v/>
      </c>
      <c r="G1455" s="63" t="str">
        <f>IF(LEN(D1455)=0,"",IF(LEN(INDEX(Variables!$F$6:$F$25,Calc!C1455))=0,"",INDEX(Variables!$F$6:$F$25,Calc!C1455)))</f>
        <v/>
      </c>
      <c r="H1455" s="63" t="str">
        <f t="shared" si="44"/>
        <v/>
      </c>
      <c r="I1455" s="64">
        <f>IFERROR(INDEX(Prices!$B$5:$V$205,MATCH(Calc!D1455,Prices!$B$5:$B$205,0),MATCH(Calc!G1455,Prices!$B$5:$V$5,0)),0)</f>
        <v>0</v>
      </c>
      <c r="J1455" s="63" t="str">
        <f t="shared" si="45"/>
        <v>No</v>
      </c>
      <c r="K1455" s="63" t="str">
        <f>IFERROR(IF(INDEX(I:I,MATCH(Analytics!$Y$6&amp;" - "&amp;D1455,H:H,0))&gt;0,I1455*F1455,0),"-")</f>
        <v>-</v>
      </c>
      <c r="L1455" s="65" t="str">
        <f>IFERROR(IF(LEN(I1455&gt;0),INDEX(I:I,MATCH(Analytics!$Y$6&amp;" - "&amp;D1455,$H:$H,0))*F1455,0),"-")</f>
        <v>-</v>
      </c>
    </row>
    <row r="1456" spans="2:12" x14ac:dyDescent="0.2">
      <c r="B1456" s="17">
        <v>54</v>
      </c>
      <c r="C1456" s="14">
        <v>8</v>
      </c>
      <c r="D1456" s="61" t="str">
        <f>IF(LEN(INDEX(Variables!B$6:D$205,B1456,1))=0,"",INDEX(Variables!B$6:D$205,B1456,1))</f>
        <v/>
      </c>
      <c r="E1456" s="62" t="str">
        <f>IF(LEN(INDEX(Variables!B$6:D$205,B1456,2))=0,"",INDEX(Variables!B$6:D$205,B1456,2))</f>
        <v/>
      </c>
      <c r="F1456" s="63" t="str">
        <f>IF(LEN(INDEX(Variables!B$6:D$205,B1456,3))=0,"",INDEX(Variables!B$6:D$205,B1456,3))</f>
        <v/>
      </c>
      <c r="G1456" s="63" t="str">
        <f>IF(LEN(D1456)=0,"",IF(LEN(INDEX(Variables!$F$6:$F$25,Calc!C1456))=0,"",INDEX(Variables!$F$6:$F$25,Calc!C1456)))</f>
        <v/>
      </c>
      <c r="H1456" s="63" t="str">
        <f t="shared" si="44"/>
        <v/>
      </c>
      <c r="I1456" s="64">
        <f>IFERROR(INDEX(Prices!$B$5:$V$205,MATCH(Calc!D1456,Prices!$B$5:$B$205,0),MATCH(Calc!G1456,Prices!$B$5:$V$5,0)),0)</f>
        <v>0</v>
      </c>
      <c r="J1456" s="63" t="str">
        <f t="shared" si="45"/>
        <v>No</v>
      </c>
      <c r="K1456" s="63" t="str">
        <f>IFERROR(IF(INDEX(I:I,MATCH(Analytics!$Y$6&amp;" - "&amp;D1456,H:H,0))&gt;0,I1456*F1456,0),"-")</f>
        <v>-</v>
      </c>
      <c r="L1456" s="65" t="str">
        <f>IFERROR(IF(LEN(I1456&gt;0),INDEX(I:I,MATCH(Analytics!$Y$6&amp;" - "&amp;D1456,$H:$H,0))*F1456,0),"-")</f>
        <v>-</v>
      </c>
    </row>
    <row r="1457" spans="2:12" x14ac:dyDescent="0.2">
      <c r="B1457" s="17">
        <v>55</v>
      </c>
      <c r="C1457" s="14">
        <v>8</v>
      </c>
      <c r="D1457" s="61" t="str">
        <f>IF(LEN(INDEX(Variables!B$6:D$205,B1457,1))=0,"",INDEX(Variables!B$6:D$205,B1457,1))</f>
        <v/>
      </c>
      <c r="E1457" s="62" t="str">
        <f>IF(LEN(INDEX(Variables!B$6:D$205,B1457,2))=0,"",INDEX(Variables!B$6:D$205,B1457,2))</f>
        <v/>
      </c>
      <c r="F1457" s="63" t="str">
        <f>IF(LEN(INDEX(Variables!B$6:D$205,B1457,3))=0,"",INDEX(Variables!B$6:D$205,B1457,3))</f>
        <v/>
      </c>
      <c r="G1457" s="63" t="str">
        <f>IF(LEN(D1457)=0,"",IF(LEN(INDEX(Variables!$F$6:$F$25,Calc!C1457))=0,"",INDEX(Variables!$F$6:$F$25,Calc!C1457)))</f>
        <v/>
      </c>
      <c r="H1457" s="63" t="str">
        <f t="shared" si="44"/>
        <v/>
      </c>
      <c r="I1457" s="64">
        <f>IFERROR(INDEX(Prices!$B$5:$V$205,MATCH(Calc!D1457,Prices!$B$5:$B$205,0),MATCH(Calc!G1457,Prices!$B$5:$V$5,0)),0)</f>
        <v>0</v>
      </c>
      <c r="J1457" s="63" t="str">
        <f t="shared" si="45"/>
        <v>No</v>
      </c>
      <c r="K1457" s="63" t="str">
        <f>IFERROR(IF(INDEX(I:I,MATCH(Analytics!$Y$6&amp;" - "&amp;D1457,H:H,0))&gt;0,I1457*F1457,0),"-")</f>
        <v>-</v>
      </c>
      <c r="L1457" s="65" t="str">
        <f>IFERROR(IF(LEN(I1457&gt;0),INDEX(I:I,MATCH(Analytics!$Y$6&amp;" - "&amp;D1457,$H:$H,0))*F1457,0),"-")</f>
        <v>-</v>
      </c>
    </row>
    <row r="1458" spans="2:12" x14ac:dyDescent="0.2">
      <c r="B1458" s="17">
        <v>56</v>
      </c>
      <c r="C1458" s="14">
        <v>8</v>
      </c>
      <c r="D1458" s="61" t="str">
        <f>IF(LEN(INDEX(Variables!B$6:D$205,B1458,1))=0,"",INDEX(Variables!B$6:D$205,B1458,1))</f>
        <v/>
      </c>
      <c r="E1458" s="62" t="str">
        <f>IF(LEN(INDEX(Variables!B$6:D$205,B1458,2))=0,"",INDEX(Variables!B$6:D$205,B1458,2))</f>
        <v/>
      </c>
      <c r="F1458" s="63" t="str">
        <f>IF(LEN(INDEX(Variables!B$6:D$205,B1458,3))=0,"",INDEX(Variables!B$6:D$205,B1458,3))</f>
        <v/>
      </c>
      <c r="G1458" s="63" t="str">
        <f>IF(LEN(D1458)=0,"",IF(LEN(INDEX(Variables!$F$6:$F$25,Calc!C1458))=0,"",INDEX(Variables!$F$6:$F$25,Calc!C1458)))</f>
        <v/>
      </c>
      <c r="H1458" s="63" t="str">
        <f t="shared" si="44"/>
        <v/>
      </c>
      <c r="I1458" s="64">
        <f>IFERROR(INDEX(Prices!$B$5:$V$205,MATCH(Calc!D1458,Prices!$B$5:$B$205,0),MATCH(Calc!G1458,Prices!$B$5:$V$5,0)),0)</f>
        <v>0</v>
      </c>
      <c r="J1458" s="63" t="str">
        <f t="shared" si="45"/>
        <v>No</v>
      </c>
      <c r="K1458" s="63" t="str">
        <f>IFERROR(IF(INDEX(I:I,MATCH(Analytics!$Y$6&amp;" - "&amp;D1458,H:H,0))&gt;0,I1458*F1458,0),"-")</f>
        <v>-</v>
      </c>
      <c r="L1458" s="65" t="str">
        <f>IFERROR(IF(LEN(I1458&gt;0),INDEX(I:I,MATCH(Analytics!$Y$6&amp;" - "&amp;D1458,$H:$H,0))*F1458,0),"-")</f>
        <v>-</v>
      </c>
    </row>
    <row r="1459" spans="2:12" x14ac:dyDescent="0.2">
      <c r="B1459" s="17">
        <v>57</v>
      </c>
      <c r="C1459" s="14">
        <v>8</v>
      </c>
      <c r="D1459" s="61" t="str">
        <f>IF(LEN(INDEX(Variables!B$6:D$205,B1459,1))=0,"",INDEX(Variables!B$6:D$205,B1459,1))</f>
        <v/>
      </c>
      <c r="E1459" s="62" t="str">
        <f>IF(LEN(INDEX(Variables!B$6:D$205,B1459,2))=0,"",INDEX(Variables!B$6:D$205,B1459,2))</f>
        <v/>
      </c>
      <c r="F1459" s="63" t="str">
        <f>IF(LEN(INDEX(Variables!B$6:D$205,B1459,3))=0,"",INDEX(Variables!B$6:D$205,B1459,3))</f>
        <v/>
      </c>
      <c r="G1459" s="63" t="str">
        <f>IF(LEN(D1459)=0,"",IF(LEN(INDEX(Variables!$F$6:$F$25,Calc!C1459))=0,"",INDEX(Variables!$F$6:$F$25,Calc!C1459)))</f>
        <v/>
      </c>
      <c r="H1459" s="63" t="str">
        <f t="shared" si="44"/>
        <v/>
      </c>
      <c r="I1459" s="64">
        <f>IFERROR(INDEX(Prices!$B$5:$V$205,MATCH(Calc!D1459,Prices!$B$5:$B$205,0),MATCH(Calc!G1459,Prices!$B$5:$V$5,0)),0)</f>
        <v>0</v>
      </c>
      <c r="J1459" s="63" t="str">
        <f t="shared" si="45"/>
        <v>No</v>
      </c>
      <c r="K1459" s="63" t="str">
        <f>IFERROR(IF(INDEX(I:I,MATCH(Analytics!$Y$6&amp;" - "&amp;D1459,H:H,0))&gt;0,I1459*F1459,0),"-")</f>
        <v>-</v>
      </c>
      <c r="L1459" s="65" t="str">
        <f>IFERROR(IF(LEN(I1459&gt;0),INDEX(I:I,MATCH(Analytics!$Y$6&amp;" - "&amp;D1459,$H:$H,0))*F1459,0),"-")</f>
        <v>-</v>
      </c>
    </row>
    <row r="1460" spans="2:12" x14ac:dyDescent="0.2">
      <c r="B1460" s="17">
        <v>58</v>
      </c>
      <c r="C1460" s="14">
        <v>8</v>
      </c>
      <c r="D1460" s="61" t="str">
        <f>IF(LEN(INDEX(Variables!B$6:D$205,B1460,1))=0,"",INDEX(Variables!B$6:D$205,B1460,1))</f>
        <v/>
      </c>
      <c r="E1460" s="62" t="str">
        <f>IF(LEN(INDEX(Variables!B$6:D$205,B1460,2))=0,"",INDEX(Variables!B$6:D$205,B1460,2))</f>
        <v/>
      </c>
      <c r="F1460" s="63" t="str">
        <f>IF(LEN(INDEX(Variables!B$6:D$205,B1460,3))=0,"",INDEX(Variables!B$6:D$205,B1460,3))</f>
        <v/>
      </c>
      <c r="G1460" s="63" t="str">
        <f>IF(LEN(D1460)=0,"",IF(LEN(INDEX(Variables!$F$6:$F$25,Calc!C1460))=0,"",INDEX(Variables!$F$6:$F$25,Calc!C1460)))</f>
        <v/>
      </c>
      <c r="H1460" s="63" t="str">
        <f t="shared" si="44"/>
        <v/>
      </c>
      <c r="I1460" s="64">
        <f>IFERROR(INDEX(Prices!$B$5:$V$205,MATCH(Calc!D1460,Prices!$B$5:$B$205,0),MATCH(Calc!G1460,Prices!$B$5:$V$5,0)),0)</f>
        <v>0</v>
      </c>
      <c r="J1460" s="63" t="str">
        <f t="shared" si="45"/>
        <v>No</v>
      </c>
      <c r="K1460" s="63" t="str">
        <f>IFERROR(IF(INDEX(I:I,MATCH(Analytics!$Y$6&amp;" - "&amp;D1460,H:H,0))&gt;0,I1460*F1460,0),"-")</f>
        <v>-</v>
      </c>
      <c r="L1460" s="65" t="str">
        <f>IFERROR(IF(LEN(I1460&gt;0),INDEX(I:I,MATCH(Analytics!$Y$6&amp;" - "&amp;D1460,$H:$H,0))*F1460,0),"-")</f>
        <v>-</v>
      </c>
    </row>
    <row r="1461" spans="2:12" x14ac:dyDescent="0.2">
      <c r="B1461" s="17">
        <v>59</v>
      </c>
      <c r="C1461" s="14">
        <v>8</v>
      </c>
      <c r="D1461" s="61" t="str">
        <f>IF(LEN(INDEX(Variables!B$6:D$205,B1461,1))=0,"",INDEX(Variables!B$6:D$205,B1461,1))</f>
        <v/>
      </c>
      <c r="E1461" s="62" t="str">
        <f>IF(LEN(INDEX(Variables!B$6:D$205,B1461,2))=0,"",INDEX(Variables!B$6:D$205,B1461,2))</f>
        <v/>
      </c>
      <c r="F1461" s="63" t="str">
        <f>IF(LEN(INDEX(Variables!B$6:D$205,B1461,3))=0,"",INDEX(Variables!B$6:D$205,B1461,3))</f>
        <v/>
      </c>
      <c r="G1461" s="63" t="str">
        <f>IF(LEN(D1461)=0,"",IF(LEN(INDEX(Variables!$F$6:$F$25,Calc!C1461))=0,"",INDEX(Variables!$F$6:$F$25,Calc!C1461)))</f>
        <v/>
      </c>
      <c r="H1461" s="63" t="str">
        <f t="shared" si="44"/>
        <v/>
      </c>
      <c r="I1461" s="64">
        <f>IFERROR(INDEX(Prices!$B$5:$V$205,MATCH(Calc!D1461,Prices!$B$5:$B$205,0),MATCH(Calc!G1461,Prices!$B$5:$V$5,0)),0)</f>
        <v>0</v>
      </c>
      <c r="J1461" s="63" t="str">
        <f t="shared" si="45"/>
        <v>No</v>
      </c>
      <c r="K1461" s="63" t="str">
        <f>IFERROR(IF(INDEX(I:I,MATCH(Analytics!$Y$6&amp;" - "&amp;D1461,H:H,0))&gt;0,I1461*F1461,0),"-")</f>
        <v>-</v>
      </c>
      <c r="L1461" s="65" t="str">
        <f>IFERROR(IF(LEN(I1461&gt;0),INDEX(I:I,MATCH(Analytics!$Y$6&amp;" - "&amp;D1461,$H:$H,0))*F1461,0),"-")</f>
        <v>-</v>
      </c>
    </row>
    <row r="1462" spans="2:12" x14ac:dyDescent="0.2">
      <c r="B1462" s="17">
        <v>60</v>
      </c>
      <c r="C1462" s="14">
        <v>8</v>
      </c>
      <c r="D1462" s="61" t="str">
        <f>IF(LEN(INDEX(Variables!B$6:D$205,B1462,1))=0,"",INDEX(Variables!B$6:D$205,B1462,1))</f>
        <v/>
      </c>
      <c r="E1462" s="62" t="str">
        <f>IF(LEN(INDEX(Variables!B$6:D$205,B1462,2))=0,"",INDEX(Variables!B$6:D$205,B1462,2))</f>
        <v/>
      </c>
      <c r="F1462" s="63" t="str">
        <f>IF(LEN(INDEX(Variables!B$6:D$205,B1462,3))=0,"",INDEX(Variables!B$6:D$205,B1462,3))</f>
        <v/>
      </c>
      <c r="G1462" s="63" t="str">
        <f>IF(LEN(D1462)=0,"",IF(LEN(INDEX(Variables!$F$6:$F$25,Calc!C1462))=0,"",INDEX(Variables!$F$6:$F$25,Calc!C1462)))</f>
        <v/>
      </c>
      <c r="H1462" s="63" t="str">
        <f t="shared" si="44"/>
        <v/>
      </c>
      <c r="I1462" s="64">
        <f>IFERROR(INDEX(Prices!$B$5:$V$205,MATCH(Calc!D1462,Prices!$B$5:$B$205,0),MATCH(Calc!G1462,Prices!$B$5:$V$5,0)),0)</f>
        <v>0</v>
      </c>
      <c r="J1462" s="63" t="str">
        <f t="shared" si="45"/>
        <v>No</v>
      </c>
      <c r="K1462" s="63" t="str">
        <f>IFERROR(IF(INDEX(I:I,MATCH(Analytics!$Y$6&amp;" - "&amp;D1462,H:H,0))&gt;0,I1462*F1462,0),"-")</f>
        <v>-</v>
      </c>
      <c r="L1462" s="65" t="str">
        <f>IFERROR(IF(LEN(I1462&gt;0),INDEX(I:I,MATCH(Analytics!$Y$6&amp;" - "&amp;D1462,$H:$H,0))*F1462,0),"-")</f>
        <v>-</v>
      </c>
    </row>
    <row r="1463" spans="2:12" x14ac:dyDescent="0.2">
      <c r="B1463" s="17">
        <v>61</v>
      </c>
      <c r="C1463" s="14">
        <v>8</v>
      </c>
      <c r="D1463" s="61" t="str">
        <f>IF(LEN(INDEX(Variables!B$6:D$205,B1463,1))=0,"",INDEX(Variables!B$6:D$205,B1463,1))</f>
        <v/>
      </c>
      <c r="E1463" s="62" t="str">
        <f>IF(LEN(INDEX(Variables!B$6:D$205,B1463,2))=0,"",INDEX(Variables!B$6:D$205,B1463,2))</f>
        <v/>
      </c>
      <c r="F1463" s="63" t="str">
        <f>IF(LEN(INDEX(Variables!B$6:D$205,B1463,3))=0,"",INDEX(Variables!B$6:D$205,B1463,3))</f>
        <v/>
      </c>
      <c r="G1463" s="63" t="str">
        <f>IF(LEN(D1463)=0,"",IF(LEN(INDEX(Variables!$F$6:$F$25,Calc!C1463))=0,"",INDEX(Variables!$F$6:$F$25,Calc!C1463)))</f>
        <v/>
      </c>
      <c r="H1463" s="63" t="str">
        <f t="shared" si="44"/>
        <v/>
      </c>
      <c r="I1463" s="64">
        <f>IFERROR(INDEX(Prices!$B$5:$V$205,MATCH(Calc!D1463,Prices!$B$5:$B$205,0),MATCH(Calc!G1463,Prices!$B$5:$V$5,0)),0)</f>
        <v>0</v>
      </c>
      <c r="J1463" s="63" t="str">
        <f t="shared" si="45"/>
        <v>No</v>
      </c>
      <c r="K1463" s="63" t="str">
        <f>IFERROR(IF(INDEX(I:I,MATCH(Analytics!$Y$6&amp;" - "&amp;D1463,H:H,0))&gt;0,I1463*F1463,0),"-")</f>
        <v>-</v>
      </c>
      <c r="L1463" s="65" t="str">
        <f>IFERROR(IF(LEN(I1463&gt;0),INDEX(I:I,MATCH(Analytics!$Y$6&amp;" - "&amp;D1463,$H:$H,0))*F1463,0),"-")</f>
        <v>-</v>
      </c>
    </row>
    <row r="1464" spans="2:12" x14ac:dyDescent="0.2">
      <c r="B1464" s="17">
        <v>62</v>
      </c>
      <c r="C1464" s="14">
        <v>8</v>
      </c>
      <c r="D1464" s="61" t="str">
        <f>IF(LEN(INDEX(Variables!B$6:D$205,B1464,1))=0,"",INDEX(Variables!B$6:D$205,B1464,1))</f>
        <v/>
      </c>
      <c r="E1464" s="62" t="str">
        <f>IF(LEN(INDEX(Variables!B$6:D$205,B1464,2))=0,"",INDEX(Variables!B$6:D$205,B1464,2))</f>
        <v/>
      </c>
      <c r="F1464" s="63" t="str">
        <f>IF(LEN(INDEX(Variables!B$6:D$205,B1464,3))=0,"",INDEX(Variables!B$6:D$205,B1464,3))</f>
        <v/>
      </c>
      <c r="G1464" s="63" t="str">
        <f>IF(LEN(D1464)=0,"",IF(LEN(INDEX(Variables!$F$6:$F$25,Calc!C1464))=0,"",INDEX(Variables!$F$6:$F$25,Calc!C1464)))</f>
        <v/>
      </c>
      <c r="H1464" s="63" t="str">
        <f t="shared" si="44"/>
        <v/>
      </c>
      <c r="I1464" s="64">
        <f>IFERROR(INDEX(Prices!$B$5:$V$205,MATCH(Calc!D1464,Prices!$B$5:$B$205,0),MATCH(Calc!G1464,Prices!$B$5:$V$5,0)),0)</f>
        <v>0</v>
      </c>
      <c r="J1464" s="63" t="str">
        <f t="shared" si="45"/>
        <v>No</v>
      </c>
      <c r="K1464" s="63" t="str">
        <f>IFERROR(IF(INDEX(I:I,MATCH(Analytics!$Y$6&amp;" - "&amp;D1464,H:H,0))&gt;0,I1464*F1464,0),"-")</f>
        <v>-</v>
      </c>
      <c r="L1464" s="65" t="str">
        <f>IFERROR(IF(LEN(I1464&gt;0),INDEX(I:I,MATCH(Analytics!$Y$6&amp;" - "&amp;D1464,$H:$H,0))*F1464,0),"-")</f>
        <v>-</v>
      </c>
    </row>
    <row r="1465" spans="2:12" x14ac:dyDescent="0.2">
      <c r="B1465" s="17">
        <v>63</v>
      </c>
      <c r="C1465" s="14">
        <v>8</v>
      </c>
      <c r="D1465" s="61" t="str">
        <f>IF(LEN(INDEX(Variables!B$6:D$205,B1465,1))=0,"",INDEX(Variables!B$6:D$205,B1465,1))</f>
        <v/>
      </c>
      <c r="E1465" s="62" t="str">
        <f>IF(LEN(INDEX(Variables!B$6:D$205,B1465,2))=0,"",INDEX(Variables!B$6:D$205,B1465,2))</f>
        <v/>
      </c>
      <c r="F1465" s="63" t="str">
        <f>IF(LEN(INDEX(Variables!B$6:D$205,B1465,3))=0,"",INDEX(Variables!B$6:D$205,B1465,3))</f>
        <v/>
      </c>
      <c r="G1465" s="63" t="str">
        <f>IF(LEN(D1465)=0,"",IF(LEN(INDEX(Variables!$F$6:$F$25,Calc!C1465))=0,"",INDEX(Variables!$F$6:$F$25,Calc!C1465)))</f>
        <v/>
      </c>
      <c r="H1465" s="63" t="str">
        <f t="shared" si="44"/>
        <v/>
      </c>
      <c r="I1465" s="64">
        <f>IFERROR(INDEX(Prices!$B$5:$V$205,MATCH(Calc!D1465,Prices!$B$5:$B$205,0),MATCH(Calc!G1465,Prices!$B$5:$V$5,0)),0)</f>
        <v>0</v>
      </c>
      <c r="J1465" s="63" t="str">
        <f t="shared" si="45"/>
        <v>No</v>
      </c>
      <c r="K1465" s="63" t="str">
        <f>IFERROR(IF(INDEX(I:I,MATCH(Analytics!$Y$6&amp;" - "&amp;D1465,H:H,0))&gt;0,I1465*F1465,0),"-")</f>
        <v>-</v>
      </c>
      <c r="L1465" s="65" t="str">
        <f>IFERROR(IF(LEN(I1465&gt;0),INDEX(I:I,MATCH(Analytics!$Y$6&amp;" - "&amp;D1465,$H:$H,0))*F1465,0),"-")</f>
        <v>-</v>
      </c>
    </row>
    <row r="1466" spans="2:12" x14ac:dyDescent="0.2">
      <c r="B1466" s="17">
        <v>64</v>
      </c>
      <c r="C1466" s="14">
        <v>8</v>
      </c>
      <c r="D1466" s="61" t="str">
        <f>IF(LEN(INDEX(Variables!B$6:D$205,B1466,1))=0,"",INDEX(Variables!B$6:D$205,B1466,1))</f>
        <v/>
      </c>
      <c r="E1466" s="62" t="str">
        <f>IF(LEN(INDEX(Variables!B$6:D$205,B1466,2))=0,"",INDEX(Variables!B$6:D$205,B1466,2))</f>
        <v/>
      </c>
      <c r="F1466" s="63" t="str">
        <f>IF(LEN(INDEX(Variables!B$6:D$205,B1466,3))=0,"",INDEX(Variables!B$6:D$205,B1466,3))</f>
        <v/>
      </c>
      <c r="G1466" s="63" t="str">
        <f>IF(LEN(D1466)=0,"",IF(LEN(INDEX(Variables!$F$6:$F$25,Calc!C1466))=0,"",INDEX(Variables!$F$6:$F$25,Calc!C1466)))</f>
        <v/>
      </c>
      <c r="H1466" s="63" t="str">
        <f t="shared" si="44"/>
        <v/>
      </c>
      <c r="I1466" s="64">
        <f>IFERROR(INDEX(Prices!$B$5:$V$205,MATCH(Calc!D1466,Prices!$B$5:$B$205,0),MATCH(Calc!G1466,Prices!$B$5:$V$5,0)),0)</f>
        <v>0</v>
      </c>
      <c r="J1466" s="63" t="str">
        <f t="shared" si="45"/>
        <v>No</v>
      </c>
      <c r="K1466" s="63" t="str">
        <f>IFERROR(IF(INDEX(I:I,MATCH(Analytics!$Y$6&amp;" - "&amp;D1466,H:H,0))&gt;0,I1466*F1466,0),"-")</f>
        <v>-</v>
      </c>
      <c r="L1466" s="65" t="str">
        <f>IFERROR(IF(LEN(I1466&gt;0),INDEX(I:I,MATCH(Analytics!$Y$6&amp;" - "&amp;D1466,$H:$H,0))*F1466,0),"-")</f>
        <v>-</v>
      </c>
    </row>
    <row r="1467" spans="2:12" x14ac:dyDescent="0.2">
      <c r="B1467" s="17">
        <v>65</v>
      </c>
      <c r="C1467" s="14">
        <v>8</v>
      </c>
      <c r="D1467" s="61" t="str">
        <f>IF(LEN(INDEX(Variables!B$6:D$205,B1467,1))=0,"",INDEX(Variables!B$6:D$205,B1467,1))</f>
        <v/>
      </c>
      <c r="E1467" s="62" t="str">
        <f>IF(LEN(INDEX(Variables!B$6:D$205,B1467,2))=0,"",INDEX(Variables!B$6:D$205,B1467,2))</f>
        <v/>
      </c>
      <c r="F1467" s="63" t="str">
        <f>IF(LEN(INDEX(Variables!B$6:D$205,B1467,3))=0,"",INDEX(Variables!B$6:D$205,B1467,3))</f>
        <v/>
      </c>
      <c r="G1467" s="63" t="str">
        <f>IF(LEN(D1467)=0,"",IF(LEN(INDEX(Variables!$F$6:$F$25,Calc!C1467))=0,"",INDEX(Variables!$F$6:$F$25,Calc!C1467)))</f>
        <v/>
      </c>
      <c r="H1467" s="63" t="str">
        <f t="shared" si="44"/>
        <v/>
      </c>
      <c r="I1467" s="64">
        <f>IFERROR(INDEX(Prices!$B$5:$V$205,MATCH(Calc!D1467,Prices!$B$5:$B$205,0),MATCH(Calc!G1467,Prices!$B$5:$V$5,0)),0)</f>
        <v>0</v>
      </c>
      <c r="J1467" s="63" t="str">
        <f t="shared" si="45"/>
        <v>No</v>
      </c>
      <c r="K1467" s="63" t="str">
        <f>IFERROR(IF(INDEX(I:I,MATCH(Analytics!$Y$6&amp;" - "&amp;D1467,H:H,0))&gt;0,I1467*F1467,0),"-")</f>
        <v>-</v>
      </c>
      <c r="L1467" s="65" t="str">
        <f>IFERROR(IF(LEN(I1467&gt;0),INDEX(I:I,MATCH(Analytics!$Y$6&amp;" - "&amp;D1467,$H:$H,0))*F1467,0),"-")</f>
        <v>-</v>
      </c>
    </row>
    <row r="1468" spans="2:12" x14ac:dyDescent="0.2">
      <c r="B1468" s="17">
        <v>66</v>
      </c>
      <c r="C1468" s="14">
        <v>8</v>
      </c>
      <c r="D1468" s="61" t="str">
        <f>IF(LEN(INDEX(Variables!B$6:D$205,B1468,1))=0,"",INDEX(Variables!B$6:D$205,B1468,1))</f>
        <v/>
      </c>
      <c r="E1468" s="62" t="str">
        <f>IF(LEN(INDEX(Variables!B$6:D$205,B1468,2))=0,"",INDEX(Variables!B$6:D$205,B1468,2))</f>
        <v/>
      </c>
      <c r="F1468" s="63" t="str">
        <f>IF(LEN(INDEX(Variables!B$6:D$205,B1468,3))=0,"",INDEX(Variables!B$6:D$205,B1468,3))</f>
        <v/>
      </c>
      <c r="G1468" s="63" t="str">
        <f>IF(LEN(D1468)=0,"",IF(LEN(INDEX(Variables!$F$6:$F$25,Calc!C1468))=0,"",INDEX(Variables!$F$6:$F$25,Calc!C1468)))</f>
        <v/>
      </c>
      <c r="H1468" s="63" t="str">
        <f t="shared" si="44"/>
        <v/>
      </c>
      <c r="I1468" s="64">
        <f>IFERROR(INDEX(Prices!$B$5:$V$205,MATCH(Calc!D1468,Prices!$B$5:$B$205,0),MATCH(Calc!G1468,Prices!$B$5:$V$5,0)),0)</f>
        <v>0</v>
      </c>
      <c r="J1468" s="63" t="str">
        <f t="shared" si="45"/>
        <v>No</v>
      </c>
      <c r="K1468" s="63" t="str">
        <f>IFERROR(IF(INDEX(I:I,MATCH(Analytics!$Y$6&amp;" - "&amp;D1468,H:H,0))&gt;0,I1468*F1468,0),"-")</f>
        <v>-</v>
      </c>
      <c r="L1468" s="65" t="str">
        <f>IFERROR(IF(LEN(I1468&gt;0),INDEX(I:I,MATCH(Analytics!$Y$6&amp;" - "&amp;D1468,$H:$H,0))*F1468,0),"-")</f>
        <v>-</v>
      </c>
    </row>
    <row r="1469" spans="2:12" x14ac:dyDescent="0.2">
      <c r="B1469" s="17">
        <v>67</v>
      </c>
      <c r="C1469" s="14">
        <v>8</v>
      </c>
      <c r="D1469" s="61" t="str">
        <f>IF(LEN(INDEX(Variables!B$6:D$205,B1469,1))=0,"",INDEX(Variables!B$6:D$205,B1469,1))</f>
        <v/>
      </c>
      <c r="E1469" s="62" t="str">
        <f>IF(LEN(INDEX(Variables!B$6:D$205,B1469,2))=0,"",INDEX(Variables!B$6:D$205,B1469,2))</f>
        <v/>
      </c>
      <c r="F1469" s="63" t="str">
        <f>IF(LEN(INDEX(Variables!B$6:D$205,B1469,3))=0,"",INDEX(Variables!B$6:D$205,B1469,3))</f>
        <v/>
      </c>
      <c r="G1469" s="63" t="str">
        <f>IF(LEN(D1469)=0,"",IF(LEN(INDEX(Variables!$F$6:$F$25,Calc!C1469))=0,"",INDEX(Variables!$F$6:$F$25,Calc!C1469)))</f>
        <v/>
      </c>
      <c r="H1469" s="63" t="str">
        <f t="shared" si="44"/>
        <v/>
      </c>
      <c r="I1469" s="64">
        <f>IFERROR(INDEX(Prices!$B$5:$V$205,MATCH(Calc!D1469,Prices!$B$5:$B$205,0),MATCH(Calc!G1469,Prices!$B$5:$V$5,0)),0)</f>
        <v>0</v>
      </c>
      <c r="J1469" s="63" t="str">
        <f t="shared" si="45"/>
        <v>No</v>
      </c>
      <c r="K1469" s="63" t="str">
        <f>IFERROR(IF(INDEX(I:I,MATCH(Analytics!$Y$6&amp;" - "&amp;D1469,H:H,0))&gt;0,I1469*F1469,0),"-")</f>
        <v>-</v>
      </c>
      <c r="L1469" s="65" t="str">
        <f>IFERROR(IF(LEN(I1469&gt;0),INDEX(I:I,MATCH(Analytics!$Y$6&amp;" - "&amp;D1469,$H:$H,0))*F1469,0),"-")</f>
        <v>-</v>
      </c>
    </row>
    <row r="1470" spans="2:12" x14ac:dyDescent="0.2">
      <c r="B1470" s="17">
        <v>68</v>
      </c>
      <c r="C1470" s="14">
        <v>8</v>
      </c>
      <c r="D1470" s="61" t="str">
        <f>IF(LEN(INDEX(Variables!B$6:D$205,B1470,1))=0,"",INDEX(Variables!B$6:D$205,B1470,1))</f>
        <v/>
      </c>
      <c r="E1470" s="62" t="str">
        <f>IF(LEN(INDEX(Variables!B$6:D$205,B1470,2))=0,"",INDEX(Variables!B$6:D$205,B1470,2))</f>
        <v/>
      </c>
      <c r="F1470" s="63" t="str">
        <f>IF(LEN(INDEX(Variables!B$6:D$205,B1470,3))=0,"",INDEX(Variables!B$6:D$205,B1470,3))</f>
        <v/>
      </c>
      <c r="G1470" s="63" t="str">
        <f>IF(LEN(D1470)=0,"",IF(LEN(INDEX(Variables!$F$6:$F$25,Calc!C1470))=0,"",INDEX(Variables!$F$6:$F$25,Calc!C1470)))</f>
        <v/>
      </c>
      <c r="H1470" s="63" t="str">
        <f t="shared" si="44"/>
        <v/>
      </c>
      <c r="I1470" s="64">
        <f>IFERROR(INDEX(Prices!$B$5:$V$205,MATCH(Calc!D1470,Prices!$B$5:$B$205,0),MATCH(Calc!G1470,Prices!$B$5:$V$5,0)),0)</f>
        <v>0</v>
      </c>
      <c r="J1470" s="63" t="str">
        <f t="shared" si="45"/>
        <v>No</v>
      </c>
      <c r="K1470" s="63" t="str">
        <f>IFERROR(IF(INDEX(I:I,MATCH(Analytics!$Y$6&amp;" - "&amp;D1470,H:H,0))&gt;0,I1470*F1470,0),"-")</f>
        <v>-</v>
      </c>
      <c r="L1470" s="65" t="str">
        <f>IFERROR(IF(LEN(I1470&gt;0),INDEX(I:I,MATCH(Analytics!$Y$6&amp;" - "&amp;D1470,$H:$H,0))*F1470,0),"-")</f>
        <v>-</v>
      </c>
    </row>
    <row r="1471" spans="2:12" x14ac:dyDescent="0.2">
      <c r="B1471" s="17">
        <v>69</v>
      </c>
      <c r="C1471" s="14">
        <v>8</v>
      </c>
      <c r="D1471" s="61" t="str">
        <f>IF(LEN(INDEX(Variables!B$6:D$205,B1471,1))=0,"",INDEX(Variables!B$6:D$205,B1471,1))</f>
        <v/>
      </c>
      <c r="E1471" s="62" t="str">
        <f>IF(LEN(INDEX(Variables!B$6:D$205,B1471,2))=0,"",INDEX(Variables!B$6:D$205,B1471,2))</f>
        <v/>
      </c>
      <c r="F1471" s="63" t="str">
        <f>IF(LEN(INDEX(Variables!B$6:D$205,B1471,3))=0,"",INDEX(Variables!B$6:D$205,B1471,3))</f>
        <v/>
      </c>
      <c r="G1471" s="63" t="str">
        <f>IF(LEN(D1471)=0,"",IF(LEN(INDEX(Variables!$F$6:$F$25,Calc!C1471))=0,"",INDEX(Variables!$F$6:$F$25,Calc!C1471)))</f>
        <v/>
      </c>
      <c r="H1471" s="63" t="str">
        <f t="shared" si="44"/>
        <v/>
      </c>
      <c r="I1471" s="64">
        <f>IFERROR(INDEX(Prices!$B$5:$V$205,MATCH(Calc!D1471,Prices!$B$5:$B$205,0),MATCH(Calc!G1471,Prices!$B$5:$V$5,0)),0)</f>
        <v>0</v>
      </c>
      <c r="J1471" s="63" t="str">
        <f t="shared" si="45"/>
        <v>No</v>
      </c>
      <c r="K1471" s="63" t="str">
        <f>IFERROR(IF(INDEX(I:I,MATCH(Analytics!$Y$6&amp;" - "&amp;D1471,H:H,0))&gt;0,I1471*F1471,0),"-")</f>
        <v>-</v>
      </c>
      <c r="L1471" s="65" t="str">
        <f>IFERROR(IF(LEN(I1471&gt;0),INDEX(I:I,MATCH(Analytics!$Y$6&amp;" - "&amp;D1471,$H:$H,0))*F1471,0),"-")</f>
        <v>-</v>
      </c>
    </row>
    <row r="1472" spans="2:12" x14ac:dyDescent="0.2">
      <c r="B1472" s="17">
        <v>70</v>
      </c>
      <c r="C1472" s="14">
        <v>8</v>
      </c>
      <c r="D1472" s="61" t="str">
        <f>IF(LEN(INDEX(Variables!B$6:D$205,B1472,1))=0,"",INDEX(Variables!B$6:D$205,B1472,1))</f>
        <v/>
      </c>
      <c r="E1472" s="62" t="str">
        <f>IF(LEN(INDEX(Variables!B$6:D$205,B1472,2))=0,"",INDEX(Variables!B$6:D$205,B1472,2))</f>
        <v/>
      </c>
      <c r="F1472" s="63" t="str">
        <f>IF(LEN(INDEX(Variables!B$6:D$205,B1472,3))=0,"",INDEX(Variables!B$6:D$205,B1472,3))</f>
        <v/>
      </c>
      <c r="G1472" s="63" t="str">
        <f>IF(LEN(D1472)=0,"",IF(LEN(INDEX(Variables!$F$6:$F$25,Calc!C1472))=0,"",INDEX(Variables!$F$6:$F$25,Calc!C1472)))</f>
        <v/>
      </c>
      <c r="H1472" s="63" t="str">
        <f t="shared" si="44"/>
        <v/>
      </c>
      <c r="I1472" s="64">
        <f>IFERROR(INDEX(Prices!$B$5:$V$205,MATCH(Calc!D1472,Prices!$B$5:$B$205,0),MATCH(Calc!G1472,Prices!$B$5:$V$5,0)),0)</f>
        <v>0</v>
      </c>
      <c r="J1472" s="63" t="str">
        <f t="shared" si="45"/>
        <v>No</v>
      </c>
      <c r="K1472" s="63" t="str">
        <f>IFERROR(IF(INDEX(I:I,MATCH(Analytics!$Y$6&amp;" - "&amp;D1472,H:H,0))&gt;0,I1472*F1472,0),"-")</f>
        <v>-</v>
      </c>
      <c r="L1472" s="65" t="str">
        <f>IFERROR(IF(LEN(I1472&gt;0),INDEX(I:I,MATCH(Analytics!$Y$6&amp;" - "&amp;D1472,$H:$H,0))*F1472,0),"-")</f>
        <v>-</v>
      </c>
    </row>
    <row r="1473" spans="2:12" x14ac:dyDescent="0.2">
      <c r="B1473" s="17">
        <v>71</v>
      </c>
      <c r="C1473" s="14">
        <v>8</v>
      </c>
      <c r="D1473" s="61" t="str">
        <f>IF(LEN(INDEX(Variables!B$6:D$205,B1473,1))=0,"",INDEX(Variables!B$6:D$205,B1473,1))</f>
        <v/>
      </c>
      <c r="E1473" s="62" t="str">
        <f>IF(LEN(INDEX(Variables!B$6:D$205,B1473,2))=0,"",INDEX(Variables!B$6:D$205,B1473,2))</f>
        <v/>
      </c>
      <c r="F1473" s="63" t="str">
        <f>IF(LEN(INDEX(Variables!B$6:D$205,B1473,3))=0,"",INDEX(Variables!B$6:D$205,B1473,3))</f>
        <v/>
      </c>
      <c r="G1473" s="63" t="str">
        <f>IF(LEN(D1473)=0,"",IF(LEN(INDEX(Variables!$F$6:$F$25,Calc!C1473))=0,"",INDEX(Variables!$F$6:$F$25,Calc!C1473)))</f>
        <v/>
      </c>
      <c r="H1473" s="63" t="str">
        <f t="shared" si="44"/>
        <v/>
      </c>
      <c r="I1473" s="64">
        <f>IFERROR(INDEX(Prices!$B$5:$V$205,MATCH(Calc!D1473,Prices!$B$5:$B$205,0),MATCH(Calc!G1473,Prices!$B$5:$V$5,0)),0)</f>
        <v>0</v>
      </c>
      <c r="J1473" s="63" t="str">
        <f t="shared" si="45"/>
        <v>No</v>
      </c>
      <c r="K1473" s="63" t="str">
        <f>IFERROR(IF(INDEX(I:I,MATCH(Analytics!$Y$6&amp;" - "&amp;D1473,H:H,0))&gt;0,I1473*F1473,0),"-")</f>
        <v>-</v>
      </c>
      <c r="L1473" s="65" t="str">
        <f>IFERROR(IF(LEN(I1473&gt;0),INDEX(I:I,MATCH(Analytics!$Y$6&amp;" - "&amp;D1473,$H:$H,0))*F1473,0),"-")</f>
        <v>-</v>
      </c>
    </row>
    <row r="1474" spans="2:12" x14ac:dyDescent="0.2">
      <c r="B1474" s="17">
        <v>72</v>
      </c>
      <c r="C1474" s="14">
        <v>8</v>
      </c>
      <c r="D1474" s="61" t="str">
        <f>IF(LEN(INDEX(Variables!B$6:D$205,B1474,1))=0,"",INDEX(Variables!B$6:D$205,B1474,1))</f>
        <v/>
      </c>
      <c r="E1474" s="62" t="str">
        <f>IF(LEN(INDEX(Variables!B$6:D$205,B1474,2))=0,"",INDEX(Variables!B$6:D$205,B1474,2))</f>
        <v/>
      </c>
      <c r="F1474" s="63" t="str">
        <f>IF(LEN(INDEX(Variables!B$6:D$205,B1474,3))=0,"",INDEX(Variables!B$6:D$205,B1474,3))</f>
        <v/>
      </c>
      <c r="G1474" s="63" t="str">
        <f>IF(LEN(D1474)=0,"",IF(LEN(INDEX(Variables!$F$6:$F$25,Calc!C1474))=0,"",INDEX(Variables!$F$6:$F$25,Calc!C1474)))</f>
        <v/>
      </c>
      <c r="H1474" s="63" t="str">
        <f t="shared" si="44"/>
        <v/>
      </c>
      <c r="I1474" s="64">
        <f>IFERROR(INDEX(Prices!$B$5:$V$205,MATCH(Calc!D1474,Prices!$B$5:$B$205,0),MATCH(Calc!G1474,Prices!$B$5:$V$5,0)),0)</f>
        <v>0</v>
      </c>
      <c r="J1474" s="63" t="str">
        <f t="shared" si="45"/>
        <v>No</v>
      </c>
      <c r="K1474" s="63" t="str">
        <f>IFERROR(IF(INDEX(I:I,MATCH(Analytics!$Y$6&amp;" - "&amp;D1474,H:H,0))&gt;0,I1474*F1474,0),"-")</f>
        <v>-</v>
      </c>
      <c r="L1474" s="65" t="str">
        <f>IFERROR(IF(LEN(I1474&gt;0),INDEX(I:I,MATCH(Analytics!$Y$6&amp;" - "&amp;D1474,$H:$H,0))*F1474,0),"-")</f>
        <v>-</v>
      </c>
    </row>
    <row r="1475" spans="2:12" x14ac:dyDescent="0.2">
      <c r="B1475" s="17">
        <v>73</v>
      </c>
      <c r="C1475" s="14">
        <v>8</v>
      </c>
      <c r="D1475" s="61" t="str">
        <f>IF(LEN(INDEX(Variables!B$6:D$205,B1475,1))=0,"",INDEX(Variables!B$6:D$205,B1475,1))</f>
        <v/>
      </c>
      <c r="E1475" s="62" t="str">
        <f>IF(LEN(INDEX(Variables!B$6:D$205,B1475,2))=0,"",INDEX(Variables!B$6:D$205,B1475,2))</f>
        <v/>
      </c>
      <c r="F1475" s="63" t="str">
        <f>IF(LEN(INDEX(Variables!B$6:D$205,B1475,3))=0,"",INDEX(Variables!B$6:D$205,B1475,3))</f>
        <v/>
      </c>
      <c r="G1475" s="63" t="str">
        <f>IF(LEN(D1475)=0,"",IF(LEN(INDEX(Variables!$F$6:$F$25,Calc!C1475))=0,"",INDEX(Variables!$F$6:$F$25,Calc!C1475)))</f>
        <v/>
      </c>
      <c r="H1475" s="63" t="str">
        <f t="shared" si="44"/>
        <v/>
      </c>
      <c r="I1475" s="64">
        <f>IFERROR(INDEX(Prices!$B$5:$V$205,MATCH(Calc!D1475,Prices!$B$5:$B$205,0),MATCH(Calc!G1475,Prices!$B$5:$V$5,0)),0)</f>
        <v>0</v>
      </c>
      <c r="J1475" s="63" t="str">
        <f t="shared" si="45"/>
        <v>No</v>
      </c>
      <c r="K1475" s="63" t="str">
        <f>IFERROR(IF(INDEX(I:I,MATCH(Analytics!$Y$6&amp;" - "&amp;D1475,H:H,0))&gt;0,I1475*F1475,0),"-")</f>
        <v>-</v>
      </c>
      <c r="L1475" s="65" t="str">
        <f>IFERROR(IF(LEN(I1475&gt;0),INDEX(I:I,MATCH(Analytics!$Y$6&amp;" - "&amp;D1475,$H:$H,0))*F1475,0),"-")</f>
        <v>-</v>
      </c>
    </row>
    <row r="1476" spans="2:12" x14ac:dyDescent="0.2">
      <c r="B1476" s="17">
        <v>74</v>
      </c>
      <c r="C1476" s="14">
        <v>8</v>
      </c>
      <c r="D1476" s="61" t="str">
        <f>IF(LEN(INDEX(Variables!B$6:D$205,B1476,1))=0,"",INDEX(Variables!B$6:D$205,B1476,1))</f>
        <v/>
      </c>
      <c r="E1476" s="62" t="str">
        <f>IF(LEN(INDEX(Variables!B$6:D$205,B1476,2))=0,"",INDEX(Variables!B$6:D$205,B1476,2))</f>
        <v/>
      </c>
      <c r="F1476" s="63" t="str">
        <f>IF(LEN(INDEX(Variables!B$6:D$205,B1476,3))=0,"",INDEX(Variables!B$6:D$205,B1476,3))</f>
        <v/>
      </c>
      <c r="G1476" s="63" t="str">
        <f>IF(LEN(D1476)=0,"",IF(LEN(INDEX(Variables!$F$6:$F$25,Calc!C1476))=0,"",INDEX(Variables!$F$6:$F$25,Calc!C1476)))</f>
        <v/>
      </c>
      <c r="H1476" s="63" t="str">
        <f t="shared" ref="H1476:H1539" si="46">IF(LEN(D1476)=0,"",G1476&amp;" - "&amp;D1476)</f>
        <v/>
      </c>
      <c r="I1476" s="64">
        <f>IFERROR(INDEX(Prices!$B$5:$V$205,MATCH(Calc!D1476,Prices!$B$5:$B$205,0),MATCH(Calc!G1476,Prices!$B$5:$V$5,0)),0)</f>
        <v>0</v>
      </c>
      <c r="J1476" s="63" t="str">
        <f t="shared" si="45"/>
        <v>No</v>
      </c>
      <c r="K1476" s="63" t="str">
        <f>IFERROR(IF(INDEX(I:I,MATCH(Analytics!$Y$6&amp;" - "&amp;D1476,H:H,0))&gt;0,I1476*F1476,0),"-")</f>
        <v>-</v>
      </c>
      <c r="L1476" s="65" t="str">
        <f>IFERROR(IF(LEN(I1476&gt;0),INDEX(I:I,MATCH(Analytics!$Y$6&amp;" - "&amp;D1476,$H:$H,0))*F1476,0),"-")</f>
        <v>-</v>
      </c>
    </row>
    <row r="1477" spans="2:12" x14ac:dyDescent="0.2">
      <c r="B1477" s="17">
        <v>75</v>
      </c>
      <c r="C1477" s="14">
        <v>8</v>
      </c>
      <c r="D1477" s="61" t="str">
        <f>IF(LEN(INDEX(Variables!B$6:D$205,B1477,1))=0,"",INDEX(Variables!B$6:D$205,B1477,1))</f>
        <v/>
      </c>
      <c r="E1477" s="62" t="str">
        <f>IF(LEN(INDEX(Variables!B$6:D$205,B1477,2))=0,"",INDEX(Variables!B$6:D$205,B1477,2))</f>
        <v/>
      </c>
      <c r="F1477" s="63" t="str">
        <f>IF(LEN(INDEX(Variables!B$6:D$205,B1477,3))=0,"",INDEX(Variables!B$6:D$205,B1477,3))</f>
        <v/>
      </c>
      <c r="G1477" s="63" t="str">
        <f>IF(LEN(D1477)=0,"",IF(LEN(INDEX(Variables!$F$6:$F$25,Calc!C1477))=0,"",INDEX(Variables!$F$6:$F$25,Calc!C1477)))</f>
        <v/>
      </c>
      <c r="H1477" s="63" t="str">
        <f t="shared" si="46"/>
        <v/>
      </c>
      <c r="I1477" s="64">
        <f>IFERROR(INDEX(Prices!$B$5:$V$205,MATCH(Calc!D1477,Prices!$B$5:$B$205,0),MATCH(Calc!G1477,Prices!$B$5:$V$5,0)),0)</f>
        <v>0</v>
      </c>
      <c r="J1477" s="63" t="str">
        <f t="shared" ref="J1477:J1540" si="47">IF(OR(LEN(D1477)=0,LEN(G1477)=0),"No","Yes")</f>
        <v>No</v>
      </c>
      <c r="K1477" s="63" t="str">
        <f>IFERROR(IF(INDEX(I:I,MATCH(Analytics!$Y$6&amp;" - "&amp;D1477,H:H,0))&gt;0,I1477*F1477,0),"-")</f>
        <v>-</v>
      </c>
      <c r="L1477" s="65" t="str">
        <f>IFERROR(IF(LEN(I1477&gt;0),INDEX(I:I,MATCH(Analytics!$Y$6&amp;" - "&amp;D1477,$H:$H,0))*F1477,0),"-")</f>
        <v>-</v>
      </c>
    </row>
    <row r="1478" spans="2:12" x14ac:dyDescent="0.2">
      <c r="B1478" s="17">
        <v>76</v>
      </c>
      <c r="C1478" s="14">
        <v>8</v>
      </c>
      <c r="D1478" s="61" t="str">
        <f>IF(LEN(INDEX(Variables!B$6:D$205,B1478,1))=0,"",INDEX(Variables!B$6:D$205,B1478,1))</f>
        <v/>
      </c>
      <c r="E1478" s="62" t="str">
        <f>IF(LEN(INDEX(Variables!B$6:D$205,B1478,2))=0,"",INDEX(Variables!B$6:D$205,B1478,2))</f>
        <v/>
      </c>
      <c r="F1478" s="63" t="str">
        <f>IF(LEN(INDEX(Variables!B$6:D$205,B1478,3))=0,"",INDEX(Variables!B$6:D$205,B1478,3))</f>
        <v/>
      </c>
      <c r="G1478" s="63" t="str">
        <f>IF(LEN(D1478)=0,"",IF(LEN(INDEX(Variables!$F$6:$F$25,Calc!C1478))=0,"",INDEX(Variables!$F$6:$F$25,Calc!C1478)))</f>
        <v/>
      </c>
      <c r="H1478" s="63" t="str">
        <f t="shared" si="46"/>
        <v/>
      </c>
      <c r="I1478" s="64">
        <f>IFERROR(INDEX(Prices!$B$5:$V$205,MATCH(Calc!D1478,Prices!$B$5:$B$205,0),MATCH(Calc!G1478,Prices!$B$5:$V$5,0)),0)</f>
        <v>0</v>
      </c>
      <c r="J1478" s="63" t="str">
        <f t="shared" si="47"/>
        <v>No</v>
      </c>
      <c r="K1478" s="63" t="str">
        <f>IFERROR(IF(INDEX(I:I,MATCH(Analytics!$Y$6&amp;" - "&amp;D1478,H:H,0))&gt;0,I1478*F1478,0),"-")</f>
        <v>-</v>
      </c>
      <c r="L1478" s="65" t="str">
        <f>IFERROR(IF(LEN(I1478&gt;0),INDEX(I:I,MATCH(Analytics!$Y$6&amp;" - "&amp;D1478,$H:$H,0))*F1478,0),"-")</f>
        <v>-</v>
      </c>
    </row>
    <row r="1479" spans="2:12" x14ac:dyDescent="0.2">
      <c r="B1479" s="17">
        <v>77</v>
      </c>
      <c r="C1479" s="14">
        <v>8</v>
      </c>
      <c r="D1479" s="61" t="str">
        <f>IF(LEN(INDEX(Variables!B$6:D$205,B1479,1))=0,"",INDEX(Variables!B$6:D$205,B1479,1))</f>
        <v/>
      </c>
      <c r="E1479" s="62" t="str">
        <f>IF(LEN(INDEX(Variables!B$6:D$205,B1479,2))=0,"",INDEX(Variables!B$6:D$205,B1479,2))</f>
        <v/>
      </c>
      <c r="F1479" s="63" t="str">
        <f>IF(LEN(INDEX(Variables!B$6:D$205,B1479,3))=0,"",INDEX(Variables!B$6:D$205,B1479,3))</f>
        <v/>
      </c>
      <c r="G1479" s="63" t="str">
        <f>IF(LEN(D1479)=0,"",IF(LEN(INDEX(Variables!$F$6:$F$25,Calc!C1479))=0,"",INDEX(Variables!$F$6:$F$25,Calc!C1479)))</f>
        <v/>
      </c>
      <c r="H1479" s="63" t="str">
        <f t="shared" si="46"/>
        <v/>
      </c>
      <c r="I1479" s="64">
        <f>IFERROR(INDEX(Prices!$B$5:$V$205,MATCH(Calc!D1479,Prices!$B$5:$B$205,0),MATCH(Calc!G1479,Prices!$B$5:$V$5,0)),0)</f>
        <v>0</v>
      </c>
      <c r="J1479" s="63" t="str">
        <f t="shared" si="47"/>
        <v>No</v>
      </c>
      <c r="K1479" s="63" t="str">
        <f>IFERROR(IF(INDEX(I:I,MATCH(Analytics!$Y$6&amp;" - "&amp;D1479,H:H,0))&gt;0,I1479*F1479,0),"-")</f>
        <v>-</v>
      </c>
      <c r="L1479" s="65" t="str">
        <f>IFERROR(IF(LEN(I1479&gt;0),INDEX(I:I,MATCH(Analytics!$Y$6&amp;" - "&amp;D1479,$H:$H,0))*F1479,0),"-")</f>
        <v>-</v>
      </c>
    </row>
    <row r="1480" spans="2:12" x14ac:dyDescent="0.2">
      <c r="B1480" s="17">
        <v>78</v>
      </c>
      <c r="C1480" s="14">
        <v>8</v>
      </c>
      <c r="D1480" s="61" t="str">
        <f>IF(LEN(INDEX(Variables!B$6:D$205,B1480,1))=0,"",INDEX(Variables!B$6:D$205,B1480,1))</f>
        <v/>
      </c>
      <c r="E1480" s="62" t="str">
        <f>IF(LEN(INDEX(Variables!B$6:D$205,B1480,2))=0,"",INDEX(Variables!B$6:D$205,B1480,2))</f>
        <v/>
      </c>
      <c r="F1480" s="63" t="str">
        <f>IF(LEN(INDEX(Variables!B$6:D$205,B1480,3))=0,"",INDEX(Variables!B$6:D$205,B1480,3))</f>
        <v/>
      </c>
      <c r="G1480" s="63" t="str">
        <f>IF(LEN(D1480)=0,"",IF(LEN(INDEX(Variables!$F$6:$F$25,Calc!C1480))=0,"",INDEX(Variables!$F$6:$F$25,Calc!C1480)))</f>
        <v/>
      </c>
      <c r="H1480" s="63" t="str">
        <f t="shared" si="46"/>
        <v/>
      </c>
      <c r="I1480" s="64">
        <f>IFERROR(INDEX(Prices!$B$5:$V$205,MATCH(Calc!D1480,Prices!$B$5:$B$205,0),MATCH(Calc!G1480,Prices!$B$5:$V$5,0)),0)</f>
        <v>0</v>
      </c>
      <c r="J1480" s="63" t="str">
        <f t="shared" si="47"/>
        <v>No</v>
      </c>
      <c r="K1480" s="63" t="str">
        <f>IFERROR(IF(INDEX(I:I,MATCH(Analytics!$Y$6&amp;" - "&amp;D1480,H:H,0))&gt;0,I1480*F1480,0),"-")</f>
        <v>-</v>
      </c>
      <c r="L1480" s="65" t="str">
        <f>IFERROR(IF(LEN(I1480&gt;0),INDEX(I:I,MATCH(Analytics!$Y$6&amp;" - "&amp;D1480,$H:$H,0))*F1480,0),"-")</f>
        <v>-</v>
      </c>
    </row>
    <row r="1481" spans="2:12" x14ac:dyDescent="0.2">
      <c r="B1481" s="17">
        <v>79</v>
      </c>
      <c r="C1481" s="14">
        <v>8</v>
      </c>
      <c r="D1481" s="61" t="str">
        <f>IF(LEN(INDEX(Variables!B$6:D$205,B1481,1))=0,"",INDEX(Variables!B$6:D$205,B1481,1))</f>
        <v/>
      </c>
      <c r="E1481" s="62" t="str">
        <f>IF(LEN(INDEX(Variables!B$6:D$205,B1481,2))=0,"",INDEX(Variables!B$6:D$205,B1481,2))</f>
        <v/>
      </c>
      <c r="F1481" s="63" t="str">
        <f>IF(LEN(INDEX(Variables!B$6:D$205,B1481,3))=0,"",INDEX(Variables!B$6:D$205,B1481,3))</f>
        <v/>
      </c>
      <c r="G1481" s="63" t="str">
        <f>IF(LEN(D1481)=0,"",IF(LEN(INDEX(Variables!$F$6:$F$25,Calc!C1481))=0,"",INDEX(Variables!$F$6:$F$25,Calc!C1481)))</f>
        <v/>
      </c>
      <c r="H1481" s="63" t="str">
        <f t="shared" si="46"/>
        <v/>
      </c>
      <c r="I1481" s="64">
        <f>IFERROR(INDEX(Prices!$B$5:$V$205,MATCH(Calc!D1481,Prices!$B$5:$B$205,0),MATCH(Calc!G1481,Prices!$B$5:$V$5,0)),0)</f>
        <v>0</v>
      </c>
      <c r="J1481" s="63" t="str">
        <f t="shared" si="47"/>
        <v>No</v>
      </c>
      <c r="K1481" s="63" t="str">
        <f>IFERROR(IF(INDEX(I:I,MATCH(Analytics!$Y$6&amp;" - "&amp;D1481,H:H,0))&gt;0,I1481*F1481,0),"-")</f>
        <v>-</v>
      </c>
      <c r="L1481" s="65" t="str">
        <f>IFERROR(IF(LEN(I1481&gt;0),INDEX(I:I,MATCH(Analytics!$Y$6&amp;" - "&amp;D1481,$H:$H,0))*F1481,0),"-")</f>
        <v>-</v>
      </c>
    </row>
    <row r="1482" spans="2:12" x14ac:dyDescent="0.2">
      <c r="B1482" s="17">
        <v>80</v>
      </c>
      <c r="C1482" s="14">
        <v>8</v>
      </c>
      <c r="D1482" s="61" t="str">
        <f>IF(LEN(INDEX(Variables!B$6:D$205,B1482,1))=0,"",INDEX(Variables!B$6:D$205,B1482,1))</f>
        <v/>
      </c>
      <c r="E1482" s="62" t="str">
        <f>IF(LEN(INDEX(Variables!B$6:D$205,B1482,2))=0,"",INDEX(Variables!B$6:D$205,B1482,2))</f>
        <v/>
      </c>
      <c r="F1482" s="63" t="str">
        <f>IF(LEN(INDEX(Variables!B$6:D$205,B1482,3))=0,"",INDEX(Variables!B$6:D$205,B1482,3))</f>
        <v/>
      </c>
      <c r="G1482" s="63" t="str">
        <f>IF(LEN(D1482)=0,"",IF(LEN(INDEX(Variables!$F$6:$F$25,Calc!C1482))=0,"",INDEX(Variables!$F$6:$F$25,Calc!C1482)))</f>
        <v/>
      </c>
      <c r="H1482" s="63" t="str">
        <f t="shared" si="46"/>
        <v/>
      </c>
      <c r="I1482" s="64">
        <f>IFERROR(INDEX(Prices!$B$5:$V$205,MATCH(Calc!D1482,Prices!$B$5:$B$205,0),MATCH(Calc!G1482,Prices!$B$5:$V$5,0)),0)</f>
        <v>0</v>
      </c>
      <c r="J1482" s="63" t="str">
        <f t="shared" si="47"/>
        <v>No</v>
      </c>
      <c r="K1482" s="63" t="str">
        <f>IFERROR(IF(INDEX(I:I,MATCH(Analytics!$Y$6&amp;" - "&amp;D1482,H:H,0))&gt;0,I1482*F1482,0),"-")</f>
        <v>-</v>
      </c>
      <c r="L1482" s="65" t="str">
        <f>IFERROR(IF(LEN(I1482&gt;0),INDEX(I:I,MATCH(Analytics!$Y$6&amp;" - "&amp;D1482,$H:$H,0))*F1482,0),"-")</f>
        <v>-</v>
      </c>
    </row>
    <row r="1483" spans="2:12" x14ac:dyDescent="0.2">
      <c r="B1483" s="17">
        <v>81</v>
      </c>
      <c r="C1483" s="14">
        <v>8</v>
      </c>
      <c r="D1483" s="61" t="str">
        <f>IF(LEN(INDEX(Variables!B$6:D$205,B1483,1))=0,"",INDEX(Variables!B$6:D$205,B1483,1))</f>
        <v/>
      </c>
      <c r="E1483" s="62" t="str">
        <f>IF(LEN(INDEX(Variables!B$6:D$205,B1483,2))=0,"",INDEX(Variables!B$6:D$205,B1483,2))</f>
        <v/>
      </c>
      <c r="F1483" s="63" t="str">
        <f>IF(LEN(INDEX(Variables!B$6:D$205,B1483,3))=0,"",INDEX(Variables!B$6:D$205,B1483,3))</f>
        <v/>
      </c>
      <c r="G1483" s="63" t="str">
        <f>IF(LEN(D1483)=0,"",IF(LEN(INDEX(Variables!$F$6:$F$25,Calc!C1483))=0,"",INDEX(Variables!$F$6:$F$25,Calc!C1483)))</f>
        <v/>
      </c>
      <c r="H1483" s="63" t="str">
        <f t="shared" si="46"/>
        <v/>
      </c>
      <c r="I1483" s="64">
        <f>IFERROR(INDEX(Prices!$B$5:$V$205,MATCH(Calc!D1483,Prices!$B$5:$B$205,0),MATCH(Calc!G1483,Prices!$B$5:$V$5,0)),0)</f>
        <v>0</v>
      </c>
      <c r="J1483" s="63" t="str">
        <f t="shared" si="47"/>
        <v>No</v>
      </c>
      <c r="K1483" s="63" t="str">
        <f>IFERROR(IF(INDEX(I:I,MATCH(Analytics!$Y$6&amp;" - "&amp;D1483,H:H,0))&gt;0,I1483*F1483,0),"-")</f>
        <v>-</v>
      </c>
      <c r="L1483" s="65" t="str">
        <f>IFERROR(IF(LEN(I1483&gt;0),INDEX(I:I,MATCH(Analytics!$Y$6&amp;" - "&amp;D1483,$H:$H,0))*F1483,0),"-")</f>
        <v>-</v>
      </c>
    </row>
    <row r="1484" spans="2:12" x14ac:dyDescent="0.2">
      <c r="B1484" s="17">
        <v>82</v>
      </c>
      <c r="C1484" s="14">
        <v>8</v>
      </c>
      <c r="D1484" s="61" t="str">
        <f>IF(LEN(INDEX(Variables!B$6:D$205,B1484,1))=0,"",INDEX(Variables!B$6:D$205,B1484,1))</f>
        <v/>
      </c>
      <c r="E1484" s="62" t="str">
        <f>IF(LEN(INDEX(Variables!B$6:D$205,B1484,2))=0,"",INDEX(Variables!B$6:D$205,B1484,2))</f>
        <v/>
      </c>
      <c r="F1484" s="63" t="str">
        <f>IF(LEN(INDEX(Variables!B$6:D$205,B1484,3))=0,"",INDEX(Variables!B$6:D$205,B1484,3))</f>
        <v/>
      </c>
      <c r="G1484" s="63" t="str">
        <f>IF(LEN(D1484)=0,"",IF(LEN(INDEX(Variables!$F$6:$F$25,Calc!C1484))=0,"",INDEX(Variables!$F$6:$F$25,Calc!C1484)))</f>
        <v/>
      </c>
      <c r="H1484" s="63" t="str">
        <f t="shared" si="46"/>
        <v/>
      </c>
      <c r="I1484" s="64">
        <f>IFERROR(INDEX(Prices!$B$5:$V$205,MATCH(Calc!D1484,Prices!$B$5:$B$205,0),MATCH(Calc!G1484,Prices!$B$5:$V$5,0)),0)</f>
        <v>0</v>
      </c>
      <c r="J1484" s="63" t="str">
        <f t="shared" si="47"/>
        <v>No</v>
      </c>
      <c r="K1484" s="63" t="str">
        <f>IFERROR(IF(INDEX(I:I,MATCH(Analytics!$Y$6&amp;" - "&amp;D1484,H:H,0))&gt;0,I1484*F1484,0),"-")</f>
        <v>-</v>
      </c>
      <c r="L1484" s="65" t="str">
        <f>IFERROR(IF(LEN(I1484&gt;0),INDEX(I:I,MATCH(Analytics!$Y$6&amp;" - "&amp;D1484,$H:$H,0))*F1484,0),"-")</f>
        <v>-</v>
      </c>
    </row>
    <row r="1485" spans="2:12" x14ac:dyDescent="0.2">
      <c r="B1485" s="17">
        <v>83</v>
      </c>
      <c r="C1485" s="14">
        <v>8</v>
      </c>
      <c r="D1485" s="61" t="str">
        <f>IF(LEN(INDEX(Variables!B$6:D$205,B1485,1))=0,"",INDEX(Variables!B$6:D$205,B1485,1))</f>
        <v/>
      </c>
      <c r="E1485" s="62" t="str">
        <f>IF(LEN(INDEX(Variables!B$6:D$205,B1485,2))=0,"",INDEX(Variables!B$6:D$205,B1485,2))</f>
        <v/>
      </c>
      <c r="F1485" s="63" t="str">
        <f>IF(LEN(INDEX(Variables!B$6:D$205,B1485,3))=0,"",INDEX(Variables!B$6:D$205,B1485,3))</f>
        <v/>
      </c>
      <c r="G1485" s="63" t="str">
        <f>IF(LEN(D1485)=0,"",IF(LEN(INDEX(Variables!$F$6:$F$25,Calc!C1485))=0,"",INDEX(Variables!$F$6:$F$25,Calc!C1485)))</f>
        <v/>
      </c>
      <c r="H1485" s="63" t="str">
        <f t="shared" si="46"/>
        <v/>
      </c>
      <c r="I1485" s="64">
        <f>IFERROR(INDEX(Prices!$B$5:$V$205,MATCH(Calc!D1485,Prices!$B$5:$B$205,0),MATCH(Calc!G1485,Prices!$B$5:$V$5,0)),0)</f>
        <v>0</v>
      </c>
      <c r="J1485" s="63" t="str">
        <f t="shared" si="47"/>
        <v>No</v>
      </c>
      <c r="K1485" s="63" t="str">
        <f>IFERROR(IF(INDEX(I:I,MATCH(Analytics!$Y$6&amp;" - "&amp;D1485,H:H,0))&gt;0,I1485*F1485,0),"-")</f>
        <v>-</v>
      </c>
      <c r="L1485" s="65" t="str">
        <f>IFERROR(IF(LEN(I1485&gt;0),INDEX(I:I,MATCH(Analytics!$Y$6&amp;" - "&amp;D1485,$H:$H,0))*F1485,0),"-")</f>
        <v>-</v>
      </c>
    </row>
    <row r="1486" spans="2:12" x14ac:dyDescent="0.2">
      <c r="B1486" s="17">
        <v>84</v>
      </c>
      <c r="C1486" s="14">
        <v>8</v>
      </c>
      <c r="D1486" s="61" t="str">
        <f>IF(LEN(INDEX(Variables!B$6:D$205,B1486,1))=0,"",INDEX(Variables!B$6:D$205,B1486,1))</f>
        <v/>
      </c>
      <c r="E1486" s="62" t="str">
        <f>IF(LEN(INDEX(Variables!B$6:D$205,B1486,2))=0,"",INDEX(Variables!B$6:D$205,B1486,2))</f>
        <v/>
      </c>
      <c r="F1486" s="63" t="str">
        <f>IF(LEN(INDEX(Variables!B$6:D$205,B1486,3))=0,"",INDEX(Variables!B$6:D$205,B1486,3))</f>
        <v/>
      </c>
      <c r="G1486" s="63" t="str">
        <f>IF(LEN(D1486)=0,"",IF(LEN(INDEX(Variables!$F$6:$F$25,Calc!C1486))=0,"",INDEX(Variables!$F$6:$F$25,Calc!C1486)))</f>
        <v/>
      </c>
      <c r="H1486" s="63" t="str">
        <f t="shared" si="46"/>
        <v/>
      </c>
      <c r="I1486" s="64">
        <f>IFERROR(INDEX(Prices!$B$5:$V$205,MATCH(Calc!D1486,Prices!$B$5:$B$205,0),MATCH(Calc!G1486,Prices!$B$5:$V$5,0)),0)</f>
        <v>0</v>
      </c>
      <c r="J1486" s="63" t="str">
        <f t="shared" si="47"/>
        <v>No</v>
      </c>
      <c r="K1486" s="63" t="str">
        <f>IFERROR(IF(INDEX(I:I,MATCH(Analytics!$Y$6&amp;" - "&amp;D1486,H:H,0))&gt;0,I1486*F1486,0),"-")</f>
        <v>-</v>
      </c>
      <c r="L1486" s="65" t="str">
        <f>IFERROR(IF(LEN(I1486&gt;0),INDEX(I:I,MATCH(Analytics!$Y$6&amp;" - "&amp;D1486,$H:$H,0))*F1486,0),"-")</f>
        <v>-</v>
      </c>
    </row>
    <row r="1487" spans="2:12" x14ac:dyDescent="0.2">
      <c r="B1487" s="17">
        <v>85</v>
      </c>
      <c r="C1487" s="14">
        <v>8</v>
      </c>
      <c r="D1487" s="61" t="str">
        <f>IF(LEN(INDEX(Variables!B$6:D$205,B1487,1))=0,"",INDEX(Variables!B$6:D$205,B1487,1))</f>
        <v/>
      </c>
      <c r="E1487" s="62" t="str">
        <f>IF(LEN(INDEX(Variables!B$6:D$205,B1487,2))=0,"",INDEX(Variables!B$6:D$205,B1487,2))</f>
        <v/>
      </c>
      <c r="F1487" s="63" t="str">
        <f>IF(LEN(INDEX(Variables!B$6:D$205,B1487,3))=0,"",INDEX(Variables!B$6:D$205,B1487,3))</f>
        <v/>
      </c>
      <c r="G1487" s="63" t="str">
        <f>IF(LEN(D1487)=0,"",IF(LEN(INDEX(Variables!$F$6:$F$25,Calc!C1487))=0,"",INDEX(Variables!$F$6:$F$25,Calc!C1487)))</f>
        <v/>
      </c>
      <c r="H1487" s="63" t="str">
        <f t="shared" si="46"/>
        <v/>
      </c>
      <c r="I1487" s="64">
        <f>IFERROR(INDEX(Prices!$B$5:$V$205,MATCH(Calc!D1487,Prices!$B$5:$B$205,0),MATCH(Calc!G1487,Prices!$B$5:$V$5,0)),0)</f>
        <v>0</v>
      </c>
      <c r="J1487" s="63" t="str">
        <f t="shared" si="47"/>
        <v>No</v>
      </c>
      <c r="K1487" s="63" t="str">
        <f>IFERROR(IF(INDEX(I:I,MATCH(Analytics!$Y$6&amp;" - "&amp;D1487,H:H,0))&gt;0,I1487*F1487,0),"-")</f>
        <v>-</v>
      </c>
      <c r="L1487" s="65" t="str">
        <f>IFERROR(IF(LEN(I1487&gt;0),INDEX(I:I,MATCH(Analytics!$Y$6&amp;" - "&amp;D1487,$H:$H,0))*F1487,0),"-")</f>
        <v>-</v>
      </c>
    </row>
    <row r="1488" spans="2:12" x14ac:dyDescent="0.2">
      <c r="B1488" s="17">
        <v>86</v>
      </c>
      <c r="C1488" s="14">
        <v>8</v>
      </c>
      <c r="D1488" s="61" t="str">
        <f>IF(LEN(INDEX(Variables!B$6:D$205,B1488,1))=0,"",INDEX(Variables!B$6:D$205,B1488,1))</f>
        <v/>
      </c>
      <c r="E1488" s="62" t="str">
        <f>IF(LEN(INDEX(Variables!B$6:D$205,B1488,2))=0,"",INDEX(Variables!B$6:D$205,B1488,2))</f>
        <v/>
      </c>
      <c r="F1488" s="63" t="str">
        <f>IF(LEN(INDEX(Variables!B$6:D$205,B1488,3))=0,"",INDEX(Variables!B$6:D$205,B1488,3))</f>
        <v/>
      </c>
      <c r="G1488" s="63" t="str">
        <f>IF(LEN(D1488)=0,"",IF(LEN(INDEX(Variables!$F$6:$F$25,Calc!C1488))=0,"",INDEX(Variables!$F$6:$F$25,Calc!C1488)))</f>
        <v/>
      </c>
      <c r="H1488" s="63" t="str">
        <f t="shared" si="46"/>
        <v/>
      </c>
      <c r="I1488" s="64">
        <f>IFERROR(INDEX(Prices!$B$5:$V$205,MATCH(Calc!D1488,Prices!$B$5:$B$205,0),MATCH(Calc!G1488,Prices!$B$5:$V$5,0)),0)</f>
        <v>0</v>
      </c>
      <c r="J1488" s="63" t="str">
        <f t="shared" si="47"/>
        <v>No</v>
      </c>
      <c r="K1488" s="63" t="str">
        <f>IFERROR(IF(INDEX(I:I,MATCH(Analytics!$Y$6&amp;" - "&amp;D1488,H:H,0))&gt;0,I1488*F1488,0),"-")</f>
        <v>-</v>
      </c>
      <c r="L1488" s="65" t="str">
        <f>IFERROR(IF(LEN(I1488&gt;0),INDEX(I:I,MATCH(Analytics!$Y$6&amp;" - "&amp;D1488,$H:$H,0))*F1488,0),"-")</f>
        <v>-</v>
      </c>
    </row>
    <row r="1489" spans="2:12" x14ac:dyDescent="0.2">
      <c r="B1489" s="17">
        <v>87</v>
      </c>
      <c r="C1489" s="14">
        <v>8</v>
      </c>
      <c r="D1489" s="61" t="str">
        <f>IF(LEN(INDEX(Variables!B$6:D$205,B1489,1))=0,"",INDEX(Variables!B$6:D$205,B1489,1))</f>
        <v/>
      </c>
      <c r="E1489" s="62" t="str">
        <f>IF(LEN(INDEX(Variables!B$6:D$205,B1489,2))=0,"",INDEX(Variables!B$6:D$205,B1489,2))</f>
        <v/>
      </c>
      <c r="F1489" s="63" t="str">
        <f>IF(LEN(INDEX(Variables!B$6:D$205,B1489,3))=0,"",INDEX(Variables!B$6:D$205,B1489,3))</f>
        <v/>
      </c>
      <c r="G1489" s="63" t="str">
        <f>IF(LEN(D1489)=0,"",IF(LEN(INDEX(Variables!$F$6:$F$25,Calc!C1489))=0,"",INDEX(Variables!$F$6:$F$25,Calc!C1489)))</f>
        <v/>
      </c>
      <c r="H1489" s="63" t="str">
        <f t="shared" si="46"/>
        <v/>
      </c>
      <c r="I1489" s="64">
        <f>IFERROR(INDEX(Prices!$B$5:$V$205,MATCH(Calc!D1489,Prices!$B$5:$B$205,0),MATCH(Calc!G1489,Prices!$B$5:$V$5,0)),0)</f>
        <v>0</v>
      </c>
      <c r="J1489" s="63" t="str">
        <f t="shared" si="47"/>
        <v>No</v>
      </c>
      <c r="K1489" s="63" t="str">
        <f>IFERROR(IF(INDEX(I:I,MATCH(Analytics!$Y$6&amp;" - "&amp;D1489,H:H,0))&gt;0,I1489*F1489,0),"-")</f>
        <v>-</v>
      </c>
      <c r="L1489" s="65" t="str">
        <f>IFERROR(IF(LEN(I1489&gt;0),INDEX(I:I,MATCH(Analytics!$Y$6&amp;" - "&amp;D1489,$H:$H,0))*F1489,0),"-")</f>
        <v>-</v>
      </c>
    </row>
    <row r="1490" spans="2:12" x14ac:dyDescent="0.2">
      <c r="B1490" s="17">
        <v>88</v>
      </c>
      <c r="C1490" s="14">
        <v>8</v>
      </c>
      <c r="D1490" s="61" t="str">
        <f>IF(LEN(INDEX(Variables!B$6:D$205,B1490,1))=0,"",INDEX(Variables!B$6:D$205,B1490,1))</f>
        <v/>
      </c>
      <c r="E1490" s="62" t="str">
        <f>IF(LEN(INDEX(Variables!B$6:D$205,B1490,2))=0,"",INDEX(Variables!B$6:D$205,B1490,2))</f>
        <v/>
      </c>
      <c r="F1490" s="63" t="str">
        <f>IF(LEN(INDEX(Variables!B$6:D$205,B1490,3))=0,"",INDEX(Variables!B$6:D$205,B1490,3))</f>
        <v/>
      </c>
      <c r="G1490" s="63" t="str">
        <f>IF(LEN(D1490)=0,"",IF(LEN(INDEX(Variables!$F$6:$F$25,Calc!C1490))=0,"",INDEX(Variables!$F$6:$F$25,Calc!C1490)))</f>
        <v/>
      </c>
      <c r="H1490" s="63" t="str">
        <f t="shared" si="46"/>
        <v/>
      </c>
      <c r="I1490" s="64">
        <f>IFERROR(INDEX(Prices!$B$5:$V$205,MATCH(Calc!D1490,Prices!$B$5:$B$205,0),MATCH(Calc!G1490,Prices!$B$5:$V$5,0)),0)</f>
        <v>0</v>
      </c>
      <c r="J1490" s="63" t="str">
        <f t="shared" si="47"/>
        <v>No</v>
      </c>
      <c r="K1490" s="63" t="str">
        <f>IFERROR(IF(INDEX(I:I,MATCH(Analytics!$Y$6&amp;" - "&amp;D1490,H:H,0))&gt;0,I1490*F1490,0),"-")</f>
        <v>-</v>
      </c>
      <c r="L1490" s="65" t="str">
        <f>IFERROR(IF(LEN(I1490&gt;0),INDEX(I:I,MATCH(Analytics!$Y$6&amp;" - "&amp;D1490,$H:$H,0))*F1490,0),"-")</f>
        <v>-</v>
      </c>
    </row>
    <row r="1491" spans="2:12" x14ac:dyDescent="0.2">
      <c r="B1491" s="17">
        <v>89</v>
      </c>
      <c r="C1491" s="14">
        <v>8</v>
      </c>
      <c r="D1491" s="61" t="str">
        <f>IF(LEN(INDEX(Variables!B$6:D$205,B1491,1))=0,"",INDEX(Variables!B$6:D$205,B1491,1))</f>
        <v/>
      </c>
      <c r="E1491" s="62" t="str">
        <f>IF(LEN(INDEX(Variables!B$6:D$205,B1491,2))=0,"",INDEX(Variables!B$6:D$205,B1491,2))</f>
        <v/>
      </c>
      <c r="F1491" s="63" t="str">
        <f>IF(LEN(INDEX(Variables!B$6:D$205,B1491,3))=0,"",INDEX(Variables!B$6:D$205,B1491,3))</f>
        <v/>
      </c>
      <c r="G1491" s="63" t="str">
        <f>IF(LEN(D1491)=0,"",IF(LEN(INDEX(Variables!$F$6:$F$25,Calc!C1491))=0,"",INDEX(Variables!$F$6:$F$25,Calc!C1491)))</f>
        <v/>
      </c>
      <c r="H1491" s="63" t="str">
        <f t="shared" si="46"/>
        <v/>
      </c>
      <c r="I1491" s="64">
        <f>IFERROR(INDEX(Prices!$B$5:$V$205,MATCH(Calc!D1491,Prices!$B$5:$B$205,0),MATCH(Calc!G1491,Prices!$B$5:$V$5,0)),0)</f>
        <v>0</v>
      </c>
      <c r="J1491" s="63" t="str">
        <f t="shared" si="47"/>
        <v>No</v>
      </c>
      <c r="K1491" s="63" t="str">
        <f>IFERROR(IF(INDEX(I:I,MATCH(Analytics!$Y$6&amp;" - "&amp;D1491,H:H,0))&gt;0,I1491*F1491,0),"-")</f>
        <v>-</v>
      </c>
      <c r="L1491" s="65" t="str">
        <f>IFERROR(IF(LEN(I1491&gt;0),INDEX(I:I,MATCH(Analytics!$Y$6&amp;" - "&amp;D1491,$H:$H,0))*F1491,0),"-")</f>
        <v>-</v>
      </c>
    </row>
    <row r="1492" spans="2:12" x14ac:dyDescent="0.2">
      <c r="B1492" s="17">
        <v>90</v>
      </c>
      <c r="C1492" s="14">
        <v>8</v>
      </c>
      <c r="D1492" s="61" t="str">
        <f>IF(LEN(INDEX(Variables!B$6:D$205,B1492,1))=0,"",INDEX(Variables!B$6:D$205,B1492,1))</f>
        <v/>
      </c>
      <c r="E1492" s="62" t="str">
        <f>IF(LEN(INDEX(Variables!B$6:D$205,B1492,2))=0,"",INDEX(Variables!B$6:D$205,B1492,2))</f>
        <v/>
      </c>
      <c r="F1492" s="63" t="str">
        <f>IF(LEN(INDEX(Variables!B$6:D$205,B1492,3))=0,"",INDEX(Variables!B$6:D$205,B1492,3))</f>
        <v/>
      </c>
      <c r="G1492" s="63" t="str">
        <f>IF(LEN(D1492)=0,"",IF(LEN(INDEX(Variables!$F$6:$F$25,Calc!C1492))=0,"",INDEX(Variables!$F$6:$F$25,Calc!C1492)))</f>
        <v/>
      </c>
      <c r="H1492" s="63" t="str">
        <f t="shared" si="46"/>
        <v/>
      </c>
      <c r="I1492" s="64">
        <f>IFERROR(INDEX(Prices!$B$5:$V$205,MATCH(Calc!D1492,Prices!$B$5:$B$205,0),MATCH(Calc!G1492,Prices!$B$5:$V$5,0)),0)</f>
        <v>0</v>
      </c>
      <c r="J1492" s="63" t="str">
        <f t="shared" si="47"/>
        <v>No</v>
      </c>
      <c r="K1492" s="63" t="str">
        <f>IFERROR(IF(INDEX(I:I,MATCH(Analytics!$Y$6&amp;" - "&amp;D1492,H:H,0))&gt;0,I1492*F1492,0),"-")</f>
        <v>-</v>
      </c>
      <c r="L1492" s="65" t="str">
        <f>IFERROR(IF(LEN(I1492&gt;0),INDEX(I:I,MATCH(Analytics!$Y$6&amp;" - "&amp;D1492,$H:$H,0))*F1492,0),"-")</f>
        <v>-</v>
      </c>
    </row>
    <row r="1493" spans="2:12" x14ac:dyDescent="0.2">
      <c r="B1493" s="17">
        <v>91</v>
      </c>
      <c r="C1493" s="14">
        <v>8</v>
      </c>
      <c r="D1493" s="61" t="str">
        <f>IF(LEN(INDEX(Variables!B$6:D$205,B1493,1))=0,"",INDEX(Variables!B$6:D$205,B1493,1))</f>
        <v/>
      </c>
      <c r="E1493" s="62" t="str">
        <f>IF(LEN(INDEX(Variables!B$6:D$205,B1493,2))=0,"",INDEX(Variables!B$6:D$205,B1493,2))</f>
        <v/>
      </c>
      <c r="F1493" s="63" t="str">
        <f>IF(LEN(INDEX(Variables!B$6:D$205,B1493,3))=0,"",INDEX(Variables!B$6:D$205,B1493,3))</f>
        <v/>
      </c>
      <c r="G1493" s="63" t="str">
        <f>IF(LEN(D1493)=0,"",IF(LEN(INDEX(Variables!$F$6:$F$25,Calc!C1493))=0,"",INDEX(Variables!$F$6:$F$25,Calc!C1493)))</f>
        <v/>
      </c>
      <c r="H1493" s="63" t="str">
        <f t="shared" si="46"/>
        <v/>
      </c>
      <c r="I1493" s="64">
        <f>IFERROR(INDEX(Prices!$B$5:$V$205,MATCH(Calc!D1493,Prices!$B$5:$B$205,0),MATCH(Calc!G1493,Prices!$B$5:$V$5,0)),0)</f>
        <v>0</v>
      </c>
      <c r="J1493" s="63" t="str">
        <f t="shared" si="47"/>
        <v>No</v>
      </c>
      <c r="K1493" s="63" t="str">
        <f>IFERROR(IF(INDEX(I:I,MATCH(Analytics!$Y$6&amp;" - "&amp;D1493,H:H,0))&gt;0,I1493*F1493,0),"-")</f>
        <v>-</v>
      </c>
      <c r="L1493" s="65" t="str">
        <f>IFERROR(IF(LEN(I1493&gt;0),INDEX(I:I,MATCH(Analytics!$Y$6&amp;" - "&amp;D1493,$H:$H,0))*F1493,0),"-")</f>
        <v>-</v>
      </c>
    </row>
    <row r="1494" spans="2:12" x14ac:dyDescent="0.2">
      <c r="B1494" s="17">
        <v>92</v>
      </c>
      <c r="C1494" s="14">
        <v>8</v>
      </c>
      <c r="D1494" s="61" t="str">
        <f>IF(LEN(INDEX(Variables!B$6:D$205,B1494,1))=0,"",INDEX(Variables!B$6:D$205,B1494,1))</f>
        <v/>
      </c>
      <c r="E1494" s="62" t="str">
        <f>IF(LEN(INDEX(Variables!B$6:D$205,B1494,2))=0,"",INDEX(Variables!B$6:D$205,B1494,2))</f>
        <v/>
      </c>
      <c r="F1494" s="63" t="str">
        <f>IF(LEN(INDEX(Variables!B$6:D$205,B1494,3))=0,"",INDEX(Variables!B$6:D$205,B1494,3))</f>
        <v/>
      </c>
      <c r="G1494" s="63" t="str">
        <f>IF(LEN(D1494)=0,"",IF(LEN(INDEX(Variables!$F$6:$F$25,Calc!C1494))=0,"",INDEX(Variables!$F$6:$F$25,Calc!C1494)))</f>
        <v/>
      </c>
      <c r="H1494" s="63" t="str">
        <f t="shared" si="46"/>
        <v/>
      </c>
      <c r="I1494" s="64">
        <f>IFERROR(INDEX(Prices!$B$5:$V$205,MATCH(Calc!D1494,Prices!$B$5:$B$205,0),MATCH(Calc!G1494,Prices!$B$5:$V$5,0)),0)</f>
        <v>0</v>
      </c>
      <c r="J1494" s="63" t="str">
        <f t="shared" si="47"/>
        <v>No</v>
      </c>
      <c r="K1494" s="63" t="str">
        <f>IFERROR(IF(INDEX(I:I,MATCH(Analytics!$Y$6&amp;" - "&amp;D1494,H:H,0))&gt;0,I1494*F1494,0),"-")</f>
        <v>-</v>
      </c>
      <c r="L1494" s="65" t="str">
        <f>IFERROR(IF(LEN(I1494&gt;0),INDEX(I:I,MATCH(Analytics!$Y$6&amp;" - "&amp;D1494,$H:$H,0))*F1494,0),"-")</f>
        <v>-</v>
      </c>
    </row>
    <row r="1495" spans="2:12" x14ac:dyDescent="0.2">
      <c r="B1495" s="17">
        <v>93</v>
      </c>
      <c r="C1495" s="14">
        <v>8</v>
      </c>
      <c r="D1495" s="61" t="str">
        <f>IF(LEN(INDEX(Variables!B$6:D$205,B1495,1))=0,"",INDEX(Variables!B$6:D$205,B1495,1))</f>
        <v/>
      </c>
      <c r="E1495" s="62" t="str">
        <f>IF(LEN(INDEX(Variables!B$6:D$205,B1495,2))=0,"",INDEX(Variables!B$6:D$205,B1495,2))</f>
        <v/>
      </c>
      <c r="F1495" s="63" t="str">
        <f>IF(LEN(INDEX(Variables!B$6:D$205,B1495,3))=0,"",INDEX(Variables!B$6:D$205,B1495,3))</f>
        <v/>
      </c>
      <c r="G1495" s="63" t="str">
        <f>IF(LEN(D1495)=0,"",IF(LEN(INDEX(Variables!$F$6:$F$25,Calc!C1495))=0,"",INDEX(Variables!$F$6:$F$25,Calc!C1495)))</f>
        <v/>
      </c>
      <c r="H1495" s="63" t="str">
        <f t="shared" si="46"/>
        <v/>
      </c>
      <c r="I1495" s="64">
        <f>IFERROR(INDEX(Prices!$B$5:$V$205,MATCH(Calc!D1495,Prices!$B$5:$B$205,0),MATCH(Calc!G1495,Prices!$B$5:$V$5,0)),0)</f>
        <v>0</v>
      </c>
      <c r="J1495" s="63" t="str">
        <f t="shared" si="47"/>
        <v>No</v>
      </c>
      <c r="K1495" s="63" t="str">
        <f>IFERROR(IF(INDEX(I:I,MATCH(Analytics!$Y$6&amp;" - "&amp;D1495,H:H,0))&gt;0,I1495*F1495,0),"-")</f>
        <v>-</v>
      </c>
      <c r="L1495" s="65" t="str">
        <f>IFERROR(IF(LEN(I1495&gt;0),INDEX(I:I,MATCH(Analytics!$Y$6&amp;" - "&amp;D1495,$H:$H,0))*F1495,0),"-")</f>
        <v>-</v>
      </c>
    </row>
    <row r="1496" spans="2:12" x14ac:dyDescent="0.2">
      <c r="B1496" s="17">
        <v>94</v>
      </c>
      <c r="C1496" s="14">
        <v>8</v>
      </c>
      <c r="D1496" s="61" t="str">
        <f>IF(LEN(INDEX(Variables!B$6:D$205,B1496,1))=0,"",INDEX(Variables!B$6:D$205,B1496,1))</f>
        <v/>
      </c>
      <c r="E1496" s="62" t="str">
        <f>IF(LEN(INDEX(Variables!B$6:D$205,B1496,2))=0,"",INDEX(Variables!B$6:D$205,B1496,2))</f>
        <v/>
      </c>
      <c r="F1496" s="63" t="str">
        <f>IF(LEN(INDEX(Variables!B$6:D$205,B1496,3))=0,"",INDEX(Variables!B$6:D$205,B1496,3))</f>
        <v/>
      </c>
      <c r="G1496" s="63" t="str">
        <f>IF(LEN(D1496)=0,"",IF(LEN(INDEX(Variables!$F$6:$F$25,Calc!C1496))=0,"",INDEX(Variables!$F$6:$F$25,Calc!C1496)))</f>
        <v/>
      </c>
      <c r="H1496" s="63" t="str">
        <f t="shared" si="46"/>
        <v/>
      </c>
      <c r="I1496" s="64">
        <f>IFERROR(INDEX(Prices!$B$5:$V$205,MATCH(Calc!D1496,Prices!$B$5:$B$205,0),MATCH(Calc!G1496,Prices!$B$5:$V$5,0)),0)</f>
        <v>0</v>
      </c>
      <c r="J1496" s="63" t="str">
        <f t="shared" si="47"/>
        <v>No</v>
      </c>
      <c r="K1496" s="63" t="str">
        <f>IFERROR(IF(INDEX(I:I,MATCH(Analytics!$Y$6&amp;" - "&amp;D1496,H:H,0))&gt;0,I1496*F1496,0),"-")</f>
        <v>-</v>
      </c>
      <c r="L1496" s="65" t="str">
        <f>IFERROR(IF(LEN(I1496&gt;0),INDEX(I:I,MATCH(Analytics!$Y$6&amp;" - "&amp;D1496,$H:$H,0))*F1496,0),"-")</f>
        <v>-</v>
      </c>
    </row>
    <row r="1497" spans="2:12" x14ac:dyDescent="0.2">
      <c r="B1497" s="17">
        <v>95</v>
      </c>
      <c r="C1497" s="14">
        <v>8</v>
      </c>
      <c r="D1497" s="61" t="str">
        <f>IF(LEN(INDEX(Variables!B$6:D$205,B1497,1))=0,"",INDEX(Variables!B$6:D$205,B1497,1))</f>
        <v/>
      </c>
      <c r="E1497" s="62" t="str">
        <f>IF(LEN(INDEX(Variables!B$6:D$205,B1497,2))=0,"",INDEX(Variables!B$6:D$205,B1497,2))</f>
        <v/>
      </c>
      <c r="F1497" s="63" t="str">
        <f>IF(LEN(INDEX(Variables!B$6:D$205,B1497,3))=0,"",INDEX(Variables!B$6:D$205,B1497,3))</f>
        <v/>
      </c>
      <c r="G1497" s="63" t="str">
        <f>IF(LEN(D1497)=0,"",IF(LEN(INDEX(Variables!$F$6:$F$25,Calc!C1497))=0,"",INDEX(Variables!$F$6:$F$25,Calc!C1497)))</f>
        <v/>
      </c>
      <c r="H1497" s="63" t="str">
        <f t="shared" si="46"/>
        <v/>
      </c>
      <c r="I1497" s="64">
        <f>IFERROR(INDEX(Prices!$B$5:$V$205,MATCH(Calc!D1497,Prices!$B$5:$B$205,0),MATCH(Calc!G1497,Prices!$B$5:$V$5,0)),0)</f>
        <v>0</v>
      </c>
      <c r="J1497" s="63" t="str">
        <f t="shared" si="47"/>
        <v>No</v>
      </c>
      <c r="K1497" s="63" t="str">
        <f>IFERROR(IF(INDEX(I:I,MATCH(Analytics!$Y$6&amp;" - "&amp;D1497,H:H,0))&gt;0,I1497*F1497,0),"-")</f>
        <v>-</v>
      </c>
      <c r="L1497" s="65" t="str">
        <f>IFERROR(IF(LEN(I1497&gt;0),INDEX(I:I,MATCH(Analytics!$Y$6&amp;" - "&amp;D1497,$H:$H,0))*F1497,0),"-")</f>
        <v>-</v>
      </c>
    </row>
    <row r="1498" spans="2:12" x14ac:dyDescent="0.2">
      <c r="B1498" s="17">
        <v>96</v>
      </c>
      <c r="C1498" s="14">
        <v>8</v>
      </c>
      <c r="D1498" s="61" t="str">
        <f>IF(LEN(INDEX(Variables!B$6:D$205,B1498,1))=0,"",INDEX(Variables!B$6:D$205,B1498,1))</f>
        <v/>
      </c>
      <c r="E1498" s="62" t="str">
        <f>IF(LEN(INDEX(Variables!B$6:D$205,B1498,2))=0,"",INDEX(Variables!B$6:D$205,B1498,2))</f>
        <v/>
      </c>
      <c r="F1498" s="63" t="str">
        <f>IF(LEN(INDEX(Variables!B$6:D$205,B1498,3))=0,"",INDEX(Variables!B$6:D$205,B1498,3))</f>
        <v/>
      </c>
      <c r="G1498" s="63" t="str">
        <f>IF(LEN(D1498)=0,"",IF(LEN(INDEX(Variables!$F$6:$F$25,Calc!C1498))=0,"",INDEX(Variables!$F$6:$F$25,Calc!C1498)))</f>
        <v/>
      </c>
      <c r="H1498" s="63" t="str">
        <f t="shared" si="46"/>
        <v/>
      </c>
      <c r="I1498" s="64">
        <f>IFERROR(INDEX(Prices!$B$5:$V$205,MATCH(Calc!D1498,Prices!$B$5:$B$205,0),MATCH(Calc!G1498,Prices!$B$5:$V$5,0)),0)</f>
        <v>0</v>
      </c>
      <c r="J1498" s="63" t="str">
        <f t="shared" si="47"/>
        <v>No</v>
      </c>
      <c r="K1498" s="63" t="str">
        <f>IFERROR(IF(INDEX(I:I,MATCH(Analytics!$Y$6&amp;" - "&amp;D1498,H:H,0))&gt;0,I1498*F1498,0),"-")</f>
        <v>-</v>
      </c>
      <c r="L1498" s="65" t="str">
        <f>IFERROR(IF(LEN(I1498&gt;0),INDEX(I:I,MATCH(Analytics!$Y$6&amp;" - "&amp;D1498,$H:$H,0))*F1498,0),"-")</f>
        <v>-</v>
      </c>
    </row>
    <row r="1499" spans="2:12" x14ac:dyDescent="0.2">
      <c r="B1499" s="17">
        <v>97</v>
      </c>
      <c r="C1499" s="14">
        <v>8</v>
      </c>
      <c r="D1499" s="61" t="str">
        <f>IF(LEN(INDEX(Variables!B$6:D$205,B1499,1))=0,"",INDEX(Variables!B$6:D$205,B1499,1))</f>
        <v/>
      </c>
      <c r="E1499" s="62" t="str">
        <f>IF(LEN(INDEX(Variables!B$6:D$205,B1499,2))=0,"",INDEX(Variables!B$6:D$205,B1499,2))</f>
        <v/>
      </c>
      <c r="F1499" s="63" t="str">
        <f>IF(LEN(INDEX(Variables!B$6:D$205,B1499,3))=0,"",INDEX(Variables!B$6:D$205,B1499,3))</f>
        <v/>
      </c>
      <c r="G1499" s="63" t="str">
        <f>IF(LEN(D1499)=0,"",IF(LEN(INDEX(Variables!$F$6:$F$25,Calc!C1499))=0,"",INDEX(Variables!$F$6:$F$25,Calc!C1499)))</f>
        <v/>
      </c>
      <c r="H1499" s="63" t="str">
        <f t="shared" si="46"/>
        <v/>
      </c>
      <c r="I1499" s="64">
        <f>IFERROR(INDEX(Prices!$B$5:$V$205,MATCH(Calc!D1499,Prices!$B$5:$B$205,0),MATCH(Calc!G1499,Prices!$B$5:$V$5,0)),0)</f>
        <v>0</v>
      </c>
      <c r="J1499" s="63" t="str">
        <f t="shared" si="47"/>
        <v>No</v>
      </c>
      <c r="K1499" s="63" t="str">
        <f>IFERROR(IF(INDEX(I:I,MATCH(Analytics!$Y$6&amp;" - "&amp;D1499,H:H,0))&gt;0,I1499*F1499,0),"-")</f>
        <v>-</v>
      </c>
      <c r="L1499" s="65" t="str">
        <f>IFERROR(IF(LEN(I1499&gt;0),INDEX(I:I,MATCH(Analytics!$Y$6&amp;" - "&amp;D1499,$H:$H,0))*F1499,0),"-")</f>
        <v>-</v>
      </c>
    </row>
    <row r="1500" spans="2:12" x14ac:dyDescent="0.2">
      <c r="B1500" s="17">
        <v>98</v>
      </c>
      <c r="C1500" s="14">
        <v>8</v>
      </c>
      <c r="D1500" s="61" t="str">
        <f>IF(LEN(INDEX(Variables!B$6:D$205,B1500,1))=0,"",INDEX(Variables!B$6:D$205,B1500,1))</f>
        <v/>
      </c>
      <c r="E1500" s="62" t="str">
        <f>IF(LEN(INDEX(Variables!B$6:D$205,B1500,2))=0,"",INDEX(Variables!B$6:D$205,B1500,2))</f>
        <v/>
      </c>
      <c r="F1500" s="63" t="str">
        <f>IF(LEN(INDEX(Variables!B$6:D$205,B1500,3))=0,"",INDEX(Variables!B$6:D$205,B1500,3))</f>
        <v/>
      </c>
      <c r="G1500" s="63" t="str">
        <f>IF(LEN(D1500)=0,"",IF(LEN(INDEX(Variables!$F$6:$F$25,Calc!C1500))=0,"",INDEX(Variables!$F$6:$F$25,Calc!C1500)))</f>
        <v/>
      </c>
      <c r="H1500" s="63" t="str">
        <f t="shared" si="46"/>
        <v/>
      </c>
      <c r="I1500" s="64">
        <f>IFERROR(INDEX(Prices!$B$5:$V$205,MATCH(Calc!D1500,Prices!$B$5:$B$205,0),MATCH(Calc!G1500,Prices!$B$5:$V$5,0)),0)</f>
        <v>0</v>
      </c>
      <c r="J1500" s="63" t="str">
        <f t="shared" si="47"/>
        <v>No</v>
      </c>
      <c r="K1500" s="63" t="str">
        <f>IFERROR(IF(INDEX(I:I,MATCH(Analytics!$Y$6&amp;" - "&amp;D1500,H:H,0))&gt;0,I1500*F1500,0),"-")</f>
        <v>-</v>
      </c>
      <c r="L1500" s="65" t="str">
        <f>IFERROR(IF(LEN(I1500&gt;0),INDEX(I:I,MATCH(Analytics!$Y$6&amp;" - "&amp;D1500,$H:$H,0))*F1500,0),"-")</f>
        <v>-</v>
      </c>
    </row>
    <row r="1501" spans="2:12" x14ac:dyDescent="0.2">
      <c r="B1501" s="17">
        <v>99</v>
      </c>
      <c r="C1501" s="14">
        <v>8</v>
      </c>
      <c r="D1501" s="61" t="str">
        <f>IF(LEN(INDEX(Variables!B$6:D$205,B1501,1))=0,"",INDEX(Variables!B$6:D$205,B1501,1))</f>
        <v/>
      </c>
      <c r="E1501" s="62" t="str">
        <f>IF(LEN(INDEX(Variables!B$6:D$205,B1501,2))=0,"",INDEX(Variables!B$6:D$205,B1501,2))</f>
        <v/>
      </c>
      <c r="F1501" s="63" t="str">
        <f>IF(LEN(INDEX(Variables!B$6:D$205,B1501,3))=0,"",INDEX(Variables!B$6:D$205,B1501,3))</f>
        <v/>
      </c>
      <c r="G1501" s="63" t="str">
        <f>IF(LEN(D1501)=0,"",IF(LEN(INDEX(Variables!$F$6:$F$25,Calc!C1501))=0,"",INDEX(Variables!$F$6:$F$25,Calc!C1501)))</f>
        <v/>
      </c>
      <c r="H1501" s="63" t="str">
        <f t="shared" si="46"/>
        <v/>
      </c>
      <c r="I1501" s="64">
        <f>IFERROR(INDEX(Prices!$B$5:$V$205,MATCH(Calc!D1501,Prices!$B$5:$B$205,0),MATCH(Calc!G1501,Prices!$B$5:$V$5,0)),0)</f>
        <v>0</v>
      </c>
      <c r="J1501" s="63" t="str">
        <f t="shared" si="47"/>
        <v>No</v>
      </c>
      <c r="K1501" s="63" t="str">
        <f>IFERROR(IF(INDEX(I:I,MATCH(Analytics!$Y$6&amp;" - "&amp;D1501,H:H,0))&gt;0,I1501*F1501,0),"-")</f>
        <v>-</v>
      </c>
      <c r="L1501" s="65" t="str">
        <f>IFERROR(IF(LEN(I1501&gt;0),INDEX(I:I,MATCH(Analytics!$Y$6&amp;" - "&amp;D1501,$H:$H,0))*F1501,0),"-")</f>
        <v>-</v>
      </c>
    </row>
    <row r="1502" spans="2:12" x14ac:dyDescent="0.2">
      <c r="B1502" s="17">
        <v>100</v>
      </c>
      <c r="C1502" s="14">
        <v>8</v>
      </c>
      <c r="D1502" s="61" t="str">
        <f>IF(LEN(INDEX(Variables!B$6:D$205,B1502,1))=0,"",INDEX(Variables!B$6:D$205,B1502,1))</f>
        <v/>
      </c>
      <c r="E1502" s="62" t="str">
        <f>IF(LEN(INDEX(Variables!B$6:D$205,B1502,2))=0,"",INDEX(Variables!B$6:D$205,B1502,2))</f>
        <v/>
      </c>
      <c r="F1502" s="63" t="str">
        <f>IF(LEN(INDEX(Variables!B$6:D$205,B1502,3))=0,"",INDEX(Variables!B$6:D$205,B1502,3))</f>
        <v/>
      </c>
      <c r="G1502" s="63" t="str">
        <f>IF(LEN(D1502)=0,"",IF(LEN(INDEX(Variables!$F$6:$F$25,Calc!C1502))=0,"",INDEX(Variables!$F$6:$F$25,Calc!C1502)))</f>
        <v/>
      </c>
      <c r="H1502" s="63" t="str">
        <f t="shared" si="46"/>
        <v/>
      </c>
      <c r="I1502" s="64">
        <f>IFERROR(INDEX(Prices!$B$5:$V$205,MATCH(Calc!D1502,Prices!$B$5:$B$205,0),MATCH(Calc!G1502,Prices!$B$5:$V$5,0)),0)</f>
        <v>0</v>
      </c>
      <c r="J1502" s="63" t="str">
        <f t="shared" si="47"/>
        <v>No</v>
      </c>
      <c r="K1502" s="63" t="str">
        <f>IFERROR(IF(INDEX(I:I,MATCH(Analytics!$Y$6&amp;" - "&amp;D1502,H:H,0))&gt;0,I1502*F1502,0),"-")</f>
        <v>-</v>
      </c>
      <c r="L1502" s="65" t="str">
        <f>IFERROR(IF(LEN(I1502&gt;0),INDEX(I:I,MATCH(Analytics!$Y$6&amp;" - "&amp;D1502,$H:$H,0))*F1502,0),"-")</f>
        <v>-</v>
      </c>
    </row>
    <row r="1503" spans="2:12" x14ac:dyDescent="0.2">
      <c r="B1503" s="17">
        <v>101</v>
      </c>
      <c r="C1503" s="14">
        <v>8</v>
      </c>
      <c r="D1503" s="61" t="str">
        <f>IF(LEN(INDEX(Variables!B$6:D$205,B1503,1))=0,"",INDEX(Variables!B$6:D$205,B1503,1))</f>
        <v/>
      </c>
      <c r="E1503" s="62" t="str">
        <f>IF(LEN(INDEX(Variables!B$6:D$205,B1503,2))=0,"",INDEX(Variables!B$6:D$205,B1503,2))</f>
        <v/>
      </c>
      <c r="F1503" s="63" t="str">
        <f>IF(LEN(INDEX(Variables!B$6:D$205,B1503,3))=0,"",INDEX(Variables!B$6:D$205,B1503,3))</f>
        <v/>
      </c>
      <c r="G1503" s="63" t="str">
        <f>IF(LEN(D1503)=0,"",IF(LEN(INDEX(Variables!$F$6:$F$25,Calc!C1503))=0,"",INDEX(Variables!$F$6:$F$25,Calc!C1503)))</f>
        <v/>
      </c>
      <c r="H1503" s="63" t="str">
        <f t="shared" si="46"/>
        <v/>
      </c>
      <c r="I1503" s="64">
        <f>IFERROR(INDEX(Prices!$B$5:$V$205,MATCH(Calc!D1503,Prices!$B$5:$B$205,0),MATCH(Calc!G1503,Prices!$B$5:$V$5,0)),0)</f>
        <v>0</v>
      </c>
      <c r="J1503" s="63" t="str">
        <f t="shared" si="47"/>
        <v>No</v>
      </c>
      <c r="K1503" s="63" t="str">
        <f>IFERROR(IF(INDEX(I:I,MATCH(Analytics!$Y$6&amp;" - "&amp;D1503,H:H,0))&gt;0,I1503*F1503,0),"-")</f>
        <v>-</v>
      </c>
      <c r="L1503" s="65" t="str">
        <f>IFERROR(IF(LEN(I1503&gt;0),INDEX(I:I,MATCH(Analytics!$Y$6&amp;" - "&amp;D1503,$H:$H,0))*F1503,0),"-")</f>
        <v>-</v>
      </c>
    </row>
    <row r="1504" spans="2:12" x14ac:dyDescent="0.2">
      <c r="B1504" s="17">
        <v>102</v>
      </c>
      <c r="C1504" s="14">
        <v>8</v>
      </c>
      <c r="D1504" s="61" t="str">
        <f>IF(LEN(INDEX(Variables!B$6:D$205,B1504,1))=0,"",INDEX(Variables!B$6:D$205,B1504,1))</f>
        <v/>
      </c>
      <c r="E1504" s="62" t="str">
        <f>IF(LEN(INDEX(Variables!B$6:D$205,B1504,2))=0,"",INDEX(Variables!B$6:D$205,B1504,2))</f>
        <v/>
      </c>
      <c r="F1504" s="63" t="str">
        <f>IF(LEN(INDEX(Variables!B$6:D$205,B1504,3))=0,"",INDEX(Variables!B$6:D$205,B1504,3))</f>
        <v/>
      </c>
      <c r="G1504" s="63" t="str">
        <f>IF(LEN(D1504)=0,"",IF(LEN(INDEX(Variables!$F$6:$F$25,Calc!C1504))=0,"",INDEX(Variables!$F$6:$F$25,Calc!C1504)))</f>
        <v/>
      </c>
      <c r="H1504" s="63" t="str">
        <f t="shared" si="46"/>
        <v/>
      </c>
      <c r="I1504" s="64">
        <f>IFERROR(INDEX(Prices!$B$5:$V$205,MATCH(Calc!D1504,Prices!$B$5:$B$205,0),MATCH(Calc!G1504,Prices!$B$5:$V$5,0)),0)</f>
        <v>0</v>
      </c>
      <c r="J1504" s="63" t="str">
        <f t="shared" si="47"/>
        <v>No</v>
      </c>
      <c r="K1504" s="63" t="str">
        <f>IFERROR(IF(INDEX(I:I,MATCH(Analytics!$Y$6&amp;" - "&amp;D1504,H:H,0))&gt;0,I1504*F1504,0),"-")</f>
        <v>-</v>
      </c>
      <c r="L1504" s="65" t="str">
        <f>IFERROR(IF(LEN(I1504&gt;0),INDEX(I:I,MATCH(Analytics!$Y$6&amp;" - "&amp;D1504,$H:$H,0))*F1504,0),"-")</f>
        <v>-</v>
      </c>
    </row>
    <row r="1505" spans="2:12" x14ac:dyDescent="0.2">
      <c r="B1505" s="17">
        <v>103</v>
      </c>
      <c r="C1505" s="14">
        <v>8</v>
      </c>
      <c r="D1505" s="61" t="str">
        <f>IF(LEN(INDEX(Variables!B$6:D$205,B1505,1))=0,"",INDEX(Variables!B$6:D$205,B1505,1))</f>
        <v/>
      </c>
      <c r="E1505" s="62" t="str">
        <f>IF(LEN(INDEX(Variables!B$6:D$205,B1505,2))=0,"",INDEX(Variables!B$6:D$205,B1505,2))</f>
        <v/>
      </c>
      <c r="F1505" s="63" t="str">
        <f>IF(LEN(INDEX(Variables!B$6:D$205,B1505,3))=0,"",INDEX(Variables!B$6:D$205,B1505,3))</f>
        <v/>
      </c>
      <c r="G1505" s="63" t="str">
        <f>IF(LEN(D1505)=0,"",IF(LEN(INDEX(Variables!$F$6:$F$25,Calc!C1505))=0,"",INDEX(Variables!$F$6:$F$25,Calc!C1505)))</f>
        <v/>
      </c>
      <c r="H1505" s="63" t="str">
        <f t="shared" si="46"/>
        <v/>
      </c>
      <c r="I1505" s="64">
        <f>IFERROR(INDEX(Prices!$B$5:$V$205,MATCH(Calc!D1505,Prices!$B$5:$B$205,0),MATCH(Calc!G1505,Prices!$B$5:$V$5,0)),0)</f>
        <v>0</v>
      </c>
      <c r="J1505" s="63" t="str">
        <f t="shared" si="47"/>
        <v>No</v>
      </c>
      <c r="K1505" s="63" t="str">
        <f>IFERROR(IF(INDEX(I:I,MATCH(Analytics!$Y$6&amp;" - "&amp;D1505,H:H,0))&gt;0,I1505*F1505,0),"-")</f>
        <v>-</v>
      </c>
      <c r="L1505" s="65" t="str">
        <f>IFERROR(IF(LEN(I1505&gt;0),INDEX(I:I,MATCH(Analytics!$Y$6&amp;" - "&amp;D1505,$H:$H,0))*F1505,0),"-")</f>
        <v>-</v>
      </c>
    </row>
    <row r="1506" spans="2:12" x14ac:dyDescent="0.2">
      <c r="B1506" s="17">
        <v>104</v>
      </c>
      <c r="C1506" s="14">
        <v>8</v>
      </c>
      <c r="D1506" s="61" t="str">
        <f>IF(LEN(INDEX(Variables!B$6:D$205,B1506,1))=0,"",INDEX(Variables!B$6:D$205,B1506,1))</f>
        <v/>
      </c>
      <c r="E1506" s="62" t="str">
        <f>IF(LEN(INDEX(Variables!B$6:D$205,B1506,2))=0,"",INDEX(Variables!B$6:D$205,B1506,2))</f>
        <v/>
      </c>
      <c r="F1506" s="63" t="str">
        <f>IF(LEN(INDEX(Variables!B$6:D$205,B1506,3))=0,"",INDEX(Variables!B$6:D$205,B1506,3))</f>
        <v/>
      </c>
      <c r="G1506" s="63" t="str">
        <f>IF(LEN(D1506)=0,"",IF(LEN(INDEX(Variables!$F$6:$F$25,Calc!C1506))=0,"",INDEX(Variables!$F$6:$F$25,Calc!C1506)))</f>
        <v/>
      </c>
      <c r="H1506" s="63" t="str">
        <f t="shared" si="46"/>
        <v/>
      </c>
      <c r="I1506" s="64">
        <f>IFERROR(INDEX(Prices!$B$5:$V$205,MATCH(Calc!D1506,Prices!$B$5:$B$205,0),MATCH(Calc!G1506,Prices!$B$5:$V$5,0)),0)</f>
        <v>0</v>
      </c>
      <c r="J1506" s="63" t="str">
        <f t="shared" si="47"/>
        <v>No</v>
      </c>
      <c r="K1506" s="63" t="str">
        <f>IFERROR(IF(INDEX(I:I,MATCH(Analytics!$Y$6&amp;" - "&amp;D1506,H:H,0))&gt;0,I1506*F1506,0),"-")</f>
        <v>-</v>
      </c>
      <c r="L1506" s="65" t="str">
        <f>IFERROR(IF(LEN(I1506&gt;0),INDEX(I:I,MATCH(Analytics!$Y$6&amp;" - "&amp;D1506,$H:$H,0))*F1506,0),"-")</f>
        <v>-</v>
      </c>
    </row>
    <row r="1507" spans="2:12" x14ac:dyDescent="0.2">
      <c r="B1507" s="17">
        <v>105</v>
      </c>
      <c r="C1507" s="14">
        <v>8</v>
      </c>
      <c r="D1507" s="61" t="str">
        <f>IF(LEN(INDEX(Variables!B$6:D$205,B1507,1))=0,"",INDEX(Variables!B$6:D$205,B1507,1))</f>
        <v/>
      </c>
      <c r="E1507" s="62" t="str">
        <f>IF(LEN(INDEX(Variables!B$6:D$205,B1507,2))=0,"",INDEX(Variables!B$6:D$205,B1507,2))</f>
        <v/>
      </c>
      <c r="F1507" s="63" t="str">
        <f>IF(LEN(INDEX(Variables!B$6:D$205,B1507,3))=0,"",INDEX(Variables!B$6:D$205,B1507,3))</f>
        <v/>
      </c>
      <c r="G1507" s="63" t="str">
        <f>IF(LEN(D1507)=0,"",IF(LEN(INDEX(Variables!$F$6:$F$25,Calc!C1507))=0,"",INDEX(Variables!$F$6:$F$25,Calc!C1507)))</f>
        <v/>
      </c>
      <c r="H1507" s="63" t="str">
        <f t="shared" si="46"/>
        <v/>
      </c>
      <c r="I1507" s="64">
        <f>IFERROR(INDEX(Prices!$B$5:$V$205,MATCH(Calc!D1507,Prices!$B$5:$B$205,0),MATCH(Calc!G1507,Prices!$B$5:$V$5,0)),0)</f>
        <v>0</v>
      </c>
      <c r="J1507" s="63" t="str">
        <f t="shared" si="47"/>
        <v>No</v>
      </c>
      <c r="K1507" s="63" t="str">
        <f>IFERROR(IF(INDEX(I:I,MATCH(Analytics!$Y$6&amp;" - "&amp;D1507,H:H,0))&gt;0,I1507*F1507,0),"-")</f>
        <v>-</v>
      </c>
      <c r="L1507" s="65" t="str">
        <f>IFERROR(IF(LEN(I1507&gt;0),INDEX(I:I,MATCH(Analytics!$Y$6&amp;" - "&amp;D1507,$H:$H,0))*F1507,0),"-")</f>
        <v>-</v>
      </c>
    </row>
    <row r="1508" spans="2:12" x14ac:dyDescent="0.2">
      <c r="B1508" s="17">
        <v>106</v>
      </c>
      <c r="C1508" s="14">
        <v>8</v>
      </c>
      <c r="D1508" s="61" t="str">
        <f>IF(LEN(INDEX(Variables!B$6:D$205,B1508,1))=0,"",INDEX(Variables!B$6:D$205,B1508,1))</f>
        <v/>
      </c>
      <c r="E1508" s="62" t="str">
        <f>IF(LEN(INDEX(Variables!B$6:D$205,B1508,2))=0,"",INDEX(Variables!B$6:D$205,B1508,2))</f>
        <v/>
      </c>
      <c r="F1508" s="63" t="str">
        <f>IF(LEN(INDEX(Variables!B$6:D$205,B1508,3))=0,"",INDEX(Variables!B$6:D$205,B1508,3))</f>
        <v/>
      </c>
      <c r="G1508" s="63" t="str">
        <f>IF(LEN(D1508)=0,"",IF(LEN(INDEX(Variables!$F$6:$F$25,Calc!C1508))=0,"",INDEX(Variables!$F$6:$F$25,Calc!C1508)))</f>
        <v/>
      </c>
      <c r="H1508" s="63" t="str">
        <f t="shared" si="46"/>
        <v/>
      </c>
      <c r="I1508" s="64">
        <f>IFERROR(INDEX(Prices!$B$5:$V$205,MATCH(Calc!D1508,Prices!$B$5:$B$205,0),MATCH(Calc!G1508,Prices!$B$5:$V$5,0)),0)</f>
        <v>0</v>
      </c>
      <c r="J1508" s="63" t="str">
        <f t="shared" si="47"/>
        <v>No</v>
      </c>
      <c r="K1508" s="63" t="str">
        <f>IFERROR(IF(INDEX(I:I,MATCH(Analytics!$Y$6&amp;" - "&amp;D1508,H:H,0))&gt;0,I1508*F1508,0),"-")</f>
        <v>-</v>
      </c>
      <c r="L1508" s="65" t="str">
        <f>IFERROR(IF(LEN(I1508&gt;0),INDEX(I:I,MATCH(Analytics!$Y$6&amp;" - "&amp;D1508,$H:$H,0))*F1508,0),"-")</f>
        <v>-</v>
      </c>
    </row>
    <row r="1509" spans="2:12" x14ac:dyDescent="0.2">
      <c r="B1509" s="17">
        <v>107</v>
      </c>
      <c r="C1509" s="14">
        <v>8</v>
      </c>
      <c r="D1509" s="61" t="str">
        <f>IF(LEN(INDEX(Variables!B$6:D$205,B1509,1))=0,"",INDEX(Variables!B$6:D$205,B1509,1))</f>
        <v/>
      </c>
      <c r="E1509" s="62" t="str">
        <f>IF(LEN(INDEX(Variables!B$6:D$205,B1509,2))=0,"",INDEX(Variables!B$6:D$205,B1509,2))</f>
        <v/>
      </c>
      <c r="F1509" s="63" t="str">
        <f>IF(LEN(INDEX(Variables!B$6:D$205,B1509,3))=0,"",INDEX(Variables!B$6:D$205,B1509,3))</f>
        <v/>
      </c>
      <c r="G1509" s="63" t="str">
        <f>IF(LEN(D1509)=0,"",IF(LEN(INDEX(Variables!$F$6:$F$25,Calc!C1509))=0,"",INDEX(Variables!$F$6:$F$25,Calc!C1509)))</f>
        <v/>
      </c>
      <c r="H1509" s="63" t="str">
        <f t="shared" si="46"/>
        <v/>
      </c>
      <c r="I1509" s="64">
        <f>IFERROR(INDEX(Prices!$B$5:$V$205,MATCH(Calc!D1509,Prices!$B$5:$B$205,0),MATCH(Calc!G1509,Prices!$B$5:$V$5,0)),0)</f>
        <v>0</v>
      </c>
      <c r="J1509" s="63" t="str">
        <f t="shared" si="47"/>
        <v>No</v>
      </c>
      <c r="K1509" s="63" t="str">
        <f>IFERROR(IF(INDEX(I:I,MATCH(Analytics!$Y$6&amp;" - "&amp;D1509,H:H,0))&gt;0,I1509*F1509,0),"-")</f>
        <v>-</v>
      </c>
      <c r="L1509" s="65" t="str">
        <f>IFERROR(IF(LEN(I1509&gt;0),INDEX(I:I,MATCH(Analytics!$Y$6&amp;" - "&amp;D1509,$H:$H,0))*F1509,0),"-")</f>
        <v>-</v>
      </c>
    </row>
    <row r="1510" spans="2:12" x14ac:dyDescent="0.2">
      <c r="B1510" s="17">
        <v>108</v>
      </c>
      <c r="C1510" s="14">
        <v>8</v>
      </c>
      <c r="D1510" s="61" t="str">
        <f>IF(LEN(INDEX(Variables!B$6:D$205,B1510,1))=0,"",INDEX(Variables!B$6:D$205,B1510,1))</f>
        <v/>
      </c>
      <c r="E1510" s="62" t="str">
        <f>IF(LEN(INDEX(Variables!B$6:D$205,B1510,2))=0,"",INDEX(Variables!B$6:D$205,B1510,2))</f>
        <v/>
      </c>
      <c r="F1510" s="63" t="str">
        <f>IF(LEN(INDEX(Variables!B$6:D$205,B1510,3))=0,"",INDEX(Variables!B$6:D$205,B1510,3))</f>
        <v/>
      </c>
      <c r="G1510" s="63" t="str">
        <f>IF(LEN(D1510)=0,"",IF(LEN(INDEX(Variables!$F$6:$F$25,Calc!C1510))=0,"",INDEX(Variables!$F$6:$F$25,Calc!C1510)))</f>
        <v/>
      </c>
      <c r="H1510" s="63" t="str">
        <f t="shared" si="46"/>
        <v/>
      </c>
      <c r="I1510" s="64">
        <f>IFERROR(INDEX(Prices!$B$5:$V$205,MATCH(Calc!D1510,Prices!$B$5:$B$205,0),MATCH(Calc!G1510,Prices!$B$5:$V$5,0)),0)</f>
        <v>0</v>
      </c>
      <c r="J1510" s="63" t="str">
        <f t="shared" si="47"/>
        <v>No</v>
      </c>
      <c r="K1510" s="63" t="str">
        <f>IFERROR(IF(INDEX(I:I,MATCH(Analytics!$Y$6&amp;" - "&amp;D1510,H:H,0))&gt;0,I1510*F1510,0),"-")</f>
        <v>-</v>
      </c>
      <c r="L1510" s="65" t="str">
        <f>IFERROR(IF(LEN(I1510&gt;0),INDEX(I:I,MATCH(Analytics!$Y$6&amp;" - "&amp;D1510,$H:$H,0))*F1510,0),"-")</f>
        <v>-</v>
      </c>
    </row>
    <row r="1511" spans="2:12" x14ac:dyDescent="0.2">
      <c r="B1511" s="17">
        <v>109</v>
      </c>
      <c r="C1511" s="14">
        <v>8</v>
      </c>
      <c r="D1511" s="61" t="str">
        <f>IF(LEN(INDEX(Variables!B$6:D$205,B1511,1))=0,"",INDEX(Variables!B$6:D$205,B1511,1))</f>
        <v/>
      </c>
      <c r="E1511" s="62" t="str">
        <f>IF(LEN(INDEX(Variables!B$6:D$205,B1511,2))=0,"",INDEX(Variables!B$6:D$205,B1511,2))</f>
        <v/>
      </c>
      <c r="F1511" s="63" t="str">
        <f>IF(LEN(INDEX(Variables!B$6:D$205,B1511,3))=0,"",INDEX(Variables!B$6:D$205,B1511,3))</f>
        <v/>
      </c>
      <c r="G1511" s="63" t="str">
        <f>IF(LEN(D1511)=0,"",IF(LEN(INDEX(Variables!$F$6:$F$25,Calc!C1511))=0,"",INDEX(Variables!$F$6:$F$25,Calc!C1511)))</f>
        <v/>
      </c>
      <c r="H1511" s="63" t="str">
        <f t="shared" si="46"/>
        <v/>
      </c>
      <c r="I1511" s="64">
        <f>IFERROR(INDEX(Prices!$B$5:$V$205,MATCH(Calc!D1511,Prices!$B$5:$B$205,0),MATCH(Calc!G1511,Prices!$B$5:$V$5,0)),0)</f>
        <v>0</v>
      </c>
      <c r="J1511" s="63" t="str">
        <f t="shared" si="47"/>
        <v>No</v>
      </c>
      <c r="K1511" s="63" t="str">
        <f>IFERROR(IF(INDEX(I:I,MATCH(Analytics!$Y$6&amp;" - "&amp;D1511,H:H,0))&gt;0,I1511*F1511,0),"-")</f>
        <v>-</v>
      </c>
      <c r="L1511" s="65" t="str">
        <f>IFERROR(IF(LEN(I1511&gt;0),INDEX(I:I,MATCH(Analytics!$Y$6&amp;" - "&amp;D1511,$H:$H,0))*F1511,0),"-")</f>
        <v>-</v>
      </c>
    </row>
    <row r="1512" spans="2:12" x14ac:dyDescent="0.2">
      <c r="B1512" s="17">
        <v>110</v>
      </c>
      <c r="C1512" s="14">
        <v>8</v>
      </c>
      <c r="D1512" s="61" t="str">
        <f>IF(LEN(INDEX(Variables!B$6:D$205,B1512,1))=0,"",INDEX(Variables!B$6:D$205,B1512,1))</f>
        <v/>
      </c>
      <c r="E1512" s="62" t="str">
        <f>IF(LEN(INDEX(Variables!B$6:D$205,B1512,2))=0,"",INDEX(Variables!B$6:D$205,B1512,2))</f>
        <v/>
      </c>
      <c r="F1512" s="63" t="str">
        <f>IF(LEN(INDEX(Variables!B$6:D$205,B1512,3))=0,"",INDEX(Variables!B$6:D$205,B1512,3))</f>
        <v/>
      </c>
      <c r="G1512" s="63" t="str">
        <f>IF(LEN(D1512)=0,"",IF(LEN(INDEX(Variables!$F$6:$F$25,Calc!C1512))=0,"",INDEX(Variables!$F$6:$F$25,Calc!C1512)))</f>
        <v/>
      </c>
      <c r="H1512" s="63" t="str">
        <f t="shared" si="46"/>
        <v/>
      </c>
      <c r="I1512" s="64">
        <f>IFERROR(INDEX(Prices!$B$5:$V$205,MATCH(Calc!D1512,Prices!$B$5:$B$205,0),MATCH(Calc!G1512,Prices!$B$5:$V$5,0)),0)</f>
        <v>0</v>
      </c>
      <c r="J1512" s="63" t="str">
        <f t="shared" si="47"/>
        <v>No</v>
      </c>
      <c r="K1512" s="63" t="str">
        <f>IFERROR(IF(INDEX(I:I,MATCH(Analytics!$Y$6&amp;" - "&amp;D1512,H:H,0))&gt;0,I1512*F1512,0),"-")</f>
        <v>-</v>
      </c>
      <c r="L1512" s="65" t="str">
        <f>IFERROR(IF(LEN(I1512&gt;0),INDEX(I:I,MATCH(Analytics!$Y$6&amp;" - "&amp;D1512,$H:$H,0))*F1512,0),"-")</f>
        <v>-</v>
      </c>
    </row>
    <row r="1513" spans="2:12" x14ac:dyDescent="0.2">
      <c r="B1513" s="17">
        <v>111</v>
      </c>
      <c r="C1513" s="14">
        <v>8</v>
      </c>
      <c r="D1513" s="61" t="str">
        <f>IF(LEN(INDEX(Variables!B$6:D$205,B1513,1))=0,"",INDEX(Variables!B$6:D$205,B1513,1))</f>
        <v/>
      </c>
      <c r="E1513" s="62" t="str">
        <f>IF(LEN(INDEX(Variables!B$6:D$205,B1513,2))=0,"",INDEX(Variables!B$6:D$205,B1513,2))</f>
        <v/>
      </c>
      <c r="F1513" s="63" t="str">
        <f>IF(LEN(INDEX(Variables!B$6:D$205,B1513,3))=0,"",INDEX(Variables!B$6:D$205,B1513,3))</f>
        <v/>
      </c>
      <c r="G1513" s="63" t="str">
        <f>IF(LEN(D1513)=0,"",IF(LEN(INDEX(Variables!$F$6:$F$25,Calc!C1513))=0,"",INDEX(Variables!$F$6:$F$25,Calc!C1513)))</f>
        <v/>
      </c>
      <c r="H1513" s="63" t="str">
        <f t="shared" si="46"/>
        <v/>
      </c>
      <c r="I1513" s="64">
        <f>IFERROR(INDEX(Prices!$B$5:$V$205,MATCH(Calc!D1513,Prices!$B$5:$B$205,0),MATCH(Calc!G1513,Prices!$B$5:$V$5,0)),0)</f>
        <v>0</v>
      </c>
      <c r="J1513" s="63" t="str">
        <f t="shared" si="47"/>
        <v>No</v>
      </c>
      <c r="K1513" s="63" t="str">
        <f>IFERROR(IF(INDEX(I:I,MATCH(Analytics!$Y$6&amp;" - "&amp;D1513,H:H,0))&gt;0,I1513*F1513,0),"-")</f>
        <v>-</v>
      </c>
      <c r="L1513" s="65" t="str">
        <f>IFERROR(IF(LEN(I1513&gt;0),INDEX(I:I,MATCH(Analytics!$Y$6&amp;" - "&amp;D1513,$H:$H,0))*F1513,0),"-")</f>
        <v>-</v>
      </c>
    </row>
    <row r="1514" spans="2:12" x14ac:dyDescent="0.2">
      <c r="B1514" s="17">
        <v>112</v>
      </c>
      <c r="C1514" s="14">
        <v>8</v>
      </c>
      <c r="D1514" s="61" t="str">
        <f>IF(LEN(INDEX(Variables!B$6:D$205,B1514,1))=0,"",INDEX(Variables!B$6:D$205,B1514,1))</f>
        <v/>
      </c>
      <c r="E1514" s="62" t="str">
        <f>IF(LEN(INDEX(Variables!B$6:D$205,B1514,2))=0,"",INDEX(Variables!B$6:D$205,B1514,2))</f>
        <v/>
      </c>
      <c r="F1514" s="63" t="str">
        <f>IF(LEN(INDEX(Variables!B$6:D$205,B1514,3))=0,"",INDEX(Variables!B$6:D$205,B1514,3))</f>
        <v/>
      </c>
      <c r="G1514" s="63" t="str">
        <f>IF(LEN(D1514)=0,"",IF(LEN(INDEX(Variables!$F$6:$F$25,Calc!C1514))=0,"",INDEX(Variables!$F$6:$F$25,Calc!C1514)))</f>
        <v/>
      </c>
      <c r="H1514" s="63" t="str">
        <f t="shared" si="46"/>
        <v/>
      </c>
      <c r="I1514" s="64">
        <f>IFERROR(INDEX(Prices!$B$5:$V$205,MATCH(Calc!D1514,Prices!$B$5:$B$205,0),MATCH(Calc!G1514,Prices!$B$5:$V$5,0)),0)</f>
        <v>0</v>
      </c>
      <c r="J1514" s="63" t="str">
        <f t="shared" si="47"/>
        <v>No</v>
      </c>
      <c r="K1514" s="63" t="str">
        <f>IFERROR(IF(INDEX(I:I,MATCH(Analytics!$Y$6&amp;" - "&amp;D1514,H:H,0))&gt;0,I1514*F1514,0),"-")</f>
        <v>-</v>
      </c>
      <c r="L1514" s="65" t="str">
        <f>IFERROR(IF(LEN(I1514&gt;0),INDEX(I:I,MATCH(Analytics!$Y$6&amp;" - "&amp;D1514,$H:$H,0))*F1514,0),"-")</f>
        <v>-</v>
      </c>
    </row>
    <row r="1515" spans="2:12" x14ac:dyDescent="0.2">
      <c r="B1515" s="17">
        <v>113</v>
      </c>
      <c r="C1515" s="14">
        <v>8</v>
      </c>
      <c r="D1515" s="61" t="str">
        <f>IF(LEN(INDEX(Variables!B$6:D$205,B1515,1))=0,"",INDEX(Variables!B$6:D$205,B1515,1))</f>
        <v/>
      </c>
      <c r="E1515" s="62" t="str">
        <f>IF(LEN(INDEX(Variables!B$6:D$205,B1515,2))=0,"",INDEX(Variables!B$6:D$205,B1515,2))</f>
        <v/>
      </c>
      <c r="F1515" s="63" t="str">
        <f>IF(LEN(INDEX(Variables!B$6:D$205,B1515,3))=0,"",INDEX(Variables!B$6:D$205,B1515,3))</f>
        <v/>
      </c>
      <c r="G1515" s="63" t="str">
        <f>IF(LEN(D1515)=0,"",IF(LEN(INDEX(Variables!$F$6:$F$25,Calc!C1515))=0,"",INDEX(Variables!$F$6:$F$25,Calc!C1515)))</f>
        <v/>
      </c>
      <c r="H1515" s="63" t="str">
        <f t="shared" si="46"/>
        <v/>
      </c>
      <c r="I1515" s="64">
        <f>IFERROR(INDEX(Prices!$B$5:$V$205,MATCH(Calc!D1515,Prices!$B$5:$B$205,0),MATCH(Calc!G1515,Prices!$B$5:$V$5,0)),0)</f>
        <v>0</v>
      </c>
      <c r="J1515" s="63" t="str">
        <f t="shared" si="47"/>
        <v>No</v>
      </c>
      <c r="K1515" s="63" t="str">
        <f>IFERROR(IF(INDEX(I:I,MATCH(Analytics!$Y$6&amp;" - "&amp;D1515,H:H,0))&gt;0,I1515*F1515,0),"-")</f>
        <v>-</v>
      </c>
      <c r="L1515" s="65" t="str">
        <f>IFERROR(IF(LEN(I1515&gt;0),INDEX(I:I,MATCH(Analytics!$Y$6&amp;" - "&amp;D1515,$H:$H,0))*F1515,0),"-")</f>
        <v>-</v>
      </c>
    </row>
    <row r="1516" spans="2:12" x14ac:dyDescent="0.2">
      <c r="B1516" s="17">
        <v>114</v>
      </c>
      <c r="C1516" s="14">
        <v>8</v>
      </c>
      <c r="D1516" s="61" t="str">
        <f>IF(LEN(INDEX(Variables!B$6:D$205,B1516,1))=0,"",INDEX(Variables!B$6:D$205,B1516,1))</f>
        <v/>
      </c>
      <c r="E1516" s="62" t="str">
        <f>IF(LEN(INDEX(Variables!B$6:D$205,B1516,2))=0,"",INDEX(Variables!B$6:D$205,B1516,2))</f>
        <v/>
      </c>
      <c r="F1516" s="63" t="str">
        <f>IF(LEN(INDEX(Variables!B$6:D$205,B1516,3))=0,"",INDEX(Variables!B$6:D$205,B1516,3))</f>
        <v/>
      </c>
      <c r="G1516" s="63" t="str">
        <f>IF(LEN(D1516)=0,"",IF(LEN(INDEX(Variables!$F$6:$F$25,Calc!C1516))=0,"",INDEX(Variables!$F$6:$F$25,Calc!C1516)))</f>
        <v/>
      </c>
      <c r="H1516" s="63" t="str">
        <f t="shared" si="46"/>
        <v/>
      </c>
      <c r="I1516" s="64">
        <f>IFERROR(INDEX(Prices!$B$5:$V$205,MATCH(Calc!D1516,Prices!$B$5:$B$205,0),MATCH(Calc!G1516,Prices!$B$5:$V$5,0)),0)</f>
        <v>0</v>
      </c>
      <c r="J1516" s="63" t="str">
        <f t="shared" si="47"/>
        <v>No</v>
      </c>
      <c r="K1516" s="63" t="str">
        <f>IFERROR(IF(INDEX(I:I,MATCH(Analytics!$Y$6&amp;" - "&amp;D1516,H:H,0))&gt;0,I1516*F1516,0),"-")</f>
        <v>-</v>
      </c>
      <c r="L1516" s="65" t="str">
        <f>IFERROR(IF(LEN(I1516&gt;0),INDEX(I:I,MATCH(Analytics!$Y$6&amp;" - "&amp;D1516,$H:$H,0))*F1516,0),"-")</f>
        <v>-</v>
      </c>
    </row>
    <row r="1517" spans="2:12" x14ac:dyDescent="0.2">
      <c r="B1517" s="17">
        <v>115</v>
      </c>
      <c r="C1517" s="14">
        <v>8</v>
      </c>
      <c r="D1517" s="61" t="str">
        <f>IF(LEN(INDEX(Variables!B$6:D$205,B1517,1))=0,"",INDEX(Variables!B$6:D$205,B1517,1))</f>
        <v/>
      </c>
      <c r="E1517" s="62" t="str">
        <f>IF(LEN(INDEX(Variables!B$6:D$205,B1517,2))=0,"",INDEX(Variables!B$6:D$205,B1517,2))</f>
        <v/>
      </c>
      <c r="F1517" s="63" t="str">
        <f>IF(LEN(INDEX(Variables!B$6:D$205,B1517,3))=0,"",INDEX(Variables!B$6:D$205,B1517,3))</f>
        <v/>
      </c>
      <c r="G1517" s="63" t="str">
        <f>IF(LEN(D1517)=0,"",IF(LEN(INDEX(Variables!$F$6:$F$25,Calc!C1517))=0,"",INDEX(Variables!$F$6:$F$25,Calc!C1517)))</f>
        <v/>
      </c>
      <c r="H1517" s="63" t="str">
        <f t="shared" si="46"/>
        <v/>
      </c>
      <c r="I1517" s="64">
        <f>IFERROR(INDEX(Prices!$B$5:$V$205,MATCH(Calc!D1517,Prices!$B$5:$B$205,0),MATCH(Calc!G1517,Prices!$B$5:$V$5,0)),0)</f>
        <v>0</v>
      </c>
      <c r="J1517" s="63" t="str">
        <f t="shared" si="47"/>
        <v>No</v>
      </c>
      <c r="K1517" s="63" t="str">
        <f>IFERROR(IF(INDEX(I:I,MATCH(Analytics!$Y$6&amp;" - "&amp;D1517,H:H,0))&gt;0,I1517*F1517,0),"-")</f>
        <v>-</v>
      </c>
      <c r="L1517" s="65" t="str">
        <f>IFERROR(IF(LEN(I1517&gt;0),INDEX(I:I,MATCH(Analytics!$Y$6&amp;" - "&amp;D1517,$H:$H,0))*F1517,0),"-")</f>
        <v>-</v>
      </c>
    </row>
    <row r="1518" spans="2:12" x14ac:dyDescent="0.2">
      <c r="B1518" s="17">
        <v>116</v>
      </c>
      <c r="C1518" s="14">
        <v>8</v>
      </c>
      <c r="D1518" s="61" t="str">
        <f>IF(LEN(INDEX(Variables!B$6:D$205,B1518,1))=0,"",INDEX(Variables!B$6:D$205,B1518,1))</f>
        <v/>
      </c>
      <c r="E1518" s="62" t="str">
        <f>IF(LEN(INDEX(Variables!B$6:D$205,B1518,2))=0,"",INDEX(Variables!B$6:D$205,B1518,2))</f>
        <v/>
      </c>
      <c r="F1518" s="63" t="str">
        <f>IF(LEN(INDEX(Variables!B$6:D$205,B1518,3))=0,"",INDEX(Variables!B$6:D$205,B1518,3))</f>
        <v/>
      </c>
      <c r="G1518" s="63" t="str">
        <f>IF(LEN(D1518)=0,"",IF(LEN(INDEX(Variables!$F$6:$F$25,Calc!C1518))=0,"",INDEX(Variables!$F$6:$F$25,Calc!C1518)))</f>
        <v/>
      </c>
      <c r="H1518" s="63" t="str">
        <f t="shared" si="46"/>
        <v/>
      </c>
      <c r="I1518" s="64">
        <f>IFERROR(INDEX(Prices!$B$5:$V$205,MATCH(Calc!D1518,Prices!$B$5:$B$205,0),MATCH(Calc!G1518,Prices!$B$5:$V$5,0)),0)</f>
        <v>0</v>
      </c>
      <c r="J1518" s="63" t="str">
        <f t="shared" si="47"/>
        <v>No</v>
      </c>
      <c r="K1518" s="63" t="str">
        <f>IFERROR(IF(INDEX(I:I,MATCH(Analytics!$Y$6&amp;" - "&amp;D1518,H:H,0))&gt;0,I1518*F1518,0),"-")</f>
        <v>-</v>
      </c>
      <c r="L1518" s="65" t="str">
        <f>IFERROR(IF(LEN(I1518&gt;0),INDEX(I:I,MATCH(Analytics!$Y$6&amp;" - "&amp;D1518,$H:$H,0))*F1518,0),"-")</f>
        <v>-</v>
      </c>
    </row>
    <row r="1519" spans="2:12" x14ac:dyDescent="0.2">
      <c r="B1519" s="17">
        <v>117</v>
      </c>
      <c r="C1519" s="14">
        <v>8</v>
      </c>
      <c r="D1519" s="61" t="str">
        <f>IF(LEN(INDEX(Variables!B$6:D$205,B1519,1))=0,"",INDEX(Variables!B$6:D$205,B1519,1))</f>
        <v/>
      </c>
      <c r="E1519" s="62" t="str">
        <f>IF(LEN(INDEX(Variables!B$6:D$205,B1519,2))=0,"",INDEX(Variables!B$6:D$205,B1519,2))</f>
        <v/>
      </c>
      <c r="F1519" s="63" t="str">
        <f>IF(LEN(INDEX(Variables!B$6:D$205,B1519,3))=0,"",INDEX(Variables!B$6:D$205,B1519,3))</f>
        <v/>
      </c>
      <c r="G1519" s="63" t="str">
        <f>IF(LEN(D1519)=0,"",IF(LEN(INDEX(Variables!$F$6:$F$25,Calc!C1519))=0,"",INDEX(Variables!$F$6:$F$25,Calc!C1519)))</f>
        <v/>
      </c>
      <c r="H1519" s="63" t="str">
        <f t="shared" si="46"/>
        <v/>
      </c>
      <c r="I1519" s="64">
        <f>IFERROR(INDEX(Prices!$B$5:$V$205,MATCH(Calc!D1519,Prices!$B$5:$B$205,0),MATCH(Calc!G1519,Prices!$B$5:$V$5,0)),0)</f>
        <v>0</v>
      </c>
      <c r="J1519" s="63" t="str">
        <f t="shared" si="47"/>
        <v>No</v>
      </c>
      <c r="K1519" s="63" t="str">
        <f>IFERROR(IF(INDEX(I:I,MATCH(Analytics!$Y$6&amp;" - "&amp;D1519,H:H,0))&gt;0,I1519*F1519,0),"-")</f>
        <v>-</v>
      </c>
      <c r="L1519" s="65" t="str">
        <f>IFERROR(IF(LEN(I1519&gt;0),INDEX(I:I,MATCH(Analytics!$Y$6&amp;" - "&amp;D1519,$H:$H,0))*F1519,0),"-")</f>
        <v>-</v>
      </c>
    </row>
    <row r="1520" spans="2:12" x14ac:dyDescent="0.2">
      <c r="B1520" s="17">
        <v>118</v>
      </c>
      <c r="C1520" s="14">
        <v>8</v>
      </c>
      <c r="D1520" s="61" t="str">
        <f>IF(LEN(INDEX(Variables!B$6:D$205,B1520,1))=0,"",INDEX(Variables!B$6:D$205,B1520,1))</f>
        <v/>
      </c>
      <c r="E1520" s="62" t="str">
        <f>IF(LEN(INDEX(Variables!B$6:D$205,B1520,2))=0,"",INDEX(Variables!B$6:D$205,B1520,2))</f>
        <v/>
      </c>
      <c r="F1520" s="63" t="str">
        <f>IF(LEN(INDEX(Variables!B$6:D$205,B1520,3))=0,"",INDEX(Variables!B$6:D$205,B1520,3))</f>
        <v/>
      </c>
      <c r="G1520" s="63" t="str">
        <f>IF(LEN(D1520)=0,"",IF(LEN(INDEX(Variables!$F$6:$F$25,Calc!C1520))=0,"",INDEX(Variables!$F$6:$F$25,Calc!C1520)))</f>
        <v/>
      </c>
      <c r="H1520" s="63" t="str">
        <f t="shared" si="46"/>
        <v/>
      </c>
      <c r="I1520" s="64">
        <f>IFERROR(INDEX(Prices!$B$5:$V$205,MATCH(Calc!D1520,Prices!$B$5:$B$205,0),MATCH(Calc!G1520,Prices!$B$5:$V$5,0)),0)</f>
        <v>0</v>
      </c>
      <c r="J1520" s="63" t="str">
        <f t="shared" si="47"/>
        <v>No</v>
      </c>
      <c r="K1520" s="63" t="str">
        <f>IFERROR(IF(INDEX(I:I,MATCH(Analytics!$Y$6&amp;" - "&amp;D1520,H:H,0))&gt;0,I1520*F1520,0),"-")</f>
        <v>-</v>
      </c>
      <c r="L1520" s="65" t="str">
        <f>IFERROR(IF(LEN(I1520&gt;0),INDEX(I:I,MATCH(Analytics!$Y$6&amp;" - "&amp;D1520,$H:$H,0))*F1520,0),"-")</f>
        <v>-</v>
      </c>
    </row>
    <row r="1521" spans="2:12" x14ac:dyDescent="0.2">
      <c r="B1521" s="17">
        <v>119</v>
      </c>
      <c r="C1521" s="14">
        <v>8</v>
      </c>
      <c r="D1521" s="61" t="str">
        <f>IF(LEN(INDEX(Variables!B$6:D$205,B1521,1))=0,"",INDEX(Variables!B$6:D$205,B1521,1))</f>
        <v/>
      </c>
      <c r="E1521" s="62" t="str">
        <f>IF(LEN(INDEX(Variables!B$6:D$205,B1521,2))=0,"",INDEX(Variables!B$6:D$205,B1521,2))</f>
        <v/>
      </c>
      <c r="F1521" s="63" t="str">
        <f>IF(LEN(INDEX(Variables!B$6:D$205,B1521,3))=0,"",INDEX(Variables!B$6:D$205,B1521,3))</f>
        <v/>
      </c>
      <c r="G1521" s="63" t="str">
        <f>IF(LEN(D1521)=0,"",IF(LEN(INDEX(Variables!$F$6:$F$25,Calc!C1521))=0,"",INDEX(Variables!$F$6:$F$25,Calc!C1521)))</f>
        <v/>
      </c>
      <c r="H1521" s="63" t="str">
        <f t="shared" si="46"/>
        <v/>
      </c>
      <c r="I1521" s="64">
        <f>IFERROR(INDEX(Prices!$B$5:$V$205,MATCH(Calc!D1521,Prices!$B$5:$B$205,0),MATCH(Calc!G1521,Prices!$B$5:$V$5,0)),0)</f>
        <v>0</v>
      </c>
      <c r="J1521" s="63" t="str">
        <f t="shared" si="47"/>
        <v>No</v>
      </c>
      <c r="K1521" s="63" t="str">
        <f>IFERROR(IF(INDEX(I:I,MATCH(Analytics!$Y$6&amp;" - "&amp;D1521,H:H,0))&gt;0,I1521*F1521,0),"-")</f>
        <v>-</v>
      </c>
      <c r="L1521" s="65" t="str">
        <f>IFERROR(IF(LEN(I1521&gt;0),INDEX(I:I,MATCH(Analytics!$Y$6&amp;" - "&amp;D1521,$H:$H,0))*F1521,0),"-")</f>
        <v>-</v>
      </c>
    </row>
    <row r="1522" spans="2:12" x14ac:dyDescent="0.2">
      <c r="B1522" s="17">
        <v>120</v>
      </c>
      <c r="C1522" s="14">
        <v>8</v>
      </c>
      <c r="D1522" s="61" t="str">
        <f>IF(LEN(INDEX(Variables!B$6:D$205,B1522,1))=0,"",INDEX(Variables!B$6:D$205,B1522,1))</f>
        <v/>
      </c>
      <c r="E1522" s="62" t="str">
        <f>IF(LEN(INDEX(Variables!B$6:D$205,B1522,2))=0,"",INDEX(Variables!B$6:D$205,B1522,2))</f>
        <v/>
      </c>
      <c r="F1522" s="63" t="str">
        <f>IF(LEN(INDEX(Variables!B$6:D$205,B1522,3))=0,"",INDEX(Variables!B$6:D$205,B1522,3))</f>
        <v/>
      </c>
      <c r="G1522" s="63" t="str">
        <f>IF(LEN(D1522)=0,"",IF(LEN(INDEX(Variables!$F$6:$F$25,Calc!C1522))=0,"",INDEX(Variables!$F$6:$F$25,Calc!C1522)))</f>
        <v/>
      </c>
      <c r="H1522" s="63" t="str">
        <f t="shared" si="46"/>
        <v/>
      </c>
      <c r="I1522" s="64">
        <f>IFERROR(INDEX(Prices!$B$5:$V$205,MATCH(Calc!D1522,Prices!$B$5:$B$205,0),MATCH(Calc!G1522,Prices!$B$5:$V$5,0)),0)</f>
        <v>0</v>
      </c>
      <c r="J1522" s="63" t="str">
        <f t="shared" si="47"/>
        <v>No</v>
      </c>
      <c r="K1522" s="63" t="str">
        <f>IFERROR(IF(INDEX(I:I,MATCH(Analytics!$Y$6&amp;" - "&amp;D1522,H:H,0))&gt;0,I1522*F1522,0),"-")</f>
        <v>-</v>
      </c>
      <c r="L1522" s="65" t="str">
        <f>IFERROR(IF(LEN(I1522&gt;0),INDEX(I:I,MATCH(Analytics!$Y$6&amp;" - "&amp;D1522,$H:$H,0))*F1522,0),"-")</f>
        <v>-</v>
      </c>
    </row>
    <row r="1523" spans="2:12" x14ac:dyDescent="0.2">
      <c r="B1523" s="17">
        <v>121</v>
      </c>
      <c r="C1523" s="14">
        <v>8</v>
      </c>
      <c r="D1523" s="61" t="str">
        <f>IF(LEN(INDEX(Variables!B$6:D$205,B1523,1))=0,"",INDEX(Variables!B$6:D$205,B1523,1))</f>
        <v/>
      </c>
      <c r="E1523" s="62" t="str">
        <f>IF(LEN(INDEX(Variables!B$6:D$205,B1523,2))=0,"",INDEX(Variables!B$6:D$205,B1523,2))</f>
        <v/>
      </c>
      <c r="F1523" s="63" t="str">
        <f>IF(LEN(INDEX(Variables!B$6:D$205,B1523,3))=0,"",INDEX(Variables!B$6:D$205,B1523,3))</f>
        <v/>
      </c>
      <c r="G1523" s="63" t="str">
        <f>IF(LEN(D1523)=0,"",IF(LEN(INDEX(Variables!$F$6:$F$25,Calc!C1523))=0,"",INDEX(Variables!$F$6:$F$25,Calc!C1523)))</f>
        <v/>
      </c>
      <c r="H1523" s="63" t="str">
        <f t="shared" si="46"/>
        <v/>
      </c>
      <c r="I1523" s="64">
        <f>IFERROR(INDEX(Prices!$B$5:$V$205,MATCH(Calc!D1523,Prices!$B$5:$B$205,0),MATCH(Calc!G1523,Prices!$B$5:$V$5,0)),0)</f>
        <v>0</v>
      </c>
      <c r="J1523" s="63" t="str">
        <f t="shared" si="47"/>
        <v>No</v>
      </c>
      <c r="K1523" s="63" t="str">
        <f>IFERROR(IF(INDEX(I:I,MATCH(Analytics!$Y$6&amp;" - "&amp;D1523,H:H,0))&gt;0,I1523*F1523,0),"-")</f>
        <v>-</v>
      </c>
      <c r="L1523" s="65" t="str">
        <f>IFERROR(IF(LEN(I1523&gt;0),INDEX(I:I,MATCH(Analytics!$Y$6&amp;" - "&amp;D1523,$H:$H,0))*F1523,0),"-")</f>
        <v>-</v>
      </c>
    </row>
    <row r="1524" spans="2:12" x14ac:dyDescent="0.2">
      <c r="B1524" s="17">
        <v>122</v>
      </c>
      <c r="C1524" s="14">
        <v>8</v>
      </c>
      <c r="D1524" s="61" t="str">
        <f>IF(LEN(INDEX(Variables!B$6:D$205,B1524,1))=0,"",INDEX(Variables!B$6:D$205,B1524,1))</f>
        <v/>
      </c>
      <c r="E1524" s="62" t="str">
        <f>IF(LEN(INDEX(Variables!B$6:D$205,B1524,2))=0,"",INDEX(Variables!B$6:D$205,B1524,2))</f>
        <v/>
      </c>
      <c r="F1524" s="63" t="str">
        <f>IF(LEN(INDEX(Variables!B$6:D$205,B1524,3))=0,"",INDEX(Variables!B$6:D$205,B1524,3))</f>
        <v/>
      </c>
      <c r="G1524" s="63" t="str">
        <f>IF(LEN(D1524)=0,"",IF(LEN(INDEX(Variables!$F$6:$F$25,Calc!C1524))=0,"",INDEX(Variables!$F$6:$F$25,Calc!C1524)))</f>
        <v/>
      </c>
      <c r="H1524" s="63" t="str">
        <f t="shared" si="46"/>
        <v/>
      </c>
      <c r="I1524" s="64">
        <f>IFERROR(INDEX(Prices!$B$5:$V$205,MATCH(Calc!D1524,Prices!$B$5:$B$205,0),MATCH(Calc!G1524,Prices!$B$5:$V$5,0)),0)</f>
        <v>0</v>
      </c>
      <c r="J1524" s="63" t="str">
        <f t="shared" si="47"/>
        <v>No</v>
      </c>
      <c r="K1524" s="63" t="str">
        <f>IFERROR(IF(INDEX(I:I,MATCH(Analytics!$Y$6&amp;" - "&amp;D1524,H:H,0))&gt;0,I1524*F1524,0),"-")</f>
        <v>-</v>
      </c>
      <c r="L1524" s="65" t="str">
        <f>IFERROR(IF(LEN(I1524&gt;0),INDEX(I:I,MATCH(Analytics!$Y$6&amp;" - "&amp;D1524,$H:$H,0))*F1524,0),"-")</f>
        <v>-</v>
      </c>
    </row>
    <row r="1525" spans="2:12" x14ac:dyDescent="0.2">
      <c r="B1525" s="17">
        <v>123</v>
      </c>
      <c r="C1525" s="14">
        <v>8</v>
      </c>
      <c r="D1525" s="61" t="str">
        <f>IF(LEN(INDEX(Variables!B$6:D$205,B1525,1))=0,"",INDEX(Variables!B$6:D$205,B1525,1))</f>
        <v/>
      </c>
      <c r="E1525" s="62" t="str">
        <f>IF(LEN(INDEX(Variables!B$6:D$205,B1525,2))=0,"",INDEX(Variables!B$6:D$205,B1525,2))</f>
        <v/>
      </c>
      <c r="F1525" s="63" t="str">
        <f>IF(LEN(INDEX(Variables!B$6:D$205,B1525,3))=0,"",INDEX(Variables!B$6:D$205,B1525,3))</f>
        <v/>
      </c>
      <c r="G1525" s="63" t="str">
        <f>IF(LEN(D1525)=0,"",IF(LEN(INDEX(Variables!$F$6:$F$25,Calc!C1525))=0,"",INDEX(Variables!$F$6:$F$25,Calc!C1525)))</f>
        <v/>
      </c>
      <c r="H1525" s="63" t="str">
        <f t="shared" si="46"/>
        <v/>
      </c>
      <c r="I1525" s="64">
        <f>IFERROR(INDEX(Prices!$B$5:$V$205,MATCH(Calc!D1525,Prices!$B$5:$B$205,0),MATCH(Calc!G1525,Prices!$B$5:$V$5,0)),0)</f>
        <v>0</v>
      </c>
      <c r="J1525" s="63" t="str">
        <f t="shared" si="47"/>
        <v>No</v>
      </c>
      <c r="K1525" s="63" t="str">
        <f>IFERROR(IF(INDEX(I:I,MATCH(Analytics!$Y$6&amp;" - "&amp;D1525,H:H,0))&gt;0,I1525*F1525,0),"-")</f>
        <v>-</v>
      </c>
      <c r="L1525" s="65" t="str">
        <f>IFERROR(IF(LEN(I1525&gt;0),INDEX(I:I,MATCH(Analytics!$Y$6&amp;" - "&amp;D1525,$H:$H,0))*F1525,0),"-")</f>
        <v>-</v>
      </c>
    </row>
    <row r="1526" spans="2:12" x14ac:dyDescent="0.2">
      <c r="B1526" s="17">
        <v>124</v>
      </c>
      <c r="C1526" s="14">
        <v>8</v>
      </c>
      <c r="D1526" s="61" t="str">
        <f>IF(LEN(INDEX(Variables!B$6:D$205,B1526,1))=0,"",INDEX(Variables!B$6:D$205,B1526,1))</f>
        <v/>
      </c>
      <c r="E1526" s="62" t="str">
        <f>IF(LEN(INDEX(Variables!B$6:D$205,B1526,2))=0,"",INDEX(Variables!B$6:D$205,B1526,2))</f>
        <v/>
      </c>
      <c r="F1526" s="63" t="str">
        <f>IF(LEN(INDEX(Variables!B$6:D$205,B1526,3))=0,"",INDEX(Variables!B$6:D$205,B1526,3))</f>
        <v/>
      </c>
      <c r="G1526" s="63" t="str">
        <f>IF(LEN(D1526)=0,"",IF(LEN(INDEX(Variables!$F$6:$F$25,Calc!C1526))=0,"",INDEX(Variables!$F$6:$F$25,Calc!C1526)))</f>
        <v/>
      </c>
      <c r="H1526" s="63" t="str">
        <f t="shared" si="46"/>
        <v/>
      </c>
      <c r="I1526" s="64">
        <f>IFERROR(INDEX(Prices!$B$5:$V$205,MATCH(Calc!D1526,Prices!$B$5:$B$205,0),MATCH(Calc!G1526,Prices!$B$5:$V$5,0)),0)</f>
        <v>0</v>
      </c>
      <c r="J1526" s="63" t="str">
        <f t="shared" si="47"/>
        <v>No</v>
      </c>
      <c r="K1526" s="63" t="str">
        <f>IFERROR(IF(INDEX(I:I,MATCH(Analytics!$Y$6&amp;" - "&amp;D1526,H:H,0))&gt;0,I1526*F1526,0),"-")</f>
        <v>-</v>
      </c>
      <c r="L1526" s="65" t="str">
        <f>IFERROR(IF(LEN(I1526&gt;0),INDEX(I:I,MATCH(Analytics!$Y$6&amp;" - "&amp;D1526,$H:$H,0))*F1526,0),"-")</f>
        <v>-</v>
      </c>
    </row>
    <row r="1527" spans="2:12" x14ac:dyDescent="0.2">
      <c r="B1527" s="17">
        <v>125</v>
      </c>
      <c r="C1527" s="14">
        <v>8</v>
      </c>
      <c r="D1527" s="61" t="str">
        <f>IF(LEN(INDEX(Variables!B$6:D$205,B1527,1))=0,"",INDEX(Variables!B$6:D$205,B1527,1))</f>
        <v/>
      </c>
      <c r="E1527" s="62" t="str">
        <f>IF(LEN(INDEX(Variables!B$6:D$205,B1527,2))=0,"",INDEX(Variables!B$6:D$205,B1527,2))</f>
        <v/>
      </c>
      <c r="F1527" s="63" t="str">
        <f>IF(LEN(INDEX(Variables!B$6:D$205,B1527,3))=0,"",INDEX(Variables!B$6:D$205,B1527,3))</f>
        <v/>
      </c>
      <c r="G1527" s="63" t="str">
        <f>IF(LEN(D1527)=0,"",IF(LEN(INDEX(Variables!$F$6:$F$25,Calc!C1527))=0,"",INDEX(Variables!$F$6:$F$25,Calc!C1527)))</f>
        <v/>
      </c>
      <c r="H1527" s="63" t="str">
        <f t="shared" si="46"/>
        <v/>
      </c>
      <c r="I1527" s="64">
        <f>IFERROR(INDEX(Prices!$B$5:$V$205,MATCH(Calc!D1527,Prices!$B$5:$B$205,0),MATCH(Calc!G1527,Prices!$B$5:$V$5,0)),0)</f>
        <v>0</v>
      </c>
      <c r="J1527" s="63" t="str">
        <f t="shared" si="47"/>
        <v>No</v>
      </c>
      <c r="K1527" s="63" t="str">
        <f>IFERROR(IF(INDEX(I:I,MATCH(Analytics!$Y$6&amp;" - "&amp;D1527,H:H,0))&gt;0,I1527*F1527,0),"-")</f>
        <v>-</v>
      </c>
      <c r="L1527" s="65" t="str">
        <f>IFERROR(IF(LEN(I1527&gt;0),INDEX(I:I,MATCH(Analytics!$Y$6&amp;" - "&amp;D1527,$H:$H,0))*F1527,0),"-")</f>
        <v>-</v>
      </c>
    </row>
    <row r="1528" spans="2:12" x14ac:dyDescent="0.2">
      <c r="B1528" s="17">
        <v>126</v>
      </c>
      <c r="C1528" s="14">
        <v>8</v>
      </c>
      <c r="D1528" s="61" t="str">
        <f>IF(LEN(INDEX(Variables!B$6:D$205,B1528,1))=0,"",INDEX(Variables!B$6:D$205,B1528,1))</f>
        <v/>
      </c>
      <c r="E1528" s="62" t="str">
        <f>IF(LEN(INDEX(Variables!B$6:D$205,B1528,2))=0,"",INDEX(Variables!B$6:D$205,B1528,2))</f>
        <v/>
      </c>
      <c r="F1528" s="63" t="str">
        <f>IF(LEN(INDEX(Variables!B$6:D$205,B1528,3))=0,"",INDEX(Variables!B$6:D$205,B1528,3))</f>
        <v/>
      </c>
      <c r="G1528" s="63" t="str">
        <f>IF(LEN(D1528)=0,"",IF(LEN(INDEX(Variables!$F$6:$F$25,Calc!C1528))=0,"",INDEX(Variables!$F$6:$F$25,Calc!C1528)))</f>
        <v/>
      </c>
      <c r="H1528" s="63" t="str">
        <f t="shared" si="46"/>
        <v/>
      </c>
      <c r="I1528" s="64">
        <f>IFERROR(INDEX(Prices!$B$5:$V$205,MATCH(Calc!D1528,Prices!$B$5:$B$205,0),MATCH(Calc!G1528,Prices!$B$5:$V$5,0)),0)</f>
        <v>0</v>
      </c>
      <c r="J1528" s="63" t="str">
        <f t="shared" si="47"/>
        <v>No</v>
      </c>
      <c r="K1528" s="63" t="str">
        <f>IFERROR(IF(INDEX(I:I,MATCH(Analytics!$Y$6&amp;" - "&amp;D1528,H:H,0))&gt;0,I1528*F1528,0),"-")</f>
        <v>-</v>
      </c>
      <c r="L1528" s="65" t="str">
        <f>IFERROR(IF(LEN(I1528&gt;0),INDEX(I:I,MATCH(Analytics!$Y$6&amp;" - "&amp;D1528,$H:$H,0))*F1528,0),"-")</f>
        <v>-</v>
      </c>
    </row>
    <row r="1529" spans="2:12" x14ac:dyDescent="0.2">
      <c r="B1529" s="17">
        <v>127</v>
      </c>
      <c r="C1529" s="14">
        <v>8</v>
      </c>
      <c r="D1529" s="61" t="str">
        <f>IF(LEN(INDEX(Variables!B$6:D$205,B1529,1))=0,"",INDEX(Variables!B$6:D$205,B1529,1))</f>
        <v/>
      </c>
      <c r="E1529" s="62" t="str">
        <f>IF(LEN(INDEX(Variables!B$6:D$205,B1529,2))=0,"",INDEX(Variables!B$6:D$205,B1529,2))</f>
        <v/>
      </c>
      <c r="F1529" s="63" t="str">
        <f>IF(LEN(INDEX(Variables!B$6:D$205,B1529,3))=0,"",INDEX(Variables!B$6:D$205,B1529,3))</f>
        <v/>
      </c>
      <c r="G1529" s="63" t="str">
        <f>IF(LEN(D1529)=0,"",IF(LEN(INDEX(Variables!$F$6:$F$25,Calc!C1529))=0,"",INDEX(Variables!$F$6:$F$25,Calc!C1529)))</f>
        <v/>
      </c>
      <c r="H1529" s="63" t="str">
        <f t="shared" si="46"/>
        <v/>
      </c>
      <c r="I1529" s="64">
        <f>IFERROR(INDEX(Prices!$B$5:$V$205,MATCH(Calc!D1529,Prices!$B$5:$B$205,0),MATCH(Calc!G1529,Prices!$B$5:$V$5,0)),0)</f>
        <v>0</v>
      </c>
      <c r="J1529" s="63" t="str">
        <f t="shared" si="47"/>
        <v>No</v>
      </c>
      <c r="K1529" s="63" t="str">
        <f>IFERROR(IF(INDEX(I:I,MATCH(Analytics!$Y$6&amp;" - "&amp;D1529,H:H,0))&gt;0,I1529*F1529,0),"-")</f>
        <v>-</v>
      </c>
      <c r="L1529" s="65" t="str">
        <f>IFERROR(IF(LEN(I1529&gt;0),INDEX(I:I,MATCH(Analytics!$Y$6&amp;" - "&amp;D1529,$H:$H,0))*F1529,0),"-")</f>
        <v>-</v>
      </c>
    </row>
    <row r="1530" spans="2:12" x14ac:dyDescent="0.2">
      <c r="B1530" s="17">
        <v>128</v>
      </c>
      <c r="C1530" s="14">
        <v>8</v>
      </c>
      <c r="D1530" s="61" t="str">
        <f>IF(LEN(INDEX(Variables!B$6:D$205,B1530,1))=0,"",INDEX(Variables!B$6:D$205,B1530,1))</f>
        <v/>
      </c>
      <c r="E1530" s="62" t="str">
        <f>IF(LEN(INDEX(Variables!B$6:D$205,B1530,2))=0,"",INDEX(Variables!B$6:D$205,B1530,2))</f>
        <v/>
      </c>
      <c r="F1530" s="63" t="str">
        <f>IF(LEN(INDEX(Variables!B$6:D$205,B1530,3))=0,"",INDEX(Variables!B$6:D$205,B1530,3))</f>
        <v/>
      </c>
      <c r="G1530" s="63" t="str">
        <f>IF(LEN(D1530)=0,"",IF(LEN(INDEX(Variables!$F$6:$F$25,Calc!C1530))=0,"",INDEX(Variables!$F$6:$F$25,Calc!C1530)))</f>
        <v/>
      </c>
      <c r="H1530" s="63" t="str">
        <f t="shared" si="46"/>
        <v/>
      </c>
      <c r="I1530" s="64">
        <f>IFERROR(INDEX(Prices!$B$5:$V$205,MATCH(Calc!D1530,Prices!$B$5:$B$205,0),MATCH(Calc!G1530,Prices!$B$5:$V$5,0)),0)</f>
        <v>0</v>
      </c>
      <c r="J1530" s="63" t="str">
        <f t="shared" si="47"/>
        <v>No</v>
      </c>
      <c r="K1530" s="63" t="str">
        <f>IFERROR(IF(INDEX(I:I,MATCH(Analytics!$Y$6&amp;" - "&amp;D1530,H:H,0))&gt;0,I1530*F1530,0),"-")</f>
        <v>-</v>
      </c>
      <c r="L1530" s="65" t="str">
        <f>IFERROR(IF(LEN(I1530&gt;0),INDEX(I:I,MATCH(Analytics!$Y$6&amp;" - "&amp;D1530,$H:$H,0))*F1530,0),"-")</f>
        <v>-</v>
      </c>
    </row>
    <row r="1531" spans="2:12" x14ac:dyDescent="0.2">
      <c r="B1531" s="17">
        <v>129</v>
      </c>
      <c r="C1531" s="14">
        <v>8</v>
      </c>
      <c r="D1531" s="61" t="str">
        <f>IF(LEN(INDEX(Variables!B$6:D$205,B1531,1))=0,"",INDEX(Variables!B$6:D$205,B1531,1))</f>
        <v/>
      </c>
      <c r="E1531" s="62" t="str">
        <f>IF(LEN(INDEX(Variables!B$6:D$205,B1531,2))=0,"",INDEX(Variables!B$6:D$205,B1531,2))</f>
        <v/>
      </c>
      <c r="F1531" s="63" t="str">
        <f>IF(LEN(INDEX(Variables!B$6:D$205,B1531,3))=0,"",INDEX(Variables!B$6:D$205,B1531,3))</f>
        <v/>
      </c>
      <c r="G1531" s="63" t="str">
        <f>IF(LEN(D1531)=0,"",IF(LEN(INDEX(Variables!$F$6:$F$25,Calc!C1531))=0,"",INDEX(Variables!$F$6:$F$25,Calc!C1531)))</f>
        <v/>
      </c>
      <c r="H1531" s="63" t="str">
        <f t="shared" si="46"/>
        <v/>
      </c>
      <c r="I1531" s="64">
        <f>IFERROR(INDEX(Prices!$B$5:$V$205,MATCH(Calc!D1531,Prices!$B$5:$B$205,0),MATCH(Calc!G1531,Prices!$B$5:$V$5,0)),0)</f>
        <v>0</v>
      </c>
      <c r="J1531" s="63" t="str">
        <f t="shared" si="47"/>
        <v>No</v>
      </c>
      <c r="K1531" s="63" t="str">
        <f>IFERROR(IF(INDEX(I:I,MATCH(Analytics!$Y$6&amp;" - "&amp;D1531,H:H,0))&gt;0,I1531*F1531,0),"-")</f>
        <v>-</v>
      </c>
      <c r="L1531" s="65" t="str">
        <f>IFERROR(IF(LEN(I1531&gt;0),INDEX(I:I,MATCH(Analytics!$Y$6&amp;" - "&amp;D1531,$H:$H,0))*F1531,0),"-")</f>
        <v>-</v>
      </c>
    </row>
    <row r="1532" spans="2:12" x14ac:dyDescent="0.2">
      <c r="B1532" s="17">
        <v>130</v>
      </c>
      <c r="C1532" s="14">
        <v>8</v>
      </c>
      <c r="D1532" s="61" t="str">
        <f>IF(LEN(INDEX(Variables!B$6:D$205,B1532,1))=0,"",INDEX(Variables!B$6:D$205,B1532,1))</f>
        <v/>
      </c>
      <c r="E1532" s="62" t="str">
        <f>IF(LEN(INDEX(Variables!B$6:D$205,B1532,2))=0,"",INDEX(Variables!B$6:D$205,B1532,2))</f>
        <v/>
      </c>
      <c r="F1532" s="63" t="str">
        <f>IF(LEN(INDEX(Variables!B$6:D$205,B1532,3))=0,"",INDEX(Variables!B$6:D$205,B1532,3))</f>
        <v/>
      </c>
      <c r="G1532" s="63" t="str">
        <f>IF(LEN(D1532)=0,"",IF(LEN(INDEX(Variables!$F$6:$F$25,Calc!C1532))=0,"",INDEX(Variables!$F$6:$F$25,Calc!C1532)))</f>
        <v/>
      </c>
      <c r="H1532" s="63" t="str">
        <f t="shared" si="46"/>
        <v/>
      </c>
      <c r="I1532" s="64">
        <f>IFERROR(INDEX(Prices!$B$5:$V$205,MATCH(Calc!D1532,Prices!$B$5:$B$205,0),MATCH(Calc!G1532,Prices!$B$5:$V$5,0)),0)</f>
        <v>0</v>
      </c>
      <c r="J1532" s="63" t="str">
        <f t="shared" si="47"/>
        <v>No</v>
      </c>
      <c r="K1532" s="63" t="str">
        <f>IFERROR(IF(INDEX(I:I,MATCH(Analytics!$Y$6&amp;" - "&amp;D1532,H:H,0))&gt;0,I1532*F1532,0),"-")</f>
        <v>-</v>
      </c>
      <c r="L1532" s="65" t="str">
        <f>IFERROR(IF(LEN(I1532&gt;0),INDEX(I:I,MATCH(Analytics!$Y$6&amp;" - "&amp;D1532,$H:$H,0))*F1532,0),"-")</f>
        <v>-</v>
      </c>
    </row>
    <row r="1533" spans="2:12" x14ac:dyDescent="0.2">
      <c r="B1533" s="17">
        <v>131</v>
      </c>
      <c r="C1533" s="14">
        <v>8</v>
      </c>
      <c r="D1533" s="61" t="str">
        <f>IF(LEN(INDEX(Variables!B$6:D$205,B1533,1))=0,"",INDEX(Variables!B$6:D$205,B1533,1))</f>
        <v/>
      </c>
      <c r="E1533" s="62" t="str">
        <f>IF(LEN(INDEX(Variables!B$6:D$205,B1533,2))=0,"",INDEX(Variables!B$6:D$205,B1533,2))</f>
        <v/>
      </c>
      <c r="F1533" s="63" t="str">
        <f>IF(LEN(INDEX(Variables!B$6:D$205,B1533,3))=0,"",INDEX(Variables!B$6:D$205,B1533,3))</f>
        <v/>
      </c>
      <c r="G1533" s="63" t="str">
        <f>IF(LEN(D1533)=0,"",IF(LEN(INDEX(Variables!$F$6:$F$25,Calc!C1533))=0,"",INDEX(Variables!$F$6:$F$25,Calc!C1533)))</f>
        <v/>
      </c>
      <c r="H1533" s="63" t="str">
        <f t="shared" si="46"/>
        <v/>
      </c>
      <c r="I1533" s="64">
        <f>IFERROR(INDEX(Prices!$B$5:$V$205,MATCH(Calc!D1533,Prices!$B$5:$B$205,0),MATCH(Calc!G1533,Prices!$B$5:$V$5,0)),0)</f>
        <v>0</v>
      </c>
      <c r="J1533" s="63" t="str">
        <f t="shared" si="47"/>
        <v>No</v>
      </c>
      <c r="K1533" s="63" t="str">
        <f>IFERROR(IF(INDEX(I:I,MATCH(Analytics!$Y$6&amp;" - "&amp;D1533,H:H,0))&gt;0,I1533*F1533,0),"-")</f>
        <v>-</v>
      </c>
      <c r="L1533" s="65" t="str">
        <f>IFERROR(IF(LEN(I1533&gt;0),INDEX(I:I,MATCH(Analytics!$Y$6&amp;" - "&amp;D1533,$H:$H,0))*F1533,0),"-")</f>
        <v>-</v>
      </c>
    </row>
    <row r="1534" spans="2:12" x14ac:dyDescent="0.2">
      <c r="B1534" s="17">
        <v>132</v>
      </c>
      <c r="C1534" s="14">
        <v>8</v>
      </c>
      <c r="D1534" s="61" t="str">
        <f>IF(LEN(INDEX(Variables!B$6:D$205,B1534,1))=0,"",INDEX(Variables!B$6:D$205,B1534,1))</f>
        <v/>
      </c>
      <c r="E1534" s="62" t="str">
        <f>IF(LEN(INDEX(Variables!B$6:D$205,B1534,2))=0,"",INDEX(Variables!B$6:D$205,B1534,2))</f>
        <v/>
      </c>
      <c r="F1534" s="63" t="str">
        <f>IF(LEN(INDEX(Variables!B$6:D$205,B1534,3))=0,"",INDEX(Variables!B$6:D$205,B1534,3))</f>
        <v/>
      </c>
      <c r="G1534" s="63" t="str">
        <f>IF(LEN(D1534)=0,"",IF(LEN(INDEX(Variables!$F$6:$F$25,Calc!C1534))=0,"",INDEX(Variables!$F$6:$F$25,Calc!C1534)))</f>
        <v/>
      </c>
      <c r="H1534" s="63" t="str">
        <f t="shared" si="46"/>
        <v/>
      </c>
      <c r="I1534" s="64">
        <f>IFERROR(INDEX(Prices!$B$5:$V$205,MATCH(Calc!D1534,Prices!$B$5:$B$205,0),MATCH(Calc!G1534,Prices!$B$5:$V$5,0)),0)</f>
        <v>0</v>
      </c>
      <c r="J1534" s="63" t="str">
        <f t="shared" si="47"/>
        <v>No</v>
      </c>
      <c r="K1534" s="63" t="str">
        <f>IFERROR(IF(INDEX(I:I,MATCH(Analytics!$Y$6&amp;" - "&amp;D1534,H:H,0))&gt;0,I1534*F1534,0),"-")</f>
        <v>-</v>
      </c>
      <c r="L1534" s="65" t="str">
        <f>IFERROR(IF(LEN(I1534&gt;0),INDEX(I:I,MATCH(Analytics!$Y$6&amp;" - "&amp;D1534,$H:$H,0))*F1534,0),"-")</f>
        <v>-</v>
      </c>
    </row>
    <row r="1535" spans="2:12" x14ac:dyDescent="0.2">
      <c r="B1535" s="17">
        <v>133</v>
      </c>
      <c r="C1535" s="14">
        <v>8</v>
      </c>
      <c r="D1535" s="61" t="str">
        <f>IF(LEN(INDEX(Variables!B$6:D$205,B1535,1))=0,"",INDEX(Variables!B$6:D$205,B1535,1))</f>
        <v/>
      </c>
      <c r="E1535" s="62" t="str">
        <f>IF(LEN(INDEX(Variables!B$6:D$205,B1535,2))=0,"",INDEX(Variables!B$6:D$205,B1535,2))</f>
        <v/>
      </c>
      <c r="F1535" s="63" t="str">
        <f>IF(LEN(INDEX(Variables!B$6:D$205,B1535,3))=0,"",INDEX(Variables!B$6:D$205,B1535,3))</f>
        <v/>
      </c>
      <c r="G1535" s="63" t="str">
        <f>IF(LEN(D1535)=0,"",IF(LEN(INDEX(Variables!$F$6:$F$25,Calc!C1535))=0,"",INDEX(Variables!$F$6:$F$25,Calc!C1535)))</f>
        <v/>
      </c>
      <c r="H1535" s="63" t="str">
        <f t="shared" si="46"/>
        <v/>
      </c>
      <c r="I1535" s="64">
        <f>IFERROR(INDEX(Prices!$B$5:$V$205,MATCH(Calc!D1535,Prices!$B$5:$B$205,0),MATCH(Calc!G1535,Prices!$B$5:$V$5,0)),0)</f>
        <v>0</v>
      </c>
      <c r="J1535" s="63" t="str">
        <f t="shared" si="47"/>
        <v>No</v>
      </c>
      <c r="K1535" s="63" t="str">
        <f>IFERROR(IF(INDEX(I:I,MATCH(Analytics!$Y$6&amp;" - "&amp;D1535,H:H,0))&gt;0,I1535*F1535,0),"-")</f>
        <v>-</v>
      </c>
      <c r="L1535" s="65" t="str">
        <f>IFERROR(IF(LEN(I1535&gt;0),INDEX(I:I,MATCH(Analytics!$Y$6&amp;" - "&amp;D1535,$H:$H,0))*F1535,0),"-")</f>
        <v>-</v>
      </c>
    </row>
    <row r="1536" spans="2:12" x14ac:dyDescent="0.2">
      <c r="B1536" s="17">
        <v>134</v>
      </c>
      <c r="C1536" s="14">
        <v>8</v>
      </c>
      <c r="D1536" s="61" t="str">
        <f>IF(LEN(INDEX(Variables!B$6:D$205,B1536,1))=0,"",INDEX(Variables!B$6:D$205,B1536,1))</f>
        <v/>
      </c>
      <c r="E1536" s="62" t="str">
        <f>IF(LEN(INDEX(Variables!B$6:D$205,B1536,2))=0,"",INDEX(Variables!B$6:D$205,B1536,2))</f>
        <v/>
      </c>
      <c r="F1536" s="63" t="str">
        <f>IF(LEN(INDEX(Variables!B$6:D$205,B1536,3))=0,"",INDEX(Variables!B$6:D$205,B1536,3))</f>
        <v/>
      </c>
      <c r="G1536" s="63" t="str">
        <f>IF(LEN(D1536)=0,"",IF(LEN(INDEX(Variables!$F$6:$F$25,Calc!C1536))=0,"",INDEX(Variables!$F$6:$F$25,Calc!C1536)))</f>
        <v/>
      </c>
      <c r="H1536" s="63" t="str">
        <f t="shared" si="46"/>
        <v/>
      </c>
      <c r="I1536" s="64">
        <f>IFERROR(INDEX(Prices!$B$5:$V$205,MATCH(Calc!D1536,Prices!$B$5:$B$205,0),MATCH(Calc!G1536,Prices!$B$5:$V$5,0)),0)</f>
        <v>0</v>
      </c>
      <c r="J1536" s="63" t="str">
        <f t="shared" si="47"/>
        <v>No</v>
      </c>
      <c r="K1536" s="63" t="str">
        <f>IFERROR(IF(INDEX(I:I,MATCH(Analytics!$Y$6&amp;" - "&amp;D1536,H:H,0))&gt;0,I1536*F1536,0),"-")</f>
        <v>-</v>
      </c>
      <c r="L1536" s="65" t="str">
        <f>IFERROR(IF(LEN(I1536&gt;0),INDEX(I:I,MATCH(Analytics!$Y$6&amp;" - "&amp;D1536,$H:$H,0))*F1536,0),"-")</f>
        <v>-</v>
      </c>
    </row>
    <row r="1537" spans="2:12" x14ac:dyDescent="0.2">
      <c r="B1537" s="17">
        <v>135</v>
      </c>
      <c r="C1537" s="14">
        <v>8</v>
      </c>
      <c r="D1537" s="61" t="str">
        <f>IF(LEN(INDEX(Variables!B$6:D$205,B1537,1))=0,"",INDEX(Variables!B$6:D$205,B1537,1))</f>
        <v/>
      </c>
      <c r="E1537" s="62" t="str">
        <f>IF(LEN(INDEX(Variables!B$6:D$205,B1537,2))=0,"",INDEX(Variables!B$6:D$205,B1537,2))</f>
        <v/>
      </c>
      <c r="F1537" s="63" t="str">
        <f>IF(LEN(INDEX(Variables!B$6:D$205,B1537,3))=0,"",INDEX(Variables!B$6:D$205,B1537,3))</f>
        <v/>
      </c>
      <c r="G1537" s="63" t="str">
        <f>IF(LEN(D1537)=0,"",IF(LEN(INDEX(Variables!$F$6:$F$25,Calc!C1537))=0,"",INDEX(Variables!$F$6:$F$25,Calc!C1537)))</f>
        <v/>
      </c>
      <c r="H1537" s="63" t="str">
        <f t="shared" si="46"/>
        <v/>
      </c>
      <c r="I1537" s="64">
        <f>IFERROR(INDEX(Prices!$B$5:$V$205,MATCH(Calc!D1537,Prices!$B$5:$B$205,0),MATCH(Calc!G1537,Prices!$B$5:$V$5,0)),0)</f>
        <v>0</v>
      </c>
      <c r="J1537" s="63" t="str">
        <f t="shared" si="47"/>
        <v>No</v>
      </c>
      <c r="K1537" s="63" t="str">
        <f>IFERROR(IF(INDEX(I:I,MATCH(Analytics!$Y$6&amp;" - "&amp;D1537,H:H,0))&gt;0,I1537*F1537,0),"-")</f>
        <v>-</v>
      </c>
      <c r="L1537" s="65" t="str">
        <f>IFERROR(IF(LEN(I1537&gt;0),INDEX(I:I,MATCH(Analytics!$Y$6&amp;" - "&amp;D1537,$H:$H,0))*F1537,0),"-")</f>
        <v>-</v>
      </c>
    </row>
    <row r="1538" spans="2:12" x14ac:dyDescent="0.2">
      <c r="B1538" s="17">
        <v>136</v>
      </c>
      <c r="C1538" s="14">
        <v>8</v>
      </c>
      <c r="D1538" s="61" t="str">
        <f>IF(LEN(INDEX(Variables!B$6:D$205,B1538,1))=0,"",INDEX(Variables!B$6:D$205,B1538,1))</f>
        <v/>
      </c>
      <c r="E1538" s="62" t="str">
        <f>IF(LEN(INDEX(Variables!B$6:D$205,B1538,2))=0,"",INDEX(Variables!B$6:D$205,B1538,2))</f>
        <v/>
      </c>
      <c r="F1538" s="63" t="str">
        <f>IF(LEN(INDEX(Variables!B$6:D$205,B1538,3))=0,"",INDEX(Variables!B$6:D$205,B1538,3))</f>
        <v/>
      </c>
      <c r="G1538" s="63" t="str">
        <f>IF(LEN(D1538)=0,"",IF(LEN(INDEX(Variables!$F$6:$F$25,Calc!C1538))=0,"",INDEX(Variables!$F$6:$F$25,Calc!C1538)))</f>
        <v/>
      </c>
      <c r="H1538" s="63" t="str">
        <f t="shared" si="46"/>
        <v/>
      </c>
      <c r="I1538" s="64">
        <f>IFERROR(INDEX(Prices!$B$5:$V$205,MATCH(Calc!D1538,Prices!$B$5:$B$205,0),MATCH(Calc!G1538,Prices!$B$5:$V$5,0)),0)</f>
        <v>0</v>
      </c>
      <c r="J1538" s="63" t="str">
        <f t="shared" si="47"/>
        <v>No</v>
      </c>
      <c r="K1538" s="63" t="str">
        <f>IFERROR(IF(INDEX(I:I,MATCH(Analytics!$Y$6&amp;" - "&amp;D1538,H:H,0))&gt;0,I1538*F1538,0),"-")</f>
        <v>-</v>
      </c>
      <c r="L1538" s="65" t="str">
        <f>IFERROR(IF(LEN(I1538&gt;0),INDEX(I:I,MATCH(Analytics!$Y$6&amp;" - "&amp;D1538,$H:$H,0))*F1538,0),"-")</f>
        <v>-</v>
      </c>
    </row>
    <row r="1539" spans="2:12" x14ac:dyDescent="0.2">
      <c r="B1539" s="17">
        <v>137</v>
      </c>
      <c r="C1539" s="14">
        <v>8</v>
      </c>
      <c r="D1539" s="61" t="str">
        <f>IF(LEN(INDEX(Variables!B$6:D$205,B1539,1))=0,"",INDEX(Variables!B$6:D$205,B1539,1))</f>
        <v/>
      </c>
      <c r="E1539" s="62" t="str">
        <f>IF(LEN(INDEX(Variables!B$6:D$205,B1539,2))=0,"",INDEX(Variables!B$6:D$205,B1539,2))</f>
        <v/>
      </c>
      <c r="F1539" s="63" t="str">
        <f>IF(LEN(INDEX(Variables!B$6:D$205,B1539,3))=0,"",INDEX(Variables!B$6:D$205,B1539,3))</f>
        <v/>
      </c>
      <c r="G1539" s="63" t="str">
        <f>IF(LEN(D1539)=0,"",IF(LEN(INDEX(Variables!$F$6:$F$25,Calc!C1539))=0,"",INDEX(Variables!$F$6:$F$25,Calc!C1539)))</f>
        <v/>
      </c>
      <c r="H1539" s="63" t="str">
        <f t="shared" si="46"/>
        <v/>
      </c>
      <c r="I1539" s="64">
        <f>IFERROR(INDEX(Prices!$B$5:$V$205,MATCH(Calc!D1539,Prices!$B$5:$B$205,0),MATCH(Calc!G1539,Prices!$B$5:$V$5,0)),0)</f>
        <v>0</v>
      </c>
      <c r="J1539" s="63" t="str">
        <f t="shared" si="47"/>
        <v>No</v>
      </c>
      <c r="K1539" s="63" t="str">
        <f>IFERROR(IF(INDEX(I:I,MATCH(Analytics!$Y$6&amp;" - "&amp;D1539,H:H,0))&gt;0,I1539*F1539,0),"-")</f>
        <v>-</v>
      </c>
      <c r="L1539" s="65" t="str">
        <f>IFERROR(IF(LEN(I1539&gt;0),INDEX(I:I,MATCH(Analytics!$Y$6&amp;" - "&amp;D1539,$H:$H,0))*F1539,0),"-")</f>
        <v>-</v>
      </c>
    </row>
    <row r="1540" spans="2:12" x14ac:dyDescent="0.2">
      <c r="B1540" s="17">
        <v>138</v>
      </c>
      <c r="C1540" s="14">
        <v>8</v>
      </c>
      <c r="D1540" s="61" t="str">
        <f>IF(LEN(INDEX(Variables!B$6:D$205,B1540,1))=0,"",INDEX(Variables!B$6:D$205,B1540,1))</f>
        <v/>
      </c>
      <c r="E1540" s="62" t="str">
        <f>IF(LEN(INDEX(Variables!B$6:D$205,B1540,2))=0,"",INDEX(Variables!B$6:D$205,B1540,2))</f>
        <v/>
      </c>
      <c r="F1540" s="63" t="str">
        <f>IF(LEN(INDEX(Variables!B$6:D$205,B1540,3))=0,"",INDEX(Variables!B$6:D$205,B1540,3))</f>
        <v/>
      </c>
      <c r="G1540" s="63" t="str">
        <f>IF(LEN(D1540)=0,"",IF(LEN(INDEX(Variables!$F$6:$F$25,Calc!C1540))=0,"",INDEX(Variables!$F$6:$F$25,Calc!C1540)))</f>
        <v/>
      </c>
      <c r="H1540" s="63" t="str">
        <f t="shared" ref="H1540:H1603" si="48">IF(LEN(D1540)=0,"",G1540&amp;" - "&amp;D1540)</f>
        <v/>
      </c>
      <c r="I1540" s="64">
        <f>IFERROR(INDEX(Prices!$B$5:$V$205,MATCH(Calc!D1540,Prices!$B$5:$B$205,0),MATCH(Calc!G1540,Prices!$B$5:$V$5,0)),0)</f>
        <v>0</v>
      </c>
      <c r="J1540" s="63" t="str">
        <f t="shared" si="47"/>
        <v>No</v>
      </c>
      <c r="K1540" s="63" t="str">
        <f>IFERROR(IF(INDEX(I:I,MATCH(Analytics!$Y$6&amp;" - "&amp;D1540,H:H,0))&gt;0,I1540*F1540,0),"-")</f>
        <v>-</v>
      </c>
      <c r="L1540" s="65" t="str">
        <f>IFERROR(IF(LEN(I1540&gt;0),INDEX(I:I,MATCH(Analytics!$Y$6&amp;" - "&amp;D1540,$H:$H,0))*F1540,0),"-")</f>
        <v>-</v>
      </c>
    </row>
    <row r="1541" spans="2:12" x14ac:dyDescent="0.2">
      <c r="B1541" s="17">
        <v>139</v>
      </c>
      <c r="C1541" s="14">
        <v>8</v>
      </c>
      <c r="D1541" s="61" t="str">
        <f>IF(LEN(INDEX(Variables!B$6:D$205,B1541,1))=0,"",INDEX(Variables!B$6:D$205,B1541,1))</f>
        <v/>
      </c>
      <c r="E1541" s="62" t="str">
        <f>IF(LEN(INDEX(Variables!B$6:D$205,B1541,2))=0,"",INDEX(Variables!B$6:D$205,B1541,2))</f>
        <v/>
      </c>
      <c r="F1541" s="63" t="str">
        <f>IF(LEN(INDEX(Variables!B$6:D$205,B1541,3))=0,"",INDEX(Variables!B$6:D$205,B1541,3))</f>
        <v/>
      </c>
      <c r="G1541" s="63" t="str">
        <f>IF(LEN(D1541)=0,"",IF(LEN(INDEX(Variables!$F$6:$F$25,Calc!C1541))=0,"",INDEX(Variables!$F$6:$F$25,Calc!C1541)))</f>
        <v/>
      </c>
      <c r="H1541" s="63" t="str">
        <f t="shared" si="48"/>
        <v/>
      </c>
      <c r="I1541" s="64">
        <f>IFERROR(INDEX(Prices!$B$5:$V$205,MATCH(Calc!D1541,Prices!$B$5:$B$205,0),MATCH(Calc!G1541,Prices!$B$5:$V$5,0)),0)</f>
        <v>0</v>
      </c>
      <c r="J1541" s="63" t="str">
        <f t="shared" ref="J1541:J1604" si="49">IF(OR(LEN(D1541)=0,LEN(G1541)=0),"No","Yes")</f>
        <v>No</v>
      </c>
      <c r="K1541" s="63" t="str">
        <f>IFERROR(IF(INDEX(I:I,MATCH(Analytics!$Y$6&amp;" - "&amp;D1541,H:H,0))&gt;0,I1541*F1541,0),"-")</f>
        <v>-</v>
      </c>
      <c r="L1541" s="65" t="str">
        <f>IFERROR(IF(LEN(I1541&gt;0),INDEX(I:I,MATCH(Analytics!$Y$6&amp;" - "&amp;D1541,$H:$H,0))*F1541,0),"-")</f>
        <v>-</v>
      </c>
    </row>
    <row r="1542" spans="2:12" x14ac:dyDescent="0.2">
      <c r="B1542" s="17">
        <v>140</v>
      </c>
      <c r="C1542" s="14">
        <v>8</v>
      </c>
      <c r="D1542" s="61" t="str">
        <f>IF(LEN(INDEX(Variables!B$6:D$205,B1542,1))=0,"",INDEX(Variables!B$6:D$205,B1542,1))</f>
        <v/>
      </c>
      <c r="E1542" s="62" t="str">
        <f>IF(LEN(INDEX(Variables!B$6:D$205,B1542,2))=0,"",INDEX(Variables!B$6:D$205,B1542,2))</f>
        <v/>
      </c>
      <c r="F1542" s="63" t="str">
        <f>IF(LEN(INDEX(Variables!B$6:D$205,B1542,3))=0,"",INDEX(Variables!B$6:D$205,B1542,3))</f>
        <v/>
      </c>
      <c r="G1542" s="63" t="str">
        <f>IF(LEN(D1542)=0,"",IF(LEN(INDEX(Variables!$F$6:$F$25,Calc!C1542))=0,"",INDEX(Variables!$F$6:$F$25,Calc!C1542)))</f>
        <v/>
      </c>
      <c r="H1542" s="63" t="str">
        <f t="shared" si="48"/>
        <v/>
      </c>
      <c r="I1542" s="64">
        <f>IFERROR(INDEX(Prices!$B$5:$V$205,MATCH(Calc!D1542,Prices!$B$5:$B$205,0),MATCH(Calc!G1542,Prices!$B$5:$V$5,0)),0)</f>
        <v>0</v>
      </c>
      <c r="J1542" s="63" t="str">
        <f t="shared" si="49"/>
        <v>No</v>
      </c>
      <c r="K1542" s="63" t="str">
        <f>IFERROR(IF(INDEX(I:I,MATCH(Analytics!$Y$6&amp;" - "&amp;D1542,H:H,0))&gt;0,I1542*F1542,0),"-")</f>
        <v>-</v>
      </c>
      <c r="L1542" s="65" t="str">
        <f>IFERROR(IF(LEN(I1542&gt;0),INDEX(I:I,MATCH(Analytics!$Y$6&amp;" - "&amp;D1542,$H:$H,0))*F1542,0),"-")</f>
        <v>-</v>
      </c>
    </row>
    <row r="1543" spans="2:12" x14ac:dyDescent="0.2">
      <c r="B1543" s="17">
        <v>141</v>
      </c>
      <c r="C1543" s="14">
        <v>8</v>
      </c>
      <c r="D1543" s="61" t="str">
        <f>IF(LEN(INDEX(Variables!B$6:D$205,B1543,1))=0,"",INDEX(Variables!B$6:D$205,B1543,1))</f>
        <v/>
      </c>
      <c r="E1543" s="62" t="str">
        <f>IF(LEN(INDEX(Variables!B$6:D$205,B1543,2))=0,"",INDEX(Variables!B$6:D$205,B1543,2))</f>
        <v/>
      </c>
      <c r="F1543" s="63" t="str">
        <f>IF(LEN(INDEX(Variables!B$6:D$205,B1543,3))=0,"",INDEX(Variables!B$6:D$205,B1543,3))</f>
        <v/>
      </c>
      <c r="G1543" s="63" t="str">
        <f>IF(LEN(D1543)=0,"",IF(LEN(INDEX(Variables!$F$6:$F$25,Calc!C1543))=0,"",INDEX(Variables!$F$6:$F$25,Calc!C1543)))</f>
        <v/>
      </c>
      <c r="H1543" s="63" t="str">
        <f t="shared" si="48"/>
        <v/>
      </c>
      <c r="I1543" s="64">
        <f>IFERROR(INDEX(Prices!$B$5:$V$205,MATCH(Calc!D1543,Prices!$B$5:$B$205,0),MATCH(Calc!G1543,Prices!$B$5:$V$5,0)),0)</f>
        <v>0</v>
      </c>
      <c r="J1543" s="63" t="str">
        <f t="shared" si="49"/>
        <v>No</v>
      </c>
      <c r="K1543" s="63" t="str">
        <f>IFERROR(IF(INDEX(I:I,MATCH(Analytics!$Y$6&amp;" - "&amp;D1543,H:H,0))&gt;0,I1543*F1543,0),"-")</f>
        <v>-</v>
      </c>
      <c r="L1543" s="65" t="str">
        <f>IFERROR(IF(LEN(I1543&gt;0),INDEX(I:I,MATCH(Analytics!$Y$6&amp;" - "&amp;D1543,$H:$H,0))*F1543,0),"-")</f>
        <v>-</v>
      </c>
    </row>
    <row r="1544" spans="2:12" x14ac:dyDescent="0.2">
      <c r="B1544" s="17">
        <v>142</v>
      </c>
      <c r="C1544" s="14">
        <v>8</v>
      </c>
      <c r="D1544" s="61" t="str">
        <f>IF(LEN(INDEX(Variables!B$6:D$205,B1544,1))=0,"",INDEX(Variables!B$6:D$205,B1544,1))</f>
        <v/>
      </c>
      <c r="E1544" s="62" t="str">
        <f>IF(LEN(INDEX(Variables!B$6:D$205,B1544,2))=0,"",INDEX(Variables!B$6:D$205,B1544,2))</f>
        <v/>
      </c>
      <c r="F1544" s="63" t="str">
        <f>IF(LEN(INDEX(Variables!B$6:D$205,B1544,3))=0,"",INDEX(Variables!B$6:D$205,B1544,3))</f>
        <v/>
      </c>
      <c r="G1544" s="63" t="str">
        <f>IF(LEN(D1544)=0,"",IF(LEN(INDEX(Variables!$F$6:$F$25,Calc!C1544))=0,"",INDEX(Variables!$F$6:$F$25,Calc!C1544)))</f>
        <v/>
      </c>
      <c r="H1544" s="63" t="str">
        <f t="shared" si="48"/>
        <v/>
      </c>
      <c r="I1544" s="64">
        <f>IFERROR(INDEX(Prices!$B$5:$V$205,MATCH(Calc!D1544,Prices!$B$5:$B$205,0),MATCH(Calc!G1544,Prices!$B$5:$V$5,0)),0)</f>
        <v>0</v>
      </c>
      <c r="J1544" s="63" t="str">
        <f t="shared" si="49"/>
        <v>No</v>
      </c>
      <c r="K1544" s="63" t="str">
        <f>IFERROR(IF(INDEX(I:I,MATCH(Analytics!$Y$6&amp;" - "&amp;D1544,H:H,0))&gt;0,I1544*F1544,0),"-")</f>
        <v>-</v>
      </c>
      <c r="L1544" s="65" t="str">
        <f>IFERROR(IF(LEN(I1544&gt;0),INDEX(I:I,MATCH(Analytics!$Y$6&amp;" - "&amp;D1544,$H:$H,0))*F1544,0),"-")</f>
        <v>-</v>
      </c>
    </row>
    <row r="1545" spans="2:12" x14ac:dyDescent="0.2">
      <c r="B1545" s="17">
        <v>143</v>
      </c>
      <c r="C1545" s="14">
        <v>8</v>
      </c>
      <c r="D1545" s="61" t="str">
        <f>IF(LEN(INDEX(Variables!B$6:D$205,B1545,1))=0,"",INDEX(Variables!B$6:D$205,B1545,1))</f>
        <v/>
      </c>
      <c r="E1545" s="62" t="str">
        <f>IF(LEN(INDEX(Variables!B$6:D$205,B1545,2))=0,"",INDEX(Variables!B$6:D$205,B1545,2))</f>
        <v/>
      </c>
      <c r="F1545" s="63" t="str">
        <f>IF(LEN(INDEX(Variables!B$6:D$205,B1545,3))=0,"",INDEX(Variables!B$6:D$205,B1545,3))</f>
        <v/>
      </c>
      <c r="G1545" s="63" t="str">
        <f>IF(LEN(D1545)=0,"",IF(LEN(INDEX(Variables!$F$6:$F$25,Calc!C1545))=0,"",INDEX(Variables!$F$6:$F$25,Calc!C1545)))</f>
        <v/>
      </c>
      <c r="H1545" s="63" t="str">
        <f t="shared" si="48"/>
        <v/>
      </c>
      <c r="I1545" s="64">
        <f>IFERROR(INDEX(Prices!$B$5:$V$205,MATCH(Calc!D1545,Prices!$B$5:$B$205,0),MATCH(Calc!G1545,Prices!$B$5:$V$5,0)),0)</f>
        <v>0</v>
      </c>
      <c r="J1545" s="63" t="str">
        <f t="shared" si="49"/>
        <v>No</v>
      </c>
      <c r="K1545" s="63" t="str">
        <f>IFERROR(IF(INDEX(I:I,MATCH(Analytics!$Y$6&amp;" - "&amp;D1545,H:H,0))&gt;0,I1545*F1545,0),"-")</f>
        <v>-</v>
      </c>
      <c r="L1545" s="65" t="str">
        <f>IFERROR(IF(LEN(I1545&gt;0),INDEX(I:I,MATCH(Analytics!$Y$6&amp;" - "&amp;D1545,$H:$H,0))*F1545,0),"-")</f>
        <v>-</v>
      </c>
    </row>
    <row r="1546" spans="2:12" x14ac:dyDescent="0.2">
      <c r="B1546" s="17">
        <v>144</v>
      </c>
      <c r="C1546" s="14">
        <v>8</v>
      </c>
      <c r="D1546" s="61" t="str">
        <f>IF(LEN(INDEX(Variables!B$6:D$205,B1546,1))=0,"",INDEX(Variables!B$6:D$205,B1546,1))</f>
        <v/>
      </c>
      <c r="E1546" s="62" t="str">
        <f>IF(LEN(INDEX(Variables!B$6:D$205,B1546,2))=0,"",INDEX(Variables!B$6:D$205,B1546,2))</f>
        <v/>
      </c>
      <c r="F1546" s="63" t="str">
        <f>IF(LEN(INDEX(Variables!B$6:D$205,B1546,3))=0,"",INDEX(Variables!B$6:D$205,B1546,3))</f>
        <v/>
      </c>
      <c r="G1546" s="63" t="str">
        <f>IF(LEN(D1546)=0,"",IF(LEN(INDEX(Variables!$F$6:$F$25,Calc!C1546))=0,"",INDEX(Variables!$F$6:$F$25,Calc!C1546)))</f>
        <v/>
      </c>
      <c r="H1546" s="63" t="str">
        <f t="shared" si="48"/>
        <v/>
      </c>
      <c r="I1546" s="64">
        <f>IFERROR(INDEX(Prices!$B$5:$V$205,MATCH(Calc!D1546,Prices!$B$5:$B$205,0),MATCH(Calc!G1546,Prices!$B$5:$V$5,0)),0)</f>
        <v>0</v>
      </c>
      <c r="J1546" s="63" t="str">
        <f t="shared" si="49"/>
        <v>No</v>
      </c>
      <c r="K1546" s="63" t="str">
        <f>IFERROR(IF(INDEX(I:I,MATCH(Analytics!$Y$6&amp;" - "&amp;D1546,H:H,0))&gt;0,I1546*F1546,0),"-")</f>
        <v>-</v>
      </c>
      <c r="L1546" s="65" t="str">
        <f>IFERROR(IF(LEN(I1546&gt;0),INDEX(I:I,MATCH(Analytics!$Y$6&amp;" - "&amp;D1546,$H:$H,0))*F1546,0),"-")</f>
        <v>-</v>
      </c>
    </row>
    <row r="1547" spans="2:12" x14ac:dyDescent="0.2">
      <c r="B1547" s="17">
        <v>145</v>
      </c>
      <c r="C1547" s="14">
        <v>8</v>
      </c>
      <c r="D1547" s="61" t="str">
        <f>IF(LEN(INDEX(Variables!B$6:D$205,B1547,1))=0,"",INDEX(Variables!B$6:D$205,B1547,1))</f>
        <v/>
      </c>
      <c r="E1547" s="62" t="str">
        <f>IF(LEN(INDEX(Variables!B$6:D$205,B1547,2))=0,"",INDEX(Variables!B$6:D$205,B1547,2))</f>
        <v/>
      </c>
      <c r="F1547" s="63" t="str">
        <f>IF(LEN(INDEX(Variables!B$6:D$205,B1547,3))=0,"",INDEX(Variables!B$6:D$205,B1547,3))</f>
        <v/>
      </c>
      <c r="G1547" s="63" t="str">
        <f>IF(LEN(D1547)=0,"",IF(LEN(INDEX(Variables!$F$6:$F$25,Calc!C1547))=0,"",INDEX(Variables!$F$6:$F$25,Calc!C1547)))</f>
        <v/>
      </c>
      <c r="H1547" s="63" t="str">
        <f t="shared" si="48"/>
        <v/>
      </c>
      <c r="I1547" s="64">
        <f>IFERROR(INDEX(Prices!$B$5:$V$205,MATCH(Calc!D1547,Prices!$B$5:$B$205,0),MATCH(Calc!G1547,Prices!$B$5:$V$5,0)),0)</f>
        <v>0</v>
      </c>
      <c r="J1547" s="63" t="str">
        <f t="shared" si="49"/>
        <v>No</v>
      </c>
      <c r="K1547" s="63" t="str">
        <f>IFERROR(IF(INDEX(I:I,MATCH(Analytics!$Y$6&amp;" - "&amp;D1547,H:H,0))&gt;0,I1547*F1547,0),"-")</f>
        <v>-</v>
      </c>
      <c r="L1547" s="65" t="str">
        <f>IFERROR(IF(LEN(I1547&gt;0),INDEX(I:I,MATCH(Analytics!$Y$6&amp;" - "&amp;D1547,$H:$H,0))*F1547,0),"-")</f>
        <v>-</v>
      </c>
    </row>
    <row r="1548" spans="2:12" x14ac:dyDescent="0.2">
      <c r="B1548" s="17">
        <v>146</v>
      </c>
      <c r="C1548" s="14">
        <v>8</v>
      </c>
      <c r="D1548" s="61" t="str">
        <f>IF(LEN(INDEX(Variables!B$6:D$205,B1548,1))=0,"",INDEX(Variables!B$6:D$205,B1548,1))</f>
        <v/>
      </c>
      <c r="E1548" s="62" t="str">
        <f>IF(LEN(INDEX(Variables!B$6:D$205,B1548,2))=0,"",INDEX(Variables!B$6:D$205,B1548,2))</f>
        <v/>
      </c>
      <c r="F1548" s="63" t="str">
        <f>IF(LEN(INDEX(Variables!B$6:D$205,B1548,3))=0,"",INDEX(Variables!B$6:D$205,B1548,3))</f>
        <v/>
      </c>
      <c r="G1548" s="63" t="str">
        <f>IF(LEN(D1548)=0,"",IF(LEN(INDEX(Variables!$F$6:$F$25,Calc!C1548))=0,"",INDEX(Variables!$F$6:$F$25,Calc!C1548)))</f>
        <v/>
      </c>
      <c r="H1548" s="63" t="str">
        <f t="shared" si="48"/>
        <v/>
      </c>
      <c r="I1548" s="64">
        <f>IFERROR(INDEX(Prices!$B$5:$V$205,MATCH(Calc!D1548,Prices!$B$5:$B$205,0),MATCH(Calc!G1548,Prices!$B$5:$V$5,0)),0)</f>
        <v>0</v>
      </c>
      <c r="J1548" s="63" t="str">
        <f t="shared" si="49"/>
        <v>No</v>
      </c>
      <c r="K1548" s="63" t="str">
        <f>IFERROR(IF(INDEX(I:I,MATCH(Analytics!$Y$6&amp;" - "&amp;D1548,H:H,0))&gt;0,I1548*F1548,0),"-")</f>
        <v>-</v>
      </c>
      <c r="L1548" s="65" t="str">
        <f>IFERROR(IF(LEN(I1548&gt;0),INDEX(I:I,MATCH(Analytics!$Y$6&amp;" - "&amp;D1548,$H:$H,0))*F1548,0),"-")</f>
        <v>-</v>
      </c>
    </row>
    <row r="1549" spans="2:12" x14ac:dyDescent="0.2">
      <c r="B1549" s="17">
        <v>147</v>
      </c>
      <c r="C1549" s="14">
        <v>8</v>
      </c>
      <c r="D1549" s="61" t="str">
        <f>IF(LEN(INDEX(Variables!B$6:D$205,B1549,1))=0,"",INDEX(Variables!B$6:D$205,B1549,1))</f>
        <v/>
      </c>
      <c r="E1549" s="62" t="str">
        <f>IF(LEN(INDEX(Variables!B$6:D$205,B1549,2))=0,"",INDEX(Variables!B$6:D$205,B1549,2))</f>
        <v/>
      </c>
      <c r="F1549" s="63" t="str">
        <f>IF(LEN(INDEX(Variables!B$6:D$205,B1549,3))=0,"",INDEX(Variables!B$6:D$205,B1549,3))</f>
        <v/>
      </c>
      <c r="G1549" s="63" t="str">
        <f>IF(LEN(D1549)=0,"",IF(LEN(INDEX(Variables!$F$6:$F$25,Calc!C1549))=0,"",INDEX(Variables!$F$6:$F$25,Calc!C1549)))</f>
        <v/>
      </c>
      <c r="H1549" s="63" t="str">
        <f t="shared" si="48"/>
        <v/>
      </c>
      <c r="I1549" s="64">
        <f>IFERROR(INDEX(Prices!$B$5:$V$205,MATCH(Calc!D1549,Prices!$B$5:$B$205,0),MATCH(Calc!G1549,Prices!$B$5:$V$5,0)),0)</f>
        <v>0</v>
      </c>
      <c r="J1549" s="63" t="str">
        <f t="shared" si="49"/>
        <v>No</v>
      </c>
      <c r="K1549" s="63" t="str">
        <f>IFERROR(IF(INDEX(I:I,MATCH(Analytics!$Y$6&amp;" - "&amp;D1549,H:H,0))&gt;0,I1549*F1549,0),"-")</f>
        <v>-</v>
      </c>
      <c r="L1549" s="65" t="str">
        <f>IFERROR(IF(LEN(I1549&gt;0),INDEX(I:I,MATCH(Analytics!$Y$6&amp;" - "&amp;D1549,$H:$H,0))*F1549,0),"-")</f>
        <v>-</v>
      </c>
    </row>
    <row r="1550" spans="2:12" x14ac:dyDescent="0.2">
      <c r="B1550" s="17">
        <v>148</v>
      </c>
      <c r="C1550" s="14">
        <v>8</v>
      </c>
      <c r="D1550" s="61" t="str">
        <f>IF(LEN(INDEX(Variables!B$6:D$205,B1550,1))=0,"",INDEX(Variables!B$6:D$205,B1550,1))</f>
        <v/>
      </c>
      <c r="E1550" s="62" t="str">
        <f>IF(LEN(INDEX(Variables!B$6:D$205,B1550,2))=0,"",INDEX(Variables!B$6:D$205,B1550,2))</f>
        <v/>
      </c>
      <c r="F1550" s="63" t="str">
        <f>IF(LEN(INDEX(Variables!B$6:D$205,B1550,3))=0,"",INDEX(Variables!B$6:D$205,B1550,3))</f>
        <v/>
      </c>
      <c r="G1550" s="63" t="str">
        <f>IF(LEN(D1550)=0,"",IF(LEN(INDEX(Variables!$F$6:$F$25,Calc!C1550))=0,"",INDEX(Variables!$F$6:$F$25,Calc!C1550)))</f>
        <v/>
      </c>
      <c r="H1550" s="63" t="str">
        <f t="shared" si="48"/>
        <v/>
      </c>
      <c r="I1550" s="64">
        <f>IFERROR(INDEX(Prices!$B$5:$V$205,MATCH(Calc!D1550,Prices!$B$5:$B$205,0),MATCH(Calc!G1550,Prices!$B$5:$V$5,0)),0)</f>
        <v>0</v>
      </c>
      <c r="J1550" s="63" t="str">
        <f t="shared" si="49"/>
        <v>No</v>
      </c>
      <c r="K1550" s="63" t="str">
        <f>IFERROR(IF(INDEX(I:I,MATCH(Analytics!$Y$6&amp;" - "&amp;D1550,H:H,0))&gt;0,I1550*F1550,0),"-")</f>
        <v>-</v>
      </c>
      <c r="L1550" s="65" t="str">
        <f>IFERROR(IF(LEN(I1550&gt;0),INDEX(I:I,MATCH(Analytics!$Y$6&amp;" - "&amp;D1550,$H:$H,0))*F1550,0),"-")</f>
        <v>-</v>
      </c>
    </row>
    <row r="1551" spans="2:12" x14ac:dyDescent="0.2">
      <c r="B1551" s="17">
        <v>149</v>
      </c>
      <c r="C1551" s="14">
        <v>8</v>
      </c>
      <c r="D1551" s="61" t="str">
        <f>IF(LEN(INDEX(Variables!B$6:D$205,B1551,1))=0,"",INDEX(Variables!B$6:D$205,B1551,1))</f>
        <v/>
      </c>
      <c r="E1551" s="62" t="str">
        <f>IF(LEN(INDEX(Variables!B$6:D$205,B1551,2))=0,"",INDEX(Variables!B$6:D$205,B1551,2))</f>
        <v/>
      </c>
      <c r="F1551" s="63" t="str">
        <f>IF(LEN(INDEX(Variables!B$6:D$205,B1551,3))=0,"",INDEX(Variables!B$6:D$205,B1551,3))</f>
        <v/>
      </c>
      <c r="G1551" s="63" t="str">
        <f>IF(LEN(D1551)=0,"",IF(LEN(INDEX(Variables!$F$6:$F$25,Calc!C1551))=0,"",INDEX(Variables!$F$6:$F$25,Calc!C1551)))</f>
        <v/>
      </c>
      <c r="H1551" s="63" t="str">
        <f t="shared" si="48"/>
        <v/>
      </c>
      <c r="I1551" s="64">
        <f>IFERROR(INDEX(Prices!$B$5:$V$205,MATCH(Calc!D1551,Prices!$B$5:$B$205,0),MATCH(Calc!G1551,Prices!$B$5:$V$5,0)),0)</f>
        <v>0</v>
      </c>
      <c r="J1551" s="63" t="str">
        <f t="shared" si="49"/>
        <v>No</v>
      </c>
      <c r="K1551" s="63" t="str">
        <f>IFERROR(IF(INDEX(I:I,MATCH(Analytics!$Y$6&amp;" - "&amp;D1551,H:H,0))&gt;0,I1551*F1551,0),"-")</f>
        <v>-</v>
      </c>
      <c r="L1551" s="65" t="str">
        <f>IFERROR(IF(LEN(I1551&gt;0),INDEX(I:I,MATCH(Analytics!$Y$6&amp;" - "&amp;D1551,$H:$H,0))*F1551,0),"-")</f>
        <v>-</v>
      </c>
    </row>
    <row r="1552" spans="2:12" x14ac:dyDescent="0.2">
      <c r="B1552" s="17">
        <v>150</v>
      </c>
      <c r="C1552" s="14">
        <v>8</v>
      </c>
      <c r="D1552" s="61" t="str">
        <f>IF(LEN(INDEX(Variables!B$6:D$205,B1552,1))=0,"",INDEX(Variables!B$6:D$205,B1552,1))</f>
        <v/>
      </c>
      <c r="E1552" s="62" t="str">
        <f>IF(LEN(INDEX(Variables!B$6:D$205,B1552,2))=0,"",INDEX(Variables!B$6:D$205,B1552,2))</f>
        <v/>
      </c>
      <c r="F1552" s="63" t="str">
        <f>IF(LEN(INDEX(Variables!B$6:D$205,B1552,3))=0,"",INDEX(Variables!B$6:D$205,B1552,3))</f>
        <v/>
      </c>
      <c r="G1552" s="63" t="str">
        <f>IF(LEN(D1552)=0,"",IF(LEN(INDEX(Variables!$F$6:$F$25,Calc!C1552))=0,"",INDEX(Variables!$F$6:$F$25,Calc!C1552)))</f>
        <v/>
      </c>
      <c r="H1552" s="63" t="str">
        <f t="shared" si="48"/>
        <v/>
      </c>
      <c r="I1552" s="64">
        <f>IFERROR(INDEX(Prices!$B$5:$V$205,MATCH(Calc!D1552,Prices!$B$5:$B$205,0),MATCH(Calc!G1552,Prices!$B$5:$V$5,0)),0)</f>
        <v>0</v>
      </c>
      <c r="J1552" s="63" t="str">
        <f t="shared" si="49"/>
        <v>No</v>
      </c>
      <c r="K1552" s="63" t="str">
        <f>IFERROR(IF(INDEX(I:I,MATCH(Analytics!$Y$6&amp;" - "&amp;D1552,H:H,0))&gt;0,I1552*F1552,0),"-")</f>
        <v>-</v>
      </c>
      <c r="L1552" s="65" t="str">
        <f>IFERROR(IF(LEN(I1552&gt;0),INDEX(I:I,MATCH(Analytics!$Y$6&amp;" - "&amp;D1552,$H:$H,0))*F1552,0),"-")</f>
        <v>-</v>
      </c>
    </row>
    <row r="1553" spans="2:12" x14ac:dyDescent="0.2">
      <c r="B1553" s="17">
        <v>151</v>
      </c>
      <c r="C1553" s="14">
        <v>8</v>
      </c>
      <c r="D1553" s="61" t="str">
        <f>IF(LEN(INDEX(Variables!B$6:D$205,B1553,1))=0,"",INDEX(Variables!B$6:D$205,B1553,1))</f>
        <v/>
      </c>
      <c r="E1553" s="62" t="str">
        <f>IF(LEN(INDEX(Variables!B$6:D$205,B1553,2))=0,"",INDEX(Variables!B$6:D$205,B1553,2))</f>
        <v/>
      </c>
      <c r="F1553" s="63" t="str">
        <f>IF(LEN(INDEX(Variables!B$6:D$205,B1553,3))=0,"",INDEX(Variables!B$6:D$205,B1553,3))</f>
        <v/>
      </c>
      <c r="G1553" s="63" t="str">
        <f>IF(LEN(D1553)=0,"",IF(LEN(INDEX(Variables!$F$6:$F$25,Calc!C1553))=0,"",INDEX(Variables!$F$6:$F$25,Calc!C1553)))</f>
        <v/>
      </c>
      <c r="H1553" s="63" t="str">
        <f t="shared" si="48"/>
        <v/>
      </c>
      <c r="I1553" s="64">
        <f>IFERROR(INDEX(Prices!$B$5:$V$205,MATCH(Calc!D1553,Prices!$B$5:$B$205,0),MATCH(Calc!G1553,Prices!$B$5:$V$5,0)),0)</f>
        <v>0</v>
      </c>
      <c r="J1553" s="63" t="str">
        <f t="shared" si="49"/>
        <v>No</v>
      </c>
      <c r="K1553" s="63" t="str">
        <f>IFERROR(IF(INDEX(I:I,MATCH(Analytics!$Y$6&amp;" - "&amp;D1553,H:H,0))&gt;0,I1553*F1553,0),"-")</f>
        <v>-</v>
      </c>
      <c r="L1553" s="65" t="str">
        <f>IFERROR(IF(LEN(I1553&gt;0),INDEX(I:I,MATCH(Analytics!$Y$6&amp;" - "&amp;D1553,$H:$H,0))*F1553,0),"-")</f>
        <v>-</v>
      </c>
    </row>
    <row r="1554" spans="2:12" x14ac:dyDescent="0.2">
      <c r="B1554" s="17">
        <v>152</v>
      </c>
      <c r="C1554" s="14">
        <v>8</v>
      </c>
      <c r="D1554" s="61" t="str">
        <f>IF(LEN(INDEX(Variables!B$6:D$205,B1554,1))=0,"",INDEX(Variables!B$6:D$205,B1554,1))</f>
        <v/>
      </c>
      <c r="E1554" s="62" t="str">
        <f>IF(LEN(INDEX(Variables!B$6:D$205,B1554,2))=0,"",INDEX(Variables!B$6:D$205,B1554,2))</f>
        <v/>
      </c>
      <c r="F1554" s="63" t="str">
        <f>IF(LEN(INDEX(Variables!B$6:D$205,B1554,3))=0,"",INDEX(Variables!B$6:D$205,B1554,3))</f>
        <v/>
      </c>
      <c r="G1554" s="63" t="str">
        <f>IF(LEN(D1554)=0,"",IF(LEN(INDEX(Variables!$F$6:$F$25,Calc!C1554))=0,"",INDEX(Variables!$F$6:$F$25,Calc!C1554)))</f>
        <v/>
      </c>
      <c r="H1554" s="63" t="str">
        <f t="shared" si="48"/>
        <v/>
      </c>
      <c r="I1554" s="64">
        <f>IFERROR(INDEX(Prices!$B$5:$V$205,MATCH(Calc!D1554,Prices!$B$5:$B$205,0),MATCH(Calc!G1554,Prices!$B$5:$V$5,0)),0)</f>
        <v>0</v>
      </c>
      <c r="J1554" s="63" t="str">
        <f t="shared" si="49"/>
        <v>No</v>
      </c>
      <c r="K1554" s="63" t="str">
        <f>IFERROR(IF(INDEX(I:I,MATCH(Analytics!$Y$6&amp;" - "&amp;D1554,H:H,0))&gt;0,I1554*F1554,0),"-")</f>
        <v>-</v>
      </c>
      <c r="L1554" s="65" t="str">
        <f>IFERROR(IF(LEN(I1554&gt;0),INDEX(I:I,MATCH(Analytics!$Y$6&amp;" - "&amp;D1554,$H:$H,0))*F1554,0),"-")</f>
        <v>-</v>
      </c>
    </row>
    <row r="1555" spans="2:12" x14ac:dyDescent="0.2">
      <c r="B1555" s="17">
        <v>153</v>
      </c>
      <c r="C1555" s="14">
        <v>8</v>
      </c>
      <c r="D1555" s="61" t="str">
        <f>IF(LEN(INDEX(Variables!B$6:D$205,B1555,1))=0,"",INDEX(Variables!B$6:D$205,B1555,1))</f>
        <v/>
      </c>
      <c r="E1555" s="62" t="str">
        <f>IF(LEN(INDEX(Variables!B$6:D$205,B1555,2))=0,"",INDEX(Variables!B$6:D$205,B1555,2))</f>
        <v/>
      </c>
      <c r="F1555" s="63" t="str">
        <f>IF(LEN(INDEX(Variables!B$6:D$205,B1555,3))=0,"",INDEX(Variables!B$6:D$205,B1555,3))</f>
        <v/>
      </c>
      <c r="G1555" s="63" t="str">
        <f>IF(LEN(D1555)=0,"",IF(LEN(INDEX(Variables!$F$6:$F$25,Calc!C1555))=0,"",INDEX(Variables!$F$6:$F$25,Calc!C1555)))</f>
        <v/>
      </c>
      <c r="H1555" s="63" t="str">
        <f t="shared" si="48"/>
        <v/>
      </c>
      <c r="I1555" s="64">
        <f>IFERROR(INDEX(Prices!$B$5:$V$205,MATCH(Calc!D1555,Prices!$B$5:$B$205,0),MATCH(Calc!G1555,Prices!$B$5:$V$5,0)),0)</f>
        <v>0</v>
      </c>
      <c r="J1555" s="63" t="str">
        <f t="shared" si="49"/>
        <v>No</v>
      </c>
      <c r="K1555" s="63" t="str">
        <f>IFERROR(IF(INDEX(I:I,MATCH(Analytics!$Y$6&amp;" - "&amp;D1555,H:H,0))&gt;0,I1555*F1555,0),"-")</f>
        <v>-</v>
      </c>
      <c r="L1555" s="65" t="str">
        <f>IFERROR(IF(LEN(I1555&gt;0),INDEX(I:I,MATCH(Analytics!$Y$6&amp;" - "&amp;D1555,$H:$H,0))*F1555,0),"-")</f>
        <v>-</v>
      </c>
    </row>
    <row r="1556" spans="2:12" x14ac:dyDescent="0.2">
      <c r="B1556" s="17">
        <v>154</v>
      </c>
      <c r="C1556" s="14">
        <v>8</v>
      </c>
      <c r="D1556" s="61" t="str">
        <f>IF(LEN(INDEX(Variables!B$6:D$205,B1556,1))=0,"",INDEX(Variables!B$6:D$205,B1556,1))</f>
        <v/>
      </c>
      <c r="E1556" s="62" t="str">
        <f>IF(LEN(INDEX(Variables!B$6:D$205,B1556,2))=0,"",INDEX(Variables!B$6:D$205,B1556,2))</f>
        <v/>
      </c>
      <c r="F1556" s="63" t="str">
        <f>IF(LEN(INDEX(Variables!B$6:D$205,B1556,3))=0,"",INDEX(Variables!B$6:D$205,B1556,3))</f>
        <v/>
      </c>
      <c r="G1556" s="63" t="str">
        <f>IF(LEN(D1556)=0,"",IF(LEN(INDEX(Variables!$F$6:$F$25,Calc!C1556))=0,"",INDEX(Variables!$F$6:$F$25,Calc!C1556)))</f>
        <v/>
      </c>
      <c r="H1556" s="63" t="str">
        <f t="shared" si="48"/>
        <v/>
      </c>
      <c r="I1556" s="64">
        <f>IFERROR(INDEX(Prices!$B$5:$V$205,MATCH(Calc!D1556,Prices!$B$5:$B$205,0),MATCH(Calc!G1556,Prices!$B$5:$V$5,0)),0)</f>
        <v>0</v>
      </c>
      <c r="J1556" s="63" t="str">
        <f t="shared" si="49"/>
        <v>No</v>
      </c>
      <c r="K1556" s="63" t="str">
        <f>IFERROR(IF(INDEX(I:I,MATCH(Analytics!$Y$6&amp;" - "&amp;D1556,H:H,0))&gt;0,I1556*F1556,0),"-")</f>
        <v>-</v>
      </c>
      <c r="L1556" s="65" t="str">
        <f>IFERROR(IF(LEN(I1556&gt;0),INDEX(I:I,MATCH(Analytics!$Y$6&amp;" - "&amp;D1556,$H:$H,0))*F1556,0),"-")</f>
        <v>-</v>
      </c>
    </row>
    <row r="1557" spans="2:12" x14ac:dyDescent="0.2">
      <c r="B1557" s="17">
        <v>155</v>
      </c>
      <c r="C1557" s="14">
        <v>8</v>
      </c>
      <c r="D1557" s="61" t="str">
        <f>IF(LEN(INDEX(Variables!B$6:D$205,B1557,1))=0,"",INDEX(Variables!B$6:D$205,B1557,1))</f>
        <v/>
      </c>
      <c r="E1557" s="62" t="str">
        <f>IF(LEN(INDEX(Variables!B$6:D$205,B1557,2))=0,"",INDEX(Variables!B$6:D$205,B1557,2))</f>
        <v/>
      </c>
      <c r="F1557" s="63" t="str">
        <f>IF(LEN(INDEX(Variables!B$6:D$205,B1557,3))=0,"",INDEX(Variables!B$6:D$205,B1557,3))</f>
        <v/>
      </c>
      <c r="G1557" s="63" t="str">
        <f>IF(LEN(D1557)=0,"",IF(LEN(INDEX(Variables!$F$6:$F$25,Calc!C1557))=0,"",INDEX(Variables!$F$6:$F$25,Calc!C1557)))</f>
        <v/>
      </c>
      <c r="H1557" s="63" t="str">
        <f t="shared" si="48"/>
        <v/>
      </c>
      <c r="I1557" s="64">
        <f>IFERROR(INDEX(Prices!$B$5:$V$205,MATCH(Calc!D1557,Prices!$B$5:$B$205,0),MATCH(Calc!G1557,Prices!$B$5:$V$5,0)),0)</f>
        <v>0</v>
      </c>
      <c r="J1557" s="63" t="str">
        <f t="shared" si="49"/>
        <v>No</v>
      </c>
      <c r="K1557" s="63" t="str">
        <f>IFERROR(IF(INDEX(I:I,MATCH(Analytics!$Y$6&amp;" - "&amp;D1557,H:H,0))&gt;0,I1557*F1557,0),"-")</f>
        <v>-</v>
      </c>
      <c r="L1557" s="65" t="str">
        <f>IFERROR(IF(LEN(I1557&gt;0),INDEX(I:I,MATCH(Analytics!$Y$6&amp;" - "&amp;D1557,$H:$H,0))*F1557,0),"-")</f>
        <v>-</v>
      </c>
    </row>
    <row r="1558" spans="2:12" x14ac:dyDescent="0.2">
      <c r="B1558" s="17">
        <v>156</v>
      </c>
      <c r="C1558" s="14">
        <v>8</v>
      </c>
      <c r="D1558" s="61" t="str">
        <f>IF(LEN(INDEX(Variables!B$6:D$205,B1558,1))=0,"",INDEX(Variables!B$6:D$205,B1558,1))</f>
        <v/>
      </c>
      <c r="E1558" s="62" t="str">
        <f>IF(LEN(INDEX(Variables!B$6:D$205,B1558,2))=0,"",INDEX(Variables!B$6:D$205,B1558,2))</f>
        <v/>
      </c>
      <c r="F1558" s="63" t="str">
        <f>IF(LEN(INDEX(Variables!B$6:D$205,B1558,3))=0,"",INDEX(Variables!B$6:D$205,B1558,3))</f>
        <v/>
      </c>
      <c r="G1558" s="63" t="str">
        <f>IF(LEN(D1558)=0,"",IF(LEN(INDEX(Variables!$F$6:$F$25,Calc!C1558))=0,"",INDEX(Variables!$F$6:$F$25,Calc!C1558)))</f>
        <v/>
      </c>
      <c r="H1558" s="63" t="str">
        <f t="shared" si="48"/>
        <v/>
      </c>
      <c r="I1558" s="64">
        <f>IFERROR(INDEX(Prices!$B$5:$V$205,MATCH(Calc!D1558,Prices!$B$5:$B$205,0),MATCH(Calc!G1558,Prices!$B$5:$V$5,0)),0)</f>
        <v>0</v>
      </c>
      <c r="J1558" s="63" t="str">
        <f t="shared" si="49"/>
        <v>No</v>
      </c>
      <c r="K1558" s="63" t="str">
        <f>IFERROR(IF(INDEX(I:I,MATCH(Analytics!$Y$6&amp;" - "&amp;D1558,H:H,0))&gt;0,I1558*F1558,0),"-")</f>
        <v>-</v>
      </c>
      <c r="L1558" s="65" t="str">
        <f>IFERROR(IF(LEN(I1558&gt;0),INDEX(I:I,MATCH(Analytics!$Y$6&amp;" - "&amp;D1558,$H:$H,0))*F1558,0),"-")</f>
        <v>-</v>
      </c>
    </row>
    <row r="1559" spans="2:12" x14ac:dyDescent="0.2">
      <c r="B1559" s="17">
        <v>157</v>
      </c>
      <c r="C1559" s="14">
        <v>8</v>
      </c>
      <c r="D1559" s="61" t="str">
        <f>IF(LEN(INDEX(Variables!B$6:D$205,B1559,1))=0,"",INDEX(Variables!B$6:D$205,B1559,1))</f>
        <v/>
      </c>
      <c r="E1559" s="62" t="str">
        <f>IF(LEN(INDEX(Variables!B$6:D$205,B1559,2))=0,"",INDEX(Variables!B$6:D$205,B1559,2))</f>
        <v/>
      </c>
      <c r="F1559" s="63" t="str">
        <f>IF(LEN(INDEX(Variables!B$6:D$205,B1559,3))=0,"",INDEX(Variables!B$6:D$205,B1559,3))</f>
        <v/>
      </c>
      <c r="G1559" s="63" t="str">
        <f>IF(LEN(D1559)=0,"",IF(LEN(INDEX(Variables!$F$6:$F$25,Calc!C1559))=0,"",INDEX(Variables!$F$6:$F$25,Calc!C1559)))</f>
        <v/>
      </c>
      <c r="H1559" s="63" t="str">
        <f t="shared" si="48"/>
        <v/>
      </c>
      <c r="I1559" s="64">
        <f>IFERROR(INDEX(Prices!$B$5:$V$205,MATCH(Calc!D1559,Prices!$B$5:$B$205,0),MATCH(Calc!G1559,Prices!$B$5:$V$5,0)),0)</f>
        <v>0</v>
      </c>
      <c r="J1559" s="63" t="str">
        <f t="shared" si="49"/>
        <v>No</v>
      </c>
      <c r="K1559" s="63" t="str">
        <f>IFERROR(IF(INDEX(I:I,MATCH(Analytics!$Y$6&amp;" - "&amp;D1559,H:H,0))&gt;0,I1559*F1559,0),"-")</f>
        <v>-</v>
      </c>
      <c r="L1559" s="65" t="str">
        <f>IFERROR(IF(LEN(I1559&gt;0),INDEX(I:I,MATCH(Analytics!$Y$6&amp;" - "&amp;D1559,$H:$H,0))*F1559,0),"-")</f>
        <v>-</v>
      </c>
    </row>
    <row r="1560" spans="2:12" x14ac:dyDescent="0.2">
      <c r="B1560" s="17">
        <v>158</v>
      </c>
      <c r="C1560" s="14">
        <v>8</v>
      </c>
      <c r="D1560" s="61" t="str">
        <f>IF(LEN(INDEX(Variables!B$6:D$205,B1560,1))=0,"",INDEX(Variables!B$6:D$205,B1560,1))</f>
        <v/>
      </c>
      <c r="E1560" s="62" t="str">
        <f>IF(LEN(INDEX(Variables!B$6:D$205,B1560,2))=0,"",INDEX(Variables!B$6:D$205,B1560,2))</f>
        <v/>
      </c>
      <c r="F1560" s="63" t="str">
        <f>IF(LEN(INDEX(Variables!B$6:D$205,B1560,3))=0,"",INDEX(Variables!B$6:D$205,B1560,3))</f>
        <v/>
      </c>
      <c r="G1560" s="63" t="str">
        <f>IF(LEN(D1560)=0,"",IF(LEN(INDEX(Variables!$F$6:$F$25,Calc!C1560))=0,"",INDEX(Variables!$F$6:$F$25,Calc!C1560)))</f>
        <v/>
      </c>
      <c r="H1560" s="63" t="str">
        <f t="shared" si="48"/>
        <v/>
      </c>
      <c r="I1560" s="64">
        <f>IFERROR(INDEX(Prices!$B$5:$V$205,MATCH(Calc!D1560,Prices!$B$5:$B$205,0),MATCH(Calc!G1560,Prices!$B$5:$V$5,0)),0)</f>
        <v>0</v>
      </c>
      <c r="J1560" s="63" t="str">
        <f t="shared" si="49"/>
        <v>No</v>
      </c>
      <c r="K1560" s="63" t="str">
        <f>IFERROR(IF(INDEX(I:I,MATCH(Analytics!$Y$6&amp;" - "&amp;D1560,H:H,0))&gt;0,I1560*F1560,0),"-")</f>
        <v>-</v>
      </c>
      <c r="L1560" s="65" t="str">
        <f>IFERROR(IF(LEN(I1560&gt;0),INDEX(I:I,MATCH(Analytics!$Y$6&amp;" - "&amp;D1560,$H:$H,0))*F1560,0),"-")</f>
        <v>-</v>
      </c>
    </row>
    <row r="1561" spans="2:12" x14ac:dyDescent="0.2">
      <c r="B1561" s="17">
        <v>159</v>
      </c>
      <c r="C1561" s="14">
        <v>8</v>
      </c>
      <c r="D1561" s="61" t="str">
        <f>IF(LEN(INDEX(Variables!B$6:D$205,B1561,1))=0,"",INDEX(Variables!B$6:D$205,B1561,1))</f>
        <v/>
      </c>
      <c r="E1561" s="62" t="str">
        <f>IF(LEN(INDEX(Variables!B$6:D$205,B1561,2))=0,"",INDEX(Variables!B$6:D$205,B1561,2))</f>
        <v/>
      </c>
      <c r="F1561" s="63" t="str">
        <f>IF(LEN(INDEX(Variables!B$6:D$205,B1561,3))=0,"",INDEX(Variables!B$6:D$205,B1561,3))</f>
        <v/>
      </c>
      <c r="G1561" s="63" t="str">
        <f>IF(LEN(D1561)=0,"",IF(LEN(INDEX(Variables!$F$6:$F$25,Calc!C1561))=0,"",INDEX(Variables!$F$6:$F$25,Calc!C1561)))</f>
        <v/>
      </c>
      <c r="H1561" s="63" t="str">
        <f t="shared" si="48"/>
        <v/>
      </c>
      <c r="I1561" s="64">
        <f>IFERROR(INDEX(Prices!$B$5:$V$205,MATCH(Calc!D1561,Prices!$B$5:$B$205,0),MATCH(Calc!G1561,Prices!$B$5:$V$5,0)),0)</f>
        <v>0</v>
      </c>
      <c r="J1561" s="63" t="str">
        <f t="shared" si="49"/>
        <v>No</v>
      </c>
      <c r="K1561" s="63" t="str">
        <f>IFERROR(IF(INDEX(I:I,MATCH(Analytics!$Y$6&amp;" - "&amp;D1561,H:H,0))&gt;0,I1561*F1561,0),"-")</f>
        <v>-</v>
      </c>
      <c r="L1561" s="65" t="str">
        <f>IFERROR(IF(LEN(I1561&gt;0),INDEX(I:I,MATCH(Analytics!$Y$6&amp;" - "&amp;D1561,$H:$H,0))*F1561,0),"-")</f>
        <v>-</v>
      </c>
    </row>
    <row r="1562" spans="2:12" x14ac:dyDescent="0.2">
      <c r="B1562" s="17">
        <v>160</v>
      </c>
      <c r="C1562" s="14">
        <v>8</v>
      </c>
      <c r="D1562" s="61" t="str">
        <f>IF(LEN(INDEX(Variables!B$6:D$205,B1562,1))=0,"",INDEX(Variables!B$6:D$205,B1562,1))</f>
        <v/>
      </c>
      <c r="E1562" s="62" t="str">
        <f>IF(LEN(INDEX(Variables!B$6:D$205,B1562,2))=0,"",INDEX(Variables!B$6:D$205,B1562,2))</f>
        <v/>
      </c>
      <c r="F1562" s="63" t="str">
        <f>IF(LEN(INDEX(Variables!B$6:D$205,B1562,3))=0,"",INDEX(Variables!B$6:D$205,B1562,3))</f>
        <v/>
      </c>
      <c r="G1562" s="63" t="str">
        <f>IF(LEN(D1562)=0,"",IF(LEN(INDEX(Variables!$F$6:$F$25,Calc!C1562))=0,"",INDEX(Variables!$F$6:$F$25,Calc!C1562)))</f>
        <v/>
      </c>
      <c r="H1562" s="63" t="str">
        <f t="shared" si="48"/>
        <v/>
      </c>
      <c r="I1562" s="64">
        <f>IFERROR(INDEX(Prices!$B$5:$V$205,MATCH(Calc!D1562,Prices!$B$5:$B$205,0),MATCH(Calc!G1562,Prices!$B$5:$V$5,0)),0)</f>
        <v>0</v>
      </c>
      <c r="J1562" s="63" t="str">
        <f t="shared" si="49"/>
        <v>No</v>
      </c>
      <c r="K1562" s="63" t="str">
        <f>IFERROR(IF(INDEX(I:I,MATCH(Analytics!$Y$6&amp;" - "&amp;D1562,H:H,0))&gt;0,I1562*F1562,0),"-")</f>
        <v>-</v>
      </c>
      <c r="L1562" s="65" t="str">
        <f>IFERROR(IF(LEN(I1562&gt;0),INDEX(I:I,MATCH(Analytics!$Y$6&amp;" - "&amp;D1562,$H:$H,0))*F1562,0),"-")</f>
        <v>-</v>
      </c>
    </row>
    <row r="1563" spans="2:12" x14ac:dyDescent="0.2">
      <c r="B1563" s="17">
        <v>161</v>
      </c>
      <c r="C1563" s="14">
        <v>8</v>
      </c>
      <c r="D1563" s="61" t="str">
        <f>IF(LEN(INDEX(Variables!B$6:D$205,B1563,1))=0,"",INDEX(Variables!B$6:D$205,B1563,1))</f>
        <v/>
      </c>
      <c r="E1563" s="62" t="str">
        <f>IF(LEN(INDEX(Variables!B$6:D$205,B1563,2))=0,"",INDEX(Variables!B$6:D$205,B1563,2))</f>
        <v/>
      </c>
      <c r="F1563" s="63" t="str">
        <f>IF(LEN(INDEX(Variables!B$6:D$205,B1563,3))=0,"",INDEX(Variables!B$6:D$205,B1563,3))</f>
        <v/>
      </c>
      <c r="G1563" s="63" t="str">
        <f>IF(LEN(D1563)=0,"",IF(LEN(INDEX(Variables!$F$6:$F$25,Calc!C1563))=0,"",INDEX(Variables!$F$6:$F$25,Calc!C1563)))</f>
        <v/>
      </c>
      <c r="H1563" s="63" t="str">
        <f t="shared" si="48"/>
        <v/>
      </c>
      <c r="I1563" s="64">
        <f>IFERROR(INDEX(Prices!$B$5:$V$205,MATCH(Calc!D1563,Prices!$B$5:$B$205,0),MATCH(Calc!G1563,Prices!$B$5:$V$5,0)),0)</f>
        <v>0</v>
      </c>
      <c r="J1563" s="63" t="str">
        <f t="shared" si="49"/>
        <v>No</v>
      </c>
      <c r="K1563" s="63" t="str">
        <f>IFERROR(IF(INDEX(I:I,MATCH(Analytics!$Y$6&amp;" - "&amp;D1563,H:H,0))&gt;0,I1563*F1563,0),"-")</f>
        <v>-</v>
      </c>
      <c r="L1563" s="65" t="str">
        <f>IFERROR(IF(LEN(I1563&gt;0),INDEX(I:I,MATCH(Analytics!$Y$6&amp;" - "&amp;D1563,$H:$H,0))*F1563,0),"-")</f>
        <v>-</v>
      </c>
    </row>
    <row r="1564" spans="2:12" x14ac:dyDescent="0.2">
      <c r="B1564" s="17">
        <v>162</v>
      </c>
      <c r="C1564" s="14">
        <v>8</v>
      </c>
      <c r="D1564" s="61" t="str">
        <f>IF(LEN(INDEX(Variables!B$6:D$205,B1564,1))=0,"",INDEX(Variables!B$6:D$205,B1564,1))</f>
        <v/>
      </c>
      <c r="E1564" s="62" t="str">
        <f>IF(LEN(INDEX(Variables!B$6:D$205,B1564,2))=0,"",INDEX(Variables!B$6:D$205,B1564,2))</f>
        <v/>
      </c>
      <c r="F1564" s="63" t="str">
        <f>IF(LEN(INDEX(Variables!B$6:D$205,B1564,3))=0,"",INDEX(Variables!B$6:D$205,B1564,3))</f>
        <v/>
      </c>
      <c r="G1564" s="63" t="str">
        <f>IF(LEN(D1564)=0,"",IF(LEN(INDEX(Variables!$F$6:$F$25,Calc!C1564))=0,"",INDEX(Variables!$F$6:$F$25,Calc!C1564)))</f>
        <v/>
      </c>
      <c r="H1564" s="63" t="str">
        <f t="shared" si="48"/>
        <v/>
      </c>
      <c r="I1564" s="64">
        <f>IFERROR(INDEX(Prices!$B$5:$V$205,MATCH(Calc!D1564,Prices!$B$5:$B$205,0),MATCH(Calc!G1564,Prices!$B$5:$V$5,0)),0)</f>
        <v>0</v>
      </c>
      <c r="J1564" s="63" t="str">
        <f t="shared" si="49"/>
        <v>No</v>
      </c>
      <c r="K1564" s="63" t="str">
        <f>IFERROR(IF(INDEX(I:I,MATCH(Analytics!$Y$6&amp;" - "&amp;D1564,H:H,0))&gt;0,I1564*F1564,0),"-")</f>
        <v>-</v>
      </c>
      <c r="L1564" s="65" t="str">
        <f>IFERROR(IF(LEN(I1564&gt;0),INDEX(I:I,MATCH(Analytics!$Y$6&amp;" - "&amp;D1564,$H:$H,0))*F1564,0),"-")</f>
        <v>-</v>
      </c>
    </row>
    <row r="1565" spans="2:12" x14ac:dyDescent="0.2">
      <c r="B1565" s="17">
        <v>163</v>
      </c>
      <c r="C1565" s="14">
        <v>8</v>
      </c>
      <c r="D1565" s="61" t="str">
        <f>IF(LEN(INDEX(Variables!B$6:D$205,B1565,1))=0,"",INDEX(Variables!B$6:D$205,B1565,1))</f>
        <v/>
      </c>
      <c r="E1565" s="62" t="str">
        <f>IF(LEN(INDEX(Variables!B$6:D$205,B1565,2))=0,"",INDEX(Variables!B$6:D$205,B1565,2))</f>
        <v/>
      </c>
      <c r="F1565" s="63" t="str">
        <f>IF(LEN(INDEX(Variables!B$6:D$205,B1565,3))=0,"",INDEX(Variables!B$6:D$205,B1565,3))</f>
        <v/>
      </c>
      <c r="G1565" s="63" t="str">
        <f>IF(LEN(D1565)=0,"",IF(LEN(INDEX(Variables!$F$6:$F$25,Calc!C1565))=0,"",INDEX(Variables!$F$6:$F$25,Calc!C1565)))</f>
        <v/>
      </c>
      <c r="H1565" s="63" t="str">
        <f t="shared" si="48"/>
        <v/>
      </c>
      <c r="I1565" s="64">
        <f>IFERROR(INDEX(Prices!$B$5:$V$205,MATCH(Calc!D1565,Prices!$B$5:$B$205,0),MATCH(Calc!G1565,Prices!$B$5:$V$5,0)),0)</f>
        <v>0</v>
      </c>
      <c r="J1565" s="63" t="str">
        <f t="shared" si="49"/>
        <v>No</v>
      </c>
      <c r="K1565" s="63" t="str">
        <f>IFERROR(IF(INDEX(I:I,MATCH(Analytics!$Y$6&amp;" - "&amp;D1565,H:H,0))&gt;0,I1565*F1565,0),"-")</f>
        <v>-</v>
      </c>
      <c r="L1565" s="65" t="str">
        <f>IFERROR(IF(LEN(I1565&gt;0),INDEX(I:I,MATCH(Analytics!$Y$6&amp;" - "&amp;D1565,$H:$H,0))*F1565,0),"-")</f>
        <v>-</v>
      </c>
    </row>
    <row r="1566" spans="2:12" x14ac:dyDescent="0.2">
      <c r="B1566" s="17">
        <v>164</v>
      </c>
      <c r="C1566" s="14">
        <v>8</v>
      </c>
      <c r="D1566" s="61" t="str">
        <f>IF(LEN(INDEX(Variables!B$6:D$205,B1566,1))=0,"",INDEX(Variables!B$6:D$205,B1566,1))</f>
        <v/>
      </c>
      <c r="E1566" s="62" t="str">
        <f>IF(LEN(INDEX(Variables!B$6:D$205,B1566,2))=0,"",INDEX(Variables!B$6:D$205,B1566,2))</f>
        <v/>
      </c>
      <c r="F1566" s="63" t="str">
        <f>IF(LEN(INDEX(Variables!B$6:D$205,B1566,3))=0,"",INDEX(Variables!B$6:D$205,B1566,3))</f>
        <v/>
      </c>
      <c r="G1566" s="63" t="str">
        <f>IF(LEN(D1566)=0,"",IF(LEN(INDEX(Variables!$F$6:$F$25,Calc!C1566))=0,"",INDEX(Variables!$F$6:$F$25,Calc!C1566)))</f>
        <v/>
      </c>
      <c r="H1566" s="63" t="str">
        <f t="shared" si="48"/>
        <v/>
      </c>
      <c r="I1566" s="64">
        <f>IFERROR(INDEX(Prices!$B$5:$V$205,MATCH(Calc!D1566,Prices!$B$5:$B$205,0),MATCH(Calc!G1566,Prices!$B$5:$V$5,0)),0)</f>
        <v>0</v>
      </c>
      <c r="J1566" s="63" t="str">
        <f t="shared" si="49"/>
        <v>No</v>
      </c>
      <c r="K1566" s="63" t="str">
        <f>IFERROR(IF(INDEX(I:I,MATCH(Analytics!$Y$6&amp;" - "&amp;D1566,H:H,0))&gt;0,I1566*F1566,0),"-")</f>
        <v>-</v>
      </c>
      <c r="L1566" s="65" t="str">
        <f>IFERROR(IF(LEN(I1566&gt;0),INDEX(I:I,MATCH(Analytics!$Y$6&amp;" - "&amp;D1566,$H:$H,0))*F1566,0),"-")</f>
        <v>-</v>
      </c>
    </row>
    <row r="1567" spans="2:12" x14ac:dyDescent="0.2">
      <c r="B1567" s="17">
        <v>165</v>
      </c>
      <c r="C1567" s="14">
        <v>8</v>
      </c>
      <c r="D1567" s="61" t="str">
        <f>IF(LEN(INDEX(Variables!B$6:D$205,B1567,1))=0,"",INDEX(Variables!B$6:D$205,B1567,1))</f>
        <v/>
      </c>
      <c r="E1567" s="62" t="str">
        <f>IF(LEN(INDEX(Variables!B$6:D$205,B1567,2))=0,"",INDEX(Variables!B$6:D$205,B1567,2))</f>
        <v/>
      </c>
      <c r="F1567" s="63" t="str">
        <f>IF(LEN(INDEX(Variables!B$6:D$205,B1567,3))=0,"",INDEX(Variables!B$6:D$205,B1567,3))</f>
        <v/>
      </c>
      <c r="G1567" s="63" t="str">
        <f>IF(LEN(D1567)=0,"",IF(LEN(INDEX(Variables!$F$6:$F$25,Calc!C1567))=0,"",INDEX(Variables!$F$6:$F$25,Calc!C1567)))</f>
        <v/>
      </c>
      <c r="H1567" s="63" t="str">
        <f t="shared" si="48"/>
        <v/>
      </c>
      <c r="I1567" s="64">
        <f>IFERROR(INDEX(Prices!$B$5:$V$205,MATCH(Calc!D1567,Prices!$B$5:$B$205,0),MATCH(Calc!G1567,Prices!$B$5:$V$5,0)),0)</f>
        <v>0</v>
      </c>
      <c r="J1567" s="63" t="str">
        <f t="shared" si="49"/>
        <v>No</v>
      </c>
      <c r="K1567" s="63" t="str">
        <f>IFERROR(IF(INDEX(I:I,MATCH(Analytics!$Y$6&amp;" - "&amp;D1567,H:H,0))&gt;0,I1567*F1567,0),"-")</f>
        <v>-</v>
      </c>
      <c r="L1567" s="65" t="str">
        <f>IFERROR(IF(LEN(I1567&gt;0),INDEX(I:I,MATCH(Analytics!$Y$6&amp;" - "&amp;D1567,$H:$H,0))*F1567,0),"-")</f>
        <v>-</v>
      </c>
    </row>
    <row r="1568" spans="2:12" x14ac:dyDescent="0.2">
      <c r="B1568" s="17">
        <v>166</v>
      </c>
      <c r="C1568" s="14">
        <v>8</v>
      </c>
      <c r="D1568" s="61" t="str">
        <f>IF(LEN(INDEX(Variables!B$6:D$205,B1568,1))=0,"",INDEX(Variables!B$6:D$205,B1568,1))</f>
        <v/>
      </c>
      <c r="E1568" s="62" t="str">
        <f>IF(LEN(INDEX(Variables!B$6:D$205,B1568,2))=0,"",INDEX(Variables!B$6:D$205,B1568,2))</f>
        <v/>
      </c>
      <c r="F1568" s="63" t="str">
        <f>IF(LEN(INDEX(Variables!B$6:D$205,B1568,3))=0,"",INDEX(Variables!B$6:D$205,B1568,3))</f>
        <v/>
      </c>
      <c r="G1568" s="63" t="str">
        <f>IF(LEN(D1568)=0,"",IF(LEN(INDEX(Variables!$F$6:$F$25,Calc!C1568))=0,"",INDEX(Variables!$F$6:$F$25,Calc!C1568)))</f>
        <v/>
      </c>
      <c r="H1568" s="63" t="str">
        <f t="shared" si="48"/>
        <v/>
      </c>
      <c r="I1568" s="64">
        <f>IFERROR(INDEX(Prices!$B$5:$V$205,MATCH(Calc!D1568,Prices!$B$5:$B$205,0),MATCH(Calc!G1568,Prices!$B$5:$V$5,0)),0)</f>
        <v>0</v>
      </c>
      <c r="J1568" s="63" t="str">
        <f t="shared" si="49"/>
        <v>No</v>
      </c>
      <c r="K1568" s="63" t="str">
        <f>IFERROR(IF(INDEX(I:I,MATCH(Analytics!$Y$6&amp;" - "&amp;D1568,H:H,0))&gt;0,I1568*F1568,0),"-")</f>
        <v>-</v>
      </c>
      <c r="L1568" s="65" t="str">
        <f>IFERROR(IF(LEN(I1568&gt;0),INDEX(I:I,MATCH(Analytics!$Y$6&amp;" - "&amp;D1568,$H:$H,0))*F1568,0),"-")</f>
        <v>-</v>
      </c>
    </row>
    <row r="1569" spans="2:12" x14ac:dyDescent="0.2">
      <c r="B1569" s="17">
        <v>167</v>
      </c>
      <c r="C1569" s="14">
        <v>8</v>
      </c>
      <c r="D1569" s="61" t="str">
        <f>IF(LEN(INDEX(Variables!B$6:D$205,B1569,1))=0,"",INDEX(Variables!B$6:D$205,B1569,1))</f>
        <v/>
      </c>
      <c r="E1569" s="62" t="str">
        <f>IF(LEN(INDEX(Variables!B$6:D$205,B1569,2))=0,"",INDEX(Variables!B$6:D$205,B1569,2))</f>
        <v/>
      </c>
      <c r="F1569" s="63" t="str">
        <f>IF(LEN(INDEX(Variables!B$6:D$205,B1569,3))=0,"",INDEX(Variables!B$6:D$205,B1569,3))</f>
        <v/>
      </c>
      <c r="G1569" s="63" t="str">
        <f>IF(LEN(D1569)=0,"",IF(LEN(INDEX(Variables!$F$6:$F$25,Calc!C1569))=0,"",INDEX(Variables!$F$6:$F$25,Calc!C1569)))</f>
        <v/>
      </c>
      <c r="H1569" s="63" t="str">
        <f t="shared" si="48"/>
        <v/>
      </c>
      <c r="I1569" s="64">
        <f>IFERROR(INDEX(Prices!$B$5:$V$205,MATCH(Calc!D1569,Prices!$B$5:$B$205,0),MATCH(Calc!G1569,Prices!$B$5:$V$5,0)),0)</f>
        <v>0</v>
      </c>
      <c r="J1569" s="63" t="str">
        <f t="shared" si="49"/>
        <v>No</v>
      </c>
      <c r="K1569" s="63" t="str">
        <f>IFERROR(IF(INDEX(I:I,MATCH(Analytics!$Y$6&amp;" - "&amp;D1569,H:H,0))&gt;0,I1569*F1569,0),"-")</f>
        <v>-</v>
      </c>
      <c r="L1569" s="65" t="str">
        <f>IFERROR(IF(LEN(I1569&gt;0),INDEX(I:I,MATCH(Analytics!$Y$6&amp;" - "&amp;D1569,$H:$H,0))*F1569,0),"-")</f>
        <v>-</v>
      </c>
    </row>
    <row r="1570" spans="2:12" x14ac:dyDescent="0.2">
      <c r="B1570" s="17">
        <v>168</v>
      </c>
      <c r="C1570" s="14">
        <v>8</v>
      </c>
      <c r="D1570" s="61" t="str">
        <f>IF(LEN(INDEX(Variables!B$6:D$205,B1570,1))=0,"",INDEX(Variables!B$6:D$205,B1570,1))</f>
        <v/>
      </c>
      <c r="E1570" s="62" t="str">
        <f>IF(LEN(INDEX(Variables!B$6:D$205,B1570,2))=0,"",INDEX(Variables!B$6:D$205,B1570,2))</f>
        <v/>
      </c>
      <c r="F1570" s="63" t="str">
        <f>IF(LEN(INDEX(Variables!B$6:D$205,B1570,3))=0,"",INDEX(Variables!B$6:D$205,B1570,3))</f>
        <v/>
      </c>
      <c r="G1570" s="63" t="str">
        <f>IF(LEN(D1570)=0,"",IF(LEN(INDEX(Variables!$F$6:$F$25,Calc!C1570))=0,"",INDEX(Variables!$F$6:$F$25,Calc!C1570)))</f>
        <v/>
      </c>
      <c r="H1570" s="63" t="str">
        <f t="shared" si="48"/>
        <v/>
      </c>
      <c r="I1570" s="64">
        <f>IFERROR(INDEX(Prices!$B$5:$V$205,MATCH(Calc!D1570,Prices!$B$5:$B$205,0),MATCH(Calc!G1570,Prices!$B$5:$V$5,0)),0)</f>
        <v>0</v>
      </c>
      <c r="J1570" s="63" t="str">
        <f t="shared" si="49"/>
        <v>No</v>
      </c>
      <c r="K1570" s="63" t="str">
        <f>IFERROR(IF(INDEX(I:I,MATCH(Analytics!$Y$6&amp;" - "&amp;D1570,H:H,0))&gt;0,I1570*F1570,0),"-")</f>
        <v>-</v>
      </c>
      <c r="L1570" s="65" t="str">
        <f>IFERROR(IF(LEN(I1570&gt;0),INDEX(I:I,MATCH(Analytics!$Y$6&amp;" - "&amp;D1570,$H:$H,0))*F1570,0),"-")</f>
        <v>-</v>
      </c>
    </row>
    <row r="1571" spans="2:12" x14ac:dyDescent="0.2">
      <c r="B1571" s="17">
        <v>169</v>
      </c>
      <c r="C1571" s="14">
        <v>8</v>
      </c>
      <c r="D1571" s="61" t="str">
        <f>IF(LEN(INDEX(Variables!B$6:D$205,B1571,1))=0,"",INDEX(Variables!B$6:D$205,B1571,1))</f>
        <v/>
      </c>
      <c r="E1571" s="62" t="str">
        <f>IF(LEN(INDEX(Variables!B$6:D$205,B1571,2))=0,"",INDEX(Variables!B$6:D$205,B1571,2))</f>
        <v/>
      </c>
      <c r="F1571" s="63" t="str">
        <f>IF(LEN(INDEX(Variables!B$6:D$205,B1571,3))=0,"",INDEX(Variables!B$6:D$205,B1571,3))</f>
        <v/>
      </c>
      <c r="G1571" s="63" t="str">
        <f>IF(LEN(D1571)=0,"",IF(LEN(INDEX(Variables!$F$6:$F$25,Calc!C1571))=0,"",INDEX(Variables!$F$6:$F$25,Calc!C1571)))</f>
        <v/>
      </c>
      <c r="H1571" s="63" t="str">
        <f t="shared" si="48"/>
        <v/>
      </c>
      <c r="I1571" s="64">
        <f>IFERROR(INDEX(Prices!$B$5:$V$205,MATCH(Calc!D1571,Prices!$B$5:$B$205,0),MATCH(Calc!G1571,Prices!$B$5:$V$5,0)),0)</f>
        <v>0</v>
      </c>
      <c r="J1571" s="63" t="str">
        <f t="shared" si="49"/>
        <v>No</v>
      </c>
      <c r="K1571" s="63" t="str">
        <f>IFERROR(IF(INDEX(I:I,MATCH(Analytics!$Y$6&amp;" - "&amp;D1571,H:H,0))&gt;0,I1571*F1571,0),"-")</f>
        <v>-</v>
      </c>
      <c r="L1571" s="65" t="str">
        <f>IFERROR(IF(LEN(I1571&gt;0),INDEX(I:I,MATCH(Analytics!$Y$6&amp;" - "&amp;D1571,$H:$H,0))*F1571,0),"-")</f>
        <v>-</v>
      </c>
    </row>
    <row r="1572" spans="2:12" x14ac:dyDescent="0.2">
      <c r="B1572" s="17">
        <v>170</v>
      </c>
      <c r="C1572" s="14">
        <v>8</v>
      </c>
      <c r="D1572" s="61" t="str">
        <f>IF(LEN(INDEX(Variables!B$6:D$205,B1572,1))=0,"",INDEX(Variables!B$6:D$205,B1572,1))</f>
        <v/>
      </c>
      <c r="E1572" s="62" t="str">
        <f>IF(LEN(INDEX(Variables!B$6:D$205,B1572,2))=0,"",INDEX(Variables!B$6:D$205,B1572,2))</f>
        <v/>
      </c>
      <c r="F1572" s="63" t="str">
        <f>IF(LEN(INDEX(Variables!B$6:D$205,B1572,3))=0,"",INDEX(Variables!B$6:D$205,B1572,3))</f>
        <v/>
      </c>
      <c r="G1572" s="63" t="str">
        <f>IF(LEN(D1572)=0,"",IF(LEN(INDEX(Variables!$F$6:$F$25,Calc!C1572))=0,"",INDEX(Variables!$F$6:$F$25,Calc!C1572)))</f>
        <v/>
      </c>
      <c r="H1572" s="63" t="str">
        <f t="shared" si="48"/>
        <v/>
      </c>
      <c r="I1572" s="64">
        <f>IFERROR(INDEX(Prices!$B$5:$V$205,MATCH(Calc!D1572,Prices!$B$5:$B$205,0),MATCH(Calc!G1572,Prices!$B$5:$V$5,0)),0)</f>
        <v>0</v>
      </c>
      <c r="J1572" s="63" t="str">
        <f t="shared" si="49"/>
        <v>No</v>
      </c>
      <c r="K1572" s="63" t="str">
        <f>IFERROR(IF(INDEX(I:I,MATCH(Analytics!$Y$6&amp;" - "&amp;D1572,H:H,0))&gt;0,I1572*F1572,0),"-")</f>
        <v>-</v>
      </c>
      <c r="L1572" s="65" t="str">
        <f>IFERROR(IF(LEN(I1572&gt;0),INDEX(I:I,MATCH(Analytics!$Y$6&amp;" - "&amp;D1572,$H:$H,0))*F1572,0),"-")</f>
        <v>-</v>
      </c>
    </row>
    <row r="1573" spans="2:12" x14ac:dyDescent="0.2">
      <c r="B1573" s="17">
        <v>171</v>
      </c>
      <c r="C1573" s="14">
        <v>8</v>
      </c>
      <c r="D1573" s="61" t="str">
        <f>IF(LEN(INDEX(Variables!B$6:D$205,B1573,1))=0,"",INDEX(Variables!B$6:D$205,B1573,1))</f>
        <v/>
      </c>
      <c r="E1573" s="62" t="str">
        <f>IF(LEN(INDEX(Variables!B$6:D$205,B1573,2))=0,"",INDEX(Variables!B$6:D$205,B1573,2))</f>
        <v/>
      </c>
      <c r="F1573" s="63" t="str">
        <f>IF(LEN(INDEX(Variables!B$6:D$205,B1573,3))=0,"",INDEX(Variables!B$6:D$205,B1573,3))</f>
        <v/>
      </c>
      <c r="G1573" s="63" t="str">
        <f>IF(LEN(D1573)=0,"",IF(LEN(INDEX(Variables!$F$6:$F$25,Calc!C1573))=0,"",INDEX(Variables!$F$6:$F$25,Calc!C1573)))</f>
        <v/>
      </c>
      <c r="H1573" s="63" t="str">
        <f t="shared" si="48"/>
        <v/>
      </c>
      <c r="I1573" s="64">
        <f>IFERROR(INDEX(Prices!$B$5:$V$205,MATCH(Calc!D1573,Prices!$B$5:$B$205,0),MATCH(Calc!G1573,Prices!$B$5:$V$5,0)),0)</f>
        <v>0</v>
      </c>
      <c r="J1573" s="63" t="str">
        <f t="shared" si="49"/>
        <v>No</v>
      </c>
      <c r="K1573" s="63" t="str">
        <f>IFERROR(IF(INDEX(I:I,MATCH(Analytics!$Y$6&amp;" - "&amp;D1573,H:H,0))&gt;0,I1573*F1573,0),"-")</f>
        <v>-</v>
      </c>
      <c r="L1573" s="65" t="str">
        <f>IFERROR(IF(LEN(I1573&gt;0),INDEX(I:I,MATCH(Analytics!$Y$6&amp;" - "&amp;D1573,$H:$H,0))*F1573,0),"-")</f>
        <v>-</v>
      </c>
    </row>
    <row r="1574" spans="2:12" x14ac:dyDescent="0.2">
      <c r="B1574" s="17">
        <v>172</v>
      </c>
      <c r="C1574" s="14">
        <v>8</v>
      </c>
      <c r="D1574" s="61" t="str">
        <f>IF(LEN(INDEX(Variables!B$6:D$205,B1574,1))=0,"",INDEX(Variables!B$6:D$205,B1574,1))</f>
        <v/>
      </c>
      <c r="E1574" s="62" t="str">
        <f>IF(LEN(INDEX(Variables!B$6:D$205,B1574,2))=0,"",INDEX(Variables!B$6:D$205,B1574,2))</f>
        <v/>
      </c>
      <c r="F1574" s="63" t="str">
        <f>IF(LEN(INDEX(Variables!B$6:D$205,B1574,3))=0,"",INDEX(Variables!B$6:D$205,B1574,3))</f>
        <v/>
      </c>
      <c r="G1574" s="63" t="str">
        <f>IF(LEN(D1574)=0,"",IF(LEN(INDEX(Variables!$F$6:$F$25,Calc!C1574))=0,"",INDEX(Variables!$F$6:$F$25,Calc!C1574)))</f>
        <v/>
      </c>
      <c r="H1574" s="63" t="str">
        <f t="shared" si="48"/>
        <v/>
      </c>
      <c r="I1574" s="64">
        <f>IFERROR(INDEX(Prices!$B$5:$V$205,MATCH(Calc!D1574,Prices!$B$5:$B$205,0),MATCH(Calc!G1574,Prices!$B$5:$V$5,0)),0)</f>
        <v>0</v>
      </c>
      <c r="J1574" s="63" t="str">
        <f t="shared" si="49"/>
        <v>No</v>
      </c>
      <c r="K1574" s="63" t="str">
        <f>IFERROR(IF(INDEX(I:I,MATCH(Analytics!$Y$6&amp;" - "&amp;D1574,H:H,0))&gt;0,I1574*F1574,0),"-")</f>
        <v>-</v>
      </c>
      <c r="L1574" s="65" t="str">
        <f>IFERROR(IF(LEN(I1574&gt;0),INDEX(I:I,MATCH(Analytics!$Y$6&amp;" - "&amp;D1574,$H:$H,0))*F1574,0),"-")</f>
        <v>-</v>
      </c>
    </row>
    <row r="1575" spans="2:12" x14ac:dyDescent="0.2">
      <c r="B1575" s="17">
        <v>173</v>
      </c>
      <c r="C1575" s="14">
        <v>8</v>
      </c>
      <c r="D1575" s="61" t="str">
        <f>IF(LEN(INDEX(Variables!B$6:D$205,B1575,1))=0,"",INDEX(Variables!B$6:D$205,B1575,1))</f>
        <v/>
      </c>
      <c r="E1575" s="62" t="str">
        <f>IF(LEN(INDEX(Variables!B$6:D$205,B1575,2))=0,"",INDEX(Variables!B$6:D$205,B1575,2))</f>
        <v/>
      </c>
      <c r="F1575" s="63" t="str">
        <f>IF(LEN(INDEX(Variables!B$6:D$205,B1575,3))=0,"",INDEX(Variables!B$6:D$205,B1575,3))</f>
        <v/>
      </c>
      <c r="G1575" s="63" t="str">
        <f>IF(LEN(D1575)=0,"",IF(LEN(INDEX(Variables!$F$6:$F$25,Calc!C1575))=0,"",INDEX(Variables!$F$6:$F$25,Calc!C1575)))</f>
        <v/>
      </c>
      <c r="H1575" s="63" t="str">
        <f t="shared" si="48"/>
        <v/>
      </c>
      <c r="I1575" s="64">
        <f>IFERROR(INDEX(Prices!$B$5:$V$205,MATCH(Calc!D1575,Prices!$B$5:$B$205,0),MATCH(Calc!G1575,Prices!$B$5:$V$5,0)),0)</f>
        <v>0</v>
      </c>
      <c r="J1575" s="63" t="str">
        <f t="shared" si="49"/>
        <v>No</v>
      </c>
      <c r="K1575" s="63" t="str">
        <f>IFERROR(IF(INDEX(I:I,MATCH(Analytics!$Y$6&amp;" - "&amp;D1575,H:H,0))&gt;0,I1575*F1575,0),"-")</f>
        <v>-</v>
      </c>
      <c r="L1575" s="65" t="str">
        <f>IFERROR(IF(LEN(I1575&gt;0),INDEX(I:I,MATCH(Analytics!$Y$6&amp;" - "&amp;D1575,$H:$H,0))*F1575,0),"-")</f>
        <v>-</v>
      </c>
    </row>
    <row r="1576" spans="2:12" x14ac:dyDescent="0.2">
      <c r="B1576" s="17">
        <v>174</v>
      </c>
      <c r="C1576" s="14">
        <v>8</v>
      </c>
      <c r="D1576" s="61" t="str">
        <f>IF(LEN(INDEX(Variables!B$6:D$205,B1576,1))=0,"",INDEX(Variables!B$6:D$205,B1576,1))</f>
        <v/>
      </c>
      <c r="E1576" s="62" t="str">
        <f>IF(LEN(INDEX(Variables!B$6:D$205,B1576,2))=0,"",INDEX(Variables!B$6:D$205,B1576,2))</f>
        <v/>
      </c>
      <c r="F1576" s="63" t="str">
        <f>IF(LEN(INDEX(Variables!B$6:D$205,B1576,3))=0,"",INDEX(Variables!B$6:D$205,B1576,3))</f>
        <v/>
      </c>
      <c r="G1576" s="63" t="str">
        <f>IF(LEN(D1576)=0,"",IF(LEN(INDEX(Variables!$F$6:$F$25,Calc!C1576))=0,"",INDEX(Variables!$F$6:$F$25,Calc!C1576)))</f>
        <v/>
      </c>
      <c r="H1576" s="63" t="str">
        <f t="shared" si="48"/>
        <v/>
      </c>
      <c r="I1576" s="64">
        <f>IFERROR(INDEX(Prices!$B$5:$V$205,MATCH(Calc!D1576,Prices!$B$5:$B$205,0),MATCH(Calc!G1576,Prices!$B$5:$V$5,0)),0)</f>
        <v>0</v>
      </c>
      <c r="J1576" s="63" t="str">
        <f t="shared" si="49"/>
        <v>No</v>
      </c>
      <c r="K1576" s="63" t="str">
        <f>IFERROR(IF(INDEX(I:I,MATCH(Analytics!$Y$6&amp;" - "&amp;D1576,H:H,0))&gt;0,I1576*F1576,0),"-")</f>
        <v>-</v>
      </c>
      <c r="L1576" s="65" t="str">
        <f>IFERROR(IF(LEN(I1576&gt;0),INDEX(I:I,MATCH(Analytics!$Y$6&amp;" - "&amp;D1576,$H:$H,0))*F1576,0),"-")</f>
        <v>-</v>
      </c>
    </row>
    <row r="1577" spans="2:12" x14ac:dyDescent="0.2">
      <c r="B1577" s="17">
        <v>175</v>
      </c>
      <c r="C1577" s="14">
        <v>8</v>
      </c>
      <c r="D1577" s="61" t="str">
        <f>IF(LEN(INDEX(Variables!B$6:D$205,B1577,1))=0,"",INDEX(Variables!B$6:D$205,B1577,1))</f>
        <v/>
      </c>
      <c r="E1577" s="62" t="str">
        <f>IF(LEN(INDEX(Variables!B$6:D$205,B1577,2))=0,"",INDEX(Variables!B$6:D$205,B1577,2))</f>
        <v/>
      </c>
      <c r="F1577" s="63" t="str">
        <f>IF(LEN(INDEX(Variables!B$6:D$205,B1577,3))=0,"",INDEX(Variables!B$6:D$205,B1577,3))</f>
        <v/>
      </c>
      <c r="G1577" s="63" t="str">
        <f>IF(LEN(D1577)=0,"",IF(LEN(INDEX(Variables!$F$6:$F$25,Calc!C1577))=0,"",INDEX(Variables!$F$6:$F$25,Calc!C1577)))</f>
        <v/>
      </c>
      <c r="H1577" s="63" t="str">
        <f t="shared" si="48"/>
        <v/>
      </c>
      <c r="I1577" s="64">
        <f>IFERROR(INDEX(Prices!$B$5:$V$205,MATCH(Calc!D1577,Prices!$B$5:$B$205,0),MATCH(Calc!G1577,Prices!$B$5:$V$5,0)),0)</f>
        <v>0</v>
      </c>
      <c r="J1577" s="63" t="str">
        <f t="shared" si="49"/>
        <v>No</v>
      </c>
      <c r="K1577" s="63" t="str">
        <f>IFERROR(IF(INDEX(I:I,MATCH(Analytics!$Y$6&amp;" - "&amp;D1577,H:H,0))&gt;0,I1577*F1577,0),"-")</f>
        <v>-</v>
      </c>
      <c r="L1577" s="65" t="str">
        <f>IFERROR(IF(LEN(I1577&gt;0),INDEX(I:I,MATCH(Analytics!$Y$6&amp;" - "&amp;D1577,$H:$H,0))*F1577,0),"-")</f>
        <v>-</v>
      </c>
    </row>
    <row r="1578" spans="2:12" x14ac:dyDescent="0.2">
      <c r="B1578" s="17">
        <v>176</v>
      </c>
      <c r="C1578" s="14">
        <v>8</v>
      </c>
      <c r="D1578" s="61" t="str">
        <f>IF(LEN(INDEX(Variables!B$6:D$205,B1578,1))=0,"",INDEX(Variables!B$6:D$205,B1578,1))</f>
        <v/>
      </c>
      <c r="E1578" s="62" t="str">
        <f>IF(LEN(INDEX(Variables!B$6:D$205,B1578,2))=0,"",INDEX(Variables!B$6:D$205,B1578,2))</f>
        <v/>
      </c>
      <c r="F1578" s="63" t="str">
        <f>IF(LEN(INDEX(Variables!B$6:D$205,B1578,3))=0,"",INDEX(Variables!B$6:D$205,B1578,3))</f>
        <v/>
      </c>
      <c r="G1578" s="63" t="str">
        <f>IF(LEN(D1578)=0,"",IF(LEN(INDEX(Variables!$F$6:$F$25,Calc!C1578))=0,"",INDEX(Variables!$F$6:$F$25,Calc!C1578)))</f>
        <v/>
      </c>
      <c r="H1578" s="63" t="str">
        <f t="shared" si="48"/>
        <v/>
      </c>
      <c r="I1578" s="64">
        <f>IFERROR(INDEX(Prices!$B$5:$V$205,MATCH(Calc!D1578,Prices!$B$5:$B$205,0),MATCH(Calc!G1578,Prices!$B$5:$V$5,0)),0)</f>
        <v>0</v>
      </c>
      <c r="J1578" s="63" t="str">
        <f t="shared" si="49"/>
        <v>No</v>
      </c>
      <c r="K1578" s="63" t="str">
        <f>IFERROR(IF(INDEX(I:I,MATCH(Analytics!$Y$6&amp;" - "&amp;D1578,H:H,0))&gt;0,I1578*F1578,0),"-")</f>
        <v>-</v>
      </c>
      <c r="L1578" s="65" t="str">
        <f>IFERROR(IF(LEN(I1578&gt;0),INDEX(I:I,MATCH(Analytics!$Y$6&amp;" - "&amp;D1578,$H:$H,0))*F1578,0),"-")</f>
        <v>-</v>
      </c>
    </row>
    <row r="1579" spans="2:12" x14ac:dyDescent="0.2">
      <c r="B1579" s="17">
        <v>177</v>
      </c>
      <c r="C1579" s="14">
        <v>8</v>
      </c>
      <c r="D1579" s="61" t="str">
        <f>IF(LEN(INDEX(Variables!B$6:D$205,B1579,1))=0,"",INDEX(Variables!B$6:D$205,B1579,1))</f>
        <v/>
      </c>
      <c r="E1579" s="62" t="str">
        <f>IF(LEN(INDEX(Variables!B$6:D$205,B1579,2))=0,"",INDEX(Variables!B$6:D$205,B1579,2))</f>
        <v/>
      </c>
      <c r="F1579" s="63" t="str">
        <f>IF(LEN(INDEX(Variables!B$6:D$205,B1579,3))=0,"",INDEX(Variables!B$6:D$205,B1579,3))</f>
        <v/>
      </c>
      <c r="G1579" s="63" t="str">
        <f>IF(LEN(D1579)=0,"",IF(LEN(INDEX(Variables!$F$6:$F$25,Calc!C1579))=0,"",INDEX(Variables!$F$6:$F$25,Calc!C1579)))</f>
        <v/>
      </c>
      <c r="H1579" s="63" t="str">
        <f t="shared" si="48"/>
        <v/>
      </c>
      <c r="I1579" s="64">
        <f>IFERROR(INDEX(Prices!$B$5:$V$205,MATCH(Calc!D1579,Prices!$B$5:$B$205,0),MATCH(Calc!G1579,Prices!$B$5:$V$5,0)),0)</f>
        <v>0</v>
      </c>
      <c r="J1579" s="63" t="str">
        <f t="shared" si="49"/>
        <v>No</v>
      </c>
      <c r="K1579" s="63" t="str">
        <f>IFERROR(IF(INDEX(I:I,MATCH(Analytics!$Y$6&amp;" - "&amp;D1579,H:H,0))&gt;0,I1579*F1579,0),"-")</f>
        <v>-</v>
      </c>
      <c r="L1579" s="65" t="str">
        <f>IFERROR(IF(LEN(I1579&gt;0),INDEX(I:I,MATCH(Analytics!$Y$6&amp;" - "&amp;D1579,$H:$H,0))*F1579,0),"-")</f>
        <v>-</v>
      </c>
    </row>
    <row r="1580" spans="2:12" x14ac:dyDescent="0.2">
      <c r="B1580" s="17">
        <v>178</v>
      </c>
      <c r="C1580" s="14">
        <v>8</v>
      </c>
      <c r="D1580" s="61" t="str">
        <f>IF(LEN(INDEX(Variables!B$6:D$205,B1580,1))=0,"",INDEX(Variables!B$6:D$205,B1580,1))</f>
        <v/>
      </c>
      <c r="E1580" s="62" t="str">
        <f>IF(LEN(INDEX(Variables!B$6:D$205,B1580,2))=0,"",INDEX(Variables!B$6:D$205,B1580,2))</f>
        <v/>
      </c>
      <c r="F1580" s="63" t="str">
        <f>IF(LEN(INDEX(Variables!B$6:D$205,B1580,3))=0,"",INDEX(Variables!B$6:D$205,B1580,3))</f>
        <v/>
      </c>
      <c r="G1580" s="63" t="str">
        <f>IF(LEN(D1580)=0,"",IF(LEN(INDEX(Variables!$F$6:$F$25,Calc!C1580))=0,"",INDEX(Variables!$F$6:$F$25,Calc!C1580)))</f>
        <v/>
      </c>
      <c r="H1580" s="63" t="str">
        <f t="shared" si="48"/>
        <v/>
      </c>
      <c r="I1580" s="64">
        <f>IFERROR(INDEX(Prices!$B$5:$V$205,MATCH(Calc!D1580,Prices!$B$5:$B$205,0),MATCH(Calc!G1580,Prices!$B$5:$V$5,0)),0)</f>
        <v>0</v>
      </c>
      <c r="J1580" s="63" t="str">
        <f t="shared" si="49"/>
        <v>No</v>
      </c>
      <c r="K1580" s="63" t="str">
        <f>IFERROR(IF(INDEX(I:I,MATCH(Analytics!$Y$6&amp;" - "&amp;D1580,H:H,0))&gt;0,I1580*F1580,0),"-")</f>
        <v>-</v>
      </c>
      <c r="L1580" s="65" t="str">
        <f>IFERROR(IF(LEN(I1580&gt;0),INDEX(I:I,MATCH(Analytics!$Y$6&amp;" - "&amp;D1580,$H:$H,0))*F1580,0),"-")</f>
        <v>-</v>
      </c>
    </row>
    <row r="1581" spans="2:12" x14ac:dyDescent="0.2">
      <c r="B1581" s="17">
        <v>179</v>
      </c>
      <c r="C1581" s="14">
        <v>8</v>
      </c>
      <c r="D1581" s="61" t="str">
        <f>IF(LEN(INDEX(Variables!B$6:D$205,B1581,1))=0,"",INDEX(Variables!B$6:D$205,B1581,1))</f>
        <v/>
      </c>
      <c r="E1581" s="62" t="str">
        <f>IF(LEN(INDEX(Variables!B$6:D$205,B1581,2))=0,"",INDEX(Variables!B$6:D$205,B1581,2))</f>
        <v/>
      </c>
      <c r="F1581" s="63" t="str">
        <f>IF(LEN(INDEX(Variables!B$6:D$205,B1581,3))=0,"",INDEX(Variables!B$6:D$205,B1581,3))</f>
        <v/>
      </c>
      <c r="G1581" s="63" t="str">
        <f>IF(LEN(D1581)=0,"",IF(LEN(INDEX(Variables!$F$6:$F$25,Calc!C1581))=0,"",INDEX(Variables!$F$6:$F$25,Calc!C1581)))</f>
        <v/>
      </c>
      <c r="H1581" s="63" t="str">
        <f t="shared" si="48"/>
        <v/>
      </c>
      <c r="I1581" s="64">
        <f>IFERROR(INDEX(Prices!$B$5:$V$205,MATCH(Calc!D1581,Prices!$B$5:$B$205,0),MATCH(Calc!G1581,Prices!$B$5:$V$5,0)),0)</f>
        <v>0</v>
      </c>
      <c r="J1581" s="63" t="str">
        <f t="shared" si="49"/>
        <v>No</v>
      </c>
      <c r="K1581" s="63" t="str">
        <f>IFERROR(IF(INDEX(I:I,MATCH(Analytics!$Y$6&amp;" - "&amp;D1581,H:H,0))&gt;0,I1581*F1581,0),"-")</f>
        <v>-</v>
      </c>
      <c r="L1581" s="65" t="str">
        <f>IFERROR(IF(LEN(I1581&gt;0),INDEX(I:I,MATCH(Analytics!$Y$6&amp;" - "&amp;D1581,$H:$H,0))*F1581,0),"-")</f>
        <v>-</v>
      </c>
    </row>
    <row r="1582" spans="2:12" x14ac:dyDescent="0.2">
      <c r="B1582" s="17">
        <v>180</v>
      </c>
      <c r="C1582" s="14">
        <v>8</v>
      </c>
      <c r="D1582" s="61" t="str">
        <f>IF(LEN(INDEX(Variables!B$6:D$205,B1582,1))=0,"",INDEX(Variables!B$6:D$205,B1582,1))</f>
        <v/>
      </c>
      <c r="E1582" s="62" t="str">
        <f>IF(LEN(INDEX(Variables!B$6:D$205,B1582,2))=0,"",INDEX(Variables!B$6:D$205,B1582,2))</f>
        <v/>
      </c>
      <c r="F1582" s="63" t="str">
        <f>IF(LEN(INDEX(Variables!B$6:D$205,B1582,3))=0,"",INDEX(Variables!B$6:D$205,B1582,3))</f>
        <v/>
      </c>
      <c r="G1582" s="63" t="str">
        <f>IF(LEN(D1582)=0,"",IF(LEN(INDEX(Variables!$F$6:$F$25,Calc!C1582))=0,"",INDEX(Variables!$F$6:$F$25,Calc!C1582)))</f>
        <v/>
      </c>
      <c r="H1582" s="63" t="str">
        <f t="shared" si="48"/>
        <v/>
      </c>
      <c r="I1582" s="64">
        <f>IFERROR(INDEX(Prices!$B$5:$V$205,MATCH(Calc!D1582,Prices!$B$5:$B$205,0),MATCH(Calc!G1582,Prices!$B$5:$V$5,0)),0)</f>
        <v>0</v>
      </c>
      <c r="J1582" s="63" t="str">
        <f t="shared" si="49"/>
        <v>No</v>
      </c>
      <c r="K1582" s="63" t="str">
        <f>IFERROR(IF(INDEX(I:I,MATCH(Analytics!$Y$6&amp;" - "&amp;D1582,H:H,0))&gt;0,I1582*F1582,0),"-")</f>
        <v>-</v>
      </c>
      <c r="L1582" s="65" t="str">
        <f>IFERROR(IF(LEN(I1582&gt;0),INDEX(I:I,MATCH(Analytics!$Y$6&amp;" - "&amp;D1582,$H:$H,0))*F1582,0),"-")</f>
        <v>-</v>
      </c>
    </row>
    <row r="1583" spans="2:12" x14ac:dyDescent="0.2">
      <c r="B1583" s="17">
        <v>181</v>
      </c>
      <c r="C1583" s="14">
        <v>8</v>
      </c>
      <c r="D1583" s="61" t="str">
        <f>IF(LEN(INDEX(Variables!B$6:D$205,B1583,1))=0,"",INDEX(Variables!B$6:D$205,B1583,1))</f>
        <v/>
      </c>
      <c r="E1583" s="62" t="str">
        <f>IF(LEN(INDEX(Variables!B$6:D$205,B1583,2))=0,"",INDEX(Variables!B$6:D$205,B1583,2))</f>
        <v/>
      </c>
      <c r="F1583" s="63" t="str">
        <f>IF(LEN(INDEX(Variables!B$6:D$205,B1583,3))=0,"",INDEX(Variables!B$6:D$205,B1583,3))</f>
        <v/>
      </c>
      <c r="G1583" s="63" t="str">
        <f>IF(LEN(D1583)=0,"",IF(LEN(INDEX(Variables!$F$6:$F$25,Calc!C1583))=0,"",INDEX(Variables!$F$6:$F$25,Calc!C1583)))</f>
        <v/>
      </c>
      <c r="H1583" s="63" t="str">
        <f t="shared" si="48"/>
        <v/>
      </c>
      <c r="I1583" s="64">
        <f>IFERROR(INDEX(Prices!$B$5:$V$205,MATCH(Calc!D1583,Prices!$B$5:$B$205,0),MATCH(Calc!G1583,Prices!$B$5:$V$5,0)),0)</f>
        <v>0</v>
      </c>
      <c r="J1583" s="63" t="str">
        <f t="shared" si="49"/>
        <v>No</v>
      </c>
      <c r="K1583" s="63" t="str">
        <f>IFERROR(IF(INDEX(I:I,MATCH(Analytics!$Y$6&amp;" - "&amp;D1583,H:H,0))&gt;0,I1583*F1583,0),"-")</f>
        <v>-</v>
      </c>
      <c r="L1583" s="65" t="str">
        <f>IFERROR(IF(LEN(I1583&gt;0),INDEX(I:I,MATCH(Analytics!$Y$6&amp;" - "&amp;D1583,$H:$H,0))*F1583,0),"-")</f>
        <v>-</v>
      </c>
    </row>
    <row r="1584" spans="2:12" x14ac:dyDescent="0.2">
      <c r="B1584" s="17">
        <v>182</v>
      </c>
      <c r="C1584" s="14">
        <v>8</v>
      </c>
      <c r="D1584" s="61" t="str">
        <f>IF(LEN(INDEX(Variables!B$6:D$205,B1584,1))=0,"",INDEX(Variables!B$6:D$205,B1584,1))</f>
        <v/>
      </c>
      <c r="E1584" s="62" t="str">
        <f>IF(LEN(INDEX(Variables!B$6:D$205,B1584,2))=0,"",INDEX(Variables!B$6:D$205,B1584,2))</f>
        <v/>
      </c>
      <c r="F1584" s="63" t="str">
        <f>IF(LEN(INDEX(Variables!B$6:D$205,B1584,3))=0,"",INDEX(Variables!B$6:D$205,B1584,3))</f>
        <v/>
      </c>
      <c r="G1584" s="63" t="str">
        <f>IF(LEN(D1584)=0,"",IF(LEN(INDEX(Variables!$F$6:$F$25,Calc!C1584))=0,"",INDEX(Variables!$F$6:$F$25,Calc!C1584)))</f>
        <v/>
      </c>
      <c r="H1584" s="63" t="str">
        <f t="shared" si="48"/>
        <v/>
      </c>
      <c r="I1584" s="64">
        <f>IFERROR(INDEX(Prices!$B$5:$V$205,MATCH(Calc!D1584,Prices!$B$5:$B$205,0),MATCH(Calc!G1584,Prices!$B$5:$V$5,0)),0)</f>
        <v>0</v>
      </c>
      <c r="J1584" s="63" t="str">
        <f t="shared" si="49"/>
        <v>No</v>
      </c>
      <c r="K1584" s="63" t="str">
        <f>IFERROR(IF(INDEX(I:I,MATCH(Analytics!$Y$6&amp;" - "&amp;D1584,H:H,0))&gt;0,I1584*F1584,0),"-")</f>
        <v>-</v>
      </c>
      <c r="L1584" s="65" t="str">
        <f>IFERROR(IF(LEN(I1584&gt;0),INDEX(I:I,MATCH(Analytics!$Y$6&amp;" - "&amp;D1584,$H:$H,0))*F1584,0),"-")</f>
        <v>-</v>
      </c>
    </row>
    <row r="1585" spans="2:12" x14ac:dyDescent="0.2">
      <c r="B1585" s="17">
        <v>183</v>
      </c>
      <c r="C1585" s="14">
        <v>8</v>
      </c>
      <c r="D1585" s="61" t="str">
        <f>IF(LEN(INDEX(Variables!B$6:D$205,B1585,1))=0,"",INDEX(Variables!B$6:D$205,B1585,1))</f>
        <v/>
      </c>
      <c r="E1585" s="62" t="str">
        <f>IF(LEN(INDEX(Variables!B$6:D$205,B1585,2))=0,"",INDEX(Variables!B$6:D$205,B1585,2))</f>
        <v/>
      </c>
      <c r="F1585" s="63" t="str">
        <f>IF(LEN(INDEX(Variables!B$6:D$205,B1585,3))=0,"",INDEX(Variables!B$6:D$205,B1585,3))</f>
        <v/>
      </c>
      <c r="G1585" s="63" t="str">
        <f>IF(LEN(D1585)=0,"",IF(LEN(INDEX(Variables!$F$6:$F$25,Calc!C1585))=0,"",INDEX(Variables!$F$6:$F$25,Calc!C1585)))</f>
        <v/>
      </c>
      <c r="H1585" s="63" t="str">
        <f t="shared" si="48"/>
        <v/>
      </c>
      <c r="I1585" s="64">
        <f>IFERROR(INDEX(Prices!$B$5:$V$205,MATCH(Calc!D1585,Prices!$B$5:$B$205,0),MATCH(Calc!G1585,Prices!$B$5:$V$5,0)),0)</f>
        <v>0</v>
      </c>
      <c r="J1585" s="63" t="str">
        <f t="shared" si="49"/>
        <v>No</v>
      </c>
      <c r="K1585" s="63" t="str">
        <f>IFERROR(IF(INDEX(I:I,MATCH(Analytics!$Y$6&amp;" - "&amp;D1585,H:H,0))&gt;0,I1585*F1585,0),"-")</f>
        <v>-</v>
      </c>
      <c r="L1585" s="65" t="str">
        <f>IFERROR(IF(LEN(I1585&gt;0),INDEX(I:I,MATCH(Analytics!$Y$6&amp;" - "&amp;D1585,$H:$H,0))*F1585,0),"-")</f>
        <v>-</v>
      </c>
    </row>
    <row r="1586" spans="2:12" x14ac:dyDescent="0.2">
      <c r="B1586" s="17">
        <v>184</v>
      </c>
      <c r="C1586" s="14">
        <v>8</v>
      </c>
      <c r="D1586" s="61" t="str">
        <f>IF(LEN(INDEX(Variables!B$6:D$205,B1586,1))=0,"",INDEX(Variables!B$6:D$205,B1586,1))</f>
        <v/>
      </c>
      <c r="E1586" s="62" t="str">
        <f>IF(LEN(INDEX(Variables!B$6:D$205,B1586,2))=0,"",INDEX(Variables!B$6:D$205,B1586,2))</f>
        <v/>
      </c>
      <c r="F1586" s="63" t="str">
        <f>IF(LEN(INDEX(Variables!B$6:D$205,B1586,3))=0,"",INDEX(Variables!B$6:D$205,B1586,3))</f>
        <v/>
      </c>
      <c r="G1586" s="63" t="str">
        <f>IF(LEN(D1586)=0,"",IF(LEN(INDEX(Variables!$F$6:$F$25,Calc!C1586))=0,"",INDEX(Variables!$F$6:$F$25,Calc!C1586)))</f>
        <v/>
      </c>
      <c r="H1586" s="63" t="str">
        <f t="shared" si="48"/>
        <v/>
      </c>
      <c r="I1586" s="64">
        <f>IFERROR(INDEX(Prices!$B$5:$V$205,MATCH(Calc!D1586,Prices!$B$5:$B$205,0),MATCH(Calc!G1586,Prices!$B$5:$V$5,0)),0)</f>
        <v>0</v>
      </c>
      <c r="J1586" s="63" t="str">
        <f t="shared" si="49"/>
        <v>No</v>
      </c>
      <c r="K1586" s="63" t="str">
        <f>IFERROR(IF(INDEX(I:I,MATCH(Analytics!$Y$6&amp;" - "&amp;D1586,H:H,0))&gt;0,I1586*F1586,0),"-")</f>
        <v>-</v>
      </c>
      <c r="L1586" s="65" t="str">
        <f>IFERROR(IF(LEN(I1586&gt;0),INDEX(I:I,MATCH(Analytics!$Y$6&amp;" - "&amp;D1586,$H:$H,0))*F1586,0),"-")</f>
        <v>-</v>
      </c>
    </row>
    <row r="1587" spans="2:12" x14ac:dyDescent="0.2">
      <c r="B1587" s="17">
        <v>185</v>
      </c>
      <c r="C1587" s="14">
        <v>8</v>
      </c>
      <c r="D1587" s="61" t="str">
        <f>IF(LEN(INDEX(Variables!B$6:D$205,B1587,1))=0,"",INDEX(Variables!B$6:D$205,B1587,1))</f>
        <v/>
      </c>
      <c r="E1587" s="62" t="str">
        <f>IF(LEN(INDEX(Variables!B$6:D$205,B1587,2))=0,"",INDEX(Variables!B$6:D$205,B1587,2))</f>
        <v/>
      </c>
      <c r="F1587" s="63" t="str">
        <f>IF(LEN(INDEX(Variables!B$6:D$205,B1587,3))=0,"",INDEX(Variables!B$6:D$205,B1587,3))</f>
        <v/>
      </c>
      <c r="G1587" s="63" t="str">
        <f>IF(LEN(D1587)=0,"",IF(LEN(INDEX(Variables!$F$6:$F$25,Calc!C1587))=0,"",INDEX(Variables!$F$6:$F$25,Calc!C1587)))</f>
        <v/>
      </c>
      <c r="H1587" s="63" t="str">
        <f t="shared" si="48"/>
        <v/>
      </c>
      <c r="I1587" s="64">
        <f>IFERROR(INDEX(Prices!$B$5:$V$205,MATCH(Calc!D1587,Prices!$B$5:$B$205,0),MATCH(Calc!G1587,Prices!$B$5:$V$5,0)),0)</f>
        <v>0</v>
      </c>
      <c r="J1587" s="63" t="str">
        <f t="shared" si="49"/>
        <v>No</v>
      </c>
      <c r="K1587" s="63" t="str">
        <f>IFERROR(IF(INDEX(I:I,MATCH(Analytics!$Y$6&amp;" - "&amp;D1587,H:H,0))&gt;0,I1587*F1587,0),"-")</f>
        <v>-</v>
      </c>
      <c r="L1587" s="65" t="str">
        <f>IFERROR(IF(LEN(I1587&gt;0),INDEX(I:I,MATCH(Analytics!$Y$6&amp;" - "&amp;D1587,$H:$H,0))*F1587,0),"-")</f>
        <v>-</v>
      </c>
    </row>
    <row r="1588" spans="2:12" x14ac:dyDescent="0.2">
      <c r="B1588" s="17">
        <v>186</v>
      </c>
      <c r="C1588" s="14">
        <v>8</v>
      </c>
      <c r="D1588" s="61" t="str">
        <f>IF(LEN(INDEX(Variables!B$6:D$205,B1588,1))=0,"",INDEX(Variables!B$6:D$205,B1588,1))</f>
        <v/>
      </c>
      <c r="E1588" s="62" t="str">
        <f>IF(LEN(INDEX(Variables!B$6:D$205,B1588,2))=0,"",INDEX(Variables!B$6:D$205,B1588,2))</f>
        <v/>
      </c>
      <c r="F1588" s="63" t="str">
        <f>IF(LEN(INDEX(Variables!B$6:D$205,B1588,3))=0,"",INDEX(Variables!B$6:D$205,B1588,3))</f>
        <v/>
      </c>
      <c r="G1588" s="63" t="str">
        <f>IF(LEN(D1588)=0,"",IF(LEN(INDEX(Variables!$F$6:$F$25,Calc!C1588))=0,"",INDEX(Variables!$F$6:$F$25,Calc!C1588)))</f>
        <v/>
      </c>
      <c r="H1588" s="63" t="str">
        <f t="shared" si="48"/>
        <v/>
      </c>
      <c r="I1588" s="64">
        <f>IFERROR(INDEX(Prices!$B$5:$V$205,MATCH(Calc!D1588,Prices!$B$5:$B$205,0),MATCH(Calc!G1588,Prices!$B$5:$V$5,0)),0)</f>
        <v>0</v>
      </c>
      <c r="J1588" s="63" t="str">
        <f t="shared" si="49"/>
        <v>No</v>
      </c>
      <c r="K1588" s="63" t="str">
        <f>IFERROR(IF(INDEX(I:I,MATCH(Analytics!$Y$6&amp;" - "&amp;D1588,H:H,0))&gt;0,I1588*F1588,0),"-")</f>
        <v>-</v>
      </c>
      <c r="L1588" s="65" t="str">
        <f>IFERROR(IF(LEN(I1588&gt;0),INDEX(I:I,MATCH(Analytics!$Y$6&amp;" - "&amp;D1588,$H:$H,0))*F1588,0),"-")</f>
        <v>-</v>
      </c>
    </row>
    <row r="1589" spans="2:12" x14ac:dyDescent="0.2">
      <c r="B1589" s="17">
        <v>187</v>
      </c>
      <c r="C1589" s="14">
        <v>8</v>
      </c>
      <c r="D1589" s="61" t="str">
        <f>IF(LEN(INDEX(Variables!B$6:D$205,B1589,1))=0,"",INDEX(Variables!B$6:D$205,B1589,1))</f>
        <v/>
      </c>
      <c r="E1589" s="62" t="str">
        <f>IF(LEN(INDEX(Variables!B$6:D$205,B1589,2))=0,"",INDEX(Variables!B$6:D$205,B1589,2))</f>
        <v/>
      </c>
      <c r="F1589" s="63" t="str">
        <f>IF(LEN(INDEX(Variables!B$6:D$205,B1589,3))=0,"",INDEX(Variables!B$6:D$205,B1589,3))</f>
        <v/>
      </c>
      <c r="G1589" s="63" t="str">
        <f>IF(LEN(D1589)=0,"",IF(LEN(INDEX(Variables!$F$6:$F$25,Calc!C1589))=0,"",INDEX(Variables!$F$6:$F$25,Calc!C1589)))</f>
        <v/>
      </c>
      <c r="H1589" s="63" t="str">
        <f t="shared" si="48"/>
        <v/>
      </c>
      <c r="I1589" s="64">
        <f>IFERROR(INDEX(Prices!$B$5:$V$205,MATCH(Calc!D1589,Prices!$B$5:$B$205,0),MATCH(Calc!G1589,Prices!$B$5:$V$5,0)),0)</f>
        <v>0</v>
      </c>
      <c r="J1589" s="63" t="str">
        <f t="shared" si="49"/>
        <v>No</v>
      </c>
      <c r="K1589" s="63" t="str">
        <f>IFERROR(IF(INDEX(I:I,MATCH(Analytics!$Y$6&amp;" - "&amp;D1589,H:H,0))&gt;0,I1589*F1589,0),"-")</f>
        <v>-</v>
      </c>
      <c r="L1589" s="65" t="str">
        <f>IFERROR(IF(LEN(I1589&gt;0),INDEX(I:I,MATCH(Analytics!$Y$6&amp;" - "&amp;D1589,$H:$H,0))*F1589,0),"-")</f>
        <v>-</v>
      </c>
    </row>
    <row r="1590" spans="2:12" x14ac:dyDescent="0.2">
      <c r="B1590" s="17">
        <v>188</v>
      </c>
      <c r="C1590" s="14">
        <v>8</v>
      </c>
      <c r="D1590" s="61" t="str">
        <f>IF(LEN(INDEX(Variables!B$6:D$205,B1590,1))=0,"",INDEX(Variables!B$6:D$205,B1590,1))</f>
        <v/>
      </c>
      <c r="E1590" s="62" t="str">
        <f>IF(LEN(INDEX(Variables!B$6:D$205,B1590,2))=0,"",INDEX(Variables!B$6:D$205,B1590,2))</f>
        <v/>
      </c>
      <c r="F1590" s="63" t="str">
        <f>IF(LEN(INDEX(Variables!B$6:D$205,B1590,3))=0,"",INDEX(Variables!B$6:D$205,B1590,3))</f>
        <v/>
      </c>
      <c r="G1590" s="63" t="str">
        <f>IF(LEN(D1590)=0,"",IF(LEN(INDEX(Variables!$F$6:$F$25,Calc!C1590))=0,"",INDEX(Variables!$F$6:$F$25,Calc!C1590)))</f>
        <v/>
      </c>
      <c r="H1590" s="63" t="str">
        <f t="shared" si="48"/>
        <v/>
      </c>
      <c r="I1590" s="64">
        <f>IFERROR(INDEX(Prices!$B$5:$V$205,MATCH(Calc!D1590,Prices!$B$5:$B$205,0),MATCH(Calc!G1590,Prices!$B$5:$V$5,0)),0)</f>
        <v>0</v>
      </c>
      <c r="J1590" s="63" t="str">
        <f t="shared" si="49"/>
        <v>No</v>
      </c>
      <c r="K1590" s="63" t="str">
        <f>IFERROR(IF(INDEX(I:I,MATCH(Analytics!$Y$6&amp;" - "&amp;D1590,H:H,0))&gt;0,I1590*F1590,0),"-")</f>
        <v>-</v>
      </c>
      <c r="L1590" s="65" t="str">
        <f>IFERROR(IF(LEN(I1590&gt;0),INDEX(I:I,MATCH(Analytics!$Y$6&amp;" - "&amp;D1590,$H:$H,0))*F1590,0),"-")</f>
        <v>-</v>
      </c>
    </row>
    <row r="1591" spans="2:12" x14ac:dyDescent="0.2">
      <c r="B1591" s="17">
        <v>189</v>
      </c>
      <c r="C1591" s="14">
        <v>8</v>
      </c>
      <c r="D1591" s="61" t="str">
        <f>IF(LEN(INDEX(Variables!B$6:D$205,B1591,1))=0,"",INDEX(Variables!B$6:D$205,B1591,1))</f>
        <v/>
      </c>
      <c r="E1591" s="62" t="str">
        <f>IF(LEN(INDEX(Variables!B$6:D$205,B1591,2))=0,"",INDEX(Variables!B$6:D$205,B1591,2))</f>
        <v/>
      </c>
      <c r="F1591" s="63" t="str">
        <f>IF(LEN(INDEX(Variables!B$6:D$205,B1591,3))=0,"",INDEX(Variables!B$6:D$205,B1591,3))</f>
        <v/>
      </c>
      <c r="G1591" s="63" t="str">
        <f>IF(LEN(D1591)=0,"",IF(LEN(INDEX(Variables!$F$6:$F$25,Calc!C1591))=0,"",INDEX(Variables!$F$6:$F$25,Calc!C1591)))</f>
        <v/>
      </c>
      <c r="H1591" s="63" t="str">
        <f t="shared" si="48"/>
        <v/>
      </c>
      <c r="I1591" s="64">
        <f>IFERROR(INDEX(Prices!$B$5:$V$205,MATCH(Calc!D1591,Prices!$B$5:$B$205,0),MATCH(Calc!G1591,Prices!$B$5:$V$5,0)),0)</f>
        <v>0</v>
      </c>
      <c r="J1591" s="63" t="str">
        <f t="shared" si="49"/>
        <v>No</v>
      </c>
      <c r="K1591" s="63" t="str">
        <f>IFERROR(IF(INDEX(I:I,MATCH(Analytics!$Y$6&amp;" - "&amp;D1591,H:H,0))&gt;0,I1591*F1591,0),"-")</f>
        <v>-</v>
      </c>
      <c r="L1591" s="65" t="str">
        <f>IFERROR(IF(LEN(I1591&gt;0),INDEX(I:I,MATCH(Analytics!$Y$6&amp;" - "&amp;D1591,$H:$H,0))*F1591,0),"-")</f>
        <v>-</v>
      </c>
    </row>
    <row r="1592" spans="2:12" x14ac:dyDescent="0.2">
      <c r="B1592" s="17">
        <v>190</v>
      </c>
      <c r="C1592" s="14">
        <v>8</v>
      </c>
      <c r="D1592" s="61" t="str">
        <f>IF(LEN(INDEX(Variables!B$6:D$205,B1592,1))=0,"",INDEX(Variables!B$6:D$205,B1592,1))</f>
        <v/>
      </c>
      <c r="E1592" s="62" t="str">
        <f>IF(LEN(INDEX(Variables!B$6:D$205,B1592,2))=0,"",INDEX(Variables!B$6:D$205,B1592,2))</f>
        <v/>
      </c>
      <c r="F1592" s="63" t="str">
        <f>IF(LEN(INDEX(Variables!B$6:D$205,B1592,3))=0,"",INDEX(Variables!B$6:D$205,B1592,3))</f>
        <v/>
      </c>
      <c r="G1592" s="63" t="str">
        <f>IF(LEN(D1592)=0,"",IF(LEN(INDEX(Variables!$F$6:$F$25,Calc!C1592))=0,"",INDEX(Variables!$F$6:$F$25,Calc!C1592)))</f>
        <v/>
      </c>
      <c r="H1592" s="63" t="str">
        <f t="shared" si="48"/>
        <v/>
      </c>
      <c r="I1592" s="64">
        <f>IFERROR(INDEX(Prices!$B$5:$V$205,MATCH(Calc!D1592,Prices!$B$5:$B$205,0),MATCH(Calc!G1592,Prices!$B$5:$V$5,0)),0)</f>
        <v>0</v>
      </c>
      <c r="J1592" s="63" t="str">
        <f t="shared" si="49"/>
        <v>No</v>
      </c>
      <c r="K1592" s="63" t="str">
        <f>IFERROR(IF(INDEX(I:I,MATCH(Analytics!$Y$6&amp;" - "&amp;D1592,H:H,0))&gt;0,I1592*F1592,0),"-")</f>
        <v>-</v>
      </c>
      <c r="L1592" s="65" t="str">
        <f>IFERROR(IF(LEN(I1592&gt;0),INDEX(I:I,MATCH(Analytics!$Y$6&amp;" - "&amp;D1592,$H:$H,0))*F1592,0),"-")</f>
        <v>-</v>
      </c>
    </row>
    <row r="1593" spans="2:12" x14ac:dyDescent="0.2">
      <c r="B1593" s="17">
        <v>191</v>
      </c>
      <c r="C1593" s="14">
        <v>8</v>
      </c>
      <c r="D1593" s="61" t="str">
        <f>IF(LEN(INDEX(Variables!B$6:D$205,B1593,1))=0,"",INDEX(Variables!B$6:D$205,B1593,1))</f>
        <v/>
      </c>
      <c r="E1593" s="62" t="str">
        <f>IF(LEN(INDEX(Variables!B$6:D$205,B1593,2))=0,"",INDEX(Variables!B$6:D$205,B1593,2))</f>
        <v/>
      </c>
      <c r="F1593" s="63" t="str">
        <f>IF(LEN(INDEX(Variables!B$6:D$205,B1593,3))=0,"",INDEX(Variables!B$6:D$205,B1593,3))</f>
        <v/>
      </c>
      <c r="G1593" s="63" t="str">
        <f>IF(LEN(D1593)=0,"",IF(LEN(INDEX(Variables!$F$6:$F$25,Calc!C1593))=0,"",INDEX(Variables!$F$6:$F$25,Calc!C1593)))</f>
        <v/>
      </c>
      <c r="H1593" s="63" t="str">
        <f t="shared" si="48"/>
        <v/>
      </c>
      <c r="I1593" s="64">
        <f>IFERROR(INDEX(Prices!$B$5:$V$205,MATCH(Calc!D1593,Prices!$B$5:$B$205,0),MATCH(Calc!G1593,Prices!$B$5:$V$5,0)),0)</f>
        <v>0</v>
      </c>
      <c r="J1593" s="63" t="str">
        <f t="shared" si="49"/>
        <v>No</v>
      </c>
      <c r="K1593" s="63" t="str">
        <f>IFERROR(IF(INDEX(I:I,MATCH(Analytics!$Y$6&amp;" - "&amp;D1593,H:H,0))&gt;0,I1593*F1593,0),"-")</f>
        <v>-</v>
      </c>
      <c r="L1593" s="65" t="str">
        <f>IFERROR(IF(LEN(I1593&gt;0),INDEX(I:I,MATCH(Analytics!$Y$6&amp;" - "&amp;D1593,$H:$H,0))*F1593,0),"-")</f>
        <v>-</v>
      </c>
    </row>
    <row r="1594" spans="2:12" x14ac:dyDescent="0.2">
      <c r="B1594" s="17">
        <v>192</v>
      </c>
      <c r="C1594" s="14">
        <v>8</v>
      </c>
      <c r="D1594" s="61" t="str">
        <f>IF(LEN(INDEX(Variables!B$6:D$205,B1594,1))=0,"",INDEX(Variables!B$6:D$205,B1594,1))</f>
        <v/>
      </c>
      <c r="E1594" s="62" t="str">
        <f>IF(LEN(INDEX(Variables!B$6:D$205,B1594,2))=0,"",INDEX(Variables!B$6:D$205,B1594,2))</f>
        <v/>
      </c>
      <c r="F1594" s="63" t="str">
        <f>IF(LEN(INDEX(Variables!B$6:D$205,B1594,3))=0,"",INDEX(Variables!B$6:D$205,B1594,3))</f>
        <v/>
      </c>
      <c r="G1594" s="63" t="str">
        <f>IF(LEN(D1594)=0,"",IF(LEN(INDEX(Variables!$F$6:$F$25,Calc!C1594))=0,"",INDEX(Variables!$F$6:$F$25,Calc!C1594)))</f>
        <v/>
      </c>
      <c r="H1594" s="63" t="str">
        <f t="shared" si="48"/>
        <v/>
      </c>
      <c r="I1594" s="64">
        <f>IFERROR(INDEX(Prices!$B$5:$V$205,MATCH(Calc!D1594,Prices!$B$5:$B$205,0),MATCH(Calc!G1594,Prices!$B$5:$V$5,0)),0)</f>
        <v>0</v>
      </c>
      <c r="J1594" s="63" t="str">
        <f t="shared" si="49"/>
        <v>No</v>
      </c>
      <c r="K1594" s="63" t="str">
        <f>IFERROR(IF(INDEX(I:I,MATCH(Analytics!$Y$6&amp;" - "&amp;D1594,H:H,0))&gt;0,I1594*F1594,0),"-")</f>
        <v>-</v>
      </c>
      <c r="L1594" s="65" t="str">
        <f>IFERROR(IF(LEN(I1594&gt;0),INDEX(I:I,MATCH(Analytics!$Y$6&amp;" - "&amp;D1594,$H:$H,0))*F1594,0),"-")</f>
        <v>-</v>
      </c>
    </row>
    <row r="1595" spans="2:12" x14ac:dyDescent="0.2">
      <c r="B1595" s="17">
        <v>193</v>
      </c>
      <c r="C1595" s="14">
        <v>8</v>
      </c>
      <c r="D1595" s="61" t="str">
        <f>IF(LEN(INDEX(Variables!B$6:D$205,B1595,1))=0,"",INDEX(Variables!B$6:D$205,B1595,1))</f>
        <v/>
      </c>
      <c r="E1595" s="62" t="str">
        <f>IF(LEN(INDEX(Variables!B$6:D$205,B1595,2))=0,"",INDEX(Variables!B$6:D$205,B1595,2))</f>
        <v/>
      </c>
      <c r="F1595" s="63" t="str">
        <f>IF(LEN(INDEX(Variables!B$6:D$205,B1595,3))=0,"",INDEX(Variables!B$6:D$205,B1595,3))</f>
        <v/>
      </c>
      <c r="G1595" s="63" t="str">
        <f>IF(LEN(D1595)=0,"",IF(LEN(INDEX(Variables!$F$6:$F$25,Calc!C1595))=0,"",INDEX(Variables!$F$6:$F$25,Calc!C1595)))</f>
        <v/>
      </c>
      <c r="H1595" s="63" t="str">
        <f t="shared" si="48"/>
        <v/>
      </c>
      <c r="I1595" s="64">
        <f>IFERROR(INDEX(Prices!$B$5:$V$205,MATCH(Calc!D1595,Prices!$B$5:$B$205,0),MATCH(Calc!G1595,Prices!$B$5:$V$5,0)),0)</f>
        <v>0</v>
      </c>
      <c r="J1595" s="63" t="str">
        <f t="shared" si="49"/>
        <v>No</v>
      </c>
      <c r="K1595" s="63" t="str">
        <f>IFERROR(IF(INDEX(I:I,MATCH(Analytics!$Y$6&amp;" - "&amp;D1595,H:H,0))&gt;0,I1595*F1595,0),"-")</f>
        <v>-</v>
      </c>
      <c r="L1595" s="65" t="str">
        <f>IFERROR(IF(LEN(I1595&gt;0),INDEX(I:I,MATCH(Analytics!$Y$6&amp;" - "&amp;D1595,$H:$H,0))*F1595,0),"-")</f>
        <v>-</v>
      </c>
    </row>
    <row r="1596" spans="2:12" x14ac:dyDescent="0.2">
      <c r="B1596" s="17">
        <v>194</v>
      </c>
      <c r="C1596" s="14">
        <v>8</v>
      </c>
      <c r="D1596" s="61" t="str">
        <f>IF(LEN(INDEX(Variables!B$6:D$205,B1596,1))=0,"",INDEX(Variables!B$6:D$205,B1596,1))</f>
        <v/>
      </c>
      <c r="E1596" s="62" t="str">
        <f>IF(LEN(INDEX(Variables!B$6:D$205,B1596,2))=0,"",INDEX(Variables!B$6:D$205,B1596,2))</f>
        <v/>
      </c>
      <c r="F1596" s="63" t="str">
        <f>IF(LEN(INDEX(Variables!B$6:D$205,B1596,3))=0,"",INDEX(Variables!B$6:D$205,B1596,3))</f>
        <v/>
      </c>
      <c r="G1596" s="63" t="str">
        <f>IF(LEN(D1596)=0,"",IF(LEN(INDEX(Variables!$F$6:$F$25,Calc!C1596))=0,"",INDEX(Variables!$F$6:$F$25,Calc!C1596)))</f>
        <v/>
      </c>
      <c r="H1596" s="63" t="str">
        <f t="shared" si="48"/>
        <v/>
      </c>
      <c r="I1596" s="64">
        <f>IFERROR(INDEX(Prices!$B$5:$V$205,MATCH(Calc!D1596,Prices!$B$5:$B$205,0),MATCH(Calc!G1596,Prices!$B$5:$V$5,0)),0)</f>
        <v>0</v>
      </c>
      <c r="J1596" s="63" t="str">
        <f t="shared" si="49"/>
        <v>No</v>
      </c>
      <c r="K1596" s="63" t="str">
        <f>IFERROR(IF(INDEX(I:I,MATCH(Analytics!$Y$6&amp;" - "&amp;D1596,H:H,0))&gt;0,I1596*F1596,0),"-")</f>
        <v>-</v>
      </c>
      <c r="L1596" s="65" t="str">
        <f>IFERROR(IF(LEN(I1596&gt;0),INDEX(I:I,MATCH(Analytics!$Y$6&amp;" - "&amp;D1596,$H:$H,0))*F1596,0),"-")</f>
        <v>-</v>
      </c>
    </row>
    <row r="1597" spans="2:12" x14ac:dyDescent="0.2">
      <c r="B1597" s="17">
        <v>195</v>
      </c>
      <c r="C1597" s="14">
        <v>8</v>
      </c>
      <c r="D1597" s="61" t="str">
        <f>IF(LEN(INDEX(Variables!B$6:D$205,B1597,1))=0,"",INDEX(Variables!B$6:D$205,B1597,1))</f>
        <v/>
      </c>
      <c r="E1597" s="62" t="str">
        <f>IF(LEN(INDEX(Variables!B$6:D$205,B1597,2))=0,"",INDEX(Variables!B$6:D$205,B1597,2))</f>
        <v/>
      </c>
      <c r="F1597" s="63" t="str">
        <f>IF(LEN(INDEX(Variables!B$6:D$205,B1597,3))=0,"",INDEX(Variables!B$6:D$205,B1597,3))</f>
        <v/>
      </c>
      <c r="G1597" s="63" t="str">
        <f>IF(LEN(D1597)=0,"",IF(LEN(INDEX(Variables!$F$6:$F$25,Calc!C1597))=0,"",INDEX(Variables!$F$6:$F$25,Calc!C1597)))</f>
        <v/>
      </c>
      <c r="H1597" s="63" t="str">
        <f t="shared" si="48"/>
        <v/>
      </c>
      <c r="I1597" s="64">
        <f>IFERROR(INDEX(Prices!$B$5:$V$205,MATCH(Calc!D1597,Prices!$B$5:$B$205,0),MATCH(Calc!G1597,Prices!$B$5:$V$5,0)),0)</f>
        <v>0</v>
      </c>
      <c r="J1597" s="63" t="str">
        <f t="shared" si="49"/>
        <v>No</v>
      </c>
      <c r="K1597" s="63" t="str">
        <f>IFERROR(IF(INDEX(I:I,MATCH(Analytics!$Y$6&amp;" - "&amp;D1597,H:H,0))&gt;0,I1597*F1597,0),"-")</f>
        <v>-</v>
      </c>
      <c r="L1597" s="65" t="str">
        <f>IFERROR(IF(LEN(I1597&gt;0),INDEX(I:I,MATCH(Analytics!$Y$6&amp;" - "&amp;D1597,$H:$H,0))*F1597,0),"-")</f>
        <v>-</v>
      </c>
    </row>
    <row r="1598" spans="2:12" x14ac:dyDescent="0.2">
      <c r="B1598" s="17">
        <v>196</v>
      </c>
      <c r="C1598" s="14">
        <v>8</v>
      </c>
      <c r="D1598" s="61" t="str">
        <f>IF(LEN(INDEX(Variables!B$6:D$205,B1598,1))=0,"",INDEX(Variables!B$6:D$205,B1598,1))</f>
        <v/>
      </c>
      <c r="E1598" s="62" t="str">
        <f>IF(LEN(INDEX(Variables!B$6:D$205,B1598,2))=0,"",INDEX(Variables!B$6:D$205,B1598,2))</f>
        <v/>
      </c>
      <c r="F1598" s="63" t="str">
        <f>IF(LEN(INDEX(Variables!B$6:D$205,B1598,3))=0,"",INDEX(Variables!B$6:D$205,B1598,3))</f>
        <v/>
      </c>
      <c r="G1598" s="63" t="str">
        <f>IF(LEN(D1598)=0,"",IF(LEN(INDEX(Variables!$F$6:$F$25,Calc!C1598))=0,"",INDEX(Variables!$F$6:$F$25,Calc!C1598)))</f>
        <v/>
      </c>
      <c r="H1598" s="63" t="str">
        <f t="shared" si="48"/>
        <v/>
      </c>
      <c r="I1598" s="64">
        <f>IFERROR(INDEX(Prices!$B$5:$V$205,MATCH(Calc!D1598,Prices!$B$5:$B$205,0),MATCH(Calc!G1598,Prices!$B$5:$V$5,0)),0)</f>
        <v>0</v>
      </c>
      <c r="J1598" s="63" t="str">
        <f t="shared" si="49"/>
        <v>No</v>
      </c>
      <c r="K1598" s="63" t="str">
        <f>IFERROR(IF(INDEX(I:I,MATCH(Analytics!$Y$6&amp;" - "&amp;D1598,H:H,0))&gt;0,I1598*F1598,0),"-")</f>
        <v>-</v>
      </c>
      <c r="L1598" s="65" t="str">
        <f>IFERROR(IF(LEN(I1598&gt;0),INDEX(I:I,MATCH(Analytics!$Y$6&amp;" - "&amp;D1598,$H:$H,0))*F1598,0),"-")</f>
        <v>-</v>
      </c>
    </row>
    <row r="1599" spans="2:12" x14ac:dyDescent="0.2">
      <c r="B1599" s="17">
        <v>197</v>
      </c>
      <c r="C1599" s="14">
        <v>8</v>
      </c>
      <c r="D1599" s="61" t="str">
        <f>IF(LEN(INDEX(Variables!B$6:D$205,B1599,1))=0,"",INDEX(Variables!B$6:D$205,B1599,1))</f>
        <v/>
      </c>
      <c r="E1599" s="62" t="str">
        <f>IF(LEN(INDEX(Variables!B$6:D$205,B1599,2))=0,"",INDEX(Variables!B$6:D$205,B1599,2))</f>
        <v/>
      </c>
      <c r="F1599" s="63" t="str">
        <f>IF(LEN(INDEX(Variables!B$6:D$205,B1599,3))=0,"",INDEX(Variables!B$6:D$205,B1599,3))</f>
        <v/>
      </c>
      <c r="G1599" s="63" t="str">
        <f>IF(LEN(D1599)=0,"",IF(LEN(INDEX(Variables!$F$6:$F$25,Calc!C1599))=0,"",INDEX(Variables!$F$6:$F$25,Calc!C1599)))</f>
        <v/>
      </c>
      <c r="H1599" s="63" t="str">
        <f t="shared" si="48"/>
        <v/>
      </c>
      <c r="I1599" s="64">
        <f>IFERROR(INDEX(Prices!$B$5:$V$205,MATCH(Calc!D1599,Prices!$B$5:$B$205,0),MATCH(Calc!G1599,Prices!$B$5:$V$5,0)),0)</f>
        <v>0</v>
      </c>
      <c r="J1599" s="63" t="str">
        <f t="shared" si="49"/>
        <v>No</v>
      </c>
      <c r="K1599" s="63" t="str">
        <f>IFERROR(IF(INDEX(I:I,MATCH(Analytics!$Y$6&amp;" - "&amp;D1599,H:H,0))&gt;0,I1599*F1599,0),"-")</f>
        <v>-</v>
      </c>
      <c r="L1599" s="65" t="str">
        <f>IFERROR(IF(LEN(I1599&gt;0),INDEX(I:I,MATCH(Analytics!$Y$6&amp;" - "&amp;D1599,$H:$H,0))*F1599,0),"-")</f>
        <v>-</v>
      </c>
    </row>
    <row r="1600" spans="2:12" x14ac:dyDescent="0.2">
      <c r="B1600" s="17">
        <v>198</v>
      </c>
      <c r="C1600" s="14">
        <v>8</v>
      </c>
      <c r="D1600" s="61" t="str">
        <f>IF(LEN(INDEX(Variables!B$6:D$205,B1600,1))=0,"",INDEX(Variables!B$6:D$205,B1600,1))</f>
        <v/>
      </c>
      <c r="E1600" s="62" t="str">
        <f>IF(LEN(INDEX(Variables!B$6:D$205,B1600,2))=0,"",INDEX(Variables!B$6:D$205,B1600,2))</f>
        <v/>
      </c>
      <c r="F1600" s="63" t="str">
        <f>IF(LEN(INDEX(Variables!B$6:D$205,B1600,3))=0,"",INDEX(Variables!B$6:D$205,B1600,3))</f>
        <v/>
      </c>
      <c r="G1600" s="63" t="str">
        <f>IF(LEN(D1600)=0,"",IF(LEN(INDEX(Variables!$F$6:$F$25,Calc!C1600))=0,"",INDEX(Variables!$F$6:$F$25,Calc!C1600)))</f>
        <v/>
      </c>
      <c r="H1600" s="63" t="str">
        <f t="shared" si="48"/>
        <v/>
      </c>
      <c r="I1600" s="64">
        <f>IFERROR(INDEX(Prices!$B$5:$V$205,MATCH(Calc!D1600,Prices!$B$5:$B$205,0),MATCH(Calc!G1600,Prices!$B$5:$V$5,0)),0)</f>
        <v>0</v>
      </c>
      <c r="J1600" s="63" t="str">
        <f t="shared" si="49"/>
        <v>No</v>
      </c>
      <c r="K1600" s="63" t="str">
        <f>IFERROR(IF(INDEX(I:I,MATCH(Analytics!$Y$6&amp;" - "&amp;D1600,H:H,0))&gt;0,I1600*F1600,0),"-")</f>
        <v>-</v>
      </c>
      <c r="L1600" s="65" t="str">
        <f>IFERROR(IF(LEN(I1600&gt;0),INDEX(I:I,MATCH(Analytics!$Y$6&amp;" - "&amp;D1600,$H:$H,0))*F1600,0),"-")</f>
        <v>-</v>
      </c>
    </row>
    <row r="1601" spans="2:12" x14ac:dyDescent="0.2">
      <c r="B1601" s="17">
        <v>199</v>
      </c>
      <c r="C1601" s="14">
        <v>8</v>
      </c>
      <c r="D1601" s="61" t="str">
        <f>IF(LEN(INDEX(Variables!B$6:D$205,B1601,1))=0,"",INDEX(Variables!B$6:D$205,B1601,1))</f>
        <v/>
      </c>
      <c r="E1601" s="62" t="str">
        <f>IF(LEN(INDEX(Variables!B$6:D$205,B1601,2))=0,"",INDEX(Variables!B$6:D$205,B1601,2))</f>
        <v/>
      </c>
      <c r="F1601" s="63" t="str">
        <f>IF(LEN(INDEX(Variables!B$6:D$205,B1601,3))=0,"",INDEX(Variables!B$6:D$205,B1601,3))</f>
        <v/>
      </c>
      <c r="G1601" s="63" t="str">
        <f>IF(LEN(D1601)=0,"",IF(LEN(INDEX(Variables!$F$6:$F$25,Calc!C1601))=0,"",INDEX(Variables!$F$6:$F$25,Calc!C1601)))</f>
        <v/>
      </c>
      <c r="H1601" s="63" t="str">
        <f t="shared" si="48"/>
        <v/>
      </c>
      <c r="I1601" s="64">
        <f>IFERROR(INDEX(Prices!$B$5:$V$205,MATCH(Calc!D1601,Prices!$B$5:$B$205,0),MATCH(Calc!G1601,Prices!$B$5:$V$5,0)),0)</f>
        <v>0</v>
      </c>
      <c r="J1601" s="63" t="str">
        <f t="shared" si="49"/>
        <v>No</v>
      </c>
      <c r="K1601" s="63" t="str">
        <f>IFERROR(IF(INDEX(I:I,MATCH(Analytics!$Y$6&amp;" - "&amp;D1601,H:H,0))&gt;0,I1601*F1601,0),"-")</f>
        <v>-</v>
      </c>
      <c r="L1601" s="65" t="str">
        <f>IFERROR(IF(LEN(I1601&gt;0),INDEX(I:I,MATCH(Analytics!$Y$6&amp;" - "&amp;D1601,$H:$H,0))*F1601,0),"-")</f>
        <v>-</v>
      </c>
    </row>
    <row r="1602" spans="2:12" x14ac:dyDescent="0.2">
      <c r="B1602" s="17">
        <v>200</v>
      </c>
      <c r="C1602" s="14">
        <v>8</v>
      </c>
      <c r="D1602" s="61" t="str">
        <f>IF(LEN(INDEX(Variables!B$6:D$205,B1602,1))=0,"",INDEX(Variables!B$6:D$205,B1602,1))</f>
        <v/>
      </c>
      <c r="E1602" s="62" t="str">
        <f>IF(LEN(INDEX(Variables!B$6:D$205,B1602,2))=0,"",INDEX(Variables!B$6:D$205,B1602,2))</f>
        <v/>
      </c>
      <c r="F1602" s="63" t="str">
        <f>IF(LEN(INDEX(Variables!B$6:D$205,B1602,3))=0,"",INDEX(Variables!B$6:D$205,B1602,3))</f>
        <v/>
      </c>
      <c r="G1602" s="63" t="str">
        <f>IF(LEN(D1602)=0,"",IF(LEN(INDEX(Variables!$F$6:$F$25,Calc!C1602))=0,"",INDEX(Variables!$F$6:$F$25,Calc!C1602)))</f>
        <v/>
      </c>
      <c r="H1602" s="63" t="str">
        <f t="shared" si="48"/>
        <v/>
      </c>
      <c r="I1602" s="64">
        <f>IFERROR(INDEX(Prices!$B$5:$V$205,MATCH(Calc!D1602,Prices!$B$5:$B$205,0),MATCH(Calc!G1602,Prices!$B$5:$V$5,0)),0)</f>
        <v>0</v>
      </c>
      <c r="J1602" s="63" t="str">
        <f t="shared" si="49"/>
        <v>No</v>
      </c>
      <c r="K1602" s="63" t="str">
        <f>IFERROR(IF(INDEX(I:I,MATCH(Analytics!$Y$6&amp;" - "&amp;D1602,H:H,0))&gt;0,I1602*F1602,0),"-")</f>
        <v>-</v>
      </c>
      <c r="L1602" s="65" t="str">
        <f>IFERROR(IF(LEN(I1602&gt;0),INDEX(I:I,MATCH(Analytics!$Y$6&amp;" - "&amp;D1602,$H:$H,0))*F1602,0),"-")</f>
        <v>-</v>
      </c>
    </row>
    <row r="1603" spans="2:12" x14ac:dyDescent="0.2">
      <c r="B1603" s="17">
        <v>1</v>
      </c>
      <c r="C1603" s="14">
        <v>9</v>
      </c>
      <c r="D1603" s="61" t="str">
        <f>IF(LEN(INDEX(Variables!B$6:D$205,B1603,1))=0,"",INDEX(Variables!B$6:D$205,B1603,1))</f>
        <v>Product 1</v>
      </c>
      <c r="E1603" s="62" t="str">
        <f>IF(LEN(INDEX(Variables!B$6:D$205,B1603,2))=0,"",INDEX(Variables!B$6:D$205,B1603,2))</f>
        <v>Segment 1</v>
      </c>
      <c r="F1603" s="63">
        <f>IF(LEN(INDEX(Variables!B$6:D$205,B1603,3))=0,"",INDEX(Variables!B$6:D$205,B1603,3))</f>
        <v>750</v>
      </c>
      <c r="G1603" s="63" t="str">
        <f>IF(LEN(D1603)=0,"",IF(LEN(INDEX(Variables!$F$6:$F$25,Calc!C1603))=0,"",INDEX(Variables!$F$6:$F$25,Calc!C1603)))</f>
        <v>Brand 9</v>
      </c>
      <c r="H1603" s="63" t="str">
        <f t="shared" si="48"/>
        <v>Brand 9 - Product 1</v>
      </c>
      <c r="I1603" s="64">
        <f>IFERROR(INDEX(Prices!$B$5:$V$205,MATCH(Calc!D1603,Prices!$B$5:$B$205,0),MATCH(Calc!G1603,Prices!$B$5:$V$5,0)),0)</f>
        <v>170</v>
      </c>
      <c r="J1603" s="63" t="str">
        <f t="shared" si="49"/>
        <v>Yes</v>
      </c>
      <c r="K1603" s="63">
        <f>IFERROR(IF(INDEX(I:I,MATCH(Analytics!$Y$6&amp;" - "&amp;D1603,H:H,0))&gt;0,I1603*F1603,0),"-")</f>
        <v>127500</v>
      </c>
      <c r="L1603" s="65">
        <f>IFERROR(IF(LEN(I1603&gt;0),INDEX(I:I,MATCH(Analytics!$Y$6&amp;" - "&amp;D1603,$H:$H,0))*F1603,0),"-")</f>
        <v>125250</v>
      </c>
    </row>
    <row r="1604" spans="2:12" x14ac:dyDescent="0.2">
      <c r="B1604" s="17">
        <v>2</v>
      </c>
      <c r="C1604" s="14">
        <v>9</v>
      </c>
      <c r="D1604" s="61" t="str">
        <f>IF(LEN(INDEX(Variables!B$6:D$205,B1604,1))=0,"",INDEX(Variables!B$6:D$205,B1604,1))</f>
        <v>Product 2</v>
      </c>
      <c r="E1604" s="62" t="str">
        <f>IF(LEN(INDEX(Variables!B$6:D$205,B1604,2))=0,"",INDEX(Variables!B$6:D$205,B1604,2))</f>
        <v>Segment 1</v>
      </c>
      <c r="F1604" s="63">
        <f>IF(LEN(INDEX(Variables!B$6:D$205,B1604,3))=0,"",INDEX(Variables!B$6:D$205,B1604,3))</f>
        <v>50</v>
      </c>
      <c r="G1604" s="63" t="str">
        <f>IF(LEN(D1604)=0,"",IF(LEN(INDEX(Variables!$F$6:$F$25,Calc!C1604))=0,"",INDEX(Variables!$F$6:$F$25,Calc!C1604)))</f>
        <v>Brand 9</v>
      </c>
      <c r="H1604" s="63" t="str">
        <f t="shared" ref="H1604:H1667" si="50">IF(LEN(D1604)=0,"",G1604&amp;" - "&amp;D1604)</f>
        <v>Brand 9 - Product 2</v>
      </c>
      <c r="I1604" s="64">
        <f>IFERROR(INDEX(Prices!$B$5:$V$205,MATCH(Calc!D1604,Prices!$B$5:$B$205,0),MATCH(Calc!G1604,Prices!$B$5:$V$5,0)),0)</f>
        <v>172</v>
      </c>
      <c r="J1604" s="63" t="str">
        <f t="shared" si="49"/>
        <v>Yes</v>
      </c>
      <c r="K1604" s="63">
        <f>IFERROR(IF(INDEX(I:I,MATCH(Analytics!$Y$6&amp;" - "&amp;D1604,H:H,0))&gt;0,I1604*F1604,0),"-")</f>
        <v>8600</v>
      </c>
      <c r="L1604" s="65">
        <f>IFERROR(IF(LEN(I1604&gt;0),INDEX(I:I,MATCH(Analytics!$Y$6&amp;" - "&amp;D1604,$H:$H,0))*F1604,0),"-")</f>
        <v>8350</v>
      </c>
    </row>
    <row r="1605" spans="2:12" x14ac:dyDescent="0.2">
      <c r="B1605" s="17">
        <v>3</v>
      </c>
      <c r="C1605" s="14">
        <v>9</v>
      </c>
      <c r="D1605" s="61" t="str">
        <f>IF(LEN(INDEX(Variables!B$6:D$205,B1605,1))=0,"",INDEX(Variables!B$6:D$205,B1605,1))</f>
        <v>Product 3</v>
      </c>
      <c r="E1605" s="62" t="str">
        <f>IF(LEN(INDEX(Variables!B$6:D$205,B1605,2))=0,"",INDEX(Variables!B$6:D$205,B1605,2))</f>
        <v>Segment 1</v>
      </c>
      <c r="F1605" s="63">
        <f>IF(LEN(INDEX(Variables!B$6:D$205,B1605,3))=0,"",INDEX(Variables!B$6:D$205,B1605,3))</f>
        <v>250</v>
      </c>
      <c r="G1605" s="63" t="str">
        <f>IF(LEN(D1605)=0,"",IF(LEN(INDEX(Variables!$F$6:$F$25,Calc!C1605))=0,"",INDEX(Variables!$F$6:$F$25,Calc!C1605)))</f>
        <v>Brand 9</v>
      </c>
      <c r="H1605" s="63" t="str">
        <f t="shared" si="50"/>
        <v>Brand 9 - Product 3</v>
      </c>
      <c r="I1605" s="64">
        <f>IFERROR(INDEX(Prices!$B$5:$V$205,MATCH(Calc!D1605,Prices!$B$5:$B$205,0),MATCH(Calc!G1605,Prices!$B$5:$V$5,0)),0)</f>
        <v>0</v>
      </c>
      <c r="J1605" s="63" t="str">
        <f t="shared" ref="J1605:J1668" si="51">IF(OR(LEN(D1605)=0,LEN(G1605)=0),"No","Yes")</f>
        <v>Yes</v>
      </c>
      <c r="K1605" s="63">
        <f>IFERROR(IF(INDEX(I:I,MATCH(Analytics!$Y$6&amp;" - "&amp;D1605,H:H,0))&gt;0,I1605*F1605,0),"-")</f>
        <v>0</v>
      </c>
      <c r="L1605" s="65">
        <f>IFERROR(IF(LEN(I1605&gt;0),INDEX(I:I,MATCH(Analytics!$Y$6&amp;" - "&amp;D1605,$H:$H,0))*F1605,0),"-")</f>
        <v>38750</v>
      </c>
    </row>
    <row r="1606" spans="2:12" x14ac:dyDescent="0.2">
      <c r="B1606" s="17">
        <v>4</v>
      </c>
      <c r="C1606" s="14">
        <v>9</v>
      </c>
      <c r="D1606" s="61" t="str">
        <f>IF(LEN(INDEX(Variables!B$6:D$205,B1606,1))=0,"",INDEX(Variables!B$6:D$205,B1606,1))</f>
        <v>Product 4</v>
      </c>
      <c r="E1606" s="62" t="str">
        <f>IF(LEN(INDEX(Variables!B$6:D$205,B1606,2))=0,"",INDEX(Variables!B$6:D$205,B1606,2))</f>
        <v>Segment 1</v>
      </c>
      <c r="F1606" s="63">
        <f>IF(LEN(INDEX(Variables!B$6:D$205,B1606,3))=0,"",INDEX(Variables!B$6:D$205,B1606,3))</f>
        <v>600</v>
      </c>
      <c r="G1606" s="63" t="str">
        <f>IF(LEN(D1606)=0,"",IF(LEN(INDEX(Variables!$F$6:$F$25,Calc!C1606))=0,"",INDEX(Variables!$F$6:$F$25,Calc!C1606)))</f>
        <v>Brand 9</v>
      </c>
      <c r="H1606" s="63" t="str">
        <f t="shared" si="50"/>
        <v>Brand 9 - Product 4</v>
      </c>
      <c r="I1606" s="64">
        <f>IFERROR(INDEX(Prices!$B$5:$V$205,MATCH(Calc!D1606,Prices!$B$5:$B$205,0),MATCH(Calc!G1606,Prices!$B$5:$V$5,0)),0)</f>
        <v>176</v>
      </c>
      <c r="J1606" s="63" t="str">
        <f t="shared" si="51"/>
        <v>Yes</v>
      </c>
      <c r="K1606" s="63">
        <f>IFERROR(IF(INDEX(I:I,MATCH(Analytics!$Y$6&amp;" - "&amp;D1606,H:H,0))&gt;0,I1606*F1606,0),"-")</f>
        <v>105600</v>
      </c>
      <c r="L1606" s="65">
        <f>IFERROR(IF(LEN(I1606&gt;0),INDEX(I:I,MATCH(Analytics!$Y$6&amp;" - "&amp;D1606,$H:$H,0))*F1606,0),"-")</f>
        <v>112200</v>
      </c>
    </row>
    <row r="1607" spans="2:12" x14ac:dyDescent="0.2">
      <c r="B1607" s="17">
        <v>5</v>
      </c>
      <c r="C1607" s="14">
        <v>9</v>
      </c>
      <c r="D1607" s="61" t="str">
        <f>IF(LEN(INDEX(Variables!B$6:D$205,B1607,1))=0,"",INDEX(Variables!B$6:D$205,B1607,1))</f>
        <v>Product 5</v>
      </c>
      <c r="E1607" s="62" t="str">
        <f>IF(LEN(INDEX(Variables!B$6:D$205,B1607,2))=0,"",INDEX(Variables!B$6:D$205,B1607,2))</f>
        <v>Segment 2</v>
      </c>
      <c r="F1607" s="63">
        <f>IF(LEN(INDEX(Variables!B$6:D$205,B1607,3))=0,"",INDEX(Variables!B$6:D$205,B1607,3))</f>
        <v>150</v>
      </c>
      <c r="G1607" s="63" t="str">
        <f>IF(LEN(D1607)=0,"",IF(LEN(INDEX(Variables!$F$6:$F$25,Calc!C1607))=0,"",INDEX(Variables!$F$6:$F$25,Calc!C1607)))</f>
        <v>Brand 9</v>
      </c>
      <c r="H1607" s="63" t="str">
        <f t="shared" si="50"/>
        <v>Brand 9 - Product 5</v>
      </c>
      <c r="I1607" s="64">
        <f>IFERROR(INDEX(Prices!$B$5:$V$205,MATCH(Calc!D1607,Prices!$B$5:$B$205,0),MATCH(Calc!G1607,Prices!$B$5:$V$5,0)),0)</f>
        <v>169</v>
      </c>
      <c r="J1607" s="63" t="str">
        <f t="shared" si="51"/>
        <v>Yes</v>
      </c>
      <c r="K1607" s="63">
        <f>IFERROR(IF(INDEX(I:I,MATCH(Analytics!$Y$6&amp;" - "&amp;D1607,H:H,0))&gt;0,I1607*F1607,0),"-")</f>
        <v>25350</v>
      </c>
      <c r="L1607" s="65">
        <f>IFERROR(IF(LEN(I1607&gt;0),INDEX(I:I,MATCH(Analytics!$Y$6&amp;" - "&amp;D1607,$H:$H,0))*F1607,0),"-")</f>
        <v>23850</v>
      </c>
    </row>
    <row r="1608" spans="2:12" x14ac:dyDescent="0.2">
      <c r="B1608" s="17">
        <v>6</v>
      </c>
      <c r="C1608" s="14">
        <v>9</v>
      </c>
      <c r="D1608" s="61" t="str">
        <f>IF(LEN(INDEX(Variables!B$6:D$205,B1608,1))=0,"",INDEX(Variables!B$6:D$205,B1608,1))</f>
        <v>Product 6</v>
      </c>
      <c r="E1608" s="62" t="str">
        <f>IF(LEN(INDEX(Variables!B$6:D$205,B1608,2))=0,"",INDEX(Variables!B$6:D$205,B1608,2))</f>
        <v>Segment 3</v>
      </c>
      <c r="F1608" s="63">
        <f>IF(LEN(INDEX(Variables!B$6:D$205,B1608,3))=0,"",INDEX(Variables!B$6:D$205,B1608,3))</f>
        <v>200</v>
      </c>
      <c r="G1608" s="63" t="str">
        <f>IF(LEN(D1608)=0,"",IF(LEN(INDEX(Variables!$F$6:$F$25,Calc!C1608))=0,"",INDEX(Variables!$F$6:$F$25,Calc!C1608)))</f>
        <v>Brand 9</v>
      </c>
      <c r="H1608" s="63" t="str">
        <f t="shared" si="50"/>
        <v>Brand 9 - Product 6</v>
      </c>
      <c r="I1608" s="64">
        <f>IFERROR(INDEX(Prices!$B$5:$V$205,MATCH(Calc!D1608,Prices!$B$5:$B$205,0),MATCH(Calc!G1608,Prices!$B$5:$V$5,0)),0)</f>
        <v>0</v>
      </c>
      <c r="J1608" s="63" t="str">
        <f t="shared" si="51"/>
        <v>Yes</v>
      </c>
      <c r="K1608" s="63">
        <f>IFERROR(IF(INDEX(I:I,MATCH(Analytics!$Y$6&amp;" - "&amp;D1608,H:H,0))&gt;0,I1608*F1608,0),"-")</f>
        <v>0</v>
      </c>
      <c r="L1608" s="65">
        <f>IFERROR(IF(LEN(I1608&gt;0),INDEX(I:I,MATCH(Analytics!$Y$6&amp;" - "&amp;D1608,$H:$H,0))*F1608,0),"-")</f>
        <v>29000</v>
      </c>
    </row>
    <row r="1609" spans="2:12" x14ac:dyDescent="0.2">
      <c r="B1609" s="17">
        <v>7</v>
      </c>
      <c r="C1609" s="14">
        <v>9</v>
      </c>
      <c r="D1609" s="61" t="str">
        <f>IF(LEN(INDEX(Variables!B$6:D$205,B1609,1))=0,"",INDEX(Variables!B$6:D$205,B1609,1))</f>
        <v>Product 7</v>
      </c>
      <c r="E1609" s="62" t="str">
        <f>IF(LEN(INDEX(Variables!B$6:D$205,B1609,2))=0,"",INDEX(Variables!B$6:D$205,B1609,2))</f>
        <v>Segment 4</v>
      </c>
      <c r="F1609" s="63">
        <f>IF(LEN(INDEX(Variables!B$6:D$205,B1609,3))=0,"",INDEX(Variables!B$6:D$205,B1609,3))</f>
        <v>300</v>
      </c>
      <c r="G1609" s="63" t="str">
        <f>IF(LEN(D1609)=0,"",IF(LEN(INDEX(Variables!$F$6:$F$25,Calc!C1609))=0,"",INDEX(Variables!$F$6:$F$25,Calc!C1609)))</f>
        <v>Brand 9</v>
      </c>
      <c r="H1609" s="63" t="str">
        <f t="shared" si="50"/>
        <v>Brand 9 - Product 7</v>
      </c>
      <c r="I1609" s="64">
        <f>IFERROR(INDEX(Prices!$B$5:$V$205,MATCH(Calc!D1609,Prices!$B$5:$B$205,0),MATCH(Calc!G1609,Prices!$B$5:$V$5,0)),0)</f>
        <v>155</v>
      </c>
      <c r="J1609" s="63" t="str">
        <f t="shared" si="51"/>
        <v>Yes</v>
      </c>
      <c r="K1609" s="63">
        <f>IFERROR(IF(INDEX(I:I,MATCH(Analytics!$Y$6&amp;" - "&amp;D1609,H:H,0))&gt;0,I1609*F1609,0),"-")</f>
        <v>0</v>
      </c>
      <c r="L1609" s="65">
        <f>IFERROR(IF(LEN(I1609&gt;0),INDEX(I:I,MATCH(Analytics!$Y$6&amp;" - "&amp;D1609,$H:$H,0))*F1609,0),"-")</f>
        <v>0</v>
      </c>
    </row>
    <row r="1610" spans="2:12" x14ac:dyDescent="0.2">
      <c r="B1610" s="17">
        <v>8</v>
      </c>
      <c r="C1610" s="14">
        <v>9</v>
      </c>
      <c r="D1610" s="61" t="str">
        <f>IF(LEN(INDEX(Variables!B$6:D$205,B1610,1))=0,"",INDEX(Variables!B$6:D$205,B1610,1))</f>
        <v>Product 8</v>
      </c>
      <c r="E1610" s="62" t="str">
        <f>IF(LEN(INDEX(Variables!B$6:D$205,B1610,2))=0,"",INDEX(Variables!B$6:D$205,B1610,2))</f>
        <v>Segment 5</v>
      </c>
      <c r="F1610" s="63">
        <f>IF(LEN(INDEX(Variables!B$6:D$205,B1610,3))=0,"",INDEX(Variables!B$6:D$205,B1610,3))</f>
        <v>1200</v>
      </c>
      <c r="G1610" s="63" t="str">
        <f>IF(LEN(D1610)=0,"",IF(LEN(INDEX(Variables!$F$6:$F$25,Calc!C1610))=0,"",INDEX(Variables!$F$6:$F$25,Calc!C1610)))</f>
        <v>Brand 9</v>
      </c>
      <c r="H1610" s="63" t="str">
        <f t="shared" si="50"/>
        <v>Brand 9 - Product 8</v>
      </c>
      <c r="I1610" s="64">
        <f>IFERROR(INDEX(Prices!$B$5:$V$205,MATCH(Calc!D1610,Prices!$B$5:$B$205,0),MATCH(Calc!G1610,Prices!$B$5:$V$5,0)),0)</f>
        <v>157</v>
      </c>
      <c r="J1610" s="63" t="str">
        <f t="shared" si="51"/>
        <v>Yes</v>
      </c>
      <c r="K1610" s="63">
        <f>IFERROR(IF(INDEX(I:I,MATCH(Analytics!$Y$6&amp;" - "&amp;D1610,H:H,0))&gt;0,I1610*F1610,0),"-")</f>
        <v>0</v>
      </c>
      <c r="L1610" s="65">
        <f>IFERROR(IF(LEN(I1610&gt;0),INDEX(I:I,MATCH(Analytics!$Y$6&amp;" - "&amp;D1610,$H:$H,0))*F1610,0),"-")</f>
        <v>0</v>
      </c>
    </row>
    <row r="1611" spans="2:12" x14ac:dyDescent="0.2">
      <c r="B1611" s="17">
        <v>9</v>
      </c>
      <c r="C1611" s="14">
        <v>9</v>
      </c>
      <c r="D1611" s="61" t="str">
        <f>IF(LEN(INDEX(Variables!B$6:D$205,B1611,1))=0,"",INDEX(Variables!B$6:D$205,B1611,1))</f>
        <v>Product 9</v>
      </c>
      <c r="E1611" s="62" t="str">
        <f>IF(LEN(INDEX(Variables!B$6:D$205,B1611,2))=0,"",INDEX(Variables!B$6:D$205,B1611,2))</f>
        <v>Segment 6</v>
      </c>
      <c r="F1611" s="63">
        <f>IF(LEN(INDEX(Variables!B$6:D$205,B1611,3))=0,"",INDEX(Variables!B$6:D$205,B1611,3))</f>
        <v>300</v>
      </c>
      <c r="G1611" s="63" t="str">
        <f>IF(LEN(D1611)=0,"",IF(LEN(INDEX(Variables!$F$6:$F$25,Calc!C1611))=0,"",INDEX(Variables!$F$6:$F$25,Calc!C1611)))</f>
        <v>Brand 9</v>
      </c>
      <c r="H1611" s="63" t="str">
        <f t="shared" si="50"/>
        <v>Brand 9 - Product 9</v>
      </c>
      <c r="I1611" s="64">
        <f>IFERROR(INDEX(Prices!$B$5:$V$205,MATCH(Calc!D1611,Prices!$B$5:$B$205,0),MATCH(Calc!G1611,Prices!$B$5:$V$5,0)),0)</f>
        <v>0</v>
      </c>
      <c r="J1611" s="63" t="str">
        <f t="shared" si="51"/>
        <v>Yes</v>
      </c>
      <c r="K1611" s="63">
        <f>IFERROR(IF(INDEX(I:I,MATCH(Analytics!$Y$6&amp;" - "&amp;D1611,H:H,0))&gt;0,I1611*F1611,0),"-")</f>
        <v>0</v>
      </c>
      <c r="L1611" s="65">
        <f>IFERROR(IF(LEN(I1611&gt;0),INDEX(I:I,MATCH(Analytics!$Y$6&amp;" - "&amp;D1611,$H:$H,0))*F1611,0),"-")</f>
        <v>0</v>
      </c>
    </row>
    <row r="1612" spans="2:12" x14ac:dyDescent="0.2">
      <c r="B1612" s="17">
        <v>10</v>
      </c>
      <c r="C1612" s="14">
        <v>9</v>
      </c>
      <c r="D1612" s="61" t="str">
        <f>IF(LEN(INDEX(Variables!B$6:D$205,B1612,1))=0,"",INDEX(Variables!B$6:D$205,B1612,1))</f>
        <v>Product 10</v>
      </c>
      <c r="E1612" s="62" t="str">
        <f>IF(LEN(INDEX(Variables!B$6:D$205,B1612,2))=0,"",INDEX(Variables!B$6:D$205,B1612,2))</f>
        <v>Segment 7</v>
      </c>
      <c r="F1612" s="63">
        <f>IF(LEN(INDEX(Variables!B$6:D$205,B1612,3))=0,"",INDEX(Variables!B$6:D$205,B1612,3))</f>
        <v>200</v>
      </c>
      <c r="G1612" s="63" t="str">
        <f>IF(LEN(D1612)=0,"",IF(LEN(INDEX(Variables!$F$6:$F$25,Calc!C1612))=0,"",INDEX(Variables!$F$6:$F$25,Calc!C1612)))</f>
        <v>Brand 9</v>
      </c>
      <c r="H1612" s="63" t="str">
        <f t="shared" si="50"/>
        <v>Brand 9 - Product 10</v>
      </c>
      <c r="I1612" s="64">
        <f>IFERROR(INDEX(Prices!$B$5:$V$205,MATCH(Calc!D1612,Prices!$B$5:$B$205,0),MATCH(Calc!G1612,Prices!$B$5:$V$5,0)),0)</f>
        <v>186</v>
      </c>
      <c r="J1612" s="63" t="str">
        <f t="shared" si="51"/>
        <v>Yes</v>
      </c>
      <c r="K1612" s="63">
        <f>IFERROR(IF(INDEX(I:I,MATCH(Analytics!$Y$6&amp;" - "&amp;D1612,H:H,0))&gt;0,I1612*F1612,0),"-")</f>
        <v>37200</v>
      </c>
      <c r="L1612" s="65">
        <f>IFERROR(IF(LEN(I1612&gt;0),INDEX(I:I,MATCH(Analytics!$Y$6&amp;" - "&amp;D1612,$H:$H,0))*F1612,0),"-")</f>
        <v>30600</v>
      </c>
    </row>
    <row r="1613" spans="2:12" x14ac:dyDescent="0.2">
      <c r="B1613" s="17">
        <v>11</v>
      </c>
      <c r="C1613" s="14">
        <v>9</v>
      </c>
      <c r="D1613" s="61" t="str">
        <f>IF(LEN(INDEX(Variables!B$6:D$205,B1613,1))=0,"",INDEX(Variables!B$6:D$205,B1613,1))</f>
        <v>Product 11</v>
      </c>
      <c r="E1613" s="62" t="str">
        <f>IF(LEN(INDEX(Variables!B$6:D$205,B1613,2))=0,"",INDEX(Variables!B$6:D$205,B1613,2))</f>
        <v>Segment 2</v>
      </c>
      <c r="F1613" s="63">
        <f>IF(LEN(INDEX(Variables!B$6:D$205,B1613,3))=0,"",INDEX(Variables!B$6:D$205,B1613,3))</f>
        <v>750</v>
      </c>
      <c r="G1613" s="63" t="str">
        <f>IF(LEN(D1613)=0,"",IF(LEN(INDEX(Variables!$F$6:$F$25,Calc!C1613))=0,"",INDEX(Variables!$F$6:$F$25,Calc!C1613)))</f>
        <v>Brand 9</v>
      </c>
      <c r="H1613" s="63" t="str">
        <f t="shared" si="50"/>
        <v>Brand 9 - Product 11</v>
      </c>
      <c r="I1613" s="64">
        <f>IFERROR(INDEX(Prices!$B$5:$V$205,MATCH(Calc!D1613,Prices!$B$5:$B$205,0),MATCH(Calc!G1613,Prices!$B$5:$V$5,0)),0)</f>
        <v>148</v>
      </c>
      <c r="J1613" s="63" t="str">
        <f t="shared" si="51"/>
        <v>Yes</v>
      </c>
      <c r="K1613" s="63">
        <f>IFERROR(IF(INDEX(I:I,MATCH(Analytics!$Y$6&amp;" - "&amp;D1613,H:H,0))&gt;0,I1613*F1613,0),"-")</f>
        <v>111000</v>
      </c>
      <c r="L1613" s="65">
        <f>IFERROR(IF(LEN(I1613&gt;0),INDEX(I:I,MATCH(Analytics!$Y$6&amp;" - "&amp;D1613,$H:$H,0))*F1613,0),"-")</f>
        <v>126750</v>
      </c>
    </row>
    <row r="1614" spans="2:12" x14ac:dyDescent="0.2">
      <c r="B1614" s="17">
        <v>12</v>
      </c>
      <c r="C1614" s="14">
        <v>9</v>
      </c>
      <c r="D1614" s="61" t="str">
        <f>IF(LEN(INDEX(Variables!B$6:D$205,B1614,1))=0,"",INDEX(Variables!B$6:D$205,B1614,1))</f>
        <v>Product 12</v>
      </c>
      <c r="E1614" s="62" t="str">
        <f>IF(LEN(INDEX(Variables!B$6:D$205,B1614,2))=0,"",INDEX(Variables!B$6:D$205,B1614,2))</f>
        <v>Segment 3</v>
      </c>
      <c r="F1614" s="63">
        <f>IF(LEN(INDEX(Variables!B$6:D$205,B1614,3))=0,"",INDEX(Variables!B$6:D$205,B1614,3))</f>
        <v>1000</v>
      </c>
      <c r="G1614" s="63" t="str">
        <f>IF(LEN(D1614)=0,"",IF(LEN(INDEX(Variables!$F$6:$F$25,Calc!C1614))=0,"",INDEX(Variables!$F$6:$F$25,Calc!C1614)))</f>
        <v>Brand 9</v>
      </c>
      <c r="H1614" s="63" t="str">
        <f t="shared" si="50"/>
        <v>Brand 9 - Product 12</v>
      </c>
      <c r="I1614" s="64">
        <f>IFERROR(INDEX(Prices!$B$5:$V$205,MATCH(Calc!D1614,Prices!$B$5:$B$205,0),MATCH(Calc!G1614,Prices!$B$5:$V$5,0)),0)</f>
        <v>165</v>
      </c>
      <c r="J1614" s="63" t="str">
        <f t="shared" si="51"/>
        <v>Yes</v>
      </c>
      <c r="K1614" s="63">
        <f>IFERROR(IF(INDEX(I:I,MATCH(Analytics!$Y$6&amp;" - "&amp;D1614,H:H,0))&gt;0,I1614*F1614,0),"-")</f>
        <v>165000</v>
      </c>
      <c r="L1614" s="65">
        <f>IFERROR(IF(LEN(I1614&gt;0),INDEX(I:I,MATCH(Analytics!$Y$6&amp;" - "&amp;D1614,$H:$H,0))*F1614,0),"-")</f>
        <v>190000</v>
      </c>
    </row>
    <row r="1615" spans="2:12" x14ac:dyDescent="0.2">
      <c r="B1615" s="17">
        <v>13</v>
      </c>
      <c r="C1615" s="14">
        <v>9</v>
      </c>
      <c r="D1615" s="61" t="str">
        <f>IF(LEN(INDEX(Variables!B$6:D$205,B1615,1))=0,"",INDEX(Variables!B$6:D$205,B1615,1))</f>
        <v>Product 13</v>
      </c>
      <c r="E1615" s="62" t="str">
        <f>IF(LEN(INDEX(Variables!B$6:D$205,B1615,2))=0,"",INDEX(Variables!B$6:D$205,B1615,2))</f>
        <v>Segment 3</v>
      </c>
      <c r="F1615" s="63">
        <f>IF(LEN(INDEX(Variables!B$6:D$205,B1615,3))=0,"",INDEX(Variables!B$6:D$205,B1615,3))</f>
        <v>100</v>
      </c>
      <c r="G1615" s="63" t="str">
        <f>IF(LEN(D1615)=0,"",IF(LEN(INDEX(Variables!$F$6:$F$25,Calc!C1615))=0,"",INDEX(Variables!$F$6:$F$25,Calc!C1615)))</f>
        <v>Brand 9</v>
      </c>
      <c r="H1615" s="63" t="str">
        <f t="shared" si="50"/>
        <v>Brand 9 - Product 13</v>
      </c>
      <c r="I1615" s="64">
        <f>IFERROR(INDEX(Prices!$B$5:$V$205,MATCH(Calc!D1615,Prices!$B$5:$B$205,0),MATCH(Calc!G1615,Prices!$B$5:$V$5,0)),0)</f>
        <v>162</v>
      </c>
      <c r="J1615" s="63" t="str">
        <f t="shared" si="51"/>
        <v>Yes</v>
      </c>
      <c r="K1615" s="63">
        <f>IFERROR(IF(INDEX(I:I,MATCH(Analytics!$Y$6&amp;" - "&amp;D1615,H:H,0))&gt;0,I1615*F1615,0),"-")</f>
        <v>16200</v>
      </c>
      <c r="L1615" s="65">
        <f>IFERROR(IF(LEN(I1615&gt;0),INDEX(I:I,MATCH(Analytics!$Y$6&amp;" - "&amp;D1615,$H:$H,0))*F1615,0),"-")</f>
        <v>17300</v>
      </c>
    </row>
    <row r="1616" spans="2:12" x14ac:dyDescent="0.2">
      <c r="B1616" s="17">
        <v>14</v>
      </c>
      <c r="C1616" s="14">
        <v>9</v>
      </c>
      <c r="D1616" s="61" t="str">
        <f>IF(LEN(INDEX(Variables!B$6:D$205,B1616,1))=0,"",INDEX(Variables!B$6:D$205,B1616,1))</f>
        <v>Product 14</v>
      </c>
      <c r="E1616" s="62" t="str">
        <f>IF(LEN(INDEX(Variables!B$6:D$205,B1616,2))=0,"",INDEX(Variables!B$6:D$205,B1616,2))</f>
        <v>Segment 4</v>
      </c>
      <c r="F1616" s="63">
        <f>IF(LEN(INDEX(Variables!B$6:D$205,B1616,3))=0,"",INDEX(Variables!B$6:D$205,B1616,3))</f>
        <v>200</v>
      </c>
      <c r="G1616" s="63" t="str">
        <f>IF(LEN(D1616)=0,"",IF(LEN(INDEX(Variables!$F$6:$F$25,Calc!C1616))=0,"",INDEX(Variables!$F$6:$F$25,Calc!C1616)))</f>
        <v>Brand 9</v>
      </c>
      <c r="H1616" s="63" t="str">
        <f t="shared" si="50"/>
        <v>Brand 9 - Product 14</v>
      </c>
      <c r="I1616" s="64">
        <f>IFERROR(INDEX(Prices!$B$5:$V$205,MATCH(Calc!D1616,Prices!$B$5:$B$205,0),MATCH(Calc!G1616,Prices!$B$5:$V$5,0)),0)</f>
        <v>172</v>
      </c>
      <c r="J1616" s="63" t="str">
        <f t="shared" si="51"/>
        <v>Yes</v>
      </c>
      <c r="K1616" s="63">
        <f>IFERROR(IF(INDEX(I:I,MATCH(Analytics!$Y$6&amp;" - "&amp;D1616,H:H,0))&gt;0,I1616*F1616,0),"-")</f>
        <v>34400</v>
      </c>
      <c r="L1616" s="65">
        <f>IFERROR(IF(LEN(I1616&gt;0),INDEX(I:I,MATCH(Analytics!$Y$6&amp;" - "&amp;D1616,$H:$H,0))*F1616,0),"-")</f>
        <v>30600</v>
      </c>
    </row>
    <row r="1617" spans="2:12" x14ac:dyDescent="0.2">
      <c r="B1617" s="17">
        <v>15</v>
      </c>
      <c r="C1617" s="14">
        <v>9</v>
      </c>
      <c r="D1617" s="61" t="str">
        <f>IF(LEN(INDEX(Variables!B$6:D$205,B1617,1))=0,"",INDEX(Variables!B$6:D$205,B1617,1))</f>
        <v>Product 15</v>
      </c>
      <c r="E1617" s="62" t="str">
        <f>IF(LEN(INDEX(Variables!B$6:D$205,B1617,2))=0,"",INDEX(Variables!B$6:D$205,B1617,2))</f>
        <v>Segment 4</v>
      </c>
      <c r="F1617" s="63">
        <f>IF(LEN(INDEX(Variables!B$6:D$205,B1617,3))=0,"",INDEX(Variables!B$6:D$205,B1617,3))</f>
        <v>150</v>
      </c>
      <c r="G1617" s="63" t="str">
        <f>IF(LEN(D1617)=0,"",IF(LEN(INDEX(Variables!$F$6:$F$25,Calc!C1617))=0,"",INDEX(Variables!$F$6:$F$25,Calc!C1617)))</f>
        <v>Brand 9</v>
      </c>
      <c r="H1617" s="63" t="str">
        <f t="shared" si="50"/>
        <v>Brand 9 - Product 15</v>
      </c>
      <c r="I1617" s="64">
        <f>IFERROR(INDEX(Prices!$B$5:$V$205,MATCH(Calc!D1617,Prices!$B$5:$B$205,0),MATCH(Calc!G1617,Prices!$B$5:$V$5,0)),0)</f>
        <v>186</v>
      </c>
      <c r="J1617" s="63" t="str">
        <f t="shared" si="51"/>
        <v>Yes</v>
      </c>
      <c r="K1617" s="63">
        <f>IFERROR(IF(INDEX(I:I,MATCH(Analytics!$Y$6&amp;" - "&amp;D1617,H:H,0))&gt;0,I1617*F1617,0),"-")</f>
        <v>27900</v>
      </c>
      <c r="L1617" s="65">
        <f>IFERROR(IF(LEN(I1617&gt;0),INDEX(I:I,MATCH(Analytics!$Y$6&amp;" - "&amp;D1617,$H:$H,0))*F1617,0),"-")</f>
        <v>27150</v>
      </c>
    </row>
    <row r="1618" spans="2:12" x14ac:dyDescent="0.2">
      <c r="B1618" s="17">
        <v>16</v>
      </c>
      <c r="C1618" s="14">
        <v>9</v>
      </c>
      <c r="D1618" s="61" t="str">
        <f>IF(LEN(INDEX(Variables!B$6:D$205,B1618,1))=0,"",INDEX(Variables!B$6:D$205,B1618,1))</f>
        <v>Product 16</v>
      </c>
      <c r="E1618" s="62" t="str">
        <f>IF(LEN(INDEX(Variables!B$6:D$205,B1618,2))=0,"",INDEX(Variables!B$6:D$205,B1618,2))</f>
        <v>Segment 4</v>
      </c>
      <c r="F1618" s="63">
        <f>IF(LEN(INDEX(Variables!B$6:D$205,B1618,3))=0,"",INDEX(Variables!B$6:D$205,B1618,3))</f>
        <v>600</v>
      </c>
      <c r="G1618" s="63" t="str">
        <f>IF(LEN(D1618)=0,"",IF(LEN(INDEX(Variables!$F$6:$F$25,Calc!C1618))=0,"",INDEX(Variables!$F$6:$F$25,Calc!C1618)))</f>
        <v>Brand 9</v>
      </c>
      <c r="H1618" s="63" t="str">
        <f t="shared" si="50"/>
        <v>Brand 9 - Product 16</v>
      </c>
      <c r="I1618" s="64">
        <f>IFERROR(INDEX(Prices!$B$5:$V$205,MATCH(Calc!D1618,Prices!$B$5:$B$205,0),MATCH(Calc!G1618,Prices!$B$5:$V$5,0)),0)</f>
        <v>165</v>
      </c>
      <c r="J1618" s="63" t="str">
        <f t="shared" si="51"/>
        <v>Yes</v>
      </c>
      <c r="K1618" s="63">
        <f>IFERROR(IF(INDEX(I:I,MATCH(Analytics!$Y$6&amp;" - "&amp;D1618,H:H,0))&gt;0,I1618*F1618,0),"-")</f>
        <v>99000</v>
      </c>
      <c r="L1618" s="65">
        <f>IFERROR(IF(LEN(I1618&gt;0),INDEX(I:I,MATCH(Analytics!$Y$6&amp;" - "&amp;D1618,$H:$H,0))*F1618,0),"-")</f>
        <v>104400</v>
      </c>
    </row>
    <row r="1619" spans="2:12" x14ac:dyDescent="0.2">
      <c r="B1619" s="17">
        <v>17</v>
      </c>
      <c r="C1619" s="14">
        <v>9</v>
      </c>
      <c r="D1619" s="61" t="str">
        <f>IF(LEN(INDEX(Variables!B$6:D$205,B1619,1))=0,"",INDEX(Variables!B$6:D$205,B1619,1))</f>
        <v>Product 17</v>
      </c>
      <c r="E1619" s="62" t="str">
        <f>IF(LEN(INDEX(Variables!B$6:D$205,B1619,2))=0,"",INDEX(Variables!B$6:D$205,B1619,2))</f>
        <v>Segment 4</v>
      </c>
      <c r="F1619" s="63">
        <f>IF(LEN(INDEX(Variables!B$6:D$205,B1619,3))=0,"",INDEX(Variables!B$6:D$205,B1619,3))</f>
        <v>800</v>
      </c>
      <c r="G1619" s="63" t="str">
        <f>IF(LEN(D1619)=0,"",IF(LEN(INDEX(Variables!$F$6:$F$25,Calc!C1619))=0,"",INDEX(Variables!$F$6:$F$25,Calc!C1619)))</f>
        <v>Brand 9</v>
      </c>
      <c r="H1619" s="63" t="str">
        <f t="shared" si="50"/>
        <v>Brand 9 - Product 17</v>
      </c>
      <c r="I1619" s="64">
        <f>IFERROR(INDEX(Prices!$B$5:$V$205,MATCH(Calc!D1619,Prices!$B$5:$B$205,0),MATCH(Calc!G1619,Prices!$B$5:$V$5,0)),0)</f>
        <v>173</v>
      </c>
      <c r="J1619" s="63" t="str">
        <f t="shared" si="51"/>
        <v>Yes</v>
      </c>
      <c r="K1619" s="63">
        <f>IFERROR(IF(INDEX(I:I,MATCH(Analytics!$Y$6&amp;" - "&amp;D1619,H:H,0))&gt;0,I1619*F1619,0),"-")</f>
        <v>0</v>
      </c>
      <c r="L1619" s="65">
        <f>IFERROR(IF(LEN(I1619&gt;0),INDEX(I:I,MATCH(Analytics!$Y$6&amp;" - "&amp;D1619,$H:$H,0))*F1619,0),"-")</f>
        <v>0</v>
      </c>
    </row>
    <row r="1620" spans="2:12" x14ac:dyDescent="0.2">
      <c r="B1620" s="17">
        <v>18</v>
      </c>
      <c r="C1620" s="14">
        <v>9</v>
      </c>
      <c r="D1620" s="61" t="str">
        <f>IF(LEN(INDEX(Variables!B$6:D$205,B1620,1))=0,"",INDEX(Variables!B$6:D$205,B1620,1))</f>
        <v>Product 18</v>
      </c>
      <c r="E1620" s="62" t="str">
        <f>IF(LEN(INDEX(Variables!B$6:D$205,B1620,2))=0,"",INDEX(Variables!B$6:D$205,B1620,2))</f>
        <v>Segment 4</v>
      </c>
      <c r="F1620" s="63">
        <f>IF(LEN(INDEX(Variables!B$6:D$205,B1620,3))=0,"",INDEX(Variables!B$6:D$205,B1620,3))</f>
        <v>350</v>
      </c>
      <c r="G1620" s="63" t="str">
        <f>IF(LEN(D1620)=0,"",IF(LEN(INDEX(Variables!$F$6:$F$25,Calc!C1620))=0,"",INDEX(Variables!$F$6:$F$25,Calc!C1620)))</f>
        <v>Brand 9</v>
      </c>
      <c r="H1620" s="63" t="str">
        <f t="shared" si="50"/>
        <v>Brand 9 - Product 18</v>
      </c>
      <c r="I1620" s="64">
        <f>IFERROR(INDEX(Prices!$B$5:$V$205,MATCH(Calc!D1620,Prices!$B$5:$B$205,0),MATCH(Calc!G1620,Prices!$B$5:$V$5,0)),0)</f>
        <v>146</v>
      </c>
      <c r="J1620" s="63" t="str">
        <f t="shared" si="51"/>
        <v>Yes</v>
      </c>
      <c r="K1620" s="63">
        <f>IFERROR(IF(INDEX(I:I,MATCH(Analytics!$Y$6&amp;" - "&amp;D1620,H:H,0))&gt;0,I1620*F1620,0),"-")</f>
        <v>51100</v>
      </c>
      <c r="L1620" s="65">
        <f>IFERROR(IF(LEN(I1620&gt;0),INDEX(I:I,MATCH(Analytics!$Y$6&amp;" - "&amp;D1620,$H:$H,0))*F1620,0),"-")</f>
        <v>58800</v>
      </c>
    </row>
    <row r="1621" spans="2:12" x14ac:dyDescent="0.2">
      <c r="B1621" s="17">
        <v>19</v>
      </c>
      <c r="C1621" s="14">
        <v>9</v>
      </c>
      <c r="D1621" s="61" t="str">
        <f>IF(LEN(INDEX(Variables!B$6:D$205,B1621,1))=0,"",INDEX(Variables!B$6:D$205,B1621,1))</f>
        <v>Product 19</v>
      </c>
      <c r="E1621" s="62" t="str">
        <f>IF(LEN(INDEX(Variables!B$6:D$205,B1621,2))=0,"",INDEX(Variables!B$6:D$205,B1621,2))</f>
        <v>Segment 5</v>
      </c>
      <c r="F1621" s="63">
        <f>IF(LEN(INDEX(Variables!B$6:D$205,B1621,3))=0,"",INDEX(Variables!B$6:D$205,B1621,3))</f>
        <v>549</v>
      </c>
      <c r="G1621" s="63" t="str">
        <f>IF(LEN(D1621)=0,"",IF(LEN(INDEX(Variables!$F$6:$F$25,Calc!C1621))=0,"",INDEX(Variables!$F$6:$F$25,Calc!C1621)))</f>
        <v>Brand 9</v>
      </c>
      <c r="H1621" s="63" t="str">
        <f t="shared" si="50"/>
        <v>Brand 9 - Product 19</v>
      </c>
      <c r="I1621" s="64">
        <f>IFERROR(INDEX(Prices!$B$5:$V$205,MATCH(Calc!D1621,Prices!$B$5:$B$205,0),MATCH(Calc!G1621,Prices!$B$5:$V$5,0)),0)</f>
        <v>187</v>
      </c>
      <c r="J1621" s="63" t="str">
        <f t="shared" si="51"/>
        <v>Yes</v>
      </c>
      <c r="K1621" s="63">
        <f>IFERROR(IF(INDEX(I:I,MATCH(Analytics!$Y$6&amp;" - "&amp;D1621,H:H,0))&gt;0,I1621*F1621,0),"-")</f>
        <v>102663</v>
      </c>
      <c r="L1621" s="65">
        <f>IFERROR(IF(LEN(I1621&gt;0),INDEX(I:I,MATCH(Analytics!$Y$6&amp;" - "&amp;D1621,$H:$H,0))*F1621,0),"-")</f>
        <v>104310</v>
      </c>
    </row>
    <row r="1622" spans="2:12" x14ac:dyDescent="0.2">
      <c r="B1622" s="17">
        <v>20</v>
      </c>
      <c r="C1622" s="14">
        <v>9</v>
      </c>
      <c r="D1622" s="61" t="str">
        <f>IF(LEN(INDEX(Variables!B$6:D$205,B1622,1))=0,"",INDEX(Variables!B$6:D$205,B1622,1))</f>
        <v>Product 20</v>
      </c>
      <c r="E1622" s="62" t="str">
        <f>IF(LEN(INDEX(Variables!B$6:D$205,B1622,2))=0,"",INDEX(Variables!B$6:D$205,B1622,2))</f>
        <v>Segment 5</v>
      </c>
      <c r="F1622" s="63">
        <f>IF(LEN(INDEX(Variables!B$6:D$205,B1622,3))=0,"",INDEX(Variables!B$6:D$205,B1622,3))</f>
        <v>912</v>
      </c>
      <c r="G1622" s="63" t="str">
        <f>IF(LEN(D1622)=0,"",IF(LEN(INDEX(Variables!$F$6:$F$25,Calc!C1622))=0,"",INDEX(Variables!$F$6:$F$25,Calc!C1622)))</f>
        <v>Brand 9</v>
      </c>
      <c r="H1622" s="63" t="str">
        <f t="shared" si="50"/>
        <v>Brand 9 - Product 20</v>
      </c>
      <c r="I1622" s="64">
        <f>IFERROR(INDEX(Prices!$B$5:$V$205,MATCH(Calc!D1622,Prices!$B$5:$B$205,0),MATCH(Calc!G1622,Prices!$B$5:$V$5,0)),0)</f>
        <v>180</v>
      </c>
      <c r="J1622" s="63" t="str">
        <f t="shared" si="51"/>
        <v>Yes</v>
      </c>
      <c r="K1622" s="63">
        <f>IFERROR(IF(INDEX(I:I,MATCH(Analytics!$Y$6&amp;" - "&amp;D1622,H:H,0))&gt;0,I1622*F1622,0),"-")</f>
        <v>164160</v>
      </c>
      <c r="L1622" s="65">
        <f>IFERROR(IF(LEN(I1622&gt;0),INDEX(I:I,MATCH(Analytics!$Y$6&amp;" - "&amp;D1622,$H:$H,0))*F1622,0),"-")</f>
        <v>151392</v>
      </c>
    </row>
    <row r="1623" spans="2:12" x14ac:dyDescent="0.2">
      <c r="B1623" s="17">
        <v>21</v>
      </c>
      <c r="C1623" s="14">
        <v>9</v>
      </c>
      <c r="D1623" s="61" t="str">
        <f>IF(LEN(INDEX(Variables!B$6:D$205,B1623,1))=0,"",INDEX(Variables!B$6:D$205,B1623,1))</f>
        <v>Product 21</v>
      </c>
      <c r="E1623" s="62" t="str">
        <f>IF(LEN(INDEX(Variables!B$6:D$205,B1623,2))=0,"",INDEX(Variables!B$6:D$205,B1623,2))</f>
        <v>Segment 5</v>
      </c>
      <c r="F1623" s="63">
        <f>IF(LEN(INDEX(Variables!B$6:D$205,B1623,3))=0,"",INDEX(Variables!B$6:D$205,B1623,3))</f>
        <v>842</v>
      </c>
      <c r="G1623" s="63" t="str">
        <f>IF(LEN(D1623)=0,"",IF(LEN(INDEX(Variables!$F$6:$F$25,Calc!C1623))=0,"",INDEX(Variables!$F$6:$F$25,Calc!C1623)))</f>
        <v>Brand 9</v>
      </c>
      <c r="H1623" s="63" t="str">
        <f t="shared" si="50"/>
        <v>Brand 9 - Product 21</v>
      </c>
      <c r="I1623" s="64">
        <f>IFERROR(INDEX(Prices!$B$5:$V$205,MATCH(Calc!D1623,Prices!$B$5:$B$205,0),MATCH(Calc!G1623,Prices!$B$5:$V$5,0)),0)</f>
        <v>188</v>
      </c>
      <c r="J1623" s="63" t="str">
        <f t="shared" si="51"/>
        <v>Yes</v>
      </c>
      <c r="K1623" s="63">
        <f>IFERROR(IF(INDEX(I:I,MATCH(Analytics!$Y$6&amp;" - "&amp;D1623,H:H,0))&gt;0,I1623*F1623,0),"-")</f>
        <v>158296</v>
      </c>
      <c r="L1623" s="65">
        <f>IFERROR(IF(LEN(I1623&gt;0),INDEX(I:I,MATCH(Analytics!$Y$6&amp;" - "&amp;D1623,$H:$H,0))*F1623,0),"-")</f>
        <v>150718</v>
      </c>
    </row>
    <row r="1624" spans="2:12" x14ac:dyDescent="0.2">
      <c r="B1624" s="17">
        <v>22</v>
      </c>
      <c r="C1624" s="14">
        <v>9</v>
      </c>
      <c r="D1624" s="61" t="str">
        <f>IF(LEN(INDEX(Variables!B$6:D$205,B1624,1))=0,"",INDEX(Variables!B$6:D$205,B1624,1))</f>
        <v>Product 22</v>
      </c>
      <c r="E1624" s="62" t="str">
        <f>IF(LEN(INDEX(Variables!B$6:D$205,B1624,2))=0,"",INDEX(Variables!B$6:D$205,B1624,2))</f>
        <v>Segment 5</v>
      </c>
      <c r="F1624" s="63">
        <f>IF(LEN(INDEX(Variables!B$6:D$205,B1624,3))=0,"",INDEX(Variables!B$6:D$205,B1624,3))</f>
        <v>869</v>
      </c>
      <c r="G1624" s="63" t="str">
        <f>IF(LEN(D1624)=0,"",IF(LEN(INDEX(Variables!$F$6:$F$25,Calc!C1624))=0,"",INDEX(Variables!$F$6:$F$25,Calc!C1624)))</f>
        <v>Brand 9</v>
      </c>
      <c r="H1624" s="63" t="str">
        <f t="shared" si="50"/>
        <v>Brand 9 - Product 22</v>
      </c>
      <c r="I1624" s="64">
        <f>IFERROR(INDEX(Prices!$B$5:$V$205,MATCH(Calc!D1624,Prices!$B$5:$B$205,0),MATCH(Calc!G1624,Prices!$B$5:$V$5,0)),0)</f>
        <v>157</v>
      </c>
      <c r="J1624" s="63" t="str">
        <f t="shared" si="51"/>
        <v>Yes</v>
      </c>
      <c r="K1624" s="63">
        <f>IFERROR(IF(INDEX(I:I,MATCH(Analytics!$Y$6&amp;" - "&amp;D1624,H:H,0))&gt;0,I1624*F1624,0),"-")</f>
        <v>136433</v>
      </c>
      <c r="L1624" s="65">
        <f>IFERROR(IF(LEN(I1624&gt;0),INDEX(I:I,MATCH(Analytics!$Y$6&amp;" - "&amp;D1624,$H:$H,0))*F1624,0),"-")</f>
        <v>148599</v>
      </c>
    </row>
    <row r="1625" spans="2:12" x14ac:dyDescent="0.2">
      <c r="B1625" s="17">
        <v>23</v>
      </c>
      <c r="C1625" s="14">
        <v>9</v>
      </c>
      <c r="D1625" s="61" t="str">
        <f>IF(LEN(INDEX(Variables!B$6:D$205,B1625,1))=0,"",INDEX(Variables!B$6:D$205,B1625,1))</f>
        <v>Product 23</v>
      </c>
      <c r="E1625" s="62" t="str">
        <f>IF(LEN(INDEX(Variables!B$6:D$205,B1625,2))=0,"",INDEX(Variables!B$6:D$205,B1625,2))</f>
        <v>Segment 5</v>
      </c>
      <c r="F1625" s="63">
        <f>IF(LEN(INDEX(Variables!B$6:D$205,B1625,3))=0,"",INDEX(Variables!B$6:D$205,B1625,3))</f>
        <v>794</v>
      </c>
      <c r="G1625" s="63" t="str">
        <f>IF(LEN(D1625)=0,"",IF(LEN(INDEX(Variables!$F$6:$F$25,Calc!C1625))=0,"",INDEX(Variables!$F$6:$F$25,Calc!C1625)))</f>
        <v>Brand 9</v>
      </c>
      <c r="H1625" s="63" t="str">
        <f t="shared" si="50"/>
        <v>Brand 9 - Product 23</v>
      </c>
      <c r="I1625" s="64">
        <f>IFERROR(INDEX(Prices!$B$5:$V$205,MATCH(Calc!D1625,Prices!$B$5:$B$205,0),MATCH(Calc!G1625,Prices!$B$5:$V$5,0)),0)</f>
        <v>187</v>
      </c>
      <c r="J1625" s="63" t="str">
        <f t="shared" si="51"/>
        <v>Yes</v>
      </c>
      <c r="K1625" s="63">
        <f>IFERROR(IF(INDEX(I:I,MATCH(Analytics!$Y$6&amp;" - "&amp;D1625,H:H,0))&gt;0,I1625*F1625,0),"-")</f>
        <v>148478</v>
      </c>
      <c r="L1625" s="65">
        <f>IFERROR(IF(LEN(I1625&gt;0),INDEX(I:I,MATCH(Analytics!$Y$6&amp;" - "&amp;D1625,$H:$H,0))*F1625,0),"-")</f>
        <v>131804</v>
      </c>
    </row>
    <row r="1626" spans="2:12" x14ac:dyDescent="0.2">
      <c r="B1626" s="17">
        <v>24</v>
      </c>
      <c r="C1626" s="14">
        <v>9</v>
      </c>
      <c r="D1626" s="61" t="str">
        <f>IF(LEN(INDEX(Variables!B$6:D$205,B1626,1))=0,"",INDEX(Variables!B$6:D$205,B1626,1))</f>
        <v>Product 24</v>
      </c>
      <c r="E1626" s="62" t="str">
        <f>IF(LEN(INDEX(Variables!B$6:D$205,B1626,2))=0,"",INDEX(Variables!B$6:D$205,B1626,2))</f>
        <v>Segment 6</v>
      </c>
      <c r="F1626" s="63">
        <f>IF(LEN(INDEX(Variables!B$6:D$205,B1626,3))=0,"",INDEX(Variables!B$6:D$205,B1626,3))</f>
        <v>910</v>
      </c>
      <c r="G1626" s="63" t="str">
        <f>IF(LEN(D1626)=0,"",IF(LEN(INDEX(Variables!$F$6:$F$25,Calc!C1626))=0,"",INDEX(Variables!$F$6:$F$25,Calc!C1626)))</f>
        <v>Brand 9</v>
      </c>
      <c r="H1626" s="63" t="str">
        <f t="shared" si="50"/>
        <v>Brand 9 - Product 24</v>
      </c>
      <c r="I1626" s="64">
        <f>IFERROR(INDEX(Prices!$B$5:$V$205,MATCH(Calc!D1626,Prices!$B$5:$B$205,0),MATCH(Calc!G1626,Prices!$B$5:$V$5,0)),0)</f>
        <v>166</v>
      </c>
      <c r="J1626" s="63" t="str">
        <f t="shared" si="51"/>
        <v>Yes</v>
      </c>
      <c r="K1626" s="63">
        <f>IFERROR(IF(INDEX(I:I,MATCH(Analytics!$Y$6&amp;" - "&amp;D1626,H:H,0))&gt;0,I1626*F1626,0),"-")</f>
        <v>151060</v>
      </c>
      <c r="L1626" s="65">
        <f>IFERROR(IF(LEN(I1626&gt;0),INDEX(I:I,MATCH(Analytics!$Y$6&amp;" - "&amp;D1626,$H:$H,0))*F1626,0),"-")</f>
        <v>135590</v>
      </c>
    </row>
    <row r="1627" spans="2:12" x14ac:dyDescent="0.2">
      <c r="B1627" s="17">
        <v>25</v>
      </c>
      <c r="C1627" s="14">
        <v>9</v>
      </c>
      <c r="D1627" s="61" t="str">
        <f>IF(LEN(INDEX(Variables!B$6:D$205,B1627,1))=0,"",INDEX(Variables!B$6:D$205,B1627,1))</f>
        <v>Product 25</v>
      </c>
      <c r="E1627" s="62" t="str">
        <f>IF(LEN(INDEX(Variables!B$6:D$205,B1627,2))=0,"",INDEX(Variables!B$6:D$205,B1627,2))</f>
        <v>Segment 6</v>
      </c>
      <c r="F1627" s="63">
        <f>IF(LEN(INDEX(Variables!B$6:D$205,B1627,3))=0,"",INDEX(Variables!B$6:D$205,B1627,3))</f>
        <v>695</v>
      </c>
      <c r="G1627" s="63" t="str">
        <f>IF(LEN(D1627)=0,"",IF(LEN(INDEX(Variables!$F$6:$F$25,Calc!C1627))=0,"",INDEX(Variables!$F$6:$F$25,Calc!C1627)))</f>
        <v>Brand 9</v>
      </c>
      <c r="H1627" s="63" t="str">
        <f t="shared" si="50"/>
        <v>Brand 9 - Product 25</v>
      </c>
      <c r="I1627" s="64">
        <f>IFERROR(INDEX(Prices!$B$5:$V$205,MATCH(Calc!D1627,Prices!$B$5:$B$205,0),MATCH(Calc!G1627,Prices!$B$5:$V$5,0)),0)</f>
        <v>141</v>
      </c>
      <c r="J1627" s="63" t="str">
        <f t="shared" si="51"/>
        <v>Yes</v>
      </c>
      <c r="K1627" s="63">
        <f>IFERROR(IF(INDEX(I:I,MATCH(Analytics!$Y$6&amp;" - "&amp;D1627,H:H,0))&gt;0,I1627*F1627,0),"-")</f>
        <v>97995</v>
      </c>
      <c r="L1627" s="65">
        <f>IFERROR(IF(LEN(I1627&gt;0),INDEX(I:I,MATCH(Analytics!$Y$6&amp;" - "&amp;D1627,$H:$H,0))*F1627,0),"-")</f>
        <v>119540</v>
      </c>
    </row>
    <row r="1628" spans="2:12" x14ac:dyDescent="0.2">
      <c r="B1628" s="17">
        <v>26</v>
      </c>
      <c r="C1628" s="14">
        <v>9</v>
      </c>
      <c r="D1628" s="61" t="str">
        <f>IF(LEN(INDEX(Variables!B$6:D$205,B1628,1))=0,"",INDEX(Variables!B$6:D$205,B1628,1))</f>
        <v/>
      </c>
      <c r="E1628" s="62" t="str">
        <f>IF(LEN(INDEX(Variables!B$6:D$205,B1628,2))=0,"",INDEX(Variables!B$6:D$205,B1628,2))</f>
        <v/>
      </c>
      <c r="F1628" s="63" t="str">
        <f>IF(LEN(INDEX(Variables!B$6:D$205,B1628,3))=0,"",INDEX(Variables!B$6:D$205,B1628,3))</f>
        <v/>
      </c>
      <c r="G1628" s="63" t="str">
        <f>IF(LEN(D1628)=0,"",IF(LEN(INDEX(Variables!$F$6:$F$25,Calc!C1628))=0,"",INDEX(Variables!$F$6:$F$25,Calc!C1628)))</f>
        <v/>
      </c>
      <c r="H1628" s="63" t="str">
        <f t="shared" si="50"/>
        <v/>
      </c>
      <c r="I1628" s="64">
        <f>IFERROR(INDEX(Prices!$B$5:$V$205,MATCH(Calc!D1628,Prices!$B$5:$B$205,0),MATCH(Calc!G1628,Prices!$B$5:$V$5,0)),0)</f>
        <v>0</v>
      </c>
      <c r="J1628" s="63" t="str">
        <f t="shared" si="51"/>
        <v>No</v>
      </c>
      <c r="K1628" s="63" t="str">
        <f>IFERROR(IF(INDEX(I:I,MATCH(Analytics!$Y$6&amp;" - "&amp;D1628,H:H,0))&gt;0,I1628*F1628,0),"-")</f>
        <v>-</v>
      </c>
      <c r="L1628" s="65" t="str">
        <f>IFERROR(IF(LEN(I1628&gt;0),INDEX(I:I,MATCH(Analytics!$Y$6&amp;" - "&amp;D1628,$H:$H,0))*F1628,0),"-")</f>
        <v>-</v>
      </c>
    </row>
    <row r="1629" spans="2:12" x14ac:dyDescent="0.2">
      <c r="B1629" s="17">
        <v>27</v>
      </c>
      <c r="C1629" s="14">
        <v>9</v>
      </c>
      <c r="D1629" s="61" t="str">
        <f>IF(LEN(INDEX(Variables!B$6:D$205,B1629,1))=0,"",INDEX(Variables!B$6:D$205,B1629,1))</f>
        <v/>
      </c>
      <c r="E1629" s="62" t="str">
        <f>IF(LEN(INDEX(Variables!B$6:D$205,B1629,2))=0,"",INDEX(Variables!B$6:D$205,B1629,2))</f>
        <v/>
      </c>
      <c r="F1629" s="63" t="str">
        <f>IF(LEN(INDEX(Variables!B$6:D$205,B1629,3))=0,"",INDEX(Variables!B$6:D$205,B1629,3))</f>
        <v/>
      </c>
      <c r="G1629" s="63" t="str">
        <f>IF(LEN(D1629)=0,"",IF(LEN(INDEX(Variables!$F$6:$F$25,Calc!C1629))=0,"",INDEX(Variables!$F$6:$F$25,Calc!C1629)))</f>
        <v/>
      </c>
      <c r="H1629" s="63" t="str">
        <f t="shared" si="50"/>
        <v/>
      </c>
      <c r="I1629" s="64">
        <f>IFERROR(INDEX(Prices!$B$5:$V$205,MATCH(Calc!D1629,Prices!$B$5:$B$205,0),MATCH(Calc!G1629,Prices!$B$5:$V$5,0)),0)</f>
        <v>0</v>
      </c>
      <c r="J1629" s="63" t="str">
        <f t="shared" si="51"/>
        <v>No</v>
      </c>
      <c r="K1629" s="63" t="str">
        <f>IFERROR(IF(INDEX(I:I,MATCH(Analytics!$Y$6&amp;" - "&amp;D1629,H:H,0))&gt;0,I1629*F1629,0),"-")</f>
        <v>-</v>
      </c>
      <c r="L1629" s="65" t="str">
        <f>IFERROR(IF(LEN(I1629&gt;0),INDEX(I:I,MATCH(Analytics!$Y$6&amp;" - "&amp;D1629,$H:$H,0))*F1629,0),"-")</f>
        <v>-</v>
      </c>
    </row>
    <row r="1630" spans="2:12" x14ac:dyDescent="0.2">
      <c r="B1630" s="17">
        <v>28</v>
      </c>
      <c r="C1630" s="14">
        <v>9</v>
      </c>
      <c r="D1630" s="61" t="str">
        <f>IF(LEN(INDEX(Variables!B$6:D$205,B1630,1))=0,"",INDEX(Variables!B$6:D$205,B1630,1))</f>
        <v/>
      </c>
      <c r="E1630" s="62" t="str">
        <f>IF(LEN(INDEX(Variables!B$6:D$205,B1630,2))=0,"",INDEX(Variables!B$6:D$205,B1630,2))</f>
        <v/>
      </c>
      <c r="F1630" s="63" t="str">
        <f>IF(LEN(INDEX(Variables!B$6:D$205,B1630,3))=0,"",INDEX(Variables!B$6:D$205,B1630,3))</f>
        <v/>
      </c>
      <c r="G1630" s="63" t="str">
        <f>IF(LEN(D1630)=0,"",IF(LEN(INDEX(Variables!$F$6:$F$25,Calc!C1630))=0,"",INDEX(Variables!$F$6:$F$25,Calc!C1630)))</f>
        <v/>
      </c>
      <c r="H1630" s="63" t="str">
        <f t="shared" si="50"/>
        <v/>
      </c>
      <c r="I1630" s="64">
        <f>IFERROR(INDEX(Prices!$B$5:$V$205,MATCH(Calc!D1630,Prices!$B$5:$B$205,0),MATCH(Calc!G1630,Prices!$B$5:$V$5,0)),0)</f>
        <v>0</v>
      </c>
      <c r="J1630" s="63" t="str">
        <f t="shared" si="51"/>
        <v>No</v>
      </c>
      <c r="K1630" s="63" t="str">
        <f>IFERROR(IF(INDEX(I:I,MATCH(Analytics!$Y$6&amp;" - "&amp;D1630,H:H,0))&gt;0,I1630*F1630,0),"-")</f>
        <v>-</v>
      </c>
      <c r="L1630" s="65" t="str">
        <f>IFERROR(IF(LEN(I1630&gt;0),INDEX(I:I,MATCH(Analytics!$Y$6&amp;" - "&amp;D1630,$H:$H,0))*F1630,0),"-")</f>
        <v>-</v>
      </c>
    </row>
    <row r="1631" spans="2:12" x14ac:dyDescent="0.2">
      <c r="B1631" s="17">
        <v>29</v>
      </c>
      <c r="C1631" s="14">
        <v>9</v>
      </c>
      <c r="D1631" s="61" t="str">
        <f>IF(LEN(INDEX(Variables!B$6:D$205,B1631,1))=0,"",INDEX(Variables!B$6:D$205,B1631,1))</f>
        <v/>
      </c>
      <c r="E1631" s="62" t="str">
        <f>IF(LEN(INDEX(Variables!B$6:D$205,B1631,2))=0,"",INDEX(Variables!B$6:D$205,B1631,2))</f>
        <v/>
      </c>
      <c r="F1631" s="63" t="str">
        <f>IF(LEN(INDEX(Variables!B$6:D$205,B1631,3))=0,"",INDEX(Variables!B$6:D$205,B1631,3))</f>
        <v/>
      </c>
      <c r="G1631" s="63" t="str">
        <f>IF(LEN(D1631)=0,"",IF(LEN(INDEX(Variables!$F$6:$F$25,Calc!C1631))=0,"",INDEX(Variables!$F$6:$F$25,Calc!C1631)))</f>
        <v/>
      </c>
      <c r="H1631" s="63" t="str">
        <f t="shared" si="50"/>
        <v/>
      </c>
      <c r="I1631" s="64">
        <f>IFERROR(INDEX(Prices!$B$5:$V$205,MATCH(Calc!D1631,Prices!$B$5:$B$205,0),MATCH(Calc!G1631,Prices!$B$5:$V$5,0)),0)</f>
        <v>0</v>
      </c>
      <c r="J1631" s="63" t="str">
        <f t="shared" si="51"/>
        <v>No</v>
      </c>
      <c r="K1631" s="63" t="str">
        <f>IFERROR(IF(INDEX(I:I,MATCH(Analytics!$Y$6&amp;" - "&amp;D1631,H:H,0))&gt;0,I1631*F1631,0),"-")</f>
        <v>-</v>
      </c>
      <c r="L1631" s="65" t="str">
        <f>IFERROR(IF(LEN(I1631&gt;0),INDEX(I:I,MATCH(Analytics!$Y$6&amp;" - "&amp;D1631,$H:$H,0))*F1631,0),"-")</f>
        <v>-</v>
      </c>
    </row>
    <row r="1632" spans="2:12" x14ac:dyDescent="0.2">
      <c r="B1632" s="17">
        <v>30</v>
      </c>
      <c r="C1632" s="14">
        <v>9</v>
      </c>
      <c r="D1632" s="61" t="str">
        <f>IF(LEN(INDEX(Variables!B$6:D$205,B1632,1))=0,"",INDEX(Variables!B$6:D$205,B1632,1))</f>
        <v/>
      </c>
      <c r="E1632" s="62" t="str">
        <f>IF(LEN(INDEX(Variables!B$6:D$205,B1632,2))=0,"",INDEX(Variables!B$6:D$205,B1632,2))</f>
        <v/>
      </c>
      <c r="F1632" s="63" t="str">
        <f>IF(LEN(INDEX(Variables!B$6:D$205,B1632,3))=0,"",INDEX(Variables!B$6:D$205,B1632,3))</f>
        <v/>
      </c>
      <c r="G1632" s="63" t="str">
        <f>IF(LEN(D1632)=0,"",IF(LEN(INDEX(Variables!$F$6:$F$25,Calc!C1632))=0,"",INDEX(Variables!$F$6:$F$25,Calc!C1632)))</f>
        <v/>
      </c>
      <c r="H1632" s="63" t="str">
        <f t="shared" si="50"/>
        <v/>
      </c>
      <c r="I1632" s="64">
        <f>IFERROR(INDEX(Prices!$B$5:$V$205,MATCH(Calc!D1632,Prices!$B$5:$B$205,0),MATCH(Calc!G1632,Prices!$B$5:$V$5,0)),0)</f>
        <v>0</v>
      </c>
      <c r="J1632" s="63" t="str">
        <f t="shared" si="51"/>
        <v>No</v>
      </c>
      <c r="K1632" s="63" t="str">
        <f>IFERROR(IF(INDEX(I:I,MATCH(Analytics!$Y$6&amp;" - "&amp;D1632,H:H,0))&gt;0,I1632*F1632,0),"-")</f>
        <v>-</v>
      </c>
      <c r="L1632" s="65" t="str">
        <f>IFERROR(IF(LEN(I1632&gt;0),INDEX(I:I,MATCH(Analytics!$Y$6&amp;" - "&amp;D1632,$H:$H,0))*F1632,0),"-")</f>
        <v>-</v>
      </c>
    </row>
    <row r="1633" spans="2:12" x14ac:dyDescent="0.2">
      <c r="B1633" s="17">
        <v>31</v>
      </c>
      <c r="C1633" s="14">
        <v>9</v>
      </c>
      <c r="D1633" s="61" t="str">
        <f>IF(LEN(INDEX(Variables!B$6:D$205,B1633,1))=0,"",INDEX(Variables!B$6:D$205,B1633,1))</f>
        <v/>
      </c>
      <c r="E1633" s="62" t="str">
        <f>IF(LEN(INDEX(Variables!B$6:D$205,B1633,2))=0,"",INDEX(Variables!B$6:D$205,B1633,2))</f>
        <v/>
      </c>
      <c r="F1633" s="63" t="str">
        <f>IF(LEN(INDEX(Variables!B$6:D$205,B1633,3))=0,"",INDEX(Variables!B$6:D$205,B1633,3))</f>
        <v/>
      </c>
      <c r="G1633" s="63" t="str">
        <f>IF(LEN(D1633)=0,"",IF(LEN(INDEX(Variables!$F$6:$F$25,Calc!C1633))=0,"",INDEX(Variables!$F$6:$F$25,Calc!C1633)))</f>
        <v/>
      </c>
      <c r="H1633" s="63" t="str">
        <f t="shared" si="50"/>
        <v/>
      </c>
      <c r="I1633" s="64">
        <f>IFERROR(INDEX(Prices!$B$5:$V$205,MATCH(Calc!D1633,Prices!$B$5:$B$205,0),MATCH(Calc!G1633,Prices!$B$5:$V$5,0)),0)</f>
        <v>0</v>
      </c>
      <c r="J1633" s="63" t="str">
        <f t="shared" si="51"/>
        <v>No</v>
      </c>
      <c r="K1633" s="63" t="str">
        <f>IFERROR(IF(INDEX(I:I,MATCH(Analytics!$Y$6&amp;" - "&amp;D1633,H:H,0))&gt;0,I1633*F1633,0),"-")</f>
        <v>-</v>
      </c>
      <c r="L1633" s="65" t="str">
        <f>IFERROR(IF(LEN(I1633&gt;0),INDEX(I:I,MATCH(Analytics!$Y$6&amp;" - "&amp;D1633,$H:$H,0))*F1633,0),"-")</f>
        <v>-</v>
      </c>
    </row>
    <row r="1634" spans="2:12" x14ac:dyDescent="0.2">
      <c r="B1634" s="17">
        <v>32</v>
      </c>
      <c r="C1634" s="14">
        <v>9</v>
      </c>
      <c r="D1634" s="61" t="str">
        <f>IF(LEN(INDEX(Variables!B$6:D$205,B1634,1))=0,"",INDEX(Variables!B$6:D$205,B1634,1))</f>
        <v/>
      </c>
      <c r="E1634" s="62" t="str">
        <f>IF(LEN(INDEX(Variables!B$6:D$205,B1634,2))=0,"",INDEX(Variables!B$6:D$205,B1634,2))</f>
        <v/>
      </c>
      <c r="F1634" s="63" t="str">
        <f>IF(LEN(INDEX(Variables!B$6:D$205,B1634,3))=0,"",INDEX(Variables!B$6:D$205,B1634,3))</f>
        <v/>
      </c>
      <c r="G1634" s="63" t="str">
        <f>IF(LEN(D1634)=0,"",IF(LEN(INDEX(Variables!$F$6:$F$25,Calc!C1634))=0,"",INDEX(Variables!$F$6:$F$25,Calc!C1634)))</f>
        <v/>
      </c>
      <c r="H1634" s="63" t="str">
        <f t="shared" si="50"/>
        <v/>
      </c>
      <c r="I1634" s="64">
        <f>IFERROR(INDEX(Prices!$B$5:$V$205,MATCH(Calc!D1634,Prices!$B$5:$B$205,0),MATCH(Calc!G1634,Prices!$B$5:$V$5,0)),0)</f>
        <v>0</v>
      </c>
      <c r="J1634" s="63" t="str">
        <f t="shared" si="51"/>
        <v>No</v>
      </c>
      <c r="K1634" s="63" t="str">
        <f>IFERROR(IF(INDEX(I:I,MATCH(Analytics!$Y$6&amp;" - "&amp;D1634,H:H,0))&gt;0,I1634*F1634,0),"-")</f>
        <v>-</v>
      </c>
      <c r="L1634" s="65" t="str">
        <f>IFERROR(IF(LEN(I1634&gt;0),INDEX(I:I,MATCH(Analytics!$Y$6&amp;" - "&amp;D1634,$H:$H,0))*F1634,0),"-")</f>
        <v>-</v>
      </c>
    </row>
    <row r="1635" spans="2:12" x14ac:dyDescent="0.2">
      <c r="B1635" s="17">
        <v>33</v>
      </c>
      <c r="C1635" s="14">
        <v>9</v>
      </c>
      <c r="D1635" s="61" t="str">
        <f>IF(LEN(INDEX(Variables!B$6:D$205,B1635,1))=0,"",INDEX(Variables!B$6:D$205,B1635,1))</f>
        <v/>
      </c>
      <c r="E1635" s="62" t="str">
        <f>IF(LEN(INDEX(Variables!B$6:D$205,B1635,2))=0,"",INDEX(Variables!B$6:D$205,B1635,2))</f>
        <v/>
      </c>
      <c r="F1635" s="63" t="str">
        <f>IF(LEN(INDEX(Variables!B$6:D$205,B1635,3))=0,"",INDEX(Variables!B$6:D$205,B1635,3))</f>
        <v/>
      </c>
      <c r="G1635" s="63" t="str">
        <f>IF(LEN(D1635)=0,"",IF(LEN(INDEX(Variables!$F$6:$F$25,Calc!C1635))=0,"",INDEX(Variables!$F$6:$F$25,Calc!C1635)))</f>
        <v/>
      </c>
      <c r="H1635" s="63" t="str">
        <f t="shared" si="50"/>
        <v/>
      </c>
      <c r="I1635" s="64">
        <f>IFERROR(INDEX(Prices!$B$5:$V$205,MATCH(Calc!D1635,Prices!$B$5:$B$205,0),MATCH(Calc!G1635,Prices!$B$5:$V$5,0)),0)</f>
        <v>0</v>
      </c>
      <c r="J1635" s="63" t="str">
        <f t="shared" si="51"/>
        <v>No</v>
      </c>
      <c r="K1635" s="63" t="str">
        <f>IFERROR(IF(INDEX(I:I,MATCH(Analytics!$Y$6&amp;" - "&amp;D1635,H:H,0))&gt;0,I1635*F1635,0),"-")</f>
        <v>-</v>
      </c>
      <c r="L1635" s="65" t="str">
        <f>IFERROR(IF(LEN(I1635&gt;0),INDEX(I:I,MATCH(Analytics!$Y$6&amp;" - "&amp;D1635,$H:$H,0))*F1635,0),"-")</f>
        <v>-</v>
      </c>
    </row>
    <row r="1636" spans="2:12" x14ac:dyDescent="0.2">
      <c r="B1636" s="17">
        <v>34</v>
      </c>
      <c r="C1636" s="14">
        <v>9</v>
      </c>
      <c r="D1636" s="61" t="str">
        <f>IF(LEN(INDEX(Variables!B$6:D$205,B1636,1))=0,"",INDEX(Variables!B$6:D$205,B1636,1))</f>
        <v/>
      </c>
      <c r="E1636" s="62" t="str">
        <f>IF(LEN(INDEX(Variables!B$6:D$205,B1636,2))=0,"",INDEX(Variables!B$6:D$205,B1636,2))</f>
        <v/>
      </c>
      <c r="F1636" s="63" t="str">
        <f>IF(LEN(INDEX(Variables!B$6:D$205,B1636,3))=0,"",INDEX(Variables!B$6:D$205,B1636,3))</f>
        <v/>
      </c>
      <c r="G1636" s="63" t="str">
        <f>IF(LEN(D1636)=0,"",IF(LEN(INDEX(Variables!$F$6:$F$25,Calc!C1636))=0,"",INDEX(Variables!$F$6:$F$25,Calc!C1636)))</f>
        <v/>
      </c>
      <c r="H1636" s="63" t="str">
        <f t="shared" si="50"/>
        <v/>
      </c>
      <c r="I1636" s="64">
        <f>IFERROR(INDEX(Prices!$B$5:$V$205,MATCH(Calc!D1636,Prices!$B$5:$B$205,0),MATCH(Calc!G1636,Prices!$B$5:$V$5,0)),0)</f>
        <v>0</v>
      </c>
      <c r="J1636" s="63" t="str">
        <f t="shared" si="51"/>
        <v>No</v>
      </c>
      <c r="K1636" s="63" t="str">
        <f>IFERROR(IF(INDEX(I:I,MATCH(Analytics!$Y$6&amp;" - "&amp;D1636,H:H,0))&gt;0,I1636*F1636,0),"-")</f>
        <v>-</v>
      </c>
      <c r="L1636" s="65" t="str">
        <f>IFERROR(IF(LEN(I1636&gt;0),INDEX(I:I,MATCH(Analytics!$Y$6&amp;" - "&amp;D1636,$H:$H,0))*F1636,0),"-")</f>
        <v>-</v>
      </c>
    </row>
    <row r="1637" spans="2:12" x14ac:dyDescent="0.2">
      <c r="B1637" s="17">
        <v>35</v>
      </c>
      <c r="C1637" s="14">
        <v>9</v>
      </c>
      <c r="D1637" s="61" t="str">
        <f>IF(LEN(INDEX(Variables!B$6:D$205,B1637,1))=0,"",INDEX(Variables!B$6:D$205,B1637,1))</f>
        <v/>
      </c>
      <c r="E1637" s="62" t="str">
        <f>IF(LEN(INDEX(Variables!B$6:D$205,B1637,2))=0,"",INDEX(Variables!B$6:D$205,B1637,2))</f>
        <v/>
      </c>
      <c r="F1637" s="63" t="str">
        <f>IF(LEN(INDEX(Variables!B$6:D$205,B1637,3))=0,"",INDEX(Variables!B$6:D$205,B1637,3))</f>
        <v/>
      </c>
      <c r="G1637" s="63" t="str">
        <f>IF(LEN(D1637)=0,"",IF(LEN(INDEX(Variables!$F$6:$F$25,Calc!C1637))=0,"",INDEX(Variables!$F$6:$F$25,Calc!C1637)))</f>
        <v/>
      </c>
      <c r="H1637" s="63" t="str">
        <f t="shared" si="50"/>
        <v/>
      </c>
      <c r="I1637" s="64">
        <f>IFERROR(INDEX(Prices!$B$5:$V$205,MATCH(Calc!D1637,Prices!$B$5:$B$205,0),MATCH(Calc!G1637,Prices!$B$5:$V$5,0)),0)</f>
        <v>0</v>
      </c>
      <c r="J1637" s="63" t="str">
        <f t="shared" si="51"/>
        <v>No</v>
      </c>
      <c r="K1637" s="63" t="str">
        <f>IFERROR(IF(INDEX(I:I,MATCH(Analytics!$Y$6&amp;" - "&amp;D1637,H:H,0))&gt;0,I1637*F1637,0),"-")</f>
        <v>-</v>
      </c>
      <c r="L1637" s="65" t="str">
        <f>IFERROR(IF(LEN(I1637&gt;0),INDEX(I:I,MATCH(Analytics!$Y$6&amp;" - "&amp;D1637,$H:$H,0))*F1637,0),"-")</f>
        <v>-</v>
      </c>
    </row>
    <row r="1638" spans="2:12" x14ac:dyDescent="0.2">
      <c r="B1638" s="17">
        <v>36</v>
      </c>
      <c r="C1638" s="14">
        <v>9</v>
      </c>
      <c r="D1638" s="61" t="str">
        <f>IF(LEN(INDEX(Variables!B$6:D$205,B1638,1))=0,"",INDEX(Variables!B$6:D$205,B1638,1))</f>
        <v/>
      </c>
      <c r="E1638" s="62" t="str">
        <f>IF(LEN(INDEX(Variables!B$6:D$205,B1638,2))=0,"",INDEX(Variables!B$6:D$205,B1638,2))</f>
        <v/>
      </c>
      <c r="F1638" s="63" t="str">
        <f>IF(LEN(INDEX(Variables!B$6:D$205,B1638,3))=0,"",INDEX(Variables!B$6:D$205,B1638,3))</f>
        <v/>
      </c>
      <c r="G1638" s="63" t="str">
        <f>IF(LEN(D1638)=0,"",IF(LEN(INDEX(Variables!$F$6:$F$25,Calc!C1638))=0,"",INDEX(Variables!$F$6:$F$25,Calc!C1638)))</f>
        <v/>
      </c>
      <c r="H1638" s="63" t="str">
        <f t="shared" si="50"/>
        <v/>
      </c>
      <c r="I1638" s="64">
        <f>IFERROR(INDEX(Prices!$B$5:$V$205,MATCH(Calc!D1638,Prices!$B$5:$B$205,0),MATCH(Calc!G1638,Prices!$B$5:$V$5,0)),0)</f>
        <v>0</v>
      </c>
      <c r="J1638" s="63" t="str">
        <f t="shared" si="51"/>
        <v>No</v>
      </c>
      <c r="K1638" s="63" t="str">
        <f>IFERROR(IF(INDEX(I:I,MATCH(Analytics!$Y$6&amp;" - "&amp;D1638,H:H,0))&gt;0,I1638*F1638,0),"-")</f>
        <v>-</v>
      </c>
      <c r="L1638" s="65" t="str">
        <f>IFERROR(IF(LEN(I1638&gt;0),INDEX(I:I,MATCH(Analytics!$Y$6&amp;" - "&amp;D1638,$H:$H,0))*F1638,0),"-")</f>
        <v>-</v>
      </c>
    </row>
    <row r="1639" spans="2:12" x14ac:dyDescent="0.2">
      <c r="B1639" s="17">
        <v>37</v>
      </c>
      <c r="C1639" s="14">
        <v>9</v>
      </c>
      <c r="D1639" s="61" t="str">
        <f>IF(LEN(INDEX(Variables!B$6:D$205,B1639,1))=0,"",INDEX(Variables!B$6:D$205,B1639,1))</f>
        <v/>
      </c>
      <c r="E1639" s="62" t="str">
        <f>IF(LEN(INDEX(Variables!B$6:D$205,B1639,2))=0,"",INDEX(Variables!B$6:D$205,B1639,2))</f>
        <v/>
      </c>
      <c r="F1639" s="63" t="str">
        <f>IF(LEN(INDEX(Variables!B$6:D$205,B1639,3))=0,"",INDEX(Variables!B$6:D$205,B1639,3))</f>
        <v/>
      </c>
      <c r="G1639" s="63" t="str">
        <f>IF(LEN(D1639)=0,"",IF(LEN(INDEX(Variables!$F$6:$F$25,Calc!C1639))=0,"",INDEX(Variables!$F$6:$F$25,Calc!C1639)))</f>
        <v/>
      </c>
      <c r="H1639" s="63" t="str">
        <f t="shared" si="50"/>
        <v/>
      </c>
      <c r="I1639" s="64">
        <f>IFERROR(INDEX(Prices!$B$5:$V$205,MATCH(Calc!D1639,Prices!$B$5:$B$205,0),MATCH(Calc!G1639,Prices!$B$5:$V$5,0)),0)</f>
        <v>0</v>
      </c>
      <c r="J1639" s="63" t="str">
        <f t="shared" si="51"/>
        <v>No</v>
      </c>
      <c r="K1639" s="63" t="str">
        <f>IFERROR(IF(INDEX(I:I,MATCH(Analytics!$Y$6&amp;" - "&amp;D1639,H:H,0))&gt;0,I1639*F1639,0),"-")</f>
        <v>-</v>
      </c>
      <c r="L1639" s="65" t="str">
        <f>IFERROR(IF(LEN(I1639&gt;0),INDEX(I:I,MATCH(Analytics!$Y$6&amp;" - "&amp;D1639,$H:$H,0))*F1639,0),"-")</f>
        <v>-</v>
      </c>
    </row>
    <row r="1640" spans="2:12" x14ac:dyDescent="0.2">
      <c r="B1640" s="17">
        <v>38</v>
      </c>
      <c r="C1640" s="14">
        <v>9</v>
      </c>
      <c r="D1640" s="61" t="str">
        <f>IF(LEN(INDEX(Variables!B$6:D$205,B1640,1))=0,"",INDEX(Variables!B$6:D$205,B1640,1))</f>
        <v/>
      </c>
      <c r="E1640" s="62" t="str">
        <f>IF(LEN(INDEX(Variables!B$6:D$205,B1640,2))=0,"",INDEX(Variables!B$6:D$205,B1640,2))</f>
        <v/>
      </c>
      <c r="F1640" s="63" t="str">
        <f>IF(LEN(INDEX(Variables!B$6:D$205,B1640,3))=0,"",INDEX(Variables!B$6:D$205,B1640,3))</f>
        <v/>
      </c>
      <c r="G1640" s="63" t="str">
        <f>IF(LEN(D1640)=0,"",IF(LEN(INDEX(Variables!$F$6:$F$25,Calc!C1640))=0,"",INDEX(Variables!$F$6:$F$25,Calc!C1640)))</f>
        <v/>
      </c>
      <c r="H1640" s="63" t="str">
        <f t="shared" si="50"/>
        <v/>
      </c>
      <c r="I1640" s="64">
        <f>IFERROR(INDEX(Prices!$B$5:$V$205,MATCH(Calc!D1640,Prices!$B$5:$B$205,0),MATCH(Calc!G1640,Prices!$B$5:$V$5,0)),0)</f>
        <v>0</v>
      </c>
      <c r="J1640" s="63" t="str">
        <f t="shared" si="51"/>
        <v>No</v>
      </c>
      <c r="K1640" s="63" t="str">
        <f>IFERROR(IF(INDEX(I:I,MATCH(Analytics!$Y$6&amp;" - "&amp;D1640,H:H,0))&gt;0,I1640*F1640,0),"-")</f>
        <v>-</v>
      </c>
      <c r="L1640" s="65" t="str">
        <f>IFERROR(IF(LEN(I1640&gt;0),INDEX(I:I,MATCH(Analytics!$Y$6&amp;" - "&amp;D1640,$H:$H,0))*F1640,0),"-")</f>
        <v>-</v>
      </c>
    </row>
    <row r="1641" spans="2:12" x14ac:dyDescent="0.2">
      <c r="B1641" s="17">
        <v>39</v>
      </c>
      <c r="C1641" s="14">
        <v>9</v>
      </c>
      <c r="D1641" s="61" t="str">
        <f>IF(LEN(INDEX(Variables!B$6:D$205,B1641,1))=0,"",INDEX(Variables!B$6:D$205,B1641,1))</f>
        <v/>
      </c>
      <c r="E1641" s="62" t="str">
        <f>IF(LEN(INDEX(Variables!B$6:D$205,B1641,2))=0,"",INDEX(Variables!B$6:D$205,B1641,2))</f>
        <v/>
      </c>
      <c r="F1641" s="63" t="str">
        <f>IF(LEN(INDEX(Variables!B$6:D$205,B1641,3))=0,"",INDEX(Variables!B$6:D$205,B1641,3))</f>
        <v/>
      </c>
      <c r="G1641" s="63" t="str">
        <f>IF(LEN(D1641)=0,"",IF(LEN(INDEX(Variables!$F$6:$F$25,Calc!C1641))=0,"",INDEX(Variables!$F$6:$F$25,Calc!C1641)))</f>
        <v/>
      </c>
      <c r="H1641" s="63" t="str">
        <f t="shared" si="50"/>
        <v/>
      </c>
      <c r="I1641" s="64">
        <f>IFERROR(INDEX(Prices!$B$5:$V$205,MATCH(Calc!D1641,Prices!$B$5:$B$205,0),MATCH(Calc!G1641,Prices!$B$5:$V$5,0)),0)</f>
        <v>0</v>
      </c>
      <c r="J1641" s="63" t="str">
        <f t="shared" si="51"/>
        <v>No</v>
      </c>
      <c r="K1641" s="63" t="str">
        <f>IFERROR(IF(INDEX(I:I,MATCH(Analytics!$Y$6&amp;" - "&amp;D1641,H:H,0))&gt;0,I1641*F1641,0),"-")</f>
        <v>-</v>
      </c>
      <c r="L1641" s="65" t="str">
        <f>IFERROR(IF(LEN(I1641&gt;0),INDEX(I:I,MATCH(Analytics!$Y$6&amp;" - "&amp;D1641,$H:$H,0))*F1641,0),"-")</f>
        <v>-</v>
      </c>
    </row>
    <row r="1642" spans="2:12" x14ac:dyDescent="0.2">
      <c r="B1642" s="17">
        <v>40</v>
      </c>
      <c r="C1642" s="14">
        <v>9</v>
      </c>
      <c r="D1642" s="61" t="str">
        <f>IF(LEN(INDEX(Variables!B$6:D$205,B1642,1))=0,"",INDEX(Variables!B$6:D$205,B1642,1))</f>
        <v/>
      </c>
      <c r="E1642" s="62" t="str">
        <f>IF(LEN(INDEX(Variables!B$6:D$205,B1642,2))=0,"",INDEX(Variables!B$6:D$205,B1642,2))</f>
        <v/>
      </c>
      <c r="F1642" s="63" t="str">
        <f>IF(LEN(INDEX(Variables!B$6:D$205,B1642,3))=0,"",INDEX(Variables!B$6:D$205,B1642,3))</f>
        <v/>
      </c>
      <c r="G1642" s="63" t="str">
        <f>IF(LEN(D1642)=0,"",IF(LEN(INDEX(Variables!$F$6:$F$25,Calc!C1642))=0,"",INDEX(Variables!$F$6:$F$25,Calc!C1642)))</f>
        <v/>
      </c>
      <c r="H1642" s="63" t="str">
        <f t="shared" si="50"/>
        <v/>
      </c>
      <c r="I1642" s="64">
        <f>IFERROR(INDEX(Prices!$B$5:$V$205,MATCH(Calc!D1642,Prices!$B$5:$B$205,0),MATCH(Calc!G1642,Prices!$B$5:$V$5,0)),0)</f>
        <v>0</v>
      </c>
      <c r="J1642" s="63" t="str">
        <f t="shared" si="51"/>
        <v>No</v>
      </c>
      <c r="K1642" s="63" t="str">
        <f>IFERROR(IF(INDEX(I:I,MATCH(Analytics!$Y$6&amp;" - "&amp;D1642,H:H,0))&gt;0,I1642*F1642,0),"-")</f>
        <v>-</v>
      </c>
      <c r="L1642" s="65" t="str">
        <f>IFERROR(IF(LEN(I1642&gt;0),INDEX(I:I,MATCH(Analytics!$Y$6&amp;" - "&amp;D1642,$H:$H,0))*F1642,0),"-")</f>
        <v>-</v>
      </c>
    </row>
    <row r="1643" spans="2:12" x14ac:dyDescent="0.2">
      <c r="B1643" s="17">
        <v>41</v>
      </c>
      <c r="C1643" s="14">
        <v>9</v>
      </c>
      <c r="D1643" s="61" t="str">
        <f>IF(LEN(INDEX(Variables!B$6:D$205,B1643,1))=0,"",INDEX(Variables!B$6:D$205,B1643,1))</f>
        <v/>
      </c>
      <c r="E1643" s="62" t="str">
        <f>IF(LEN(INDEX(Variables!B$6:D$205,B1643,2))=0,"",INDEX(Variables!B$6:D$205,B1643,2))</f>
        <v/>
      </c>
      <c r="F1643" s="63" t="str">
        <f>IF(LEN(INDEX(Variables!B$6:D$205,B1643,3))=0,"",INDEX(Variables!B$6:D$205,B1643,3))</f>
        <v/>
      </c>
      <c r="G1643" s="63" t="str">
        <f>IF(LEN(D1643)=0,"",IF(LEN(INDEX(Variables!$F$6:$F$25,Calc!C1643))=0,"",INDEX(Variables!$F$6:$F$25,Calc!C1643)))</f>
        <v/>
      </c>
      <c r="H1643" s="63" t="str">
        <f t="shared" si="50"/>
        <v/>
      </c>
      <c r="I1643" s="64">
        <f>IFERROR(INDEX(Prices!$B$5:$V$205,MATCH(Calc!D1643,Prices!$B$5:$B$205,0),MATCH(Calc!G1643,Prices!$B$5:$V$5,0)),0)</f>
        <v>0</v>
      </c>
      <c r="J1643" s="63" t="str">
        <f t="shared" si="51"/>
        <v>No</v>
      </c>
      <c r="K1643" s="63" t="str">
        <f>IFERROR(IF(INDEX(I:I,MATCH(Analytics!$Y$6&amp;" - "&amp;D1643,H:H,0))&gt;0,I1643*F1643,0),"-")</f>
        <v>-</v>
      </c>
      <c r="L1643" s="65" t="str">
        <f>IFERROR(IF(LEN(I1643&gt;0),INDEX(I:I,MATCH(Analytics!$Y$6&amp;" - "&amp;D1643,$H:$H,0))*F1643,0),"-")</f>
        <v>-</v>
      </c>
    </row>
    <row r="1644" spans="2:12" x14ac:dyDescent="0.2">
      <c r="B1644" s="17">
        <v>42</v>
      </c>
      <c r="C1644" s="14">
        <v>9</v>
      </c>
      <c r="D1644" s="61" t="str">
        <f>IF(LEN(INDEX(Variables!B$6:D$205,B1644,1))=0,"",INDEX(Variables!B$6:D$205,B1644,1))</f>
        <v/>
      </c>
      <c r="E1644" s="62" t="str">
        <f>IF(LEN(INDEX(Variables!B$6:D$205,B1644,2))=0,"",INDEX(Variables!B$6:D$205,B1644,2))</f>
        <v/>
      </c>
      <c r="F1644" s="63" t="str">
        <f>IF(LEN(INDEX(Variables!B$6:D$205,B1644,3))=0,"",INDEX(Variables!B$6:D$205,B1644,3))</f>
        <v/>
      </c>
      <c r="G1644" s="63" t="str">
        <f>IF(LEN(D1644)=0,"",IF(LEN(INDEX(Variables!$F$6:$F$25,Calc!C1644))=0,"",INDEX(Variables!$F$6:$F$25,Calc!C1644)))</f>
        <v/>
      </c>
      <c r="H1644" s="63" t="str">
        <f t="shared" si="50"/>
        <v/>
      </c>
      <c r="I1644" s="64">
        <f>IFERROR(INDEX(Prices!$B$5:$V$205,MATCH(Calc!D1644,Prices!$B$5:$B$205,0),MATCH(Calc!G1644,Prices!$B$5:$V$5,0)),0)</f>
        <v>0</v>
      </c>
      <c r="J1644" s="63" t="str">
        <f t="shared" si="51"/>
        <v>No</v>
      </c>
      <c r="K1644" s="63" t="str">
        <f>IFERROR(IF(INDEX(I:I,MATCH(Analytics!$Y$6&amp;" - "&amp;D1644,H:H,0))&gt;0,I1644*F1644,0),"-")</f>
        <v>-</v>
      </c>
      <c r="L1644" s="65" t="str">
        <f>IFERROR(IF(LEN(I1644&gt;0),INDEX(I:I,MATCH(Analytics!$Y$6&amp;" - "&amp;D1644,$H:$H,0))*F1644,0),"-")</f>
        <v>-</v>
      </c>
    </row>
    <row r="1645" spans="2:12" x14ac:dyDescent="0.2">
      <c r="B1645" s="17">
        <v>43</v>
      </c>
      <c r="C1645" s="14">
        <v>9</v>
      </c>
      <c r="D1645" s="61" t="str">
        <f>IF(LEN(INDEX(Variables!B$6:D$205,B1645,1))=0,"",INDEX(Variables!B$6:D$205,B1645,1))</f>
        <v/>
      </c>
      <c r="E1645" s="62" t="str">
        <f>IF(LEN(INDEX(Variables!B$6:D$205,B1645,2))=0,"",INDEX(Variables!B$6:D$205,B1645,2))</f>
        <v/>
      </c>
      <c r="F1645" s="63" t="str">
        <f>IF(LEN(INDEX(Variables!B$6:D$205,B1645,3))=0,"",INDEX(Variables!B$6:D$205,B1645,3))</f>
        <v/>
      </c>
      <c r="G1645" s="63" t="str">
        <f>IF(LEN(D1645)=0,"",IF(LEN(INDEX(Variables!$F$6:$F$25,Calc!C1645))=0,"",INDEX(Variables!$F$6:$F$25,Calc!C1645)))</f>
        <v/>
      </c>
      <c r="H1645" s="63" t="str">
        <f t="shared" si="50"/>
        <v/>
      </c>
      <c r="I1645" s="64">
        <f>IFERROR(INDEX(Prices!$B$5:$V$205,MATCH(Calc!D1645,Prices!$B$5:$B$205,0),MATCH(Calc!G1645,Prices!$B$5:$V$5,0)),0)</f>
        <v>0</v>
      </c>
      <c r="J1645" s="63" t="str">
        <f t="shared" si="51"/>
        <v>No</v>
      </c>
      <c r="K1645" s="63" t="str">
        <f>IFERROR(IF(INDEX(I:I,MATCH(Analytics!$Y$6&amp;" - "&amp;D1645,H:H,0))&gt;0,I1645*F1645,0),"-")</f>
        <v>-</v>
      </c>
      <c r="L1645" s="65" t="str">
        <f>IFERROR(IF(LEN(I1645&gt;0),INDEX(I:I,MATCH(Analytics!$Y$6&amp;" - "&amp;D1645,$H:$H,0))*F1645,0),"-")</f>
        <v>-</v>
      </c>
    </row>
    <row r="1646" spans="2:12" x14ac:dyDescent="0.2">
      <c r="B1646" s="17">
        <v>44</v>
      </c>
      <c r="C1646" s="14">
        <v>9</v>
      </c>
      <c r="D1646" s="61" t="str">
        <f>IF(LEN(INDEX(Variables!B$6:D$205,B1646,1))=0,"",INDEX(Variables!B$6:D$205,B1646,1))</f>
        <v/>
      </c>
      <c r="E1646" s="62" t="str">
        <f>IF(LEN(INDEX(Variables!B$6:D$205,B1646,2))=0,"",INDEX(Variables!B$6:D$205,B1646,2))</f>
        <v/>
      </c>
      <c r="F1646" s="63" t="str">
        <f>IF(LEN(INDEX(Variables!B$6:D$205,B1646,3))=0,"",INDEX(Variables!B$6:D$205,B1646,3))</f>
        <v/>
      </c>
      <c r="G1646" s="63" t="str">
        <f>IF(LEN(D1646)=0,"",IF(LEN(INDEX(Variables!$F$6:$F$25,Calc!C1646))=0,"",INDEX(Variables!$F$6:$F$25,Calc!C1646)))</f>
        <v/>
      </c>
      <c r="H1646" s="63" t="str">
        <f t="shared" si="50"/>
        <v/>
      </c>
      <c r="I1646" s="64">
        <f>IFERROR(INDEX(Prices!$B$5:$V$205,MATCH(Calc!D1646,Prices!$B$5:$B$205,0),MATCH(Calc!G1646,Prices!$B$5:$V$5,0)),0)</f>
        <v>0</v>
      </c>
      <c r="J1646" s="63" t="str">
        <f t="shared" si="51"/>
        <v>No</v>
      </c>
      <c r="K1646" s="63" t="str">
        <f>IFERROR(IF(INDEX(I:I,MATCH(Analytics!$Y$6&amp;" - "&amp;D1646,H:H,0))&gt;0,I1646*F1646,0),"-")</f>
        <v>-</v>
      </c>
      <c r="L1646" s="65" t="str">
        <f>IFERROR(IF(LEN(I1646&gt;0),INDEX(I:I,MATCH(Analytics!$Y$6&amp;" - "&amp;D1646,$H:$H,0))*F1646,0),"-")</f>
        <v>-</v>
      </c>
    </row>
    <row r="1647" spans="2:12" x14ac:dyDescent="0.2">
      <c r="B1647" s="17">
        <v>45</v>
      </c>
      <c r="C1647" s="14">
        <v>9</v>
      </c>
      <c r="D1647" s="61" t="str">
        <f>IF(LEN(INDEX(Variables!B$6:D$205,B1647,1))=0,"",INDEX(Variables!B$6:D$205,B1647,1))</f>
        <v/>
      </c>
      <c r="E1647" s="62" t="str">
        <f>IF(LEN(INDEX(Variables!B$6:D$205,B1647,2))=0,"",INDEX(Variables!B$6:D$205,B1647,2))</f>
        <v/>
      </c>
      <c r="F1647" s="63" t="str">
        <f>IF(LEN(INDEX(Variables!B$6:D$205,B1647,3))=0,"",INDEX(Variables!B$6:D$205,B1647,3))</f>
        <v/>
      </c>
      <c r="G1647" s="63" t="str">
        <f>IF(LEN(D1647)=0,"",IF(LEN(INDEX(Variables!$F$6:$F$25,Calc!C1647))=0,"",INDEX(Variables!$F$6:$F$25,Calc!C1647)))</f>
        <v/>
      </c>
      <c r="H1647" s="63" t="str">
        <f t="shared" si="50"/>
        <v/>
      </c>
      <c r="I1647" s="64">
        <f>IFERROR(INDEX(Prices!$B$5:$V$205,MATCH(Calc!D1647,Prices!$B$5:$B$205,0),MATCH(Calc!G1647,Prices!$B$5:$V$5,0)),0)</f>
        <v>0</v>
      </c>
      <c r="J1647" s="63" t="str">
        <f t="shared" si="51"/>
        <v>No</v>
      </c>
      <c r="K1647" s="63" t="str">
        <f>IFERROR(IF(INDEX(I:I,MATCH(Analytics!$Y$6&amp;" - "&amp;D1647,H:H,0))&gt;0,I1647*F1647,0),"-")</f>
        <v>-</v>
      </c>
      <c r="L1647" s="65" t="str">
        <f>IFERROR(IF(LEN(I1647&gt;0),INDEX(I:I,MATCH(Analytics!$Y$6&amp;" - "&amp;D1647,$H:$H,0))*F1647,0),"-")</f>
        <v>-</v>
      </c>
    </row>
    <row r="1648" spans="2:12" x14ac:dyDescent="0.2">
      <c r="B1648" s="17">
        <v>46</v>
      </c>
      <c r="C1648" s="14">
        <v>9</v>
      </c>
      <c r="D1648" s="61" t="str">
        <f>IF(LEN(INDEX(Variables!B$6:D$205,B1648,1))=0,"",INDEX(Variables!B$6:D$205,B1648,1))</f>
        <v/>
      </c>
      <c r="E1648" s="62" t="str">
        <f>IF(LEN(INDEX(Variables!B$6:D$205,B1648,2))=0,"",INDEX(Variables!B$6:D$205,B1648,2))</f>
        <v/>
      </c>
      <c r="F1648" s="63" t="str">
        <f>IF(LEN(INDEX(Variables!B$6:D$205,B1648,3))=0,"",INDEX(Variables!B$6:D$205,B1648,3))</f>
        <v/>
      </c>
      <c r="G1648" s="63" t="str">
        <f>IF(LEN(D1648)=0,"",IF(LEN(INDEX(Variables!$F$6:$F$25,Calc!C1648))=0,"",INDEX(Variables!$F$6:$F$25,Calc!C1648)))</f>
        <v/>
      </c>
      <c r="H1648" s="63" t="str">
        <f t="shared" si="50"/>
        <v/>
      </c>
      <c r="I1648" s="64">
        <f>IFERROR(INDEX(Prices!$B$5:$V$205,MATCH(Calc!D1648,Prices!$B$5:$B$205,0),MATCH(Calc!G1648,Prices!$B$5:$V$5,0)),0)</f>
        <v>0</v>
      </c>
      <c r="J1648" s="63" t="str">
        <f t="shared" si="51"/>
        <v>No</v>
      </c>
      <c r="K1648" s="63" t="str">
        <f>IFERROR(IF(INDEX(I:I,MATCH(Analytics!$Y$6&amp;" - "&amp;D1648,H:H,0))&gt;0,I1648*F1648,0),"-")</f>
        <v>-</v>
      </c>
      <c r="L1648" s="65" t="str">
        <f>IFERROR(IF(LEN(I1648&gt;0),INDEX(I:I,MATCH(Analytics!$Y$6&amp;" - "&amp;D1648,$H:$H,0))*F1648,0),"-")</f>
        <v>-</v>
      </c>
    </row>
    <row r="1649" spans="2:12" x14ac:dyDescent="0.2">
      <c r="B1649" s="17">
        <v>47</v>
      </c>
      <c r="C1649" s="14">
        <v>9</v>
      </c>
      <c r="D1649" s="61" t="str">
        <f>IF(LEN(INDEX(Variables!B$6:D$205,B1649,1))=0,"",INDEX(Variables!B$6:D$205,B1649,1))</f>
        <v/>
      </c>
      <c r="E1649" s="62" t="str">
        <f>IF(LEN(INDEX(Variables!B$6:D$205,B1649,2))=0,"",INDEX(Variables!B$6:D$205,B1649,2))</f>
        <v/>
      </c>
      <c r="F1649" s="63" t="str">
        <f>IF(LEN(INDEX(Variables!B$6:D$205,B1649,3))=0,"",INDEX(Variables!B$6:D$205,B1649,3))</f>
        <v/>
      </c>
      <c r="G1649" s="63" t="str">
        <f>IF(LEN(D1649)=0,"",IF(LEN(INDEX(Variables!$F$6:$F$25,Calc!C1649))=0,"",INDEX(Variables!$F$6:$F$25,Calc!C1649)))</f>
        <v/>
      </c>
      <c r="H1649" s="63" t="str">
        <f t="shared" si="50"/>
        <v/>
      </c>
      <c r="I1649" s="64">
        <f>IFERROR(INDEX(Prices!$B$5:$V$205,MATCH(Calc!D1649,Prices!$B$5:$B$205,0),MATCH(Calc!G1649,Prices!$B$5:$V$5,0)),0)</f>
        <v>0</v>
      </c>
      <c r="J1649" s="63" t="str">
        <f t="shared" si="51"/>
        <v>No</v>
      </c>
      <c r="K1649" s="63" t="str">
        <f>IFERROR(IF(INDEX(I:I,MATCH(Analytics!$Y$6&amp;" - "&amp;D1649,H:H,0))&gt;0,I1649*F1649,0),"-")</f>
        <v>-</v>
      </c>
      <c r="L1649" s="65" t="str">
        <f>IFERROR(IF(LEN(I1649&gt;0),INDEX(I:I,MATCH(Analytics!$Y$6&amp;" - "&amp;D1649,$H:$H,0))*F1649,0),"-")</f>
        <v>-</v>
      </c>
    </row>
    <row r="1650" spans="2:12" x14ac:dyDescent="0.2">
      <c r="B1650" s="17">
        <v>48</v>
      </c>
      <c r="C1650" s="14">
        <v>9</v>
      </c>
      <c r="D1650" s="61" t="str">
        <f>IF(LEN(INDEX(Variables!B$6:D$205,B1650,1))=0,"",INDEX(Variables!B$6:D$205,B1650,1))</f>
        <v/>
      </c>
      <c r="E1650" s="62" t="str">
        <f>IF(LEN(INDEX(Variables!B$6:D$205,B1650,2))=0,"",INDEX(Variables!B$6:D$205,B1650,2))</f>
        <v/>
      </c>
      <c r="F1650" s="63" t="str">
        <f>IF(LEN(INDEX(Variables!B$6:D$205,B1650,3))=0,"",INDEX(Variables!B$6:D$205,B1650,3))</f>
        <v/>
      </c>
      <c r="G1650" s="63" t="str">
        <f>IF(LEN(D1650)=0,"",IF(LEN(INDEX(Variables!$F$6:$F$25,Calc!C1650))=0,"",INDEX(Variables!$F$6:$F$25,Calc!C1650)))</f>
        <v/>
      </c>
      <c r="H1650" s="63" t="str">
        <f t="shared" si="50"/>
        <v/>
      </c>
      <c r="I1650" s="64">
        <f>IFERROR(INDEX(Prices!$B$5:$V$205,MATCH(Calc!D1650,Prices!$B$5:$B$205,0),MATCH(Calc!G1650,Prices!$B$5:$V$5,0)),0)</f>
        <v>0</v>
      </c>
      <c r="J1650" s="63" t="str">
        <f t="shared" si="51"/>
        <v>No</v>
      </c>
      <c r="K1650" s="63" t="str">
        <f>IFERROR(IF(INDEX(I:I,MATCH(Analytics!$Y$6&amp;" - "&amp;D1650,H:H,0))&gt;0,I1650*F1650,0),"-")</f>
        <v>-</v>
      </c>
      <c r="L1650" s="65" t="str">
        <f>IFERROR(IF(LEN(I1650&gt;0),INDEX(I:I,MATCH(Analytics!$Y$6&amp;" - "&amp;D1650,$H:$H,0))*F1650,0),"-")</f>
        <v>-</v>
      </c>
    </row>
    <row r="1651" spans="2:12" x14ac:dyDescent="0.2">
      <c r="B1651" s="17">
        <v>49</v>
      </c>
      <c r="C1651" s="14">
        <v>9</v>
      </c>
      <c r="D1651" s="61" t="str">
        <f>IF(LEN(INDEX(Variables!B$6:D$205,B1651,1))=0,"",INDEX(Variables!B$6:D$205,B1651,1))</f>
        <v/>
      </c>
      <c r="E1651" s="62" t="str">
        <f>IF(LEN(INDEX(Variables!B$6:D$205,B1651,2))=0,"",INDEX(Variables!B$6:D$205,B1651,2))</f>
        <v/>
      </c>
      <c r="F1651" s="63" t="str">
        <f>IF(LEN(INDEX(Variables!B$6:D$205,B1651,3))=0,"",INDEX(Variables!B$6:D$205,B1651,3))</f>
        <v/>
      </c>
      <c r="G1651" s="63" t="str">
        <f>IF(LEN(D1651)=0,"",IF(LEN(INDEX(Variables!$F$6:$F$25,Calc!C1651))=0,"",INDEX(Variables!$F$6:$F$25,Calc!C1651)))</f>
        <v/>
      </c>
      <c r="H1651" s="63" t="str">
        <f t="shared" si="50"/>
        <v/>
      </c>
      <c r="I1651" s="64">
        <f>IFERROR(INDEX(Prices!$B$5:$V$205,MATCH(Calc!D1651,Prices!$B$5:$B$205,0),MATCH(Calc!G1651,Prices!$B$5:$V$5,0)),0)</f>
        <v>0</v>
      </c>
      <c r="J1651" s="63" t="str">
        <f t="shared" si="51"/>
        <v>No</v>
      </c>
      <c r="K1651" s="63" t="str">
        <f>IFERROR(IF(INDEX(I:I,MATCH(Analytics!$Y$6&amp;" - "&amp;D1651,H:H,0))&gt;0,I1651*F1651,0),"-")</f>
        <v>-</v>
      </c>
      <c r="L1651" s="65" t="str">
        <f>IFERROR(IF(LEN(I1651&gt;0),INDEX(I:I,MATCH(Analytics!$Y$6&amp;" - "&amp;D1651,$H:$H,0))*F1651,0),"-")</f>
        <v>-</v>
      </c>
    </row>
    <row r="1652" spans="2:12" x14ac:dyDescent="0.2">
      <c r="B1652" s="17">
        <v>50</v>
      </c>
      <c r="C1652" s="14">
        <v>9</v>
      </c>
      <c r="D1652" s="61" t="str">
        <f>IF(LEN(INDEX(Variables!B$6:D$205,B1652,1))=0,"",INDEX(Variables!B$6:D$205,B1652,1))</f>
        <v/>
      </c>
      <c r="E1652" s="62" t="str">
        <f>IF(LEN(INDEX(Variables!B$6:D$205,B1652,2))=0,"",INDEX(Variables!B$6:D$205,B1652,2))</f>
        <v/>
      </c>
      <c r="F1652" s="63" t="str">
        <f>IF(LEN(INDEX(Variables!B$6:D$205,B1652,3))=0,"",INDEX(Variables!B$6:D$205,B1652,3))</f>
        <v/>
      </c>
      <c r="G1652" s="63" t="str">
        <f>IF(LEN(D1652)=0,"",IF(LEN(INDEX(Variables!$F$6:$F$25,Calc!C1652))=0,"",INDEX(Variables!$F$6:$F$25,Calc!C1652)))</f>
        <v/>
      </c>
      <c r="H1652" s="63" t="str">
        <f t="shared" si="50"/>
        <v/>
      </c>
      <c r="I1652" s="64">
        <f>IFERROR(INDEX(Prices!$B$5:$V$205,MATCH(Calc!D1652,Prices!$B$5:$B$205,0),MATCH(Calc!G1652,Prices!$B$5:$V$5,0)),0)</f>
        <v>0</v>
      </c>
      <c r="J1652" s="63" t="str">
        <f t="shared" si="51"/>
        <v>No</v>
      </c>
      <c r="K1652" s="63" t="str">
        <f>IFERROR(IF(INDEX(I:I,MATCH(Analytics!$Y$6&amp;" - "&amp;D1652,H:H,0))&gt;0,I1652*F1652,0),"-")</f>
        <v>-</v>
      </c>
      <c r="L1652" s="65" t="str">
        <f>IFERROR(IF(LEN(I1652&gt;0),INDEX(I:I,MATCH(Analytics!$Y$6&amp;" - "&amp;D1652,$H:$H,0))*F1652,0),"-")</f>
        <v>-</v>
      </c>
    </row>
    <row r="1653" spans="2:12" x14ac:dyDescent="0.2">
      <c r="B1653" s="17">
        <v>51</v>
      </c>
      <c r="C1653" s="14">
        <v>9</v>
      </c>
      <c r="D1653" s="61" t="str">
        <f>IF(LEN(INDEX(Variables!B$6:D$205,B1653,1))=0,"",INDEX(Variables!B$6:D$205,B1653,1))</f>
        <v/>
      </c>
      <c r="E1653" s="62" t="str">
        <f>IF(LEN(INDEX(Variables!B$6:D$205,B1653,2))=0,"",INDEX(Variables!B$6:D$205,B1653,2))</f>
        <v/>
      </c>
      <c r="F1653" s="63" t="str">
        <f>IF(LEN(INDEX(Variables!B$6:D$205,B1653,3))=0,"",INDEX(Variables!B$6:D$205,B1653,3))</f>
        <v/>
      </c>
      <c r="G1653" s="63" t="str">
        <f>IF(LEN(D1653)=0,"",IF(LEN(INDEX(Variables!$F$6:$F$25,Calc!C1653))=0,"",INDEX(Variables!$F$6:$F$25,Calc!C1653)))</f>
        <v/>
      </c>
      <c r="H1653" s="63" t="str">
        <f t="shared" si="50"/>
        <v/>
      </c>
      <c r="I1653" s="64">
        <f>IFERROR(INDEX(Prices!$B$5:$V$205,MATCH(Calc!D1653,Prices!$B$5:$B$205,0),MATCH(Calc!G1653,Prices!$B$5:$V$5,0)),0)</f>
        <v>0</v>
      </c>
      <c r="J1653" s="63" t="str">
        <f t="shared" si="51"/>
        <v>No</v>
      </c>
      <c r="K1653" s="63" t="str">
        <f>IFERROR(IF(INDEX(I:I,MATCH(Analytics!$Y$6&amp;" - "&amp;D1653,H:H,0))&gt;0,I1653*F1653,0),"-")</f>
        <v>-</v>
      </c>
      <c r="L1653" s="65" t="str">
        <f>IFERROR(IF(LEN(I1653&gt;0),INDEX(I:I,MATCH(Analytics!$Y$6&amp;" - "&amp;D1653,$H:$H,0))*F1653,0),"-")</f>
        <v>-</v>
      </c>
    </row>
    <row r="1654" spans="2:12" x14ac:dyDescent="0.2">
      <c r="B1654" s="17">
        <v>52</v>
      </c>
      <c r="C1654" s="14">
        <v>9</v>
      </c>
      <c r="D1654" s="61" t="str">
        <f>IF(LEN(INDEX(Variables!B$6:D$205,B1654,1))=0,"",INDEX(Variables!B$6:D$205,B1654,1))</f>
        <v/>
      </c>
      <c r="E1654" s="62" t="str">
        <f>IF(LEN(INDEX(Variables!B$6:D$205,B1654,2))=0,"",INDEX(Variables!B$6:D$205,B1654,2))</f>
        <v/>
      </c>
      <c r="F1654" s="63" t="str">
        <f>IF(LEN(INDEX(Variables!B$6:D$205,B1654,3))=0,"",INDEX(Variables!B$6:D$205,B1654,3))</f>
        <v/>
      </c>
      <c r="G1654" s="63" t="str">
        <f>IF(LEN(D1654)=0,"",IF(LEN(INDEX(Variables!$F$6:$F$25,Calc!C1654))=0,"",INDEX(Variables!$F$6:$F$25,Calc!C1654)))</f>
        <v/>
      </c>
      <c r="H1654" s="63" t="str">
        <f t="shared" si="50"/>
        <v/>
      </c>
      <c r="I1654" s="64">
        <f>IFERROR(INDEX(Prices!$B$5:$V$205,MATCH(Calc!D1654,Prices!$B$5:$B$205,0),MATCH(Calc!G1654,Prices!$B$5:$V$5,0)),0)</f>
        <v>0</v>
      </c>
      <c r="J1654" s="63" t="str">
        <f t="shared" si="51"/>
        <v>No</v>
      </c>
      <c r="K1654" s="63" t="str">
        <f>IFERROR(IF(INDEX(I:I,MATCH(Analytics!$Y$6&amp;" - "&amp;D1654,H:H,0))&gt;0,I1654*F1654,0),"-")</f>
        <v>-</v>
      </c>
      <c r="L1654" s="65" t="str">
        <f>IFERROR(IF(LEN(I1654&gt;0),INDEX(I:I,MATCH(Analytics!$Y$6&amp;" - "&amp;D1654,$H:$H,0))*F1654,0),"-")</f>
        <v>-</v>
      </c>
    </row>
    <row r="1655" spans="2:12" x14ac:dyDescent="0.2">
      <c r="B1655" s="17">
        <v>53</v>
      </c>
      <c r="C1655" s="14">
        <v>9</v>
      </c>
      <c r="D1655" s="61" t="str">
        <f>IF(LEN(INDEX(Variables!B$6:D$205,B1655,1))=0,"",INDEX(Variables!B$6:D$205,B1655,1))</f>
        <v/>
      </c>
      <c r="E1655" s="62" t="str">
        <f>IF(LEN(INDEX(Variables!B$6:D$205,B1655,2))=0,"",INDEX(Variables!B$6:D$205,B1655,2))</f>
        <v/>
      </c>
      <c r="F1655" s="63" t="str">
        <f>IF(LEN(INDEX(Variables!B$6:D$205,B1655,3))=0,"",INDEX(Variables!B$6:D$205,B1655,3))</f>
        <v/>
      </c>
      <c r="G1655" s="63" t="str">
        <f>IF(LEN(D1655)=0,"",IF(LEN(INDEX(Variables!$F$6:$F$25,Calc!C1655))=0,"",INDEX(Variables!$F$6:$F$25,Calc!C1655)))</f>
        <v/>
      </c>
      <c r="H1655" s="63" t="str">
        <f t="shared" si="50"/>
        <v/>
      </c>
      <c r="I1655" s="64">
        <f>IFERROR(INDEX(Prices!$B$5:$V$205,MATCH(Calc!D1655,Prices!$B$5:$B$205,0),MATCH(Calc!G1655,Prices!$B$5:$V$5,0)),0)</f>
        <v>0</v>
      </c>
      <c r="J1655" s="63" t="str">
        <f t="shared" si="51"/>
        <v>No</v>
      </c>
      <c r="K1655" s="63" t="str">
        <f>IFERROR(IF(INDEX(I:I,MATCH(Analytics!$Y$6&amp;" - "&amp;D1655,H:H,0))&gt;0,I1655*F1655,0),"-")</f>
        <v>-</v>
      </c>
      <c r="L1655" s="65" t="str">
        <f>IFERROR(IF(LEN(I1655&gt;0),INDEX(I:I,MATCH(Analytics!$Y$6&amp;" - "&amp;D1655,$H:$H,0))*F1655,0),"-")</f>
        <v>-</v>
      </c>
    </row>
    <row r="1656" spans="2:12" x14ac:dyDescent="0.2">
      <c r="B1656" s="17">
        <v>54</v>
      </c>
      <c r="C1656" s="14">
        <v>9</v>
      </c>
      <c r="D1656" s="61" t="str">
        <f>IF(LEN(INDEX(Variables!B$6:D$205,B1656,1))=0,"",INDEX(Variables!B$6:D$205,B1656,1))</f>
        <v/>
      </c>
      <c r="E1656" s="62" t="str">
        <f>IF(LEN(INDEX(Variables!B$6:D$205,B1656,2))=0,"",INDEX(Variables!B$6:D$205,B1656,2))</f>
        <v/>
      </c>
      <c r="F1656" s="63" t="str">
        <f>IF(LEN(INDEX(Variables!B$6:D$205,B1656,3))=0,"",INDEX(Variables!B$6:D$205,B1656,3))</f>
        <v/>
      </c>
      <c r="G1656" s="63" t="str">
        <f>IF(LEN(D1656)=0,"",IF(LEN(INDEX(Variables!$F$6:$F$25,Calc!C1656))=0,"",INDEX(Variables!$F$6:$F$25,Calc!C1656)))</f>
        <v/>
      </c>
      <c r="H1656" s="63" t="str">
        <f t="shared" si="50"/>
        <v/>
      </c>
      <c r="I1656" s="64">
        <f>IFERROR(INDEX(Prices!$B$5:$V$205,MATCH(Calc!D1656,Prices!$B$5:$B$205,0),MATCH(Calc!G1656,Prices!$B$5:$V$5,0)),0)</f>
        <v>0</v>
      </c>
      <c r="J1656" s="63" t="str">
        <f t="shared" si="51"/>
        <v>No</v>
      </c>
      <c r="K1656" s="63" t="str">
        <f>IFERROR(IF(INDEX(I:I,MATCH(Analytics!$Y$6&amp;" - "&amp;D1656,H:H,0))&gt;0,I1656*F1656,0),"-")</f>
        <v>-</v>
      </c>
      <c r="L1656" s="65" t="str">
        <f>IFERROR(IF(LEN(I1656&gt;0),INDEX(I:I,MATCH(Analytics!$Y$6&amp;" - "&amp;D1656,$H:$H,0))*F1656,0),"-")</f>
        <v>-</v>
      </c>
    </row>
    <row r="1657" spans="2:12" x14ac:dyDescent="0.2">
      <c r="B1657" s="17">
        <v>55</v>
      </c>
      <c r="C1657" s="14">
        <v>9</v>
      </c>
      <c r="D1657" s="61" t="str">
        <f>IF(LEN(INDEX(Variables!B$6:D$205,B1657,1))=0,"",INDEX(Variables!B$6:D$205,B1657,1))</f>
        <v/>
      </c>
      <c r="E1657" s="62" t="str">
        <f>IF(LEN(INDEX(Variables!B$6:D$205,B1657,2))=0,"",INDEX(Variables!B$6:D$205,B1657,2))</f>
        <v/>
      </c>
      <c r="F1657" s="63" t="str">
        <f>IF(LEN(INDEX(Variables!B$6:D$205,B1657,3))=0,"",INDEX(Variables!B$6:D$205,B1657,3))</f>
        <v/>
      </c>
      <c r="G1657" s="63" t="str">
        <f>IF(LEN(D1657)=0,"",IF(LEN(INDEX(Variables!$F$6:$F$25,Calc!C1657))=0,"",INDEX(Variables!$F$6:$F$25,Calc!C1657)))</f>
        <v/>
      </c>
      <c r="H1657" s="63" t="str">
        <f t="shared" si="50"/>
        <v/>
      </c>
      <c r="I1657" s="64">
        <f>IFERROR(INDEX(Prices!$B$5:$V$205,MATCH(Calc!D1657,Prices!$B$5:$B$205,0),MATCH(Calc!G1657,Prices!$B$5:$V$5,0)),0)</f>
        <v>0</v>
      </c>
      <c r="J1657" s="63" t="str">
        <f t="shared" si="51"/>
        <v>No</v>
      </c>
      <c r="K1657" s="63" t="str">
        <f>IFERROR(IF(INDEX(I:I,MATCH(Analytics!$Y$6&amp;" - "&amp;D1657,H:H,0))&gt;0,I1657*F1657,0),"-")</f>
        <v>-</v>
      </c>
      <c r="L1657" s="65" t="str">
        <f>IFERROR(IF(LEN(I1657&gt;0),INDEX(I:I,MATCH(Analytics!$Y$6&amp;" - "&amp;D1657,$H:$H,0))*F1657,0),"-")</f>
        <v>-</v>
      </c>
    </row>
    <row r="1658" spans="2:12" x14ac:dyDescent="0.2">
      <c r="B1658" s="17">
        <v>56</v>
      </c>
      <c r="C1658" s="14">
        <v>9</v>
      </c>
      <c r="D1658" s="61" t="str">
        <f>IF(LEN(INDEX(Variables!B$6:D$205,B1658,1))=0,"",INDEX(Variables!B$6:D$205,B1658,1))</f>
        <v/>
      </c>
      <c r="E1658" s="62" t="str">
        <f>IF(LEN(INDEX(Variables!B$6:D$205,B1658,2))=0,"",INDEX(Variables!B$6:D$205,B1658,2))</f>
        <v/>
      </c>
      <c r="F1658" s="63" t="str">
        <f>IF(LEN(INDEX(Variables!B$6:D$205,B1658,3))=0,"",INDEX(Variables!B$6:D$205,B1658,3))</f>
        <v/>
      </c>
      <c r="G1658" s="63" t="str">
        <f>IF(LEN(D1658)=0,"",IF(LEN(INDEX(Variables!$F$6:$F$25,Calc!C1658))=0,"",INDEX(Variables!$F$6:$F$25,Calc!C1658)))</f>
        <v/>
      </c>
      <c r="H1658" s="63" t="str">
        <f t="shared" si="50"/>
        <v/>
      </c>
      <c r="I1658" s="64">
        <f>IFERROR(INDEX(Prices!$B$5:$V$205,MATCH(Calc!D1658,Prices!$B$5:$B$205,0),MATCH(Calc!G1658,Prices!$B$5:$V$5,0)),0)</f>
        <v>0</v>
      </c>
      <c r="J1658" s="63" t="str">
        <f t="shared" si="51"/>
        <v>No</v>
      </c>
      <c r="K1658" s="63" t="str">
        <f>IFERROR(IF(INDEX(I:I,MATCH(Analytics!$Y$6&amp;" - "&amp;D1658,H:H,0))&gt;0,I1658*F1658,0),"-")</f>
        <v>-</v>
      </c>
      <c r="L1658" s="65" t="str">
        <f>IFERROR(IF(LEN(I1658&gt;0),INDEX(I:I,MATCH(Analytics!$Y$6&amp;" - "&amp;D1658,$H:$H,0))*F1658,0),"-")</f>
        <v>-</v>
      </c>
    </row>
    <row r="1659" spans="2:12" x14ac:dyDescent="0.2">
      <c r="B1659" s="17">
        <v>57</v>
      </c>
      <c r="C1659" s="14">
        <v>9</v>
      </c>
      <c r="D1659" s="61" t="str">
        <f>IF(LEN(INDEX(Variables!B$6:D$205,B1659,1))=0,"",INDEX(Variables!B$6:D$205,B1659,1))</f>
        <v/>
      </c>
      <c r="E1659" s="62" t="str">
        <f>IF(LEN(INDEX(Variables!B$6:D$205,B1659,2))=0,"",INDEX(Variables!B$6:D$205,B1659,2))</f>
        <v/>
      </c>
      <c r="F1659" s="63" t="str">
        <f>IF(LEN(INDEX(Variables!B$6:D$205,B1659,3))=0,"",INDEX(Variables!B$6:D$205,B1659,3))</f>
        <v/>
      </c>
      <c r="G1659" s="63" t="str">
        <f>IF(LEN(D1659)=0,"",IF(LEN(INDEX(Variables!$F$6:$F$25,Calc!C1659))=0,"",INDEX(Variables!$F$6:$F$25,Calc!C1659)))</f>
        <v/>
      </c>
      <c r="H1659" s="63" t="str">
        <f t="shared" si="50"/>
        <v/>
      </c>
      <c r="I1659" s="64">
        <f>IFERROR(INDEX(Prices!$B$5:$V$205,MATCH(Calc!D1659,Prices!$B$5:$B$205,0),MATCH(Calc!G1659,Prices!$B$5:$V$5,0)),0)</f>
        <v>0</v>
      </c>
      <c r="J1659" s="63" t="str">
        <f t="shared" si="51"/>
        <v>No</v>
      </c>
      <c r="K1659" s="63" t="str">
        <f>IFERROR(IF(INDEX(I:I,MATCH(Analytics!$Y$6&amp;" - "&amp;D1659,H:H,0))&gt;0,I1659*F1659,0),"-")</f>
        <v>-</v>
      </c>
      <c r="L1659" s="65" t="str">
        <f>IFERROR(IF(LEN(I1659&gt;0),INDEX(I:I,MATCH(Analytics!$Y$6&amp;" - "&amp;D1659,$H:$H,0))*F1659,0),"-")</f>
        <v>-</v>
      </c>
    </row>
    <row r="1660" spans="2:12" x14ac:dyDescent="0.2">
      <c r="B1660" s="17">
        <v>58</v>
      </c>
      <c r="C1660" s="14">
        <v>9</v>
      </c>
      <c r="D1660" s="61" t="str">
        <f>IF(LEN(INDEX(Variables!B$6:D$205,B1660,1))=0,"",INDEX(Variables!B$6:D$205,B1660,1))</f>
        <v/>
      </c>
      <c r="E1660" s="62" t="str">
        <f>IF(LEN(INDEX(Variables!B$6:D$205,B1660,2))=0,"",INDEX(Variables!B$6:D$205,B1660,2))</f>
        <v/>
      </c>
      <c r="F1660" s="63" t="str">
        <f>IF(LEN(INDEX(Variables!B$6:D$205,B1660,3))=0,"",INDEX(Variables!B$6:D$205,B1660,3))</f>
        <v/>
      </c>
      <c r="G1660" s="63" t="str">
        <f>IF(LEN(D1660)=0,"",IF(LEN(INDEX(Variables!$F$6:$F$25,Calc!C1660))=0,"",INDEX(Variables!$F$6:$F$25,Calc!C1660)))</f>
        <v/>
      </c>
      <c r="H1660" s="63" t="str">
        <f t="shared" si="50"/>
        <v/>
      </c>
      <c r="I1660" s="64">
        <f>IFERROR(INDEX(Prices!$B$5:$V$205,MATCH(Calc!D1660,Prices!$B$5:$B$205,0),MATCH(Calc!G1660,Prices!$B$5:$V$5,0)),0)</f>
        <v>0</v>
      </c>
      <c r="J1660" s="63" t="str">
        <f t="shared" si="51"/>
        <v>No</v>
      </c>
      <c r="K1660" s="63" t="str">
        <f>IFERROR(IF(INDEX(I:I,MATCH(Analytics!$Y$6&amp;" - "&amp;D1660,H:H,0))&gt;0,I1660*F1660,0),"-")</f>
        <v>-</v>
      </c>
      <c r="L1660" s="65" t="str">
        <f>IFERROR(IF(LEN(I1660&gt;0),INDEX(I:I,MATCH(Analytics!$Y$6&amp;" - "&amp;D1660,$H:$H,0))*F1660,0),"-")</f>
        <v>-</v>
      </c>
    </row>
    <row r="1661" spans="2:12" x14ac:dyDescent="0.2">
      <c r="B1661" s="17">
        <v>59</v>
      </c>
      <c r="C1661" s="14">
        <v>9</v>
      </c>
      <c r="D1661" s="61" t="str">
        <f>IF(LEN(INDEX(Variables!B$6:D$205,B1661,1))=0,"",INDEX(Variables!B$6:D$205,B1661,1))</f>
        <v/>
      </c>
      <c r="E1661" s="62" t="str">
        <f>IF(LEN(INDEX(Variables!B$6:D$205,B1661,2))=0,"",INDEX(Variables!B$6:D$205,B1661,2))</f>
        <v/>
      </c>
      <c r="F1661" s="63" t="str">
        <f>IF(LEN(INDEX(Variables!B$6:D$205,B1661,3))=0,"",INDEX(Variables!B$6:D$205,B1661,3))</f>
        <v/>
      </c>
      <c r="G1661" s="63" t="str">
        <f>IF(LEN(D1661)=0,"",IF(LEN(INDEX(Variables!$F$6:$F$25,Calc!C1661))=0,"",INDEX(Variables!$F$6:$F$25,Calc!C1661)))</f>
        <v/>
      </c>
      <c r="H1661" s="63" t="str">
        <f t="shared" si="50"/>
        <v/>
      </c>
      <c r="I1661" s="64">
        <f>IFERROR(INDEX(Prices!$B$5:$V$205,MATCH(Calc!D1661,Prices!$B$5:$B$205,0),MATCH(Calc!G1661,Prices!$B$5:$V$5,0)),0)</f>
        <v>0</v>
      </c>
      <c r="J1661" s="63" t="str">
        <f t="shared" si="51"/>
        <v>No</v>
      </c>
      <c r="K1661" s="63" t="str">
        <f>IFERROR(IF(INDEX(I:I,MATCH(Analytics!$Y$6&amp;" - "&amp;D1661,H:H,0))&gt;0,I1661*F1661,0),"-")</f>
        <v>-</v>
      </c>
      <c r="L1661" s="65" t="str">
        <f>IFERROR(IF(LEN(I1661&gt;0),INDEX(I:I,MATCH(Analytics!$Y$6&amp;" - "&amp;D1661,$H:$H,0))*F1661,0),"-")</f>
        <v>-</v>
      </c>
    </row>
    <row r="1662" spans="2:12" x14ac:dyDescent="0.2">
      <c r="B1662" s="17">
        <v>60</v>
      </c>
      <c r="C1662" s="14">
        <v>9</v>
      </c>
      <c r="D1662" s="61" t="str">
        <f>IF(LEN(INDEX(Variables!B$6:D$205,B1662,1))=0,"",INDEX(Variables!B$6:D$205,B1662,1))</f>
        <v/>
      </c>
      <c r="E1662" s="62" t="str">
        <f>IF(LEN(INDEX(Variables!B$6:D$205,B1662,2))=0,"",INDEX(Variables!B$6:D$205,B1662,2))</f>
        <v/>
      </c>
      <c r="F1662" s="63" t="str">
        <f>IF(LEN(INDEX(Variables!B$6:D$205,B1662,3))=0,"",INDEX(Variables!B$6:D$205,B1662,3))</f>
        <v/>
      </c>
      <c r="G1662" s="63" t="str">
        <f>IF(LEN(D1662)=0,"",IF(LEN(INDEX(Variables!$F$6:$F$25,Calc!C1662))=0,"",INDEX(Variables!$F$6:$F$25,Calc!C1662)))</f>
        <v/>
      </c>
      <c r="H1662" s="63" t="str">
        <f t="shared" si="50"/>
        <v/>
      </c>
      <c r="I1662" s="64">
        <f>IFERROR(INDEX(Prices!$B$5:$V$205,MATCH(Calc!D1662,Prices!$B$5:$B$205,0),MATCH(Calc!G1662,Prices!$B$5:$V$5,0)),0)</f>
        <v>0</v>
      </c>
      <c r="J1662" s="63" t="str">
        <f t="shared" si="51"/>
        <v>No</v>
      </c>
      <c r="K1662" s="63" t="str">
        <f>IFERROR(IF(INDEX(I:I,MATCH(Analytics!$Y$6&amp;" - "&amp;D1662,H:H,0))&gt;0,I1662*F1662,0),"-")</f>
        <v>-</v>
      </c>
      <c r="L1662" s="65" t="str">
        <f>IFERROR(IF(LEN(I1662&gt;0),INDEX(I:I,MATCH(Analytics!$Y$6&amp;" - "&amp;D1662,$H:$H,0))*F1662,0),"-")</f>
        <v>-</v>
      </c>
    </row>
    <row r="1663" spans="2:12" x14ac:dyDescent="0.2">
      <c r="B1663" s="17">
        <v>61</v>
      </c>
      <c r="C1663" s="14">
        <v>9</v>
      </c>
      <c r="D1663" s="61" t="str">
        <f>IF(LEN(INDEX(Variables!B$6:D$205,B1663,1))=0,"",INDEX(Variables!B$6:D$205,B1663,1))</f>
        <v/>
      </c>
      <c r="E1663" s="62" t="str">
        <f>IF(LEN(INDEX(Variables!B$6:D$205,B1663,2))=0,"",INDEX(Variables!B$6:D$205,B1663,2))</f>
        <v/>
      </c>
      <c r="F1663" s="63" t="str">
        <f>IF(LEN(INDEX(Variables!B$6:D$205,B1663,3))=0,"",INDEX(Variables!B$6:D$205,B1663,3))</f>
        <v/>
      </c>
      <c r="G1663" s="63" t="str">
        <f>IF(LEN(D1663)=0,"",IF(LEN(INDEX(Variables!$F$6:$F$25,Calc!C1663))=0,"",INDEX(Variables!$F$6:$F$25,Calc!C1663)))</f>
        <v/>
      </c>
      <c r="H1663" s="63" t="str">
        <f t="shared" si="50"/>
        <v/>
      </c>
      <c r="I1663" s="64">
        <f>IFERROR(INDEX(Prices!$B$5:$V$205,MATCH(Calc!D1663,Prices!$B$5:$B$205,0),MATCH(Calc!G1663,Prices!$B$5:$V$5,0)),0)</f>
        <v>0</v>
      </c>
      <c r="J1663" s="63" t="str">
        <f t="shared" si="51"/>
        <v>No</v>
      </c>
      <c r="K1663" s="63" t="str">
        <f>IFERROR(IF(INDEX(I:I,MATCH(Analytics!$Y$6&amp;" - "&amp;D1663,H:H,0))&gt;0,I1663*F1663,0),"-")</f>
        <v>-</v>
      </c>
      <c r="L1663" s="65" t="str">
        <f>IFERROR(IF(LEN(I1663&gt;0),INDEX(I:I,MATCH(Analytics!$Y$6&amp;" - "&amp;D1663,$H:$H,0))*F1663,0),"-")</f>
        <v>-</v>
      </c>
    </row>
    <row r="1664" spans="2:12" x14ac:dyDescent="0.2">
      <c r="B1664" s="17">
        <v>62</v>
      </c>
      <c r="C1664" s="14">
        <v>9</v>
      </c>
      <c r="D1664" s="61" t="str">
        <f>IF(LEN(INDEX(Variables!B$6:D$205,B1664,1))=0,"",INDEX(Variables!B$6:D$205,B1664,1))</f>
        <v/>
      </c>
      <c r="E1664" s="62" t="str">
        <f>IF(LEN(INDEX(Variables!B$6:D$205,B1664,2))=0,"",INDEX(Variables!B$6:D$205,B1664,2))</f>
        <v/>
      </c>
      <c r="F1664" s="63" t="str">
        <f>IF(LEN(INDEX(Variables!B$6:D$205,B1664,3))=0,"",INDEX(Variables!B$6:D$205,B1664,3))</f>
        <v/>
      </c>
      <c r="G1664" s="63" t="str">
        <f>IF(LEN(D1664)=0,"",IF(LEN(INDEX(Variables!$F$6:$F$25,Calc!C1664))=0,"",INDEX(Variables!$F$6:$F$25,Calc!C1664)))</f>
        <v/>
      </c>
      <c r="H1664" s="63" t="str">
        <f t="shared" si="50"/>
        <v/>
      </c>
      <c r="I1664" s="64">
        <f>IFERROR(INDEX(Prices!$B$5:$V$205,MATCH(Calc!D1664,Prices!$B$5:$B$205,0),MATCH(Calc!G1664,Prices!$B$5:$V$5,0)),0)</f>
        <v>0</v>
      </c>
      <c r="J1664" s="63" t="str">
        <f t="shared" si="51"/>
        <v>No</v>
      </c>
      <c r="K1664" s="63" t="str">
        <f>IFERROR(IF(INDEX(I:I,MATCH(Analytics!$Y$6&amp;" - "&amp;D1664,H:H,0))&gt;0,I1664*F1664,0),"-")</f>
        <v>-</v>
      </c>
      <c r="L1664" s="65" t="str">
        <f>IFERROR(IF(LEN(I1664&gt;0),INDEX(I:I,MATCH(Analytics!$Y$6&amp;" - "&amp;D1664,$H:$H,0))*F1664,0),"-")</f>
        <v>-</v>
      </c>
    </row>
    <row r="1665" spans="2:12" x14ac:dyDescent="0.2">
      <c r="B1665" s="17">
        <v>63</v>
      </c>
      <c r="C1665" s="14">
        <v>9</v>
      </c>
      <c r="D1665" s="61" t="str">
        <f>IF(LEN(INDEX(Variables!B$6:D$205,B1665,1))=0,"",INDEX(Variables!B$6:D$205,B1665,1))</f>
        <v/>
      </c>
      <c r="E1665" s="62" t="str">
        <f>IF(LEN(INDEX(Variables!B$6:D$205,B1665,2))=0,"",INDEX(Variables!B$6:D$205,B1665,2))</f>
        <v/>
      </c>
      <c r="F1665" s="63" t="str">
        <f>IF(LEN(INDEX(Variables!B$6:D$205,B1665,3))=0,"",INDEX(Variables!B$6:D$205,B1665,3))</f>
        <v/>
      </c>
      <c r="G1665" s="63" t="str">
        <f>IF(LEN(D1665)=0,"",IF(LEN(INDEX(Variables!$F$6:$F$25,Calc!C1665))=0,"",INDEX(Variables!$F$6:$F$25,Calc!C1665)))</f>
        <v/>
      </c>
      <c r="H1665" s="63" t="str">
        <f t="shared" si="50"/>
        <v/>
      </c>
      <c r="I1665" s="64">
        <f>IFERROR(INDEX(Prices!$B$5:$V$205,MATCH(Calc!D1665,Prices!$B$5:$B$205,0),MATCH(Calc!G1665,Prices!$B$5:$V$5,0)),0)</f>
        <v>0</v>
      </c>
      <c r="J1665" s="63" t="str">
        <f t="shared" si="51"/>
        <v>No</v>
      </c>
      <c r="K1665" s="63" t="str">
        <f>IFERROR(IF(INDEX(I:I,MATCH(Analytics!$Y$6&amp;" - "&amp;D1665,H:H,0))&gt;0,I1665*F1665,0),"-")</f>
        <v>-</v>
      </c>
      <c r="L1665" s="65" t="str">
        <f>IFERROR(IF(LEN(I1665&gt;0),INDEX(I:I,MATCH(Analytics!$Y$6&amp;" - "&amp;D1665,$H:$H,0))*F1665,0),"-")</f>
        <v>-</v>
      </c>
    </row>
    <row r="1666" spans="2:12" x14ac:dyDescent="0.2">
      <c r="B1666" s="17">
        <v>64</v>
      </c>
      <c r="C1666" s="14">
        <v>9</v>
      </c>
      <c r="D1666" s="61" t="str">
        <f>IF(LEN(INDEX(Variables!B$6:D$205,B1666,1))=0,"",INDEX(Variables!B$6:D$205,B1666,1))</f>
        <v/>
      </c>
      <c r="E1666" s="62" t="str">
        <f>IF(LEN(INDEX(Variables!B$6:D$205,B1666,2))=0,"",INDEX(Variables!B$6:D$205,B1666,2))</f>
        <v/>
      </c>
      <c r="F1666" s="63" t="str">
        <f>IF(LEN(INDEX(Variables!B$6:D$205,B1666,3))=0,"",INDEX(Variables!B$6:D$205,B1666,3))</f>
        <v/>
      </c>
      <c r="G1666" s="63" t="str">
        <f>IF(LEN(D1666)=0,"",IF(LEN(INDEX(Variables!$F$6:$F$25,Calc!C1666))=0,"",INDEX(Variables!$F$6:$F$25,Calc!C1666)))</f>
        <v/>
      </c>
      <c r="H1666" s="63" t="str">
        <f t="shared" si="50"/>
        <v/>
      </c>
      <c r="I1666" s="64">
        <f>IFERROR(INDEX(Prices!$B$5:$V$205,MATCH(Calc!D1666,Prices!$B$5:$B$205,0),MATCH(Calc!G1666,Prices!$B$5:$V$5,0)),0)</f>
        <v>0</v>
      </c>
      <c r="J1666" s="63" t="str">
        <f t="shared" si="51"/>
        <v>No</v>
      </c>
      <c r="K1666" s="63" t="str">
        <f>IFERROR(IF(INDEX(I:I,MATCH(Analytics!$Y$6&amp;" - "&amp;D1666,H:H,0))&gt;0,I1666*F1666,0),"-")</f>
        <v>-</v>
      </c>
      <c r="L1666" s="65" t="str">
        <f>IFERROR(IF(LEN(I1666&gt;0),INDEX(I:I,MATCH(Analytics!$Y$6&amp;" - "&amp;D1666,$H:$H,0))*F1666,0),"-")</f>
        <v>-</v>
      </c>
    </row>
    <row r="1667" spans="2:12" x14ac:dyDescent="0.2">
      <c r="B1667" s="17">
        <v>65</v>
      </c>
      <c r="C1667" s="14">
        <v>9</v>
      </c>
      <c r="D1667" s="61" t="str">
        <f>IF(LEN(INDEX(Variables!B$6:D$205,B1667,1))=0,"",INDEX(Variables!B$6:D$205,B1667,1))</f>
        <v/>
      </c>
      <c r="E1667" s="62" t="str">
        <f>IF(LEN(INDEX(Variables!B$6:D$205,B1667,2))=0,"",INDEX(Variables!B$6:D$205,B1667,2))</f>
        <v/>
      </c>
      <c r="F1667" s="63" t="str">
        <f>IF(LEN(INDEX(Variables!B$6:D$205,B1667,3))=0,"",INDEX(Variables!B$6:D$205,B1667,3))</f>
        <v/>
      </c>
      <c r="G1667" s="63" t="str">
        <f>IF(LEN(D1667)=0,"",IF(LEN(INDEX(Variables!$F$6:$F$25,Calc!C1667))=0,"",INDEX(Variables!$F$6:$F$25,Calc!C1667)))</f>
        <v/>
      </c>
      <c r="H1667" s="63" t="str">
        <f t="shared" si="50"/>
        <v/>
      </c>
      <c r="I1667" s="64">
        <f>IFERROR(INDEX(Prices!$B$5:$V$205,MATCH(Calc!D1667,Prices!$B$5:$B$205,0),MATCH(Calc!G1667,Prices!$B$5:$V$5,0)),0)</f>
        <v>0</v>
      </c>
      <c r="J1667" s="63" t="str">
        <f t="shared" si="51"/>
        <v>No</v>
      </c>
      <c r="K1667" s="63" t="str">
        <f>IFERROR(IF(INDEX(I:I,MATCH(Analytics!$Y$6&amp;" - "&amp;D1667,H:H,0))&gt;0,I1667*F1667,0),"-")</f>
        <v>-</v>
      </c>
      <c r="L1667" s="65" t="str">
        <f>IFERROR(IF(LEN(I1667&gt;0),INDEX(I:I,MATCH(Analytics!$Y$6&amp;" - "&amp;D1667,$H:$H,0))*F1667,0),"-")</f>
        <v>-</v>
      </c>
    </row>
    <row r="1668" spans="2:12" x14ac:dyDescent="0.2">
      <c r="B1668" s="17">
        <v>66</v>
      </c>
      <c r="C1668" s="14">
        <v>9</v>
      </c>
      <c r="D1668" s="61" t="str">
        <f>IF(LEN(INDEX(Variables!B$6:D$205,B1668,1))=0,"",INDEX(Variables!B$6:D$205,B1668,1))</f>
        <v/>
      </c>
      <c r="E1668" s="62" t="str">
        <f>IF(LEN(INDEX(Variables!B$6:D$205,B1668,2))=0,"",INDEX(Variables!B$6:D$205,B1668,2))</f>
        <v/>
      </c>
      <c r="F1668" s="63" t="str">
        <f>IF(LEN(INDEX(Variables!B$6:D$205,B1668,3))=0,"",INDEX(Variables!B$6:D$205,B1668,3))</f>
        <v/>
      </c>
      <c r="G1668" s="63" t="str">
        <f>IF(LEN(D1668)=0,"",IF(LEN(INDEX(Variables!$F$6:$F$25,Calc!C1668))=0,"",INDEX(Variables!$F$6:$F$25,Calc!C1668)))</f>
        <v/>
      </c>
      <c r="H1668" s="63" t="str">
        <f t="shared" ref="H1668:H1731" si="52">IF(LEN(D1668)=0,"",G1668&amp;" - "&amp;D1668)</f>
        <v/>
      </c>
      <c r="I1668" s="64">
        <f>IFERROR(INDEX(Prices!$B$5:$V$205,MATCH(Calc!D1668,Prices!$B$5:$B$205,0),MATCH(Calc!G1668,Prices!$B$5:$V$5,0)),0)</f>
        <v>0</v>
      </c>
      <c r="J1668" s="63" t="str">
        <f t="shared" si="51"/>
        <v>No</v>
      </c>
      <c r="K1668" s="63" t="str">
        <f>IFERROR(IF(INDEX(I:I,MATCH(Analytics!$Y$6&amp;" - "&amp;D1668,H:H,0))&gt;0,I1668*F1668,0),"-")</f>
        <v>-</v>
      </c>
      <c r="L1668" s="65" t="str">
        <f>IFERROR(IF(LEN(I1668&gt;0),INDEX(I:I,MATCH(Analytics!$Y$6&amp;" - "&amp;D1668,$H:$H,0))*F1668,0),"-")</f>
        <v>-</v>
      </c>
    </row>
    <row r="1669" spans="2:12" x14ac:dyDescent="0.2">
      <c r="B1669" s="17">
        <v>67</v>
      </c>
      <c r="C1669" s="14">
        <v>9</v>
      </c>
      <c r="D1669" s="61" t="str">
        <f>IF(LEN(INDEX(Variables!B$6:D$205,B1669,1))=0,"",INDEX(Variables!B$6:D$205,B1669,1))</f>
        <v/>
      </c>
      <c r="E1669" s="62" t="str">
        <f>IF(LEN(INDEX(Variables!B$6:D$205,B1669,2))=0,"",INDEX(Variables!B$6:D$205,B1669,2))</f>
        <v/>
      </c>
      <c r="F1669" s="63" t="str">
        <f>IF(LEN(INDEX(Variables!B$6:D$205,B1669,3))=0,"",INDEX(Variables!B$6:D$205,B1669,3))</f>
        <v/>
      </c>
      <c r="G1669" s="63" t="str">
        <f>IF(LEN(D1669)=0,"",IF(LEN(INDEX(Variables!$F$6:$F$25,Calc!C1669))=0,"",INDEX(Variables!$F$6:$F$25,Calc!C1669)))</f>
        <v/>
      </c>
      <c r="H1669" s="63" t="str">
        <f t="shared" si="52"/>
        <v/>
      </c>
      <c r="I1669" s="64">
        <f>IFERROR(INDEX(Prices!$B$5:$V$205,MATCH(Calc!D1669,Prices!$B$5:$B$205,0),MATCH(Calc!G1669,Prices!$B$5:$V$5,0)),0)</f>
        <v>0</v>
      </c>
      <c r="J1669" s="63" t="str">
        <f t="shared" ref="J1669:J1732" si="53">IF(OR(LEN(D1669)=0,LEN(G1669)=0),"No","Yes")</f>
        <v>No</v>
      </c>
      <c r="K1669" s="63" t="str">
        <f>IFERROR(IF(INDEX(I:I,MATCH(Analytics!$Y$6&amp;" - "&amp;D1669,H:H,0))&gt;0,I1669*F1669,0),"-")</f>
        <v>-</v>
      </c>
      <c r="L1669" s="65" t="str">
        <f>IFERROR(IF(LEN(I1669&gt;0),INDEX(I:I,MATCH(Analytics!$Y$6&amp;" - "&amp;D1669,$H:$H,0))*F1669,0),"-")</f>
        <v>-</v>
      </c>
    </row>
    <row r="1670" spans="2:12" x14ac:dyDescent="0.2">
      <c r="B1670" s="17">
        <v>68</v>
      </c>
      <c r="C1670" s="14">
        <v>9</v>
      </c>
      <c r="D1670" s="61" t="str">
        <f>IF(LEN(INDEX(Variables!B$6:D$205,B1670,1))=0,"",INDEX(Variables!B$6:D$205,B1670,1))</f>
        <v/>
      </c>
      <c r="E1670" s="62" t="str">
        <f>IF(LEN(INDEX(Variables!B$6:D$205,B1670,2))=0,"",INDEX(Variables!B$6:D$205,B1670,2))</f>
        <v/>
      </c>
      <c r="F1670" s="63" t="str">
        <f>IF(LEN(INDEX(Variables!B$6:D$205,B1670,3))=0,"",INDEX(Variables!B$6:D$205,B1670,3))</f>
        <v/>
      </c>
      <c r="G1670" s="63" t="str">
        <f>IF(LEN(D1670)=0,"",IF(LEN(INDEX(Variables!$F$6:$F$25,Calc!C1670))=0,"",INDEX(Variables!$F$6:$F$25,Calc!C1670)))</f>
        <v/>
      </c>
      <c r="H1670" s="63" t="str">
        <f t="shared" si="52"/>
        <v/>
      </c>
      <c r="I1670" s="64">
        <f>IFERROR(INDEX(Prices!$B$5:$V$205,MATCH(Calc!D1670,Prices!$B$5:$B$205,0),MATCH(Calc!G1670,Prices!$B$5:$V$5,0)),0)</f>
        <v>0</v>
      </c>
      <c r="J1670" s="63" t="str">
        <f t="shared" si="53"/>
        <v>No</v>
      </c>
      <c r="K1670" s="63" t="str">
        <f>IFERROR(IF(INDEX(I:I,MATCH(Analytics!$Y$6&amp;" - "&amp;D1670,H:H,0))&gt;0,I1670*F1670,0),"-")</f>
        <v>-</v>
      </c>
      <c r="L1670" s="65" t="str">
        <f>IFERROR(IF(LEN(I1670&gt;0),INDEX(I:I,MATCH(Analytics!$Y$6&amp;" - "&amp;D1670,$H:$H,0))*F1670,0),"-")</f>
        <v>-</v>
      </c>
    </row>
    <row r="1671" spans="2:12" x14ac:dyDescent="0.2">
      <c r="B1671" s="17">
        <v>69</v>
      </c>
      <c r="C1671" s="14">
        <v>9</v>
      </c>
      <c r="D1671" s="61" t="str">
        <f>IF(LEN(INDEX(Variables!B$6:D$205,B1671,1))=0,"",INDEX(Variables!B$6:D$205,B1671,1))</f>
        <v/>
      </c>
      <c r="E1671" s="62" t="str">
        <f>IF(LEN(INDEX(Variables!B$6:D$205,B1671,2))=0,"",INDEX(Variables!B$6:D$205,B1671,2))</f>
        <v/>
      </c>
      <c r="F1671" s="63" t="str">
        <f>IF(LEN(INDEX(Variables!B$6:D$205,B1671,3))=0,"",INDEX(Variables!B$6:D$205,B1671,3))</f>
        <v/>
      </c>
      <c r="G1671" s="63" t="str">
        <f>IF(LEN(D1671)=0,"",IF(LEN(INDEX(Variables!$F$6:$F$25,Calc!C1671))=0,"",INDEX(Variables!$F$6:$F$25,Calc!C1671)))</f>
        <v/>
      </c>
      <c r="H1671" s="63" t="str">
        <f t="shared" si="52"/>
        <v/>
      </c>
      <c r="I1671" s="64">
        <f>IFERROR(INDEX(Prices!$B$5:$V$205,MATCH(Calc!D1671,Prices!$B$5:$B$205,0),MATCH(Calc!G1671,Prices!$B$5:$V$5,0)),0)</f>
        <v>0</v>
      </c>
      <c r="J1671" s="63" t="str">
        <f t="shared" si="53"/>
        <v>No</v>
      </c>
      <c r="K1671" s="63" t="str">
        <f>IFERROR(IF(INDEX(I:I,MATCH(Analytics!$Y$6&amp;" - "&amp;D1671,H:H,0))&gt;0,I1671*F1671,0),"-")</f>
        <v>-</v>
      </c>
      <c r="L1671" s="65" t="str">
        <f>IFERROR(IF(LEN(I1671&gt;0),INDEX(I:I,MATCH(Analytics!$Y$6&amp;" - "&amp;D1671,$H:$H,0))*F1671,0),"-")</f>
        <v>-</v>
      </c>
    </row>
    <row r="1672" spans="2:12" x14ac:dyDescent="0.2">
      <c r="B1672" s="17">
        <v>70</v>
      </c>
      <c r="C1672" s="14">
        <v>9</v>
      </c>
      <c r="D1672" s="61" t="str">
        <f>IF(LEN(INDEX(Variables!B$6:D$205,B1672,1))=0,"",INDEX(Variables!B$6:D$205,B1672,1))</f>
        <v/>
      </c>
      <c r="E1672" s="62" t="str">
        <f>IF(LEN(INDEX(Variables!B$6:D$205,B1672,2))=0,"",INDEX(Variables!B$6:D$205,B1672,2))</f>
        <v/>
      </c>
      <c r="F1672" s="63" t="str">
        <f>IF(LEN(INDEX(Variables!B$6:D$205,B1672,3))=0,"",INDEX(Variables!B$6:D$205,B1672,3))</f>
        <v/>
      </c>
      <c r="G1672" s="63" t="str">
        <f>IF(LEN(D1672)=0,"",IF(LEN(INDEX(Variables!$F$6:$F$25,Calc!C1672))=0,"",INDEX(Variables!$F$6:$F$25,Calc!C1672)))</f>
        <v/>
      </c>
      <c r="H1672" s="63" t="str">
        <f t="shared" si="52"/>
        <v/>
      </c>
      <c r="I1672" s="64">
        <f>IFERROR(INDEX(Prices!$B$5:$V$205,MATCH(Calc!D1672,Prices!$B$5:$B$205,0),MATCH(Calc!G1672,Prices!$B$5:$V$5,0)),0)</f>
        <v>0</v>
      </c>
      <c r="J1672" s="63" t="str">
        <f t="shared" si="53"/>
        <v>No</v>
      </c>
      <c r="K1672" s="63" t="str">
        <f>IFERROR(IF(INDEX(I:I,MATCH(Analytics!$Y$6&amp;" - "&amp;D1672,H:H,0))&gt;0,I1672*F1672,0),"-")</f>
        <v>-</v>
      </c>
      <c r="L1672" s="65" t="str">
        <f>IFERROR(IF(LEN(I1672&gt;0),INDEX(I:I,MATCH(Analytics!$Y$6&amp;" - "&amp;D1672,$H:$H,0))*F1672,0),"-")</f>
        <v>-</v>
      </c>
    </row>
    <row r="1673" spans="2:12" x14ac:dyDescent="0.2">
      <c r="B1673" s="17">
        <v>71</v>
      </c>
      <c r="C1673" s="14">
        <v>9</v>
      </c>
      <c r="D1673" s="61" t="str">
        <f>IF(LEN(INDEX(Variables!B$6:D$205,B1673,1))=0,"",INDEX(Variables!B$6:D$205,B1673,1))</f>
        <v/>
      </c>
      <c r="E1673" s="62" t="str">
        <f>IF(LEN(INDEX(Variables!B$6:D$205,B1673,2))=0,"",INDEX(Variables!B$6:D$205,B1673,2))</f>
        <v/>
      </c>
      <c r="F1673" s="63" t="str">
        <f>IF(LEN(INDEX(Variables!B$6:D$205,B1673,3))=0,"",INDEX(Variables!B$6:D$205,B1673,3))</f>
        <v/>
      </c>
      <c r="G1673" s="63" t="str">
        <f>IF(LEN(D1673)=0,"",IF(LEN(INDEX(Variables!$F$6:$F$25,Calc!C1673))=0,"",INDEX(Variables!$F$6:$F$25,Calc!C1673)))</f>
        <v/>
      </c>
      <c r="H1673" s="63" t="str">
        <f t="shared" si="52"/>
        <v/>
      </c>
      <c r="I1673" s="64">
        <f>IFERROR(INDEX(Prices!$B$5:$V$205,MATCH(Calc!D1673,Prices!$B$5:$B$205,0),MATCH(Calc!G1673,Prices!$B$5:$V$5,0)),0)</f>
        <v>0</v>
      </c>
      <c r="J1673" s="63" t="str">
        <f t="shared" si="53"/>
        <v>No</v>
      </c>
      <c r="K1673" s="63" t="str">
        <f>IFERROR(IF(INDEX(I:I,MATCH(Analytics!$Y$6&amp;" - "&amp;D1673,H:H,0))&gt;0,I1673*F1673,0),"-")</f>
        <v>-</v>
      </c>
      <c r="L1673" s="65" t="str">
        <f>IFERROR(IF(LEN(I1673&gt;0),INDEX(I:I,MATCH(Analytics!$Y$6&amp;" - "&amp;D1673,$H:$H,0))*F1673,0),"-")</f>
        <v>-</v>
      </c>
    </row>
    <row r="1674" spans="2:12" x14ac:dyDescent="0.2">
      <c r="B1674" s="17">
        <v>72</v>
      </c>
      <c r="C1674" s="14">
        <v>9</v>
      </c>
      <c r="D1674" s="61" t="str">
        <f>IF(LEN(INDEX(Variables!B$6:D$205,B1674,1))=0,"",INDEX(Variables!B$6:D$205,B1674,1))</f>
        <v/>
      </c>
      <c r="E1674" s="62" t="str">
        <f>IF(LEN(INDEX(Variables!B$6:D$205,B1674,2))=0,"",INDEX(Variables!B$6:D$205,B1674,2))</f>
        <v/>
      </c>
      <c r="F1674" s="63" t="str">
        <f>IF(LEN(INDEX(Variables!B$6:D$205,B1674,3))=0,"",INDEX(Variables!B$6:D$205,B1674,3))</f>
        <v/>
      </c>
      <c r="G1674" s="63" t="str">
        <f>IF(LEN(D1674)=0,"",IF(LEN(INDEX(Variables!$F$6:$F$25,Calc!C1674))=0,"",INDEX(Variables!$F$6:$F$25,Calc!C1674)))</f>
        <v/>
      </c>
      <c r="H1674" s="63" t="str">
        <f t="shared" si="52"/>
        <v/>
      </c>
      <c r="I1674" s="64">
        <f>IFERROR(INDEX(Prices!$B$5:$V$205,MATCH(Calc!D1674,Prices!$B$5:$B$205,0),MATCH(Calc!G1674,Prices!$B$5:$V$5,0)),0)</f>
        <v>0</v>
      </c>
      <c r="J1674" s="63" t="str">
        <f t="shared" si="53"/>
        <v>No</v>
      </c>
      <c r="K1674" s="63" t="str">
        <f>IFERROR(IF(INDEX(I:I,MATCH(Analytics!$Y$6&amp;" - "&amp;D1674,H:H,0))&gt;0,I1674*F1674,0),"-")</f>
        <v>-</v>
      </c>
      <c r="L1674" s="65" t="str">
        <f>IFERROR(IF(LEN(I1674&gt;0),INDEX(I:I,MATCH(Analytics!$Y$6&amp;" - "&amp;D1674,$H:$H,0))*F1674,0),"-")</f>
        <v>-</v>
      </c>
    </row>
    <row r="1675" spans="2:12" x14ac:dyDescent="0.2">
      <c r="B1675" s="17">
        <v>73</v>
      </c>
      <c r="C1675" s="14">
        <v>9</v>
      </c>
      <c r="D1675" s="61" t="str">
        <f>IF(LEN(INDEX(Variables!B$6:D$205,B1675,1))=0,"",INDEX(Variables!B$6:D$205,B1675,1))</f>
        <v/>
      </c>
      <c r="E1675" s="62" t="str">
        <f>IF(LEN(INDEX(Variables!B$6:D$205,B1675,2))=0,"",INDEX(Variables!B$6:D$205,B1675,2))</f>
        <v/>
      </c>
      <c r="F1675" s="63" t="str">
        <f>IF(LEN(INDEX(Variables!B$6:D$205,B1675,3))=0,"",INDEX(Variables!B$6:D$205,B1675,3))</f>
        <v/>
      </c>
      <c r="G1675" s="63" t="str">
        <f>IF(LEN(D1675)=0,"",IF(LEN(INDEX(Variables!$F$6:$F$25,Calc!C1675))=0,"",INDEX(Variables!$F$6:$F$25,Calc!C1675)))</f>
        <v/>
      </c>
      <c r="H1675" s="63" t="str">
        <f t="shared" si="52"/>
        <v/>
      </c>
      <c r="I1675" s="64">
        <f>IFERROR(INDEX(Prices!$B$5:$V$205,MATCH(Calc!D1675,Prices!$B$5:$B$205,0),MATCH(Calc!G1675,Prices!$B$5:$V$5,0)),0)</f>
        <v>0</v>
      </c>
      <c r="J1675" s="63" t="str">
        <f t="shared" si="53"/>
        <v>No</v>
      </c>
      <c r="K1675" s="63" t="str">
        <f>IFERROR(IF(INDEX(I:I,MATCH(Analytics!$Y$6&amp;" - "&amp;D1675,H:H,0))&gt;0,I1675*F1675,0),"-")</f>
        <v>-</v>
      </c>
      <c r="L1675" s="65" t="str">
        <f>IFERROR(IF(LEN(I1675&gt;0),INDEX(I:I,MATCH(Analytics!$Y$6&amp;" - "&amp;D1675,$H:$H,0))*F1675,0),"-")</f>
        <v>-</v>
      </c>
    </row>
    <row r="1676" spans="2:12" x14ac:dyDescent="0.2">
      <c r="B1676" s="17">
        <v>74</v>
      </c>
      <c r="C1676" s="14">
        <v>9</v>
      </c>
      <c r="D1676" s="61" t="str">
        <f>IF(LEN(INDEX(Variables!B$6:D$205,B1676,1))=0,"",INDEX(Variables!B$6:D$205,B1676,1))</f>
        <v/>
      </c>
      <c r="E1676" s="62" t="str">
        <f>IF(LEN(INDEX(Variables!B$6:D$205,B1676,2))=0,"",INDEX(Variables!B$6:D$205,B1676,2))</f>
        <v/>
      </c>
      <c r="F1676" s="63" t="str">
        <f>IF(LEN(INDEX(Variables!B$6:D$205,B1676,3))=0,"",INDEX(Variables!B$6:D$205,B1676,3))</f>
        <v/>
      </c>
      <c r="G1676" s="63" t="str">
        <f>IF(LEN(D1676)=0,"",IF(LEN(INDEX(Variables!$F$6:$F$25,Calc!C1676))=0,"",INDEX(Variables!$F$6:$F$25,Calc!C1676)))</f>
        <v/>
      </c>
      <c r="H1676" s="63" t="str">
        <f t="shared" si="52"/>
        <v/>
      </c>
      <c r="I1676" s="64">
        <f>IFERROR(INDEX(Prices!$B$5:$V$205,MATCH(Calc!D1676,Prices!$B$5:$B$205,0),MATCH(Calc!G1676,Prices!$B$5:$V$5,0)),0)</f>
        <v>0</v>
      </c>
      <c r="J1676" s="63" t="str">
        <f t="shared" si="53"/>
        <v>No</v>
      </c>
      <c r="K1676" s="63" t="str">
        <f>IFERROR(IF(INDEX(I:I,MATCH(Analytics!$Y$6&amp;" - "&amp;D1676,H:H,0))&gt;0,I1676*F1676,0),"-")</f>
        <v>-</v>
      </c>
      <c r="L1676" s="65" t="str">
        <f>IFERROR(IF(LEN(I1676&gt;0),INDEX(I:I,MATCH(Analytics!$Y$6&amp;" - "&amp;D1676,$H:$H,0))*F1676,0),"-")</f>
        <v>-</v>
      </c>
    </row>
    <row r="1677" spans="2:12" x14ac:dyDescent="0.2">
      <c r="B1677" s="17">
        <v>75</v>
      </c>
      <c r="C1677" s="14">
        <v>9</v>
      </c>
      <c r="D1677" s="61" t="str">
        <f>IF(LEN(INDEX(Variables!B$6:D$205,B1677,1))=0,"",INDEX(Variables!B$6:D$205,B1677,1))</f>
        <v/>
      </c>
      <c r="E1677" s="62" t="str">
        <f>IF(LEN(INDEX(Variables!B$6:D$205,B1677,2))=0,"",INDEX(Variables!B$6:D$205,B1677,2))</f>
        <v/>
      </c>
      <c r="F1677" s="63" t="str">
        <f>IF(LEN(INDEX(Variables!B$6:D$205,B1677,3))=0,"",INDEX(Variables!B$6:D$205,B1677,3))</f>
        <v/>
      </c>
      <c r="G1677" s="63" t="str">
        <f>IF(LEN(D1677)=0,"",IF(LEN(INDEX(Variables!$F$6:$F$25,Calc!C1677))=0,"",INDEX(Variables!$F$6:$F$25,Calc!C1677)))</f>
        <v/>
      </c>
      <c r="H1677" s="63" t="str">
        <f t="shared" si="52"/>
        <v/>
      </c>
      <c r="I1677" s="64">
        <f>IFERROR(INDEX(Prices!$B$5:$V$205,MATCH(Calc!D1677,Prices!$B$5:$B$205,0),MATCH(Calc!G1677,Prices!$B$5:$V$5,0)),0)</f>
        <v>0</v>
      </c>
      <c r="J1677" s="63" t="str">
        <f t="shared" si="53"/>
        <v>No</v>
      </c>
      <c r="K1677" s="63" t="str">
        <f>IFERROR(IF(INDEX(I:I,MATCH(Analytics!$Y$6&amp;" - "&amp;D1677,H:H,0))&gt;0,I1677*F1677,0),"-")</f>
        <v>-</v>
      </c>
      <c r="L1677" s="65" t="str">
        <f>IFERROR(IF(LEN(I1677&gt;0),INDEX(I:I,MATCH(Analytics!$Y$6&amp;" - "&amp;D1677,$H:$H,0))*F1677,0),"-")</f>
        <v>-</v>
      </c>
    </row>
    <row r="1678" spans="2:12" x14ac:dyDescent="0.2">
      <c r="B1678" s="17">
        <v>76</v>
      </c>
      <c r="C1678" s="14">
        <v>9</v>
      </c>
      <c r="D1678" s="61" t="str">
        <f>IF(LEN(INDEX(Variables!B$6:D$205,B1678,1))=0,"",INDEX(Variables!B$6:D$205,B1678,1))</f>
        <v/>
      </c>
      <c r="E1678" s="62" t="str">
        <f>IF(LEN(INDEX(Variables!B$6:D$205,B1678,2))=0,"",INDEX(Variables!B$6:D$205,B1678,2))</f>
        <v/>
      </c>
      <c r="F1678" s="63" t="str">
        <f>IF(LEN(INDEX(Variables!B$6:D$205,B1678,3))=0,"",INDEX(Variables!B$6:D$205,B1678,3))</f>
        <v/>
      </c>
      <c r="G1678" s="63" t="str">
        <f>IF(LEN(D1678)=0,"",IF(LEN(INDEX(Variables!$F$6:$F$25,Calc!C1678))=0,"",INDEX(Variables!$F$6:$F$25,Calc!C1678)))</f>
        <v/>
      </c>
      <c r="H1678" s="63" t="str">
        <f t="shared" si="52"/>
        <v/>
      </c>
      <c r="I1678" s="64">
        <f>IFERROR(INDEX(Prices!$B$5:$V$205,MATCH(Calc!D1678,Prices!$B$5:$B$205,0),MATCH(Calc!G1678,Prices!$B$5:$V$5,0)),0)</f>
        <v>0</v>
      </c>
      <c r="J1678" s="63" t="str">
        <f t="shared" si="53"/>
        <v>No</v>
      </c>
      <c r="K1678" s="63" t="str">
        <f>IFERROR(IF(INDEX(I:I,MATCH(Analytics!$Y$6&amp;" - "&amp;D1678,H:H,0))&gt;0,I1678*F1678,0),"-")</f>
        <v>-</v>
      </c>
      <c r="L1678" s="65" t="str">
        <f>IFERROR(IF(LEN(I1678&gt;0),INDEX(I:I,MATCH(Analytics!$Y$6&amp;" - "&amp;D1678,$H:$H,0))*F1678,0),"-")</f>
        <v>-</v>
      </c>
    </row>
    <row r="1679" spans="2:12" x14ac:dyDescent="0.2">
      <c r="B1679" s="17">
        <v>77</v>
      </c>
      <c r="C1679" s="14">
        <v>9</v>
      </c>
      <c r="D1679" s="61" t="str">
        <f>IF(LEN(INDEX(Variables!B$6:D$205,B1679,1))=0,"",INDEX(Variables!B$6:D$205,B1679,1))</f>
        <v/>
      </c>
      <c r="E1679" s="62" t="str">
        <f>IF(LEN(INDEX(Variables!B$6:D$205,B1679,2))=0,"",INDEX(Variables!B$6:D$205,B1679,2))</f>
        <v/>
      </c>
      <c r="F1679" s="63" t="str">
        <f>IF(LEN(INDEX(Variables!B$6:D$205,B1679,3))=0,"",INDEX(Variables!B$6:D$205,B1679,3))</f>
        <v/>
      </c>
      <c r="G1679" s="63" t="str">
        <f>IF(LEN(D1679)=0,"",IF(LEN(INDEX(Variables!$F$6:$F$25,Calc!C1679))=0,"",INDEX(Variables!$F$6:$F$25,Calc!C1679)))</f>
        <v/>
      </c>
      <c r="H1679" s="63" t="str">
        <f t="shared" si="52"/>
        <v/>
      </c>
      <c r="I1679" s="64">
        <f>IFERROR(INDEX(Prices!$B$5:$V$205,MATCH(Calc!D1679,Prices!$B$5:$B$205,0),MATCH(Calc!G1679,Prices!$B$5:$V$5,0)),0)</f>
        <v>0</v>
      </c>
      <c r="J1679" s="63" t="str">
        <f t="shared" si="53"/>
        <v>No</v>
      </c>
      <c r="K1679" s="63" t="str">
        <f>IFERROR(IF(INDEX(I:I,MATCH(Analytics!$Y$6&amp;" - "&amp;D1679,H:H,0))&gt;0,I1679*F1679,0),"-")</f>
        <v>-</v>
      </c>
      <c r="L1679" s="65" t="str">
        <f>IFERROR(IF(LEN(I1679&gt;0),INDEX(I:I,MATCH(Analytics!$Y$6&amp;" - "&amp;D1679,$H:$H,0))*F1679,0),"-")</f>
        <v>-</v>
      </c>
    </row>
    <row r="1680" spans="2:12" x14ac:dyDescent="0.2">
      <c r="B1680" s="17">
        <v>78</v>
      </c>
      <c r="C1680" s="14">
        <v>9</v>
      </c>
      <c r="D1680" s="61" t="str">
        <f>IF(LEN(INDEX(Variables!B$6:D$205,B1680,1))=0,"",INDEX(Variables!B$6:D$205,B1680,1))</f>
        <v/>
      </c>
      <c r="E1680" s="62" t="str">
        <f>IF(LEN(INDEX(Variables!B$6:D$205,B1680,2))=0,"",INDEX(Variables!B$6:D$205,B1680,2))</f>
        <v/>
      </c>
      <c r="F1680" s="63" t="str">
        <f>IF(LEN(INDEX(Variables!B$6:D$205,B1680,3))=0,"",INDEX(Variables!B$6:D$205,B1680,3))</f>
        <v/>
      </c>
      <c r="G1680" s="63" t="str">
        <f>IF(LEN(D1680)=0,"",IF(LEN(INDEX(Variables!$F$6:$F$25,Calc!C1680))=0,"",INDEX(Variables!$F$6:$F$25,Calc!C1680)))</f>
        <v/>
      </c>
      <c r="H1680" s="63" t="str">
        <f t="shared" si="52"/>
        <v/>
      </c>
      <c r="I1680" s="64">
        <f>IFERROR(INDEX(Prices!$B$5:$V$205,MATCH(Calc!D1680,Prices!$B$5:$B$205,0),MATCH(Calc!G1680,Prices!$B$5:$V$5,0)),0)</f>
        <v>0</v>
      </c>
      <c r="J1680" s="63" t="str">
        <f t="shared" si="53"/>
        <v>No</v>
      </c>
      <c r="K1680" s="63" t="str">
        <f>IFERROR(IF(INDEX(I:I,MATCH(Analytics!$Y$6&amp;" - "&amp;D1680,H:H,0))&gt;0,I1680*F1680,0),"-")</f>
        <v>-</v>
      </c>
      <c r="L1680" s="65" t="str">
        <f>IFERROR(IF(LEN(I1680&gt;0),INDEX(I:I,MATCH(Analytics!$Y$6&amp;" - "&amp;D1680,$H:$H,0))*F1680,0),"-")</f>
        <v>-</v>
      </c>
    </row>
    <row r="1681" spans="2:12" x14ac:dyDescent="0.2">
      <c r="B1681" s="17">
        <v>79</v>
      </c>
      <c r="C1681" s="14">
        <v>9</v>
      </c>
      <c r="D1681" s="61" t="str">
        <f>IF(LEN(INDEX(Variables!B$6:D$205,B1681,1))=0,"",INDEX(Variables!B$6:D$205,B1681,1))</f>
        <v/>
      </c>
      <c r="E1681" s="62" t="str">
        <f>IF(LEN(INDEX(Variables!B$6:D$205,B1681,2))=0,"",INDEX(Variables!B$6:D$205,B1681,2))</f>
        <v/>
      </c>
      <c r="F1681" s="63" t="str">
        <f>IF(LEN(INDEX(Variables!B$6:D$205,B1681,3))=0,"",INDEX(Variables!B$6:D$205,B1681,3))</f>
        <v/>
      </c>
      <c r="G1681" s="63" t="str">
        <f>IF(LEN(D1681)=0,"",IF(LEN(INDEX(Variables!$F$6:$F$25,Calc!C1681))=0,"",INDEX(Variables!$F$6:$F$25,Calc!C1681)))</f>
        <v/>
      </c>
      <c r="H1681" s="63" t="str">
        <f t="shared" si="52"/>
        <v/>
      </c>
      <c r="I1681" s="64">
        <f>IFERROR(INDEX(Prices!$B$5:$V$205,MATCH(Calc!D1681,Prices!$B$5:$B$205,0),MATCH(Calc!G1681,Prices!$B$5:$V$5,0)),0)</f>
        <v>0</v>
      </c>
      <c r="J1681" s="63" t="str">
        <f t="shared" si="53"/>
        <v>No</v>
      </c>
      <c r="K1681" s="63" t="str">
        <f>IFERROR(IF(INDEX(I:I,MATCH(Analytics!$Y$6&amp;" - "&amp;D1681,H:H,0))&gt;0,I1681*F1681,0),"-")</f>
        <v>-</v>
      </c>
      <c r="L1681" s="65" t="str">
        <f>IFERROR(IF(LEN(I1681&gt;0),INDEX(I:I,MATCH(Analytics!$Y$6&amp;" - "&amp;D1681,$H:$H,0))*F1681,0),"-")</f>
        <v>-</v>
      </c>
    </row>
    <row r="1682" spans="2:12" x14ac:dyDescent="0.2">
      <c r="B1682" s="17">
        <v>80</v>
      </c>
      <c r="C1682" s="14">
        <v>9</v>
      </c>
      <c r="D1682" s="61" t="str">
        <f>IF(LEN(INDEX(Variables!B$6:D$205,B1682,1))=0,"",INDEX(Variables!B$6:D$205,B1682,1))</f>
        <v/>
      </c>
      <c r="E1682" s="62" t="str">
        <f>IF(LEN(INDEX(Variables!B$6:D$205,B1682,2))=0,"",INDEX(Variables!B$6:D$205,B1682,2))</f>
        <v/>
      </c>
      <c r="F1682" s="63" t="str">
        <f>IF(LEN(INDEX(Variables!B$6:D$205,B1682,3))=0,"",INDEX(Variables!B$6:D$205,B1682,3))</f>
        <v/>
      </c>
      <c r="G1682" s="63" t="str">
        <f>IF(LEN(D1682)=0,"",IF(LEN(INDEX(Variables!$F$6:$F$25,Calc!C1682))=0,"",INDEX(Variables!$F$6:$F$25,Calc!C1682)))</f>
        <v/>
      </c>
      <c r="H1682" s="63" t="str">
        <f t="shared" si="52"/>
        <v/>
      </c>
      <c r="I1682" s="64">
        <f>IFERROR(INDEX(Prices!$B$5:$V$205,MATCH(Calc!D1682,Prices!$B$5:$B$205,0),MATCH(Calc!G1682,Prices!$B$5:$V$5,0)),0)</f>
        <v>0</v>
      </c>
      <c r="J1682" s="63" t="str">
        <f t="shared" si="53"/>
        <v>No</v>
      </c>
      <c r="K1682" s="63" t="str">
        <f>IFERROR(IF(INDEX(I:I,MATCH(Analytics!$Y$6&amp;" - "&amp;D1682,H:H,0))&gt;0,I1682*F1682,0),"-")</f>
        <v>-</v>
      </c>
      <c r="L1682" s="65" t="str">
        <f>IFERROR(IF(LEN(I1682&gt;0),INDEX(I:I,MATCH(Analytics!$Y$6&amp;" - "&amp;D1682,$H:$H,0))*F1682,0),"-")</f>
        <v>-</v>
      </c>
    </row>
    <row r="1683" spans="2:12" x14ac:dyDescent="0.2">
      <c r="B1683" s="17">
        <v>81</v>
      </c>
      <c r="C1683" s="14">
        <v>9</v>
      </c>
      <c r="D1683" s="61" t="str">
        <f>IF(LEN(INDEX(Variables!B$6:D$205,B1683,1))=0,"",INDEX(Variables!B$6:D$205,B1683,1))</f>
        <v/>
      </c>
      <c r="E1683" s="62" t="str">
        <f>IF(LEN(INDEX(Variables!B$6:D$205,B1683,2))=0,"",INDEX(Variables!B$6:D$205,B1683,2))</f>
        <v/>
      </c>
      <c r="F1683" s="63" t="str">
        <f>IF(LEN(INDEX(Variables!B$6:D$205,B1683,3))=0,"",INDEX(Variables!B$6:D$205,B1683,3))</f>
        <v/>
      </c>
      <c r="G1683" s="63" t="str">
        <f>IF(LEN(D1683)=0,"",IF(LEN(INDEX(Variables!$F$6:$F$25,Calc!C1683))=0,"",INDEX(Variables!$F$6:$F$25,Calc!C1683)))</f>
        <v/>
      </c>
      <c r="H1683" s="63" t="str">
        <f t="shared" si="52"/>
        <v/>
      </c>
      <c r="I1683" s="64">
        <f>IFERROR(INDEX(Prices!$B$5:$V$205,MATCH(Calc!D1683,Prices!$B$5:$B$205,0),MATCH(Calc!G1683,Prices!$B$5:$V$5,0)),0)</f>
        <v>0</v>
      </c>
      <c r="J1683" s="63" t="str">
        <f t="shared" si="53"/>
        <v>No</v>
      </c>
      <c r="K1683" s="63" t="str">
        <f>IFERROR(IF(INDEX(I:I,MATCH(Analytics!$Y$6&amp;" - "&amp;D1683,H:H,0))&gt;0,I1683*F1683,0),"-")</f>
        <v>-</v>
      </c>
      <c r="L1683" s="65" t="str">
        <f>IFERROR(IF(LEN(I1683&gt;0),INDEX(I:I,MATCH(Analytics!$Y$6&amp;" - "&amp;D1683,$H:$H,0))*F1683,0),"-")</f>
        <v>-</v>
      </c>
    </row>
    <row r="1684" spans="2:12" x14ac:dyDescent="0.2">
      <c r="B1684" s="17">
        <v>82</v>
      </c>
      <c r="C1684" s="14">
        <v>9</v>
      </c>
      <c r="D1684" s="61" t="str">
        <f>IF(LEN(INDEX(Variables!B$6:D$205,B1684,1))=0,"",INDEX(Variables!B$6:D$205,B1684,1))</f>
        <v/>
      </c>
      <c r="E1684" s="62" t="str">
        <f>IF(LEN(INDEX(Variables!B$6:D$205,B1684,2))=0,"",INDEX(Variables!B$6:D$205,B1684,2))</f>
        <v/>
      </c>
      <c r="F1684" s="63" t="str">
        <f>IF(LEN(INDEX(Variables!B$6:D$205,B1684,3))=0,"",INDEX(Variables!B$6:D$205,B1684,3))</f>
        <v/>
      </c>
      <c r="G1684" s="63" t="str">
        <f>IF(LEN(D1684)=0,"",IF(LEN(INDEX(Variables!$F$6:$F$25,Calc!C1684))=0,"",INDEX(Variables!$F$6:$F$25,Calc!C1684)))</f>
        <v/>
      </c>
      <c r="H1684" s="63" t="str">
        <f t="shared" si="52"/>
        <v/>
      </c>
      <c r="I1684" s="64">
        <f>IFERROR(INDEX(Prices!$B$5:$V$205,MATCH(Calc!D1684,Prices!$B$5:$B$205,0),MATCH(Calc!G1684,Prices!$B$5:$V$5,0)),0)</f>
        <v>0</v>
      </c>
      <c r="J1684" s="63" t="str">
        <f t="shared" si="53"/>
        <v>No</v>
      </c>
      <c r="K1684" s="63" t="str">
        <f>IFERROR(IF(INDEX(I:I,MATCH(Analytics!$Y$6&amp;" - "&amp;D1684,H:H,0))&gt;0,I1684*F1684,0),"-")</f>
        <v>-</v>
      </c>
      <c r="L1684" s="65" t="str">
        <f>IFERROR(IF(LEN(I1684&gt;0),INDEX(I:I,MATCH(Analytics!$Y$6&amp;" - "&amp;D1684,$H:$H,0))*F1684,0),"-")</f>
        <v>-</v>
      </c>
    </row>
    <row r="1685" spans="2:12" x14ac:dyDescent="0.2">
      <c r="B1685" s="17">
        <v>83</v>
      </c>
      <c r="C1685" s="14">
        <v>9</v>
      </c>
      <c r="D1685" s="61" t="str">
        <f>IF(LEN(INDEX(Variables!B$6:D$205,B1685,1))=0,"",INDEX(Variables!B$6:D$205,B1685,1))</f>
        <v/>
      </c>
      <c r="E1685" s="62" t="str">
        <f>IF(LEN(INDEX(Variables!B$6:D$205,B1685,2))=0,"",INDEX(Variables!B$6:D$205,B1685,2))</f>
        <v/>
      </c>
      <c r="F1685" s="63" t="str">
        <f>IF(LEN(INDEX(Variables!B$6:D$205,B1685,3))=0,"",INDEX(Variables!B$6:D$205,B1685,3))</f>
        <v/>
      </c>
      <c r="G1685" s="63" t="str">
        <f>IF(LEN(D1685)=0,"",IF(LEN(INDEX(Variables!$F$6:$F$25,Calc!C1685))=0,"",INDEX(Variables!$F$6:$F$25,Calc!C1685)))</f>
        <v/>
      </c>
      <c r="H1685" s="63" t="str">
        <f t="shared" si="52"/>
        <v/>
      </c>
      <c r="I1685" s="64">
        <f>IFERROR(INDEX(Prices!$B$5:$V$205,MATCH(Calc!D1685,Prices!$B$5:$B$205,0),MATCH(Calc!G1685,Prices!$B$5:$V$5,0)),0)</f>
        <v>0</v>
      </c>
      <c r="J1685" s="63" t="str">
        <f t="shared" si="53"/>
        <v>No</v>
      </c>
      <c r="K1685" s="63" t="str">
        <f>IFERROR(IF(INDEX(I:I,MATCH(Analytics!$Y$6&amp;" - "&amp;D1685,H:H,0))&gt;0,I1685*F1685,0),"-")</f>
        <v>-</v>
      </c>
      <c r="L1685" s="65" t="str">
        <f>IFERROR(IF(LEN(I1685&gt;0),INDEX(I:I,MATCH(Analytics!$Y$6&amp;" - "&amp;D1685,$H:$H,0))*F1685,0),"-")</f>
        <v>-</v>
      </c>
    </row>
    <row r="1686" spans="2:12" x14ac:dyDescent="0.2">
      <c r="B1686" s="17">
        <v>84</v>
      </c>
      <c r="C1686" s="14">
        <v>9</v>
      </c>
      <c r="D1686" s="61" t="str">
        <f>IF(LEN(INDEX(Variables!B$6:D$205,B1686,1))=0,"",INDEX(Variables!B$6:D$205,B1686,1))</f>
        <v/>
      </c>
      <c r="E1686" s="62" t="str">
        <f>IF(LEN(INDEX(Variables!B$6:D$205,B1686,2))=0,"",INDEX(Variables!B$6:D$205,B1686,2))</f>
        <v/>
      </c>
      <c r="F1686" s="63" t="str">
        <f>IF(LEN(INDEX(Variables!B$6:D$205,B1686,3))=0,"",INDEX(Variables!B$6:D$205,B1686,3))</f>
        <v/>
      </c>
      <c r="G1686" s="63" t="str">
        <f>IF(LEN(D1686)=0,"",IF(LEN(INDEX(Variables!$F$6:$F$25,Calc!C1686))=0,"",INDEX(Variables!$F$6:$F$25,Calc!C1686)))</f>
        <v/>
      </c>
      <c r="H1686" s="63" t="str">
        <f t="shared" si="52"/>
        <v/>
      </c>
      <c r="I1686" s="64">
        <f>IFERROR(INDEX(Prices!$B$5:$V$205,MATCH(Calc!D1686,Prices!$B$5:$B$205,0),MATCH(Calc!G1686,Prices!$B$5:$V$5,0)),0)</f>
        <v>0</v>
      </c>
      <c r="J1686" s="63" t="str">
        <f t="shared" si="53"/>
        <v>No</v>
      </c>
      <c r="K1686" s="63" t="str">
        <f>IFERROR(IF(INDEX(I:I,MATCH(Analytics!$Y$6&amp;" - "&amp;D1686,H:H,0))&gt;0,I1686*F1686,0),"-")</f>
        <v>-</v>
      </c>
      <c r="L1686" s="65" t="str">
        <f>IFERROR(IF(LEN(I1686&gt;0),INDEX(I:I,MATCH(Analytics!$Y$6&amp;" - "&amp;D1686,$H:$H,0))*F1686,0),"-")</f>
        <v>-</v>
      </c>
    </row>
    <row r="1687" spans="2:12" x14ac:dyDescent="0.2">
      <c r="B1687" s="17">
        <v>85</v>
      </c>
      <c r="C1687" s="14">
        <v>9</v>
      </c>
      <c r="D1687" s="61" t="str">
        <f>IF(LEN(INDEX(Variables!B$6:D$205,B1687,1))=0,"",INDEX(Variables!B$6:D$205,B1687,1))</f>
        <v/>
      </c>
      <c r="E1687" s="62" t="str">
        <f>IF(LEN(INDEX(Variables!B$6:D$205,B1687,2))=0,"",INDEX(Variables!B$6:D$205,B1687,2))</f>
        <v/>
      </c>
      <c r="F1687" s="63" t="str">
        <f>IF(LEN(INDEX(Variables!B$6:D$205,B1687,3))=0,"",INDEX(Variables!B$6:D$205,B1687,3))</f>
        <v/>
      </c>
      <c r="G1687" s="63" t="str">
        <f>IF(LEN(D1687)=0,"",IF(LEN(INDEX(Variables!$F$6:$F$25,Calc!C1687))=0,"",INDEX(Variables!$F$6:$F$25,Calc!C1687)))</f>
        <v/>
      </c>
      <c r="H1687" s="63" t="str">
        <f t="shared" si="52"/>
        <v/>
      </c>
      <c r="I1687" s="64">
        <f>IFERROR(INDEX(Prices!$B$5:$V$205,MATCH(Calc!D1687,Prices!$B$5:$B$205,0),MATCH(Calc!G1687,Prices!$B$5:$V$5,0)),0)</f>
        <v>0</v>
      </c>
      <c r="J1687" s="63" t="str">
        <f t="shared" si="53"/>
        <v>No</v>
      </c>
      <c r="K1687" s="63" t="str">
        <f>IFERROR(IF(INDEX(I:I,MATCH(Analytics!$Y$6&amp;" - "&amp;D1687,H:H,0))&gt;0,I1687*F1687,0),"-")</f>
        <v>-</v>
      </c>
      <c r="L1687" s="65" t="str">
        <f>IFERROR(IF(LEN(I1687&gt;0),INDEX(I:I,MATCH(Analytics!$Y$6&amp;" - "&amp;D1687,$H:$H,0))*F1687,0),"-")</f>
        <v>-</v>
      </c>
    </row>
    <row r="1688" spans="2:12" x14ac:dyDescent="0.2">
      <c r="B1688" s="17">
        <v>86</v>
      </c>
      <c r="C1688" s="14">
        <v>9</v>
      </c>
      <c r="D1688" s="61" t="str">
        <f>IF(LEN(INDEX(Variables!B$6:D$205,B1688,1))=0,"",INDEX(Variables!B$6:D$205,B1688,1))</f>
        <v/>
      </c>
      <c r="E1688" s="62" t="str">
        <f>IF(LEN(INDEX(Variables!B$6:D$205,B1688,2))=0,"",INDEX(Variables!B$6:D$205,B1688,2))</f>
        <v/>
      </c>
      <c r="F1688" s="63" t="str">
        <f>IF(LEN(INDEX(Variables!B$6:D$205,B1688,3))=0,"",INDEX(Variables!B$6:D$205,B1688,3))</f>
        <v/>
      </c>
      <c r="G1688" s="63" t="str">
        <f>IF(LEN(D1688)=0,"",IF(LEN(INDEX(Variables!$F$6:$F$25,Calc!C1688))=0,"",INDEX(Variables!$F$6:$F$25,Calc!C1688)))</f>
        <v/>
      </c>
      <c r="H1688" s="63" t="str">
        <f t="shared" si="52"/>
        <v/>
      </c>
      <c r="I1688" s="64">
        <f>IFERROR(INDEX(Prices!$B$5:$V$205,MATCH(Calc!D1688,Prices!$B$5:$B$205,0),MATCH(Calc!G1688,Prices!$B$5:$V$5,0)),0)</f>
        <v>0</v>
      </c>
      <c r="J1688" s="63" t="str">
        <f t="shared" si="53"/>
        <v>No</v>
      </c>
      <c r="K1688" s="63" t="str">
        <f>IFERROR(IF(INDEX(I:I,MATCH(Analytics!$Y$6&amp;" - "&amp;D1688,H:H,0))&gt;0,I1688*F1688,0),"-")</f>
        <v>-</v>
      </c>
      <c r="L1688" s="65" t="str">
        <f>IFERROR(IF(LEN(I1688&gt;0),INDEX(I:I,MATCH(Analytics!$Y$6&amp;" - "&amp;D1688,$H:$H,0))*F1688,0),"-")</f>
        <v>-</v>
      </c>
    </row>
    <row r="1689" spans="2:12" x14ac:dyDescent="0.2">
      <c r="B1689" s="17">
        <v>87</v>
      </c>
      <c r="C1689" s="14">
        <v>9</v>
      </c>
      <c r="D1689" s="61" t="str">
        <f>IF(LEN(INDEX(Variables!B$6:D$205,B1689,1))=0,"",INDEX(Variables!B$6:D$205,B1689,1))</f>
        <v/>
      </c>
      <c r="E1689" s="62" t="str">
        <f>IF(LEN(INDEX(Variables!B$6:D$205,B1689,2))=0,"",INDEX(Variables!B$6:D$205,B1689,2))</f>
        <v/>
      </c>
      <c r="F1689" s="63" t="str">
        <f>IF(LEN(INDEX(Variables!B$6:D$205,B1689,3))=0,"",INDEX(Variables!B$6:D$205,B1689,3))</f>
        <v/>
      </c>
      <c r="G1689" s="63" t="str">
        <f>IF(LEN(D1689)=0,"",IF(LEN(INDEX(Variables!$F$6:$F$25,Calc!C1689))=0,"",INDEX(Variables!$F$6:$F$25,Calc!C1689)))</f>
        <v/>
      </c>
      <c r="H1689" s="63" t="str">
        <f t="shared" si="52"/>
        <v/>
      </c>
      <c r="I1689" s="64">
        <f>IFERROR(INDEX(Prices!$B$5:$V$205,MATCH(Calc!D1689,Prices!$B$5:$B$205,0),MATCH(Calc!G1689,Prices!$B$5:$V$5,0)),0)</f>
        <v>0</v>
      </c>
      <c r="J1689" s="63" t="str">
        <f t="shared" si="53"/>
        <v>No</v>
      </c>
      <c r="K1689" s="63" t="str">
        <f>IFERROR(IF(INDEX(I:I,MATCH(Analytics!$Y$6&amp;" - "&amp;D1689,H:H,0))&gt;0,I1689*F1689,0),"-")</f>
        <v>-</v>
      </c>
      <c r="L1689" s="65" t="str">
        <f>IFERROR(IF(LEN(I1689&gt;0),INDEX(I:I,MATCH(Analytics!$Y$6&amp;" - "&amp;D1689,$H:$H,0))*F1689,0),"-")</f>
        <v>-</v>
      </c>
    </row>
    <row r="1690" spans="2:12" x14ac:dyDescent="0.2">
      <c r="B1690" s="17">
        <v>88</v>
      </c>
      <c r="C1690" s="14">
        <v>9</v>
      </c>
      <c r="D1690" s="61" t="str">
        <f>IF(LEN(INDEX(Variables!B$6:D$205,B1690,1))=0,"",INDEX(Variables!B$6:D$205,B1690,1))</f>
        <v/>
      </c>
      <c r="E1690" s="62" t="str">
        <f>IF(LEN(INDEX(Variables!B$6:D$205,B1690,2))=0,"",INDEX(Variables!B$6:D$205,B1690,2))</f>
        <v/>
      </c>
      <c r="F1690" s="63" t="str">
        <f>IF(LEN(INDEX(Variables!B$6:D$205,B1690,3))=0,"",INDEX(Variables!B$6:D$205,B1690,3))</f>
        <v/>
      </c>
      <c r="G1690" s="63" t="str">
        <f>IF(LEN(D1690)=0,"",IF(LEN(INDEX(Variables!$F$6:$F$25,Calc!C1690))=0,"",INDEX(Variables!$F$6:$F$25,Calc!C1690)))</f>
        <v/>
      </c>
      <c r="H1690" s="63" t="str">
        <f t="shared" si="52"/>
        <v/>
      </c>
      <c r="I1690" s="64">
        <f>IFERROR(INDEX(Prices!$B$5:$V$205,MATCH(Calc!D1690,Prices!$B$5:$B$205,0),MATCH(Calc!G1690,Prices!$B$5:$V$5,0)),0)</f>
        <v>0</v>
      </c>
      <c r="J1690" s="63" t="str">
        <f t="shared" si="53"/>
        <v>No</v>
      </c>
      <c r="K1690" s="63" t="str">
        <f>IFERROR(IF(INDEX(I:I,MATCH(Analytics!$Y$6&amp;" - "&amp;D1690,H:H,0))&gt;0,I1690*F1690,0),"-")</f>
        <v>-</v>
      </c>
      <c r="L1690" s="65" t="str">
        <f>IFERROR(IF(LEN(I1690&gt;0),INDEX(I:I,MATCH(Analytics!$Y$6&amp;" - "&amp;D1690,$H:$H,0))*F1690,0),"-")</f>
        <v>-</v>
      </c>
    </row>
    <row r="1691" spans="2:12" x14ac:dyDescent="0.2">
      <c r="B1691" s="17">
        <v>89</v>
      </c>
      <c r="C1691" s="14">
        <v>9</v>
      </c>
      <c r="D1691" s="61" t="str">
        <f>IF(LEN(INDEX(Variables!B$6:D$205,B1691,1))=0,"",INDEX(Variables!B$6:D$205,B1691,1))</f>
        <v/>
      </c>
      <c r="E1691" s="62" t="str">
        <f>IF(LEN(INDEX(Variables!B$6:D$205,B1691,2))=0,"",INDEX(Variables!B$6:D$205,B1691,2))</f>
        <v/>
      </c>
      <c r="F1691" s="63" t="str">
        <f>IF(LEN(INDEX(Variables!B$6:D$205,B1691,3))=0,"",INDEX(Variables!B$6:D$205,B1691,3))</f>
        <v/>
      </c>
      <c r="G1691" s="63" t="str">
        <f>IF(LEN(D1691)=0,"",IF(LEN(INDEX(Variables!$F$6:$F$25,Calc!C1691))=0,"",INDEX(Variables!$F$6:$F$25,Calc!C1691)))</f>
        <v/>
      </c>
      <c r="H1691" s="63" t="str">
        <f t="shared" si="52"/>
        <v/>
      </c>
      <c r="I1691" s="64">
        <f>IFERROR(INDEX(Prices!$B$5:$V$205,MATCH(Calc!D1691,Prices!$B$5:$B$205,0),MATCH(Calc!G1691,Prices!$B$5:$V$5,0)),0)</f>
        <v>0</v>
      </c>
      <c r="J1691" s="63" t="str">
        <f t="shared" si="53"/>
        <v>No</v>
      </c>
      <c r="K1691" s="63" t="str">
        <f>IFERROR(IF(INDEX(I:I,MATCH(Analytics!$Y$6&amp;" - "&amp;D1691,H:H,0))&gt;0,I1691*F1691,0),"-")</f>
        <v>-</v>
      </c>
      <c r="L1691" s="65" t="str">
        <f>IFERROR(IF(LEN(I1691&gt;0),INDEX(I:I,MATCH(Analytics!$Y$6&amp;" - "&amp;D1691,$H:$H,0))*F1691,0),"-")</f>
        <v>-</v>
      </c>
    </row>
    <row r="1692" spans="2:12" x14ac:dyDescent="0.2">
      <c r="B1692" s="17">
        <v>90</v>
      </c>
      <c r="C1692" s="14">
        <v>9</v>
      </c>
      <c r="D1692" s="61" t="str">
        <f>IF(LEN(INDEX(Variables!B$6:D$205,B1692,1))=0,"",INDEX(Variables!B$6:D$205,B1692,1))</f>
        <v/>
      </c>
      <c r="E1692" s="62" t="str">
        <f>IF(LEN(INDEX(Variables!B$6:D$205,B1692,2))=0,"",INDEX(Variables!B$6:D$205,B1692,2))</f>
        <v/>
      </c>
      <c r="F1692" s="63" t="str">
        <f>IF(LEN(INDEX(Variables!B$6:D$205,B1692,3))=0,"",INDEX(Variables!B$6:D$205,B1692,3))</f>
        <v/>
      </c>
      <c r="G1692" s="63" t="str">
        <f>IF(LEN(D1692)=0,"",IF(LEN(INDEX(Variables!$F$6:$F$25,Calc!C1692))=0,"",INDEX(Variables!$F$6:$F$25,Calc!C1692)))</f>
        <v/>
      </c>
      <c r="H1692" s="63" t="str">
        <f t="shared" si="52"/>
        <v/>
      </c>
      <c r="I1692" s="64">
        <f>IFERROR(INDEX(Prices!$B$5:$V$205,MATCH(Calc!D1692,Prices!$B$5:$B$205,0),MATCH(Calc!G1692,Prices!$B$5:$V$5,0)),0)</f>
        <v>0</v>
      </c>
      <c r="J1692" s="63" t="str">
        <f t="shared" si="53"/>
        <v>No</v>
      </c>
      <c r="K1692" s="63" t="str">
        <f>IFERROR(IF(INDEX(I:I,MATCH(Analytics!$Y$6&amp;" - "&amp;D1692,H:H,0))&gt;0,I1692*F1692,0),"-")</f>
        <v>-</v>
      </c>
      <c r="L1692" s="65" t="str">
        <f>IFERROR(IF(LEN(I1692&gt;0),INDEX(I:I,MATCH(Analytics!$Y$6&amp;" - "&amp;D1692,$H:$H,0))*F1692,0),"-")</f>
        <v>-</v>
      </c>
    </row>
    <row r="1693" spans="2:12" x14ac:dyDescent="0.2">
      <c r="B1693" s="17">
        <v>91</v>
      </c>
      <c r="C1693" s="14">
        <v>9</v>
      </c>
      <c r="D1693" s="61" t="str">
        <f>IF(LEN(INDEX(Variables!B$6:D$205,B1693,1))=0,"",INDEX(Variables!B$6:D$205,B1693,1))</f>
        <v/>
      </c>
      <c r="E1693" s="62" t="str">
        <f>IF(LEN(INDEX(Variables!B$6:D$205,B1693,2))=0,"",INDEX(Variables!B$6:D$205,B1693,2))</f>
        <v/>
      </c>
      <c r="F1693" s="63" t="str">
        <f>IF(LEN(INDEX(Variables!B$6:D$205,B1693,3))=0,"",INDEX(Variables!B$6:D$205,B1693,3))</f>
        <v/>
      </c>
      <c r="G1693" s="63" t="str">
        <f>IF(LEN(D1693)=0,"",IF(LEN(INDEX(Variables!$F$6:$F$25,Calc!C1693))=0,"",INDEX(Variables!$F$6:$F$25,Calc!C1693)))</f>
        <v/>
      </c>
      <c r="H1693" s="63" t="str">
        <f t="shared" si="52"/>
        <v/>
      </c>
      <c r="I1693" s="64">
        <f>IFERROR(INDEX(Prices!$B$5:$V$205,MATCH(Calc!D1693,Prices!$B$5:$B$205,0),MATCH(Calc!G1693,Prices!$B$5:$V$5,0)),0)</f>
        <v>0</v>
      </c>
      <c r="J1693" s="63" t="str">
        <f t="shared" si="53"/>
        <v>No</v>
      </c>
      <c r="K1693" s="63" t="str">
        <f>IFERROR(IF(INDEX(I:I,MATCH(Analytics!$Y$6&amp;" - "&amp;D1693,H:H,0))&gt;0,I1693*F1693,0),"-")</f>
        <v>-</v>
      </c>
      <c r="L1693" s="65" t="str">
        <f>IFERROR(IF(LEN(I1693&gt;0),INDEX(I:I,MATCH(Analytics!$Y$6&amp;" - "&amp;D1693,$H:$H,0))*F1693,0),"-")</f>
        <v>-</v>
      </c>
    </row>
    <row r="1694" spans="2:12" x14ac:dyDescent="0.2">
      <c r="B1694" s="17">
        <v>92</v>
      </c>
      <c r="C1694" s="14">
        <v>9</v>
      </c>
      <c r="D1694" s="61" t="str">
        <f>IF(LEN(INDEX(Variables!B$6:D$205,B1694,1))=0,"",INDEX(Variables!B$6:D$205,B1694,1))</f>
        <v/>
      </c>
      <c r="E1694" s="62" t="str">
        <f>IF(LEN(INDEX(Variables!B$6:D$205,B1694,2))=0,"",INDEX(Variables!B$6:D$205,B1694,2))</f>
        <v/>
      </c>
      <c r="F1694" s="63" t="str">
        <f>IF(LEN(INDEX(Variables!B$6:D$205,B1694,3))=0,"",INDEX(Variables!B$6:D$205,B1694,3))</f>
        <v/>
      </c>
      <c r="G1694" s="63" t="str">
        <f>IF(LEN(D1694)=0,"",IF(LEN(INDEX(Variables!$F$6:$F$25,Calc!C1694))=0,"",INDEX(Variables!$F$6:$F$25,Calc!C1694)))</f>
        <v/>
      </c>
      <c r="H1694" s="63" t="str">
        <f t="shared" si="52"/>
        <v/>
      </c>
      <c r="I1694" s="64">
        <f>IFERROR(INDEX(Prices!$B$5:$V$205,MATCH(Calc!D1694,Prices!$B$5:$B$205,0),MATCH(Calc!G1694,Prices!$B$5:$V$5,0)),0)</f>
        <v>0</v>
      </c>
      <c r="J1694" s="63" t="str">
        <f t="shared" si="53"/>
        <v>No</v>
      </c>
      <c r="K1694" s="63" t="str">
        <f>IFERROR(IF(INDEX(I:I,MATCH(Analytics!$Y$6&amp;" - "&amp;D1694,H:H,0))&gt;0,I1694*F1694,0),"-")</f>
        <v>-</v>
      </c>
      <c r="L1694" s="65" t="str">
        <f>IFERROR(IF(LEN(I1694&gt;0),INDEX(I:I,MATCH(Analytics!$Y$6&amp;" - "&amp;D1694,$H:$H,0))*F1694,0),"-")</f>
        <v>-</v>
      </c>
    </row>
    <row r="1695" spans="2:12" x14ac:dyDescent="0.2">
      <c r="B1695" s="17">
        <v>93</v>
      </c>
      <c r="C1695" s="14">
        <v>9</v>
      </c>
      <c r="D1695" s="61" t="str">
        <f>IF(LEN(INDEX(Variables!B$6:D$205,B1695,1))=0,"",INDEX(Variables!B$6:D$205,B1695,1))</f>
        <v/>
      </c>
      <c r="E1695" s="62" t="str">
        <f>IF(LEN(INDEX(Variables!B$6:D$205,B1695,2))=0,"",INDEX(Variables!B$6:D$205,B1695,2))</f>
        <v/>
      </c>
      <c r="F1695" s="63" t="str">
        <f>IF(LEN(INDEX(Variables!B$6:D$205,B1695,3))=0,"",INDEX(Variables!B$6:D$205,B1695,3))</f>
        <v/>
      </c>
      <c r="G1695" s="63" t="str">
        <f>IF(LEN(D1695)=0,"",IF(LEN(INDEX(Variables!$F$6:$F$25,Calc!C1695))=0,"",INDEX(Variables!$F$6:$F$25,Calc!C1695)))</f>
        <v/>
      </c>
      <c r="H1695" s="63" t="str">
        <f t="shared" si="52"/>
        <v/>
      </c>
      <c r="I1695" s="64">
        <f>IFERROR(INDEX(Prices!$B$5:$V$205,MATCH(Calc!D1695,Prices!$B$5:$B$205,0),MATCH(Calc!G1695,Prices!$B$5:$V$5,0)),0)</f>
        <v>0</v>
      </c>
      <c r="J1695" s="63" t="str">
        <f t="shared" si="53"/>
        <v>No</v>
      </c>
      <c r="K1695" s="63" t="str">
        <f>IFERROR(IF(INDEX(I:I,MATCH(Analytics!$Y$6&amp;" - "&amp;D1695,H:H,0))&gt;0,I1695*F1695,0),"-")</f>
        <v>-</v>
      </c>
      <c r="L1695" s="65" t="str">
        <f>IFERROR(IF(LEN(I1695&gt;0),INDEX(I:I,MATCH(Analytics!$Y$6&amp;" - "&amp;D1695,$H:$H,0))*F1695,0),"-")</f>
        <v>-</v>
      </c>
    </row>
    <row r="1696" spans="2:12" x14ac:dyDescent="0.2">
      <c r="B1696" s="17">
        <v>94</v>
      </c>
      <c r="C1696" s="14">
        <v>9</v>
      </c>
      <c r="D1696" s="61" t="str">
        <f>IF(LEN(INDEX(Variables!B$6:D$205,B1696,1))=0,"",INDEX(Variables!B$6:D$205,B1696,1))</f>
        <v/>
      </c>
      <c r="E1696" s="62" t="str">
        <f>IF(LEN(INDEX(Variables!B$6:D$205,B1696,2))=0,"",INDEX(Variables!B$6:D$205,B1696,2))</f>
        <v/>
      </c>
      <c r="F1696" s="63" t="str">
        <f>IF(LEN(INDEX(Variables!B$6:D$205,B1696,3))=0,"",INDEX(Variables!B$6:D$205,B1696,3))</f>
        <v/>
      </c>
      <c r="G1696" s="63" t="str">
        <f>IF(LEN(D1696)=0,"",IF(LEN(INDEX(Variables!$F$6:$F$25,Calc!C1696))=0,"",INDEX(Variables!$F$6:$F$25,Calc!C1696)))</f>
        <v/>
      </c>
      <c r="H1696" s="63" t="str">
        <f t="shared" si="52"/>
        <v/>
      </c>
      <c r="I1696" s="64">
        <f>IFERROR(INDEX(Prices!$B$5:$V$205,MATCH(Calc!D1696,Prices!$B$5:$B$205,0),MATCH(Calc!G1696,Prices!$B$5:$V$5,0)),0)</f>
        <v>0</v>
      </c>
      <c r="J1696" s="63" t="str">
        <f t="shared" si="53"/>
        <v>No</v>
      </c>
      <c r="K1696" s="63" t="str">
        <f>IFERROR(IF(INDEX(I:I,MATCH(Analytics!$Y$6&amp;" - "&amp;D1696,H:H,0))&gt;0,I1696*F1696,0),"-")</f>
        <v>-</v>
      </c>
      <c r="L1696" s="65" t="str">
        <f>IFERROR(IF(LEN(I1696&gt;0),INDEX(I:I,MATCH(Analytics!$Y$6&amp;" - "&amp;D1696,$H:$H,0))*F1696,0),"-")</f>
        <v>-</v>
      </c>
    </row>
    <row r="1697" spans="2:12" x14ac:dyDescent="0.2">
      <c r="B1697" s="17">
        <v>95</v>
      </c>
      <c r="C1697" s="14">
        <v>9</v>
      </c>
      <c r="D1697" s="61" t="str">
        <f>IF(LEN(INDEX(Variables!B$6:D$205,B1697,1))=0,"",INDEX(Variables!B$6:D$205,B1697,1))</f>
        <v/>
      </c>
      <c r="E1697" s="62" t="str">
        <f>IF(LEN(INDEX(Variables!B$6:D$205,B1697,2))=0,"",INDEX(Variables!B$6:D$205,B1697,2))</f>
        <v/>
      </c>
      <c r="F1697" s="63" t="str">
        <f>IF(LEN(INDEX(Variables!B$6:D$205,B1697,3))=0,"",INDEX(Variables!B$6:D$205,B1697,3))</f>
        <v/>
      </c>
      <c r="G1697" s="63" t="str">
        <f>IF(LEN(D1697)=0,"",IF(LEN(INDEX(Variables!$F$6:$F$25,Calc!C1697))=0,"",INDEX(Variables!$F$6:$F$25,Calc!C1697)))</f>
        <v/>
      </c>
      <c r="H1697" s="63" t="str">
        <f t="shared" si="52"/>
        <v/>
      </c>
      <c r="I1697" s="64">
        <f>IFERROR(INDEX(Prices!$B$5:$V$205,MATCH(Calc!D1697,Prices!$B$5:$B$205,0),MATCH(Calc!G1697,Prices!$B$5:$V$5,0)),0)</f>
        <v>0</v>
      </c>
      <c r="J1697" s="63" t="str">
        <f t="shared" si="53"/>
        <v>No</v>
      </c>
      <c r="K1697" s="63" t="str">
        <f>IFERROR(IF(INDEX(I:I,MATCH(Analytics!$Y$6&amp;" - "&amp;D1697,H:H,0))&gt;0,I1697*F1697,0),"-")</f>
        <v>-</v>
      </c>
      <c r="L1697" s="65" t="str">
        <f>IFERROR(IF(LEN(I1697&gt;0),INDEX(I:I,MATCH(Analytics!$Y$6&amp;" - "&amp;D1697,$H:$H,0))*F1697,0),"-")</f>
        <v>-</v>
      </c>
    </row>
    <row r="1698" spans="2:12" x14ac:dyDescent="0.2">
      <c r="B1698" s="17">
        <v>96</v>
      </c>
      <c r="C1698" s="14">
        <v>9</v>
      </c>
      <c r="D1698" s="61" t="str">
        <f>IF(LEN(INDEX(Variables!B$6:D$205,B1698,1))=0,"",INDEX(Variables!B$6:D$205,B1698,1))</f>
        <v/>
      </c>
      <c r="E1698" s="62" t="str">
        <f>IF(LEN(INDEX(Variables!B$6:D$205,B1698,2))=0,"",INDEX(Variables!B$6:D$205,B1698,2))</f>
        <v/>
      </c>
      <c r="F1698" s="63" t="str">
        <f>IF(LEN(INDEX(Variables!B$6:D$205,B1698,3))=0,"",INDEX(Variables!B$6:D$205,B1698,3))</f>
        <v/>
      </c>
      <c r="G1698" s="63" t="str">
        <f>IF(LEN(D1698)=0,"",IF(LEN(INDEX(Variables!$F$6:$F$25,Calc!C1698))=0,"",INDEX(Variables!$F$6:$F$25,Calc!C1698)))</f>
        <v/>
      </c>
      <c r="H1698" s="63" t="str">
        <f t="shared" si="52"/>
        <v/>
      </c>
      <c r="I1698" s="64">
        <f>IFERROR(INDEX(Prices!$B$5:$V$205,MATCH(Calc!D1698,Prices!$B$5:$B$205,0),MATCH(Calc!G1698,Prices!$B$5:$V$5,0)),0)</f>
        <v>0</v>
      </c>
      <c r="J1698" s="63" t="str">
        <f t="shared" si="53"/>
        <v>No</v>
      </c>
      <c r="K1698" s="63" t="str">
        <f>IFERROR(IF(INDEX(I:I,MATCH(Analytics!$Y$6&amp;" - "&amp;D1698,H:H,0))&gt;0,I1698*F1698,0),"-")</f>
        <v>-</v>
      </c>
      <c r="L1698" s="65" t="str">
        <f>IFERROR(IF(LEN(I1698&gt;0),INDEX(I:I,MATCH(Analytics!$Y$6&amp;" - "&amp;D1698,$H:$H,0))*F1698,0),"-")</f>
        <v>-</v>
      </c>
    </row>
    <row r="1699" spans="2:12" x14ac:dyDescent="0.2">
      <c r="B1699" s="17">
        <v>97</v>
      </c>
      <c r="C1699" s="14">
        <v>9</v>
      </c>
      <c r="D1699" s="61" t="str">
        <f>IF(LEN(INDEX(Variables!B$6:D$205,B1699,1))=0,"",INDEX(Variables!B$6:D$205,B1699,1))</f>
        <v/>
      </c>
      <c r="E1699" s="62" t="str">
        <f>IF(LEN(INDEX(Variables!B$6:D$205,B1699,2))=0,"",INDEX(Variables!B$6:D$205,B1699,2))</f>
        <v/>
      </c>
      <c r="F1699" s="63" t="str">
        <f>IF(LEN(INDEX(Variables!B$6:D$205,B1699,3))=0,"",INDEX(Variables!B$6:D$205,B1699,3))</f>
        <v/>
      </c>
      <c r="G1699" s="63" t="str">
        <f>IF(LEN(D1699)=0,"",IF(LEN(INDEX(Variables!$F$6:$F$25,Calc!C1699))=0,"",INDEX(Variables!$F$6:$F$25,Calc!C1699)))</f>
        <v/>
      </c>
      <c r="H1699" s="63" t="str">
        <f t="shared" si="52"/>
        <v/>
      </c>
      <c r="I1699" s="64">
        <f>IFERROR(INDEX(Prices!$B$5:$V$205,MATCH(Calc!D1699,Prices!$B$5:$B$205,0),MATCH(Calc!G1699,Prices!$B$5:$V$5,0)),0)</f>
        <v>0</v>
      </c>
      <c r="J1699" s="63" t="str">
        <f t="shared" si="53"/>
        <v>No</v>
      </c>
      <c r="K1699" s="63" t="str">
        <f>IFERROR(IF(INDEX(I:I,MATCH(Analytics!$Y$6&amp;" - "&amp;D1699,H:H,0))&gt;0,I1699*F1699,0),"-")</f>
        <v>-</v>
      </c>
      <c r="L1699" s="65" t="str">
        <f>IFERROR(IF(LEN(I1699&gt;0),INDEX(I:I,MATCH(Analytics!$Y$6&amp;" - "&amp;D1699,$H:$H,0))*F1699,0),"-")</f>
        <v>-</v>
      </c>
    </row>
    <row r="1700" spans="2:12" x14ac:dyDescent="0.2">
      <c r="B1700" s="17">
        <v>98</v>
      </c>
      <c r="C1700" s="14">
        <v>9</v>
      </c>
      <c r="D1700" s="61" t="str">
        <f>IF(LEN(INDEX(Variables!B$6:D$205,B1700,1))=0,"",INDEX(Variables!B$6:D$205,B1700,1))</f>
        <v/>
      </c>
      <c r="E1700" s="62" t="str">
        <f>IF(LEN(INDEX(Variables!B$6:D$205,B1700,2))=0,"",INDEX(Variables!B$6:D$205,B1700,2))</f>
        <v/>
      </c>
      <c r="F1700" s="63" t="str">
        <f>IF(LEN(INDEX(Variables!B$6:D$205,B1700,3))=0,"",INDEX(Variables!B$6:D$205,B1700,3))</f>
        <v/>
      </c>
      <c r="G1700" s="63" t="str">
        <f>IF(LEN(D1700)=0,"",IF(LEN(INDEX(Variables!$F$6:$F$25,Calc!C1700))=0,"",INDEX(Variables!$F$6:$F$25,Calc!C1700)))</f>
        <v/>
      </c>
      <c r="H1700" s="63" t="str">
        <f t="shared" si="52"/>
        <v/>
      </c>
      <c r="I1700" s="64">
        <f>IFERROR(INDEX(Prices!$B$5:$V$205,MATCH(Calc!D1700,Prices!$B$5:$B$205,0),MATCH(Calc!G1700,Prices!$B$5:$V$5,0)),0)</f>
        <v>0</v>
      </c>
      <c r="J1700" s="63" t="str">
        <f t="shared" si="53"/>
        <v>No</v>
      </c>
      <c r="K1700" s="63" t="str">
        <f>IFERROR(IF(INDEX(I:I,MATCH(Analytics!$Y$6&amp;" - "&amp;D1700,H:H,0))&gt;0,I1700*F1700,0),"-")</f>
        <v>-</v>
      </c>
      <c r="L1700" s="65" t="str">
        <f>IFERROR(IF(LEN(I1700&gt;0),INDEX(I:I,MATCH(Analytics!$Y$6&amp;" - "&amp;D1700,$H:$H,0))*F1700,0),"-")</f>
        <v>-</v>
      </c>
    </row>
    <row r="1701" spans="2:12" x14ac:dyDescent="0.2">
      <c r="B1701" s="17">
        <v>99</v>
      </c>
      <c r="C1701" s="14">
        <v>9</v>
      </c>
      <c r="D1701" s="61" t="str">
        <f>IF(LEN(INDEX(Variables!B$6:D$205,B1701,1))=0,"",INDEX(Variables!B$6:D$205,B1701,1))</f>
        <v/>
      </c>
      <c r="E1701" s="62" t="str">
        <f>IF(LEN(INDEX(Variables!B$6:D$205,B1701,2))=0,"",INDEX(Variables!B$6:D$205,B1701,2))</f>
        <v/>
      </c>
      <c r="F1701" s="63" t="str">
        <f>IF(LEN(INDEX(Variables!B$6:D$205,B1701,3))=0,"",INDEX(Variables!B$6:D$205,B1701,3))</f>
        <v/>
      </c>
      <c r="G1701" s="63" t="str">
        <f>IF(LEN(D1701)=0,"",IF(LEN(INDEX(Variables!$F$6:$F$25,Calc!C1701))=0,"",INDEX(Variables!$F$6:$F$25,Calc!C1701)))</f>
        <v/>
      </c>
      <c r="H1701" s="63" t="str">
        <f t="shared" si="52"/>
        <v/>
      </c>
      <c r="I1701" s="64">
        <f>IFERROR(INDEX(Prices!$B$5:$V$205,MATCH(Calc!D1701,Prices!$B$5:$B$205,0),MATCH(Calc!G1701,Prices!$B$5:$V$5,0)),0)</f>
        <v>0</v>
      </c>
      <c r="J1701" s="63" t="str">
        <f t="shared" si="53"/>
        <v>No</v>
      </c>
      <c r="K1701" s="63" t="str">
        <f>IFERROR(IF(INDEX(I:I,MATCH(Analytics!$Y$6&amp;" - "&amp;D1701,H:H,0))&gt;0,I1701*F1701,0),"-")</f>
        <v>-</v>
      </c>
      <c r="L1701" s="65" t="str">
        <f>IFERROR(IF(LEN(I1701&gt;0),INDEX(I:I,MATCH(Analytics!$Y$6&amp;" - "&amp;D1701,$H:$H,0))*F1701,0),"-")</f>
        <v>-</v>
      </c>
    </row>
    <row r="1702" spans="2:12" x14ac:dyDescent="0.2">
      <c r="B1702" s="17">
        <v>100</v>
      </c>
      <c r="C1702" s="14">
        <v>9</v>
      </c>
      <c r="D1702" s="61" t="str">
        <f>IF(LEN(INDEX(Variables!B$6:D$205,B1702,1))=0,"",INDEX(Variables!B$6:D$205,B1702,1))</f>
        <v/>
      </c>
      <c r="E1702" s="62" t="str">
        <f>IF(LEN(INDEX(Variables!B$6:D$205,B1702,2))=0,"",INDEX(Variables!B$6:D$205,B1702,2))</f>
        <v/>
      </c>
      <c r="F1702" s="63" t="str">
        <f>IF(LEN(INDEX(Variables!B$6:D$205,B1702,3))=0,"",INDEX(Variables!B$6:D$205,B1702,3))</f>
        <v/>
      </c>
      <c r="G1702" s="63" t="str">
        <f>IF(LEN(D1702)=0,"",IF(LEN(INDEX(Variables!$F$6:$F$25,Calc!C1702))=0,"",INDEX(Variables!$F$6:$F$25,Calc!C1702)))</f>
        <v/>
      </c>
      <c r="H1702" s="63" t="str">
        <f t="shared" si="52"/>
        <v/>
      </c>
      <c r="I1702" s="64">
        <f>IFERROR(INDEX(Prices!$B$5:$V$205,MATCH(Calc!D1702,Prices!$B$5:$B$205,0),MATCH(Calc!G1702,Prices!$B$5:$V$5,0)),0)</f>
        <v>0</v>
      </c>
      <c r="J1702" s="63" t="str">
        <f t="shared" si="53"/>
        <v>No</v>
      </c>
      <c r="K1702" s="63" t="str">
        <f>IFERROR(IF(INDEX(I:I,MATCH(Analytics!$Y$6&amp;" - "&amp;D1702,H:H,0))&gt;0,I1702*F1702,0),"-")</f>
        <v>-</v>
      </c>
      <c r="L1702" s="65" t="str">
        <f>IFERROR(IF(LEN(I1702&gt;0),INDEX(I:I,MATCH(Analytics!$Y$6&amp;" - "&amp;D1702,$H:$H,0))*F1702,0),"-")</f>
        <v>-</v>
      </c>
    </row>
    <row r="1703" spans="2:12" x14ac:dyDescent="0.2">
      <c r="B1703" s="17">
        <v>101</v>
      </c>
      <c r="C1703" s="14">
        <v>9</v>
      </c>
      <c r="D1703" s="61" t="str">
        <f>IF(LEN(INDEX(Variables!B$6:D$205,B1703,1))=0,"",INDEX(Variables!B$6:D$205,B1703,1))</f>
        <v/>
      </c>
      <c r="E1703" s="62" t="str">
        <f>IF(LEN(INDEX(Variables!B$6:D$205,B1703,2))=0,"",INDEX(Variables!B$6:D$205,B1703,2))</f>
        <v/>
      </c>
      <c r="F1703" s="63" t="str">
        <f>IF(LEN(INDEX(Variables!B$6:D$205,B1703,3))=0,"",INDEX(Variables!B$6:D$205,B1703,3))</f>
        <v/>
      </c>
      <c r="G1703" s="63" t="str">
        <f>IF(LEN(D1703)=0,"",IF(LEN(INDEX(Variables!$F$6:$F$25,Calc!C1703))=0,"",INDEX(Variables!$F$6:$F$25,Calc!C1703)))</f>
        <v/>
      </c>
      <c r="H1703" s="63" t="str">
        <f t="shared" si="52"/>
        <v/>
      </c>
      <c r="I1703" s="64">
        <f>IFERROR(INDEX(Prices!$B$5:$V$205,MATCH(Calc!D1703,Prices!$B$5:$B$205,0),MATCH(Calc!G1703,Prices!$B$5:$V$5,0)),0)</f>
        <v>0</v>
      </c>
      <c r="J1703" s="63" t="str">
        <f t="shared" si="53"/>
        <v>No</v>
      </c>
      <c r="K1703" s="63" t="str">
        <f>IFERROR(IF(INDEX(I:I,MATCH(Analytics!$Y$6&amp;" - "&amp;D1703,H:H,0))&gt;0,I1703*F1703,0),"-")</f>
        <v>-</v>
      </c>
      <c r="L1703" s="65" t="str">
        <f>IFERROR(IF(LEN(I1703&gt;0),INDEX(I:I,MATCH(Analytics!$Y$6&amp;" - "&amp;D1703,$H:$H,0))*F1703,0),"-")</f>
        <v>-</v>
      </c>
    </row>
    <row r="1704" spans="2:12" x14ac:dyDescent="0.2">
      <c r="B1704" s="17">
        <v>102</v>
      </c>
      <c r="C1704" s="14">
        <v>9</v>
      </c>
      <c r="D1704" s="61" t="str">
        <f>IF(LEN(INDEX(Variables!B$6:D$205,B1704,1))=0,"",INDEX(Variables!B$6:D$205,B1704,1))</f>
        <v/>
      </c>
      <c r="E1704" s="62" t="str">
        <f>IF(LEN(INDEX(Variables!B$6:D$205,B1704,2))=0,"",INDEX(Variables!B$6:D$205,B1704,2))</f>
        <v/>
      </c>
      <c r="F1704" s="63" t="str">
        <f>IF(LEN(INDEX(Variables!B$6:D$205,B1704,3))=0,"",INDEX(Variables!B$6:D$205,B1704,3))</f>
        <v/>
      </c>
      <c r="G1704" s="63" t="str">
        <f>IF(LEN(D1704)=0,"",IF(LEN(INDEX(Variables!$F$6:$F$25,Calc!C1704))=0,"",INDEX(Variables!$F$6:$F$25,Calc!C1704)))</f>
        <v/>
      </c>
      <c r="H1704" s="63" t="str">
        <f t="shared" si="52"/>
        <v/>
      </c>
      <c r="I1704" s="64">
        <f>IFERROR(INDEX(Prices!$B$5:$V$205,MATCH(Calc!D1704,Prices!$B$5:$B$205,0),MATCH(Calc!G1704,Prices!$B$5:$V$5,0)),0)</f>
        <v>0</v>
      </c>
      <c r="J1704" s="63" t="str">
        <f t="shared" si="53"/>
        <v>No</v>
      </c>
      <c r="K1704" s="63" t="str">
        <f>IFERROR(IF(INDEX(I:I,MATCH(Analytics!$Y$6&amp;" - "&amp;D1704,H:H,0))&gt;0,I1704*F1704,0),"-")</f>
        <v>-</v>
      </c>
      <c r="L1704" s="65" t="str">
        <f>IFERROR(IF(LEN(I1704&gt;0),INDEX(I:I,MATCH(Analytics!$Y$6&amp;" - "&amp;D1704,$H:$H,0))*F1704,0),"-")</f>
        <v>-</v>
      </c>
    </row>
    <row r="1705" spans="2:12" x14ac:dyDescent="0.2">
      <c r="B1705" s="17">
        <v>103</v>
      </c>
      <c r="C1705" s="14">
        <v>9</v>
      </c>
      <c r="D1705" s="61" t="str">
        <f>IF(LEN(INDEX(Variables!B$6:D$205,B1705,1))=0,"",INDEX(Variables!B$6:D$205,B1705,1))</f>
        <v/>
      </c>
      <c r="E1705" s="62" t="str">
        <f>IF(LEN(INDEX(Variables!B$6:D$205,B1705,2))=0,"",INDEX(Variables!B$6:D$205,B1705,2))</f>
        <v/>
      </c>
      <c r="F1705" s="63" t="str">
        <f>IF(LEN(INDEX(Variables!B$6:D$205,B1705,3))=0,"",INDEX(Variables!B$6:D$205,B1705,3))</f>
        <v/>
      </c>
      <c r="G1705" s="63" t="str">
        <f>IF(LEN(D1705)=0,"",IF(LEN(INDEX(Variables!$F$6:$F$25,Calc!C1705))=0,"",INDEX(Variables!$F$6:$F$25,Calc!C1705)))</f>
        <v/>
      </c>
      <c r="H1705" s="63" t="str">
        <f t="shared" si="52"/>
        <v/>
      </c>
      <c r="I1705" s="64">
        <f>IFERROR(INDEX(Prices!$B$5:$V$205,MATCH(Calc!D1705,Prices!$B$5:$B$205,0),MATCH(Calc!G1705,Prices!$B$5:$V$5,0)),0)</f>
        <v>0</v>
      </c>
      <c r="J1705" s="63" t="str">
        <f t="shared" si="53"/>
        <v>No</v>
      </c>
      <c r="K1705" s="63" t="str">
        <f>IFERROR(IF(INDEX(I:I,MATCH(Analytics!$Y$6&amp;" - "&amp;D1705,H:H,0))&gt;0,I1705*F1705,0),"-")</f>
        <v>-</v>
      </c>
      <c r="L1705" s="65" t="str">
        <f>IFERROR(IF(LEN(I1705&gt;0),INDEX(I:I,MATCH(Analytics!$Y$6&amp;" - "&amp;D1705,$H:$H,0))*F1705,0),"-")</f>
        <v>-</v>
      </c>
    </row>
    <row r="1706" spans="2:12" x14ac:dyDescent="0.2">
      <c r="B1706" s="17">
        <v>104</v>
      </c>
      <c r="C1706" s="14">
        <v>9</v>
      </c>
      <c r="D1706" s="61" t="str">
        <f>IF(LEN(INDEX(Variables!B$6:D$205,B1706,1))=0,"",INDEX(Variables!B$6:D$205,B1706,1))</f>
        <v/>
      </c>
      <c r="E1706" s="62" t="str">
        <f>IF(LEN(INDEX(Variables!B$6:D$205,B1706,2))=0,"",INDEX(Variables!B$6:D$205,B1706,2))</f>
        <v/>
      </c>
      <c r="F1706" s="63" t="str">
        <f>IF(LEN(INDEX(Variables!B$6:D$205,B1706,3))=0,"",INDEX(Variables!B$6:D$205,B1706,3))</f>
        <v/>
      </c>
      <c r="G1706" s="63" t="str">
        <f>IF(LEN(D1706)=0,"",IF(LEN(INDEX(Variables!$F$6:$F$25,Calc!C1706))=0,"",INDEX(Variables!$F$6:$F$25,Calc!C1706)))</f>
        <v/>
      </c>
      <c r="H1706" s="63" t="str">
        <f t="shared" si="52"/>
        <v/>
      </c>
      <c r="I1706" s="64">
        <f>IFERROR(INDEX(Prices!$B$5:$V$205,MATCH(Calc!D1706,Prices!$B$5:$B$205,0),MATCH(Calc!G1706,Prices!$B$5:$V$5,0)),0)</f>
        <v>0</v>
      </c>
      <c r="J1706" s="63" t="str">
        <f t="shared" si="53"/>
        <v>No</v>
      </c>
      <c r="K1706" s="63" t="str">
        <f>IFERROR(IF(INDEX(I:I,MATCH(Analytics!$Y$6&amp;" - "&amp;D1706,H:H,0))&gt;0,I1706*F1706,0),"-")</f>
        <v>-</v>
      </c>
      <c r="L1706" s="65" t="str">
        <f>IFERROR(IF(LEN(I1706&gt;0),INDEX(I:I,MATCH(Analytics!$Y$6&amp;" - "&amp;D1706,$H:$H,0))*F1706,0),"-")</f>
        <v>-</v>
      </c>
    </row>
    <row r="1707" spans="2:12" x14ac:dyDescent="0.2">
      <c r="B1707" s="17">
        <v>105</v>
      </c>
      <c r="C1707" s="14">
        <v>9</v>
      </c>
      <c r="D1707" s="61" t="str">
        <f>IF(LEN(INDEX(Variables!B$6:D$205,B1707,1))=0,"",INDEX(Variables!B$6:D$205,B1707,1))</f>
        <v/>
      </c>
      <c r="E1707" s="62" t="str">
        <f>IF(LEN(INDEX(Variables!B$6:D$205,B1707,2))=0,"",INDEX(Variables!B$6:D$205,B1707,2))</f>
        <v/>
      </c>
      <c r="F1707" s="63" t="str">
        <f>IF(LEN(INDEX(Variables!B$6:D$205,B1707,3))=0,"",INDEX(Variables!B$6:D$205,B1707,3))</f>
        <v/>
      </c>
      <c r="G1707" s="63" t="str">
        <f>IF(LEN(D1707)=0,"",IF(LEN(INDEX(Variables!$F$6:$F$25,Calc!C1707))=0,"",INDEX(Variables!$F$6:$F$25,Calc!C1707)))</f>
        <v/>
      </c>
      <c r="H1707" s="63" t="str">
        <f t="shared" si="52"/>
        <v/>
      </c>
      <c r="I1707" s="64">
        <f>IFERROR(INDEX(Prices!$B$5:$V$205,MATCH(Calc!D1707,Prices!$B$5:$B$205,0),MATCH(Calc!G1707,Prices!$B$5:$V$5,0)),0)</f>
        <v>0</v>
      </c>
      <c r="J1707" s="63" t="str">
        <f t="shared" si="53"/>
        <v>No</v>
      </c>
      <c r="K1707" s="63" t="str">
        <f>IFERROR(IF(INDEX(I:I,MATCH(Analytics!$Y$6&amp;" - "&amp;D1707,H:H,0))&gt;0,I1707*F1707,0),"-")</f>
        <v>-</v>
      </c>
      <c r="L1707" s="65" t="str">
        <f>IFERROR(IF(LEN(I1707&gt;0),INDEX(I:I,MATCH(Analytics!$Y$6&amp;" - "&amp;D1707,$H:$H,0))*F1707,0),"-")</f>
        <v>-</v>
      </c>
    </row>
    <row r="1708" spans="2:12" x14ac:dyDescent="0.2">
      <c r="B1708" s="17">
        <v>106</v>
      </c>
      <c r="C1708" s="14">
        <v>9</v>
      </c>
      <c r="D1708" s="61" t="str">
        <f>IF(LEN(INDEX(Variables!B$6:D$205,B1708,1))=0,"",INDEX(Variables!B$6:D$205,B1708,1))</f>
        <v/>
      </c>
      <c r="E1708" s="62" t="str">
        <f>IF(LEN(INDEX(Variables!B$6:D$205,B1708,2))=0,"",INDEX(Variables!B$6:D$205,B1708,2))</f>
        <v/>
      </c>
      <c r="F1708" s="63" t="str">
        <f>IF(LEN(INDEX(Variables!B$6:D$205,B1708,3))=0,"",INDEX(Variables!B$6:D$205,B1708,3))</f>
        <v/>
      </c>
      <c r="G1708" s="63" t="str">
        <f>IF(LEN(D1708)=0,"",IF(LEN(INDEX(Variables!$F$6:$F$25,Calc!C1708))=0,"",INDEX(Variables!$F$6:$F$25,Calc!C1708)))</f>
        <v/>
      </c>
      <c r="H1708" s="63" t="str">
        <f t="shared" si="52"/>
        <v/>
      </c>
      <c r="I1708" s="64">
        <f>IFERROR(INDEX(Prices!$B$5:$V$205,MATCH(Calc!D1708,Prices!$B$5:$B$205,0),MATCH(Calc!G1708,Prices!$B$5:$V$5,0)),0)</f>
        <v>0</v>
      </c>
      <c r="J1708" s="63" t="str">
        <f t="shared" si="53"/>
        <v>No</v>
      </c>
      <c r="K1708" s="63" t="str">
        <f>IFERROR(IF(INDEX(I:I,MATCH(Analytics!$Y$6&amp;" - "&amp;D1708,H:H,0))&gt;0,I1708*F1708,0),"-")</f>
        <v>-</v>
      </c>
      <c r="L1708" s="65" t="str">
        <f>IFERROR(IF(LEN(I1708&gt;0),INDEX(I:I,MATCH(Analytics!$Y$6&amp;" - "&amp;D1708,$H:$H,0))*F1708,0),"-")</f>
        <v>-</v>
      </c>
    </row>
    <row r="1709" spans="2:12" x14ac:dyDescent="0.2">
      <c r="B1709" s="17">
        <v>107</v>
      </c>
      <c r="C1709" s="14">
        <v>9</v>
      </c>
      <c r="D1709" s="61" t="str">
        <f>IF(LEN(INDEX(Variables!B$6:D$205,B1709,1))=0,"",INDEX(Variables!B$6:D$205,B1709,1))</f>
        <v/>
      </c>
      <c r="E1709" s="62" t="str">
        <f>IF(LEN(INDEX(Variables!B$6:D$205,B1709,2))=0,"",INDEX(Variables!B$6:D$205,B1709,2))</f>
        <v/>
      </c>
      <c r="F1709" s="63" t="str">
        <f>IF(LEN(INDEX(Variables!B$6:D$205,B1709,3))=0,"",INDEX(Variables!B$6:D$205,B1709,3))</f>
        <v/>
      </c>
      <c r="G1709" s="63" t="str">
        <f>IF(LEN(D1709)=0,"",IF(LEN(INDEX(Variables!$F$6:$F$25,Calc!C1709))=0,"",INDEX(Variables!$F$6:$F$25,Calc!C1709)))</f>
        <v/>
      </c>
      <c r="H1709" s="63" t="str">
        <f t="shared" si="52"/>
        <v/>
      </c>
      <c r="I1709" s="64">
        <f>IFERROR(INDEX(Prices!$B$5:$V$205,MATCH(Calc!D1709,Prices!$B$5:$B$205,0),MATCH(Calc!G1709,Prices!$B$5:$V$5,0)),0)</f>
        <v>0</v>
      </c>
      <c r="J1709" s="63" t="str">
        <f t="shared" si="53"/>
        <v>No</v>
      </c>
      <c r="K1709" s="63" t="str">
        <f>IFERROR(IF(INDEX(I:I,MATCH(Analytics!$Y$6&amp;" - "&amp;D1709,H:H,0))&gt;0,I1709*F1709,0),"-")</f>
        <v>-</v>
      </c>
      <c r="L1709" s="65" t="str">
        <f>IFERROR(IF(LEN(I1709&gt;0),INDEX(I:I,MATCH(Analytics!$Y$6&amp;" - "&amp;D1709,$H:$H,0))*F1709,0),"-")</f>
        <v>-</v>
      </c>
    </row>
    <row r="1710" spans="2:12" x14ac:dyDescent="0.2">
      <c r="B1710" s="17">
        <v>108</v>
      </c>
      <c r="C1710" s="14">
        <v>9</v>
      </c>
      <c r="D1710" s="61" t="str">
        <f>IF(LEN(INDEX(Variables!B$6:D$205,B1710,1))=0,"",INDEX(Variables!B$6:D$205,B1710,1))</f>
        <v/>
      </c>
      <c r="E1710" s="62" t="str">
        <f>IF(LEN(INDEX(Variables!B$6:D$205,B1710,2))=0,"",INDEX(Variables!B$6:D$205,B1710,2))</f>
        <v/>
      </c>
      <c r="F1710" s="63" t="str">
        <f>IF(LEN(INDEX(Variables!B$6:D$205,B1710,3))=0,"",INDEX(Variables!B$6:D$205,B1710,3))</f>
        <v/>
      </c>
      <c r="G1710" s="63" t="str">
        <f>IF(LEN(D1710)=0,"",IF(LEN(INDEX(Variables!$F$6:$F$25,Calc!C1710))=0,"",INDEX(Variables!$F$6:$F$25,Calc!C1710)))</f>
        <v/>
      </c>
      <c r="H1710" s="63" t="str">
        <f t="shared" si="52"/>
        <v/>
      </c>
      <c r="I1710" s="64">
        <f>IFERROR(INDEX(Prices!$B$5:$V$205,MATCH(Calc!D1710,Prices!$B$5:$B$205,0),MATCH(Calc!G1710,Prices!$B$5:$V$5,0)),0)</f>
        <v>0</v>
      </c>
      <c r="J1710" s="63" t="str">
        <f t="shared" si="53"/>
        <v>No</v>
      </c>
      <c r="K1710" s="63" t="str">
        <f>IFERROR(IF(INDEX(I:I,MATCH(Analytics!$Y$6&amp;" - "&amp;D1710,H:H,0))&gt;0,I1710*F1710,0),"-")</f>
        <v>-</v>
      </c>
      <c r="L1710" s="65" t="str">
        <f>IFERROR(IF(LEN(I1710&gt;0),INDEX(I:I,MATCH(Analytics!$Y$6&amp;" - "&amp;D1710,$H:$H,0))*F1710,0),"-")</f>
        <v>-</v>
      </c>
    </row>
    <row r="1711" spans="2:12" x14ac:dyDescent="0.2">
      <c r="B1711" s="17">
        <v>109</v>
      </c>
      <c r="C1711" s="14">
        <v>9</v>
      </c>
      <c r="D1711" s="61" t="str">
        <f>IF(LEN(INDEX(Variables!B$6:D$205,B1711,1))=0,"",INDEX(Variables!B$6:D$205,B1711,1))</f>
        <v/>
      </c>
      <c r="E1711" s="62" t="str">
        <f>IF(LEN(INDEX(Variables!B$6:D$205,B1711,2))=0,"",INDEX(Variables!B$6:D$205,B1711,2))</f>
        <v/>
      </c>
      <c r="F1711" s="63" t="str">
        <f>IF(LEN(INDEX(Variables!B$6:D$205,B1711,3))=0,"",INDEX(Variables!B$6:D$205,B1711,3))</f>
        <v/>
      </c>
      <c r="G1711" s="63" t="str">
        <f>IF(LEN(D1711)=0,"",IF(LEN(INDEX(Variables!$F$6:$F$25,Calc!C1711))=0,"",INDEX(Variables!$F$6:$F$25,Calc!C1711)))</f>
        <v/>
      </c>
      <c r="H1711" s="63" t="str">
        <f t="shared" si="52"/>
        <v/>
      </c>
      <c r="I1711" s="64">
        <f>IFERROR(INDEX(Prices!$B$5:$V$205,MATCH(Calc!D1711,Prices!$B$5:$B$205,0),MATCH(Calc!G1711,Prices!$B$5:$V$5,0)),0)</f>
        <v>0</v>
      </c>
      <c r="J1711" s="63" t="str">
        <f t="shared" si="53"/>
        <v>No</v>
      </c>
      <c r="K1711" s="63" t="str">
        <f>IFERROR(IF(INDEX(I:I,MATCH(Analytics!$Y$6&amp;" - "&amp;D1711,H:H,0))&gt;0,I1711*F1711,0),"-")</f>
        <v>-</v>
      </c>
      <c r="L1711" s="65" t="str">
        <f>IFERROR(IF(LEN(I1711&gt;0),INDEX(I:I,MATCH(Analytics!$Y$6&amp;" - "&amp;D1711,$H:$H,0))*F1711,0),"-")</f>
        <v>-</v>
      </c>
    </row>
    <row r="1712" spans="2:12" x14ac:dyDescent="0.2">
      <c r="B1712" s="17">
        <v>110</v>
      </c>
      <c r="C1712" s="14">
        <v>9</v>
      </c>
      <c r="D1712" s="61" t="str">
        <f>IF(LEN(INDEX(Variables!B$6:D$205,B1712,1))=0,"",INDEX(Variables!B$6:D$205,B1712,1))</f>
        <v/>
      </c>
      <c r="E1712" s="62" t="str">
        <f>IF(LEN(INDEX(Variables!B$6:D$205,B1712,2))=0,"",INDEX(Variables!B$6:D$205,B1712,2))</f>
        <v/>
      </c>
      <c r="F1712" s="63" t="str">
        <f>IF(LEN(INDEX(Variables!B$6:D$205,B1712,3))=0,"",INDEX(Variables!B$6:D$205,B1712,3))</f>
        <v/>
      </c>
      <c r="G1712" s="63" t="str">
        <f>IF(LEN(D1712)=0,"",IF(LEN(INDEX(Variables!$F$6:$F$25,Calc!C1712))=0,"",INDEX(Variables!$F$6:$F$25,Calc!C1712)))</f>
        <v/>
      </c>
      <c r="H1712" s="63" t="str">
        <f t="shared" si="52"/>
        <v/>
      </c>
      <c r="I1712" s="64">
        <f>IFERROR(INDEX(Prices!$B$5:$V$205,MATCH(Calc!D1712,Prices!$B$5:$B$205,0),MATCH(Calc!G1712,Prices!$B$5:$V$5,0)),0)</f>
        <v>0</v>
      </c>
      <c r="J1712" s="63" t="str">
        <f t="shared" si="53"/>
        <v>No</v>
      </c>
      <c r="K1712" s="63" t="str">
        <f>IFERROR(IF(INDEX(I:I,MATCH(Analytics!$Y$6&amp;" - "&amp;D1712,H:H,0))&gt;0,I1712*F1712,0),"-")</f>
        <v>-</v>
      </c>
      <c r="L1712" s="65" t="str">
        <f>IFERROR(IF(LEN(I1712&gt;0),INDEX(I:I,MATCH(Analytics!$Y$6&amp;" - "&amp;D1712,$H:$H,0))*F1712,0),"-")</f>
        <v>-</v>
      </c>
    </row>
    <row r="1713" spans="2:12" x14ac:dyDescent="0.2">
      <c r="B1713" s="17">
        <v>111</v>
      </c>
      <c r="C1713" s="14">
        <v>9</v>
      </c>
      <c r="D1713" s="61" t="str">
        <f>IF(LEN(INDEX(Variables!B$6:D$205,B1713,1))=0,"",INDEX(Variables!B$6:D$205,B1713,1))</f>
        <v/>
      </c>
      <c r="E1713" s="62" t="str">
        <f>IF(LEN(INDEX(Variables!B$6:D$205,B1713,2))=0,"",INDEX(Variables!B$6:D$205,B1713,2))</f>
        <v/>
      </c>
      <c r="F1713" s="63" t="str">
        <f>IF(LEN(INDEX(Variables!B$6:D$205,B1713,3))=0,"",INDEX(Variables!B$6:D$205,B1713,3))</f>
        <v/>
      </c>
      <c r="G1713" s="63" t="str">
        <f>IF(LEN(D1713)=0,"",IF(LEN(INDEX(Variables!$F$6:$F$25,Calc!C1713))=0,"",INDEX(Variables!$F$6:$F$25,Calc!C1713)))</f>
        <v/>
      </c>
      <c r="H1713" s="63" t="str">
        <f t="shared" si="52"/>
        <v/>
      </c>
      <c r="I1713" s="64">
        <f>IFERROR(INDEX(Prices!$B$5:$V$205,MATCH(Calc!D1713,Prices!$B$5:$B$205,0),MATCH(Calc!G1713,Prices!$B$5:$V$5,0)),0)</f>
        <v>0</v>
      </c>
      <c r="J1713" s="63" t="str">
        <f t="shared" si="53"/>
        <v>No</v>
      </c>
      <c r="K1713" s="63" t="str">
        <f>IFERROR(IF(INDEX(I:I,MATCH(Analytics!$Y$6&amp;" - "&amp;D1713,H:H,0))&gt;0,I1713*F1713,0),"-")</f>
        <v>-</v>
      </c>
      <c r="L1713" s="65" t="str">
        <f>IFERROR(IF(LEN(I1713&gt;0),INDEX(I:I,MATCH(Analytics!$Y$6&amp;" - "&amp;D1713,$H:$H,0))*F1713,0),"-")</f>
        <v>-</v>
      </c>
    </row>
    <row r="1714" spans="2:12" x14ac:dyDescent="0.2">
      <c r="B1714" s="17">
        <v>112</v>
      </c>
      <c r="C1714" s="14">
        <v>9</v>
      </c>
      <c r="D1714" s="61" t="str">
        <f>IF(LEN(INDEX(Variables!B$6:D$205,B1714,1))=0,"",INDEX(Variables!B$6:D$205,B1714,1))</f>
        <v/>
      </c>
      <c r="E1714" s="62" t="str">
        <f>IF(LEN(INDEX(Variables!B$6:D$205,B1714,2))=0,"",INDEX(Variables!B$6:D$205,B1714,2))</f>
        <v/>
      </c>
      <c r="F1714" s="63" t="str">
        <f>IF(LEN(INDEX(Variables!B$6:D$205,B1714,3))=0,"",INDEX(Variables!B$6:D$205,B1714,3))</f>
        <v/>
      </c>
      <c r="G1714" s="63" t="str">
        <f>IF(LEN(D1714)=0,"",IF(LEN(INDEX(Variables!$F$6:$F$25,Calc!C1714))=0,"",INDEX(Variables!$F$6:$F$25,Calc!C1714)))</f>
        <v/>
      </c>
      <c r="H1714" s="63" t="str">
        <f t="shared" si="52"/>
        <v/>
      </c>
      <c r="I1714" s="64">
        <f>IFERROR(INDEX(Prices!$B$5:$V$205,MATCH(Calc!D1714,Prices!$B$5:$B$205,0),MATCH(Calc!G1714,Prices!$B$5:$V$5,0)),0)</f>
        <v>0</v>
      </c>
      <c r="J1714" s="63" t="str">
        <f t="shared" si="53"/>
        <v>No</v>
      </c>
      <c r="K1714" s="63" t="str">
        <f>IFERROR(IF(INDEX(I:I,MATCH(Analytics!$Y$6&amp;" - "&amp;D1714,H:H,0))&gt;0,I1714*F1714,0),"-")</f>
        <v>-</v>
      </c>
      <c r="L1714" s="65" t="str">
        <f>IFERROR(IF(LEN(I1714&gt;0),INDEX(I:I,MATCH(Analytics!$Y$6&amp;" - "&amp;D1714,$H:$H,0))*F1714,0),"-")</f>
        <v>-</v>
      </c>
    </row>
    <row r="1715" spans="2:12" x14ac:dyDescent="0.2">
      <c r="B1715" s="17">
        <v>113</v>
      </c>
      <c r="C1715" s="14">
        <v>9</v>
      </c>
      <c r="D1715" s="61" t="str">
        <f>IF(LEN(INDEX(Variables!B$6:D$205,B1715,1))=0,"",INDEX(Variables!B$6:D$205,B1715,1))</f>
        <v/>
      </c>
      <c r="E1715" s="62" t="str">
        <f>IF(LEN(INDEX(Variables!B$6:D$205,B1715,2))=0,"",INDEX(Variables!B$6:D$205,B1715,2))</f>
        <v/>
      </c>
      <c r="F1715" s="63" t="str">
        <f>IF(LEN(INDEX(Variables!B$6:D$205,B1715,3))=0,"",INDEX(Variables!B$6:D$205,B1715,3))</f>
        <v/>
      </c>
      <c r="G1715" s="63" t="str">
        <f>IF(LEN(D1715)=0,"",IF(LEN(INDEX(Variables!$F$6:$F$25,Calc!C1715))=0,"",INDEX(Variables!$F$6:$F$25,Calc!C1715)))</f>
        <v/>
      </c>
      <c r="H1715" s="63" t="str">
        <f t="shared" si="52"/>
        <v/>
      </c>
      <c r="I1715" s="64">
        <f>IFERROR(INDEX(Prices!$B$5:$V$205,MATCH(Calc!D1715,Prices!$B$5:$B$205,0),MATCH(Calc!G1715,Prices!$B$5:$V$5,0)),0)</f>
        <v>0</v>
      </c>
      <c r="J1715" s="63" t="str">
        <f t="shared" si="53"/>
        <v>No</v>
      </c>
      <c r="K1715" s="63" t="str">
        <f>IFERROR(IF(INDEX(I:I,MATCH(Analytics!$Y$6&amp;" - "&amp;D1715,H:H,0))&gt;0,I1715*F1715,0),"-")</f>
        <v>-</v>
      </c>
      <c r="L1715" s="65" t="str">
        <f>IFERROR(IF(LEN(I1715&gt;0),INDEX(I:I,MATCH(Analytics!$Y$6&amp;" - "&amp;D1715,$H:$H,0))*F1715,0),"-")</f>
        <v>-</v>
      </c>
    </row>
    <row r="1716" spans="2:12" x14ac:dyDescent="0.2">
      <c r="B1716" s="17">
        <v>114</v>
      </c>
      <c r="C1716" s="14">
        <v>9</v>
      </c>
      <c r="D1716" s="61" t="str">
        <f>IF(LEN(INDEX(Variables!B$6:D$205,B1716,1))=0,"",INDEX(Variables!B$6:D$205,B1716,1))</f>
        <v/>
      </c>
      <c r="E1716" s="62" t="str">
        <f>IF(LEN(INDEX(Variables!B$6:D$205,B1716,2))=0,"",INDEX(Variables!B$6:D$205,B1716,2))</f>
        <v/>
      </c>
      <c r="F1716" s="63" t="str">
        <f>IF(LEN(INDEX(Variables!B$6:D$205,B1716,3))=0,"",INDEX(Variables!B$6:D$205,B1716,3))</f>
        <v/>
      </c>
      <c r="G1716" s="63" t="str">
        <f>IF(LEN(D1716)=0,"",IF(LEN(INDEX(Variables!$F$6:$F$25,Calc!C1716))=0,"",INDEX(Variables!$F$6:$F$25,Calc!C1716)))</f>
        <v/>
      </c>
      <c r="H1716" s="63" t="str">
        <f t="shared" si="52"/>
        <v/>
      </c>
      <c r="I1716" s="64">
        <f>IFERROR(INDEX(Prices!$B$5:$V$205,MATCH(Calc!D1716,Prices!$B$5:$B$205,0),MATCH(Calc!G1716,Prices!$B$5:$V$5,0)),0)</f>
        <v>0</v>
      </c>
      <c r="J1716" s="63" t="str">
        <f t="shared" si="53"/>
        <v>No</v>
      </c>
      <c r="K1716" s="63" t="str">
        <f>IFERROR(IF(INDEX(I:I,MATCH(Analytics!$Y$6&amp;" - "&amp;D1716,H:H,0))&gt;0,I1716*F1716,0),"-")</f>
        <v>-</v>
      </c>
      <c r="L1716" s="65" t="str">
        <f>IFERROR(IF(LEN(I1716&gt;0),INDEX(I:I,MATCH(Analytics!$Y$6&amp;" - "&amp;D1716,$H:$H,0))*F1716,0),"-")</f>
        <v>-</v>
      </c>
    </row>
    <row r="1717" spans="2:12" x14ac:dyDescent="0.2">
      <c r="B1717" s="17">
        <v>115</v>
      </c>
      <c r="C1717" s="14">
        <v>9</v>
      </c>
      <c r="D1717" s="61" t="str">
        <f>IF(LEN(INDEX(Variables!B$6:D$205,B1717,1))=0,"",INDEX(Variables!B$6:D$205,B1717,1))</f>
        <v/>
      </c>
      <c r="E1717" s="62" t="str">
        <f>IF(LEN(INDEX(Variables!B$6:D$205,B1717,2))=0,"",INDEX(Variables!B$6:D$205,B1717,2))</f>
        <v/>
      </c>
      <c r="F1717" s="63" t="str">
        <f>IF(LEN(INDEX(Variables!B$6:D$205,B1717,3))=0,"",INDEX(Variables!B$6:D$205,B1717,3))</f>
        <v/>
      </c>
      <c r="G1717" s="63" t="str">
        <f>IF(LEN(D1717)=0,"",IF(LEN(INDEX(Variables!$F$6:$F$25,Calc!C1717))=0,"",INDEX(Variables!$F$6:$F$25,Calc!C1717)))</f>
        <v/>
      </c>
      <c r="H1717" s="63" t="str">
        <f t="shared" si="52"/>
        <v/>
      </c>
      <c r="I1717" s="64">
        <f>IFERROR(INDEX(Prices!$B$5:$V$205,MATCH(Calc!D1717,Prices!$B$5:$B$205,0),MATCH(Calc!G1717,Prices!$B$5:$V$5,0)),0)</f>
        <v>0</v>
      </c>
      <c r="J1717" s="63" t="str">
        <f t="shared" si="53"/>
        <v>No</v>
      </c>
      <c r="K1717" s="63" t="str">
        <f>IFERROR(IF(INDEX(I:I,MATCH(Analytics!$Y$6&amp;" - "&amp;D1717,H:H,0))&gt;0,I1717*F1717,0),"-")</f>
        <v>-</v>
      </c>
      <c r="L1717" s="65" t="str">
        <f>IFERROR(IF(LEN(I1717&gt;0),INDEX(I:I,MATCH(Analytics!$Y$6&amp;" - "&amp;D1717,$H:$H,0))*F1717,0),"-")</f>
        <v>-</v>
      </c>
    </row>
    <row r="1718" spans="2:12" x14ac:dyDescent="0.2">
      <c r="B1718" s="17">
        <v>116</v>
      </c>
      <c r="C1718" s="14">
        <v>9</v>
      </c>
      <c r="D1718" s="61" t="str">
        <f>IF(LEN(INDEX(Variables!B$6:D$205,B1718,1))=0,"",INDEX(Variables!B$6:D$205,B1718,1))</f>
        <v/>
      </c>
      <c r="E1718" s="62" t="str">
        <f>IF(LEN(INDEX(Variables!B$6:D$205,B1718,2))=0,"",INDEX(Variables!B$6:D$205,B1718,2))</f>
        <v/>
      </c>
      <c r="F1718" s="63" t="str">
        <f>IF(LEN(INDEX(Variables!B$6:D$205,B1718,3))=0,"",INDEX(Variables!B$6:D$205,B1718,3))</f>
        <v/>
      </c>
      <c r="G1718" s="63" t="str">
        <f>IF(LEN(D1718)=0,"",IF(LEN(INDEX(Variables!$F$6:$F$25,Calc!C1718))=0,"",INDEX(Variables!$F$6:$F$25,Calc!C1718)))</f>
        <v/>
      </c>
      <c r="H1718" s="63" t="str">
        <f t="shared" si="52"/>
        <v/>
      </c>
      <c r="I1718" s="64">
        <f>IFERROR(INDEX(Prices!$B$5:$V$205,MATCH(Calc!D1718,Prices!$B$5:$B$205,0),MATCH(Calc!G1718,Prices!$B$5:$V$5,0)),0)</f>
        <v>0</v>
      </c>
      <c r="J1718" s="63" t="str">
        <f t="shared" si="53"/>
        <v>No</v>
      </c>
      <c r="K1718" s="63" t="str">
        <f>IFERROR(IF(INDEX(I:I,MATCH(Analytics!$Y$6&amp;" - "&amp;D1718,H:H,0))&gt;0,I1718*F1718,0),"-")</f>
        <v>-</v>
      </c>
      <c r="L1718" s="65" t="str">
        <f>IFERROR(IF(LEN(I1718&gt;0),INDEX(I:I,MATCH(Analytics!$Y$6&amp;" - "&amp;D1718,$H:$H,0))*F1718,0),"-")</f>
        <v>-</v>
      </c>
    </row>
    <row r="1719" spans="2:12" x14ac:dyDescent="0.2">
      <c r="B1719" s="17">
        <v>117</v>
      </c>
      <c r="C1719" s="14">
        <v>9</v>
      </c>
      <c r="D1719" s="61" t="str">
        <f>IF(LEN(INDEX(Variables!B$6:D$205,B1719,1))=0,"",INDEX(Variables!B$6:D$205,B1719,1))</f>
        <v/>
      </c>
      <c r="E1719" s="62" t="str">
        <f>IF(LEN(INDEX(Variables!B$6:D$205,B1719,2))=0,"",INDEX(Variables!B$6:D$205,B1719,2))</f>
        <v/>
      </c>
      <c r="F1719" s="63" t="str">
        <f>IF(LEN(INDEX(Variables!B$6:D$205,B1719,3))=0,"",INDEX(Variables!B$6:D$205,B1719,3))</f>
        <v/>
      </c>
      <c r="G1719" s="63" t="str">
        <f>IF(LEN(D1719)=0,"",IF(LEN(INDEX(Variables!$F$6:$F$25,Calc!C1719))=0,"",INDEX(Variables!$F$6:$F$25,Calc!C1719)))</f>
        <v/>
      </c>
      <c r="H1719" s="63" t="str">
        <f t="shared" si="52"/>
        <v/>
      </c>
      <c r="I1719" s="64">
        <f>IFERROR(INDEX(Prices!$B$5:$V$205,MATCH(Calc!D1719,Prices!$B$5:$B$205,0),MATCH(Calc!G1719,Prices!$B$5:$V$5,0)),0)</f>
        <v>0</v>
      </c>
      <c r="J1719" s="63" t="str">
        <f t="shared" si="53"/>
        <v>No</v>
      </c>
      <c r="K1719" s="63" t="str">
        <f>IFERROR(IF(INDEX(I:I,MATCH(Analytics!$Y$6&amp;" - "&amp;D1719,H:H,0))&gt;0,I1719*F1719,0),"-")</f>
        <v>-</v>
      </c>
      <c r="L1719" s="65" t="str">
        <f>IFERROR(IF(LEN(I1719&gt;0),INDEX(I:I,MATCH(Analytics!$Y$6&amp;" - "&amp;D1719,$H:$H,0))*F1719,0),"-")</f>
        <v>-</v>
      </c>
    </row>
    <row r="1720" spans="2:12" x14ac:dyDescent="0.2">
      <c r="B1720" s="17">
        <v>118</v>
      </c>
      <c r="C1720" s="14">
        <v>9</v>
      </c>
      <c r="D1720" s="61" t="str">
        <f>IF(LEN(INDEX(Variables!B$6:D$205,B1720,1))=0,"",INDEX(Variables!B$6:D$205,B1720,1))</f>
        <v/>
      </c>
      <c r="E1720" s="62" t="str">
        <f>IF(LEN(INDEX(Variables!B$6:D$205,B1720,2))=0,"",INDEX(Variables!B$6:D$205,B1720,2))</f>
        <v/>
      </c>
      <c r="F1720" s="63" t="str">
        <f>IF(LEN(INDEX(Variables!B$6:D$205,B1720,3))=0,"",INDEX(Variables!B$6:D$205,B1720,3))</f>
        <v/>
      </c>
      <c r="G1720" s="63" t="str">
        <f>IF(LEN(D1720)=0,"",IF(LEN(INDEX(Variables!$F$6:$F$25,Calc!C1720))=0,"",INDEX(Variables!$F$6:$F$25,Calc!C1720)))</f>
        <v/>
      </c>
      <c r="H1720" s="63" t="str">
        <f t="shared" si="52"/>
        <v/>
      </c>
      <c r="I1720" s="64">
        <f>IFERROR(INDEX(Prices!$B$5:$V$205,MATCH(Calc!D1720,Prices!$B$5:$B$205,0),MATCH(Calc!G1720,Prices!$B$5:$V$5,0)),0)</f>
        <v>0</v>
      </c>
      <c r="J1720" s="63" t="str">
        <f t="shared" si="53"/>
        <v>No</v>
      </c>
      <c r="K1720" s="63" t="str">
        <f>IFERROR(IF(INDEX(I:I,MATCH(Analytics!$Y$6&amp;" - "&amp;D1720,H:H,0))&gt;0,I1720*F1720,0),"-")</f>
        <v>-</v>
      </c>
      <c r="L1720" s="65" t="str">
        <f>IFERROR(IF(LEN(I1720&gt;0),INDEX(I:I,MATCH(Analytics!$Y$6&amp;" - "&amp;D1720,$H:$H,0))*F1720,0),"-")</f>
        <v>-</v>
      </c>
    </row>
    <row r="1721" spans="2:12" x14ac:dyDescent="0.2">
      <c r="B1721" s="17">
        <v>119</v>
      </c>
      <c r="C1721" s="14">
        <v>9</v>
      </c>
      <c r="D1721" s="61" t="str">
        <f>IF(LEN(INDEX(Variables!B$6:D$205,B1721,1))=0,"",INDEX(Variables!B$6:D$205,B1721,1))</f>
        <v/>
      </c>
      <c r="E1721" s="62" t="str">
        <f>IF(LEN(INDEX(Variables!B$6:D$205,B1721,2))=0,"",INDEX(Variables!B$6:D$205,B1721,2))</f>
        <v/>
      </c>
      <c r="F1721" s="63" t="str">
        <f>IF(LEN(INDEX(Variables!B$6:D$205,B1721,3))=0,"",INDEX(Variables!B$6:D$205,B1721,3))</f>
        <v/>
      </c>
      <c r="G1721" s="63" t="str">
        <f>IF(LEN(D1721)=0,"",IF(LEN(INDEX(Variables!$F$6:$F$25,Calc!C1721))=0,"",INDEX(Variables!$F$6:$F$25,Calc!C1721)))</f>
        <v/>
      </c>
      <c r="H1721" s="63" t="str">
        <f t="shared" si="52"/>
        <v/>
      </c>
      <c r="I1721" s="64">
        <f>IFERROR(INDEX(Prices!$B$5:$V$205,MATCH(Calc!D1721,Prices!$B$5:$B$205,0),MATCH(Calc!G1721,Prices!$B$5:$V$5,0)),0)</f>
        <v>0</v>
      </c>
      <c r="J1721" s="63" t="str">
        <f t="shared" si="53"/>
        <v>No</v>
      </c>
      <c r="K1721" s="63" t="str">
        <f>IFERROR(IF(INDEX(I:I,MATCH(Analytics!$Y$6&amp;" - "&amp;D1721,H:H,0))&gt;0,I1721*F1721,0),"-")</f>
        <v>-</v>
      </c>
      <c r="L1721" s="65" t="str">
        <f>IFERROR(IF(LEN(I1721&gt;0),INDEX(I:I,MATCH(Analytics!$Y$6&amp;" - "&amp;D1721,$H:$H,0))*F1721,0),"-")</f>
        <v>-</v>
      </c>
    </row>
    <row r="1722" spans="2:12" x14ac:dyDescent="0.2">
      <c r="B1722" s="17">
        <v>120</v>
      </c>
      <c r="C1722" s="14">
        <v>9</v>
      </c>
      <c r="D1722" s="61" t="str">
        <f>IF(LEN(INDEX(Variables!B$6:D$205,B1722,1))=0,"",INDEX(Variables!B$6:D$205,B1722,1))</f>
        <v/>
      </c>
      <c r="E1722" s="62" t="str">
        <f>IF(LEN(INDEX(Variables!B$6:D$205,B1722,2))=0,"",INDEX(Variables!B$6:D$205,B1722,2))</f>
        <v/>
      </c>
      <c r="F1722" s="63" t="str">
        <f>IF(LEN(INDEX(Variables!B$6:D$205,B1722,3))=0,"",INDEX(Variables!B$6:D$205,B1722,3))</f>
        <v/>
      </c>
      <c r="G1722" s="63" t="str">
        <f>IF(LEN(D1722)=0,"",IF(LEN(INDEX(Variables!$F$6:$F$25,Calc!C1722))=0,"",INDEX(Variables!$F$6:$F$25,Calc!C1722)))</f>
        <v/>
      </c>
      <c r="H1722" s="63" t="str">
        <f t="shared" si="52"/>
        <v/>
      </c>
      <c r="I1722" s="64">
        <f>IFERROR(INDEX(Prices!$B$5:$V$205,MATCH(Calc!D1722,Prices!$B$5:$B$205,0),MATCH(Calc!G1722,Prices!$B$5:$V$5,0)),0)</f>
        <v>0</v>
      </c>
      <c r="J1722" s="63" t="str">
        <f t="shared" si="53"/>
        <v>No</v>
      </c>
      <c r="K1722" s="63" t="str">
        <f>IFERROR(IF(INDEX(I:I,MATCH(Analytics!$Y$6&amp;" - "&amp;D1722,H:H,0))&gt;0,I1722*F1722,0),"-")</f>
        <v>-</v>
      </c>
      <c r="L1722" s="65" t="str">
        <f>IFERROR(IF(LEN(I1722&gt;0),INDEX(I:I,MATCH(Analytics!$Y$6&amp;" - "&amp;D1722,$H:$H,0))*F1722,0),"-")</f>
        <v>-</v>
      </c>
    </row>
    <row r="1723" spans="2:12" x14ac:dyDescent="0.2">
      <c r="B1723" s="17">
        <v>121</v>
      </c>
      <c r="C1723" s="14">
        <v>9</v>
      </c>
      <c r="D1723" s="61" t="str">
        <f>IF(LEN(INDEX(Variables!B$6:D$205,B1723,1))=0,"",INDEX(Variables!B$6:D$205,B1723,1))</f>
        <v/>
      </c>
      <c r="E1723" s="62" t="str">
        <f>IF(LEN(INDEX(Variables!B$6:D$205,B1723,2))=0,"",INDEX(Variables!B$6:D$205,B1723,2))</f>
        <v/>
      </c>
      <c r="F1723" s="63" t="str">
        <f>IF(LEN(INDEX(Variables!B$6:D$205,B1723,3))=0,"",INDEX(Variables!B$6:D$205,B1723,3))</f>
        <v/>
      </c>
      <c r="G1723" s="63" t="str">
        <f>IF(LEN(D1723)=0,"",IF(LEN(INDEX(Variables!$F$6:$F$25,Calc!C1723))=0,"",INDEX(Variables!$F$6:$F$25,Calc!C1723)))</f>
        <v/>
      </c>
      <c r="H1723" s="63" t="str">
        <f t="shared" si="52"/>
        <v/>
      </c>
      <c r="I1723" s="64">
        <f>IFERROR(INDEX(Prices!$B$5:$V$205,MATCH(Calc!D1723,Prices!$B$5:$B$205,0),MATCH(Calc!G1723,Prices!$B$5:$V$5,0)),0)</f>
        <v>0</v>
      </c>
      <c r="J1723" s="63" t="str">
        <f t="shared" si="53"/>
        <v>No</v>
      </c>
      <c r="K1723" s="63" t="str">
        <f>IFERROR(IF(INDEX(I:I,MATCH(Analytics!$Y$6&amp;" - "&amp;D1723,H:H,0))&gt;0,I1723*F1723,0),"-")</f>
        <v>-</v>
      </c>
      <c r="L1723" s="65" t="str">
        <f>IFERROR(IF(LEN(I1723&gt;0),INDEX(I:I,MATCH(Analytics!$Y$6&amp;" - "&amp;D1723,$H:$H,0))*F1723,0),"-")</f>
        <v>-</v>
      </c>
    </row>
    <row r="1724" spans="2:12" x14ac:dyDescent="0.2">
      <c r="B1724" s="17">
        <v>122</v>
      </c>
      <c r="C1724" s="14">
        <v>9</v>
      </c>
      <c r="D1724" s="61" t="str">
        <f>IF(LEN(INDEX(Variables!B$6:D$205,B1724,1))=0,"",INDEX(Variables!B$6:D$205,B1724,1))</f>
        <v/>
      </c>
      <c r="E1724" s="62" t="str">
        <f>IF(LEN(INDEX(Variables!B$6:D$205,B1724,2))=0,"",INDEX(Variables!B$6:D$205,B1724,2))</f>
        <v/>
      </c>
      <c r="F1724" s="63" t="str">
        <f>IF(LEN(INDEX(Variables!B$6:D$205,B1724,3))=0,"",INDEX(Variables!B$6:D$205,B1724,3))</f>
        <v/>
      </c>
      <c r="G1724" s="63" t="str">
        <f>IF(LEN(D1724)=0,"",IF(LEN(INDEX(Variables!$F$6:$F$25,Calc!C1724))=0,"",INDEX(Variables!$F$6:$F$25,Calc!C1724)))</f>
        <v/>
      </c>
      <c r="H1724" s="63" t="str">
        <f t="shared" si="52"/>
        <v/>
      </c>
      <c r="I1724" s="64">
        <f>IFERROR(INDEX(Prices!$B$5:$V$205,MATCH(Calc!D1724,Prices!$B$5:$B$205,0),MATCH(Calc!G1724,Prices!$B$5:$V$5,0)),0)</f>
        <v>0</v>
      </c>
      <c r="J1724" s="63" t="str">
        <f t="shared" si="53"/>
        <v>No</v>
      </c>
      <c r="K1724" s="63" t="str">
        <f>IFERROR(IF(INDEX(I:I,MATCH(Analytics!$Y$6&amp;" - "&amp;D1724,H:H,0))&gt;0,I1724*F1724,0),"-")</f>
        <v>-</v>
      </c>
      <c r="L1724" s="65" t="str">
        <f>IFERROR(IF(LEN(I1724&gt;0),INDEX(I:I,MATCH(Analytics!$Y$6&amp;" - "&amp;D1724,$H:$H,0))*F1724,0),"-")</f>
        <v>-</v>
      </c>
    </row>
    <row r="1725" spans="2:12" x14ac:dyDescent="0.2">
      <c r="B1725" s="17">
        <v>123</v>
      </c>
      <c r="C1725" s="14">
        <v>9</v>
      </c>
      <c r="D1725" s="61" t="str">
        <f>IF(LEN(INDEX(Variables!B$6:D$205,B1725,1))=0,"",INDEX(Variables!B$6:D$205,B1725,1))</f>
        <v/>
      </c>
      <c r="E1725" s="62" t="str">
        <f>IF(LEN(INDEX(Variables!B$6:D$205,B1725,2))=0,"",INDEX(Variables!B$6:D$205,B1725,2))</f>
        <v/>
      </c>
      <c r="F1725" s="63" t="str">
        <f>IF(LEN(INDEX(Variables!B$6:D$205,B1725,3))=0,"",INDEX(Variables!B$6:D$205,B1725,3))</f>
        <v/>
      </c>
      <c r="G1725" s="63" t="str">
        <f>IF(LEN(D1725)=0,"",IF(LEN(INDEX(Variables!$F$6:$F$25,Calc!C1725))=0,"",INDEX(Variables!$F$6:$F$25,Calc!C1725)))</f>
        <v/>
      </c>
      <c r="H1725" s="63" t="str">
        <f t="shared" si="52"/>
        <v/>
      </c>
      <c r="I1725" s="64">
        <f>IFERROR(INDEX(Prices!$B$5:$V$205,MATCH(Calc!D1725,Prices!$B$5:$B$205,0),MATCH(Calc!G1725,Prices!$B$5:$V$5,0)),0)</f>
        <v>0</v>
      </c>
      <c r="J1725" s="63" t="str">
        <f t="shared" si="53"/>
        <v>No</v>
      </c>
      <c r="K1725" s="63" t="str">
        <f>IFERROR(IF(INDEX(I:I,MATCH(Analytics!$Y$6&amp;" - "&amp;D1725,H:H,0))&gt;0,I1725*F1725,0),"-")</f>
        <v>-</v>
      </c>
      <c r="L1725" s="65" t="str">
        <f>IFERROR(IF(LEN(I1725&gt;0),INDEX(I:I,MATCH(Analytics!$Y$6&amp;" - "&amp;D1725,$H:$H,0))*F1725,0),"-")</f>
        <v>-</v>
      </c>
    </row>
    <row r="1726" spans="2:12" x14ac:dyDescent="0.2">
      <c r="B1726" s="17">
        <v>124</v>
      </c>
      <c r="C1726" s="14">
        <v>9</v>
      </c>
      <c r="D1726" s="61" t="str">
        <f>IF(LEN(INDEX(Variables!B$6:D$205,B1726,1))=0,"",INDEX(Variables!B$6:D$205,B1726,1))</f>
        <v/>
      </c>
      <c r="E1726" s="62" t="str">
        <f>IF(LEN(INDEX(Variables!B$6:D$205,B1726,2))=0,"",INDEX(Variables!B$6:D$205,B1726,2))</f>
        <v/>
      </c>
      <c r="F1726" s="63" t="str">
        <f>IF(LEN(INDEX(Variables!B$6:D$205,B1726,3))=0,"",INDEX(Variables!B$6:D$205,B1726,3))</f>
        <v/>
      </c>
      <c r="G1726" s="63" t="str">
        <f>IF(LEN(D1726)=0,"",IF(LEN(INDEX(Variables!$F$6:$F$25,Calc!C1726))=0,"",INDEX(Variables!$F$6:$F$25,Calc!C1726)))</f>
        <v/>
      </c>
      <c r="H1726" s="63" t="str">
        <f t="shared" si="52"/>
        <v/>
      </c>
      <c r="I1726" s="64">
        <f>IFERROR(INDEX(Prices!$B$5:$V$205,MATCH(Calc!D1726,Prices!$B$5:$B$205,0),MATCH(Calc!G1726,Prices!$B$5:$V$5,0)),0)</f>
        <v>0</v>
      </c>
      <c r="J1726" s="63" t="str">
        <f t="shared" si="53"/>
        <v>No</v>
      </c>
      <c r="K1726" s="63" t="str">
        <f>IFERROR(IF(INDEX(I:I,MATCH(Analytics!$Y$6&amp;" - "&amp;D1726,H:H,0))&gt;0,I1726*F1726,0),"-")</f>
        <v>-</v>
      </c>
      <c r="L1726" s="65" t="str">
        <f>IFERROR(IF(LEN(I1726&gt;0),INDEX(I:I,MATCH(Analytics!$Y$6&amp;" - "&amp;D1726,$H:$H,0))*F1726,0),"-")</f>
        <v>-</v>
      </c>
    </row>
    <row r="1727" spans="2:12" x14ac:dyDescent="0.2">
      <c r="B1727" s="17">
        <v>125</v>
      </c>
      <c r="C1727" s="14">
        <v>9</v>
      </c>
      <c r="D1727" s="61" t="str">
        <f>IF(LEN(INDEX(Variables!B$6:D$205,B1727,1))=0,"",INDEX(Variables!B$6:D$205,B1727,1))</f>
        <v/>
      </c>
      <c r="E1727" s="62" t="str">
        <f>IF(LEN(INDEX(Variables!B$6:D$205,B1727,2))=0,"",INDEX(Variables!B$6:D$205,B1727,2))</f>
        <v/>
      </c>
      <c r="F1727" s="63" t="str">
        <f>IF(LEN(INDEX(Variables!B$6:D$205,B1727,3))=0,"",INDEX(Variables!B$6:D$205,B1727,3))</f>
        <v/>
      </c>
      <c r="G1727" s="63" t="str">
        <f>IF(LEN(D1727)=0,"",IF(LEN(INDEX(Variables!$F$6:$F$25,Calc!C1727))=0,"",INDEX(Variables!$F$6:$F$25,Calc!C1727)))</f>
        <v/>
      </c>
      <c r="H1727" s="63" t="str">
        <f t="shared" si="52"/>
        <v/>
      </c>
      <c r="I1727" s="64">
        <f>IFERROR(INDEX(Prices!$B$5:$V$205,MATCH(Calc!D1727,Prices!$B$5:$B$205,0),MATCH(Calc!G1727,Prices!$B$5:$V$5,0)),0)</f>
        <v>0</v>
      </c>
      <c r="J1727" s="63" t="str">
        <f t="shared" si="53"/>
        <v>No</v>
      </c>
      <c r="K1727" s="63" t="str">
        <f>IFERROR(IF(INDEX(I:I,MATCH(Analytics!$Y$6&amp;" - "&amp;D1727,H:H,0))&gt;0,I1727*F1727,0),"-")</f>
        <v>-</v>
      </c>
      <c r="L1727" s="65" t="str">
        <f>IFERROR(IF(LEN(I1727&gt;0),INDEX(I:I,MATCH(Analytics!$Y$6&amp;" - "&amp;D1727,$H:$H,0))*F1727,0),"-")</f>
        <v>-</v>
      </c>
    </row>
    <row r="1728" spans="2:12" x14ac:dyDescent="0.2">
      <c r="B1728" s="17">
        <v>126</v>
      </c>
      <c r="C1728" s="14">
        <v>9</v>
      </c>
      <c r="D1728" s="61" t="str">
        <f>IF(LEN(INDEX(Variables!B$6:D$205,B1728,1))=0,"",INDEX(Variables!B$6:D$205,B1728,1))</f>
        <v/>
      </c>
      <c r="E1728" s="62" t="str">
        <f>IF(LEN(INDEX(Variables!B$6:D$205,B1728,2))=0,"",INDEX(Variables!B$6:D$205,B1728,2))</f>
        <v/>
      </c>
      <c r="F1728" s="63" t="str">
        <f>IF(LEN(INDEX(Variables!B$6:D$205,B1728,3))=0,"",INDEX(Variables!B$6:D$205,B1728,3))</f>
        <v/>
      </c>
      <c r="G1728" s="63" t="str">
        <f>IF(LEN(D1728)=0,"",IF(LEN(INDEX(Variables!$F$6:$F$25,Calc!C1728))=0,"",INDEX(Variables!$F$6:$F$25,Calc!C1728)))</f>
        <v/>
      </c>
      <c r="H1728" s="63" t="str">
        <f t="shared" si="52"/>
        <v/>
      </c>
      <c r="I1728" s="64">
        <f>IFERROR(INDEX(Prices!$B$5:$V$205,MATCH(Calc!D1728,Prices!$B$5:$B$205,0),MATCH(Calc!G1728,Prices!$B$5:$V$5,0)),0)</f>
        <v>0</v>
      </c>
      <c r="J1728" s="63" t="str">
        <f t="shared" si="53"/>
        <v>No</v>
      </c>
      <c r="K1728" s="63" t="str">
        <f>IFERROR(IF(INDEX(I:I,MATCH(Analytics!$Y$6&amp;" - "&amp;D1728,H:H,0))&gt;0,I1728*F1728,0),"-")</f>
        <v>-</v>
      </c>
      <c r="L1728" s="65" t="str">
        <f>IFERROR(IF(LEN(I1728&gt;0),INDEX(I:I,MATCH(Analytics!$Y$6&amp;" - "&amp;D1728,$H:$H,0))*F1728,0),"-")</f>
        <v>-</v>
      </c>
    </row>
    <row r="1729" spans="2:12" x14ac:dyDescent="0.2">
      <c r="B1729" s="17">
        <v>127</v>
      </c>
      <c r="C1729" s="14">
        <v>9</v>
      </c>
      <c r="D1729" s="61" t="str">
        <f>IF(LEN(INDEX(Variables!B$6:D$205,B1729,1))=0,"",INDEX(Variables!B$6:D$205,B1729,1))</f>
        <v/>
      </c>
      <c r="E1729" s="62" t="str">
        <f>IF(LEN(INDEX(Variables!B$6:D$205,B1729,2))=0,"",INDEX(Variables!B$6:D$205,B1729,2))</f>
        <v/>
      </c>
      <c r="F1729" s="63" t="str">
        <f>IF(LEN(INDEX(Variables!B$6:D$205,B1729,3))=0,"",INDEX(Variables!B$6:D$205,B1729,3))</f>
        <v/>
      </c>
      <c r="G1729" s="63" t="str">
        <f>IF(LEN(D1729)=0,"",IF(LEN(INDEX(Variables!$F$6:$F$25,Calc!C1729))=0,"",INDEX(Variables!$F$6:$F$25,Calc!C1729)))</f>
        <v/>
      </c>
      <c r="H1729" s="63" t="str">
        <f t="shared" si="52"/>
        <v/>
      </c>
      <c r="I1729" s="64">
        <f>IFERROR(INDEX(Prices!$B$5:$V$205,MATCH(Calc!D1729,Prices!$B$5:$B$205,0),MATCH(Calc!G1729,Prices!$B$5:$V$5,0)),0)</f>
        <v>0</v>
      </c>
      <c r="J1729" s="63" t="str">
        <f t="shared" si="53"/>
        <v>No</v>
      </c>
      <c r="K1729" s="63" t="str">
        <f>IFERROR(IF(INDEX(I:I,MATCH(Analytics!$Y$6&amp;" - "&amp;D1729,H:H,0))&gt;0,I1729*F1729,0),"-")</f>
        <v>-</v>
      </c>
      <c r="L1729" s="65" t="str">
        <f>IFERROR(IF(LEN(I1729&gt;0),INDEX(I:I,MATCH(Analytics!$Y$6&amp;" - "&amp;D1729,$H:$H,0))*F1729,0),"-")</f>
        <v>-</v>
      </c>
    </row>
    <row r="1730" spans="2:12" x14ac:dyDescent="0.2">
      <c r="B1730" s="17">
        <v>128</v>
      </c>
      <c r="C1730" s="14">
        <v>9</v>
      </c>
      <c r="D1730" s="61" t="str">
        <f>IF(LEN(INDEX(Variables!B$6:D$205,B1730,1))=0,"",INDEX(Variables!B$6:D$205,B1730,1))</f>
        <v/>
      </c>
      <c r="E1730" s="62" t="str">
        <f>IF(LEN(INDEX(Variables!B$6:D$205,B1730,2))=0,"",INDEX(Variables!B$6:D$205,B1730,2))</f>
        <v/>
      </c>
      <c r="F1730" s="63" t="str">
        <f>IF(LEN(INDEX(Variables!B$6:D$205,B1730,3))=0,"",INDEX(Variables!B$6:D$205,B1730,3))</f>
        <v/>
      </c>
      <c r="G1730" s="63" t="str">
        <f>IF(LEN(D1730)=0,"",IF(LEN(INDEX(Variables!$F$6:$F$25,Calc!C1730))=0,"",INDEX(Variables!$F$6:$F$25,Calc!C1730)))</f>
        <v/>
      </c>
      <c r="H1730" s="63" t="str">
        <f t="shared" si="52"/>
        <v/>
      </c>
      <c r="I1730" s="64">
        <f>IFERROR(INDEX(Prices!$B$5:$V$205,MATCH(Calc!D1730,Prices!$B$5:$B$205,0),MATCH(Calc!G1730,Prices!$B$5:$V$5,0)),0)</f>
        <v>0</v>
      </c>
      <c r="J1730" s="63" t="str">
        <f t="shared" si="53"/>
        <v>No</v>
      </c>
      <c r="K1730" s="63" t="str">
        <f>IFERROR(IF(INDEX(I:I,MATCH(Analytics!$Y$6&amp;" - "&amp;D1730,H:H,0))&gt;0,I1730*F1730,0),"-")</f>
        <v>-</v>
      </c>
      <c r="L1730" s="65" t="str">
        <f>IFERROR(IF(LEN(I1730&gt;0),INDEX(I:I,MATCH(Analytics!$Y$6&amp;" - "&amp;D1730,$H:$H,0))*F1730,0),"-")</f>
        <v>-</v>
      </c>
    </row>
    <row r="1731" spans="2:12" x14ac:dyDescent="0.2">
      <c r="B1731" s="17">
        <v>129</v>
      </c>
      <c r="C1731" s="14">
        <v>9</v>
      </c>
      <c r="D1731" s="61" t="str">
        <f>IF(LEN(INDEX(Variables!B$6:D$205,B1731,1))=0,"",INDEX(Variables!B$6:D$205,B1731,1))</f>
        <v/>
      </c>
      <c r="E1731" s="62" t="str">
        <f>IF(LEN(INDEX(Variables!B$6:D$205,B1731,2))=0,"",INDEX(Variables!B$6:D$205,B1731,2))</f>
        <v/>
      </c>
      <c r="F1731" s="63" t="str">
        <f>IF(LEN(INDEX(Variables!B$6:D$205,B1731,3))=0,"",INDEX(Variables!B$6:D$205,B1731,3))</f>
        <v/>
      </c>
      <c r="G1731" s="63" t="str">
        <f>IF(LEN(D1731)=0,"",IF(LEN(INDEX(Variables!$F$6:$F$25,Calc!C1731))=0,"",INDEX(Variables!$F$6:$F$25,Calc!C1731)))</f>
        <v/>
      </c>
      <c r="H1731" s="63" t="str">
        <f t="shared" si="52"/>
        <v/>
      </c>
      <c r="I1731" s="64">
        <f>IFERROR(INDEX(Prices!$B$5:$V$205,MATCH(Calc!D1731,Prices!$B$5:$B$205,0),MATCH(Calc!G1731,Prices!$B$5:$V$5,0)),0)</f>
        <v>0</v>
      </c>
      <c r="J1731" s="63" t="str">
        <f t="shared" si="53"/>
        <v>No</v>
      </c>
      <c r="K1731" s="63" t="str">
        <f>IFERROR(IF(INDEX(I:I,MATCH(Analytics!$Y$6&amp;" - "&amp;D1731,H:H,0))&gt;0,I1731*F1731,0),"-")</f>
        <v>-</v>
      </c>
      <c r="L1731" s="65" t="str">
        <f>IFERROR(IF(LEN(I1731&gt;0),INDEX(I:I,MATCH(Analytics!$Y$6&amp;" - "&amp;D1731,$H:$H,0))*F1731,0),"-")</f>
        <v>-</v>
      </c>
    </row>
    <row r="1732" spans="2:12" x14ac:dyDescent="0.2">
      <c r="B1732" s="17">
        <v>130</v>
      </c>
      <c r="C1732" s="14">
        <v>9</v>
      </c>
      <c r="D1732" s="61" t="str">
        <f>IF(LEN(INDEX(Variables!B$6:D$205,B1732,1))=0,"",INDEX(Variables!B$6:D$205,B1732,1))</f>
        <v/>
      </c>
      <c r="E1732" s="62" t="str">
        <f>IF(LEN(INDEX(Variables!B$6:D$205,B1732,2))=0,"",INDEX(Variables!B$6:D$205,B1732,2))</f>
        <v/>
      </c>
      <c r="F1732" s="63" t="str">
        <f>IF(LEN(INDEX(Variables!B$6:D$205,B1732,3))=0,"",INDEX(Variables!B$6:D$205,B1732,3))</f>
        <v/>
      </c>
      <c r="G1732" s="63" t="str">
        <f>IF(LEN(D1732)=0,"",IF(LEN(INDEX(Variables!$F$6:$F$25,Calc!C1732))=0,"",INDEX(Variables!$F$6:$F$25,Calc!C1732)))</f>
        <v/>
      </c>
      <c r="H1732" s="63" t="str">
        <f t="shared" ref="H1732:H1795" si="54">IF(LEN(D1732)=0,"",G1732&amp;" - "&amp;D1732)</f>
        <v/>
      </c>
      <c r="I1732" s="64">
        <f>IFERROR(INDEX(Prices!$B$5:$V$205,MATCH(Calc!D1732,Prices!$B$5:$B$205,0),MATCH(Calc!G1732,Prices!$B$5:$V$5,0)),0)</f>
        <v>0</v>
      </c>
      <c r="J1732" s="63" t="str">
        <f t="shared" si="53"/>
        <v>No</v>
      </c>
      <c r="K1732" s="63" t="str">
        <f>IFERROR(IF(INDEX(I:I,MATCH(Analytics!$Y$6&amp;" - "&amp;D1732,H:H,0))&gt;0,I1732*F1732,0),"-")</f>
        <v>-</v>
      </c>
      <c r="L1732" s="65" t="str">
        <f>IFERROR(IF(LEN(I1732&gt;0),INDEX(I:I,MATCH(Analytics!$Y$6&amp;" - "&amp;D1732,$H:$H,0))*F1732,0),"-")</f>
        <v>-</v>
      </c>
    </row>
    <row r="1733" spans="2:12" x14ac:dyDescent="0.2">
      <c r="B1733" s="17">
        <v>131</v>
      </c>
      <c r="C1733" s="14">
        <v>9</v>
      </c>
      <c r="D1733" s="61" t="str">
        <f>IF(LEN(INDEX(Variables!B$6:D$205,B1733,1))=0,"",INDEX(Variables!B$6:D$205,B1733,1))</f>
        <v/>
      </c>
      <c r="E1733" s="62" t="str">
        <f>IF(LEN(INDEX(Variables!B$6:D$205,B1733,2))=0,"",INDEX(Variables!B$6:D$205,B1733,2))</f>
        <v/>
      </c>
      <c r="F1733" s="63" t="str">
        <f>IF(LEN(INDEX(Variables!B$6:D$205,B1733,3))=0,"",INDEX(Variables!B$6:D$205,B1733,3))</f>
        <v/>
      </c>
      <c r="G1733" s="63" t="str">
        <f>IF(LEN(D1733)=0,"",IF(LEN(INDEX(Variables!$F$6:$F$25,Calc!C1733))=0,"",INDEX(Variables!$F$6:$F$25,Calc!C1733)))</f>
        <v/>
      </c>
      <c r="H1733" s="63" t="str">
        <f t="shared" si="54"/>
        <v/>
      </c>
      <c r="I1733" s="64">
        <f>IFERROR(INDEX(Prices!$B$5:$V$205,MATCH(Calc!D1733,Prices!$B$5:$B$205,0),MATCH(Calc!G1733,Prices!$B$5:$V$5,0)),0)</f>
        <v>0</v>
      </c>
      <c r="J1733" s="63" t="str">
        <f t="shared" ref="J1733:J1796" si="55">IF(OR(LEN(D1733)=0,LEN(G1733)=0),"No","Yes")</f>
        <v>No</v>
      </c>
      <c r="K1733" s="63" t="str">
        <f>IFERROR(IF(INDEX(I:I,MATCH(Analytics!$Y$6&amp;" - "&amp;D1733,H:H,0))&gt;0,I1733*F1733,0),"-")</f>
        <v>-</v>
      </c>
      <c r="L1733" s="65" t="str">
        <f>IFERROR(IF(LEN(I1733&gt;0),INDEX(I:I,MATCH(Analytics!$Y$6&amp;" - "&amp;D1733,$H:$H,0))*F1733,0),"-")</f>
        <v>-</v>
      </c>
    </row>
    <row r="1734" spans="2:12" x14ac:dyDescent="0.2">
      <c r="B1734" s="17">
        <v>132</v>
      </c>
      <c r="C1734" s="14">
        <v>9</v>
      </c>
      <c r="D1734" s="61" t="str">
        <f>IF(LEN(INDEX(Variables!B$6:D$205,B1734,1))=0,"",INDEX(Variables!B$6:D$205,B1734,1))</f>
        <v/>
      </c>
      <c r="E1734" s="62" t="str">
        <f>IF(LEN(INDEX(Variables!B$6:D$205,B1734,2))=0,"",INDEX(Variables!B$6:D$205,B1734,2))</f>
        <v/>
      </c>
      <c r="F1734" s="63" t="str">
        <f>IF(LEN(INDEX(Variables!B$6:D$205,B1734,3))=0,"",INDEX(Variables!B$6:D$205,B1734,3))</f>
        <v/>
      </c>
      <c r="G1734" s="63" t="str">
        <f>IF(LEN(D1734)=0,"",IF(LEN(INDEX(Variables!$F$6:$F$25,Calc!C1734))=0,"",INDEX(Variables!$F$6:$F$25,Calc!C1734)))</f>
        <v/>
      </c>
      <c r="H1734" s="63" t="str">
        <f t="shared" si="54"/>
        <v/>
      </c>
      <c r="I1734" s="64">
        <f>IFERROR(INDEX(Prices!$B$5:$V$205,MATCH(Calc!D1734,Prices!$B$5:$B$205,0),MATCH(Calc!G1734,Prices!$B$5:$V$5,0)),0)</f>
        <v>0</v>
      </c>
      <c r="J1734" s="63" t="str">
        <f t="shared" si="55"/>
        <v>No</v>
      </c>
      <c r="K1734" s="63" t="str">
        <f>IFERROR(IF(INDEX(I:I,MATCH(Analytics!$Y$6&amp;" - "&amp;D1734,H:H,0))&gt;0,I1734*F1734,0),"-")</f>
        <v>-</v>
      </c>
      <c r="L1734" s="65" t="str">
        <f>IFERROR(IF(LEN(I1734&gt;0),INDEX(I:I,MATCH(Analytics!$Y$6&amp;" - "&amp;D1734,$H:$H,0))*F1734,0),"-")</f>
        <v>-</v>
      </c>
    </row>
    <row r="1735" spans="2:12" x14ac:dyDescent="0.2">
      <c r="B1735" s="17">
        <v>133</v>
      </c>
      <c r="C1735" s="14">
        <v>9</v>
      </c>
      <c r="D1735" s="61" t="str">
        <f>IF(LEN(INDEX(Variables!B$6:D$205,B1735,1))=0,"",INDEX(Variables!B$6:D$205,B1735,1))</f>
        <v/>
      </c>
      <c r="E1735" s="62" t="str">
        <f>IF(LEN(INDEX(Variables!B$6:D$205,B1735,2))=0,"",INDEX(Variables!B$6:D$205,B1735,2))</f>
        <v/>
      </c>
      <c r="F1735" s="63" t="str">
        <f>IF(LEN(INDEX(Variables!B$6:D$205,B1735,3))=0,"",INDEX(Variables!B$6:D$205,B1735,3))</f>
        <v/>
      </c>
      <c r="G1735" s="63" t="str">
        <f>IF(LEN(D1735)=0,"",IF(LEN(INDEX(Variables!$F$6:$F$25,Calc!C1735))=0,"",INDEX(Variables!$F$6:$F$25,Calc!C1735)))</f>
        <v/>
      </c>
      <c r="H1735" s="63" t="str">
        <f t="shared" si="54"/>
        <v/>
      </c>
      <c r="I1735" s="64">
        <f>IFERROR(INDEX(Prices!$B$5:$V$205,MATCH(Calc!D1735,Prices!$B$5:$B$205,0),MATCH(Calc!G1735,Prices!$B$5:$V$5,0)),0)</f>
        <v>0</v>
      </c>
      <c r="J1735" s="63" t="str">
        <f t="shared" si="55"/>
        <v>No</v>
      </c>
      <c r="K1735" s="63" t="str">
        <f>IFERROR(IF(INDEX(I:I,MATCH(Analytics!$Y$6&amp;" - "&amp;D1735,H:H,0))&gt;0,I1735*F1735,0),"-")</f>
        <v>-</v>
      </c>
      <c r="L1735" s="65" t="str">
        <f>IFERROR(IF(LEN(I1735&gt;0),INDEX(I:I,MATCH(Analytics!$Y$6&amp;" - "&amp;D1735,$H:$H,0))*F1735,0),"-")</f>
        <v>-</v>
      </c>
    </row>
    <row r="1736" spans="2:12" x14ac:dyDescent="0.2">
      <c r="B1736" s="17">
        <v>134</v>
      </c>
      <c r="C1736" s="14">
        <v>9</v>
      </c>
      <c r="D1736" s="61" t="str">
        <f>IF(LEN(INDEX(Variables!B$6:D$205,B1736,1))=0,"",INDEX(Variables!B$6:D$205,B1736,1))</f>
        <v/>
      </c>
      <c r="E1736" s="62" t="str">
        <f>IF(LEN(INDEX(Variables!B$6:D$205,B1736,2))=0,"",INDEX(Variables!B$6:D$205,B1736,2))</f>
        <v/>
      </c>
      <c r="F1736" s="63" t="str">
        <f>IF(LEN(INDEX(Variables!B$6:D$205,B1736,3))=0,"",INDEX(Variables!B$6:D$205,B1736,3))</f>
        <v/>
      </c>
      <c r="G1736" s="63" t="str">
        <f>IF(LEN(D1736)=0,"",IF(LEN(INDEX(Variables!$F$6:$F$25,Calc!C1736))=0,"",INDEX(Variables!$F$6:$F$25,Calc!C1736)))</f>
        <v/>
      </c>
      <c r="H1736" s="63" t="str">
        <f t="shared" si="54"/>
        <v/>
      </c>
      <c r="I1736" s="64">
        <f>IFERROR(INDEX(Prices!$B$5:$V$205,MATCH(Calc!D1736,Prices!$B$5:$B$205,0),MATCH(Calc!G1736,Prices!$B$5:$V$5,0)),0)</f>
        <v>0</v>
      </c>
      <c r="J1736" s="63" t="str">
        <f t="shared" si="55"/>
        <v>No</v>
      </c>
      <c r="K1736" s="63" t="str">
        <f>IFERROR(IF(INDEX(I:I,MATCH(Analytics!$Y$6&amp;" - "&amp;D1736,H:H,0))&gt;0,I1736*F1736,0),"-")</f>
        <v>-</v>
      </c>
      <c r="L1736" s="65" t="str">
        <f>IFERROR(IF(LEN(I1736&gt;0),INDEX(I:I,MATCH(Analytics!$Y$6&amp;" - "&amp;D1736,$H:$H,0))*F1736,0),"-")</f>
        <v>-</v>
      </c>
    </row>
    <row r="1737" spans="2:12" x14ac:dyDescent="0.2">
      <c r="B1737" s="17">
        <v>135</v>
      </c>
      <c r="C1737" s="14">
        <v>9</v>
      </c>
      <c r="D1737" s="61" t="str">
        <f>IF(LEN(INDEX(Variables!B$6:D$205,B1737,1))=0,"",INDEX(Variables!B$6:D$205,B1737,1))</f>
        <v/>
      </c>
      <c r="E1737" s="62" t="str">
        <f>IF(LEN(INDEX(Variables!B$6:D$205,B1737,2))=0,"",INDEX(Variables!B$6:D$205,B1737,2))</f>
        <v/>
      </c>
      <c r="F1737" s="63" t="str">
        <f>IF(LEN(INDEX(Variables!B$6:D$205,B1737,3))=0,"",INDEX(Variables!B$6:D$205,B1737,3))</f>
        <v/>
      </c>
      <c r="G1737" s="63" t="str">
        <f>IF(LEN(D1737)=0,"",IF(LEN(INDEX(Variables!$F$6:$F$25,Calc!C1737))=0,"",INDEX(Variables!$F$6:$F$25,Calc!C1737)))</f>
        <v/>
      </c>
      <c r="H1737" s="63" t="str">
        <f t="shared" si="54"/>
        <v/>
      </c>
      <c r="I1737" s="64">
        <f>IFERROR(INDEX(Prices!$B$5:$V$205,MATCH(Calc!D1737,Prices!$B$5:$B$205,0),MATCH(Calc!G1737,Prices!$B$5:$V$5,0)),0)</f>
        <v>0</v>
      </c>
      <c r="J1737" s="63" t="str">
        <f t="shared" si="55"/>
        <v>No</v>
      </c>
      <c r="K1737" s="63" t="str">
        <f>IFERROR(IF(INDEX(I:I,MATCH(Analytics!$Y$6&amp;" - "&amp;D1737,H:H,0))&gt;0,I1737*F1737,0),"-")</f>
        <v>-</v>
      </c>
      <c r="L1737" s="65" t="str">
        <f>IFERROR(IF(LEN(I1737&gt;0),INDEX(I:I,MATCH(Analytics!$Y$6&amp;" - "&amp;D1737,$H:$H,0))*F1737,0),"-")</f>
        <v>-</v>
      </c>
    </row>
    <row r="1738" spans="2:12" x14ac:dyDescent="0.2">
      <c r="B1738" s="17">
        <v>136</v>
      </c>
      <c r="C1738" s="14">
        <v>9</v>
      </c>
      <c r="D1738" s="61" t="str">
        <f>IF(LEN(INDEX(Variables!B$6:D$205,B1738,1))=0,"",INDEX(Variables!B$6:D$205,B1738,1))</f>
        <v/>
      </c>
      <c r="E1738" s="62" t="str">
        <f>IF(LEN(INDEX(Variables!B$6:D$205,B1738,2))=0,"",INDEX(Variables!B$6:D$205,B1738,2))</f>
        <v/>
      </c>
      <c r="F1738" s="63" t="str">
        <f>IF(LEN(INDEX(Variables!B$6:D$205,B1738,3))=0,"",INDEX(Variables!B$6:D$205,B1738,3))</f>
        <v/>
      </c>
      <c r="G1738" s="63" t="str">
        <f>IF(LEN(D1738)=0,"",IF(LEN(INDEX(Variables!$F$6:$F$25,Calc!C1738))=0,"",INDEX(Variables!$F$6:$F$25,Calc!C1738)))</f>
        <v/>
      </c>
      <c r="H1738" s="63" t="str">
        <f t="shared" si="54"/>
        <v/>
      </c>
      <c r="I1738" s="64">
        <f>IFERROR(INDEX(Prices!$B$5:$V$205,MATCH(Calc!D1738,Prices!$B$5:$B$205,0),MATCH(Calc!G1738,Prices!$B$5:$V$5,0)),0)</f>
        <v>0</v>
      </c>
      <c r="J1738" s="63" t="str">
        <f t="shared" si="55"/>
        <v>No</v>
      </c>
      <c r="K1738" s="63" t="str">
        <f>IFERROR(IF(INDEX(I:I,MATCH(Analytics!$Y$6&amp;" - "&amp;D1738,H:H,0))&gt;0,I1738*F1738,0),"-")</f>
        <v>-</v>
      </c>
      <c r="L1738" s="65" t="str">
        <f>IFERROR(IF(LEN(I1738&gt;0),INDEX(I:I,MATCH(Analytics!$Y$6&amp;" - "&amp;D1738,$H:$H,0))*F1738,0),"-")</f>
        <v>-</v>
      </c>
    </row>
    <row r="1739" spans="2:12" x14ac:dyDescent="0.2">
      <c r="B1739" s="17">
        <v>137</v>
      </c>
      <c r="C1739" s="14">
        <v>9</v>
      </c>
      <c r="D1739" s="61" t="str">
        <f>IF(LEN(INDEX(Variables!B$6:D$205,B1739,1))=0,"",INDEX(Variables!B$6:D$205,B1739,1))</f>
        <v/>
      </c>
      <c r="E1739" s="62" t="str">
        <f>IF(LEN(INDEX(Variables!B$6:D$205,B1739,2))=0,"",INDEX(Variables!B$6:D$205,B1739,2))</f>
        <v/>
      </c>
      <c r="F1739" s="63" t="str">
        <f>IF(LEN(INDEX(Variables!B$6:D$205,B1739,3))=0,"",INDEX(Variables!B$6:D$205,B1739,3))</f>
        <v/>
      </c>
      <c r="G1739" s="63" t="str">
        <f>IF(LEN(D1739)=0,"",IF(LEN(INDEX(Variables!$F$6:$F$25,Calc!C1739))=0,"",INDEX(Variables!$F$6:$F$25,Calc!C1739)))</f>
        <v/>
      </c>
      <c r="H1739" s="63" t="str">
        <f t="shared" si="54"/>
        <v/>
      </c>
      <c r="I1739" s="64">
        <f>IFERROR(INDEX(Prices!$B$5:$V$205,MATCH(Calc!D1739,Prices!$B$5:$B$205,0),MATCH(Calc!G1739,Prices!$B$5:$V$5,0)),0)</f>
        <v>0</v>
      </c>
      <c r="J1739" s="63" t="str">
        <f t="shared" si="55"/>
        <v>No</v>
      </c>
      <c r="K1739" s="63" t="str">
        <f>IFERROR(IF(INDEX(I:I,MATCH(Analytics!$Y$6&amp;" - "&amp;D1739,H:H,0))&gt;0,I1739*F1739,0),"-")</f>
        <v>-</v>
      </c>
      <c r="L1739" s="65" t="str">
        <f>IFERROR(IF(LEN(I1739&gt;0),INDEX(I:I,MATCH(Analytics!$Y$6&amp;" - "&amp;D1739,$H:$H,0))*F1739,0),"-")</f>
        <v>-</v>
      </c>
    </row>
    <row r="1740" spans="2:12" x14ac:dyDescent="0.2">
      <c r="B1740" s="17">
        <v>138</v>
      </c>
      <c r="C1740" s="14">
        <v>9</v>
      </c>
      <c r="D1740" s="61" t="str">
        <f>IF(LEN(INDEX(Variables!B$6:D$205,B1740,1))=0,"",INDEX(Variables!B$6:D$205,B1740,1))</f>
        <v/>
      </c>
      <c r="E1740" s="62" t="str">
        <f>IF(LEN(INDEX(Variables!B$6:D$205,B1740,2))=0,"",INDEX(Variables!B$6:D$205,B1740,2))</f>
        <v/>
      </c>
      <c r="F1740" s="63" t="str">
        <f>IF(LEN(INDEX(Variables!B$6:D$205,B1740,3))=0,"",INDEX(Variables!B$6:D$205,B1740,3))</f>
        <v/>
      </c>
      <c r="G1740" s="63" t="str">
        <f>IF(LEN(D1740)=0,"",IF(LEN(INDEX(Variables!$F$6:$F$25,Calc!C1740))=0,"",INDEX(Variables!$F$6:$F$25,Calc!C1740)))</f>
        <v/>
      </c>
      <c r="H1740" s="63" t="str">
        <f t="shared" si="54"/>
        <v/>
      </c>
      <c r="I1740" s="64">
        <f>IFERROR(INDEX(Prices!$B$5:$V$205,MATCH(Calc!D1740,Prices!$B$5:$B$205,0),MATCH(Calc!G1740,Prices!$B$5:$V$5,0)),0)</f>
        <v>0</v>
      </c>
      <c r="J1740" s="63" t="str">
        <f t="shared" si="55"/>
        <v>No</v>
      </c>
      <c r="K1740" s="63" t="str">
        <f>IFERROR(IF(INDEX(I:I,MATCH(Analytics!$Y$6&amp;" - "&amp;D1740,H:H,0))&gt;0,I1740*F1740,0),"-")</f>
        <v>-</v>
      </c>
      <c r="L1740" s="65" t="str">
        <f>IFERROR(IF(LEN(I1740&gt;0),INDEX(I:I,MATCH(Analytics!$Y$6&amp;" - "&amp;D1740,$H:$H,0))*F1740,0),"-")</f>
        <v>-</v>
      </c>
    </row>
    <row r="1741" spans="2:12" x14ac:dyDescent="0.2">
      <c r="B1741" s="17">
        <v>139</v>
      </c>
      <c r="C1741" s="14">
        <v>9</v>
      </c>
      <c r="D1741" s="61" t="str">
        <f>IF(LEN(INDEX(Variables!B$6:D$205,B1741,1))=0,"",INDEX(Variables!B$6:D$205,B1741,1))</f>
        <v/>
      </c>
      <c r="E1741" s="62" t="str">
        <f>IF(LEN(INDEX(Variables!B$6:D$205,B1741,2))=0,"",INDEX(Variables!B$6:D$205,B1741,2))</f>
        <v/>
      </c>
      <c r="F1741" s="63" t="str">
        <f>IF(LEN(INDEX(Variables!B$6:D$205,B1741,3))=0,"",INDEX(Variables!B$6:D$205,B1741,3))</f>
        <v/>
      </c>
      <c r="G1741" s="63" t="str">
        <f>IF(LEN(D1741)=0,"",IF(LEN(INDEX(Variables!$F$6:$F$25,Calc!C1741))=0,"",INDEX(Variables!$F$6:$F$25,Calc!C1741)))</f>
        <v/>
      </c>
      <c r="H1741" s="63" t="str">
        <f t="shared" si="54"/>
        <v/>
      </c>
      <c r="I1741" s="64">
        <f>IFERROR(INDEX(Prices!$B$5:$V$205,MATCH(Calc!D1741,Prices!$B$5:$B$205,0),MATCH(Calc!G1741,Prices!$B$5:$V$5,0)),0)</f>
        <v>0</v>
      </c>
      <c r="J1741" s="63" t="str">
        <f t="shared" si="55"/>
        <v>No</v>
      </c>
      <c r="K1741" s="63" t="str">
        <f>IFERROR(IF(INDEX(I:I,MATCH(Analytics!$Y$6&amp;" - "&amp;D1741,H:H,0))&gt;0,I1741*F1741,0),"-")</f>
        <v>-</v>
      </c>
      <c r="L1741" s="65" t="str">
        <f>IFERROR(IF(LEN(I1741&gt;0),INDEX(I:I,MATCH(Analytics!$Y$6&amp;" - "&amp;D1741,$H:$H,0))*F1741,0),"-")</f>
        <v>-</v>
      </c>
    </row>
    <row r="1742" spans="2:12" x14ac:dyDescent="0.2">
      <c r="B1742" s="17">
        <v>140</v>
      </c>
      <c r="C1742" s="14">
        <v>9</v>
      </c>
      <c r="D1742" s="61" t="str">
        <f>IF(LEN(INDEX(Variables!B$6:D$205,B1742,1))=0,"",INDEX(Variables!B$6:D$205,B1742,1))</f>
        <v/>
      </c>
      <c r="E1742" s="62" t="str">
        <f>IF(LEN(INDEX(Variables!B$6:D$205,B1742,2))=0,"",INDEX(Variables!B$6:D$205,B1742,2))</f>
        <v/>
      </c>
      <c r="F1742" s="63" t="str">
        <f>IF(LEN(INDEX(Variables!B$6:D$205,B1742,3))=0,"",INDEX(Variables!B$6:D$205,B1742,3))</f>
        <v/>
      </c>
      <c r="G1742" s="63" t="str">
        <f>IF(LEN(D1742)=0,"",IF(LEN(INDEX(Variables!$F$6:$F$25,Calc!C1742))=0,"",INDEX(Variables!$F$6:$F$25,Calc!C1742)))</f>
        <v/>
      </c>
      <c r="H1742" s="63" t="str">
        <f t="shared" si="54"/>
        <v/>
      </c>
      <c r="I1742" s="64">
        <f>IFERROR(INDEX(Prices!$B$5:$V$205,MATCH(Calc!D1742,Prices!$B$5:$B$205,0),MATCH(Calc!G1742,Prices!$B$5:$V$5,0)),0)</f>
        <v>0</v>
      </c>
      <c r="J1742" s="63" t="str">
        <f t="shared" si="55"/>
        <v>No</v>
      </c>
      <c r="K1742" s="63" t="str">
        <f>IFERROR(IF(INDEX(I:I,MATCH(Analytics!$Y$6&amp;" - "&amp;D1742,H:H,0))&gt;0,I1742*F1742,0),"-")</f>
        <v>-</v>
      </c>
      <c r="L1742" s="65" t="str">
        <f>IFERROR(IF(LEN(I1742&gt;0),INDEX(I:I,MATCH(Analytics!$Y$6&amp;" - "&amp;D1742,$H:$H,0))*F1742,0),"-")</f>
        <v>-</v>
      </c>
    </row>
    <row r="1743" spans="2:12" x14ac:dyDescent="0.2">
      <c r="B1743" s="17">
        <v>141</v>
      </c>
      <c r="C1743" s="14">
        <v>9</v>
      </c>
      <c r="D1743" s="61" t="str">
        <f>IF(LEN(INDEX(Variables!B$6:D$205,B1743,1))=0,"",INDEX(Variables!B$6:D$205,B1743,1))</f>
        <v/>
      </c>
      <c r="E1743" s="62" t="str">
        <f>IF(LEN(INDEX(Variables!B$6:D$205,B1743,2))=0,"",INDEX(Variables!B$6:D$205,B1743,2))</f>
        <v/>
      </c>
      <c r="F1743" s="63" t="str">
        <f>IF(LEN(INDEX(Variables!B$6:D$205,B1743,3))=0,"",INDEX(Variables!B$6:D$205,B1743,3))</f>
        <v/>
      </c>
      <c r="G1743" s="63" t="str">
        <f>IF(LEN(D1743)=0,"",IF(LEN(INDEX(Variables!$F$6:$F$25,Calc!C1743))=0,"",INDEX(Variables!$F$6:$F$25,Calc!C1743)))</f>
        <v/>
      </c>
      <c r="H1743" s="63" t="str">
        <f t="shared" si="54"/>
        <v/>
      </c>
      <c r="I1743" s="64">
        <f>IFERROR(INDEX(Prices!$B$5:$V$205,MATCH(Calc!D1743,Prices!$B$5:$B$205,0),MATCH(Calc!G1743,Prices!$B$5:$V$5,0)),0)</f>
        <v>0</v>
      </c>
      <c r="J1743" s="63" t="str">
        <f t="shared" si="55"/>
        <v>No</v>
      </c>
      <c r="K1743" s="63" t="str">
        <f>IFERROR(IF(INDEX(I:I,MATCH(Analytics!$Y$6&amp;" - "&amp;D1743,H:H,0))&gt;0,I1743*F1743,0),"-")</f>
        <v>-</v>
      </c>
      <c r="L1743" s="65" t="str">
        <f>IFERROR(IF(LEN(I1743&gt;0),INDEX(I:I,MATCH(Analytics!$Y$6&amp;" - "&amp;D1743,$H:$H,0))*F1743,0),"-")</f>
        <v>-</v>
      </c>
    </row>
    <row r="1744" spans="2:12" x14ac:dyDescent="0.2">
      <c r="B1744" s="17">
        <v>142</v>
      </c>
      <c r="C1744" s="14">
        <v>9</v>
      </c>
      <c r="D1744" s="61" t="str">
        <f>IF(LEN(INDEX(Variables!B$6:D$205,B1744,1))=0,"",INDEX(Variables!B$6:D$205,B1744,1))</f>
        <v/>
      </c>
      <c r="E1744" s="62" t="str">
        <f>IF(LEN(INDEX(Variables!B$6:D$205,B1744,2))=0,"",INDEX(Variables!B$6:D$205,B1744,2))</f>
        <v/>
      </c>
      <c r="F1744" s="63" t="str">
        <f>IF(LEN(INDEX(Variables!B$6:D$205,B1744,3))=0,"",INDEX(Variables!B$6:D$205,B1744,3))</f>
        <v/>
      </c>
      <c r="G1744" s="63" t="str">
        <f>IF(LEN(D1744)=0,"",IF(LEN(INDEX(Variables!$F$6:$F$25,Calc!C1744))=0,"",INDEX(Variables!$F$6:$F$25,Calc!C1744)))</f>
        <v/>
      </c>
      <c r="H1744" s="63" t="str">
        <f t="shared" si="54"/>
        <v/>
      </c>
      <c r="I1744" s="64">
        <f>IFERROR(INDEX(Prices!$B$5:$V$205,MATCH(Calc!D1744,Prices!$B$5:$B$205,0),MATCH(Calc!G1744,Prices!$B$5:$V$5,0)),0)</f>
        <v>0</v>
      </c>
      <c r="J1744" s="63" t="str">
        <f t="shared" si="55"/>
        <v>No</v>
      </c>
      <c r="K1744" s="63" t="str">
        <f>IFERROR(IF(INDEX(I:I,MATCH(Analytics!$Y$6&amp;" - "&amp;D1744,H:H,0))&gt;0,I1744*F1744,0),"-")</f>
        <v>-</v>
      </c>
      <c r="L1744" s="65" t="str">
        <f>IFERROR(IF(LEN(I1744&gt;0),INDEX(I:I,MATCH(Analytics!$Y$6&amp;" - "&amp;D1744,$H:$H,0))*F1744,0),"-")</f>
        <v>-</v>
      </c>
    </row>
    <row r="1745" spans="2:12" x14ac:dyDescent="0.2">
      <c r="B1745" s="17">
        <v>143</v>
      </c>
      <c r="C1745" s="14">
        <v>9</v>
      </c>
      <c r="D1745" s="61" t="str">
        <f>IF(LEN(INDEX(Variables!B$6:D$205,B1745,1))=0,"",INDEX(Variables!B$6:D$205,B1745,1))</f>
        <v/>
      </c>
      <c r="E1745" s="62" t="str">
        <f>IF(LEN(INDEX(Variables!B$6:D$205,B1745,2))=0,"",INDEX(Variables!B$6:D$205,B1745,2))</f>
        <v/>
      </c>
      <c r="F1745" s="63" t="str">
        <f>IF(LEN(INDEX(Variables!B$6:D$205,B1745,3))=0,"",INDEX(Variables!B$6:D$205,B1745,3))</f>
        <v/>
      </c>
      <c r="G1745" s="63" t="str">
        <f>IF(LEN(D1745)=0,"",IF(LEN(INDEX(Variables!$F$6:$F$25,Calc!C1745))=0,"",INDEX(Variables!$F$6:$F$25,Calc!C1745)))</f>
        <v/>
      </c>
      <c r="H1745" s="63" t="str">
        <f t="shared" si="54"/>
        <v/>
      </c>
      <c r="I1745" s="64">
        <f>IFERROR(INDEX(Prices!$B$5:$V$205,MATCH(Calc!D1745,Prices!$B$5:$B$205,0),MATCH(Calc!G1745,Prices!$B$5:$V$5,0)),0)</f>
        <v>0</v>
      </c>
      <c r="J1745" s="63" t="str">
        <f t="shared" si="55"/>
        <v>No</v>
      </c>
      <c r="K1745" s="63" t="str">
        <f>IFERROR(IF(INDEX(I:I,MATCH(Analytics!$Y$6&amp;" - "&amp;D1745,H:H,0))&gt;0,I1745*F1745,0),"-")</f>
        <v>-</v>
      </c>
      <c r="L1745" s="65" t="str">
        <f>IFERROR(IF(LEN(I1745&gt;0),INDEX(I:I,MATCH(Analytics!$Y$6&amp;" - "&amp;D1745,$H:$H,0))*F1745,0),"-")</f>
        <v>-</v>
      </c>
    </row>
    <row r="1746" spans="2:12" x14ac:dyDescent="0.2">
      <c r="B1746" s="17">
        <v>144</v>
      </c>
      <c r="C1746" s="14">
        <v>9</v>
      </c>
      <c r="D1746" s="61" t="str">
        <f>IF(LEN(INDEX(Variables!B$6:D$205,B1746,1))=0,"",INDEX(Variables!B$6:D$205,B1746,1))</f>
        <v/>
      </c>
      <c r="E1746" s="62" t="str">
        <f>IF(LEN(INDEX(Variables!B$6:D$205,B1746,2))=0,"",INDEX(Variables!B$6:D$205,B1746,2))</f>
        <v/>
      </c>
      <c r="F1746" s="63" t="str">
        <f>IF(LEN(INDEX(Variables!B$6:D$205,B1746,3))=0,"",INDEX(Variables!B$6:D$205,B1746,3))</f>
        <v/>
      </c>
      <c r="G1746" s="63" t="str">
        <f>IF(LEN(D1746)=0,"",IF(LEN(INDEX(Variables!$F$6:$F$25,Calc!C1746))=0,"",INDEX(Variables!$F$6:$F$25,Calc!C1746)))</f>
        <v/>
      </c>
      <c r="H1746" s="63" t="str">
        <f t="shared" si="54"/>
        <v/>
      </c>
      <c r="I1746" s="64">
        <f>IFERROR(INDEX(Prices!$B$5:$V$205,MATCH(Calc!D1746,Prices!$B$5:$B$205,0),MATCH(Calc!G1746,Prices!$B$5:$V$5,0)),0)</f>
        <v>0</v>
      </c>
      <c r="J1746" s="63" t="str">
        <f t="shared" si="55"/>
        <v>No</v>
      </c>
      <c r="K1746" s="63" t="str">
        <f>IFERROR(IF(INDEX(I:I,MATCH(Analytics!$Y$6&amp;" - "&amp;D1746,H:H,0))&gt;0,I1746*F1746,0),"-")</f>
        <v>-</v>
      </c>
      <c r="L1746" s="65" t="str">
        <f>IFERROR(IF(LEN(I1746&gt;0),INDEX(I:I,MATCH(Analytics!$Y$6&amp;" - "&amp;D1746,$H:$H,0))*F1746,0),"-")</f>
        <v>-</v>
      </c>
    </row>
    <row r="1747" spans="2:12" x14ac:dyDescent="0.2">
      <c r="B1747" s="17">
        <v>145</v>
      </c>
      <c r="C1747" s="14">
        <v>9</v>
      </c>
      <c r="D1747" s="61" t="str">
        <f>IF(LEN(INDEX(Variables!B$6:D$205,B1747,1))=0,"",INDEX(Variables!B$6:D$205,B1747,1))</f>
        <v/>
      </c>
      <c r="E1747" s="62" t="str">
        <f>IF(LEN(INDEX(Variables!B$6:D$205,B1747,2))=0,"",INDEX(Variables!B$6:D$205,B1747,2))</f>
        <v/>
      </c>
      <c r="F1747" s="63" t="str">
        <f>IF(LEN(INDEX(Variables!B$6:D$205,B1747,3))=0,"",INDEX(Variables!B$6:D$205,B1747,3))</f>
        <v/>
      </c>
      <c r="G1747" s="63" t="str">
        <f>IF(LEN(D1747)=0,"",IF(LEN(INDEX(Variables!$F$6:$F$25,Calc!C1747))=0,"",INDEX(Variables!$F$6:$F$25,Calc!C1747)))</f>
        <v/>
      </c>
      <c r="H1747" s="63" t="str">
        <f t="shared" si="54"/>
        <v/>
      </c>
      <c r="I1747" s="64">
        <f>IFERROR(INDEX(Prices!$B$5:$V$205,MATCH(Calc!D1747,Prices!$B$5:$B$205,0),MATCH(Calc!G1747,Prices!$B$5:$V$5,0)),0)</f>
        <v>0</v>
      </c>
      <c r="J1747" s="63" t="str">
        <f t="shared" si="55"/>
        <v>No</v>
      </c>
      <c r="K1747" s="63" t="str">
        <f>IFERROR(IF(INDEX(I:I,MATCH(Analytics!$Y$6&amp;" - "&amp;D1747,H:H,0))&gt;0,I1747*F1747,0),"-")</f>
        <v>-</v>
      </c>
      <c r="L1747" s="65" t="str">
        <f>IFERROR(IF(LEN(I1747&gt;0),INDEX(I:I,MATCH(Analytics!$Y$6&amp;" - "&amp;D1747,$H:$H,0))*F1747,0),"-")</f>
        <v>-</v>
      </c>
    </row>
    <row r="1748" spans="2:12" x14ac:dyDescent="0.2">
      <c r="B1748" s="17">
        <v>146</v>
      </c>
      <c r="C1748" s="14">
        <v>9</v>
      </c>
      <c r="D1748" s="61" t="str">
        <f>IF(LEN(INDEX(Variables!B$6:D$205,B1748,1))=0,"",INDEX(Variables!B$6:D$205,B1748,1))</f>
        <v/>
      </c>
      <c r="E1748" s="62" t="str">
        <f>IF(LEN(INDEX(Variables!B$6:D$205,B1748,2))=0,"",INDEX(Variables!B$6:D$205,B1748,2))</f>
        <v/>
      </c>
      <c r="F1748" s="63" t="str">
        <f>IF(LEN(INDEX(Variables!B$6:D$205,B1748,3))=0,"",INDEX(Variables!B$6:D$205,B1748,3))</f>
        <v/>
      </c>
      <c r="G1748" s="63" t="str">
        <f>IF(LEN(D1748)=0,"",IF(LEN(INDEX(Variables!$F$6:$F$25,Calc!C1748))=0,"",INDEX(Variables!$F$6:$F$25,Calc!C1748)))</f>
        <v/>
      </c>
      <c r="H1748" s="63" t="str">
        <f t="shared" si="54"/>
        <v/>
      </c>
      <c r="I1748" s="64">
        <f>IFERROR(INDEX(Prices!$B$5:$V$205,MATCH(Calc!D1748,Prices!$B$5:$B$205,0),MATCH(Calc!G1748,Prices!$B$5:$V$5,0)),0)</f>
        <v>0</v>
      </c>
      <c r="J1748" s="63" t="str">
        <f t="shared" si="55"/>
        <v>No</v>
      </c>
      <c r="K1748" s="63" t="str">
        <f>IFERROR(IF(INDEX(I:I,MATCH(Analytics!$Y$6&amp;" - "&amp;D1748,H:H,0))&gt;0,I1748*F1748,0),"-")</f>
        <v>-</v>
      </c>
      <c r="L1748" s="65" t="str">
        <f>IFERROR(IF(LEN(I1748&gt;0),INDEX(I:I,MATCH(Analytics!$Y$6&amp;" - "&amp;D1748,$H:$H,0))*F1748,0),"-")</f>
        <v>-</v>
      </c>
    </row>
    <row r="1749" spans="2:12" x14ac:dyDescent="0.2">
      <c r="B1749" s="17">
        <v>147</v>
      </c>
      <c r="C1749" s="14">
        <v>9</v>
      </c>
      <c r="D1749" s="61" t="str">
        <f>IF(LEN(INDEX(Variables!B$6:D$205,B1749,1))=0,"",INDEX(Variables!B$6:D$205,B1749,1))</f>
        <v/>
      </c>
      <c r="E1749" s="62" t="str">
        <f>IF(LEN(INDEX(Variables!B$6:D$205,B1749,2))=0,"",INDEX(Variables!B$6:D$205,B1749,2))</f>
        <v/>
      </c>
      <c r="F1749" s="63" t="str">
        <f>IF(LEN(INDEX(Variables!B$6:D$205,B1749,3))=0,"",INDEX(Variables!B$6:D$205,B1749,3))</f>
        <v/>
      </c>
      <c r="G1749" s="63" t="str">
        <f>IF(LEN(D1749)=0,"",IF(LEN(INDEX(Variables!$F$6:$F$25,Calc!C1749))=0,"",INDEX(Variables!$F$6:$F$25,Calc!C1749)))</f>
        <v/>
      </c>
      <c r="H1749" s="63" t="str">
        <f t="shared" si="54"/>
        <v/>
      </c>
      <c r="I1749" s="64">
        <f>IFERROR(INDEX(Prices!$B$5:$V$205,MATCH(Calc!D1749,Prices!$B$5:$B$205,0),MATCH(Calc!G1749,Prices!$B$5:$V$5,0)),0)</f>
        <v>0</v>
      </c>
      <c r="J1749" s="63" t="str">
        <f t="shared" si="55"/>
        <v>No</v>
      </c>
      <c r="K1749" s="63" t="str">
        <f>IFERROR(IF(INDEX(I:I,MATCH(Analytics!$Y$6&amp;" - "&amp;D1749,H:H,0))&gt;0,I1749*F1749,0),"-")</f>
        <v>-</v>
      </c>
      <c r="L1749" s="65" t="str">
        <f>IFERROR(IF(LEN(I1749&gt;0),INDEX(I:I,MATCH(Analytics!$Y$6&amp;" - "&amp;D1749,$H:$H,0))*F1749,0),"-")</f>
        <v>-</v>
      </c>
    </row>
    <row r="1750" spans="2:12" x14ac:dyDescent="0.2">
      <c r="B1750" s="17">
        <v>148</v>
      </c>
      <c r="C1750" s="14">
        <v>9</v>
      </c>
      <c r="D1750" s="61" t="str">
        <f>IF(LEN(INDEX(Variables!B$6:D$205,B1750,1))=0,"",INDEX(Variables!B$6:D$205,B1750,1))</f>
        <v/>
      </c>
      <c r="E1750" s="62" t="str">
        <f>IF(LEN(INDEX(Variables!B$6:D$205,B1750,2))=0,"",INDEX(Variables!B$6:D$205,B1750,2))</f>
        <v/>
      </c>
      <c r="F1750" s="63" t="str">
        <f>IF(LEN(INDEX(Variables!B$6:D$205,B1750,3))=0,"",INDEX(Variables!B$6:D$205,B1750,3))</f>
        <v/>
      </c>
      <c r="G1750" s="63" t="str">
        <f>IF(LEN(D1750)=0,"",IF(LEN(INDEX(Variables!$F$6:$F$25,Calc!C1750))=0,"",INDEX(Variables!$F$6:$F$25,Calc!C1750)))</f>
        <v/>
      </c>
      <c r="H1750" s="63" t="str">
        <f t="shared" si="54"/>
        <v/>
      </c>
      <c r="I1750" s="64">
        <f>IFERROR(INDEX(Prices!$B$5:$V$205,MATCH(Calc!D1750,Prices!$B$5:$B$205,0),MATCH(Calc!G1750,Prices!$B$5:$V$5,0)),0)</f>
        <v>0</v>
      </c>
      <c r="J1750" s="63" t="str">
        <f t="shared" si="55"/>
        <v>No</v>
      </c>
      <c r="K1750" s="63" t="str">
        <f>IFERROR(IF(INDEX(I:I,MATCH(Analytics!$Y$6&amp;" - "&amp;D1750,H:H,0))&gt;0,I1750*F1750,0),"-")</f>
        <v>-</v>
      </c>
      <c r="L1750" s="65" t="str">
        <f>IFERROR(IF(LEN(I1750&gt;0),INDEX(I:I,MATCH(Analytics!$Y$6&amp;" - "&amp;D1750,$H:$H,0))*F1750,0),"-")</f>
        <v>-</v>
      </c>
    </row>
    <row r="1751" spans="2:12" x14ac:dyDescent="0.2">
      <c r="B1751" s="17">
        <v>149</v>
      </c>
      <c r="C1751" s="14">
        <v>9</v>
      </c>
      <c r="D1751" s="61" t="str">
        <f>IF(LEN(INDEX(Variables!B$6:D$205,B1751,1))=0,"",INDEX(Variables!B$6:D$205,B1751,1))</f>
        <v/>
      </c>
      <c r="E1751" s="62" t="str">
        <f>IF(LEN(INDEX(Variables!B$6:D$205,B1751,2))=0,"",INDEX(Variables!B$6:D$205,B1751,2))</f>
        <v/>
      </c>
      <c r="F1751" s="63" t="str">
        <f>IF(LEN(INDEX(Variables!B$6:D$205,B1751,3))=0,"",INDEX(Variables!B$6:D$205,B1751,3))</f>
        <v/>
      </c>
      <c r="G1751" s="63" t="str">
        <f>IF(LEN(D1751)=0,"",IF(LEN(INDEX(Variables!$F$6:$F$25,Calc!C1751))=0,"",INDEX(Variables!$F$6:$F$25,Calc!C1751)))</f>
        <v/>
      </c>
      <c r="H1751" s="63" t="str">
        <f t="shared" si="54"/>
        <v/>
      </c>
      <c r="I1751" s="64">
        <f>IFERROR(INDEX(Prices!$B$5:$V$205,MATCH(Calc!D1751,Prices!$B$5:$B$205,0),MATCH(Calc!G1751,Prices!$B$5:$V$5,0)),0)</f>
        <v>0</v>
      </c>
      <c r="J1751" s="63" t="str">
        <f t="shared" si="55"/>
        <v>No</v>
      </c>
      <c r="K1751" s="63" t="str">
        <f>IFERROR(IF(INDEX(I:I,MATCH(Analytics!$Y$6&amp;" - "&amp;D1751,H:H,0))&gt;0,I1751*F1751,0),"-")</f>
        <v>-</v>
      </c>
      <c r="L1751" s="65" t="str">
        <f>IFERROR(IF(LEN(I1751&gt;0),INDEX(I:I,MATCH(Analytics!$Y$6&amp;" - "&amp;D1751,$H:$H,0))*F1751,0),"-")</f>
        <v>-</v>
      </c>
    </row>
    <row r="1752" spans="2:12" x14ac:dyDescent="0.2">
      <c r="B1752" s="17">
        <v>150</v>
      </c>
      <c r="C1752" s="14">
        <v>9</v>
      </c>
      <c r="D1752" s="61" t="str">
        <f>IF(LEN(INDEX(Variables!B$6:D$205,B1752,1))=0,"",INDEX(Variables!B$6:D$205,B1752,1))</f>
        <v/>
      </c>
      <c r="E1752" s="62" t="str">
        <f>IF(LEN(INDEX(Variables!B$6:D$205,B1752,2))=0,"",INDEX(Variables!B$6:D$205,B1752,2))</f>
        <v/>
      </c>
      <c r="F1752" s="63" t="str">
        <f>IF(LEN(INDEX(Variables!B$6:D$205,B1752,3))=0,"",INDEX(Variables!B$6:D$205,B1752,3))</f>
        <v/>
      </c>
      <c r="G1752" s="63" t="str">
        <f>IF(LEN(D1752)=0,"",IF(LEN(INDEX(Variables!$F$6:$F$25,Calc!C1752))=0,"",INDEX(Variables!$F$6:$F$25,Calc!C1752)))</f>
        <v/>
      </c>
      <c r="H1752" s="63" t="str">
        <f t="shared" si="54"/>
        <v/>
      </c>
      <c r="I1752" s="64">
        <f>IFERROR(INDEX(Prices!$B$5:$V$205,MATCH(Calc!D1752,Prices!$B$5:$B$205,0),MATCH(Calc!G1752,Prices!$B$5:$V$5,0)),0)</f>
        <v>0</v>
      </c>
      <c r="J1752" s="63" t="str">
        <f t="shared" si="55"/>
        <v>No</v>
      </c>
      <c r="K1752" s="63" t="str">
        <f>IFERROR(IF(INDEX(I:I,MATCH(Analytics!$Y$6&amp;" - "&amp;D1752,H:H,0))&gt;0,I1752*F1752,0),"-")</f>
        <v>-</v>
      </c>
      <c r="L1752" s="65" t="str">
        <f>IFERROR(IF(LEN(I1752&gt;0),INDEX(I:I,MATCH(Analytics!$Y$6&amp;" - "&amp;D1752,$H:$H,0))*F1752,0),"-")</f>
        <v>-</v>
      </c>
    </row>
    <row r="1753" spans="2:12" x14ac:dyDescent="0.2">
      <c r="B1753" s="17">
        <v>151</v>
      </c>
      <c r="C1753" s="14">
        <v>9</v>
      </c>
      <c r="D1753" s="61" t="str">
        <f>IF(LEN(INDEX(Variables!B$6:D$205,B1753,1))=0,"",INDEX(Variables!B$6:D$205,B1753,1))</f>
        <v/>
      </c>
      <c r="E1753" s="62" t="str">
        <f>IF(LEN(INDEX(Variables!B$6:D$205,B1753,2))=0,"",INDEX(Variables!B$6:D$205,B1753,2))</f>
        <v/>
      </c>
      <c r="F1753" s="63" t="str">
        <f>IF(LEN(INDEX(Variables!B$6:D$205,B1753,3))=0,"",INDEX(Variables!B$6:D$205,B1753,3))</f>
        <v/>
      </c>
      <c r="G1753" s="63" t="str">
        <f>IF(LEN(D1753)=0,"",IF(LEN(INDEX(Variables!$F$6:$F$25,Calc!C1753))=0,"",INDEX(Variables!$F$6:$F$25,Calc!C1753)))</f>
        <v/>
      </c>
      <c r="H1753" s="63" t="str">
        <f t="shared" si="54"/>
        <v/>
      </c>
      <c r="I1753" s="64">
        <f>IFERROR(INDEX(Prices!$B$5:$V$205,MATCH(Calc!D1753,Prices!$B$5:$B$205,0),MATCH(Calc!G1753,Prices!$B$5:$V$5,0)),0)</f>
        <v>0</v>
      </c>
      <c r="J1753" s="63" t="str">
        <f t="shared" si="55"/>
        <v>No</v>
      </c>
      <c r="K1753" s="63" t="str">
        <f>IFERROR(IF(INDEX(I:I,MATCH(Analytics!$Y$6&amp;" - "&amp;D1753,H:H,0))&gt;0,I1753*F1753,0),"-")</f>
        <v>-</v>
      </c>
      <c r="L1753" s="65" t="str">
        <f>IFERROR(IF(LEN(I1753&gt;0),INDEX(I:I,MATCH(Analytics!$Y$6&amp;" - "&amp;D1753,$H:$H,0))*F1753,0),"-")</f>
        <v>-</v>
      </c>
    </row>
    <row r="1754" spans="2:12" x14ac:dyDescent="0.2">
      <c r="B1754" s="17">
        <v>152</v>
      </c>
      <c r="C1754" s="14">
        <v>9</v>
      </c>
      <c r="D1754" s="61" t="str">
        <f>IF(LEN(INDEX(Variables!B$6:D$205,B1754,1))=0,"",INDEX(Variables!B$6:D$205,B1754,1))</f>
        <v/>
      </c>
      <c r="E1754" s="62" t="str">
        <f>IF(LEN(INDEX(Variables!B$6:D$205,B1754,2))=0,"",INDEX(Variables!B$6:D$205,B1754,2))</f>
        <v/>
      </c>
      <c r="F1754" s="63" t="str">
        <f>IF(LEN(INDEX(Variables!B$6:D$205,B1754,3))=0,"",INDEX(Variables!B$6:D$205,B1754,3))</f>
        <v/>
      </c>
      <c r="G1754" s="63" t="str">
        <f>IF(LEN(D1754)=0,"",IF(LEN(INDEX(Variables!$F$6:$F$25,Calc!C1754))=0,"",INDEX(Variables!$F$6:$F$25,Calc!C1754)))</f>
        <v/>
      </c>
      <c r="H1754" s="63" t="str">
        <f t="shared" si="54"/>
        <v/>
      </c>
      <c r="I1754" s="64">
        <f>IFERROR(INDEX(Prices!$B$5:$V$205,MATCH(Calc!D1754,Prices!$B$5:$B$205,0),MATCH(Calc!G1754,Prices!$B$5:$V$5,0)),0)</f>
        <v>0</v>
      </c>
      <c r="J1754" s="63" t="str">
        <f t="shared" si="55"/>
        <v>No</v>
      </c>
      <c r="K1754" s="63" t="str">
        <f>IFERROR(IF(INDEX(I:I,MATCH(Analytics!$Y$6&amp;" - "&amp;D1754,H:H,0))&gt;0,I1754*F1754,0),"-")</f>
        <v>-</v>
      </c>
      <c r="L1754" s="65" t="str">
        <f>IFERROR(IF(LEN(I1754&gt;0),INDEX(I:I,MATCH(Analytics!$Y$6&amp;" - "&amp;D1754,$H:$H,0))*F1754,0),"-")</f>
        <v>-</v>
      </c>
    </row>
    <row r="1755" spans="2:12" x14ac:dyDescent="0.2">
      <c r="B1755" s="17">
        <v>153</v>
      </c>
      <c r="C1755" s="14">
        <v>9</v>
      </c>
      <c r="D1755" s="61" t="str">
        <f>IF(LEN(INDEX(Variables!B$6:D$205,B1755,1))=0,"",INDEX(Variables!B$6:D$205,B1755,1))</f>
        <v/>
      </c>
      <c r="E1755" s="62" t="str">
        <f>IF(LEN(INDEX(Variables!B$6:D$205,B1755,2))=0,"",INDEX(Variables!B$6:D$205,B1755,2))</f>
        <v/>
      </c>
      <c r="F1755" s="63" t="str">
        <f>IF(LEN(INDEX(Variables!B$6:D$205,B1755,3))=0,"",INDEX(Variables!B$6:D$205,B1755,3))</f>
        <v/>
      </c>
      <c r="G1755" s="63" t="str">
        <f>IF(LEN(D1755)=0,"",IF(LEN(INDEX(Variables!$F$6:$F$25,Calc!C1755))=0,"",INDEX(Variables!$F$6:$F$25,Calc!C1755)))</f>
        <v/>
      </c>
      <c r="H1755" s="63" t="str">
        <f t="shared" si="54"/>
        <v/>
      </c>
      <c r="I1755" s="64">
        <f>IFERROR(INDEX(Prices!$B$5:$V$205,MATCH(Calc!D1755,Prices!$B$5:$B$205,0),MATCH(Calc!G1755,Prices!$B$5:$V$5,0)),0)</f>
        <v>0</v>
      </c>
      <c r="J1755" s="63" t="str">
        <f t="shared" si="55"/>
        <v>No</v>
      </c>
      <c r="K1755" s="63" t="str">
        <f>IFERROR(IF(INDEX(I:I,MATCH(Analytics!$Y$6&amp;" - "&amp;D1755,H:H,0))&gt;0,I1755*F1755,0),"-")</f>
        <v>-</v>
      </c>
      <c r="L1755" s="65" t="str">
        <f>IFERROR(IF(LEN(I1755&gt;0),INDEX(I:I,MATCH(Analytics!$Y$6&amp;" - "&amp;D1755,$H:$H,0))*F1755,0),"-")</f>
        <v>-</v>
      </c>
    </row>
    <row r="1756" spans="2:12" x14ac:dyDescent="0.2">
      <c r="B1756" s="17">
        <v>154</v>
      </c>
      <c r="C1756" s="14">
        <v>9</v>
      </c>
      <c r="D1756" s="61" t="str">
        <f>IF(LEN(INDEX(Variables!B$6:D$205,B1756,1))=0,"",INDEX(Variables!B$6:D$205,B1756,1))</f>
        <v/>
      </c>
      <c r="E1756" s="62" t="str">
        <f>IF(LEN(INDEX(Variables!B$6:D$205,B1756,2))=0,"",INDEX(Variables!B$6:D$205,B1756,2))</f>
        <v/>
      </c>
      <c r="F1756" s="63" t="str">
        <f>IF(LEN(INDEX(Variables!B$6:D$205,B1756,3))=0,"",INDEX(Variables!B$6:D$205,B1756,3))</f>
        <v/>
      </c>
      <c r="G1756" s="63" t="str">
        <f>IF(LEN(D1756)=0,"",IF(LEN(INDEX(Variables!$F$6:$F$25,Calc!C1756))=0,"",INDEX(Variables!$F$6:$F$25,Calc!C1756)))</f>
        <v/>
      </c>
      <c r="H1756" s="63" t="str">
        <f t="shared" si="54"/>
        <v/>
      </c>
      <c r="I1756" s="64">
        <f>IFERROR(INDEX(Prices!$B$5:$V$205,MATCH(Calc!D1756,Prices!$B$5:$B$205,0),MATCH(Calc!G1756,Prices!$B$5:$V$5,0)),0)</f>
        <v>0</v>
      </c>
      <c r="J1756" s="63" t="str">
        <f t="shared" si="55"/>
        <v>No</v>
      </c>
      <c r="K1756" s="63" t="str">
        <f>IFERROR(IF(INDEX(I:I,MATCH(Analytics!$Y$6&amp;" - "&amp;D1756,H:H,0))&gt;0,I1756*F1756,0),"-")</f>
        <v>-</v>
      </c>
      <c r="L1756" s="65" t="str">
        <f>IFERROR(IF(LEN(I1756&gt;0),INDEX(I:I,MATCH(Analytics!$Y$6&amp;" - "&amp;D1756,$H:$H,0))*F1756,0),"-")</f>
        <v>-</v>
      </c>
    </row>
    <row r="1757" spans="2:12" x14ac:dyDescent="0.2">
      <c r="B1757" s="17">
        <v>155</v>
      </c>
      <c r="C1757" s="14">
        <v>9</v>
      </c>
      <c r="D1757" s="61" t="str">
        <f>IF(LEN(INDEX(Variables!B$6:D$205,B1757,1))=0,"",INDEX(Variables!B$6:D$205,B1757,1))</f>
        <v/>
      </c>
      <c r="E1757" s="62" t="str">
        <f>IF(LEN(INDEX(Variables!B$6:D$205,B1757,2))=0,"",INDEX(Variables!B$6:D$205,B1757,2))</f>
        <v/>
      </c>
      <c r="F1757" s="63" t="str">
        <f>IF(LEN(INDEX(Variables!B$6:D$205,B1757,3))=0,"",INDEX(Variables!B$6:D$205,B1757,3))</f>
        <v/>
      </c>
      <c r="G1757" s="63" t="str">
        <f>IF(LEN(D1757)=0,"",IF(LEN(INDEX(Variables!$F$6:$F$25,Calc!C1757))=0,"",INDEX(Variables!$F$6:$F$25,Calc!C1757)))</f>
        <v/>
      </c>
      <c r="H1757" s="63" t="str">
        <f t="shared" si="54"/>
        <v/>
      </c>
      <c r="I1757" s="64">
        <f>IFERROR(INDEX(Prices!$B$5:$V$205,MATCH(Calc!D1757,Prices!$B$5:$B$205,0),MATCH(Calc!G1757,Prices!$B$5:$V$5,0)),0)</f>
        <v>0</v>
      </c>
      <c r="J1757" s="63" t="str">
        <f t="shared" si="55"/>
        <v>No</v>
      </c>
      <c r="K1757" s="63" t="str">
        <f>IFERROR(IF(INDEX(I:I,MATCH(Analytics!$Y$6&amp;" - "&amp;D1757,H:H,0))&gt;0,I1757*F1757,0),"-")</f>
        <v>-</v>
      </c>
      <c r="L1757" s="65" t="str">
        <f>IFERROR(IF(LEN(I1757&gt;0),INDEX(I:I,MATCH(Analytics!$Y$6&amp;" - "&amp;D1757,$H:$H,0))*F1757,0),"-")</f>
        <v>-</v>
      </c>
    </row>
    <row r="1758" spans="2:12" x14ac:dyDescent="0.2">
      <c r="B1758" s="17">
        <v>156</v>
      </c>
      <c r="C1758" s="14">
        <v>9</v>
      </c>
      <c r="D1758" s="61" t="str">
        <f>IF(LEN(INDEX(Variables!B$6:D$205,B1758,1))=0,"",INDEX(Variables!B$6:D$205,B1758,1))</f>
        <v/>
      </c>
      <c r="E1758" s="62" t="str">
        <f>IF(LEN(INDEX(Variables!B$6:D$205,B1758,2))=0,"",INDEX(Variables!B$6:D$205,B1758,2))</f>
        <v/>
      </c>
      <c r="F1758" s="63" t="str">
        <f>IF(LEN(INDEX(Variables!B$6:D$205,B1758,3))=0,"",INDEX(Variables!B$6:D$205,B1758,3))</f>
        <v/>
      </c>
      <c r="G1758" s="63" t="str">
        <f>IF(LEN(D1758)=0,"",IF(LEN(INDEX(Variables!$F$6:$F$25,Calc!C1758))=0,"",INDEX(Variables!$F$6:$F$25,Calc!C1758)))</f>
        <v/>
      </c>
      <c r="H1758" s="63" t="str">
        <f t="shared" si="54"/>
        <v/>
      </c>
      <c r="I1758" s="64">
        <f>IFERROR(INDEX(Prices!$B$5:$V$205,MATCH(Calc!D1758,Prices!$B$5:$B$205,0),MATCH(Calc!G1758,Prices!$B$5:$V$5,0)),0)</f>
        <v>0</v>
      </c>
      <c r="J1758" s="63" t="str">
        <f t="shared" si="55"/>
        <v>No</v>
      </c>
      <c r="K1758" s="63" t="str">
        <f>IFERROR(IF(INDEX(I:I,MATCH(Analytics!$Y$6&amp;" - "&amp;D1758,H:H,0))&gt;0,I1758*F1758,0),"-")</f>
        <v>-</v>
      </c>
      <c r="L1758" s="65" t="str">
        <f>IFERROR(IF(LEN(I1758&gt;0),INDEX(I:I,MATCH(Analytics!$Y$6&amp;" - "&amp;D1758,$H:$H,0))*F1758,0),"-")</f>
        <v>-</v>
      </c>
    </row>
    <row r="1759" spans="2:12" x14ac:dyDescent="0.2">
      <c r="B1759" s="17">
        <v>157</v>
      </c>
      <c r="C1759" s="14">
        <v>9</v>
      </c>
      <c r="D1759" s="61" t="str">
        <f>IF(LEN(INDEX(Variables!B$6:D$205,B1759,1))=0,"",INDEX(Variables!B$6:D$205,B1759,1))</f>
        <v/>
      </c>
      <c r="E1759" s="62" t="str">
        <f>IF(LEN(INDEX(Variables!B$6:D$205,B1759,2))=0,"",INDEX(Variables!B$6:D$205,B1759,2))</f>
        <v/>
      </c>
      <c r="F1759" s="63" t="str">
        <f>IF(LEN(INDEX(Variables!B$6:D$205,B1759,3))=0,"",INDEX(Variables!B$6:D$205,B1759,3))</f>
        <v/>
      </c>
      <c r="G1759" s="63" t="str">
        <f>IF(LEN(D1759)=0,"",IF(LEN(INDEX(Variables!$F$6:$F$25,Calc!C1759))=0,"",INDEX(Variables!$F$6:$F$25,Calc!C1759)))</f>
        <v/>
      </c>
      <c r="H1759" s="63" t="str">
        <f t="shared" si="54"/>
        <v/>
      </c>
      <c r="I1759" s="64">
        <f>IFERROR(INDEX(Prices!$B$5:$V$205,MATCH(Calc!D1759,Prices!$B$5:$B$205,0),MATCH(Calc!G1759,Prices!$B$5:$V$5,0)),0)</f>
        <v>0</v>
      </c>
      <c r="J1759" s="63" t="str">
        <f t="shared" si="55"/>
        <v>No</v>
      </c>
      <c r="K1759" s="63" t="str">
        <f>IFERROR(IF(INDEX(I:I,MATCH(Analytics!$Y$6&amp;" - "&amp;D1759,H:H,0))&gt;0,I1759*F1759,0),"-")</f>
        <v>-</v>
      </c>
      <c r="L1759" s="65" t="str">
        <f>IFERROR(IF(LEN(I1759&gt;0),INDEX(I:I,MATCH(Analytics!$Y$6&amp;" - "&amp;D1759,$H:$H,0))*F1759,0),"-")</f>
        <v>-</v>
      </c>
    </row>
    <row r="1760" spans="2:12" x14ac:dyDescent="0.2">
      <c r="B1760" s="17">
        <v>158</v>
      </c>
      <c r="C1760" s="14">
        <v>9</v>
      </c>
      <c r="D1760" s="61" t="str">
        <f>IF(LEN(INDEX(Variables!B$6:D$205,B1760,1))=0,"",INDEX(Variables!B$6:D$205,B1760,1))</f>
        <v/>
      </c>
      <c r="E1760" s="62" t="str">
        <f>IF(LEN(INDEX(Variables!B$6:D$205,B1760,2))=0,"",INDEX(Variables!B$6:D$205,B1760,2))</f>
        <v/>
      </c>
      <c r="F1760" s="63" t="str">
        <f>IF(LEN(INDEX(Variables!B$6:D$205,B1760,3))=0,"",INDEX(Variables!B$6:D$205,B1760,3))</f>
        <v/>
      </c>
      <c r="G1760" s="63" t="str">
        <f>IF(LEN(D1760)=0,"",IF(LEN(INDEX(Variables!$F$6:$F$25,Calc!C1760))=0,"",INDEX(Variables!$F$6:$F$25,Calc!C1760)))</f>
        <v/>
      </c>
      <c r="H1760" s="63" t="str">
        <f t="shared" si="54"/>
        <v/>
      </c>
      <c r="I1760" s="64">
        <f>IFERROR(INDEX(Prices!$B$5:$V$205,MATCH(Calc!D1760,Prices!$B$5:$B$205,0),MATCH(Calc!G1760,Prices!$B$5:$V$5,0)),0)</f>
        <v>0</v>
      </c>
      <c r="J1760" s="63" t="str">
        <f t="shared" si="55"/>
        <v>No</v>
      </c>
      <c r="K1760" s="63" t="str">
        <f>IFERROR(IF(INDEX(I:I,MATCH(Analytics!$Y$6&amp;" - "&amp;D1760,H:H,0))&gt;0,I1760*F1760,0),"-")</f>
        <v>-</v>
      </c>
      <c r="L1760" s="65" t="str">
        <f>IFERROR(IF(LEN(I1760&gt;0),INDEX(I:I,MATCH(Analytics!$Y$6&amp;" - "&amp;D1760,$H:$H,0))*F1760,0),"-")</f>
        <v>-</v>
      </c>
    </row>
    <row r="1761" spans="2:12" x14ac:dyDescent="0.2">
      <c r="B1761" s="17">
        <v>159</v>
      </c>
      <c r="C1761" s="14">
        <v>9</v>
      </c>
      <c r="D1761" s="61" t="str">
        <f>IF(LEN(INDEX(Variables!B$6:D$205,B1761,1))=0,"",INDEX(Variables!B$6:D$205,B1761,1))</f>
        <v/>
      </c>
      <c r="E1761" s="62" t="str">
        <f>IF(LEN(INDEX(Variables!B$6:D$205,B1761,2))=0,"",INDEX(Variables!B$6:D$205,B1761,2))</f>
        <v/>
      </c>
      <c r="F1761" s="63" t="str">
        <f>IF(LEN(INDEX(Variables!B$6:D$205,B1761,3))=0,"",INDEX(Variables!B$6:D$205,B1761,3))</f>
        <v/>
      </c>
      <c r="G1761" s="63" t="str">
        <f>IF(LEN(D1761)=0,"",IF(LEN(INDEX(Variables!$F$6:$F$25,Calc!C1761))=0,"",INDEX(Variables!$F$6:$F$25,Calc!C1761)))</f>
        <v/>
      </c>
      <c r="H1761" s="63" t="str">
        <f t="shared" si="54"/>
        <v/>
      </c>
      <c r="I1761" s="64">
        <f>IFERROR(INDEX(Prices!$B$5:$V$205,MATCH(Calc!D1761,Prices!$B$5:$B$205,0),MATCH(Calc!G1761,Prices!$B$5:$V$5,0)),0)</f>
        <v>0</v>
      </c>
      <c r="J1761" s="63" t="str">
        <f t="shared" si="55"/>
        <v>No</v>
      </c>
      <c r="K1761" s="63" t="str">
        <f>IFERROR(IF(INDEX(I:I,MATCH(Analytics!$Y$6&amp;" - "&amp;D1761,H:H,0))&gt;0,I1761*F1761,0),"-")</f>
        <v>-</v>
      </c>
      <c r="L1761" s="65" t="str">
        <f>IFERROR(IF(LEN(I1761&gt;0),INDEX(I:I,MATCH(Analytics!$Y$6&amp;" - "&amp;D1761,$H:$H,0))*F1761,0),"-")</f>
        <v>-</v>
      </c>
    </row>
    <row r="1762" spans="2:12" x14ac:dyDescent="0.2">
      <c r="B1762" s="17">
        <v>160</v>
      </c>
      <c r="C1762" s="14">
        <v>9</v>
      </c>
      <c r="D1762" s="61" t="str">
        <f>IF(LEN(INDEX(Variables!B$6:D$205,B1762,1))=0,"",INDEX(Variables!B$6:D$205,B1762,1))</f>
        <v/>
      </c>
      <c r="E1762" s="62" t="str">
        <f>IF(LEN(INDEX(Variables!B$6:D$205,B1762,2))=0,"",INDEX(Variables!B$6:D$205,B1762,2))</f>
        <v/>
      </c>
      <c r="F1762" s="63" t="str">
        <f>IF(LEN(INDEX(Variables!B$6:D$205,B1762,3))=0,"",INDEX(Variables!B$6:D$205,B1762,3))</f>
        <v/>
      </c>
      <c r="G1762" s="63" t="str">
        <f>IF(LEN(D1762)=0,"",IF(LEN(INDEX(Variables!$F$6:$F$25,Calc!C1762))=0,"",INDEX(Variables!$F$6:$F$25,Calc!C1762)))</f>
        <v/>
      </c>
      <c r="H1762" s="63" t="str">
        <f t="shared" si="54"/>
        <v/>
      </c>
      <c r="I1762" s="64">
        <f>IFERROR(INDEX(Prices!$B$5:$V$205,MATCH(Calc!D1762,Prices!$B$5:$B$205,0),MATCH(Calc!G1762,Prices!$B$5:$V$5,0)),0)</f>
        <v>0</v>
      </c>
      <c r="J1762" s="63" t="str">
        <f t="shared" si="55"/>
        <v>No</v>
      </c>
      <c r="K1762" s="63" t="str">
        <f>IFERROR(IF(INDEX(I:I,MATCH(Analytics!$Y$6&amp;" - "&amp;D1762,H:H,0))&gt;0,I1762*F1762,0),"-")</f>
        <v>-</v>
      </c>
      <c r="L1762" s="65" t="str">
        <f>IFERROR(IF(LEN(I1762&gt;0),INDEX(I:I,MATCH(Analytics!$Y$6&amp;" - "&amp;D1762,$H:$H,0))*F1762,0),"-")</f>
        <v>-</v>
      </c>
    </row>
    <row r="1763" spans="2:12" x14ac:dyDescent="0.2">
      <c r="B1763" s="17">
        <v>161</v>
      </c>
      <c r="C1763" s="14">
        <v>9</v>
      </c>
      <c r="D1763" s="61" t="str">
        <f>IF(LEN(INDEX(Variables!B$6:D$205,B1763,1))=0,"",INDEX(Variables!B$6:D$205,B1763,1))</f>
        <v/>
      </c>
      <c r="E1763" s="62" t="str">
        <f>IF(LEN(INDEX(Variables!B$6:D$205,B1763,2))=0,"",INDEX(Variables!B$6:D$205,B1763,2))</f>
        <v/>
      </c>
      <c r="F1763" s="63" t="str">
        <f>IF(LEN(INDEX(Variables!B$6:D$205,B1763,3))=0,"",INDEX(Variables!B$6:D$205,B1763,3))</f>
        <v/>
      </c>
      <c r="G1763" s="63" t="str">
        <f>IF(LEN(D1763)=0,"",IF(LEN(INDEX(Variables!$F$6:$F$25,Calc!C1763))=0,"",INDEX(Variables!$F$6:$F$25,Calc!C1763)))</f>
        <v/>
      </c>
      <c r="H1763" s="63" t="str">
        <f t="shared" si="54"/>
        <v/>
      </c>
      <c r="I1763" s="64">
        <f>IFERROR(INDEX(Prices!$B$5:$V$205,MATCH(Calc!D1763,Prices!$B$5:$B$205,0),MATCH(Calc!G1763,Prices!$B$5:$V$5,0)),0)</f>
        <v>0</v>
      </c>
      <c r="J1763" s="63" t="str">
        <f t="shared" si="55"/>
        <v>No</v>
      </c>
      <c r="K1763" s="63" t="str">
        <f>IFERROR(IF(INDEX(I:I,MATCH(Analytics!$Y$6&amp;" - "&amp;D1763,H:H,0))&gt;0,I1763*F1763,0),"-")</f>
        <v>-</v>
      </c>
      <c r="L1763" s="65" t="str">
        <f>IFERROR(IF(LEN(I1763&gt;0),INDEX(I:I,MATCH(Analytics!$Y$6&amp;" - "&amp;D1763,$H:$H,0))*F1763,0),"-")</f>
        <v>-</v>
      </c>
    </row>
    <row r="1764" spans="2:12" x14ac:dyDescent="0.2">
      <c r="B1764" s="17">
        <v>162</v>
      </c>
      <c r="C1764" s="14">
        <v>9</v>
      </c>
      <c r="D1764" s="61" t="str">
        <f>IF(LEN(INDEX(Variables!B$6:D$205,B1764,1))=0,"",INDEX(Variables!B$6:D$205,B1764,1))</f>
        <v/>
      </c>
      <c r="E1764" s="62" t="str">
        <f>IF(LEN(INDEX(Variables!B$6:D$205,B1764,2))=0,"",INDEX(Variables!B$6:D$205,B1764,2))</f>
        <v/>
      </c>
      <c r="F1764" s="63" t="str">
        <f>IF(LEN(INDEX(Variables!B$6:D$205,B1764,3))=0,"",INDEX(Variables!B$6:D$205,B1764,3))</f>
        <v/>
      </c>
      <c r="G1764" s="63" t="str">
        <f>IF(LEN(D1764)=0,"",IF(LEN(INDEX(Variables!$F$6:$F$25,Calc!C1764))=0,"",INDEX(Variables!$F$6:$F$25,Calc!C1764)))</f>
        <v/>
      </c>
      <c r="H1764" s="63" t="str">
        <f t="shared" si="54"/>
        <v/>
      </c>
      <c r="I1764" s="64">
        <f>IFERROR(INDEX(Prices!$B$5:$V$205,MATCH(Calc!D1764,Prices!$B$5:$B$205,0),MATCH(Calc!G1764,Prices!$B$5:$V$5,0)),0)</f>
        <v>0</v>
      </c>
      <c r="J1764" s="63" t="str">
        <f t="shared" si="55"/>
        <v>No</v>
      </c>
      <c r="K1764" s="63" t="str">
        <f>IFERROR(IF(INDEX(I:I,MATCH(Analytics!$Y$6&amp;" - "&amp;D1764,H:H,0))&gt;0,I1764*F1764,0),"-")</f>
        <v>-</v>
      </c>
      <c r="L1764" s="65" t="str">
        <f>IFERROR(IF(LEN(I1764&gt;0),INDEX(I:I,MATCH(Analytics!$Y$6&amp;" - "&amp;D1764,$H:$H,0))*F1764,0),"-")</f>
        <v>-</v>
      </c>
    </row>
    <row r="1765" spans="2:12" x14ac:dyDescent="0.2">
      <c r="B1765" s="17">
        <v>163</v>
      </c>
      <c r="C1765" s="14">
        <v>9</v>
      </c>
      <c r="D1765" s="61" t="str">
        <f>IF(LEN(INDEX(Variables!B$6:D$205,B1765,1))=0,"",INDEX(Variables!B$6:D$205,B1765,1))</f>
        <v/>
      </c>
      <c r="E1765" s="62" t="str">
        <f>IF(LEN(INDEX(Variables!B$6:D$205,B1765,2))=0,"",INDEX(Variables!B$6:D$205,B1765,2))</f>
        <v/>
      </c>
      <c r="F1765" s="63" t="str">
        <f>IF(LEN(INDEX(Variables!B$6:D$205,B1765,3))=0,"",INDEX(Variables!B$6:D$205,B1765,3))</f>
        <v/>
      </c>
      <c r="G1765" s="63" t="str">
        <f>IF(LEN(D1765)=0,"",IF(LEN(INDEX(Variables!$F$6:$F$25,Calc!C1765))=0,"",INDEX(Variables!$F$6:$F$25,Calc!C1765)))</f>
        <v/>
      </c>
      <c r="H1765" s="63" t="str">
        <f t="shared" si="54"/>
        <v/>
      </c>
      <c r="I1765" s="64">
        <f>IFERROR(INDEX(Prices!$B$5:$V$205,MATCH(Calc!D1765,Prices!$B$5:$B$205,0),MATCH(Calc!G1765,Prices!$B$5:$V$5,0)),0)</f>
        <v>0</v>
      </c>
      <c r="J1765" s="63" t="str">
        <f t="shared" si="55"/>
        <v>No</v>
      </c>
      <c r="K1765" s="63" t="str">
        <f>IFERROR(IF(INDEX(I:I,MATCH(Analytics!$Y$6&amp;" - "&amp;D1765,H:H,0))&gt;0,I1765*F1765,0),"-")</f>
        <v>-</v>
      </c>
      <c r="L1765" s="65" t="str">
        <f>IFERROR(IF(LEN(I1765&gt;0),INDEX(I:I,MATCH(Analytics!$Y$6&amp;" - "&amp;D1765,$H:$H,0))*F1765,0),"-")</f>
        <v>-</v>
      </c>
    </row>
    <row r="1766" spans="2:12" x14ac:dyDescent="0.2">
      <c r="B1766" s="17">
        <v>164</v>
      </c>
      <c r="C1766" s="14">
        <v>9</v>
      </c>
      <c r="D1766" s="61" t="str">
        <f>IF(LEN(INDEX(Variables!B$6:D$205,B1766,1))=0,"",INDEX(Variables!B$6:D$205,B1766,1))</f>
        <v/>
      </c>
      <c r="E1766" s="62" t="str">
        <f>IF(LEN(INDEX(Variables!B$6:D$205,B1766,2))=0,"",INDEX(Variables!B$6:D$205,B1766,2))</f>
        <v/>
      </c>
      <c r="F1766" s="63" t="str">
        <f>IF(LEN(INDEX(Variables!B$6:D$205,B1766,3))=0,"",INDEX(Variables!B$6:D$205,B1766,3))</f>
        <v/>
      </c>
      <c r="G1766" s="63" t="str">
        <f>IF(LEN(D1766)=0,"",IF(LEN(INDEX(Variables!$F$6:$F$25,Calc!C1766))=0,"",INDEX(Variables!$F$6:$F$25,Calc!C1766)))</f>
        <v/>
      </c>
      <c r="H1766" s="63" t="str">
        <f t="shared" si="54"/>
        <v/>
      </c>
      <c r="I1766" s="64">
        <f>IFERROR(INDEX(Prices!$B$5:$V$205,MATCH(Calc!D1766,Prices!$B$5:$B$205,0),MATCH(Calc!G1766,Prices!$B$5:$V$5,0)),0)</f>
        <v>0</v>
      </c>
      <c r="J1766" s="63" t="str">
        <f t="shared" si="55"/>
        <v>No</v>
      </c>
      <c r="K1766" s="63" t="str">
        <f>IFERROR(IF(INDEX(I:I,MATCH(Analytics!$Y$6&amp;" - "&amp;D1766,H:H,0))&gt;0,I1766*F1766,0),"-")</f>
        <v>-</v>
      </c>
      <c r="L1766" s="65" t="str">
        <f>IFERROR(IF(LEN(I1766&gt;0),INDEX(I:I,MATCH(Analytics!$Y$6&amp;" - "&amp;D1766,$H:$H,0))*F1766,0),"-")</f>
        <v>-</v>
      </c>
    </row>
    <row r="1767" spans="2:12" x14ac:dyDescent="0.2">
      <c r="B1767" s="17">
        <v>165</v>
      </c>
      <c r="C1767" s="14">
        <v>9</v>
      </c>
      <c r="D1767" s="61" t="str">
        <f>IF(LEN(INDEX(Variables!B$6:D$205,B1767,1))=0,"",INDEX(Variables!B$6:D$205,B1767,1))</f>
        <v/>
      </c>
      <c r="E1767" s="62" t="str">
        <f>IF(LEN(INDEX(Variables!B$6:D$205,B1767,2))=0,"",INDEX(Variables!B$6:D$205,B1767,2))</f>
        <v/>
      </c>
      <c r="F1767" s="63" t="str">
        <f>IF(LEN(INDEX(Variables!B$6:D$205,B1767,3))=0,"",INDEX(Variables!B$6:D$205,B1767,3))</f>
        <v/>
      </c>
      <c r="G1767" s="63" t="str">
        <f>IF(LEN(D1767)=0,"",IF(LEN(INDEX(Variables!$F$6:$F$25,Calc!C1767))=0,"",INDEX(Variables!$F$6:$F$25,Calc!C1767)))</f>
        <v/>
      </c>
      <c r="H1767" s="63" t="str">
        <f t="shared" si="54"/>
        <v/>
      </c>
      <c r="I1767" s="64">
        <f>IFERROR(INDEX(Prices!$B$5:$V$205,MATCH(Calc!D1767,Prices!$B$5:$B$205,0),MATCH(Calc!G1767,Prices!$B$5:$V$5,0)),0)</f>
        <v>0</v>
      </c>
      <c r="J1767" s="63" t="str">
        <f t="shared" si="55"/>
        <v>No</v>
      </c>
      <c r="K1767" s="63" t="str">
        <f>IFERROR(IF(INDEX(I:I,MATCH(Analytics!$Y$6&amp;" - "&amp;D1767,H:H,0))&gt;0,I1767*F1767,0),"-")</f>
        <v>-</v>
      </c>
      <c r="L1767" s="65" t="str">
        <f>IFERROR(IF(LEN(I1767&gt;0),INDEX(I:I,MATCH(Analytics!$Y$6&amp;" - "&amp;D1767,$H:$H,0))*F1767,0),"-")</f>
        <v>-</v>
      </c>
    </row>
    <row r="1768" spans="2:12" x14ac:dyDescent="0.2">
      <c r="B1768" s="17">
        <v>166</v>
      </c>
      <c r="C1768" s="14">
        <v>9</v>
      </c>
      <c r="D1768" s="61" t="str">
        <f>IF(LEN(INDEX(Variables!B$6:D$205,B1768,1))=0,"",INDEX(Variables!B$6:D$205,B1768,1))</f>
        <v/>
      </c>
      <c r="E1768" s="62" t="str">
        <f>IF(LEN(INDEX(Variables!B$6:D$205,B1768,2))=0,"",INDEX(Variables!B$6:D$205,B1768,2))</f>
        <v/>
      </c>
      <c r="F1768" s="63" t="str">
        <f>IF(LEN(INDEX(Variables!B$6:D$205,B1768,3))=0,"",INDEX(Variables!B$6:D$205,B1768,3))</f>
        <v/>
      </c>
      <c r="G1768" s="63" t="str">
        <f>IF(LEN(D1768)=0,"",IF(LEN(INDEX(Variables!$F$6:$F$25,Calc!C1768))=0,"",INDEX(Variables!$F$6:$F$25,Calc!C1768)))</f>
        <v/>
      </c>
      <c r="H1768" s="63" t="str">
        <f t="shared" si="54"/>
        <v/>
      </c>
      <c r="I1768" s="64">
        <f>IFERROR(INDEX(Prices!$B$5:$V$205,MATCH(Calc!D1768,Prices!$B$5:$B$205,0),MATCH(Calc!G1768,Prices!$B$5:$V$5,0)),0)</f>
        <v>0</v>
      </c>
      <c r="J1768" s="63" t="str">
        <f t="shared" si="55"/>
        <v>No</v>
      </c>
      <c r="K1768" s="63" t="str">
        <f>IFERROR(IF(INDEX(I:I,MATCH(Analytics!$Y$6&amp;" - "&amp;D1768,H:H,0))&gt;0,I1768*F1768,0),"-")</f>
        <v>-</v>
      </c>
      <c r="L1768" s="65" t="str">
        <f>IFERROR(IF(LEN(I1768&gt;0),INDEX(I:I,MATCH(Analytics!$Y$6&amp;" - "&amp;D1768,$H:$H,0))*F1768,0),"-")</f>
        <v>-</v>
      </c>
    </row>
    <row r="1769" spans="2:12" x14ac:dyDescent="0.2">
      <c r="B1769" s="17">
        <v>167</v>
      </c>
      <c r="C1769" s="14">
        <v>9</v>
      </c>
      <c r="D1769" s="61" t="str">
        <f>IF(LEN(INDEX(Variables!B$6:D$205,B1769,1))=0,"",INDEX(Variables!B$6:D$205,B1769,1))</f>
        <v/>
      </c>
      <c r="E1769" s="62" t="str">
        <f>IF(LEN(INDEX(Variables!B$6:D$205,B1769,2))=0,"",INDEX(Variables!B$6:D$205,B1769,2))</f>
        <v/>
      </c>
      <c r="F1769" s="63" t="str">
        <f>IF(LEN(INDEX(Variables!B$6:D$205,B1769,3))=0,"",INDEX(Variables!B$6:D$205,B1769,3))</f>
        <v/>
      </c>
      <c r="G1769" s="63" t="str">
        <f>IF(LEN(D1769)=0,"",IF(LEN(INDEX(Variables!$F$6:$F$25,Calc!C1769))=0,"",INDEX(Variables!$F$6:$F$25,Calc!C1769)))</f>
        <v/>
      </c>
      <c r="H1769" s="63" t="str">
        <f t="shared" si="54"/>
        <v/>
      </c>
      <c r="I1769" s="64">
        <f>IFERROR(INDEX(Prices!$B$5:$V$205,MATCH(Calc!D1769,Prices!$B$5:$B$205,0),MATCH(Calc!G1769,Prices!$B$5:$V$5,0)),0)</f>
        <v>0</v>
      </c>
      <c r="J1769" s="63" t="str">
        <f t="shared" si="55"/>
        <v>No</v>
      </c>
      <c r="K1769" s="63" t="str">
        <f>IFERROR(IF(INDEX(I:I,MATCH(Analytics!$Y$6&amp;" - "&amp;D1769,H:H,0))&gt;0,I1769*F1769,0),"-")</f>
        <v>-</v>
      </c>
      <c r="L1769" s="65" t="str">
        <f>IFERROR(IF(LEN(I1769&gt;0),INDEX(I:I,MATCH(Analytics!$Y$6&amp;" - "&amp;D1769,$H:$H,0))*F1769,0),"-")</f>
        <v>-</v>
      </c>
    </row>
    <row r="1770" spans="2:12" x14ac:dyDescent="0.2">
      <c r="B1770" s="17">
        <v>168</v>
      </c>
      <c r="C1770" s="14">
        <v>9</v>
      </c>
      <c r="D1770" s="61" t="str">
        <f>IF(LEN(INDEX(Variables!B$6:D$205,B1770,1))=0,"",INDEX(Variables!B$6:D$205,B1770,1))</f>
        <v/>
      </c>
      <c r="E1770" s="62" t="str">
        <f>IF(LEN(INDEX(Variables!B$6:D$205,B1770,2))=0,"",INDEX(Variables!B$6:D$205,B1770,2))</f>
        <v/>
      </c>
      <c r="F1770" s="63" t="str">
        <f>IF(LEN(INDEX(Variables!B$6:D$205,B1770,3))=0,"",INDEX(Variables!B$6:D$205,B1770,3))</f>
        <v/>
      </c>
      <c r="G1770" s="63" t="str">
        <f>IF(LEN(D1770)=0,"",IF(LEN(INDEX(Variables!$F$6:$F$25,Calc!C1770))=0,"",INDEX(Variables!$F$6:$F$25,Calc!C1770)))</f>
        <v/>
      </c>
      <c r="H1770" s="63" t="str">
        <f t="shared" si="54"/>
        <v/>
      </c>
      <c r="I1770" s="64">
        <f>IFERROR(INDEX(Prices!$B$5:$V$205,MATCH(Calc!D1770,Prices!$B$5:$B$205,0),MATCH(Calc!G1770,Prices!$B$5:$V$5,0)),0)</f>
        <v>0</v>
      </c>
      <c r="J1770" s="63" t="str">
        <f t="shared" si="55"/>
        <v>No</v>
      </c>
      <c r="K1770" s="63" t="str">
        <f>IFERROR(IF(INDEX(I:I,MATCH(Analytics!$Y$6&amp;" - "&amp;D1770,H:H,0))&gt;0,I1770*F1770,0),"-")</f>
        <v>-</v>
      </c>
      <c r="L1770" s="65" t="str">
        <f>IFERROR(IF(LEN(I1770&gt;0),INDEX(I:I,MATCH(Analytics!$Y$6&amp;" - "&amp;D1770,$H:$H,0))*F1770,0),"-")</f>
        <v>-</v>
      </c>
    </row>
    <row r="1771" spans="2:12" x14ac:dyDescent="0.2">
      <c r="B1771" s="17">
        <v>169</v>
      </c>
      <c r="C1771" s="14">
        <v>9</v>
      </c>
      <c r="D1771" s="61" t="str">
        <f>IF(LEN(INDEX(Variables!B$6:D$205,B1771,1))=0,"",INDEX(Variables!B$6:D$205,B1771,1))</f>
        <v/>
      </c>
      <c r="E1771" s="62" t="str">
        <f>IF(LEN(INDEX(Variables!B$6:D$205,B1771,2))=0,"",INDEX(Variables!B$6:D$205,B1771,2))</f>
        <v/>
      </c>
      <c r="F1771" s="63" t="str">
        <f>IF(LEN(INDEX(Variables!B$6:D$205,B1771,3))=0,"",INDEX(Variables!B$6:D$205,B1771,3))</f>
        <v/>
      </c>
      <c r="G1771" s="63" t="str">
        <f>IF(LEN(D1771)=0,"",IF(LEN(INDEX(Variables!$F$6:$F$25,Calc!C1771))=0,"",INDEX(Variables!$F$6:$F$25,Calc!C1771)))</f>
        <v/>
      </c>
      <c r="H1771" s="63" t="str">
        <f t="shared" si="54"/>
        <v/>
      </c>
      <c r="I1771" s="64">
        <f>IFERROR(INDEX(Prices!$B$5:$V$205,MATCH(Calc!D1771,Prices!$B$5:$B$205,0),MATCH(Calc!G1771,Prices!$B$5:$V$5,0)),0)</f>
        <v>0</v>
      </c>
      <c r="J1771" s="63" t="str">
        <f t="shared" si="55"/>
        <v>No</v>
      </c>
      <c r="K1771" s="63" t="str">
        <f>IFERROR(IF(INDEX(I:I,MATCH(Analytics!$Y$6&amp;" - "&amp;D1771,H:H,0))&gt;0,I1771*F1771,0),"-")</f>
        <v>-</v>
      </c>
      <c r="L1771" s="65" t="str">
        <f>IFERROR(IF(LEN(I1771&gt;0),INDEX(I:I,MATCH(Analytics!$Y$6&amp;" - "&amp;D1771,$H:$H,0))*F1771,0),"-")</f>
        <v>-</v>
      </c>
    </row>
    <row r="1772" spans="2:12" x14ac:dyDescent="0.2">
      <c r="B1772" s="17">
        <v>170</v>
      </c>
      <c r="C1772" s="14">
        <v>9</v>
      </c>
      <c r="D1772" s="61" t="str">
        <f>IF(LEN(INDEX(Variables!B$6:D$205,B1772,1))=0,"",INDEX(Variables!B$6:D$205,B1772,1))</f>
        <v/>
      </c>
      <c r="E1772" s="62" t="str">
        <f>IF(LEN(INDEX(Variables!B$6:D$205,B1772,2))=0,"",INDEX(Variables!B$6:D$205,B1772,2))</f>
        <v/>
      </c>
      <c r="F1772" s="63" t="str">
        <f>IF(LEN(INDEX(Variables!B$6:D$205,B1772,3))=0,"",INDEX(Variables!B$6:D$205,B1772,3))</f>
        <v/>
      </c>
      <c r="G1772" s="63" t="str">
        <f>IF(LEN(D1772)=0,"",IF(LEN(INDEX(Variables!$F$6:$F$25,Calc!C1772))=0,"",INDEX(Variables!$F$6:$F$25,Calc!C1772)))</f>
        <v/>
      </c>
      <c r="H1772" s="63" t="str">
        <f t="shared" si="54"/>
        <v/>
      </c>
      <c r="I1772" s="64">
        <f>IFERROR(INDEX(Prices!$B$5:$V$205,MATCH(Calc!D1772,Prices!$B$5:$B$205,0),MATCH(Calc!G1772,Prices!$B$5:$V$5,0)),0)</f>
        <v>0</v>
      </c>
      <c r="J1772" s="63" t="str">
        <f t="shared" si="55"/>
        <v>No</v>
      </c>
      <c r="K1772" s="63" t="str">
        <f>IFERROR(IF(INDEX(I:I,MATCH(Analytics!$Y$6&amp;" - "&amp;D1772,H:H,0))&gt;0,I1772*F1772,0),"-")</f>
        <v>-</v>
      </c>
      <c r="L1772" s="65" t="str">
        <f>IFERROR(IF(LEN(I1772&gt;0),INDEX(I:I,MATCH(Analytics!$Y$6&amp;" - "&amp;D1772,$H:$H,0))*F1772,0),"-")</f>
        <v>-</v>
      </c>
    </row>
    <row r="1773" spans="2:12" x14ac:dyDescent="0.2">
      <c r="B1773" s="17">
        <v>171</v>
      </c>
      <c r="C1773" s="14">
        <v>9</v>
      </c>
      <c r="D1773" s="61" t="str">
        <f>IF(LEN(INDEX(Variables!B$6:D$205,B1773,1))=0,"",INDEX(Variables!B$6:D$205,B1773,1))</f>
        <v/>
      </c>
      <c r="E1773" s="62" t="str">
        <f>IF(LEN(INDEX(Variables!B$6:D$205,B1773,2))=0,"",INDEX(Variables!B$6:D$205,B1773,2))</f>
        <v/>
      </c>
      <c r="F1773" s="63" t="str">
        <f>IF(LEN(INDEX(Variables!B$6:D$205,B1773,3))=0,"",INDEX(Variables!B$6:D$205,B1773,3))</f>
        <v/>
      </c>
      <c r="G1773" s="63" t="str">
        <f>IF(LEN(D1773)=0,"",IF(LEN(INDEX(Variables!$F$6:$F$25,Calc!C1773))=0,"",INDEX(Variables!$F$6:$F$25,Calc!C1773)))</f>
        <v/>
      </c>
      <c r="H1773" s="63" t="str">
        <f t="shared" si="54"/>
        <v/>
      </c>
      <c r="I1773" s="64">
        <f>IFERROR(INDEX(Prices!$B$5:$V$205,MATCH(Calc!D1773,Prices!$B$5:$B$205,0),MATCH(Calc!G1773,Prices!$B$5:$V$5,0)),0)</f>
        <v>0</v>
      </c>
      <c r="J1773" s="63" t="str">
        <f t="shared" si="55"/>
        <v>No</v>
      </c>
      <c r="K1773" s="63" t="str">
        <f>IFERROR(IF(INDEX(I:I,MATCH(Analytics!$Y$6&amp;" - "&amp;D1773,H:H,0))&gt;0,I1773*F1773,0),"-")</f>
        <v>-</v>
      </c>
      <c r="L1773" s="65" t="str">
        <f>IFERROR(IF(LEN(I1773&gt;0),INDEX(I:I,MATCH(Analytics!$Y$6&amp;" - "&amp;D1773,$H:$H,0))*F1773,0),"-")</f>
        <v>-</v>
      </c>
    </row>
    <row r="1774" spans="2:12" x14ac:dyDescent="0.2">
      <c r="B1774" s="17">
        <v>172</v>
      </c>
      <c r="C1774" s="14">
        <v>9</v>
      </c>
      <c r="D1774" s="61" t="str">
        <f>IF(LEN(INDEX(Variables!B$6:D$205,B1774,1))=0,"",INDEX(Variables!B$6:D$205,B1774,1))</f>
        <v/>
      </c>
      <c r="E1774" s="62" t="str">
        <f>IF(LEN(INDEX(Variables!B$6:D$205,B1774,2))=0,"",INDEX(Variables!B$6:D$205,B1774,2))</f>
        <v/>
      </c>
      <c r="F1774" s="63" t="str">
        <f>IF(LEN(INDEX(Variables!B$6:D$205,B1774,3))=0,"",INDEX(Variables!B$6:D$205,B1774,3))</f>
        <v/>
      </c>
      <c r="G1774" s="63" t="str">
        <f>IF(LEN(D1774)=0,"",IF(LEN(INDEX(Variables!$F$6:$F$25,Calc!C1774))=0,"",INDEX(Variables!$F$6:$F$25,Calc!C1774)))</f>
        <v/>
      </c>
      <c r="H1774" s="63" t="str">
        <f t="shared" si="54"/>
        <v/>
      </c>
      <c r="I1774" s="64">
        <f>IFERROR(INDEX(Prices!$B$5:$V$205,MATCH(Calc!D1774,Prices!$B$5:$B$205,0),MATCH(Calc!G1774,Prices!$B$5:$V$5,0)),0)</f>
        <v>0</v>
      </c>
      <c r="J1774" s="63" t="str">
        <f t="shared" si="55"/>
        <v>No</v>
      </c>
      <c r="K1774" s="63" t="str">
        <f>IFERROR(IF(INDEX(I:I,MATCH(Analytics!$Y$6&amp;" - "&amp;D1774,H:H,0))&gt;0,I1774*F1774,0),"-")</f>
        <v>-</v>
      </c>
      <c r="L1774" s="65" t="str">
        <f>IFERROR(IF(LEN(I1774&gt;0),INDEX(I:I,MATCH(Analytics!$Y$6&amp;" - "&amp;D1774,$H:$H,0))*F1774,0),"-")</f>
        <v>-</v>
      </c>
    </row>
    <row r="1775" spans="2:12" x14ac:dyDescent="0.2">
      <c r="B1775" s="17">
        <v>173</v>
      </c>
      <c r="C1775" s="14">
        <v>9</v>
      </c>
      <c r="D1775" s="61" t="str">
        <f>IF(LEN(INDEX(Variables!B$6:D$205,B1775,1))=0,"",INDEX(Variables!B$6:D$205,B1775,1))</f>
        <v/>
      </c>
      <c r="E1775" s="62" t="str">
        <f>IF(LEN(INDEX(Variables!B$6:D$205,B1775,2))=0,"",INDEX(Variables!B$6:D$205,B1775,2))</f>
        <v/>
      </c>
      <c r="F1775" s="63" t="str">
        <f>IF(LEN(INDEX(Variables!B$6:D$205,B1775,3))=0,"",INDEX(Variables!B$6:D$205,B1775,3))</f>
        <v/>
      </c>
      <c r="G1775" s="63" t="str">
        <f>IF(LEN(D1775)=0,"",IF(LEN(INDEX(Variables!$F$6:$F$25,Calc!C1775))=0,"",INDEX(Variables!$F$6:$F$25,Calc!C1775)))</f>
        <v/>
      </c>
      <c r="H1775" s="63" t="str">
        <f t="shared" si="54"/>
        <v/>
      </c>
      <c r="I1775" s="64">
        <f>IFERROR(INDEX(Prices!$B$5:$V$205,MATCH(Calc!D1775,Prices!$B$5:$B$205,0),MATCH(Calc!G1775,Prices!$B$5:$V$5,0)),0)</f>
        <v>0</v>
      </c>
      <c r="J1775" s="63" t="str">
        <f t="shared" si="55"/>
        <v>No</v>
      </c>
      <c r="K1775" s="63" t="str">
        <f>IFERROR(IF(INDEX(I:I,MATCH(Analytics!$Y$6&amp;" - "&amp;D1775,H:H,0))&gt;0,I1775*F1775,0),"-")</f>
        <v>-</v>
      </c>
      <c r="L1775" s="65" t="str">
        <f>IFERROR(IF(LEN(I1775&gt;0),INDEX(I:I,MATCH(Analytics!$Y$6&amp;" - "&amp;D1775,$H:$H,0))*F1775,0),"-")</f>
        <v>-</v>
      </c>
    </row>
    <row r="1776" spans="2:12" x14ac:dyDescent="0.2">
      <c r="B1776" s="17">
        <v>174</v>
      </c>
      <c r="C1776" s="14">
        <v>9</v>
      </c>
      <c r="D1776" s="61" t="str">
        <f>IF(LEN(INDEX(Variables!B$6:D$205,B1776,1))=0,"",INDEX(Variables!B$6:D$205,B1776,1))</f>
        <v/>
      </c>
      <c r="E1776" s="62" t="str">
        <f>IF(LEN(INDEX(Variables!B$6:D$205,B1776,2))=0,"",INDEX(Variables!B$6:D$205,B1776,2))</f>
        <v/>
      </c>
      <c r="F1776" s="63" t="str">
        <f>IF(LEN(INDEX(Variables!B$6:D$205,B1776,3))=0,"",INDEX(Variables!B$6:D$205,B1776,3))</f>
        <v/>
      </c>
      <c r="G1776" s="63" t="str">
        <f>IF(LEN(D1776)=0,"",IF(LEN(INDEX(Variables!$F$6:$F$25,Calc!C1776))=0,"",INDEX(Variables!$F$6:$F$25,Calc!C1776)))</f>
        <v/>
      </c>
      <c r="H1776" s="63" t="str">
        <f t="shared" si="54"/>
        <v/>
      </c>
      <c r="I1776" s="64">
        <f>IFERROR(INDEX(Prices!$B$5:$V$205,MATCH(Calc!D1776,Prices!$B$5:$B$205,0),MATCH(Calc!G1776,Prices!$B$5:$V$5,0)),0)</f>
        <v>0</v>
      </c>
      <c r="J1776" s="63" t="str">
        <f t="shared" si="55"/>
        <v>No</v>
      </c>
      <c r="K1776" s="63" t="str">
        <f>IFERROR(IF(INDEX(I:I,MATCH(Analytics!$Y$6&amp;" - "&amp;D1776,H:H,0))&gt;0,I1776*F1776,0),"-")</f>
        <v>-</v>
      </c>
      <c r="L1776" s="65" t="str">
        <f>IFERROR(IF(LEN(I1776&gt;0),INDEX(I:I,MATCH(Analytics!$Y$6&amp;" - "&amp;D1776,$H:$H,0))*F1776,0),"-")</f>
        <v>-</v>
      </c>
    </row>
    <row r="1777" spans="2:12" x14ac:dyDescent="0.2">
      <c r="B1777" s="17">
        <v>175</v>
      </c>
      <c r="C1777" s="14">
        <v>9</v>
      </c>
      <c r="D1777" s="61" t="str">
        <f>IF(LEN(INDEX(Variables!B$6:D$205,B1777,1))=0,"",INDEX(Variables!B$6:D$205,B1777,1))</f>
        <v/>
      </c>
      <c r="E1777" s="62" t="str">
        <f>IF(LEN(INDEX(Variables!B$6:D$205,B1777,2))=0,"",INDEX(Variables!B$6:D$205,B1777,2))</f>
        <v/>
      </c>
      <c r="F1777" s="63" t="str">
        <f>IF(LEN(INDEX(Variables!B$6:D$205,B1777,3))=0,"",INDEX(Variables!B$6:D$205,B1777,3))</f>
        <v/>
      </c>
      <c r="G1777" s="63" t="str">
        <f>IF(LEN(D1777)=0,"",IF(LEN(INDEX(Variables!$F$6:$F$25,Calc!C1777))=0,"",INDEX(Variables!$F$6:$F$25,Calc!C1777)))</f>
        <v/>
      </c>
      <c r="H1777" s="63" t="str">
        <f t="shared" si="54"/>
        <v/>
      </c>
      <c r="I1777" s="64">
        <f>IFERROR(INDEX(Prices!$B$5:$V$205,MATCH(Calc!D1777,Prices!$B$5:$B$205,0),MATCH(Calc!G1777,Prices!$B$5:$V$5,0)),0)</f>
        <v>0</v>
      </c>
      <c r="J1777" s="63" t="str">
        <f t="shared" si="55"/>
        <v>No</v>
      </c>
      <c r="K1777" s="63" t="str">
        <f>IFERROR(IF(INDEX(I:I,MATCH(Analytics!$Y$6&amp;" - "&amp;D1777,H:H,0))&gt;0,I1777*F1777,0),"-")</f>
        <v>-</v>
      </c>
      <c r="L1777" s="65" t="str">
        <f>IFERROR(IF(LEN(I1777&gt;0),INDEX(I:I,MATCH(Analytics!$Y$6&amp;" - "&amp;D1777,$H:$H,0))*F1777,0),"-")</f>
        <v>-</v>
      </c>
    </row>
    <row r="1778" spans="2:12" x14ac:dyDescent="0.2">
      <c r="B1778" s="17">
        <v>176</v>
      </c>
      <c r="C1778" s="14">
        <v>9</v>
      </c>
      <c r="D1778" s="61" t="str">
        <f>IF(LEN(INDEX(Variables!B$6:D$205,B1778,1))=0,"",INDEX(Variables!B$6:D$205,B1778,1))</f>
        <v/>
      </c>
      <c r="E1778" s="62" t="str">
        <f>IF(LEN(INDEX(Variables!B$6:D$205,B1778,2))=0,"",INDEX(Variables!B$6:D$205,B1778,2))</f>
        <v/>
      </c>
      <c r="F1778" s="63" t="str">
        <f>IF(LEN(INDEX(Variables!B$6:D$205,B1778,3))=0,"",INDEX(Variables!B$6:D$205,B1778,3))</f>
        <v/>
      </c>
      <c r="G1778" s="63" t="str">
        <f>IF(LEN(D1778)=0,"",IF(LEN(INDEX(Variables!$F$6:$F$25,Calc!C1778))=0,"",INDEX(Variables!$F$6:$F$25,Calc!C1778)))</f>
        <v/>
      </c>
      <c r="H1778" s="63" t="str">
        <f t="shared" si="54"/>
        <v/>
      </c>
      <c r="I1778" s="64">
        <f>IFERROR(INDEX(Prices!$B$5:$V$205,MATCH(Calc!D1778,Prices!$B$5:$B$205,0),MATCH(Calc!G1778,Prices!$B$5:$V$5,0)),0)</f>
        <v>0</v>
      </c>
      <c r="J1778" s="63" t="str">
        <f t="shared" si="55"/>
        <v>No</v>
      </c>
      <c r="K1778" s="63" t="str">
        <f>IFERROR(IF(INDEX(I:I,MATCH(Analytics!$Y$6&amp;" - "&amp;D1778,H:H,0))&gt;0,I1778*F1778,0),"-")</f>
        <v>-</v>
      </c>
      <c r="L1778" s="65" t="str">
        <f>IFERROR(IF(LEN(I1778&gt;0),INDEX(I:I,MATCH(Analytics!$Y$6&amp;" - "&amp;D1778,$H:$H,0))*F1778,0),"-")</f>
        <v>-</v>
      </c>
    </row>
    <row r="1779" spans="2:12" x14ac:dyDescent="0.2">
      <c r="B1779" s="17">
        <v>177</v>
      </c>
      <c r="C1779" s="14">
        <v>9</v>
      </c>
      <c r="D1779" s="61" t="str">
        <f>IF(LEN(INDEX(Variables!B$6:D$205,B1779,1))=0,"",INDEX(Variables!B$6:D$205,B1779,1))</f>
        <v/>
      </c>
      <c r="E1779" s="62" t="str">
        <f>IF(LEN(INDEX(Variables!B$6:D$205,B1779,2))=0,"",INDEX(Variables!B$6:D$205,B1779,2))</f>
        <v/>
      </c>
      <c r="F1779" s="63" t="str">
        <f>IF(LEN(INDEX(Variables!B$6:D$205,B1779,3))=0,"",INDEX(Variables!B$6:D$205,B1779,3))</f>
        <v/>
      </c>
      <c r="G1779" s="63" t="str">
        <f>IF(LEN(D1779)=0,"",IF(LEN(INDEX(Variables!$F$6:$F$25,Calc!C1779))=0,"",INDEX(Variables!$F$6:$F$25,Calc!C1779)))</f>
        <v/>
      </c>
      <c r="H1779" s="63" t="str">
        <f t="shared" si="54"/>
        <v/>
      </c>
      <c r="I1779" s="64">
        <f>IFERROR(INDEX(Prices!$B$5:$V$205,MATCH(Calc!D1779,Prices!$B$5:$B$205,0),MATCH(Calc!G1779,Prices!$B$5:$V$5,0)),0)</f>
        <v>0</v>
      </c>
      <c r="J1779" s="63" t="str">
        <f t="shared" si="55"/>
        <v>No</v>
      </c>
      <c r="K1779" s="63" t="str">
        <f>IFERROR(IF(INDEX(I:I,MATCH(Analytics!$Y$6&amp;" - "&amp;D1779,H:H,0))&gt;0,I1779*F1779,0),"-")</f>
        <v>-</v>
      </c>
      <c r="L1779" s="65" t="str">
        <f>IFERROR(IF(LEN(I1779&gt;0),INDEX(I:I,MATCH(Analytics!$Y$6&amp;" - "&amp;D1779,$H:$H,0))*F1779,0),"-")</f>
        <v>-</v>
      </c>
    </row>
    <row r="1780" spans="2:12" x14ac:dyDescent="0.2">
      <c r="B1780" s="17">
        <v>178</v>
      </c>
      <c r="C1780" s="14">
        <v>9</v>
      </c>
      <c r="D1780" s="61" t="str">
        <f>IF(LEN(INDEX(Variables!B$6:D$205,B1780,1))=0,"",INDEX(Variables!B$6:D$205,B1780,1))</f>
        <v/>
      </c>
      <c r="E1780" s="62" t="str">
        <f>IF(LEN(INDEX(Variables!B$6:D$205,B1780,2))=0,"",INDEX(Variables!B$6:D$205,B1780,2))</f>
        <v/>
      </c>
      <c r="F1780" s="63" t="str">
        <f>IF(LEN(INDEX(Variables!B$6:D$205,B1780,3))=0,"",INDEX(Variables!B$6:D$205,B1780,3))</f>
        <v/>
      </c>
      <c r="G1780" s="63" t="str">
        <f>IF(LEN(D1780)=0,"",IF(LEN(INDEX(Variables!$F$6:$F$25,Calc!C1780))=0,"",INDEX(Variables!$F$6:$F$25,Calc!C1780)))</f>
        <v/>
      </c>
      <c r="H1780" s="63" t="str">
        <f t="shared" si="54"/>
        <v/>
      </c>
      <c r="I1780" s="64">
        <f>IFERROR(INDEX(Prices!$B$5:$V$205,MATCH(Calc!D1780,Prices!$B$5:$B$205,0),MATCH(Calc!G1780,Prices!$B$5:$V$5,0)),0)</f>
        <v>0</v>
      </c>
      <c r="J1780" s="63" t="str">
        <f t="shared" si="55"/>
        <v>No</v>
      </c>
      <c r="K1780" s="63" t="str">
        <f>IFERROR(IF(INDEX(I:I,MATCH(Analytics!$Y$6&amp;" - "&amp;D1780,H:H,0))&gt;0,I1780*F1780,0),"-")</f>
        <v>-</v>
      </c>
      <c r="L1780" s="65" t="str">
        <f>IFERROR(IF(LEN(I1780&gt;0),INDEX(I:I,MATCH(Analytics!$Y$6&amp;" - "&amp;D1780,$H:$H,0))*F1780,0),"-")</f>
        <v>-</v>
      </c>
    </row>
    <row r="1781" spans="2:12" x14ac:dyDescent="0.2">
      <c r="B1781" s="17">
        <v>179</v>
      </c>
      <c r="C1781" s="14">
        <v>9</v>
      </c>
      <c r="D1781" s="61" t="str">
        <f>IF(LEN(INDEX(Variables!B$6:D$205,B1781,1))=0,"",INDEX(Variables!B$6:D$205,B1781,1))</f>
        <v/>
      </c>
      <c r="E1781" s="62" t="str">
        <f>IF(LEN(INDEX(Variables!B$6:D$205,B1781,2))=0,"",INDEX(Variables!B$6:D$205,B1781,2))</f>
        <v/>
      </c>
      <c r="F1781" s="63" t="str">
        <f>IF(LEN(INDEX(Variables!B$6:D$205,B1781,3))=0,"",INDEX(Variables!B$6:D$205,B1781,3))</f>
        <v/>
      </c>
      <c r="G1781" s="63" t="str">
        <f>IF(LEN(D1781)=0,"",IF(LEN(INDEX(Variables!$F$6:$F$25,Calc!C1781))=0,"",INDEX(Variables!$F$6:$F$25,Calc!C1781)))</f>
        <v/>
      </c>
      <c r="H1781" s="63" t="str">
        <f t="shared" si="54"/>
        <v/>
      </c>
      <c r="I1781" s="64">
        <f>IFERROR(INDEX(Prices!$B$5:$V$205,MATCH(Calc!D1781,Prices!$B$5:$B$205,0),MATCH(Calc!G1781,Prices!$B$5:$V$5,0)),0)</f>
        <v>0</v>
      </c>
      <c r="J1781" s="63" t="str">
        <f t="shared" si="55"/>
        <v>No</v>
      </c>
      <c r="K1781" s="63" t="str">
        <f>IFERROR(IF(INDEX(I:I,MATCH(Analytics!$Y$6&amp;" - "&amp;D1781,H:H,0))&gt;0,I1781*F1781,0),"-")</f>
        <v>-</v>
      </c>
      <c r="L1781" s="65" t="str">
        <f>IFERROR(IF(LEN(I1781&gt;0),INDEX(I:I,MATCH(Analytics!$Y$6&amp;" - "&amp;D1781,$H:$H,0))*F1781,0),"-")</f>
        <v>-</v>
      </c>
    </row>
    <row r="1782" spans="2:12" x14ac:dyDescent="0.2">
      <c r="B1782" s="17">
        <v>180</v>
      </c>
      <c r="C1782" s="14">
        <v>9</v>
      </c>
      <c r="D1782" s="61" t="str">
        <f>IF(LEN(INDEX(Variables!B$6:D$205,B1782,1))=0,"",INDEX(Variables!B$6:D$205,B1782,1))</f>
        <v/>
      </c>
      <c r="E1782" s="62" t="str">
        <f>IF(LEN(INDEX(Variables!B$6:D$205,B1782,2))=0,"",INDEX(Variables!B$6:D$205,B1782,2))</f>
        <v/>
      </c>
      <c r="F1782" s="63" t="str">
        <f>IF(LEN(INDEX(Variables!B$6:D$205,B1782,3))=0,"",INDEX(Variables!B$6:D$205,B1782,3))</f>
        <v/>
      </c>
      <c r="G1782" s="63" t="str">
        <f>IF(LEN(D1782)=0,"",IF(LEN(INDEX(Variables!$F$6:$F$25,Calc!C1782))=0,"",INDEX(Variables!$F$6:$F$25,Calc!C1782)))</f>
        <v/>
      </c>
      <c r="H1782" s="63" t="str">
        <f t="shared" si="54"/>
        <v/>
      </c>
      <c r="I1782" s="64">
        <f>IFERROR(INDEX(Prices!$B$5:$V$205,MATCH(Calc!D1782,Prices!$B$5:$B$205,0),MATCH(Calc!G1782,Prices!$B$5:$V$5,0)),0)</f>
        <v>0</v>
      </c>
      <c r="J1782" s="63" t="str">
        <f t="shared" si="55"/>
        <v>No</v>
      </c>
      <c r="K1782" s="63" t="str">
        <f>IFERROR(IF(INDEX(I:I,MATCH(Analytics!$Y$6&amp;" - "&amp;D1782,H:H,0))&gt;0,I1782*F1782,0),"-")</f>
        <v>-</v>
      </c>
      <c r="L1782" s="65" t="str">
        <f>IFERROR(IF(LEN(I1782&gt;0),INDEX(I:I,MATCH(Analytics!$Y$6&amp;" - "&amp;D1782,$H:$H,0))*F1782,0),"-")</f>
        <v>-</v>
      </c>
    </row>
    <row r="1783" spans="2:12" x14ac:dyDescent="0.2">
      <c r="B1783" s="17">
        <v>181</v>
      </c>
      <c r="C1783" s="14">
        <v>9</v>
      </c>
      <c r="D1783" s="61" t="str">
        <f>IF(LEN(INDEX(Variables!B$6:D$205,B1783,1))=0,"",INDEX(Variables!B$6:D$205,B1783,1))</f>
        <v/>
      </c>
      <c r="E1783" s="62" t="str">
        <f>IF(LEN(INDEX(Variables!B$6:D$205,B1783,2))=0,"",INDEX(Variables!B$6:D$205,B1783,2))</f>
        <v/>
      </c>
      <c r="F1783" s="63" t="str">
        <f>IF(LEN(INDEX(Variables!B$6:D$205,B1783,3))=0,"",INDEX(Variables!B$6:D$205,B1783,3))</f>
        <v/>
      </c>
      <c r="G1783" s="63" t="str">
        <f>IF(LEN(D1783)=0,"",IF(LEN(INDEX(Variables!$F$6:$F$25,Calc!C1783))=0,"",INDEX(Variables!$F$6:$F$25,Calc!C1783)))</f>
        <v/>
      </c>
      <c r="H1783" s="63" t="str">
        <f t="shared" si="54"/>
        <v/>
      </c>
      <c r="I1783" s="64">
        <f>IFERROR(INDEX(Prices!$B$5:$V$205,MATCH(Calc!D1783,Prices!$B$5:$B$205,0),MATCH(Calc!G1783,Prices!$B$5:$V$5,0)),0)</f>
        <v>0</v>
      </c>
      <c r="J1783" s="63" t="str">
        <f t="shared" si="55"/>
        <v>No</v>
      </c>
      <c r="K1783" s="63" t="str">
        <f>IFERROR(IF(INDEX(I:I,MATCH(Analytics!$Y$6&amp;" - "&amp;D1783,H:H,0))&gt;0,I1783*F1783,0),"-")</f>
        <v>-</v>
      </c>
      <c r="L1783" s="65" t="str">
        <f>IFERROR(IF(LEN(I1783&gt;0),INDEX(I:I,MATCH(Analytics!$Y$6&amp;" - "&amp;D1783,$H:$H,0))*F1783,0),"-")</f>
        <v>-</v>
      </c>
    </row>
    <row r="1784" spans="2:12" x14ac:dyDescent="0.2">
      <c r="B1784" s="17">
        <v>182</v>
      </c>
      <c r="C1784" s="14">
        <v>9</v>
      </c>
      <c r="D1784" s="61" t="str">
        <f>IF(LEN(INDEX(Variables!B$6:D$205,B1784,1))=0,"",INDEX(Variables!B$6:D$205,B1784,1))</f>
        <v/>
      </c>
      <c r="E1784" s="62" t="str">
        <f>IF(LEN(INDEX(Variables!B$6:D$205,B1784,2))=0,"",INDEX(Variables!B$6:D$205,B1784,2))</f>
        <v/>
      </c>
      <c r="F1784" s="63" t="str">
        <f>IF(LEN(INDEX(Variables!B$6:D$205,B1784,3))=0,"",INDEX(Variables!B$6:D$205,B1784,3))</f>
        <v/>
      </c>
      <c r="G1784" s="63" t="str">
        <f>IF(LEN(D1784)=0,"",IF(LEN(INDEX(Variables!$F$6:$F$25,Calc!C1784))=0,"",INDEX(Variables!$F$6:$F$25,Calc!C1784)))</f>
        <v/>
      </c>
      <c r="H1784" s="63" t="str">
        <f t="shared" si="54"/>
        <v/>
      </c>
      <c r="I1784" s="64">
        <f>IFERROR(INDEX(Prices!$B$5:$V$205,MATCH(Calc!D1784,Prices!$B$5:$B$205,0),MATCH(Calc!G1784,Prices!$B$5:$V$5,0)),0)</f>
        <v>0</v>
      </c>
      <c r="J1784" s="63" t="str">
        <f t="shared" si="55"/>
        <v>No</v>
      </c>
      <c r="K1784" s="63" t="str">
        <f>IFERROR(IF(INDEX(I:I,MATCH(Analytics!$Y$6&amp;" - "&amp;D1784,H:H,0))&gt;0,I1784*F1784,0),"-")</f>
        <v>-</v>
      </c>
      <c r="L1784" s="65" t="str">
        <f>IFERROR(IF(LEN(I1784&gt;0),INDEX(I:I,MATCH(Analytics!$Y$6&amp;" - "&amp;D1784,$H:$H,0))*F1784,0),"-")</f>
        <v>-</v>
      </c>
    </row>
    <row r="1785" spans="2:12" x14ac:dyDescent="0.2">
      <c r="B1785" s="17">
        <v>183</v>
      </c>
      <c r="C1785" s="14">
        <v>9</v>
      </c>
      <c r="D1785" s="61" t="str">
        <f>IF(LEN(INDEX(Variables!B$6:D$205,B1785,1))=0,"",INDEX(Variables!B$6:D$205,B1785,1))</f>
        <v/>
      </c>
      <c r="E1785" s="62" t="str">
        <f>IF(LEN(INDEX(Variables!B$6:D$205,B1785,2))=0,"",INDEX(Variables!B$6:D$205,B1785,2))</f>
        <v/>
      </c>
      <c r="F1785" s="63" t="str">
        <f>IF(LEN(INDEX(Variables!B$6:D$205,B1785,3))=0,"",INDEX(Variables!B$6:D$205,B1785,3))</f>
        <v/>
      </c>
      <c r="G1785" s="63" t="str">
        <f>IF(LEN(D1785)=0,"",IF(LEN(INDEX(Variables!$F$6:$F$25,Calc!C1785))=0,"",INDEX(Variables!$F$6:$F$25,Calc!C1785)))</f>
        <v/>
      </c>
      <c r="H1785" s="63" t="str">
        <f t="shared" si="54"/>
        <v/>
      </c>
      <c r="I1785" s="64">
        <f>IFERROR(INDEX(Prices!$B$5:$V$205,MATCH(Calc!D1785,Prices!$B$5:$B$205,0),MATCH(Calc!G1785,Prices!$B$5:$V$5,0)),0)</f>
        <v>0</v>
      </c>
      <c r="J1785" s="63" t="str">
        <f t="shared" si="55"/>
        <v>No</v>
      </c>
      <c r="K1785" s="63" t="str">
        <f>IFERROR(IF(INDEX(I:I,MATCH(Analytics!$Y$6&amp;" - "&amp;D1785,H:H,0))&gt;0,I1785*F1785,0),"-")</f>
        <v>-</v>
      </c>
      <c r="L1785" s="65" t="str">
        <f>IFERROR(IF(LEN(I1785&gt;0),INDEX(I:I,MATCH(Analytics!$Y$6&amp;" - "&amp;D1785,$H:$H,0))*F1785,0),"-")</f>
        <v>-</v>
      </c>
    </row>
    <row r="1786" spans="2:12" x14ac:dyDescent="0.2">
      <c r="B1786" s="17">
        <v>184</v>
      </c>
      <c r="C1786" s="14">
        <v>9</v>
      </c>
      <c r="D1786" s="61" t="str">
        <f>IF(LEN(INDEX(Variables!B$6:D$205,B1786,1))=0,"",INDEX(Variables!B$6:D$205,B1786,1))</f>
        <v/>
      </c>
      <c r="E1786" s="62" t="str">
        <f>IF(LEN(INDEX(Variables!B$6:D$205,B1786,2))=0,"",INDEX(Variables!B$6:D$205,B1786,2))</f>
        <v/>
      </c>
      <c r="F1786" s="63" t="str">
        <f>IF(LEN(INDEX(Variables!B$6:D$205,B1786,3))=0,"",INDEX(Variables!B$6:D$205,B1786,3))</f>
        <v/>
      </c>
      <c r="G1786" s="63" t="str">
        <f>IF(LEN(D1786)=0,"",IF(LEN(INDEX(Variables!$F$6:$F$25,Calc!C1786))=0,"",INDEX(Variables!$F$6:$F$25,Calc!C1786)))</f>
        <v/>
      </c>
      <c r="H1786" s="63" t="str">
        <f t="shared" si="54"/>
        <v/>
      </c>
      <c r="I1786" s="64">
        <f>IFERROR(INDEX(Prices!$B$5:$V$205,MATCH(Calc!D1786,Prices!$B$5:$B$205,0),MATCH(Calc!G1786,Prices!$B$5:$V$5,0)),0)</f>
        <v>0</v>
      </c>
      <c r="J1786" s="63" t="str">
        <f t="shared" si="55"/>
        <v>No</v>
      </c>
      <c r="K1786" s="63" t="str">
        <f>IFERROR(IF(INDEX(I:I,MATCH(Analytics!$Y$6&amp;" - "&amp;D1786,H:H,0))&gt;0,I1786*F1786,0),"-")</f>
        <v>-</v>
      </c>
      <c r="L1786" s="65" t="str">
        <f>IFERROR(IF(LEN(I1786&gt;0),INDEX(I:I,MATCH(Analytics!$Y$6&amp;" - "&amp;D1786,$H:$H,0))*F1786,0),"-")</f>
        <v>-</v>
      </c>
    </row>
    <row r="1787" spans="2:12" x14ac:dyDescent="0.2">
      <c r="B1787" s="17">
        <v>185</v>
      </c>
      <c r="C1787" s="14">
        <v>9</v>
      </c>
      <c r="D1787" s="61" t="str">
        <f>IF(LEN(INDEX(Variables!B$6:D$205,B1787,1))=0,"",INDEX(Variables!B$6:D$205,B1787,1))</f>
        <v/>
      </c>
      <c r="E1787" s="62" t="str">
        <f>IF(LEN(INDEX(Variables!B$6:D$205,B1787,2))=0,"",INDEX(Variables!B$6:D$205,B1787,2))</f>
        <v/>
      </c>
      <c r="F1787" s="63" t="str">
        <f>IF(LEN(INDEX(Variables!B$6:D$205,B1787,3))=0,"",INDEX(Variables!B$6:D$205,B1787,3))</f>
        <v/>
      </c>
      <c r="G1787" s="63" t="str">
        <f>IF(LEN(D1787)=0,"",IF(LEN(INDEX(Variables!$F$6:$F$25,Calc!C1787))=0,"",INDEX(Variables!$F$6:$F$25,Calc!C1787)))</f>
        <v/>
      </c>
      <c r="H1787" s="63" t="str">
        <f t="shared" si="54"/>
        <v/>
      </c>
      <c r="I1787" s="64">
        <f>IFERROR(INDEX(Prices!$B$5:$V$205,MATCH(Calc!D1787,Prices!$B$5:$B$205,0),MATCH(Calc!G1787,Prices!$B$5:$V$5,0)),0)</f>
        <v>0</v>
      </c>
      <c r="J1787" s="63" t="str">
        <f t="shared" si="55"/>
        <v>No</v>
      </c>
      <c r="K1787" s="63" t="str">
        <f>IFERROR(IF(INDEX(I:I,MATCH(Analytics!$Y$6&amp;" - "&amp;D1787,H:H,0))&gt;0,I1787*F1787,0),"-")</f>
        <v>-</v>
      </c>
      <c r="L1787" s="65" t="str">
        <f>IFERROR(IF(LEN(I1787&gt;0),INDEX(I:I,MATCH(Analytics!$Y$6&amp;" - "&amp;D1787,$H:$H,0))*F1787,0),"-")</f>
        <v>-</v>
      </c>
    </row>
    <row r="1788" spans="2:12" x14ac:dyDescent="0.2">
      <c r="B1788" s="17">
        <v>186</v>
      </c>
      <c r="C1788" s="14">
        <v>9</v>
      </c>
      <c r="D1788" s="61" t="str">
        <f>IF(LEN(INDEX(Variables!B$6:D$205,B1788,1))=0,"",INDEX(Variables!B$6:D$205,B1788,1))</f>
        <v/>
      </c>
      <c r="E1788" s="62" t="str">
        <f>IF(LEN(INDEX(Variables!B$6:D$205,B1788,2))=0,"",INDEX(Variables!B$6:D$205,B1788,2))</f>
        <v/>
      </c>
      <c r="F1788" s="63" t="str">
        <f>IF(LEN(INDEX(Variables!B$6:D$205,B1788,3))=0,"",INDEX(Variables!B$6:D$205,B1788,3))</f>
        <v/>
      </c>
      <c r="G1788" s="63" t="str">
        <f>IF(LEN(D1788)=0,"",IF(LEN(INDEX(Variables!$F$6:$F$25,Calc!C1788))=0,"",INDEX(Variables!$F$6:$F$25,Calc!C1788)))</f>
        <v/>
      </c>
      <c r="H1788" s="63" t="str">
        <f t="shared" si="54"/>
        <v/>
      </c>
      <c r="I1788" s="64">
        <f>IFERROR(INDEX(Prices!$B$5:$V$205,MATCH(Calc!D1788,Prices!$B$5:$B$205,0),MATCH(Calc!G1788,Prices!$B$5:$V$5,0)),0)</f>
        <v>0</v>
      </c>
      <c r="J1788" s="63" t="str">
        <f t="shared" si="55"/>
        <v>No</v>
      </c>
      <c r="K1788" s="63" t="str">
        <f>IFERROR(IF(INDEX(I:I,MATCH(Analytics!$Y$6&amp;" - "&amp;D1788,H:H,0))&gt;0,I1788*F1788,0),"-")</f>
        <v>-</v>
      </c>
      <c r="L1788" s="65" t="str">
        <f>IFERROR(IF(LEN(I1788&gt;0),INDEX(I:I,MATCH(Analytics!$Y$6&amp;" - "&amp;D1788,$H:$H,0))*F1788,0),"-")</f>
        <v>-</v>
      </c>
    </row>
    <row r="1789" spans="2:12" x14ac:dyDescent="0.2">
      <c r="B1789" s="17">
        <v>187</v>
      </c>
      <c r="C1789" s="14">
        <v>9</v>
      </c>
      <c r="D1789" s="61" t="str">
        <f>IF(LEN(INDEX(Variables!B$6:D$205,B1789,1))=0,"",INDEX(Variables!B$6:D$205,B1789,1))</f>
        <v/>
      </c>
      <c r="E1789" s="62" t="str">
        <f>IF(LEN(INDEX(Variables!B$6:D$205,B1789,2))=0,"",INDEX(Variables!B$6:D$205,B1789,2))</f>
        <v/>
      </c>
      <c r="F1789" s="63" t="str">
        <f>IF(LEN(INDEX(Variables!B$6:D$205,B1789,3))=0,"",INDEX(Variables!B$6:D$205,B1789,3))</f>
        <v/>
      </c>
      <c r="G1789" s="63" t="str">
        <f>IF(LEN(D1789)=0,"",IF(LEN(INDEX(Variables!$F$6:$F$25,Calc!C1789))=0,"",INDEX(Variables!$F$6:$F$25,Calc!C1789)))</f>
        <v/>
      </c>
      <c r="H1789" s="63" t="str">
        <f t="shared" si="54"/>
        <v/>
      </c>
      <c r="I1789" s="64">
        <f>IFERROR(INDEX(Prices!$B$5:$V$205,MATCH(Calc!D1789,Prices!$B$5:$B$205,0),MATCH(Calc!G1789,Prices!$B$5:$V$5,0)),0)</f>
        <v>0</v>
      </c>
      <c r="J1789" s="63" t="str">
        <f t="shared" si="55"/>
        <v>No</v>
      </c>
      <c r="K1789" s="63" t="str">
        <f>IFERROR(IF(INDEX(I:I,MATCH(Analytics!$Y$6&amp;" - "&amp;D1789,H:H,0))&gt;0,I1789*F1789,0),"-")</f>
        <v>-</v>
      </c>
      <c r="L1789" s="65" t="str">
        <f>IFERROR(IF(LEN(I1789&gt;0),INDEX(I:I,MATCH(Analytics!$Y$6&amp;" - "&amp;D1789,$H:$H,0))*F1789,0),"-")</f>
        <v>-</v>
      </c>
    </row>
    <row r="1790" spans="2:12" x14ac:dyDescent="0.2">
      <c r="B1790" s="17">
        <v>188</v>
      </c>
      <c r="C1790" s="14">
        <v>9</v>
      </c>
      <c r="D1790" s="61" t="str">
        <f>IF(LEN(INDEX(Variables!B$6:D$205,B1790,1))=0,"",INDEX(Variables!B$6:D$205,B1790,1))</f>
        <v/>
      </c>
      <c r="E1790" s="62" t="str">
        <f>IF(LEN(INDEX(Variables!B$6:D$205,B1790,2))=0,"",INDEX(Variables!B$6:D$205,B1790,2))</f>
        <v/>
      </c>
      <c r="F1790" s="63" t="str">
        <f>IF(LEN(INDEX(Variables!B$6:D$205,B1790,3))=0,"",INDEX(Variables!B$6:D$205,B1790,3))</f>
        <v/>
      </c>
      <c r="G1790" s="63" t="str">
        <f>IF(LEN(D1790)=0,"",IF(LEN(INDEX(Variables!$F$6:$F$25,Calc!C1790))=0,"",INDEX(Variables!$F$6:$F$25,Calc!C1790)))</f>
        <v/>
      </c>
      <c r="H1790" s="63" t="str">
        <f t="shared" si="54"/>
        <v/>
      </c>
      <c r="I1790" s="64">
        <f>IFERROR(INDEX(Prices!$B$5:$V$205,MATCH(Calc!D1790,Prices!$B$5:$B$205,0),MATCH(Calc!G1790,Prices!$B$5:$V$5,0)),0)</f>
        <v>0</v>
      </c>
      <c r="J1790" s="63" t="str">
        <f t="shared" si="55"/>
        <v>No</v>
      </c>
      <c r="K1790" s="63" t="str">
        <f>IFERROR(IF(INDEX(I:I,MATCH(Analytics!$Y$6&amp;" - "&amp;D1790,H:H,0))&gt;0,I1790*F1790,0),"-")</f>
        <v>-</v>
      </c>
      <c r="L1790" s="65" t="str">
        <f>IFERROR(IF(LEN(I1790&gt;0),INDEX(I:I,MATCH(Analytics!$Y$6&amp;" - "&amp;D1790,$H:$H,0))*F1790,0),"-")</f>
        <v>-</v>
      </c>
    </row>
    <row r="1791" spans="2:12" x14ac:dyDescent="0.2">
      <c r="B1791" s="17">
        <v>189</v>
      </c>
      <c r="C1791" s="14">
        <v>9</v>
      </c>
      <c r="D1791" s="61" t="str">
        <f>IF(LEN(INDEX(Variables!B$6:D$205,B1791,1))=0,"",INDEX(Variables!B$6:D$205,B1791,1))</f>
        <v/>
      </c>
      <c r="E1791" s="62" t="str">
        <f>IF(LEN(INDEX(Variables!B$6:D$205,B1791,2))=0,"",INDEX(Variables!B$6:D$205,B1791,2))</f>
        <v/>
      </c>
      <c r="F1791" s="63" t="str">
        <f>IF(LEN(INDEX(Variables!B$6:D$205,B1791,3))=0,"",INDEX(Variables!B$6:D$205,B1791,3))</f>
        <v/>
      </c>
      <c r="G1791" s="63" t="str">
        <f>IF(LEN(D1791)=0,"",IF(LEN(INDEX(Variables!$F$6:$F$25,Calc!C1791))=0,"",INDEX(Variables!$F$6:$F$25,Calc!C1791)))</f>
        <v/>
      </c>
      <c r="H1791" s="63" t="str">
        <f t="shared" si="54"/>
        <v/>
      </c>
      <c r="I1791" s="64">
        <f>IFERROR(INDEX(Prices!$B$5:$V$205,MATCH(Calc!D1791,Prices!$B$5:$B$205,0),MATCH(Calc!G1791,Prices!$B$5:$V$5,0)),0)</f>
        <v>0</v>
      </c>
      <c r="J1791" s="63" t="str">
        <f t="shared" si="55"/>
        <v>No</v>
      </c>
      <c r="K1791" s="63" t="str">
        <f>IFERROR(IF(INDEX(I:I,MATCH(Analytics!$Y$6&amp;" - "&amp;D1791,H:H,0))&gt;0,I1791*F1791,0),"-")</f>
        <v>-</v>
      </c>
      <c r="L1791" s="65" t="str">
        <f>IFERROR(IF(LEN(I1791&gt;0),INDEX(I:I,MATCH(Analytics!$Y$6&amp;" - "&amp;D1791,$H:$H,0))*F1791,0),"-")</f>
        <v>-</v>
      </c>
    </row>
    <row r="1792" spans="2:12" x14ac:dyDescent="0.2">
      <c r="B1792" s="17">
        <v>190</v>
      </c>
      <c r="C1792" s="14">
        <v>9</v>
      </c>
      <c r="D1792" s="61" t="str">
        <f>IF(LEN(INDEX(Variables!B$6:D$205,B1792,1))=0,"",INDEX(Variables!B$6:D$205,B1792,1))</f>
        <v/>
      </c>
      <c r="E1792" s="62" t="str">
        <f>IF(LEN(INDEX(Variables!B$6:D$205,B1792,2))=0,"",INDEX(Variables!B$6:D$205,B1792,2))</f>
        <v/>
      </c>
      <c r="F1792" s="63" t="str">
        <f>IF(LEN(INDEX(Variables!B$6:D$205,B1792,3))=0,"",INDEX(Variables!B$6:D$205,B1792,3))</f>
        <v/>
      </c>
      <c r="G1792" s="63" t="str">
        <f>IF(LEN(D1792)=0,"",IF(LEN(INDEX(Variables!$F$6:$F$25,Calc!C1792))=0,"",INDEX(Variables!$F$6:$F$25,Calc!C1792)))</f>
        <v/>
      </c>
      <c r="H1792" s="63" t="str">
        <f t="shared" si="54"/>
        <v/>
      </c>
      <c r="I1792" s="64">
        <f>IFERROR(INDEX(Prices!$B$5:$V$205,MATCH(Calc!D1792,Prices!$B$5:$B$205,0),MATCH(Calc!G1792,Prices!$B$5:$V$5,0)),0)</f>
        <v>0</v>
      </c>
      <c r="J1792" s="63" t="str">
        <f t="shared" si="55"/>
        <v>No</v>
      </c>
      <c r="K1792" s="63" t="str">
        <f>IFERROR(IF(INDEX(I:I,MATCH(Analytics!$Y$6&amp;" - "&amp;D1792,H:H,0))&gt;0,I1792*F1792,0),"-")</f>
        <v>-</v>
      </c>
      <c r="L1792" s="65" t="str">
        <f>IFERROR(IF(LEN(I1792&gt;0),INDEX(I:I,MATCH(Analytics!$Y$6&amp;" - "&amp;D1792,$H:$H,0))*F1792,0),"-")</f>
        <v>-</v>
      </c>
    </row>
    <row r="1793" spans="2:12" x14ac:dyDescent="0.2">
      <c r="B1793" s="17">
        <v>191</v>
      </c>
      <c r="C1793" s="14">
        <v>9</v>
      </c>
      <c r="D1793" s="61" t="str">
        <f>IF(LEN(INDEX(Variables!B$6:D$205,B1793,1))=0,"",INDEX(Variables!B$6:D$205,B1793,1))</f>
        <v/>
      </c>
      <c r="E1793" s="62" t="str">
        <f>IF(LEN(INDEX(Variables!B$6:D$205,B1793,2))=0,"",INDEX(Variables!B$6:D$205,B1793,2))</f>
        <v/>
      </c>
      <c r="F1793" s="63" t="str">
        <f>IF(LEN(INDEX(Variables!B$6:D$205,B1793,3))=0,"",INDEX(Variables!B$6:D$205,B1793,3))</f>
        <v/>
      </c>
      <c r="G1793" s="63" t="str">
        <f>IF(LEN(D1793)=0,"",IF(LEN(INDEX(Variables!$F$6:$F$25,Calc!C1793))=0,"",INDEX(Variables!$F$6:$F$25,Calc!C1793)))</f>
        <v/>
      </c>
      <c r="H1793" s="63" t="str">
        <f t="shared" si="54"/>
        <v/>
      </c>
      <c r="I1793" s="64">
        <f>IFERROR(INDEX(Prices!$B$5:$V$205,MATCH(Calc!D1793,Prices!$B$5:$B$205,0),MATCH(Calc!G1793,Prices!$B$5:$V$5,0)),0)</f>
        <v>0</v>
      </c>
      <c r="J1793" s="63" t="str">
        <f t="shared" si="55"/>
        <v>No</v>
      </c>
      <c r="K1793" s="63" t="str">
        <f>IFERROR(IF(INDEX(I:I,MATCH(Analytics!$Y$6&amp;" - "&amp;D1793,H:H,0))&gt;0,I1793*F1793,0),"-")</f>
        <v>-</v>
      </c>
      <c r="L1793" s="65" t="str">
        <f>IFERROR(IF(LEN(I1793&gt;0),INDEX(I:I,MATCH(Analytics!$Y$6&amp;" - "&amp;D1793,$H:$H,0))*F1793,0),"-")</f>
        <v>-</v>
      </c>
    </row>
    <row r="1794" spans="2:12" x14ac:dyDescent="0.2">
      <c r="B1794" s="17">
        <v>192</v>
      </c>
      <c r="C1794" s="14">
        <v>9</v>
      </c>
      <c r="D1794" s="61" t="str">
        <f>IF(LEN(INDEX(Variables!B$6:D$205,B1794,1))=0,"",INDEX(Variables!B$6:D$205,B1794,1))</f>
        <v/>
      </c>
      <c r="E1794" s="62" t="str">
        <f>IF(LEN(INDEX(Variables!B$6:D$205,B1794,2))=0,"",INDEX(Variables!B$6:D$205,B1794,2))</f>
        <v/>
      </c>
      <c r="F1794" s="63" t="str">
        <f>IF(LEN(INDEX(Variables!B$6:D$205,B1794,3))=0,"",INDEX(Variables!B$6:D$205,B1794,3))</f>
        <v/>
      </c>
      <c r="G1794" s="63" t="str">
        <f>IF(LEN(D1794)=0,"",IF(LEN(INDEX(Variables!$F$6:$F$25,Calc!C1794))=0,"",INDEX(Variables!$F$6:$F$25,Calc!C1794)))</f>
        <v/>
      </c>
      <c r="H1794" s="63" t="str">
        <f t="shared" si="54"/>
        <v/>
      </c>
      <c r="I1794" s="64">
        <f>IFERROR(INDEX(Prices!$B$5:$V$205,MATCH(Calc!D1794,Prices!$B$5:$B$205,0),MATCH(Calc!G1794,Prices!$B$5:$V$5,0)),0)</f>
        <v>0</v>
      </c>
      <c r="J1794" s="63" t="str">
        <f t="shared" si="55"/>
        <v>No</v>
      </c>
      <c r="K1794" s="63" t="str">
        <f>IFERROR(IF(INDEX(I:I,MATCH(Analytics!$Y$6&amp;" - "&amp;D1794,H:H,0))&gt;0,I1794*F1794,0),"-")</f>
        <v>-</v>
      </c>
      <c r="L1794" s="65" t="str">
        <f>IFERROR(IF(LEN(I1794&gt;0),INDEX(I:I,MATCH(Analytics!$Y$6&amp;" - "&amp;D1794,$H:$H,0))*F1794,0),"-")</f>
        <v>-</v>
      </c>
    </row>
    <row r="1795" spans="2:12" x14ac:dyDescent="0.2">
      <c r="B1795" s="17">
        <v>193</v>
      </c>
      <c r="C1795" s="14">
        <v>9</v>
      </c>
      <c r="D1795" s="61" t="str">
        <f>IF(LEN(INDEX(Variables!B$6:D$205,B1795,1))=0,"",INDEX(Variables!B$6:D$205,B1795,1))</f>
        <v/>
      </c>
      <c r="E1795" s="62" t="str">
        <f>IF(LEN(INDEX(Variables!B$6:D$205,B1795,2))=0,"",INDEX(Variables!B$6:D$205,B1795,2))</f>
        <v/>
      </c>
      <c r="F1795" s="63" t="str">
        <f>IF(LEN(INDEX(Variables!B$6:D$205,B1795,3))=0,"",INDEX(Variables!B$6:D$205,B1795,3))</f>
        <v/>
      </c>
      <c r="G1795" s="63" t="str">
        <f>IF(LEN(D1795)=0,"",IF(LEN(INDEX(Variables!$F$6:$F$25,Calc!C1795))=0,"",INDEX(Variables!$F$6:$F$25,Calc!C1795)))</f>
        <v/>
      </c>
      <c r="H1795" s="63" t="str">
        <f t="shared" si="54"/>
        <v/>
      </c>
      <c r="I1795" s="64">
        <f>IFERROR(INDEX(Prices!$B$5:$V$205,MATCH(Calc!D1795,Prices!$B$5:$B$205,0),MATCH(Calc!G1795,Prices!$B$5:$V$5,0)),0)</f>
        <v>0</v>
      </c>
      <c r="J1795" s="63" t="str">
        <f t="shared" si="55"/>
        <v>No</v>
      </c>
      <c r="K1795" s="63" t="str">
        <f>IFERROR(IF(INDEX(I:I,MATCH(Analytics!$Y$6&amp;" - "&amp;D1795,H:H,0))&gt;0,I1795*F1795,0),"-")</f>
        <v>-</v>
      </c>
      <c r="L1795" s="65" t="str">
        <f>IFERROR(IF(LEN(I1795&gt;0),INDEX(I:I,MATCH(Analytics!$Y$6&amp;" - "&amp;D1795,$H:$H,0))*F1795,0),"-")</f>
        <v>-</v>
      </c>
    </row>
    <row r="1796" spans="2:12" x14ac:dyDescent="0.2">
      <c r="B1796" s="17">
        <v>194</v>
      </c>
      <c r="C1796" s="14">
        <v>9</v>
      </c>
      <c r="D1796" s="61" t="str">
        <f>IF(LEN(INDEX(Variables!B$6:D$205,B1796,1))=0,"",INDEX(Variables!B$6:D$205,B1796,1))</f>
        <v/>
      </c>
      <c r="E1796" s="62" t="str">
        <f>IF(LEN(INDEX(Variables!B$6:D$205,B1796,2))=0,"",INDEX(Variables!B$6:D$205,B1796,2))</f>
        <v/>
      </c>
      <c r="F1796" s="63" t="str">
        <f>IF(LEN(INDEX(Variables!B$6:D$205,B1796,3))=0,"",INDEX(Variables!B$6:D$205,B1796,3))</f>
        <v/>
      </c>
      <c r="G1796" s="63" t="str">
        <f>IF(LEN(D1796)=0,"",IF(LEN(INDEX(Variables!$F$6:$F$25,Calc!C1796))=0,"",INDEX(Variables!$F$6:$F$25,Calc!C1796)))</f>
        <v/>
      </c>
      <c r="H1796" s="63" t="str">
        <f t="shared" ref="H1796:H1859" si="56">IF(LEN(D1796)=0,"",G1796&amp;" - "&amp;D1796)</f>
        <v/>
      </c>
      <c r="I1796" s="64">
        <f>IFERROR(INDEX(Prices!$B$5:$V$205,MATCH(Calc!D1796,Prices!$B$5:$B$205,0),MATCH(Calc!G1796,Prices!$B$5:$V$5,0)),0)</f>
        <v>0</v>
      </c>
      <c r="J1796" s="63" t="str">
        <f t="shared" si="55"/>
        <v>No</v>
      </c>
      <c r="K1796" s="63" t="str">
        <f>IFERROR(IF(INDEX(I:I,MATCH(Analytics!$Y$6&amp;" - "&amp;D1796,H:H,0))&gt;0,I1796*F1796,0),"-")</f>
        <v>-</v>
      </c>
      <c r="L1796" s="65" t="str">
        <f>IFERROR(IF(LEN(I1796&gt;0),INDEX(I:I,MATCH(Analytics!$Y$6&amp;" - "&amp;D1796,$H:$H,0))*F1796,0),"-")</f>
        <v>-</v>
      </c>
    </row>
    <row r="1797" spans="2:12" x14ac:dyDescent="0.2">
      <c r="B1797" s="17">
        <v>195</v>
      </c>
      <c r="C1797" s="14">
        <v>9</v>
      </c>
      <c r="D1797" s="61" t="str">
        <f>IF(LEN(INDEX(Variables!B$6:D$205,B1797,1))=0,"",INDEX(Variables!B$6:D$205,B1797,1))</f>
        <v/>
      </c>
      <c r="E1797" s="62" t="str">
        <f>IF(LEN(INDEX(Variables!B$6:D$205,B1797,2))=0,"",INDEX(Variables!B$6:D$205,B1797,2))</f>
        <v/>
      </c>
      <c r="F1797" s="63" t="str">
        <f>IF(LEN(INDEX(Variables!B$6:D$205,B1797,3))=0,"",INDEX(Variables!B$6:D$205,B1797,3))</f>
        <v/>
      </c>
      <c r="G1797" s="63" t="str">
        <f>IF(LEN(D1797)=0,"",IF(LEN(INDEX(Variables!$F$6:$F$25,Calc!C1797))=0,"",INDEX(Variables!$F$6:$F$25,Calc!C1797)))</f>
        <v/>
      </c>
      <c r="H1797" s="63" t="str">
        <f t="shared" si="56"/>
        <v/>
      </c>
      <c r="I1797" s="64">
        <f>IFERROR(INDEX(Prices!$B$5:$V$205,MATCH(Calc!D1797,Prices!$B$5:$B$205,0),MATCH(Calc!G1797,Prices!$B$5:$V$5,0)),0)</f>
        <v>0</v>
      </c>
      <c r="J1797" s="63" t="str">
        <f t="shared" ref="J1797:J1860" si="57">IF(OR(LEN(D1797)=0,LEN(G1797)=0),"No","Yes")</f>
        <v>No</v>
      </c>
      <c r="K1797" s="63" t="str">
        <f>IFERROR(IF(INDEX(I:I,MATCH(Analytics!$Y$6&amp;" - "&amp;D1797,H:H,0))&gt;0,I1797*F1797,0),"-")</f>
        <v>-</v>
      </c>
      <c r="L1797" s="65" t="str">
        <f>IFERROR(IF(LEN(I1797&gt;0),INDEX(I:I,MATCH(Analytics!$Y$6&amp;" - "&amp;D1797,$H:$H,0))*F1797,0),"-")</f>
        <v>-</v>
      </c>
    </row>
    <row r="1798" spans="2:12" x14ac:dyDescent="0.2">
      <c r="B1798" s="17">
        <v>196</v>
      </c>
      <c r="C1798" s="14">
        <v>9</v>
      </c>
      <c r="D1798" s="61" t="str">
        <f>IF(LEN(INDEX(Variables!B$6:D$205,B1798,1))=0,"",INDEX(Variables!B$6:D$205,B1798,1))</f>
        <v/>
      </c>
      <c r="E1798" s="62" t="str">
        <f>IF(LEN(INDEX(Variables!B$6:D$205,B1798,2))=0,"",INDEX(Variables!B$6:D$205,B1798,2))</f>
        <v/>
      </c>
      <c r="F1798" s="63" t="str">
        <f>IF(LEN(INDEX(Variables!B$6:D$205,B1798,3))=0,"",INDEX(Variables!B$6:D$205,B1798,3))</f>
        <v/>
      </c>
      <c r="G1798" s="63" t="str">
        <f>IF(LEN(D1798)=0,"",IF(LEN(INDEX(Variables!$F$6:$F$25,Calc!C1798))=0,"",INDEX(Variables!$F$6:$F$25,Calc!C1798)))</f>
        <v/>
      </c>
      <c r="H1798" s="63" t="str">
        <f t="shared" si="56"/>
        <v/>
      </c>
      <c r="I1798" s="64">
        <f>IFERROR(INDEX(Prices!$B$5:$V$205,MATCH(Calc!D1798,Prices!$B$5:$B$205,0),MATCH(Calc!G1798,Prices!$B$5:$V$5,0)),0)</f>
        <v>0</v>
      </c>
      <c r="J1798" s="63" t="str">
        <f t="shared" si="57"/>
        <v>No</v>
      </c>
      <c r="K1798" s="63" t="str">
        <f>IFERROR(IF(INDEX(I:I,MATCH(Analytics!$Y$6&amp;" - "&amp;D1798,H:H,0))&gt;0,I1798*F1798,0),"-")</f>
        <v>-</v>
      </c>
      <c r="L1798" s="65" t="str">
        <f>IFERROR(IF(LEN(I1798&gt;0),INDEX(I:I,MATCH(Analytics!$Y$6&amp;" - "&amp;D1798,$H:$H,0))*F1798,0),"-")</f>
        <v>-</v>
      </c>
    </row>
    <row r="1799" spans="2:12" x14ac:dyDescent="0.2">
      <c r="B1799" s="17">
        <v>197</v>
      </c>
      <c r="C1799" s="14">
        <v>9</v>
      </c>
      <c r="D1799" s="61" t="str">
        <f>IF(LEN(INDEX(Variables!B$6:D$205,B1799,1))=0,"",INDEX(Variables!B$6:D$205,B1799,1))</f>
        <v/>
      </c>
      <c r="E1799" s="62" t="str">
        <f>IF(LEN(INDEX(Variables!B$6:D$205,B1799,2))=0,"",INDEX(Variables!B$6:D$205,B1799,2))</f>
        <v/>
      </c>
      <c r="F1799" s="63" t="str">
        <f>IF(LEN(INDEX(Variables!B$6:D$205,B1799,3))=0,"",INDEX(Variables!B$6:D$205,B1799,3))</f>
        <v/>
      </c>
      <c r="G1799" s="63" t="str">
        <f>IF(LEN(D1799)=0,"",IF(LEN(INDEX(Variables!$F$6:$F$25,Calc!C1799))=0,"",INDEX(Variables!$F$6:$F$25,Calc!C1799)))</f>
        <v/>
      </c>
      <c r="H1799" s="63" t="str">
        <f t="shared" si="56"/>
        <v/>
      </c>
      <c r="I1799" s="64">
        <f>IFERROR(INDEX(Prices!$B$5:$V$205,MATCH(Calc!D1799,Prices!$B$5:$B$205,0),MATCH(Calc!G1799,Prices!$B$5:$V$5,0)),0)</f>
        <v>0</v>
      </c>
      <c r="J1799" s="63" t="str">
        <f t="shared" si="57"/>
        <v>No</v>
      </c>
      <c r="K1799" s="63" t="str">
        <f>IFERROR(IF(INDEX(I:I,MATCH(Analytics!$Y$6&amp;" - "&amp;D1799,H:H,0))&gt;0,I1799*F1799,0),"-")</f>
        <v>-</v>
      </c>
      <c r="L1799" s="65" t="str">
        <f>IFERROR(IF(LEN(I1799&gt;0),INDEX(I:I,MATCH(Analytics!$Y$6&amp;" - "&amp;D1799,$H:$H,0))*F1799,0),"-")</f>
        <v>-</v>
      </c>
    </row>
    <row r="1800" spans="2:12" x14ac:dyDescent="0.2">
      <c r="B1800" s="17">
        <v>198</v>
      </c>
      <c r="C1800" s="14">
        <v>9</v>
      </c>
      <c r="D1800" s="61" t="str">
        <f>IF(LEN(INDEX(Variables!B$6:D$205,B1800,1))=0,"",INDEX(Variables!B$6:D$205,B1800,1))</f>
        <v/>
      </c>
      <c r="E1800" s="62" t="str">
        <f>IF(LEN(INDEX(Variables!B$6:D$205,B1800,2))=0,"",INDEX(Variables!B$6:D$205,B1800,2))</f>
        <v/>
      </c>
      <c r="F1800" s="63" t="str">
        <f>IF(LEN(INDEX(Variables!B$6:D$205,B1800,3))=0,"",INDEX(Variables!B$6:D$205,B1800,3))</f>
        <v/>
      </c>
      <c r="G1800" s="63" t="str">
        <f>IF(LEN(D1800)=0,"",IF(LEN(INDEX(Variables!$F$6:$F$25,Calc!C1800))=0,"",INDEX(Variables!$F$6:$F$25,Calc!C1800)))</f>
        <v/>
      </c>
      <c r="H1800" s="63" t="str">
        <f t="shared" si="56"/>
        <v/>
      </c>
      <c r="I1800" s="64">
        <f>IFERROR(INDEX(Prices!$B$5:$V$205,MATCH(Calc!D1800,Prices!$B$5:$B$205,0),MATCH(Calc!G1800,Prices!$B$5:$V$5,0)),0)</f>
        <v>0</v>
      </c>
      <c r="J1800" s="63" t="str">
        <f t="shared" si="57"/>
        <v>No</v>
      </c>
      <c r="K1800" s="63" t="str">
        <f>IFERROR(IF(INDEX(I:I,MATCH(Analytics!$Y$6&amp;" - "&amp;D1800,H:H,0))&gt;0,I1800*F1800,0),"-")</f>
        <v>-</v>
      </c>
      <c r="L1800" s="65" t="str">
        <f>IFERROR(IF(LEN(I1800&gt;0),INDEX(I:I,MATCH(Analytics!$Y$6&amp;" - "&amp;D1800,$H:$H,0))*F1800,0),"-")</f>
        <v>-</v>
      </c>
    </row>
    <row r="1801" spans="2:12" x14ac:dyDescent="0.2">
      <c r="B1801" s="17">
        <v>199</v>
      </c>
      <c r="C1801" s="14">
        <v>9</v>
      </c>
      <c r="D1801" s="61" t="str">
        <f>IF(LEN(INDEX(Variables!B$6:D$205,B1801,1))=0,"",INDEX(Variables!B$6:D$205,B1801,1))</f>
        <v/>
      </c>
      <c r="E1801" s="62" t="str">
        <f>IF(LEN(INDEX(Variables!B$6:D$205,B1801,2))=0,"",INDEX(Variables!B$6:D$205,B1801,2))</f>
        <v/>
      </c>
      <c r="F1801" s="63" t="str">
        <f>IF(LEN(INDEX(Variables!B$6:D$205,B1801,3))=0,"",INDEX(Variables!B$6:D$205,B1801,3))</f>
        <v/>
      </c>
      <c r="G1801" s="63" t="str">
        <f>IF(LEN(D1801)=0,"",IF(LEN(INDEX(Variables!$F$6:$F$25,Calc!C1801))=0,"",INDEX(Variables!$F$6:$F$25,Calc!C1801)))</f>
        <v/>
      </c>
      <c r="H1801" s="63" t="str">
        <f t="shared" si="56"/>
        <v/>
      </c>
      <c r="I1801" s="64">
        <f>IFERROR(INDEX(Prices!$B$5:$V$205,MATCH(Calc!D1801,Prices!$B$5:$B$205,0),MATCH(Calc!G1801,Prices!$B$5:$V$5,0)),0)</f>
        <v>0</v>
      </c>
      <c r="J1801" s="63" t="str">
        <f t="shared" si="57"/>
        <v>No</v>
      </c>
      <c r="K1801" s="63" t="str">
        <f>IFERROR(IF(INDEX(I:I,MATCH(Analytics!$Y$6&amp;" - "&amp;D1801,H:H,0))&gt;0,I1801*F1801,0),"-")</f>
        <v>-</v>
      </c>
      <c r="L1801" s="65" t="str">
        <f>IFERROR(IF(LEN(I1801&gt;0),INDEX(I:I,MATCH(Analytics!$Y$6&amp;" - "&amp;D1801,$H:$H,0))*F1801,0),"-")</f>
        <v>-</v>
      </c>
    </row>
    <row r="1802" spans="2:12" x14ac:dyDescent="0.2">
      <c r="B1802" s="17">
        <v>200</v>
      </c>
      <c r="C1802" s="14">
        <v>9</v>
      </c>
      <c r="D1802" s="61" t="str">
        <f>IF(LEN(INDEX(Variables!B$6:D$205,B1802,1))=0,"",INDEX(Variables!B$6:D$205,B1802,1))</f>
        <v/>
      </c>
      <c r="E1802" s="62" t="str">
        <f>IF(LEN(INDEX(Variables!B$6:D$205,B1802,2))=0,"",INDEX(Variables!B$6:D$205,B1802,2))</f>
        <v/>
      </c>
      <c r="F1802" s="63" t="str">
        <f>IF(LEN(INDEX(Variables!B$6:D$205,B1802,3))=0,"",INDEX(Variables!B$6:D$205,B1802,3))</f>
        <v/>
      </c>
      <c r="G1802" s="63" t="str">
        <f>IF(LEN(D1802)=0,"",IF(LEN(INDEX(Variables!$F$6:$F$25,Calc!C1802))=0,"",INDEX(Variables!$F$6:$F$25,Calc!C1802)))</f>
        <v/>
      </c>
      <c r="H1802" s="63" t="str">
        <f t="shared" si="56"/>
        <v/>
      </c>
      <c r="I1802" s="64">
        <f>IFERROR(INDEX(Prices!$B$5:$V$205,MATCH(Calc!D1802,Prices!$B$5:$B$205,0),MATCH(Calc!G1802,Prices!$B$5:$V$5,0)),0)</f>
        <v>0</v>
      </c>
      <c r="J1802" s="63" t="str">
        <f t="shared" si="57"/>
        <v>No</v>
      </c>
      <c r="K1802" s="63" t="str">
        <f>IFERROR(IF(INDEX(I:I,MATCH(Analytics!$Y$6&amp;" - "&amp;D1802,H:H,0))&gt;0,I1802*F1802,0),"-")</f>
        <v>-</v>
      </c>
      <c r="L1802" s="65" t="str">
        <f>IFERROR(IF(LEN(I1802&gt;0),INDEX(I:I,MATCH(Analytics!$Y$6&amp;" - "&amp;D1802,$H:$H,0))*F1802,0),"-")</f>
        <v>-</v>
      </c>
    </row>
    <row r="1803" spans="2:12" x14ac:dyDescent="0.2">
      <c r="B1803" s="17">
        <v>1</v>
      </c>
      <c r="C1803" s="14">
        <v>10</v>
      </c>
      <c r="D1803" s="61" t="str">
        <f>IF(LEN(INDEX(Variables!B$6:D$205,B1803,1))=0,"",INDEX(Variables!B$6:D$205,B1803,1))</f>
        <v>Product 1</v>
      </c>
      <c r="E1803" s="62" t="str">
        <f>IF(LEN(INDEX(Variables!B$6:D$205,B1803,2))=0,"",INDEX(Variables!B$6:D$205,B1803,2))</f>
        <v>Segment 1</v>
      </c>
      <c r="F1803" s="63">
        <f>IF(LEN(INDEX(Variables!B$6:D$205,B1803,3))=0,"",INDEX(Variables!B$6:D$205,B1803,3))</f>
        <v>750</v>
      </c>
      <c r="G1803" s="63" t="str">
        <f>IF(LEN(D1803)=0,"",IF(LEN(INDEX(Variables!$F$6:$F$25,Calc!C1803))=0,"",INDEX(Variables!$F$6:$F$25,Calc!C1803)))</f>
        <v>Brand 10</v>
      </c>
      <c r="H1803" s="63" t="str">
        <f t="shared" si="56"/>
        <v>Brand 10 - Product 1</v>
      </c>
      <c r="I1803" s="64">
        <f>IFERROR(INDEX(Prices!$B$5:$V$205,MATCH(Calc!D1803,Prices!$B$5:$B$205,0),MATCH(Calc!G1803,Prices!$B$5:$V$5,0)),0)</f>
        <v>177</v>
      </c>
      <c r="J1803" s="63" t="str">
        <f t="shared" si="57"/>
        <v>Yes</v>
      </c>
      <c r="K1803" s="63">
        <f>IFERROR(IF(INDEX(I:I,MATCH(Analytics!$Y$6&amp;" - "&amp;D1803,H:H,0))&gt;0,I1803*F1803,0),"-")</f>
        <v>132750</v>
      </c>
      <c r="L1803" s="65">
        <f>IFERROR(IF(LEN(I1803&gt;0),INDEX(I:I,MATCH(Analytics!$Y$6&amp;" - "&amp;D1803,$H:$H,0))*F1803,0),"-")</f>
        <v>125250</v>
      </c>
    </row>
    <row r="1804" spans="2:12" x14ac:dyDescent="0.2">
      <c r="B1804" s="17">
        <v>2</v>
      </c>
      <c r="C1804" s="14">
        <v>10</v>
      </c>
      <c r="D1804" s="61" t="str">
        <f>IF(LEN(INDEX(Variables!B$6:D$205,B1804,1))=0,"",INDEX(Variables!B$6:D$205,B1804,1))</f>
        <v>Product 2</v>
      </c>
      <c r="E1804" s="62" t="str">
        <f>IF(LEN(INDEX(Variables!B$6:D$205,B1804,2))=0,"",INDEX(Variables!B$6:D$205,B1804,2))</f>
        <v>Segment 1</v>
      </c>
      <c r="F1804" s="63">
        <f>IF(LEN(INDEX(Variables!B$6:D$205,B1804,3))=0,"",INDEX(Variables!B$6:D$205,B1804,3))</f>
        <v>50</v>
      </c>
      <c r="G1804" s="63" t="str">
        <f>IF(LEN(D1804)=0,"",IF(LEN(INDEX(Variables!$F$6:$F$25,Calc!C1804))=0,"",INDEX(Variables!$F$6:$F$25,Calc!C1804)))</f>
        <v>Brand 10</v>
      </c>
      <c r="H1804" s="63" t="str">
        <f t="shared" si="56"/>
        <v>Brand 10 - Product 2</v>
      </c>
      <c r="I1804" s="64">
        <f>IFERROR(INDEX(Prices!$B$5:$V$205,MATCH(Calc!D1804,Prices!$B$5:$B$205,0),MATCH(Calc!G1804,Prices!$B$5:$V$5,0)),0)</f>
        <v>190</v>
      </c>
      <c r="J1804" s="63" t="str">
        <f t="shared" si="57"/>
        <v>Yes</v>
      </c>
      <c r="K1804" s="63">
        <f>IFERROR(IF(INDEX(I:I,MATCH(Analytics!$Y$6&amp;" - "&amp;D1804,H:H,0))&gt;0,I1804*F1804,0),"-")</f>
        <v>9500</v>
      </c>
      <c r="L1804" s="65">
        <f>IFERROR(IF(LEN(I1804&gt;0),INDEX(I:I,MATCH(Analytics!$Y$6&amp;" - "&amp;D1804,$H:$H,0))*F1804,0),"-")</f>
        <v>8350</v>
      </c>
    </row>
    <row r="1805" spans="2:12" x14ac:dyDescent="0.2">
      <c r="B1805" s="17">
        <v>3</v>
      </c>
      <c r="C1805" s="14">
        <v>10</v>
      </c>
      <c r="D1805" s="61" t="str">
        <f>IF(LEN(INDEX(Variables!B$6:D$205,B1805,1))=0,"",INDEX(Variables!B$6:D$205,B1805,1))</f>
        <v>Product 3</v>
      </c>
      <c r="E1805" s="62" t="str">
        <f>IF(LEN(INDEX(Variables!B$6:D$205,B1805,2))=0,"",INDEX(Variables!B$6:D$205,B1805,2))</f>
        <v>Segment 1</v>
      </c>
      <c r="F1805" s="63">
        <f>IF(LEN(INDEX(Variables!B$6:D$205,B1805,3))=0,"",INDEX(Variables!B$6:D$205,B1805,3))</f>
        <v>250</v>
      </c>
      <c r="G1805" s="63" t="str">
        <f>IF(LEN(D1805)=0,"",IF(LEN(INDEX(Variables!$F$6:$F$25,Calc!C1805))=0,"",INDEX(Variables!$F$6:$F$25,Calc!C1805)))</f>
        <v>Brand 10</v>
      </c>
      <c r="H1805" s="63" t="str">
        <f t="shared" si="56"/>
        <v>Brand 10 - Product 3</v>
      </c>
      <c r="I1805" s="64">
        <f>IFERROR(INDEX(Prices!$B$5:$V$205,MATCH(Calc!D1805,Prices!$B$5:$B$205,0),MATCH(Calc!G1805,Prices!$B$5:$V$5,0)),0)</f>
        <v>171</v>
      </c>
      <c r="J1805" s="63" t="str">
        <f t="shared" si="57"/>
        <v>Yes</v>
      </c>
      <c r="K1805" s="63">
        <f>IFERROR(IF(INDEX(I:I,MATCH(Analytics!$Y$6&amp;" - "&amp;D1805,H:H,0))&gt;0,I1805*F1805,0),"-")</f>
        <v>42750</v>
      </c>
      <c r="L1805" s="65">
        <f>IFERROR(IF(LEN(I1805&gt;0),INDEX(I:I,MATCH(Analytics!$Y$6&amp;" - "&amp;D1805,$H:$H,0))*F1805,0),"-")</f>
        <v>38750</v>
      </c>
    </row>
    <row r="1806" spans="2:12" x14ac:dyDescent="0.2">
      <c r="B1806" s="17">
        <v>4</v>
      </c>
      <c r="C1806" s="14">
        <v>10</v>
      </c>
      <c r="D1806" s="61" t="str">
        <f>IF(LEN(INDEX(Variables!B$6:D$205,B1806,1))=0,"",INDEX(Variables!B$6:D$205,B1806,1))</f>
        <v>Product 4</v>
      </c>
      <c r="E1806" s="62" t="str">
        <f>IF(LEN(INDEX(Variables!B$6:D$205,B1806,2))=0,"",INDEX(Variables!B$6:D$205,B1806,2))</f>
        <v>Segment 1</v>
      </c>
      <c r="F1806" s="63">
        <f>IF(LEN(INDEX(Variables!B$6:D$205,B1806,3))=0,"",INDEX(Variables!B$6:D$205,B1806,3))</f>
        <v>600</v>
      </c>
      <c r="G1806" s="63" t="str">
        <f>IF(LEN(D1806)=0,"",IF(LEN(INDEX(Variables!$F$6:$F$25,Calc!C1806))=0,"",INDEX(Variables!$F$6:$F$25,Calc!C1806)))</f>
        <v>Brand 10</v>
      </c>
      <c r="H1806" s="63" t="str">
        <f t="shared" si="56"/>
        <v>Brand 10 - Product 4</v>
      </c>
      <c r="I1806" s="64">
        <f>IFERROR(INDEX(Prices!$B$5:$V$205,MATCH(Calc!D1806,Prices!$B$5:$B$205,0),MATCH(Calc!G1806,Prices!$B$5:$V$5,0)),0)</f>
        <v>148</v>
      </c>
      <c r="J1806" s="63" t="str">
        <f t="shared" si="57"/>
        <v>Yes</v>
      </c>
      <c r="K1806" s="63">
        <f>IFERROR(IF(INDEX(I:I,MATCH(Analytics!$Y$6&amp;" - "&amp;D1806,H:H,0))&gt;0,I1806*F1806,0),"-")</f>
        <v>88800</v>
      </c>
      <c r="L1806" s="65">
        <f>IFERROR(IF(LEN(I1806&gt;0),INDEX(I:I,MATCH(Analytics!$Y$6&amp;" - "&amp;D1806,$H:$H,0))*F1806,0),"-")</f>
        <v>112200</v>
      </c>
    </row>
    <row r="1807" spans="2:12" x14ac:dyDescent="0.2">
      <c r="B1807" s="17">
        <v>5</v>
      </c>
      <c r="C1807" s="14">
        <v>10</v>
      </c>
      <c r="D1807" s="61" t="str">
        <f>IF(LEN(INDEX(Variables!B$6:D$205,B1807,1))=0,"",INDEX(Variables!B$6:D$205,B1807,1))</f>
        <v>Product 5</v>
      </c>
      <c r="E1807" s="62" t="str">
        <f>IF(LEN(INDEX(Variables!B$6:D$205,B1807,2))=0,"",INDEX(Variables!B$6:D$205,B1807,2))</f>
        <v>Segment 2</v>
      </c>
      <c r="F1807" s="63">
        <f>IF(LEN(INDEX(Variables!B$6:D$205,B1807,3))=0,"",INDEX(Variables!B$6:D$205,B1807,3))</f>
        <v>150</v>
      </c>
      <c r="G1807" s="63" t="str">
        <f>IF(LEN(D1807)=0,"",IF(LEN(INDEX(Variables!$F$6:$F$25,Calc!C1807))=0,"",INDEX(Variables!$F$6:$F$25,Calc!C1807)))</f>
        <v>Brand 10</v>
      </c>
      <c r="H1807" s="63" t="str">
        <f t="shared" si="56"/>
        <v>Brand 10 - Product 5</v>
      </c>
      <c r="I1807" s="64">
        <f>IFERROR(INDEX(Prices!$B$5:$V$205,MATCH(Calc!D1807,Prices!$B$5:$B$205,0),MATCH(Calc!G1807,Prices!$B$5:$V$5,0)),0)</f>
        <v>153</v>
      </c>
      <c r="J1807" s="63" t="str">
        <f t="shared" si="57"/>
        <v>Yes</v>
      </c>
      <c r="K1807" s="63">
        <f>IFERROR(IF(INDEX(I:I,MATCH(Analytics!$Y$6&amp;" - "&amp;D1807,H:H,0))&gt;0,I1807*F1807,0),"-")</f>
        <v>22950</v>
      </c>
      <c r="L1807" s="65">
        <f>IFERROR(IF(LEN(I1807&gt;0),INDEX(I:I,MATCH(Analytics!$Y$6&amp;" - "&amp;D1807,$H:$H,0))*F1807,0),"-")</f>
        <v>23850</v>
      </c>
    </row>
    <row r="1808" spans="2:12" x14ac:dyDescent="0.2">
      <c r="B1808" s="17">
        <v>6</v>
      </c>
      <c r="C1808" s="14">
        <v>10</v>
      </c>
      <c r="D1808" s="61" t="str">
        <f>IF(LEN(INDEX(Variables!B$6:D$205,B1808,1))=0,"",INDEX(Variables!B$6:D$205,B1808,1))</f>
        <v>Product 6</v>
      </c>
      <c r="E1808" s="62" t="str">
        <f>IF(LEN(INDEX(Variables!B$6:D$205,B1808,2))=0,"",INDEX(Variables!B$6:D$205,B1808,2))</f>
        <v>Segment 3</v>
      </c>
      <c r="F1808" s="63">
        <f>IF(LEN(INDEX(Variables!B$6:D$205,B1808,3))=0,"",INDEX(Variables!B$6:D$205,B1808,3))</f>
        <v>200</v>
      </c>
      <c r="G1808" s="63" t="str">
        <f>IF(LEN(D1808)=0,"",IF(LEN(INDEX(Variables!$F$6:$F$25,Calc!C1808))=0,"",INDEX(Variables!$F$6:$F$25,Calc!C1808)))</f>
        <v>Brand 10</v>
      </c>
      <c r="H1808" s="63" t="str">
        <f t="shared" si="56"/>
        <v>Brand 10 - Product 6</v>
      </c>
      <c r="I1808" s="64">
        <f>IFERROR(INDEX(Prices!$B$5:$V$205,MATCH(Calc!D1808,Prices!$B$5:$B$205,0),MATCH(Calc!G1808,Prices!$B$5:$V$5,0)),0)</f>
        <v>166</v>
      </c>
      <c r="J1808" s="63" t="str">
        <f t="shared" si="57"/>
        <v>Yes</v>
      </c>
      <c r="K1808" s="63">
        <f>IFERROR(IF(INDEX(I:I,MATCH(Analytics!$Y$6&amp;" - "&amp;D1808,H:H,0))&gt;0,I1808*F1808,0),"-")</f>
        <v>33200</v>
      </c>
      <c r="L1808" s="65">
        <f>IFERROR(IF(LEN(I1808&gt;0),INDEX(I:I,MATCH(Analytics!$Y$6&amp;" - "&amp;D1808,$H:$H,0))*F1808,0),"-")</f>
        <v>29000</v>
      </c>
    </row>
    <row r="1809" spans="2:12" x14ac:dyDescent="0.2">
      <c r="B1809" s="17">
        <v>7</v>
      </c>
      <c r="C1809" s="14">
        <v>10</v>
      </c>
      <c r="D1809" s="61" t="str">
        <f>IF(LEN(INDEX(Variables!B$6:D$205,B1809,1))=0,"",INDEX(Variables!B$6:D$205,B1809,1))</f>
        <v>Product 7</v>
      </c>
      <c r="E1809" s="62" t="str">
        <f>IF(LEN(INDEX(Variables!B$6:D$205,B1809,2))=0,"",INDEX(Variables!B$6:D$205,B1809,2))</f>
        <v>Segment 4</v>
      </c>
      <c r="F1809" s="63">
        <f>IF(LEN(INDEX(Variables!B$6:D$205,B1809,3))=0,"",INDEX(Variables!B$6:D$205,B1809,3))</f>
        <v>300</v>
      </c>
      <c r="G1809" s="63" t="str">
        <f>IF(LEN(D1809)=0,"",IF(LEN(INDEX(Variables!$F$6:$F$25,Calc!C1809))=0,"",INDEX(Variables!$F$6:$F$25,Calc!C1809)))</f>
        <v>Brand 10</v>
      </c>
      <c r="H1809" s="63" t="str">
        <f t="shared" si="56"/>
        <v>Brand 10 - Product 7</v>
      </c>
      <c r="I1809" s="64">
        <f>IFERROR(INDEX(Prices!$B$5:$V$205,MATCH(Calc!D1809,Prices!$B$5:$B$205,0),MATCH(Calc!G1809,Prices!$B$5:$V$5,0)),0)</f>
        <v>174</v>
      </c>
      <c r="J1809" s="63" t="str">
        <f t="shared" si="57"/>
        <v>Yes</v>
      </c>
      <c r="K1809" s="63">
        <f>IFERROR(IF(INDEX(I:I,MATCH(Analytics!$Y$6&amp;" - "&amp;D1809,H:H,0))&gt;0,I1809*F1809,0),"-")</f>
        <v>0</v>
      </c>
      <c r="L1809" s="65">
        <f>IFERROR(IF(LEN(I1809&gt;0),INDEX(I:I,MATCH(Analytics!$Y$6&amp;" - "&amp;D1809,$H:$H,0))*F1809,0),"-")</f>
        <v>0</v>
      </c>
    </row>
    <row r="1810" spans="2:12" x14ac:dyDescent="0.2">
      <c r="B1810" s="17">
        <v>8</v>
      </c>
      <c r="C1810" s="14">
        <v>10</v>
      </c>
      <c r="D1810" s="61" t="str">
        <f>IF(LEN(INDEX(Variables!B$6:D$205,B1810,1))=0,"",INDEX(Variables!B$6:D$205,B1810,1))</f>
        <v>Product 8</v>
      </c>
      <c r="E1810" s="62" t="str">
        <f>IF(LEN(INDEX(Variables!B$6:D$205,B1810,2))=0,"",INDEX(Variables!B$6:D$205,B1810,2))</f>
        <v>Segment 5</v>
      </c>
      <c r="F1810" s="63">
        <f>IF(LEN(INDEX(Variables!B$6:D$205,B1810,3))=0,"",INDEX(Variables!B$6:D$205,B1810,3))</f>
        <v>1200</v>
      </c>
      <c r="G1810" s="63" t="str">
        <f>IF(LEN(D1810)=0,"",IF(LEN(INDEX(Variables!$F$6:$F$25,Calc!C1810))=0,"",INDEX(Variables!$F$6:$F$25,Calc!C1810)))</f>
        <v>Brand 10</v>
      </c>
      <c r="H1810" s="63" t="str">
        <f t="shared" si="56"/>
        <v>Brand 10 - Product 8</v>
      </c>
      <c r="I1810" s="64">
        <f>IFERROR(INDEX(Prices!$B$5:$V$205,MATCH(Calc!D1810,Prices!$B$5:$B$205,0),MATCH(Calc!G1810,Prices!$B$5:$V$5,0)),0)</f>
        <v>172</v>
      </c>
      <c r="J1810" s="63" t="str">
        <f t="shared" si="57"/>
        <v>Yes</v>
      </c>
      <c r="K1810" s="63">
        <f>IFERROR(IF(INDEX(I:I,MATCH(Analytics!$Y$6&amp;" - "&amp;D1810,H:H,0))&gt;0,I1810*F1810,0),"-")</f>
        <v>0</v>
      </c>
      <c r="L1810" s="65">
        <f>IFERROR(IF(LEN(I1810&gt;0),INDEX(I:I,MATCH(Analytics!$Y$6&amp;" - "&amp;D1810,$H:$H,0))*F1810,0),"-")</f>
        <v>0</v>
      </c>
    </row>
    <row r="1811" spans="2:12" x14ac:dyDescent="0.2">
      <c r="B1811" s="17">
        <v>9</v>
      </c>
      <c r="C1811" s="14">
        <v>10</v>
      </c>
      <c r="D1811" s="61" t="str">
        <f>IF(LEN(INDEX(Variables!B$6:D$205,B1811,1))=0,"",INDEX(Variables!B$6:D$205,B1811,1))</f>
        <v>Product 9</v>
      </c>
      <c r="E1811" s="62" t="str">
        <f>IF(LEN(INDEX(Variables!B$6:D$205,B1811,2))=0,"",INDEX(Variables!B$6:D$205,B1811,2))</f>
        <v>Segment 6</v>
      </c>
      <c r="F1811" s="63">
        <f>IF(LEN(INDEX(Variables!B$6:D$205,B1811,3))=0,"",INDEX(Variables!B$6:D$205,B1811,3))</f>
        <v>300</v>
      </c>
      <c r="G1811" s="63" t="str">
        <f>IF(LEN(D1811)=0,"",IF(LEN(INDEX(Variables!$F$6:$F$25,Calc!C1811))=0,"",INDEX(Variables!$F$6:$F$25,Calc!C1811)))</f>
        <v>Brand 10</v>
      </c>
      <c r="H1811" s="63" t="str">
        <f t="shared" si="56"/>
        <v>Brand 10 - Product 9</v>
      </c>
      <c r="I1811" s="64">
        <f>IFERROR(INDEX(Prices!$B$5:$V$205,MATCH(Calc!D1811,Prices!$B$5:$B$205,0),MATCH(Calc!G1811,Prices!$B$5:$V$5,0)),0)</f>
        <v>174</v>
      </c>
      <c r="J1811" s="63" t="str">
        <f t="shared" si="57"/>
        <v>Yes</v>
      </c>
      <c r="K1811" s="63">
        <f>IFERROR(IF(INDEX(I:I,MATCH(Analytics!$Y$6&amp;" - "&amp;D1811,H:H,0))&gt;0,I1811*F1811,0),"-")</f>
        <v>0</v>
      </c>
      <c r="L1811" s="65">
        <f>IFERROR(IF(LEN(I1811&gt;0),INDEX(I:I,MATCH(Analytics!$Y$6&amp;" - "&amp;D1811,$H:$H,0))*F1811,0),"-")</f>
        <v>0</v>
      </c>
    </row>
    <row r="1812" spans="2:12" x14ac:dyDescent="0.2">
      <c r="B1812" s="17">
        <v>10</v>
      </c>
      <c r="C1812" s="14">
        <v>10</v>
      </c>
      <c r="D1812" s="61" t="str">
        <f>IF(LEN(INDEX(Variables!B$6:D$205,B1812,1))=0,"",INDEX(Variables!B$6:D$205,B1812,1))</f>
        <v>Product 10</v>
      </c>
      <c r="E1812" s="62" t="str">
        <f>IF(LEN(INDEX(Variables!B$6:D$205,B1812,2))=0,"",INDEX(Variables!B$6:D$205,B1812,2))</f>
        <v>Segment 7</v>
      </c>
      <c r="F1812" s="63">
        <f>IF(LEN(INDEX(Variables!B$6:D$205,B1812,3))=0,"",INDEX(Variables!B$6:D$205,B1812,3))</f>
        <v>200</v>
      </c>
      <c r="G1812" s="63" t="str">
        <f>IF(LEN(D1812)=0,"",IF(LEN(INDEX(Variables!$F$6:$F$25,Calc!C1812))=0,"",INDEX(Variables!$F$6:$F$25,Calc!C1812)))</f>
        <v>Brand 10</v>
      </c>
      <c r="H1812" s="63" t="str">
        <f t="shared" si="56"/>
        <v>Brand 10 - Product 10</v>
      </c>
      <c r="I1812" s="64">
        <f>IFERROR(INDEX(Prices!$B$5:$V$205,MATCH(Calc!D1812,Prices!$B$5:$B$205,0),MATCH(Calc!G1812,Prices!$B$5:$V$5,0)),0)</f>
        <v>155</v>
      </c>
      <c r="J1812" s="63" t="str">
        <f t="shared" si="57"/>
        <v>Yes</v>
      </c>
      <c r="K1812" s="63">
        <f>IFERROR(IF(INDEX(I:I,MATCH(Analytics!$Y$6&amp;" - "&amp;D1812,H:H,0))&gt;0,I1812*F1812,0),"-")</f>
        <v>31000</v>
      </c>
      <c r="L1812" s="65">
        <f>IFERROR(IF(LEN(I1812&gt;0),INDEX(I:I,MATCH(Analytics!$Y$6&amp;" - "&amp;D1812,$H:$H,0))*F1812,0),"-")</f>
        <v>30600</v>
      </c>
    </row>
    <row r="1813" spans="2:12" x14ac:dyDescent="0.2">
      <c r="B1813" s="17">
        <v>11</v>
      </c>
      <c r="C1813" s="14">
        <v>10</v>
      </c>
      <c r="D1813" s="61" t="str">
        <f>IF(LEN(INDEX(Variables!B$6:D$205,B1813,1))=0,"",INDEX(Variables!B$6:D$205,B1813,1))</f>
        <v>Product 11</v>
      </c>
      <c r="E1813" s="62" t="str">
        <f>IF(LEN(INDEX(Variables!B$6:D$205,B1813,2))=0,"",INDEX(Variables!B$6:D$205,B1813,2))</f>
        <v>Segment 2</v>
      </c>
      <c r="F1813" s="63">
        <f>IF(LEN(INDEX(Variables!B$6:D$205,B1813,3))=0,"",INDEX(Variables!B$6:D$205,B1813,3))</f>
        <v>750</v>
      </c>
      <c r="G1813" s="63" t="str">
        <f>IF(LEN(D1813)=0,"",IF(LEN(INDEX(Variables!$F$6:$F$25,Calc!C1813))=0,"",INDEX(Variables!$F$6:$F$25,Calc!C1813)))</f>
        <v>Brand 10</v>
      </c>
      <c r="H1813" s="63" t="str">
        <f t="shared" si="56"/>
        <v>Brand 10 - Product 11</v>
      </c>
      <c r="I1813" s="64">
        <f>IFERROR(INDEX(Prices!$B$5:$V$205,MATCH(Calc!D1813,Prices!$B$5:$B$205,0),MATCH(Calc!G1813,Prices!$B$5:$V$5,0)),0)</f>
        <v>171</v>
      </c>
      <c r="J1813" s="63" t="str">
        <f t="shared" si="57"/>
        <v>Yes</v>
      </c>
      <c r="K1813" s="63">
        <f>IFERROR(IF(INDEX(I:I,MATCH(Analytics!$Y$6&amp;" - "&amp;D1813,H:H,0))&gt;0,I1813*F1813,0),"-")</f>
        <v>128250</v>
      </c>
      <c r="L1813" s="65">
        <f>IFERROR(IF(LEN(I1813&gt;0),INDEX(I:I,MATCH(Analytics!$Y$6&amp;" - "&amp;D1813,$H:$H,0))*F1813,0),"-")</f>
        <v>126750</v>
      </c>
    </row>
    <row r="1814" spans="2:12" x14ac:dyDescent="0.2">
      <c r="B1814" s="17">
        <v>12</v>
      </c>
      <c r="C1814" s="14">
        <v>10</v>
      </c>
      <c r="D1814" s="61" t="str">
        <f>IF(LEN(INDEX(Variables!B$6:D$205,B1814,1))=0,"",INDEX(Variables!B$6:D$205,B1814,1))</f>
        <v>Product 12</v>
      </c>
      <c r="E1814" s="62" t="str">
        <f>IF(LEN(INDEX(Variables!B$6:D$205,B1814,2))=0,"",INDEX(Variables!B$6:D$205,B1814,2))</f>
        <v>Segment 3</v>
      </c>
      <c r="F1814" s="63">
        <f>IF(LEN(INDEX(Variables!B$6:D$205,B1814,3))=0,"",INDEX(Variables!B$6:D$205,B1814,3))</f>
        <v>1000</v>
      </c>
      <c r="G1814" s="63" t="str">
        <f>IF(LEN(D1814)=0,"",IF(LEN(INDEX(Variables!$F$6:$F$25,Calc!C1814))=0,"",INDEX(Variables!$F$6:$F$25,Calc!C1814)))</f>
        <v>Brand 10</v>
      </c>
      <c r="H1814" s="63" t="str">
        <f t="shared" si="56"/>
        <v>Brand 10 - Product 12</v>
      </c>
      <c r="I1814" s="64">
        <f>IFERROR(INDEX(Prices!$B$5:$V$205,MATCH(Calc!D1814,Prices!$B$5:$B$205,0),MATCH(Calc!G1814,Prices!$B$5:$V$5,0)),0)</f>
        <v>0</v>
      </c>
      <c r="J1814" s="63" t="str">
        <f t="shared" si="57"/>
        <v>Yes</v>
      </c>
      <c r="K1814" s="63">
        <f>IFERROR(IF(INDEX(I:I,MATCH(Analytics!$Y$6&amp;" - "&amp;D1814,H:H,0))&gt;0,I1814*F1814,0),"-")</f>
        <v>0</v>
      </c>
      <c r="L1814" s="65">
        <f>IFERROR(IF(LEN(I1814&gt;0),INDEX(I:I,MATCH(Analytics!$Y$6&amp;" - "&amp;D1814,$H:$H,0))*F1814,0),"-")</f>
        <v>190000</v>
      </c>
    </row>
    <row r="1815" spans="2:12" x14ac:dyDescent="0.2">
      <c r="B1815" s="17">
        <v>13</v>
      </c>
      <c r="C1815" s="14">
        <v>10</v>
      </c>
      <c r="D1815" s="61" t="str">
        <f>IF(LEN(INDEX(Variables!B$6:D$205,B1815,1))=0,"",INDEX(Variables!B$6:D$205,B1815,1))</f>
        <v>Product 13</v>
      </c>
      <c r="E1815" s="62" t="str">
        <f>IF(LEN(INDEX(Variables!B$6:D$205,B1815,2))=0,"",INDEX(Variables!B$6:D$205,B1815,2))</f>
        <v>Segment 3</v>
      </c>
      <c r="F1815" s="63">
        <f>IF(LEN(INDEX(Variables!B$6:D$205,B1815,3))=0,"",INDEX(Variables!B$6:D$205,B1815,3))</f>
        <v>100</v>
      </c>
      <c r="G1815" s="63" t="str">
        <f>IF(LEN(D1815)=0,"",IF(LEN(INDEX(Variables!$F$6:$F$25,Calc!C1815))=0,"",INDEX(Variables!$F$6:$F$25,Calc!C1815)))</f>
        <v>Brand 10</v>
      </c>
      <c r="H1815" s="63" t="str">
        <f t="shared" si="56"/>
        <v>Brand 10 - Product 13</v>
      </c>
      <c r="I1815" s="64">
        <f>IFERROR(INDEX(Prices!$B$5:$V$205,MATCH(Calc!D1815,Prices!$B$5:$B$205,0),MATCH(Calc!G1815,Prices!$B$5:$V$5,0)),0)</f>
        <v>176</v>
      </c>
      <c r="J1815" s="63" t="str">
        <f t="shared" si="57"/>
        <v>Yes</v>
      </c>
      <c r="K1815" s="63">
        <f>IFERROR(IF(INDEX(I:I,MATCH(Analytics!$Y$6&amp;" - "&amp;D1815,H:H,0))&gt;0,I1815*F1815,0),"-")</f>
        <v>17600</v>
      </c>
      <c r="L1815" s="65">
        <f>IFERROR(IF(LEN(I1815&gt;0),INDEX(I:I,MATCH(Analytics!$Y$6&amp;" - "&amp;D1815,$H:$H,0))*F1815,0),"-")</f>
        <v>17300</v>
      </c>
    </row>
    <row r="1816" spans="2:12" x14ac:dyDescent="0.2">
      <c r="B1816" s="17">
        <v>14</v>
      </c>
      <c r="C1816" s="14">
        <v>10</v>
      </c>
      <c r="D1816" s="61" t="str">
        <f>IF(LEN(INDEX(Variables!B$6:D$205,B1816,1))=0,"",INDEX(Variables!B$6:D$205,B1816,1))</f>
        <v>Product 14</v>
      </c>
      <c r="E1816" s="62" t="str">
        <f>IF(LEN(INDEX(Variables!B$6:D$205,B1816,2))=0,"",INDEX(Variables!B$6:D$205,B1816,2))</f>
        <v>Segment 4</v>
      </c>
      <c r="F1816" s="63">
        <f>IF(LEN(INDEX(Variables!B$6:D$205,B1816,3))=0,"",INDEX(Variables!B$6:D$205,B1816,3))</f>
        <v>200</v>
      </c>
      <c r="G1816" s="63" t="str">
        <f>IF(LEN(D1816)=0,"",IF(LEN(INDEX(Variables!$F$6:$F$25,Calc!C1816))=0,"",INDEX(Variables!$F$6:$F$25,Calc!C1816)))</f>
        <v>Brand 10</v>
      </c>
      <c r="H1816" s="63" t="str">
        <f t="shared" si="56"/>
        <v>Brand 10 - Product 14</v>
      </c>
      <c r="I1816" s="64">
        <f>IFERROR(INDEX(Prices!$B$5:$V$205,MATCH(Calc!D1816,Prices!$B$5:$B$205,0),MATCH(Calc!G1816,Prices!$B$5:$V$5,0)),0)</f>
        <v>159</v>
      </c>
      <c r="J1816" s="63" t="str">
        <f t="shared" si="57"/>
        <v>Yes</v>
      </c>
      <c r="K1816" s="63">
        <f>IFERROR(IF(INDEX(I:I,MATCH(Analytics!$Y$6&amp;" - "&amp;D1816,H:H,0))&gt;0,I1816*F1816,0),"-")</f>
        <v>31800</v>
      </c>
      <c r="L1816" s="65">
        <f>IFERROR(IF(LEN(I1816&gt;0),INDEX(I:I,MATCH(Analytics!$Y$6&amp;" - "&amp;D1816,$H:$H,0))*F1816,0),"-")</f>
        <v>30600</v>
      </c>
    </row>
    <row r="1817" spans="2:12" x14ac:dyDescent="0.2">
      <c r="B1817" s="17">
        <v>15</v>
      </c>
      <c r="C1817" s="14">
        <v>10</v>
      </c>
      <c r="D1817" s="61" t="str">
        <f>IF(LEN(INDEX(Variables!B$6:D$205,B1817,1))=0,"",INDEX(Variables!B$6:D$205,B1817,1))</f>
        <v>Product 15</v>
      </c>
      <c r="E1817" s="62" t="str">
        <f>IF(LEN(INDEX(Variables!B$6:D$205,B1817,2))=0,"",INDEX(Variables!B$6:D$205,B1817,2))</f>
        <v>Segment 4</v>
      </c>
      <c r="F1817" s="63">
        <f>IF(LEN(INDEX(Variables!B$6:D$205,B1817,3))=0,"",INDEX(Variables!B$6:D$205,B1817,3))</f>
        <v>150</v>
      </c>
      <c r="G1817" s="63" t="str">
        <f>IF(LEN(D1817)=0,"",IF(LEN(INDEX(Variables!$F$6:$F$25,Calc!C1817))=0,"",INDEX(Variables!$F$6:$F$25,Calc!C1817)))</f>
        <v>Brand 10</v>
      </c>
      <c r="H1817" s="63" t="str">
        <f t="shared" si="56"/>
        <v>Brand 10 - Product 15</v>
      </c>
      <c r="I1817" s="64">
        <f>IFERROR(INDEX(Prices!$B$5:$V$205,MATCH(Calc!D1817,Prices!$B$5:$B$205,0),MATCH(Calc!G1817,Prices!$B$5:$V$5,0)),0)</f>
        <v>0</v>
      </c>
      <c r="J1817" s="63" t="str">
        <f t="shared" si="57"/>
        <v>Yes</v>
      </c>
      <c r="K1817" s="63">
        <f>IFERROR(IF(INDEX(I:I,MATCH(Analytics!$Y$6&amp;" - "&amp;D1817,H:H,0))&gt;0,I1817*F1817,0),"-")</f>
        <v>0</v>
      </c>
      <c r="L1817" s="65">
        <f>IFERROR(IF(LEN(I1817&gt;0),INDEX(I:I,MATCH(Analytics!$Y$6&amp;" - "&amp;D1817,$H:$H,0))*F1817,0),"-")</f>
        <v>27150</v>
      </c>
    </row>
    <row r="1818" spans="2:12" x14ac:dyDescent="0.2">
      <c r="B1818" s="17">
        <v>16</v>
      </c>
      <c r="C1818" s="14">
        <v>10</v>
      </c>
      <c r="D1818" s="61" t="str">
        <f>IF(LEN(INDEX(Variables!B$6:D$205,B1818,1))=0,"",INDEX(Variables!B$6:D$205,B1818,1))</f>
        <v>Product 16</v>
      </c>
      <c r="E1818" s="62" t="str">
        <f>IF(LEN(INDEX(Variables!B$6:D$205,B1818,2))=0,"",INDEX(Variables!B$6:D$205,B1818,2))</f>
        <v>Segment 4</v>
      </c>
      <c r="F1818" s="63">
        <f>IF(LEN(INDEX(Variables!B$6:D$205,B1818,3))=0,"",INDEX(Variables!B$6:D$205,B1818,3))</f>
        <v>600</v>
      </c>
      <c r="G1818" s="63" t="str">
        <f>IF(LEN(D1818)=0,"",IF(LEN(INDEX(Variables!$F$6:$F$25,Calc!C1818))=0,"",INDEX(Variables!$F$6:$F$25,Calc!C1818)))</f>
        <v>Brand 10</v>
      </c>
      <c r="H1818" s="63" t="str">
        <f t="shared" si="56"/>
        <v>Brand 10 - Product 16</v>
      </c>
      <c r="I1818" s="64">
        <f>IFERROR(INDEX(Prices!$B$5:$V$205,MATCH(Calc!D1818,Prices!$B$5:$B$205,0),MATCH(Calc!G1818,Prices!$B$5:$V$5,0)),0)</f>
        <v>179</v>
      </c>
      <c r="J1818" s="63" t="str">
        <f t="shared" si="57"/>
        <v>Yes</v>
      </c>
      <c r="K1818" s="63">
        <f>IFERROR(IF(INDEX(I:I,MATCH(Analytics!$Y$6&amp;" - "&amp;D1818,H:H,0))&gt;0,I1818*F1818,0),"-")</f>
        <v>107400</v>
      </c>
      <c r="L1818" s="65">
        <f>IFERROR(IF(LEN(I1818&gt;0),INDEX(I:I,MATCH(Analytics!$Y$6&amp;" - "&amp;D1818,$H:$H,0))*F1818,0),"-")</f>
        <v>104400</v>
      </c>
    </row>
    <row r="1819" spans="2:12" x14ac:dyDescent="0.2">
      <c r="B1819" s="17">
        <v>17</v>
      </c>
      <c r="C1819" s="14">
        <v>10</v>
      </c>
      <c r="D1819" s="61" t="str">
        <f>IF(LEN(INDEX(Variables!B$6:D$205,B1819,1))=0,"",INDEX(Variables!B$6:D$205,B1819,1))</f>
        <v>Product 17</v>
      </c>
      <c r="E1819" s="62" t="str">
        <f>IF(LEN(INDEX(Variables!B$6:D$205,B1819,2))=0,"",INDEX(Variables!B$6:D$205,B1819,2))</f>
        <v>Segment 4</v>
      </c>
      <c r="F1819" s="63">
        <f>IF(LEN(INDEX(Variables!B$6:D$205,B1819,3))=0,"",INDEX(Variables!B$6:D$205,B1819,3))</f>
        <v>800</v>
      </c>
      <c r="G1819" s="63" t="str">
        <f>IF(LEN(D1819)=0,"",IF(LEN(INDEX(Variables!$F$6:$F$25,Calc!C1819))=0,"",INDEX(Variables!$F$6:$F$25,Calc!C1819)))</f>
        <v>Brand 10</v>
      </c>
      <c r="H1819" s="63" t="str">
        <f t="shared" si="56"/>
        <v>Brand 10 - Product 17</v>
      </c>
      <c r="I1819" s="64">
        <f>IFERROR(INDEX(Prices!$B$5:$V$205,MATCH(Calc!D1819,Prices!$B$5:$B$205,0),MATCH(Calc!G1819,Prices!$B$5:$V$5,0)),0)</f>
        <v>169</v>
      </c>
      <c r="J1819" s="63" t="str">
        <f t="shared" si="57"/>
        <v>Yes</v>
      </c>
      <c r="K1819" s="63">
        <f>IFERROR(IF(INDEX(I:I,MATCH(Analytics!$Y$6&amp;" - "&amp;D1819,H:H,0))&gt;0,I1819*F1819,0),"-")</f>
        <v>0</v>
      </c>
      <c r="L1819" s="65">
        <f>IFERROR(IF(LEN(I1819&gt;0),INDEX(I:I,MATCH(Analytics!$Y$6&amp;" - "&amp;D1819,$H:$H,0))*F1819,0),"-")</f>
        <v>0</v>
      </c>
    </row>
    <row r="1820" spans="2:12" x14ac:dyDescent="0.2">
      <c r="B1820" s="17">
        <v>18</v>
      </c>
      <c r="C1820" s="14">
        <v>10</v>
      </c>
      <c r="D1820" s="61" t="str">
        <f>IF(LEN(INDEX(Variables!B$6:D$205,B1820,1))=0,"",INDEX(Variables!B$6:D$205,B1820,1))</f>
        <v>Product 18</v>
      </c>
      <c r="E1820" s="62" t="str">
        <f>IF(LEN(INDEX(Variables!B$6:D$205,B1820,2))=0,"",INDEX(Variables!B$6:D$205,B1820,2))</f>
        <v>Segment 4</v>
      </c>
      <c r="F1820" s="63">
        <f>IF(LEN(INDEX(Variables!B$6:D$205,B1820,3))=0,"",INDEX(Variables!B$6:D$205,B1820,3))</f>
        <v>350</v>
      </c>
      <c r="G1820" s="63" t="str">
        <f>IF(LEN(D1820)=0,"",IF(LEN(INDEX(Variables!$F$6:$F$25,Calc!C1820))=0,"",INDEX(Variables!$F$6:$F$25,Calc!C1820)))</f>
        <v>Brand 10</v>
      </c>
      <c r="H1820" s="63" t="str">
        <f t="shared" si="56"/>
        <v>Brand 10 - Product 18</v>
      </c>
      <c r="I1820" s="64">
        <f>IFERROR(INDEX(Prices!$B$5:$V$205,MATCH(Calc!D1820,Prices!$B$5:$B$205,0),MATCH(Calc!G1820,Prices!$B$5:$V$5,0)),0)</f>
        <v>141</v>
      </c>
      <c r="J1820" s="63" t="str">
        <f t="shared" si="57"/>
        <v>Yes</v>
      </c>
      <c r="K1820" s="63">
        <f>IFERROR(IF(INDEX(I:I,MATCH(Analytics!$Y$6&amp;" - "&amp;D1820,H:H,0))&gt;0,I1820*F1820,0),"-")</f>
        <v>49350</v>
      </c>
      <c r="L1820" s="65">
        <f>IFERROR(IF(LEN(I1820&gt;0),INDEX(I:I,MATCH(Analytics!$Y$6&amp;" - "&amp;D1820,$H:$H,0))*F1820,0),"-")</f>
        <v>58800</v>
      </c>
    </row>
    <row r="1821" spans="2:12" x14ac:dyDescent="0.2">
      <c r="B1821" s="17">
        <v>19</v>
      </c>
      <c r="C1821" s="14">
        <v>10</v>
      </c>
      <c r="D1821" s="61" t="str">
        <f>IF(LEN(INDEX(Variables!B$6:D$205,B1821,1))=0,"",INDEX(Variables!B$6:D$205,B1821,1))</f>
        <v>Product 19</v>
      </c>
      <c r="E1821" s="62" t="str">
        <f>IF(LEN(INDEX(Variables!B$6:D$205,B1821,2))=0,"",INDEX(Variables!B$6:D$205,B1821,2))</f>
        <v>Segment 5</v>
      </c>
      <c r="F1821" s="63">
        <f>IF(LEN(INDEX(Variables!B$6:D$205,B1821,3))=0,"",INDEX(Variables!B$6:D$205,B1821,3))</f>
        <v>549</v>
      </c>
      <c r="G1821" s="63" t="str">
        <f>IF(LEN(D1821)=0,"",IF(LEN(INDEX(Variables!$F$6:$F$25,Calc!C1821))=0,"",INDEX(Variables!$F$6:$F$25,Calc!C1821)))</f>
        <v>Brand 10</v>
      </c>
      <c r="H1821" s="63" t="str">
        <f t="shared" si="56"/>
        <v>Brand 10 - Product 19</v>
      </c>
      <c r="I1821" s="64">
        <f>IFERROR(INDEX(Prices!$B$5:$V$205,MATCH(Calc!D1821,Prices!$B$5:$B$205,0),MATCH(Calc!G1821,Prices!$B$5:$V$5,0)),0)</f>
        <v>151</v>
      </c>
      <c r="J1821" s="63" t="str">
        <f t="shared" si="57"/>
        <v>Yes</v>
      </c>
      <c r="K1821" s="63">
        <f>IFERROR(IF(INDEX(I:I,MATCH(Analytics!$Y$6&amp;" - "&amp;D1821,H:H,0))&gt;0,I1821*F1821,0),"-")</f>
        <v>82899</v>
      </c>
      <c r="L1821" s="65">
        <f>IFERROR(IF(LEN(I1821&gt;0),INDEX(I:I,MATCH(Analytics!$Y$6&amp;" - "&amp;D1821,$H:$H,0))*F1821,0),"-")</f>
        <v>104310</v>
      </c>
    </row>
    <row r="1822" spans="2:12" x14ac:dyDescent="0.2">
      <c r="B1822" s="17">
        <v>20</v>
      </c>
      <c r="C1822" s="14">
        <v>10</v>
      </c>
      <c r="D1822" s="61" t="str">
        <f>IF(LEN(INDEX(Variables!B$6:D$205,B1822,1))=0,"",INDEX(Variables!B$6:D$205,B1822,1))</f>
        <v>Product 20</v>
      </c>
      <c r="E1822" s="62" t="str">
        <f>IF(LEN(INDEX(Variables!B$6:D$205,B1822,2))=0,"",INDEX(Variables!B$6:D$205,B1822,2))</f>
        <v>Segment 5</v>
      </c>
      <c r="F1822" s="63">
        <f>IF(LEN(INDEX(Variables!B$6:D$205,B1822,3))=0,"",INDEX(Variables!B$6:D$205,B1822,3))</f>
        <v>912</v>
      </c>
      <c r="G1822" s="63" t="str">
        <f>IF(LEN(D1822)=0,"",IF(LEN(INDEX(Variables!$F$6:$F$25,Calc!C1822))=0,"",INDEX(Variables!$F$6:$F$25,Calc!C1822)))</f>
        <v>Brand 10</v>
      </c>
      <c r="H1822" s="63" t="str">
        <f t="shared" si="56"/>
        <v>Brand 10 - Product 20</v>
      </c>
      <c r="I1822" s="64">
        <f>IFERROR(INDEX(Prices!$B$5:$V$205,MATCH(Calc!D1822,Prices!$B$5:$B$205,0),MATCH(Calc!G1822,Prices!$B$5:$V$5,0)),0)</f>
        <v>159</v>
      </c>
      <c r="J1822" s="63" t="str">
        <f t="shared" si="57"/>
        <v>Yes</v>
      </c>
      <c r="K1822" s="63">
        <f>IFERROR(IF(INDEX(I:I,MATCH(Analytics!$Y$6&amp;" - "&amp;D1822,H:H,0))&gt;0,I1822*F1822,0),"-")</f>
        <v>145008</v>
      </c>
      <c r="L1822" s="65">
        <f>IFERROR(IF(LEN(I1822&gt;0),INDEX(I:I,MATCH(Analytics!$Y$6&amp;" - "&amp;D1822,$H:$H,0))*F1822,0),"-")</f>
        <v>151392</v>
      </c>
    </row>
    <row r="1823" spans="2:12" x14ac:dyDescent="0.2">
      <c r="B1823" s="17">
        <v>21</v>
      </c>
      <c r="C1823" s="14">
        <v>10</v>
      </c>
      <c r="D1823" s="61" t="str">
        <f>IF(LEN(INDEX(Variables!B$6:D$205,B1823,1))=0,"",INDEX(Variables!B$6:D$205,B1823,1))</f>
        <v>Product 21</v>
      </c>
      <c r="E1823" s="62" t="str">
        <f>IF(LEN(INDEX(Variables!B$6:D$205,B1823,2))=0,"",INDEX(Variables!B$6:D$205,B1823,2))</f>
        <v>Segment 5</v>
      </c>
      <c r="F1823" s="63">
        <f>IF(LEN(INDEX(Variables!B$6:D$205,B1823,3))=0,"",INDEX(Variables!B$6:D$205,B1823,3))</f>
        <v>842</v>
      </c>
      <c r="G1823" s="63" t="str">
        <f>IF(LEN(D1823)=0,"",IF(LEN(INDEX(Variables!$F$6:$F$25,Calc!C1823))=0,"",INDEX(Variables!$F$6:$F$25,Calc!C1823)))</f>
        <v>Brand 10</v>
      </c>
      <c r="H1823" s="63" t="str">
        <f t="shared" si="56"/>
        <v>Brand 10 - Product 21</v>
      </c>
      <c r="I1823" s="64">
        <f>IFERROR(INDEX(Prices!$B$5:$V$205,MATCH(Calc!D1823,Prices!$B$5:$B$205,0),MATCH(Calc!G1823,Prices!$B$5:$V$5,0)),0)</f>
        <v>143</v>
      </c>
      <c r="J1823" s="63" t="str">
        <f t="shared" si="57"/>
        <v>Yes</v>
      </c>
      <c r="K1823" s="63">
        <f>IFERROR(IF(INDEX(I:I,MATCH(Analytics!$Y$6&amp;" - "&amp;D1823,H:H,0))&gt;0,I1823*F1823,0),"-")</f>
        <v>120406</v>
      </c>
      <c r="L1823" s="65">
        <f>IFERROR(IF(LEN(I1823&gt;0),INDEX(I:I,MATCH(Analytics!$Y$6&amp;" - "&amp;D1823,$H:$H,0))*F1823,0),"-")</f>
        <v>150718</v>
      </c>
    </row>
    <row r="1824" spans="2:12" x14ac:dyDescent="0.2">
      <c r="B1824" s="17">
        <v>22</v>
      </c>
      <c r="C1824" s="14">
        <v>10</v>
      </c>
      <c r="D1824" s="61" t="str">
        <f>IF(LEN(INDEX(Variables!B$6:D$205,B1824,1))=0,"",INDEX(Variables!B$6:D$205,B1824,1))</f>
        <v>Product 22</v>
      </c>
      <c r="E1824" s="62" t="str">
        <f>IF(LEN(INDEX(Variables!B$6:D$205,B1824,2))=0,"",INDEX(Variables!B$6:D$205,B1824,2))</f>
        <v>Segment 5</v>
      </c>
      <c r="F1824" s="63">
        <f>IF(LEN(INDEX(Variables!B$6:D$205,B1824,3))=0,"",INDEX(Variables!B$6:D$205,B1824,3))</f>
        <v>869</v>
      </c>
      <c r="G1824" s="63" t="str">
        <f>IF(LEN(D1824)=0,"",IF(LEN(INDEX(Variables!$F$6:$F$25,Calc!C1824))=0,"",INDEX(Variables!$F$6:$F$25,Calc!C1824)))</f>
        <v>Brand 10</v>
      </c>
      <c r="H1824" s="63" t="str">
        <f t="shared" si="56"/>
        <v>Brand 10 - Product 22</v>
      </c>
      <c r="I1824" s="64">
        <f>IFERROR(INDEX(Prices!$B$5:$V$205,MATCH(Calc!D1824,Prices!$B$5:$B$205,0),MATCH(Calc!G1824,Prices!$B$5:$V$5,0)),0)</f>
        <v>157</v>
      </c>
      <c r="J1824" s="63" t="str">
        <f t="shared" si="57"/>
        <v>Yes</v>
      </c>
      <c r="K1824" s="63">
        <f>IFERROR(IF(INDEX(I:I,MATCH(Analytics!$Y$6&amp;" - "&amp;D1824,H:H,0))&gt;0,I1824*F1824,0),"-")</f>
        <v>136433</v>
      </c>
      <c r="L1824" s="65">
        <f>IFERROR(IF(LEN(I1824&gt;0),INDEX(I:I,MATCH(Analytics!$Y$6&amp;" - "&amp;D1824,$H:$H,0))*F1824,0),"-")</f>
        <v>148599</v>
      </c>
    </row>
    <row r="1825" spans="2:12" x14ac:dyDescent="0.2">
      <c r="B1825" s="17">
        <v>23</v>
      </c>
      <c r="C1825" s="14">
        <v>10</v>
      </c>
      <c r="D1825" s="61" t="str">
        <f>IF(LEN(INDEX(Variables!B$6:D$205,B1825,1))=0,"",INDEX(Variables!B$6:D$205,B1825,1))</f>
        <v>Product 23</v>
      </c>
      <c r="E1825" s="62" t="str">
        <f>IF(LEN(INDEX(Variables!B$6:D$205,B1825,2))=0,"",INDEX(Variables!B$6:D$205,B1825,2))</f>
        <v>Segment 5</v>
      </c>
      <c r="F1825" s="63">
        <f>IF(LEN(INDEX(Variables!B$6:D$205,B1825,3))=0,"",INDEX(Variables!B$6:D$205,B1825,3))</f>
        <v>794</v>
      </c>
      <c r="G1825" s="63" t="str">
        <f>IF(LEN(D1825)=0,"",IF(LEN(INDEX(Variables!$F$6:$F$25,Calc!C1825))=0,"",INDEX(Variables!$F$6:$F$25,Calc!C1825)))</f>
        <v>Brand 10</v>
      </c>
      <c r="H1825" s="63" t="str">
        <f t="shared" si="56"/>
        <v>Brand 10 - Product 23</v>
      </c>
      <c r="I1825" s="64">
        <f>IFERROR(INDEX(Prices!$B$5:$V$205,MATCH(Calc!D1825,Prices!$B$5:$B$205,0),MATCH(Calc!G1825,Prices!$B$5:$V$5,0)),0)</f>
        <v>154</v>
      </c>
      <c r="J1825" s="63" t="str">
        <f t="shared" si="57"/>
        <v>Yes</v>
      </c>
      <c r="K1825" s="63">
        <f>IFERROR(IF(INDEX(I:I,MATCH(Analytics!$Y$6&amp;" - "&amp;D1825,H:H,0))&gt;0,I1825*F1825,0),"-")</f>
        <v>122276</v>
      </c>
      <c r="L1825" s="65">
        <f>IFERROR(IF(LEN(I1825&gt;0),INDEX(I:I,MATCH(Analytics!$Y$6&amp;" - "&amp;D1825,$H:$H,0))*F1825,0),"-")</f>
        <v>131804</v>
      </c>
    </row>
    <row r="1826" spans="2:12" x14ac:dyDescent="0.2">
      <c r="B1826" s="17">
        <v>24</v>
      </c>
      <c r="C1826" s="14">
        <v>10</v>
      </c>
      <c r="D1826" s="61" t="str">
        <f>IF(LEN(INDEX(Variables!B$6:D$205,B1826,1))=0,"",INDEX(Variables!B$6:D$205,B1826,1))</f>
        <v>Product 24</v>
      </c>
      <c r="E1826" s="62" t="str">
        <f>IF(LEN(INDEX(Variables!B$6:D$205,B1826,2))=0,"",INDEX(Variables!B$6:D$205,B1826,2))</f>
        <v>Segment 6</v>
      </c>
      <c r="F1826" s="63">
        <f>IF(LEN(INDEX(Variables!B$6:D$205,B1826,3))=0,"",INDEX(Variables!B$6:D$205,B1826,3))</f>
        <v>910</v>
      </c>
      <c r="G1826" s="63" t="str">
        <f>IF(LEN(D1826)=0,"",IF(LEN(INDEX(Variables!$F$6:$F$25,Calc!C1826))=0,"",INDEX(Variables!$F$6:$F$25,Calc!C1826)))</f>
        <v>Brand 10</v>
      </c>
      <c r="H1826" s="63" t="str">
        <f t="shared" si="56"/>
        <v>Brand 10 - Product 24</v>
      </c>
      <c r="I1826" s="64">
        <f>IFERROR(INDEX(Prices!$B$5:$V$205,MATCH(Calc!D1826,Prices!$B$5:$B$205,0),MATCH(Calc!G1826,Prices!$B$5:$V$5,0)),0)</f>
        <v>160</v>
      </c>
      <c r="J1826" s="63" t="str">
        <f t="shared" si="57"/>
        <v>Yes</v>
      </c>
      <c r="K1826" s="63">
        <f>IFERROR(IF(INDEX(I:I,MATCH(Analytics!$Y$6&amp;" - "&amp;D1826,H:H,0))&gt;0,I1826*F1826,0),"-")</f>
        <v>145600</v>
      </c>
      <c r="L1826" s="65">
        <f>IFERROR(IF(LEN(I1826&gt;0),INDEX(I:I,MATCH(Analytics!$Y$6&amp;" - "&amp;D1826,$H:$H,0))*F1826,0),"-")</f>
        <v>135590</v>
      </c>
    </row>
    <row r="1827" spans="2:12" x14ac:dyDescent="0.2">
      <c r="B1827" s="17">
        <v>25</v>
      </c>
      <c r="C1827" s="14">
        <v>10</v>
      </c>
      <c r="D1827" s="61" t="str">
        <f>IF(LEN(INDEX(Variables!B$6:D$205,B1827,1))=0,"",INDEX(Variables!B$6:D$205,B1827,1))</f>
        <v>Product 25</v>
      </c>
      <c r="E1827" s="62" t="str">
        <f>IF(LEN(INDEX(Variables!B$6:D$205,B1827,2))=0,"",INDEX(Variables!B$6:D$205,B1827,2))</f>
        <v>Segment 6</v>
      </c>
      <c r="F1827" s="63">
        <f>IF(LEN(INDEX(Variables!B$6:D$205,B1827,3))=0,"",INDEX(Variables!B$6:D$205,B1827,3))</f>
        <v>695</v>
      </c>
      <c r="G1827" s="63" t="str">
        <f>IF(LEN(D1827)=0,"",IF(LEN(INDEX(Variables!$F$6:$F$25,Calc!C1827))=0,"",INDEX(Variables!$F$6:$F$25,Calc!C1827)))</f>
        <v>Brand 10</v>
      </c>
      <c r="H1827" s="63" t="str">
        <f t="shared" si="56"/>
        <v>Brand 10 - Product 25</v>
      </c>
      <c r="I1827" s="64">
        <f>IFERROR(INDEX(Prices!$B$5:$V$205,MATCH(Calc!D1827,Prices!$B$5:$B$205,0),MATCH(Calc!G1827,Prices!$B$5:$V$5,0)),0)</f>
        <v>146</v>
      </c>
      <c r="J1827" s="63" t="str">
        <f t="shared" si="57"/>
        <v>Yes</v>
      </c>
      <c r="K1827" s="63">
        <f>IFERROR(IF(INDEX(I:I,MATCH(Analytics!$Y$6&amp;" - "&amp;D1827,H:H,0))&gt;0,I1827*F1827,0),"-")</f>
        <v>101470</v>
      </c>
      <c r="L1827" s="65">
        <f>IFERROR(IF(LEN(I1827&gt;0),INDEX(I:I,MATCH(Analytics!$Y$6&amp;" - "&amp;D1827,$H:$H,0))*F1827,0),"-")</f>
        <v>119540</v>
      </c>
    </row>
    <row r="1828" spans="2:12" x14ac:dyDescent="0.2">
      <c r="B1828" s="17">
        <v>26</v>
      </c>
      <c r="C1828" s="14">
        <v>10</v>
      </c>
      <c r="D1828" s="61" t="str">
        <f>IF(LEN(INDEX(Variables!B$6:D$205,B1828,1))=0,"",INDEX(Variables!B$6:D$205,B1828,1))</f>
        <v/>
      </c>
      <c r="E1828" s="62" t="str">
        <f>IF(LEN(INDEX(Variables!B$6:D$205,B1828,2))=0,"",INDEX(Variables!B$6:D$205,B1828,2))</f>
        <v/>
      </c>
      <c r="F1828" s="63" t="str">
        <f>IF(LEN(INDEX(Variables!B$6:D$205,B1828,3))=0,"",INDEX(Variables!B$6:D$205,B1828,3))</f>
        <v/>
      </c>
      <c r="G1828" s="63" t="str">
        <f>IF(LEN(D1828)=0,"",IF(LEN(INDEX(Variables!$F$6:$F$25,Calc!C1828))=0,"",INDEX(Variables!$F$6:$F$25,Calc!C1828)))</f>
        <v/>
      </c>
      <c r="H1828" s="63" t="str">
        <f t="shared" si="56"/>
        <v/>
      </c>
      <c r="I1828" s="64">
        <f>IFERROR(INDEX(Prices!$B$5:$V$205,MATCH(Calc!D1828,Prices!$B$5:$B$205,0),MATCH(Calc!G1828,Prices!$B$5:$V$5,0)),0)</f>
        <v>0</v>
      </c>
      <c r="J1828" s="63" t="str">
        <f t="shared" si="57"/>
        <v>No</v>
      </c>
      <c r="K1828" s="63" t="str">
        <f>IFERROR(IF(INDEX(I:I,MATCH(Analytics!$Y$6&amp;" - "&amp;D1828,H:H,0))&gt;0,I1828*F1828,0),"-")</f>
        <v>-</v>
      </c>
      <c r="L1828" s="65" t="str">
        <f>IFERROR(IF(LEN(I1828&gt;0),INDEX(I:I,MATCH(Analytics!$Y$6&amp;" - "&amp;D1828,$H:$H,0))*F1828,0),"-")</f>
        <v>-</v>
      </c>
    </row>
    <row r="1829" spans="2:12" x14ac:dyDescent="0.2">
      <c r="B1829" s="17">
        <v>27</v>
      </c>
      <c r="C1829" s="14">
        <v>10</v>
      </c>
      <c r="D1829" s="61" t="str">
        <f>IF(LEN(INDEX(Variables!B$6:D$205,B1829,1))=0,"",INDEX(Variables!B$6:D$205,B1829,1))</f>
        <v/>
      </c>
      <c r="E1829" s="62" t="str">
        <f>IF(LEN(INDEX(Variables!B$6:D$205,B1829,2))=0,"",INDEX(Variables!B$6:D$205,B1829,2))</f>
        <v/>
      </c>
      <c r="F1829" s="63" t="str">
        <f>IF(LEN(INDEX(Variables!B$6:D$205,B1829,3))=0,"",INDEX(Variables!B$6:D$205,B1829,3))</f>
        <v/>
      </c>
      <c r="G1829" s="63" t="str">
        <f>IF(LEN(D1829)=0,"",IF(LEN(INDEX(Variables!$F$6:$F$25,Calc!C1829))=0,"",INDEX(Variables!$F$6:$F$25,Calc!C1829)))</f>
        <v/>
      </c>
      <c r="H1829" s="63" t="str">
        <f t="shared" si="56"/>
        <v/>
      </c>
      <c r="I1829" s="64">
        <f>IFERROR(INDEX(Prices!$B$5:$V$205,MATCH(Calc!D1829,Prices!$B$5:$B$205,0),MATCH(Calc!G1829,Prices!$B$5:$V$5,0)),0)</f>
        <v>0</v>
      </c>
      <c r="J1829" s="63" t="str">
        <f t="shared" si="57"/>
        <v>No</v>
      </c>
      <c r="K1829" s="63" t="str">
        <f>IFERROR(IF(INDEX(I:I,MATCH(Analytics!$Y$6&amp;" - "&amp;D1829,H:H,0))&gt;0,I1829*F1829,0),"-")</f>
        <v>-</v>
      </c>
      <c r="L1829" s="65" t="str">
        <f>IFERROR(IF(LEN(I1829&gt;0),INDEX(I:I,MATCH(Analytics!$Y$6&amp;" - "&amp;D1829,$H:$H,0))*F1829,0),"-")</f>
        <v>-</v>
      </c>
    </row>
    <row r="1830" spans="2:12" x14ac:dyDescent="0.2">
      <c r="B1830" s="17">
        <v>28</v>
      </c>
      <c r="C1830" s="14">
        <v>10</v>
      </c>
      <c r="D1830" s="61" t="str">
        <f>IF(LEN(INDEX(Variables!B$6:D$205,B1830,1))=0,"",INDEX(Variables!B$6:D$205,B1830,1))</f>
        <v/>
      </c>
      <c r="E1830" s="62" t="str">
        <f>IF(LEN(INDEX(Variables!B$6:D$205,B1830,2))=0,"",INDEX(Variables!B$6:D$205,B1830,2))</f>
        <v/>
      </c>
      <c r="F1830" s="63" t="str">
        <f>IF(LEN(INDEX(Variables!B$6:D$205,B1830,3))=0,"",INDEX(Variables!B$6:D$205,B1830,3))</f>
        <v/>
      </c>
      <c r="G1830" s="63" t="str">
        <f>IF(LEN(D1830)=0,"",IF(LEN(INDEX(Variables!$F$6:$F$25,Calc!C1830))=0,"",INDEX(Variables!$F$6:$F$25,Calc!C1830)))</f>
        <v/>
      </c>
      <c r="H1830" s="63" t="str">
        <f t="shared" si="56"/>
        <v/>
      </c>
      <c r="I1830" s="64">
        <f>IFERROR(INDEX(Prices!$B$5:$V$205,MATCH(Calc!D1830,Prices!$B$5:$B$205,0),MATCH(Calc!G1830,Prices!$B$5:$V$5,0)),0)</f>
        <v>0</v>
      </c>
      <c r="J1830" s="63" t="str">
        <f t="shared" si="57"/>
        <v>No</v>
      </c>
      <c r="K1830" s="63" t="str">
        <f>IFERROR(IF(INDEX(I:I,MATCH(Analytics!$Y$6&amp;" - "&amp;D1830,H:H,0))&gt;0,I1830*F1830,0),"-")</f>
        <v>-</v>
      </c>
      <c r="L1830" s="65" t="str">
        <f>IFERROR(IF(LEN(I1830&gt;0),INDEX(I:I,MATCH(Analytics!$Y$6&amp;" - "&amp;D1830,$H:$H,0))*F1830,0),"-")</f>
        <v>-</v>
      </c>
    </row>
    <row r="1831" spans="2:12" x14ac:dyDescent="0.2">
      <c r="B1831" s="17">
        <v>29</v>
      </c>
      <c r="C1831" s="14">
        <v>10</v>
      </c>
      <c r="D1831" s="61" t="str">
        <f>IF(LEN(INDEX(Variables!B$6:D$205,B1831,1))=0,"",INDEX(Variables!B$6:D$205,B1831,1))</f>
        <v/>
      </c>
      <c r="E1831" s="62" t="str">
        <f>IF(LEN(INDEX(Variables!B$6:D$205,B1831,2))=0,"",INDEX(Variables!B$6:D$205,B1831,2))</f>
        <v/>
      </c>
      <c r="F1831" s="63" t="str">
        <f>IF(LEN(INDEX(Variables!B$6:D$205,B1831,3))=0,"",INDEX(Variables!B$6:D$205,B1831,3))</f>
        <v/>
      </c>
      <c r="G1831" s="63" t="str">
        <f>IF(LEN(D1831)=0,"",IF(LEN(INDEX(Variables!$F$6:$F$25,Calc!C1831))=0,"",INDEX(Variables!$F$6:$F$25,Calc!C1831)))</f>
        <v/>
      </c>
      <c r="H1831" s="63" t="str">
        <f t="shared" si="56"/>
        <v/>
      </c>
      <c r="I1831" s="64">
        <f>IFERROR(INDEX(Prices!$B$5:$V$205,MATCH(Calc!D1831,Prices!$B$5:$B$205,0),MATCH(Calc!G1831,Prices!$B$5:$V$5,0)),0)</f>
        <v>0</v>
      </c>
      <c r="J1831" s="63" t="str">
        <f t="shared" si="57"/>
        <v>No</v>
      </c>
      <c r="K1831" s="63" t="str">
        <f>IFERROR(IF(INDEX(I:I,MATCH(Analytics!$Y$6&amp;" - "&amp;D1831,H:H,0))&gt;0,I1831*F1831,0),"-")</f>
        <v>-</v>
      </c>
      <c r="L1831" s="65" t="str">
        <f>IFERROR(IF(LEN(I1831&gt;0),INDEX(I:I,MATCH(Analytics!$Y$6&amp;" - "&amp;D1831,$H:$H,0))*F1831,0),"-")</f>
        <v>-</v>
      </c>
    </row>
    <row r="1832" spans="2:12" x14ac:dyDescent="0.2">
      <c r="B1832" s="17">
        <v>30</v>
      </c>
      <c r="C1832" s="14">
        <v>10</v>
      </c>
      <c r="D1832" s="61" t="str">
        <f>IF(LEN(INDEX(Variables!B$6:D$205,B1832,1))=0,"",INDEX(Variables!B$6:D$205,B1832,1))</f>
        <v/>
      </c>
      <c r="E1832" s="62" t="str">
        <f>IF(LEN(INDEX(Variables!B$6:D$205,B1832,2))=0,"",INDEX(Variables!B$6:D$205,B1832,2))</f>
        <v/>
      </c>
      <c r="F1832" s="63" t="str">
        <f>IF(LEN(INDEX(Variables!B$6:D$205,B1832,3))=0,"",INDEX(Variables!B$6:D$205,B1832,3))</f>
        <v/>
      </c>
      <c r="G1832" s="63" t="str">
        <f>IF(LEN(D1832)=0,"",IF(LEN(INDEX(Variables!$F$6:$F$25,Calc!C1832))=0,"",INDEX(Variables!$F$6:$F$25,Calc!C1832)))</f>
        <v/>
      </c>
      <c r="H1832" s="63" t="str">
        <f t="shared" si="56"/>
        <v/>
      </c>
      <c r="I1832" s="64">
        <f>IFERROR(INDEX(Prices!$B$5:$V$205,MATCH(Calc!D1832,Prices!$B$5:$B$205,0),MATCH(Calc!G1832,Prices!$B$5:$V$5,0)),0)</f>
        <v>0</v>
      </c>
      <c r="J1832" s="63" t="str">
        <f t="shared" si="57"/>
        <v>No</v>
      </c>
      <c r="K1832" s="63" t="str">
        <f>IFERROR(IF(INDEX(I:I,MATCH(Analytics!$Y$6&amp;" - "&amp;D1832,H:H,0))&gt;0,I1832*F1832,0),"-")</f>
        <v>-</v>
      </c>
      <c r="L1832" s="65" t="str">
        <f>IFERROR(IF(LEN(I1832&gt;0),INDEX(I:I,MATCH(Analytics!$Y$6&amp;" - "&amp;D1832,$H:$H,0))*F1832,0),"-")</f>
        <v>-</v>
      </c>
    </row>
    <row r="1833" spans="2:12" x14ac:dyDescent="0.2">
      <c r="B1833" s="17">
        <v>31</v>
      </c>
      <c r="C1833" s="14">
        <v>10</v>
      </c>
      <c r="D1833" s="61" t="str">
        <f>IF(LEN(INDEX(Variables!B$6:D$205,B1833,1))=0,"",INDEX(Variables!B$6:D$205,B1833,1))</f>
        <v/>
      </c>
      <c r="E1833" s="62" t="str">
        <f>IF(LEN(INDEX(Variables!B$6:D$205,B1833,2))=0,"",INDEX(Variables!B$6:D$205,B1833,2))</f>
        <v/>
      </c>
      <c r="F1833" s="63" t="str">
        <f>IF(LEN(INDEX(Variables!B$6:D$205,B1833,3))=0,"",INDEX(Variables!B$6:D$205,B1833,3))</f>
        <v/>
      </c>
      <c r="G1833" s="63" t="str">
        <f>IF(LEN(D1833)=0,"",IF(LEN(INDEX(Variables!$F$6:$F$25,Calc!C1833))=0,"",INDEX(Variables!$F$6:$F$25,Calc!C1833)))</f>
        <v/>
      </c>
      <c r="H1833" s="63" t="str">
        <f t="shared" si="56"/>
        <v/>
      </c>
      <c r="I1833" s="64">
        <f>IFERROR(INDEX(Prices!$B$5:$V$205,MATCH(Calc!D1833,Prices!$B$5:$B$205,0),MATCH(Calc!G1833,Prices!$B$5:$V$5,0)),0)</f>
        <v>0</v>
      </c>
      <c r="J1833" s="63" t="str">
        <f t="shared" si="57"/>
        <v>No</v>
      </c>
      <c r="K1833" s="63" t="str">
        <f>IFERROR(IF(INDEX(I:I,MATCH(Analytics!$Y$6&amp;" - "&amp;D1833,H:H,0))&gt;0,I1833*F1833,0),"-")</f>
        <v>-</v>
      </c>
      <c r="L1833" s="65" t="str">
        <f>IFERROR(IF(LEN(I1833&gt;0),INDEX(I:I,MATCH(Analytics!$Y$6&amp;" - "&amp;D1833,$H:$H,0))*F1833,0),"-")</f>
        <v>-</v>
      </c>
    </row>
    <row r="1834" spans="2:12" x14ac:dyDescent="0.2">
      <c r="B1834" s="17">
        <v>32</v>
      </c>
      <c r="C1834" s="14">
        <v>10</v>
      </c>
      <c r="D1834" s="61" t="str">
        <f>IF(LEN(INDEX(Variables!B$6:D$205,B1834,1))=0,"",INDEX(Variables!B$6:D$205,B1834,1))</f>
        <v/>
      </c>
      <c r="E1834" s="62" t="str">
        <f>IF(LEN(INDEX(Variables!B$6:D$205,B1834,2))=0,"",INDEX(Variables!B$6:D$205,B1834,2))</f>
        <v/>
      </c>
      <c r="F1834" s="63" t="str">
        <f>IF(LEN(INDEX(Variables!B$6:D$205,B1834,3))=0,"",INDEX(Variables!B$6:D$205,B1834,3))</f>
        <v/>
      </c>
      <c r="G1834" s="63" t="str">
        <f>IF(LEN(D1834)=0,"",IF(LEN(INDEX(Variables!$F$6:$F$25,Calc!C1834))=0,"",INDEX(Variables!$F$6:$F$25,Calc!C1834)))</f>
        <v/>
      </c>
      <c r="H1834" s="63" t="str">
        <f t="shared" si="56"/>
        <v/>
      </c>
      <c r="I1834" s="64">
        <f>IFERROR(INDEX(Prices!$B$5:$V$205,MATCH(Calc!D1834,Prices!$B$5:$B$205,0),MATCH(Calc!G1834,Prices!$B$5:$V$5,0)),0)</f>
        <v>0</v>
      </c>
      <c r="J1834" s="63" t="str">
        <f t="shared" si="57"/>
        <v>No</v>
      </c>
      <c r="K1834" s="63" t="str">
        <f>IFERROR(IF(INDEX(I:I,MATCH(Analytics!$Y$6&amp;" - "&amp;D1834,H:H,0))&gt;0,I1834*F1834,0),"-")</f>
        <v>-</v>
      </c>
      <c r="L1834" s="65" t="str">
        <f>IFERROR(IF(LEN(I1834&gt;0),INDEX(I:I,MATCH(Analytics!$Y$6&amp;" - "&amp;D1834,$H:$H,0))*F1834,0),"-")</f>
        <v>-</v>
      </c>
    </row>
    <row r="1835" spans="2:12" x14ac:dyDescent="0.2">
      <c r="B1835" s="17">
        <v>33</v>
      </c>
      <c r="C1835" s="14">
        <v>10</v>
      </c>
      <c r="D1835" s="61" t="str">
        <f>IF(LEN(INDEX(Variables!B$6:D$205,B1835,1))=0,"",INDEX(Variables!B$6:D$205,B1835,1))</f>
        <v/>
      </c>
      <c r="E1835" s="62" t="str">
        <f>IF(LEN(INDEX(Variables!B$6:D$205,B1835,2))=0,"",INDEX(Variables!B$6:D$205,B1835,2))</f>
        <v/>
      </c>
      <c r="F1835" s="63" t="str">
        <f>IF(LEN(INDEX(Variables!B$6:D$205,B1835,3))=0,"",INDEX(Variables!B$6:D$205,B1835,3))</f>
        <v/>
      </c>
      <c r="G1835" s="63" t="str">
        <f>IF(LEN(D1835)=0,"",IF(LEN(INDEX(Variables!$F$6:$F$25,Calc!C1835))=0,"",INDEX(Variables!$F$6:$F$25,Calc!C1835)))</f>
        <v/>
      </c>
      <c r="H1835" s="63" t="str">
        <f t="shared" si="56"/>
        <v/>
      </c>
      <c r="I1835" s="64">
        <f>IFERROR(INDEX(Prices!$B$5:$V$205,MATCH(Calc!D1835,Prices!$B$5:$B$205,0),MATCH(Calc!G1835,Prices!$B$5:$V$5,0)),0)</f>
        <v>0</v>
      </c>
      <c r="J1835" s="63" t="str">
        <f t="shared" si="57"/>
        <v>No</v>
      </c>
      <c r="K1835" s="63" t="str">
        <f>IFERROR(IF(INDEX(I:I,MATCH(Analytics!$Y$6&amp;" - "&amp;D1835,H:H,0))&gt;0,I1835*F1835,0),"-")</f>
        <v>-</v>
      </c>
      <c r="L1835" s="65" t="str">
        <f>IFERROR(IF(LEN(I1835&gt;0),INDEX(I:I,MATCH(Analytics!$Y$6&amp;" - "&amp;D1835,$H:$H,0))*F1835,0),"-")</f>
        <v>-</v>
      </c>
    </row>
    <row r="1836" spans="2:12" x14ac:dyDescent="0.2">
      <c r="B1836" s="17">
        <v>34</v>
      </c>
      <c r="C1836" s="14">
        <v>10</v>
      </c>
      <c r="D1836" s="61" t="str">
        <f>IF(LEN(INDEX(Variables!B$6:D$205,B1836,1))=0,"",INDEX(Variables!B$6:D$205,B1836,1))</f>
        <v/>
      </c>
      <c r="E1836" s="62" t="str">
        <f>IF(LEN(INDEX(Variables!B$6:D$205,B1836,2))=0,"",INDEX(Variables!B$6:D$205,B1836,2))</f>
        <v/>
      </c>
      <c r="F1836" s="63" t="str">
        <f>IF(LEN(INDEX(Variables!B$6:D$205,B1836,3))=0,"",INDEX(Variables!B$6:D$205,B1836,3))</f>
        <v/>
      </c>
      <c r="G1836" s="63" t="str">
        <f>IF(LEN(D1836)=0,"",IF(LEN(INDEX(Variables!$F$6:$F$25,Calc!C1836))=0,"",INDEX(Variables!$F$6:$F$25,Calc!C1836)))</f>
        <v/>
      </c>
      <c r="H1836" s="63" t="str">
        <f t="shared" si="56"/>
        <v/>
      </c>
      <c r="I1836" s="64">
        <f>IFERROR(INDEX(Prices!$B$5:$V$205,MATCH(Calc!D1836,Prices!$B$5:$B$205,0),MATCH(Calc!G1836,Prices!$B$5:$V$5,0)),0)</f>
        <v>0</v>
      </c>
      <c r="J1836" s="63" t="str">
        <f t="shared" si="57"/>
        <v>No</v>
      </c>
      <c r="K1836" s="63" t="str">
        <f>IFERROR(IF(INDEX(I:I,MATCH(Analytics!$Y$6&amp;" - "&amp;D1836,H:H,0))&gt;0,I1836*F1836,0),"-")</f>
        <v>-</v>
      </c>
      <c r="L1836" s="65" t="str">
        <f>IFERROR(IF(LEN(I1836&gt;0),INDEX(I:I,MATCH(Analytics!$Y$6&amp;" - "&amp;D1836,$H:$H,0))*F1836,0),"-")</f>
        <v>-</v>
      </c>
    </row>
    <row r="1837" spans="2:12" x14ac:dyDescent="0.2">
      <c r="B1837" s="17">
        <v>35</v>
      </c>
      <c r="C1837" s="14">
        <v>10</v>
      </c>
      <c r="D1837" s="61" t="str">
        <f>IF(LEN(INDEX(Variables!B$6:D$205,B1837,1))=0,"",INDEX(Variables!B$6:D$205,B1837,1))</f>
        <v/>
      </c>
      <c r="E1837" s="62" t="str">
        <f>IF(LEN(INDEX(Variables!B$6:D$205,B1837,2))=0,"",INDEX(Variables!B$6:D$205,B1837,2))</f>
        <v/>
      </c>
      <c r="F1837" s="63" t="str">
        <f>IF(LEN(INDEX(Variables!B$6:D$205,B1837,3))=0,"",INDEX(Variables!B$6:D$205,B1837,3))</f>
        <v/>
      </c>
      <c r="G1837" s="63" t="str">
        <f>IF(LEN(D1837)=0,"",IF(LEN(INDEX(Variables!$F$6:$F$25,Calc!C1837))=0,"",INDEX(Variables!$F$6:$F$25,Calc!C1837)))</f>
        <v/>
      </c>
      <c r="H1837" s="63" t="str">
        <f t="shared" si="56"/>
        <v/>
      </c>
      <c r="I1837" s="64">
        <f>IFERROR(INDEX(Prices!$B$5:$V$205,MATCH(Calc!D1837,Prices!$B$5:$B$205,0),MATCH(Calc!G1837,Prices!$B$5:$V$5,0)),0)</f>
        <v>0</v>
      </c>
      <c r="J1837" s="63" t="str">
        <f t="shared" si="57"/>
        <v>No</v>
      </c>
      <c r="K1837" s="63" t="str">
        <f>IFERROR(IF(INDEX(I:I,MATCH(Analytics!$Y$6&amp;" - "&amp;D1837,H:H,0))&gt;0,I1837*F1837,0),"-")</f>
        <v>-</v>
      </c>
      <c r="L1837" s="65" t="str">
        <f>IFERROR(IF(LEN(I1837&gt;0),INDEX(I:I,MATCH(Analytics!$Y$6&amp;" - "&amp;D1837,$H:$H,0))*F1837,0),"-")</f>
        <v>-</v>
      </c>
    </row>
    <row r="1838" spans="2:12" x14ac:dyDescent="0.2">
      <c r="B1838" s="17">
        <v>36</v>
      </c>
      <c r="C1838" s="14">
        <v>10</v>
      </c>
      <c r="D1838" s="61" t="str">
        <f>IF(LEN(INDEX(Variables!B$6:D$205,B1838,1))=0,"",INDEX(Variables!B$6:D$205,B1838,1))</f>
        <v/>
      </c>
      <c r="E1838" s="62" t="str">
        <f>IF(LEN(INDEX(Variables!B$6:D$205,B1838,2))=0,"",INDEX(Variables!B$6:D$205,B1838,2))</f>
        <v/>
      </c>
      <c r="F1838" s="63" t="str">
        <f>IF(LEN(INDEX(Variables!B$6:D$205,B1838,3))=0,"",INDEX(Variables!B$6:D$205,B1838,3))</f>
        <v/>
      </c>
      <c r="G1838" s="63" t="str">
        <f>IF(LEN(D1838)=0,"",IF(LEN(INDEX(Variables!$F$6:$F$25,Calc!C1838))=0,"",INDEX(Variables!$F$6:$F$25,Calc!C1838)))</f>
        <v/>
      </c>
      <c r="H1838" s="63" t="str">
        <f t="shared" si="56"/>
        <v/>
      </c>
      <c r="I1838" s="64">
        <f>IFERROR(INDEX(Prices!$B$5:$V$205,MATCH(Calc!D1838,Prices!$B$5:$B$205,0),MATCH(Calc!G1838,Prices!$B$5:$V$5,0)),0)</f>
        <v>0</v>
      </c>
      <c r="J1838" s="63" t="str">
        <f t="shared" si="57"/>
        <v>No</v>
      </c>
      <c r="K1838" s="63" t="str">
        <f>IFERROR(IF(INDEX(I:I,MATCH(Analytics!$Y$6&amp;" - "&amp;D1838,H:H,0))&gt;0,I1838*F1838,0),"-")</f>
        <v>-</v>
      </c>
      <c r="L1838" s="65" t="str">
        <f>IFERROR(IF(LEN(I1838&gt;0),INDEX(I:I,MATCH(Analytics!$Y$6&amp;" - "&amp;D1838,$H:$H,0))*F1838,0),"-")</f>
        <v>-</v>
      </c>
    </row>
    <row r="1839" spans="2:12" x14ac:dyDescent="0.2">
      <c r="B1839" s="17">
        <v>37</v>
      </c>
      <c r="C1839" s="14">
        <v>10</v>
      </c>
      <c r="D1839" s="61" t="str">
        <f>IF(LEN(INDEX(Variables!B$6:D$205,B1839,1))=0,"",INDEX(Variables!B$6:D$205,B1839,1))</f>
        <v/>
      </c>
      <c r="E1839" s="62" t="str">
        <f>IF(LEN(INDEX(Variables!B$6:D$205,B1839,2))=0,"",INDEX(Variables!B$6:D$205,B1839,2))</f>
        <v/>
      </c>
      <c r="F1839" s="63" t="str">
        <f>IF(LEN(INDEX(Variables!B$6:D$205,B1839,3))=0,"",INDEX(Variables!B$6:D$205,B1839,3))</f>
        <v/>
      </c>
      <c r="G1839" s="63" t="str">
        <f>IF(LEN(D1839)=0,"",IF(LEN(INDEX(Variables!$F$6:$F$25,Calc!C1839))=0,"",INDEX(Variables!$F$6:$F$25,Calc!C1839)))</f>
        <v/>
      </c>
      <c r="H1839" s="63" t="str">
        <f t="shared" si="56"/>
        <v/>
      </c>
      <c r="I1839" s="64">
        <f>IFERROR(INDEX(Prices!$B$5:$V$205,MATCH(Calc!D1839,Prices!$B$5:$B$205,0),MATCH(Calc!G1839,Prices!$B$5:$V$5,0)),0)</f>
        <v>0</v>
      </c>
      <c r="J1839" s="63" t="str">
        <f t="shared" si="57"/>
        <v>No</v>
      </c>
      <c r="K1839" s="63" t="str">
        <f>IFERROR(IF(INDEX(I:I,MATCH(Analytics!$Y$6&amp;" - "&amp;D1839,H:H,0))&gt;0,I1839*F1839,0),"-")</f>
        <v>-</v>
      </c>
      <c r="L1839" s="65" t="str">
        <f>IFERROR(IF(LEN(I1839&gt;0),INDEX(I:I,MATCH(Analytics!$Y$6&amp;" - "&amp;D1839,$H:$H,0))*F1839,0),"-")</f>
        <v>-</v>
      </c>
    </row>
    <row r="1840" spans="2:12" x14ac:dyDescent="0.2">
      <c r="B1840" s="17">
        <v>38</v>
      </c>
      <c r="C1840" s="14">
        <v>10</v>
      </c>
      <c r="D1840" s="61" t="str">
        <f>IF(LEN(INDEX(Variables!B$6:D$205,B1840,1))=0,"",INDEX(Variables!B$6:D$205,B1840,1))</f>
        <v/>
      </c>
      <c r="E1840" s="62" t="str">
        <f>IF(LEN(INDEX(Variables!B$6:D$205,B1840,2))=0,"",INDEX(Variables!B$6:D$205,B1840,2))</f>
        <v/>
      </c>
      <c r="F1840" s="63" t="str">
        <f>IF(LEN(INDEX(Variables!B$6:D$205,B1840,3))=0,"",INDEX(Variables!B$6:D$205,B1840,3))</f>
        <v/>
      </c>
      <c r="G1840" s="63" t="str">
        <f>IF(LEN(D1840)=0,"",IF(LEN(INDEX(Variables!$F$6:$F$25,Calc!C1840))=0,"",INDEX(Variables!$F$6:$F$25,Calc!C1840)))</f>
        <v/>
      </c>
      <c r="H1840" s="63" t="str">
        <f t="shared" si="56"/>
        <v/>
      </c>
      <c r="I1840" s="64">
        <f>IFERROR(INDEX(Prices!$B$5:$V$205,MATCH(Calc!D1840,Prices!$B$5:$B$205,0),MATCH(Calc!G1840,Prices!$B$5:$V$5,0)),0)</f>
        <v>0</v>
      </c>
      <c r="J1840" s="63" t="str">
        <f t="shared" si="57"/>
        <v>No</v>
      </c>
      <c r="K1840" s="63" t="str">
        <f>IFERROR(IF(INDEX(I:I,MATCH(Analytics!$Y$6&amp;" - "&amp;D1840,H:H,0))&gt;0,I1840*F1840,0),"-")</f>
        <v>-</v>
      </c>
      <c r="L1840" s="65" t="str">
        <f>IFERROR(IF(LEN(I1840&gt;0),INDEX(I:I,MATCH(Analytics!$Y$6&amp;" - "&amp;D1840,$H:$H,0))*F1840,0),"-")</f>
        <v>-</v>
      </c>
    </row>
    <row r="1841" spans="2:12" x14ac:dyDescent="0.2">
      <c r="B1841" s="17">
        <v>39</v>
      </c>
      <c r="C1841" s="14">
        <v>10</v>
      </c>
      <c r="D1841" s="61" t="str">
        <f>IF(LEN(INDEX(Variables!B$6:D$205,B1841,1))=0,"",INDEX(Variables!B$6:D$205,B1841,1))</f>
        <v/>
      </c>
      <c r="E1841" s="62" t="str">
        <f>IF(LEN(INDEX(Variables!B$6:D$205,B1841,2))=0,"",INDEX(Variables!B$6:D$205,B1841,2))</f>
        <v/>
      </c>
      <c r="F1841" s="63" t="str">
        <f>IF(LEN(INDEX(Variables!B$6:D$205,B1841,3))=0,"",INDEX(Variables!B$6:D$205,B1841,3))</f>
        <v/>
      </c>
      <c r="G1841" s="63" t="str">
        <f>IF(LEN(D1841)=0,"",IF(LEN(INDEX(Variables!$F$6:$F$25,Calc!C1841))=0,"",INDEX(Variables!$F$6:$F$25,Calc!C1841)))</f>
        <v/>
      </c>
      <c r="H1841" s="63" t="str">
        <f t="shared" si="56"/>
        <v/>
      </c>
      <c r="I1841" s="64">
        <f>IFERROR(INDEX(Prices!$B$5:$V$205,MATCH(Calc!D1841,Prices!$B$5:$B$205,0),MATCH(Calc!G1841,Prices!$B$5:$V$5,0)),0)</f>
        <v>0</v>
      </c>
      <c r="J1841" s="63" t="str">
        <f t="shared" si="57"/>
        <v>No</v>
      </c>
      <c r="K1841" s="63" t="str">
        <f>IFERROR(IF(INDEX(I:I,MATCH(Analytics!$Y$6&amp;" - "&amp;D1841,H:H,0))&gt;0,I1841*F1841,0),"-")</f>
        <v>-</v>
      </c>
      <c r="L1841" s="65" t="str">
        <f>IFERROR(IF(LEN(I1841&gt;0),INDEX(I:I,MATCH(Analytics!$Y$6&amp;" - "&amp;D1841,$H:$H,0))*F1841,0),"-")</f>
        <v>-</v>
      </c>
    </row>
    <row r="1842" spans="2:12" x14ac:dyDescent="0.2">
      <c r="B1842" s="17">
        <v>40</v>
      </c>
      <c r="C1842" s="14">
        <v>10</v>
      </c>
      <c r="D1842" s="61" t="str">
        <f>IF(LEN(INDEX(Variables!B$6:D$205,B1842,1))=0,"",INDEX(Variables!B$6:D$205,B1842,1))</f>
        <v/>
      </c>
      <c r="E1842" s="62" t="str">
        <f>IF(LEN(INDEX(Variables!B$6:D$205,B1842,2))=0,"",INDEX(Variables!B$6:D$205,B1842,2))</f>
        <v/>
      </c>
      <c r="F1842" s="63" t="str">
        <f>IF(LEN(INDEX(Variables!B$6:D$205,B1842,3))=0,"",INDEX(Variables!B$6:D$205,B1842,3))</f>
        <v/>
      </c>
      <c r="G1842" s="63" t="str">
        <f>IF(LEN(D1842)=0,"",IF(LEN(INDEX(Variables!$F$6:$F$25,Calc!C1842))=0,"",INDEX(Variables!$F$6:$F$25,Calc!C1842)))</f>
        <v/>
      </c>
      <c r="H1842" s="63" t="str">
        <f t="shared" si="56"/>
        <v/>
      </c>
      <c r="I1842" s="64">
        <f>IFERROR(INDEX(Prices!$B$5:$V$205,MATCH(Calc!D1842,Prices!$B$5:$B$205,0),MATCH(Calc!G1842,Prices!$B$5:$V$5,0)),0)</f>
        <v>0</v>
      </c>
      <c r="J1842" s="63" t="str">
        <f t="shared" si="57"/>
        <v>No</v>
      </c>
      <c r="K1842" s="63" t="str">
        <f>IFERROR(IF(INDEX(I:I,MATCH(Analytics!$Y$6&amp;" - "&amp;D1842,H:H,0))&gt;0,I1842*F1842,0),"-")</f>
        <v>-</v>
      </c>
      <c r="L1842" s="65" t="str">
        <f>IFERROR(IF(LEN(I1842&gt;0),INDEX(I:I,MATCH(Analytics!$Y$6&amp;" - "&amp;D1842,$H:$H,0))*F1842,0),"-")</f>
        <v>-</v>
      </c>
    </row>
    <row r="1843" spans="2:12" x14ac:dyDescent="0.2">
      <c r="B1843" s="17">
        <v>41</v>
      </c>
      <c r="C1843" s="14">
        <v>10</v>
      </c>
      <c r="D1843" s="61" t="str">
        <f>IF(LEN(INDEX(Variables!B$6:D$205,B1843,1))=0,"",INDEX(Variables!B$6:D$205,B1843,1))</f>
        <v/>
      </c>
      <c r="E1843" s="62" t="str">
        <f>IF(LEN(INDEX(Variables!B$6:D$205,B1843,2))=0,"",INDEX(Variables!B$6:D$205,B1843,2))</f>
        <v/>
      </c>
      <c r="F1843" s="63" t="str">
        <f>IF(LEN(INDEX(Variables!B$6:D$205,B1843,3))=0,"",INDEX(Variables!B$6:D$205,B1843,3))</f>
        <v/>
      </c>
      <c r="G1843" s="63" t="str">
        <f>IF(LEN(D1843)=0,"",IF(LEN(INDEX(Variables!$F$6:$F$25,Calc!C1843))=0,"",INDEX(Variables!$F$6:$F$25,Calc!C1843)))</f>
        <v/>
      </c>
      <c r="H1843" s="63" t="str">
        <f t="shared" si="56"/>
        <v/>
      </c>
      <c r="I1843" s="64">
        <f>IFERROR(INDEX(Prices!$B$5:$V$205,MATCH(Calc!D1843,Prices!$B$5:$B$205,0),MATCH(Calc!G1843,Prices!$B$5:$V$5,0)),0)</f>
        <v>0</v>
      </c>
      <c r="J1843" s="63" t="str">
        <f t="shared" si="57"/>
        <v>No</v>
      </c>
      <c r="K1843" s="63" t="str">
        <f>IFERROR(IF(INDEX(I:I,MATCH(Analytics!$Y$6&amp;" - "&amp;D1843,H:H,0))&gt;0,I1843*F1843,0),"-")</f>
        <v>-</v>
      </c>
      <c r="L1843" s="65" t="str">
        <f>IFERROR(IF(LEN(I1843&gt;0),INDEX(I:I,MATCH(Analytics!$Y$6&amp;" - "&amp;D1843,$H:$H,0))*F1843,0),"-")</f>
        <v>-</v>
      </c>
    </row>
    <row r="1844" spans="2:12" x14ac:dyDescent="0.2">
      <c r="B1844" s="17">
        <v>42</v>
      </c>
      <c r="C1844" s="14">
        <v>10</v>
      </c>
      <c r="D1844" s="61" t="str">
        <f>IF(LEN(INDEX(Variables!B$6:D$205,B1844,1))=0,"",INDEX(Variables!B$6:D$205,B1844,1))</f>
        <v/>
      </c>
      <c r="E1844" s="62" t="str">
        <f>IF(LEN(INDEX(Variables!B$6:D$205,B1844,2))=0,"",INDEX(Variables!B$6:D$205,B1844,2))</f>
        <v/>
      </c>
      <c r="F1844" s="63" t="str">
        <f>IF(LEN(INDEX(Variables!B$6:D$205,B1844,3))=0,"",INDEX(Variables!B$6:D$205,B1844,3))</f>
        <v/>
      </c>
      <c r="G1844" s="63" t="str">
        <f>IF(LEN(D1844)=0,"",IF(LEN(INDEX(Variables!$F$6:$F$25,Calc!C1844))=0,"",INDEX(Variables!$F$6:$F$25,Calc!C1844)))</f>
        <v/>
      </c>
      <c r="H1844" s="63" t="str">
        <f t="shared" si="56"/>
        <v/>
      </c>
      <c r="I1844" s="64">
        <f>IFERROR(INDEX(Prices!$B$5:$V$205,MATCH(Calc!D1844,Prices!$B$5:$B$205,0),MATCH(Calc!G1844,Prices!$B$5:$V$5,0)),0)</f>
        <v>0</v>
      </c>
      <c r="J1844" s="63" t="str">
        <f t="shared" si="57"/>
        <v>No</v>
      </c>
      <c r="K1844" s="63" t="str">
        <f>IFERROR(IF(INDEX(I:I,MATCH(Analytics!$Y$6&amp;" - "&amp;D1844,H:H,0))&gt;0,I1844*F1844,0),"-")</f>
        <v>-</v>
      </c>
      <c r="L1844" s="65" t="str">
        <f>IFERROR(IF(LEN(I1844&gt;0),INDEX(I:I,MATCH(Analytics!$Y$6&amp;" - "&amp;D1844,$H:$H,0))*F1844,0),"-")</f>
        <v>-</v>
      </c>
    </row>
    <row r="1845" spans="2:12" x14ac:dyDescent="0.2">
      <c r="B1845" s="17">
        <v>43</v>
      </c>
      <c r="C1845" s="14">
        <v>10</v>
      </c>
      <c r="D1845" s="61" t="str">
        <f>IF(LEN(INDEX(Variables!B$6:D$205,B1845,1))=0,"",INDEX(Variables!B$6:D$205,B1845,1))</f>
        <v/>
      </c>
      <c r="E1845" s="62" t="str">
        <f>IF(LEN(INDEX(Variables!B$6:D$205,B1845,2))=0,"",INDEX(Variables!B$6:D$205,B1845,2))</f>
        <v/>
      </c>
      <c r="F1845" s="63" t="str">
        <f>IF(LEN(INDEX(Variables!B$6:D$205,B1845,3))=0,"",INDEX(Variables!B$6:D$205,B1845,3))</f>
        <v/>
      </c>
      <c r="G1845" s="63" t="str">
        <f>IF(LEN(D1845)=0,"",IF(LEN(INDEX(Variables!$F$6:$F$25,Calc!C1845))=0,"",INDEX(Variables!$F$6:$F$25,Calc!C1845)))</f>
        <v/>
      </c>
      <c r="H1845" s="63" t="str">
        <f t="shared" si="56"/>
        <v/>
      </c>
      <c r="I1845" s="64">
        <f>IFERROR(INDEX(Prices!$B$5:$V$205,MATCH(Calc!D1845,Prices!$B$5:$B$205,0),MATCH(Calc!G1845,Prices!$B$5:$V$5,0)),0)</f>
        <v>0</v>
      </c>
      <c r="J1845" s="63" t="str">
        <f t="shared" si="57"/>
        <v>No</v>
      </c>
      <c r="K1845" s="63" t="str">
        <f>IFERROR(IF(INDEX(I:I,MATCH(Analytics!$Y$6&amp;" - "&amp;D1845,H:H,0))&gt;0,I1845*F1845,0),"-")</f>
        <v>-</v>
      </c>
      <c r="L1845" s="65" t="str">
        <f>IFERROR(IF(LEN(I1845&gt;0),INDEX(I:I,MATCH(Analytics!$Y$6&amp;" - "&amp;D1845,$H:$H,0))*F1845,0),"-")</f>
        <v>-</v>
      </c>
    </row>
    <row r="1846" spans="2:12" x14ac:dyDescent="0.2">
      <c r="B1846" s="17">
        <v>44</v>
      </c>
      <c r="C1846" s="14">
        <v>10</v>
      </c>
      <c r="D1846" s="61" t="str">
        <f>IF(LEN(INDEX(Variables!B$6:D$205,B1846,1))=0,"",INDEX(Variables!B$6:D$205,B1846,1))</f>
        <v/>
      </c>
      <c r="E1846" s="62" t="str">
        <f>IF(LEN(INDEX(Variables!B$6:D$205,B1846,2))=0,"",INDEX(Variables!B$6:D$205,B1846,2))</f>
        <v/>
      </c>
      <c r="F1846" s="63" t="str">
        <f>IF(LEN(INDEX(Variables!B$6:D$205,B1846,3))=0,"",INDEX(Variables!B$6:D$205,B1846,3))</f>
        <v/>
      </c>
      <c r="G1846" s="63" t="str">
        <f>IF(LEN(D1846)=0,"",IF(LEN(INDEX(Variables!$F$6:$F$25,Calc!C1846))=0,"",INDEX(Variables!$F$6:$F$25,Calc!C1846)))</f>
        <v/>
      </c>
      <c r="H1846" s="63" t="str">
        <f t="shared" si="56"/>
        <v/>
      </c>
      <c r="I1846" s="64">
        <f>IFERROR(INDEX(Prices!$B$5:$V$205,MATCH(Calc!D1846,Prices!$B$5:$B$205,0),MATCH(Calc!G1846,Prices!$B$5:$V$5,0)),0)</f>
        <v>0</v>
      </c>
      <c r="J1846" s="63" t="str">
        <f t="shared" si="57"/>
        <v>No</v>
      </c>
      <c r="K1846" s="63" t="str">
        <f>IFERROR(IF(INDEX(I:I,MATCH(Analytics!$Y$6&amp;" - "&amp;D1846,H:H,0))&gt;0,I1846*F1846,0),"-")</f>
        <v>-</v>
      </c>
      <c r="L1846" s="65" t="str">
        <f>IFERROR(IF(LEN(I1846&gt;0),INDEX(I:I,MATCH(Analytics!$Y$6&amp;" - "&amp;D1846,$H:$H,0))*F1846,0),"-")</f>
        <v>-</v>
      </c>
    </row>
    <row r="1847" spans="2:12" x14ac:dyDescent="0.2">
      <c r="B1847" s="17">
        <v>45</v>
      </c>
      <c r="C1847" s="14">
        <v>10</v>
      </c>
      <c r="D1847" s="61" t="str">
        <f>IF(LEN(INDEX(Variables!B$6:D$205,B1847,1))=0,"",INDEX(Variables!B$6:D$205,B1847,1))</f>
        <v/>
      </c>
      <c r="E1847" s="62" t="str">
        <f>IF(LEN(INDEX(Variables!B$6:D$205,B1847,2))=0,"",INDEX(Variables!B$6:D$205,B1847,2))</f>
        <v/>
      </c>
      <c r="F1847" s="63" t="str">
        <f>IF(LEN(INDEX(Variables!B$6:D$205,B1847,3))=0,"",INDEX(Variables!B$6:D$205,B1847,3))</f>
        <v/>
      </c>
      <c r="G1847" s="63" t="str">
        <f>IF(LEN(D1847)=0,"",IF(LEN(INDEX(Variables!$F$6:$F$25,Calc!C1847))=0,"",INDEX(Variables!$F$6:$F$25,Calc!C1847)))</f>
        <v/>
      </c>
      <c r="H1847" s="63" t="str">
        <f t="shared" si="56"/>
        <v/>
      </c>
      <c r="I1847" s="64">
        <f>IFERROR(INDEX(Prices!$B$5:$V$205,MATCH(Calc!D1847,Prices!$B$5:$B$205,0),MATCH(Calc!G1847,Prices!$B$5:$V$5,0)),0)</f>
        <v>0</v>
      </c>
      <c r="J1847" s="63" t="str">
        <f t="shared" si="57"/>
        <v>No</v>
      </c>
      <c r="K1847" s="63" t="str">
        <f>IFERROR(IF(INDEX(I:I,MATCH(Analytics!$Y$6&amp;" - "&amp;D1847,H:H,0))&gt;0,I1847*F1847,0),"-")</f>
        <v>-</v>
      </c>
      <c r="L1847" s="65" t="str">
        <f>IFERROR(IF(LEN(I1847&gt;0),INDEX(I:I,MATCH(Analytics!$Y$6&amp;" - "&amp;D1847,$H:$H,0))*F1847,0),"-")</f>
        <v>-</v>
      </c>
    </row>
    <row r="1848" spans="2:12" x14ac:dyDescent="0.2">
      <c r="B1848" s="17">
        <v>46</v>
      </c>
      <c r="C1848" s="14">
        <v>10</v>
      </c>
      <c r="D1848" s="61" t="str">
        <f>IF(LEN(INDEX(Variables!B$6:D$205,B1848,1))=0,"",INDEX(Variables!B$6:D$205,B1848,1))</f>
        <v/>
      </c>
      <c r="E1848" s="62" t="str">
        <f>IF(LEN(INDEX(Variables!B$6:D$205,B1848,2))=0,"",INDEX(Variables!B$6:D$205,B1848,2))</f>
        <v/>
      </c>
      <c r="F1848" s="63" t="str">
        <f>IF(LEN(INDEX(Variables!B$6:D$205,B1848,3))=0,"",INDEX(Variables!B$6:D$205,B1848,3))</f>
        <v/>
      </c>
      <c r="G1848" s="63" t="str">
        <f>IF(LEN(D1848)=0,"",IF(LEN(INDEX(Variables!$F$6:$F$25,Calc!C1848))=0,"",INDEX(Variables!$F$6:$F$25,Calc!C1848)))</f>
        <v/>
      </c>
      <c r="H1848" s="63" t="str">
        <f t="shared" si="56"/>
        <v/>
      </c>
      <c r="I1848" s="64">
        <f>IFERROR(INDEX(Prices!$B$5:$V$205,MATCH(Calc!D1848,Prices!$B$5:$B$205,0),MATCH(Calc!G1848,Prices!$B$5:$V$5,0)),0)</f>
        <v>0</v>
      </c>
      <c r="J1848" s="63" t="str">
        <f t="shared" si="57"/>
        <v>No</v>
      </c>
      <c r="K1848" s="63" t="str">
        <f>IFERROR(IF(INDEX(I:I,MATCH(Analytics!$Y$6&amp;" - "&amp;D1848,H:H,0))&gt;0,I1848*F1848,0),"-")</f>
        <v>-</v>
      </c>
      <c r="L1848" s="65" t="str">
        <f>IFERROR(IF(LEN(I1848&gt;0),INDEX(I:I,MATCH(Analytics!$Y$6&amp;" - "&amp;D1848,$H:$H,0))*F1848,0),"-")</f>
        <v>-</v>
      </c>
    </row>
    <row r="1849" spans="2:12" x14ac:dyDescent="0.2">
      <c r="B1849" s="17">
        <v>47</v>
      </c>
      <c r="C1849" s="14">
        <v>10</v>
      </c>
      <c r="D1849" s="61" t="str">
        <f>IF(LEN(INDEX(Variables!B$6:D$205,B1849,1))=0,"",INDEX(Variables!B$6:D$205,B1849,1))</f>
        <v/>
      </c>
      <c r="E1849" s="62" t="str">
        <f>IF(LEN(INDEX(Variables!B$6:D$205,B1849,2))=0,"",INDEX(Variables!B$6:D$205,B1849,2))</f>
        <v/>
      </c>
      <c r="F1849" s="63" t="str">
        <f>IF(LEN(INDEX(Variables!B$6:D$205,B1849,3))=0,"",INDEX(Variables!B$6:D$205,B1849,3))</f>
        <v/>
      </c>
      <c r="G1849" s="63" t="str">
        <f>IF(LEN(D1849)=0,"",IF(LEN(INDEX(Variables!$F$6:$F$25,Calc!C1849))=0,"",INDEX(Variables!$F$6:$F$25,Calc!C1849)))</f>
        <v/>
      </c>
      <c r="H1849" s="63" t="str">
        <f t="shared" si="56"/>
        <v/>
      </c>
      <c r="I1849" s="64">
        <f>IFERROR(INDEX(Prices!$B$5:$V$205,MATCH(Calc!D1849,Prices!$B$5:$B$205,0),MATCH(Calc!G1849,Prices!$B$5:$V$5,0)),0)</f>
        <v>0</v>
      </c>
      <c r="J1849" s="63" t="str">
        <f t="shared" si="57"/>
        <v>No</v>
      </c>
      <c r="K1849" s="63" t="str">
        <f>IFERROR(IF(INDEX(I:I,MATCH(Analytics!$Y$6&amp;" - "&amp;D1849,H:H,0))&gt;0,I1849*F1849,0),"-")</f>
        <v>-</v>
      </c>
      <c r="L1849" s="65" t="str">
        <f>IFERROR(IF(LEN(I1849&gt;0),INDEX(I:I,MATCH(Analytics!$Y$6&amp;" - "&amp;D1849,$H:$H,0))*F1849,0),"-")</f>
        <v>-</v>
      </c>
    </row>
    <row r="1850" spans="2:12" x14ac:dyDescent="0.2">
      <c r="B1850" s="17">
        <v>48</v>
      </c>
      <c r="C1850" s="14">
        <v>10</v>
      </c>
      <c r="D1850" s="61" t="str">
        <f>IF(LEN(INDEX(Variables!B$6:D$205,B1850,1))=0,"",INDEX(Variables!B$6:D$205,B1850,1))</f>
        <v/>
      </c>
      <c r="E1850" s="62" t="str">
        <f>IF(LEN(INDEX(Variables!B$6:D$205,B1850,2))=0,"",INDEX(Variables!B$6:D$205,B1850,2))</f>
        <v/>
      </c>
      <c r="F1850" s="63" t="str">
        <f>IF(LEN(INDEX(Variables!B$6:D$205,B1850,3))=0,"",INDEX(Variables!B$6:D$205,B1850,3))</f>
        <v/>
      </c>
      <c r="G1850" s="63" t="str">
        <f>IF(LEN(D1850)=0,"",IF(LEN(INDEX(Variables!$F$6:$F$25,Calc!C1850))=0,"",INDEX(Variables!$F$6:$F$25,Calc!C1850)))</f>
        <v/>
      </c>
      <c r="H1850" s="63" t="str">
        <f t="shared" si="56"/>
        <v/>
      </c>
      <c r="I1850" s="64">
        <f>IFERROR(INDEX(Prices!$B$5:$V$205,MATCH(Calc!D1850,Prices!$B$5:$B$205,0),MATCH(Calc!G1850,Prices!$B$5:$V$5,0)),0)</f>
        <v>0</v>
      </c>
      <c r="J1850" s="63" t="str">
        <f t="shared" si="57"/>
        <v>No</v>
      </c>
      <c r="K1850" s="63" t="str">
        <f>IFERROR(IF(INDEX(I:I,MATCH(Analytics!$Y$6&amp;" - "&amp;D1850,H:H,0))&gt;0,I1850*F1850,0),"-")</f>
        <v>-</v>
      </c>
      <c r="L1850" s="65" t="str">
        <f>IFERROR(IF(LEN(I1850&gt;0),INDEX(I:I,MATCH(Analytics!$Y$6&amp;" - "&amp;D1850,$H:$H,0))*F1850,0),"-")</f>
        <v>-</v>
      </c>
    </row>
    <row r="1851" spans="2:12" x14ac:dyDescent="0.2">
      <c r="B1851" s="17">
        <v>49</v>
      </c>
      <c r="C1851" s="14">
        <v>10</v>
      </c>
      <c r="D1851" s="61" t="str">
        <f>IF(LEN(INDEX(Variables!B$6:D$205,B1851,1))=0,"",INDEX(Variables!B$6:D$205,B1851,1))</f>
        <v/>
      </c>
      <c r="E1851" s="62" t="str">
        <f>IF(LEN(INDEX(Variables!B$6:D$205,B1851,2))=0,"",INDEX(Variables!B$6:D$205,B1851,2))</f>
        <v/>
      </c>
      <c r="F1851" s="63" t="str">
        <f>IF(LEN(INDEX(Variables!B$6:D$205,B1851,3))=0,"",INDEX(Variables!B$6:D$205,B1851,3))</f>
        <v/>
      </c>
      <c r="G1851" s="63" t="str">
        <f>IF(LEN(D1851)=0,"",IF(LEN(INDEX(Variables!$F$6:$F$25,Calc!C1851))=0,"",INDEX(Variables!$F$6:$F$25,Calc!C1851)))</f>
        <v/>
      </c>
      <c r="H1851" s="63" t="str">
        <f t="shared" si="56"/>
        <v/>
      </c>
      <c r="I1851" s="64">
        <f>IFERROR(INDEX(Prices!$B$5:$V$205,MATCH(Calc!D1851,Prices!$B$5:$B$205,0),MATCH(Calc!G1851,Prices!$B$5:$V$5,0)),0)</f>
        <v>0</v>
      </c>
      <c r="J1851" s="63" t="str">
        <f t="shared" si="57"/>
        <v>No</v>
      </c>
      <c r="K1851" s="63" t="str">
        <f>IFERROR(IF(INDEX(I:I,MATCH(Analytics!$Y$6&amp;" - "&amp;D1851,H:H,0))&gt;0,I1851*F1851,0),"-")</f>
        <v>-</v>
      </c>
      <c r="L1851" s="65" t="str">
        <f>IFERROR(IF(LEN(I1851&gt;0),INDEX(I:I,MATCH(Analytics!$Y$6&amp;" - "&amp;D1851,$H:$H,0))*F1851,0),"-")</f>
        <v>-</v>
      </c>
    </row>
    <row r="1852" spans="2:12" x14ac:dyDescent="0.2">
      <c r="B1852" s="17">
        <v>50</v>
      </c>
      <c r="C1852" s="14">
        <v>10</v>
      </c>
      <c r="D1852" s="61" t="str">
        <f>IF(LEN(INDEX(Variables!B$6:D$205,B1852,1))=0,"",INDEX(Variables!B$6:D$205,B1852,1))</f>
        <v/>
      </c>
      <c r="E1852" s="62" t="str">
        <f>IF(LEN(INDEX(Variables!B$6:D$205,B1852,2))=0,"",INDEX(Variables!B$6:D$205,B1852,2))</f>
        <v/>
      </c>
      <c r="F1852" s="63" t="str">
        <f>IF(LEN(INDEX(Variables!B$6:D$205,B1852,3))=0,"",INDEX(Variables!B$6:D$205,B1852,3))</f>
        <v/>
      </c>
      <c r="G1852" s="63" t="str">
        <f>IF(LEN(D1852)=0,"",IF(LEN(INDEX(Variables!$F$6:$F$25,Calc!C1852))=0,"",INDEX(Variables!$F$6:$F$25,Calc!C1852)))</f>
        <v/>
      </c>
      <c r="H1852" s="63" t="str">
        <f t="shared" si="56"/>
        <v/>
      </c>
      <c r="I1852" s="64">
        <f>IFERROR(INDEX(Prices!$B$5:$V$205,MATCH(Calc!D1852,Prices!$B$5:$B$205,0),MATCH(Calc!G1852,Prices!$B$5:$V$5,0)),0)</f>
        <v>0</v>
      </c>
      <c r="J1852" s="63" t="str">
        <f t="shared" si="57"/>
        <v>No</v>
      </c>
      <c r="K1852" s="63" t="str">
        <f>IFERROR(IF(INDEX(I:I,MATCH(Analytics!$Y$6&amp;" - "&amp;D1852,H:H,0))&gt;0,I1852*F1852,0),"-")</f>
        <v>-</v>
      </c>
      <c r="L1852" s="65" t="str">
        <f>IFERROR(IF(LEN(I1852&gt;0),INDEX(I:I,MATCH(Analytics!$Y$6&amp;" - "&amp;D1852,$H:$H,0))*F1852,0),"-")</f>
        <v>-</v>
      </c>
    </row>
    <row r="1853" spans="2:12" x14ac:dyDescent="0.2">
      <c r="B1853" s="17">
        <v>51</v>
      </c>
      <c r="C1853" s="14">
        <v>10</v>
      </c>
      <c r="D1853" s="61" t="str">
        <f>IF(LEN(INDEX(Variables!B$6:D$205,B1853,1))=0,"",INDEX(Variables!B$6:D$205,B1853,1))</f>
        <v/>
      </c>
      <c r="E1853" s="62" t="str">
        <f>IF(LEN(INDEX(Variables!B$6:D$205,B1853,2))=0,"",INDEX(Variables!B$6:D$205,B1853,2))</f>
        <v/>
      </c>
      <c r="F1853" s="63" t="str">
        <f>IF(LEN(INDEX(Variables!B$6:D$205,B1853,3))=0,"",INDEX(Variables!B$6:D$205,B1853,3))</f>
        <v/>
      </c>
      <c r="G1853" s="63" t="str">
        <f>IF(LEN(D1853)=0,"",IF(LEN(INDEX(Variables!$F$6:$F$25,Calc!C1853))=0,"",INDEX(Variables!$F$6:$F$25,Calc!C1853)))</f>
        <v/>
      </c>
      <c r="H1853" s="63" t="str">
        <f t="shared" si="56"/>
        <v/>
      </c>
      <c r="I1853" s="64">
        <f>IFERROR(INDEX(Prices!$B$5:$V$205,MATCH(Calc!D1853,Prices!$B$5:$B$205,0),MATCH(Calc!G1853,Prices!$B$5:$V$5,0)),0)</f>
        <v>0</v>
      </c>
      <c r="J1853" s="63" t="str">
        <f t="shared" si="57"/>
        <v>No</v>
      </c>
      <c r="K1853" s="63" t="str">
        <f>IFERROR(IF(INDEX(I:I,MATCH(Analytics!$Y$6&amp;" - "&amp;D1853,H:H,0))&gt;0,I1853*F1853,0),"-")</f>
        <v>-</v>
      </c>
      <c r="L1853" s="65" t="str">
        <f>IFERROR(IF(LEN(I1853&gt;0),INDEX(I:I,MATCH(Analytics!$Y$6&amp;" - "&amp;D1853,$H:$H,0))*F1853,0),"-")</f>
        <v>-</v>
      </c>
    </row>
    <row r="1854" spans="2:12" x14ac:dyDescent="0.2">
      <c r="B1854" s="17">
        <v>52</v>
      </c>
      <c r="C1854" s="14">
        <v>10</v>
      </c>
      <c r="D1854" s="61" t="str">
        <f>IF(LEN(INDEX(Variables!B$6:D$205,B1854,1))=0,"",INDEX(Variables!B$6:D$205,B1854,1))</f>
        <v/>
      </c>
      <c r="E1854" s="62" t="str">
        <f>IF(LEN(INDEX(Variables!B$6:D$205,B1854,2))=0,"",INDEX(Variables!B$6:D$205,B1854,2))</f>
        <v/>
      </c>
      <c r="F1854" s="63" t="str">
        <f>IF(LEN(INDEX(Variables!B$6:D$205,B1854,3))=0,"",INDEX(Variables!B$6:D$205,B1854,3))</f>
        <v/>
      </c>
      <c r="G1854" s="63" t="str">
        <f>IF(LEN(D1854)=0,"",IF(LEN(INDEX(Variables!$F$6:$F$25,Calc!C1854))=0,"",INDEX(Variables!$F$6:$F$25,Calc!C1854)))</f>
        <v/>
      </c>
      <c r="H1854" s="63" t="str">
        <f t="shared" si="56"/>
        <v/>
      </c>
      <c r="I1854" s="64">
        <f>IFERROR(INDEX(Prices!$B$5:$V$205,MATCH(Calc!D1854,Prices!$B$5:$B$205,0),MATCH(Calc!G1854,Prices!$B$5:$V$5,0)),0)</f>
        <v>0</v>
      </c>
      <c r="J1854" s="63" t="str">
        <f t="shared" si="57"/>
        <v>No</v>
      </c>
      <c r="K1854" s="63" t="str">
        <f>IFERROR(IF(INDEX(I:I,MATCH(Analytics!$Y$6&amp;" - "&amp;D1854,H:H,0))&gt;0,I1854*F1854,0),"-")</f>
        <v>-</v>
      </c>
      <c r="L1854" s="65" t="str">
        <f>IFERROR(IF(LEN(I1854&gt;0),INDEX(I:I,MATCH(Analytics!$Y$6&amp;" - "&amp;D1854,$H:$H,0))*F1854,0),"-")</f>
        <v>-</v>
      </c>
    </row>
    <row r="1855" spans="2:12" x14ac:dyDescent="0.2">
      <c r="B1855" s="17">
        <v>53</v>
      </c>
      <c r="C1855" s="14">
        <v>10</v>
      </c>
      <c r="D1855" s="61" t="str">
        <f>IF(LEN(INDEX(Variables!B$6:D$205,B1855,1))=0,"",INDEX(Variables!B$6:D$205,B1855,1))</f>
        <v/>
      </c>
      <c r="E1855" s="62" t="str">
        <f>IF(LEN(INDEX(Variables!B$6:D$205,B1855,2))=0,"",INDEX(Variables!B$6:D$205,B1855,2))</f>
        <v/>
      </c>
      <c r="F1855" s="63" t="str">
        <f>IF(LEN(INDEX(Variables!B$6:D$205,B1855,3))=0,"",INDEX(Variables!B$6:D$205,B1855,3))</f>
        <v/>
      </c>
      <c r="G1855" s="63" t="str">
        <f>IF(LEN(D1855)=0,"",IF(LEN(INDEX(Variables!$F$6:$F$25,Calc!C1855))=0,"",INDEX(Variables!$F$6:$F$25,Calc!C1855)))</f>
        <v/>
      </c>
      <c r="H1855" s="63" t="str">
        <f t="shared" si="56"/>
        <v/>
      </c>
      <c r="I1855" s="64">
        <f>IFERROR(INDEX(Prices!$B$5:$V$205,MATCH(Calc!D1855,Prices!$B$5:$B$205,0),MATCH(Calc!G1855,Prices!$B$5:$V$5,0)),0)</f>
        <v>0</v>
      </c>
      <c r="J1855" s="63" t="str">
        <f t="shared" si="57"/>
        <v>No</v>
      </c>
      <c r="K1855" s="63" t="str">
        <f>IFERROR(IF(INDEX(I:I,MATCH(Analytics!$Y$6&amp;" - "&amp;D1855,H:H,0))&gt;0,I1855*F1855,0),"-")</f>
        <v>-</v>
      </c>
      <c r="L1855" s="65" t="str">
        <f>IFERROR(IF(LEN(I1855&gt;0),INDEX(I:I,MATCH(Analytics!$Y$6&amp;" - "&amp;D1855,$H:$H,0))*F1855,0),"-")</f>
        <v>-</v>
      </c>
    </row>
    <row r="1856" spans="2:12" x14ac:dyDescent="0.2">
      <c r="B1856" s="17">
        <v>54</v>
      </c>
      <c r="C1856" s="14">
        <v>10</v>
      </c>
      <c r="D1856" s="61" t="str">
        <f>IF(LEN(INDEX(Variables!B$6:D$205,B1856,1))=0,"",INDEX(Variables!B$6:D$205,B1856,1))</f>
        <v/>
      </c>
      <c r="E1856" s="62" t="str">
        <f>IF(LEN(INDEX(Variables!B$6:D$205,B1856,2))=0,"",INDEX(Variables!B$6:D$205,B1856,2))</f>
        <v/>
      </c>
      <c r="F1856" s="63" t="str">
        <f>IF(LEN(INDEX(Variables!B$6:D$205,B1856,3))=0,"",INDEX(Variables!B$6:D$205,B1856,3))</f>
        <v/>
      </c>
      <c r="G1856" s="63" t="str">
        <f>IF(LEN(D1856)=0,"",IF(LEN(INDEX(Variables!$F$6:$F$25,Calc!C1856))=0,"",INDEX(Variables!$F$6:$F$25,Calc!C1856)))</f>
        <v/>
      </c>
      <c r="H1856" s="63" t="str">
        <f t="shared" si="56"/>
        <v/>
      </c>
      <c r="I1856" s="64">
        <f>IFERROR(INDEX(Prices!$B$5:$V$205,MATCH(Calc!D1856,Prices!$B$5:$B$205,0),MATCH(Calc!G1856,Prices!$B$5:$V$5,0)),0)</f>
        <v>0</v>
      </c>
      <c r="J1856" s="63" t="str">
        <f t="shared" si="57"/>
        <v>No</v>
      </c>
      <c r="K1856" s="63" t="str">
        <f>IFERROR(IF(INDEX(I:I,MATCH(Analytics!$Y$6&amp;" - "&amp;D1856,H:H,0))&gt;0,I1856*F1856,0),"-")</f>
        <v>-</v>
      </c>
      <c r="L1856" s="65" t="str">
        <f>IFERROR(IF(LEN(I1856&gt;0),INDEX(I:I,MATCH(Analytics!$Y$6&amp;" - "&amp;D1856,$H:$H,0))*F1856,0),"-")</f>
        <v>-</v>
      </c>
    </row>
    <row r="1857" spans="2:12" x14ac:dyDescent="0.2">
      <c r="B1857" s="17">
        <v>55</v>
      </c>
      <c r="C1857" s="14">
        <v>10</v>
      </c>
      <c r="D1857" s="61" t="str">
        <f>IF(LEN(INDEX(Variables!B$6:D$205,B1857,1))=0,"",INDEX(Variables!B$6:D$205,B1857,1))</f>
        <v/>
      </c>
      <c r="E1857" s="62" t="str">
        <f>IF(LEN(INDEX(Variables!B$6:D$205,B1857,2))=0,"",INDEX(Variables!B$6:D$205,B1857,2))</f>
        <v/>
      </c>
      <c r="F1857" s="63" t="str">
        <f>IF(LEN(INDEX(Variables!B$6:D$205,B1857,3))=0,"",INDEX(Variables!B$6:D$205,B1857,3))</f>
        <v/>
      </c>
      <c r="G1857" s="63" t="str">
        <f>IF(LEN(D1857)=0,"",IF(LEN(INDEX(Variables!$F$6:$F$25,Calc!C1857))=0,"",INDEX(Variables!$F$6:$F$25,Calc!C1857)))</f>
        <v/>
      </c>
      <c r="H1857" s="63" t="str">
        <f t="shared" si="56"/>
        <v/>
      </c>
      <c r="I1857" s="64">
        <f>IFERROR(INDEX(Prices!$B$5:$V$205,MATCH(Calc!D1857,Prices!$B$5:$B$205,0),MATCH(Calc!G1857,Prices!$B$5:$V$5,0)),0)</f>
        <v>0</v>
      </c>
      <c r="J1857" s="63" t="str">
        <f t="shared" si="57"/>
        <v>No</v>
      </c>
      <c r="K1857" s="63" t="str">
        <f>IFERROR(IF(INDEX(I:I,MATCH(Analytics!$Y$6&amp;" - "&amp;D1857,H:H,0))&gt;0,I1857*F1857,0),"-")</f>
        <v>-</v>
      </c>
      <c r="L1857" s="65" t="str">
        <f>IFERROR(IF(LEN(I1857&gt;0),INDEX(I:I,MATCH(Analytics!$Y$6&amp;" - "&amp;D1857,$H:$H,0))*F1857,0),"-")</f>
        <v>-</v>
      </c>
    </row>
    <row r="1858" spans="2:12" x14ac:dyDescent="0.2">
      <c r="B1858" s="17">
        <v>56</v>
      </c>
      <c r="C1858" s="14">
        <v>10</v>
      </c>
      <c r="D1858" s="61" t="str">
        <f>IF(LEN(INDEX(Variables!B$6:D$205,B1858,1))=0,"",INDEX(Variables!B$6:D$205,B1858,1))</f>
        <v/>
      </c>
      <c r="E1858" s="62" t="str">
        <f>IF(LEN(INDEX(Variables!B$6:D$205,B1858,2))=0,"",INDEX(Variables!B$6:D$205,B1858,2))</f>
        <v/>
      </c>
      <c r="F1858" s="63" t="str">
        <f>IF(LEN(INDEX(Variables!B$6:D$205,B1858,3))=0,"",INDEX(Variables!B$6:D$205,B1858,3))</f>
        <v/>
      </c>
      <c r="G1858" s="63" t="str">
        <f>IF(LEN(D1858)=0,"",IF(LEN(INDEX(Variables!$F$6:$F$25,Calc!C1858))=0,"",INDEX(Variables!$F$6:$F$25,Calc!C1858)))</f>
        <v/>
      </c>
      <c r="H1858" s="63" t="str">
        <f t="shared" si="56"/>
        <v/>
      </c>
      <c r="I1858" s="64">
        <f>IFERROR(INDEX(Prices!$B$5:$V$205,MATCH(Calc!D1858,Prices!$B$5:$B$205,0),MATCH(Calc!G1858,Prices!$B$5:$V$5,0)),0)</f>
        <v>0</v>
      </c>
      <c r="J1858" s="63" t="str">
        <f t="shared" si="57"/>
        <v>No</v>
      </c>
      <c r="K1858" s="63" t="str">
        <f>IFERROR(IF(INDEX(I:I,MATCH(Analytics!$Y$6&amp;" - "&amp;D1858,H:H,0))&gt;0,I1858*F1858,0),"-")</f>
        <v>-</v>
      </c>
      <c r="L1858" s="65" t="str">
        <f>IFERROR(IF(LEN(I1858&gt;0),INDEX(I:I,MATCH(Analytics!$Y$6&amp;" - "&amp;D1858,$H:$H,0))*F1858,0),"-")</f>
        <v>-</v>
      </c>
    </row>
    <row r="1859" spans="2:12" x14ac:dyDescent="0.2">
      <c r="B1859" s="17">
        <v>57</v>
      </c>
      <c r="C1859" s="14">
        <v>10</v>
      </c>
      <c r="D1859" s="61" t="str">
        <f>IF(LEN(INDEX(Variables!B$6:D$205,B1859,1))=0,"",INDEX(Variables!B$6:D$205,B1859,1))</f>
        <v/>
      </c>
      <c r="E1859" s="62" t="str">
        <f>IF(LEN(INDEX(Variables!B$6:D$205,B1859,2))=0,"",INDEX(Variables!B$6:D$205,B1859,2))</f>
        <v/>
      </c>
      <c r="F1859" s="63" t="str">
        <f>IF(LEN(INDEX(Variables!B$6:D$205,B1859,3))=0,"",INDEX(Variables!B$6:D$205,B1859,3))</f>
        <v/>
      </c>
      <c r="G1859" s="63" t="str">
        <f>IF(LEN(D1859)=0,"",IF(LEN(INDEX(Variables!$F$6:$F$25,Calc!C1859))=0,"",INDEX(Variables!$F$6:$F$25,Calc!C1859)))</f>
        <v/>
      </c>
      <c r="H1859" s="63" t="str">
        <f t="shared" si="56"/>
        <v/>
      </c>
      <c r="I1859" s="64">
        <f>IFERROR(INDEX(Prices!$B$5:$V$205,MATCH(Calc!D1859,Prices!$B$5:$B$205,0),MATCH(Calc!G1859,Prices!$B$5:$V$5,0)),0)</f>
        <v>0</v>
      </c>
      <c r="J1859" s="63" t="str">
        <f t="shared" si="57"/>
        <v>No</v>
      </c>
      <c r="K1859" s="63" t="str">
        <f>IFERROR(IF(INDEX(I:I,MATCH(Analytics!$Y$6&amp;" - "&amp;D1859,H:H,0))&gt;0,I1859*F1859,0),"-")</f>
        <v>-</v>
      </c>
      <c r="L1859" s="65" t="str">
        <f>IFERROR(IF(LEN(I1859&gt;0),INDEX(I:I,MATCH(Analytics!$Y$6&amp;" - "&amp;D1859,$H:$H,0))*F1859,0),"-")</f>
        <v>-</v>
      </c>
    </row>
    <row r="1860" spans="2:12" x14ac:dyDescent="0.2">
      <c r="B1860" s="17">
        <v>58</v>
      </c>
      <c r="C1860" s="14">
        <v>10</v>
      </c>
      <c r="D1860" s="61" t="str">
        <f>IF(LEN(INDEX(Variables!B$6:D$205,B1860,1))=0,"",INDEX(Variables!B$6:D$205,B1860,1))</f>
        <v/>
      </c>
      <c r="E1860" s="62" t="str">
        <f>IF(LEN(INDEX(Variables!B$6:D$205,B1860,2))=0,"",INDEX(Variables!B$6:D$205,B1860,2))</f>
        <v/>
      </c>
      <c r="F1860" s="63" t="str">
        <f>IF(LEN(INDEX(Variables!B$6:D$205,B1860,3))=0,"",INDEX(Variables!B$6:D$205,B1860,3))</f>
        <v/>
      </c>
      <c r="G1860" s="63" t="str">
        <f>IF(LEN(D1860)=0,"",IF(LEN(INDEX(Variables!$F$6:$F$25,Calc!C1860))=0,"",INDEX(Variables!$F$6:$F$25,Calc!C1860)))</f>
        <v/>
      </c>
      <c r="H1860" s="63" t="str">
        <f t="shared" ref="H1860:H1923" si="58">IF(LEN(D1860)=0,"",G1860&amp;" - "&amp;D1860)</f>
        <v/>
      </c>
      <c r="I1860" s="64">
        <f>IFERROR(INDEX(Prices!$B$5:$V$205,MATCH(Calc!D1860,Prices!$B$5:$B$205,0),MATCH(Calc!G1860,Prices!$B$5:$V$5,0)),0)</f>
        <v>0</v>
      </c>
      <c r="J1860" s="63" t="str">
        <f t="shared" si="57"/>
        <v>No</v>
      </c>
      <c r="K1860" s="63" t="str">
        <f>IFERROR(IF(INDEX(I:I,MATCH(Analytics!$Y$6&amp;" - "&amp;D1860,H:H,0))&gt;0,I1860*F1860,0),"-")</f>
        <v>-</v>
      </c>
      <c r="L1860" s="65" t="str">
        <f>IFERROR(IF(LEN(I1860&gt;0),INDEX(I:I,MATCH(Analytics!$Y$6&amp;" - "&amp;D1860,$H:$H,0))*F1860,0),"-")</f>
        <v>-</v>
      </c>
    </row>
    <row r="1861" spans="2:12" x14ac:dyDescent="0.2">
      <c r="B1861" s="17">
        <v>59</v>
      </c>
      <c r="C1861" s="14">
        <v>10</v>
      </c>
      <c r="D1861" s="61" t="str">
        <f>IF(LEN(INDEX(Variables!B$6:D$205,B1861,1))=0,"",INDEX(Variables!B$6:D$205,B1861,1))</f>
        <v/>
      </c>
      <c r="E1861" s="62" t="str">
        <f>IF(LEN(INDEX(Variables!B$6:D$205,B1861,2))=0,"",INDEX(Variables!B$6:D$205,B1861,2))</f>
        <v/>
      </c>
      <c r="F1861" s="63" t="str">
        <f>IF(LEN(INDEX(Variables!B$6:D$205,B1861,3))=0,"",INDEX(Variables!B$6:D$205,B1861,3))</f>
        <v/>
      </c>
      <c r="G1861" s="63" t="str">
        <f>IF(LEN(D1861)=0,"",IF(LEN(INDEX(Variables!$F$6:$F$25,Calc!C1861))=0,"",INDEX(Variables!$F$6:$F$25,Calc!C1861)))</f>
        <v/>
      </c>
      <c r="H1861" s="63" t="str">
        <f t="shared" si="58"/>
        <v/>
      </c>
      <c r="I1861" s="64">
        <f>IFERROR(INDEX(Prices!$B$5:$V$205,MATCH(Calc!D1861,Prices!$B$5:$B$205,0),MATCH(Calc!G1861,Prices!$B$5:$V$5,0)),0)</f>
        <v>0</v>
      </c>
      <c r="J1861" s="63" t="str">
        <f t="shared" ref="J1861:J1924" si="59">IF(OR(LEN(D1861)=0,LEN(G1861)=0),"No","Yes")</f>
        <v>No</v>
      </c>
      <c r="K1861" s="63" t="str">
        <f>IFERROR(IF(INDEX(I:I,MATCH(Analytics!$Y$6&amp;" - "&amp;D1861,H:H,0))&gt;0,I1861*F1861,0),"-")</f>
        <v>-</v>
      </c>
      <c r="L1861" s="65" t="str">
        <f>IFERROR(IF(LEN(I1861&gt;0),INDEX(I:I,MATCH(Analytics!$Y$6&amp;" - "&amp;D1861,$H:$H,0))*F1861,0),"-")</f>
        <v>-</v>
      </c>
    </row>
    <row r="1862" spans="2:12" x14ac:dyDescent="0.2">
      <c r="B1862" s="17">
        <v>60</v>
      </c>
      <c r="C1862" s="14">
        <v>10</v>
      </c>
      <c r="D1862" s="61" t="str">
        <f>IF(LEN(INDEX(Variables!B$6:D$205,B1862,1))=0,"",INDEX(Variables!B$6:D$205,B1862,1))</f>
        <v/>
      </c>
      <c r="E1862" s="62" t="str">
        <f>IF(LEN(INDEX(Variables!B$6:D$205,B1862,2))=0,"",INDEX(Variables!B$6:D$205,B1862,2))</f>
        <v/>
      </c>
      <c r="F1862" s="63" t="str">
        <f>IF(LEN(INDEX(Variables!B$6:D$205,B1862,3))=0,"",INDEX(Variables!B$6:D$205,B1862,3))</f>
        <v/>
      </c>
      <c r="G1862" s="63" t="str">
        <f>IF(LEN(D1862)=0,"",IF(LEN(INDEX(Variables!$F$6:$F$25,Calc!C1862))=0,"",INDEX(Variables!$F$6:$F$25,Calc!C1862)))</f>
        <v/>
      </c>
      <c r="H1862" s="63" t="str">
        <f t="shared" si="58"/>
        <v/>
      </c>
      <c r="I1862" s="64">
        <f>IFERROR(INDEX(Prices!$B$5:$V$205,MATCH(Calc!D1862,Prices!$B$5:$B$205,0),MATCH(Calc!G1862,Prices!$B$5:$V$5,0)),0)</f>
        <v>0</v>
      </c>
      <c r="J1862" s="63" t="str">
        <f t="shared" si="59"/>
        <v>No</v>
      </c>
      <c r="K1862" s="63" t="str">
        <f>IFERROR(IF(INDEX(I:I,MATCH(Analytics!$Y$6&amp;" - "&amp;D1862,H:H,0))&gt;0,I1862*F1862,0),"-")</f>
        <v>-</v>
      </c>
      <c r="L1862" s="65" t="str">
        <f>IFERROR(IF(LEN(I1862&gt;0),INDEX(I:I,MATCH(Analytics!$Y$6&amp;" - "&amp;D1862,$H:$H,0))*F1862,0),"-")</f>
        <v>-</v>
      </c>
    </row>
    <row r="1863" spans="2:12" x14ac:dyDescent="0.2">
      <c r="B1863" s="17">
        <v>61</v>
      </c>
      <c r="C1863" s="14">
        <v>10</v>
      </c>
      <c r="D1863" s="61" t="str">
        <f>IF(LEN(INDEX(Variables!B$6:D$205,B1863,1))=0,"",INDEX(Variables!B$6:D$205,B1863,1))</f>
        <v/>
      </c>
      <c r="E1863" s="62" t="str">
        <f>IF(LEN(INDEX(Variables!B$6:D$205,B1863,2))=0,"",INDEX(Variables!B$6:D$205,B1863,2))</f>
        <v/>
      </c>
      <c r="F1863" s="63" t="str">
        <f>IF(LEN(INDEX(Variables!B$6:D$205,B1863,3))=0,"",INDEX(Variables!B$6:D$205,B1863,3))</f>
        <v/>
      </c>
      <c r="G1863" s="63" t="str">
        <f>IF(LEN(D1863)=0,"",IF(LEN(INDEX(Variables!$F$6:$F$25,Calc!C1863))=0,"",INDEX(Variables!$F$6:$F$25,Calc!C1863)))</f>
        <v/>
      </c>
      <c r="H1863" s="63" t="str">
        <f t="shared" si="58"/>
        <v/>
      </c>
      <c r="I1863" s="64">
        <f>IFERROR(INDEX(Prices!$B$5:$V$205,MATCH(Calc!D1863,Prices!$B$5:$B$205,0),MATCH(Calc!G1863,Prices!$B$5:$V$5,0)),0)</f>
        <v>0</v>
      </c>
      <c r="J1863" s="63" t="str">
        <f t="shared" si="59"/>
        <v>No</v>
      </c>
      <c r="K1863" s="63" t="str">
        <f>IFERROR(IF(INDEX(I:I,MATCH(Analytics!$Y$6&amp;" - "&amp;D1863,H:H,0))&gt;0,I1863*F1863,0),"-")</f>
        <v>-</v>
      </c>
      <c r="L1863" s="65" t="str">
        <f>IFERROR(IF(LEN(I1863&gt;0),INDEX(I:I,MATCH(Analytics!$Y$6&amp;" - "&amp;D1863,$H:$H,0))*F1863,0),"-")</f>
        <v>-</v>
      </c>
    </row>
    <row r="1864" spans="2:12" x14ac:dyDescent="0.2">
      <c r="B1864" s="17">
        <v>62</v>
      </c>
      <c r="C1864" s="14">
        <v>10</v>
      </c>
      <c r="D1864" s="61" t="str">
        <f>IF(LEN(INDEX(Variables!B$6:D$205,B1864,1))=0,"",INDEX(Variables!B$6:D$205,B1864,1))</f>
        <v/>
      </c>
      <c r="E1864" s="62" t="str">
        <f>IF(LEN(INDEX(Variables!B$6:D$205,B1864,2))=0,"",INDEX(Variables!B$6:D$205,B1864,2))</f>
        <v/>
      </c>
      <c r="F1864" s="63" t="str">
        <f>IF(LEN(INDEX(Variables!B$6:D$205,B1864,3))=0,"",INDEX(Variables!B$6:D$205,B1864,3))</f>
        <v/>
      </c>
      <c r="G1864" s="63" t="str">
        <f>IF(LEN(D1864)=0,"",IF(LEN(INDEX(Variables!$F$6:$F$25,Calc!C1864))=0,"",INDEX(Variables!$F$6:$F$25,Calc!C1864)))</f>
        <v/>
      </c>
      <c r="H1864" s="63" t="str">
        <f t="shared" si="58"/>
        <v/>
      </c>
      <c r="I1864" s="64">
        <f>IFERROR(INDEX(Prices!$B$5:$V$205,MATCH(Calc!D1864,Prices!$B$5:$B$205,0),MATCH(Calc!G1864,Prices!$B$5:$V$5,0)),0)</f>
        <v>0</v>
      </c>
      <c r="J1864" s="63" t="str">
        <f t="shared" si="59"/>
        <v>No</v>
      </c>
      <c r="K1864" s="63" t="str">
        <f>IFERROR(IF(INDEX(I:I,MATCH(Analytics!$Y$6&amp;" - "&amp;D1864,H:H,0))&gt;0,I1864*F1864,0),"-")</f>
        <v>-</v>
      </c>
      <c r="L1864" s="65" t="str">
        <f>IFERROR(IF(LEN(I1864&gt;0),INDEX(I:I,MATCH(Analytics!$Y$6&amp;" - "&amp;D1864,$H:$H,0))*F1864,0),"-")</f>
        <v>-</v>
      </c>
    </row>
    <row r="1865" spans="2:12" x14ac:dyDescent="0.2">
      <c r="B1865" s="17">
        <v>63</v>
      </c>
      <c r="C1865" s="14">
        <v>10</v>
      </c>
      <c r="D1865" s="61" t="str">
        <f>IF(LEN(INDEX(Variables!B$6:D$205,B1865,1))=0,"",INDEX(Variables!B$6:D$205,B1865,1))</f>
        <v/>
      </c>
      <c r="E1865" s="62" t="str">
        <f>IF(LEN(INDEX(Variables!B$6:D$205,B1865,2))=0,"",INDEX(Variables!B$6:D$205,B1865,2))</f>
        <v/>
      </c>
      <c r="F1865" s="63" t="str">
        <f>IF(LEN(INDEX(Variables!B$6:D$205,B1865,3))=0,"",INDEX(Variables!B$6:D$205,B1865,3))</f>
        <v/>
      </c>
      <c r="G1865" s="63" t="str">
        <f>IF(LEN(D1865)=0,"",IF(LEN(INDEX(Variables!$F$6:$F$25,Calc!C1865))=0,"",INDEX(Variables!$F$6:$F$25,Calc!C1865)))</f>
        <v/>
      </c>
      <c r="H1865" s="63" t="str">
        <f t="shared" si="58"/>
        <v/>
      </c>
      <c r="I1865" s="64">
        <f>IFERROR(INDEX(Prices!$B$5:$V$205,MATCH(Calc!D1865,Prices!$B$5:$B$205,0),MATCH(Calc!G1865,Prices!$B$5:$V$5,0)),0)</f>
        <v>0</v>
      </c>
      <c r="J1865" s="63" t="str">
        <f t="shared" si="59"/>
        <v>No</v>
      </c>
      <c r="K1865" s="63" t="str">
        <f>IFERROR(IF(INDEX(I:I,MATCH(Analytics!$Y$6&amp;" - "&amp;D1865,H:H,0))&gt;0,I1865*F1865,0),"-")</f>
        <v>-</v>
      </c>
      <c r="L1865" s="65" t="str">
        <f>IFERROR(IF(LEN(I1865&gt;0),INDEX(I:I,MATCH(Analytics!$Y$6&amp;" - "&amp;D1865,$H:$H,0))*F1865,0),"-")</f>
        <v>-</v>
      </c>
    </row>
    <row r="1866" spans="2:12" x14ac:dyDescent="0.2">
      <c r="B1866" s="17">
        <v>64</v>
      </c>
      <c r="C1866" s="14">
        <v>10</v>
      </c>
      <c r="D1866" s="61" t="str">
        <f>IF(LEN(INDEX(Variables!B$6:D$205,B1866,1))=0,"",INDEX(Variables!B$6:D$205,B1866,1))</f>
        <v/>
      </c>
      <c r="E1866" s="62" t="str">
        <f>IF(LEN(INDEX(Variables!B$6:D$205,B1866,2))=0,"",INDEX(Variables!B$6:D$205,B1866,2))</f>
        <v/>
      </c>
      <c r="F1866" s="63" t="str">
        <f>IF(LEN(INDEX(Variables!B$6:D$205,B1866,3))=0,"",INDEX(Variables!B$6:D$205,B1866,3))</f>
        <v/>
      </c>
      <c r="G1866" s="63" t="str">
        <f>IF(LEN(D1866)=0,"",IF(LEN(INDEX(Variables!$F$6:$F$25,Calc!C1866))=0,"",INDEX(Variables!$F$6:$F$25,Calc!C1866)))</f>
        <v/>
      </c>
      <c r="H1866" s="63" t="str">
        <f t="shared" si="58"/>
        <v/>
      </c>
      <c r="I1866" s="64">
        <f>IFERROR(INDEX(Prices!$B$5:$V$205,MATCH(Calc!D1866,Prices!$B$5:$B$205,0),MATCH(Calc!G1866,Prices!$B$5:$V$5,0)),0)</f>
        <v>0</v>
      </c>
      <c r="J1866" s="63" t="str">
        <f t="shared" si="59"/>
        <v>No</v>
      </c>
      <c r="K1866" s="63" t="str">
        <f>IFERROR(IF(INDEX(I:I,MATCH(Analytics!$Y$6&amp;" - "&amp;D1866,H:H,0))&gt;0,I1866*F1866,0),"-")</f>
        <v>-</v>
      </c>
      <c r="L1866" s="65" t="str">
        <f>IFERROR(IF(LEN(I1866&gt;0),INDEX(I:I,MATCH(Analytics!$Y$6&amp;" - "&amp;D1866,$H:$H,0))*F1866,0),"-")</f>
        <v>-</v>
      </c>
    </row>
    <row r="1867" spans="2:12" x14ac:dyDescent="0.2">
      <c r="B1867" s="17">
        <v>65</v>
      </c>
      <c r="C1867" s="14">
        <v>10</v>
      </c>
      <c r="D1867" s="61" t="str">
        <f>IF(LEN(INDEX(Variables!B$6:D$205,B1867,1))=0,"",INDEX(Variables!B$6:D$205,B1867,1))</f>
        <v/>
      </c>
      <c r="E1867" s="62" t="str">
        <f>IF(LEN(INDEX(Variables!B$6:D$205,B1867,2))=0,"",INDEX(Variables!B$6:D$205,B1867,2))</f>
        <v/>
      </c>
      <c r="F1867" s="63" t="str">
        <f>IF(LEN(INDEX(Variables!B$6:D$205,B1867,3))=0,"",INDEX(Variables!B$6:D$205,B1867,3))</f>
        <v/>
      </c>
      <c r="G1867" s="63" t="str">
        <f>IF(LEN(D1867)=0,"",IF(LEN(INDEX(Variables!$F$6:$F$25,Calc!C1867))=0,"",INDEX(Variables!$F$6:$F$25,Calc!C1867)))</f>
        <v/>
      </c>
      <c r="H1867" s="63" t="str">
        <f t="shared" si="58"/>
        <v/>
      </c>
      <c r="I1867" s="64">
        <f>IFERROR(INDEX(Prices!$B$5:$V$205,MATCH(Calc!D1867,Prices!$B$5:$B$205,0),MATCH(Calc!G1867,Prices!$B$5:$V$5,0)),0)</f>
        <v>0</v>
      </c>
      <c r="J1867" s="63" t="str">
        <f t="shared" si="59"/>
        <v>No</v>
      </c>
      <c r="K1867" s="63" t="str">
        <f>IFERROR(IF(INDEX(I:I,MATCH(Analytics!$Y$6&amp;" - "&amp;D1867,H:H,0))&gt;0,I1867*F1867,0),"-")</f>
        <v>-</v>
      </c>
      <c r="L1867" s="65" t="str">
        <f>IFERROR(IF(LEN(I1867&gt;0),INDEX(I:I,MATCH(Analytics!$Y$6&amp;" - "&amp;D1867,$H:$H,0))*F1867,0),"-")</f>
        <v>-</v>
      </c>
    </row>
    <row r="1868" spans="2:12" x14ac:dyDescent="0.2">
      <c r="B1868" s="17">
        <v>66</v>
      </c>
      <c r="C1868" s="14">
        <v>10</v>
      </c>
      <c r="D1868" s="61" t="str">
        <f>IF(LEN(INDEX(Variables!B$6:D$205,B1868,1))=0,"",INDEX(Variables!B$6:D$205,B1868,1))</f>
        <v/>
      </c>
      <c r="E1868" s="62" t="str">
        <f>IF(LEN(INDEX(Variables!B$6:D$205,B1868,2))=0,"",INDEX(Variables!B$6:D$205,B1868,2))</f>
        <v/>
      </c>
      <c r="F1868" s="63" t="str">
        <f>IF(LEN(INDEX(Variables!B$6:D$205,B1868,3))=0,"",INDEX(Variables!B$6:D$205,B1868,3))</f>
        <v/>
      </c>
      <c r="G1868" s="63" t="str">
        <f>IF(LEN(D1868)=0,"",IF(LEN(INDEX(Variables!$F$6:$F$25,Calc!C1868))=0,"",INDEX(Variables!$F$6:$F$25,Calc!C1868)))</f>
        <v/>
      </c>
      <c r="H1868" s="63" t="str">
        <f t="shared" si="58"/>
        <v/>
      </c>
      <c r="I1868" s="64">
        <f>IFERROR(INDEX(Prices!$B$5:$V$205,MATCH(Calc!D1868,Prices!$B$5:$B$205,0),MATCH(Calc!G1868,Prices!$B$5:$V$5,0)),0)</f>
        <v>0</v>
      </c>
      <c r="J1868" s="63" t="str">
        <f t="shared" si="59"/>
        <v>No</v>
      </c>
      <c r="K1868" s="63" t="str">
        <f>IFERROR(IF(INDEX(I:I,MATCH(Analytics!$Y$6&amp;" - "&amp;D1868,H:H,0))&gt;0,I1868*F1868,0),"-")</f>
        <v>-</v>
      </c>
      <c r="L1868" s="65" t="str">
        <f>IFERROR(IF(LEN(I1868&gt;0),INDEX(I:I,MATCH(Analytics!$Y$6&amp;" - "&amp;D1868,$H:$H,0))*F1868,0),"-")</f>
        <v>-</v>
      </c>
    </row>
    <row r="1869" spans="2:12" x14ac:dyDescent="0.2">
      <c r="B1869" s="17">
        <v>67</v>
      </c>
      <c r="C1869" s="14">
        <v>10</v>
      </c>
      <c r="D1869" s="61" t="str">
        <f>IF(LEN(INDEX(Variables!B$6:D$205,B1869,1))=0,"",INDEX(Variables!B$6:D$205,B1869,1))</f>
        <v/>
      </c>
      <c r="E1869" s="62" t="str">
        <f>IF(LEN(INDEX(Variables!B$6:D$205,B1869,2))=0,"",INDEX(Variables!B$6:D$205,B1869,2))</f>
        <v/>
      </c>
      <c r="F1869" s="63" t="str">
        <f>IF(LEN(INDEX(Variables!B$6:D$205,B1869,3))=0,"",INDEX(Variables!B$6:D$205,B1869,3))</f>
        <v/>
      </c>
      <c r="G1869" s="63" t="str">
        <f>IF(LEN(D1869)=0,"",IF(LEN(INDEX(Variables!$F$6:$F$25,Calc!C1869))=0,"",INDEX(Variables!$F$6:$F$25,Calc!C1869)))</f>
        <v/>
      </c>
      <c r="H1869" s="63" t="str">
        <f t="shared" si="58"/>
        <v/>
      </c>
      <c r="I1869" s="64">
        <f>IFERROR(INDEX(Prices!$B$5:$V$205,MATCH(Calc!D1869,Prices!$B$5:$B$205,0),MATCH(Calc!G1869,Prices!$B$5:$V$5,0)),0)</f>
        <v>0</v>
      </c>
      <c r="J1869" s="63" t="str">
        <f t="shared" si="59"/>
        <v>No</v>
      </c>
      <c r="K1869" s="63" t="str">
        <f>IFERROR(IF(INDEX(I:I,MATCH(Analytics!$Y$6&amp;" - "&amp;D1869,H:H,0))&gt;0,I1869*F1869,0),"-")</f>
        <v>-</v>
      </c>
      <c r="L1869" s="65" t="str">
        <f>IFERROR(IF(LEN(I1869&gt;0),INDEX(I:I,MATCH(Analytics!$Y$6&amp;" - "&amp;D1869,$H:$H,0))*F1869,0),"-")</f>
        <v>-</v>
      </c>
    </row>
    <row r="1870" spans="2:12" x14ac:dyDescent="0.2">
      <c r="B1870" s="17">
        <v>68</v>
      </c>
      <c r="C1870" s="14">
        <v>10</v>
      </c>
      <c r="D1870" s="61" t="str">
        <f>IF(LEN(INDEX(Variables!B$6:D$205,B1870,1))=0,"",INDEX(Variables!B$6:D$205,B1870,1))</f>
        <v/>
      </c>
      <c r="E1870" s="62" t="str">
        <f>IF(LEN(INDEX(Variables!B$6:D$205,B1870,2))=0,"",INDEX(Variables!B$6:D$205,B1870,2))</f>
        <v/>
      </c>
      <c r="F1870" s="63" t="str">
        <f>IF(LEN(INDEX(Variables!B$6:D$205,B1870,3))=0,"",INDEX(Variables!B$6:D$205,B1870,3))</f>
        <v/>
      </c>
      <c r="G1870" s="63" t="str">
        <f>IF(LEN(D1870)=0,"",IF(LEN(INDEX(Variables!$F$6:$F$25,Calc!C1870))=0,"",INDEX(Variables!$F$6:$F$25,Calc!C1870)))</f>
        <v/>
      </c>
      <c r="H1870" s="63" t="str">
        <f t="shared" si="58"/>
        <v/>
      </c>
      <c r="I1870" s="64">
        <f>IFERROR(INDEX(Prices!$B$5:$V$205,MATCH(Calc!D1870,Prices!$B$5:$B$205,0),MATCH(Calc!G1870,Prices!$B$5:$V$5,0)),0)</f>
        <v>0</v>
      </c>
      <c r="J1870" s="63" t="str">
        <f t="shared" si="59"/>
        <v>No</v>
      </c>
      <c r="K1870" s="63" t="str">
        <f>IFERROR(IF(INDEX(I:I,MATCH(Analytics!$Y$6&amp;" - "&amp;D1870,H:H,0))&gt;0,I1870*F1870,0),"-")</f>
        <v>-</v>
      </c>
      <c r="L1870" s="65" t="str">
        <f>IFERROR(IF(LEN(I1870&gt;0),INDEX(I:I,MATCH(Analytics!$Y$6&amp;" - "&amp;D1870,$H:$H,0))*F1870,0),"-")</f>
        <v>-</v>
      </c>
    </row>
    <row r="1871" spans="2:12" x14ac:dyDescent="0.2">
      <c r="B1871" s="17">
        <v>69</v>
      </c>
      <c r="C1871" s="14">
        <v>10</v>
      </c>
      <c r="D1871" s="61" t="str">
        <f>IF(LEN(INDEX(Variables!B$6:D$205,B1871,1))=0,"",INDEX(Variables!B$6:D$205,B1871,1))</f>
        <v/>
      </c>
      <c r="E1871" s="62" t="str">
        <f>IF(LEN(INDEX(Variables!B$6:D$205,B1871,2))=0,"",INDEX(Variables!B$6:D$205,B1871,2))</f>
        <v/>
      </c>
      <c r="F1871" s="63" t="str">
        <f>IF(LEN(INDEX(Variables!B$6:D$205,B1871,3))=0,"",INDEX(Variables!B$6:D$205,B1871,3))</f>
        <v/>
      </c>
      <c r="G1871" s="63" t="str">
        <f>IF(LEN(D1871)=0,"",IF(LEN(INDEX(Variables!$F$6:$F$25,Calc!C1871))=0,"",INDEX(Variables!$F$6:$F$25,Calc!C1871)))</f>
        <v/>
      </c>
      <c r="H1871" s="63" t="str">
        <f t="shared" si="58"/>
        <v/>
      </c>
      <c r="I1871" s="64">
        <f>IFERROR(INDEX(Prices!$B$5:$V$205,MATCH(Calc!D1871,Prices!$B$5:$B$205,0),MATCH(Calc!G1871,Prices!$B$5:$V$5,0)),0)</f>
        <v>0</v>
      </c>
      <c r="J1871" s="63" t="str">
        <f t="shared" si="59"/>
        <v>No</v>
      </c>
      <c r="K1871" s="63" t="str">
        <f>IFERROR(IF(INDEX(I:I,MATCH(Analytics!$Y$6&amp;" - "&amp;D1871,H:H,0))&gt;0,I1871*F1871,0),"-")</f>
        <v>-</v>
      </c>
      <c r="L1871" s="65" t="str">
        <f>IFERROR(IF(LEN(I1871&gt;0),INDEX(I:I,MATCH(Analytics!$Y$6&amp;" - "&amp;D1871,$H:$H,0))*F1871,0),"-")</f>
        <v>-</v>
      </c>
    </row>
    <row r="1872" spans="2:12" x14ac:dyDescent="0.2">
      <c r="B1872" s="17">
        <v>70</v>
      </c>
      <c r="C1872" s="14">
        <v>10</v>
      </c>
      <c r="D1872" s="61" t="str">
        <f>IF(LEN(INDEX(Variables!B$6:D$205,B1872,1))=0,"",INDEX(Variables!B$6:D$205,B1872,1))</f>
        <v/>
      </c>
      <c r="E1872" s="62" t="str">
        <f>IF(LEN(INDEX(Variables!B$6:D$205,B1872,2))=0,"",INDEX(Variables!B$6:D$205,B1872,2))</f>
        <v/>
      </c>
      <c r="F1872" s="63" t="str">
        <f>IF(LEN(INDEX(Variables!B$6:D$205,B1872,3))=0,"",INDEX(Variables!B$6:D$205,B1872,3))</f>
        <v/>
      </c>
      <c r="G1872" s="63" t="str">
        <f>IF(LEN(D1872)=0,"",IF(LEN(INDEX(Variables!$F$6:$F$25,Calc!C1872))=0,"",INDEX(Variables!$F$6:$F$25,Calc!C1872)))</f>
        <v/>
      </c>
      <c r="H1872" s="63" t="str">
        <f t="shared" si="58"/>
        <v/>
      </c>
      <c r="I1872" s="64">
        <f>IFERROR(INDEX(Prices!$B$5:$V$205,MATCH(Calc!D1872,Prices!$B$5:$B$205,0),MATCH(Calc!G1872,Prices!$B$5:$V$5,0)),0)</f>
        <v>0</v>
      </c>
      <c r="J1872" s="63" t="str">
        <f t="shared" si="59"/>
        <v>No</v>
      </c>
      <c r="K1872" s="63" t="str">
        <f>IFERROR(IF(INDEX(I:I,MATCH(Analytics!$Y$6&amp;" - "&amp;D1872,H:H,0))&gt;0,I1872*F1872,0),"-")</f>
        <v>-</v>
      </c>
      <c r="L1872" s="65" t="str">
        <f>IFERROR(IF(LEN(I1872&gt;0),INDEX(I:I,MATCH(Analytics!$Y$6&amp;" - "&amp;D1872,$H:$H,0))*F1872,0),"-")</f>
        <v>-</v>
      </c>
    </row>
    <row r="1873" spans="2:12" x14ac:dyDescent="0.2">
      <c r="B1873" s="17">
        <v>71</v>
      </c>
      <c r="C1873" s="14">
        <v>10</v>
      </c>
      <c r="D1873" s="61" t="str">
        <f>IF(LEN(INDEX(Variables!B$6:D$205,B1873,1))=0,"",INDEX(Variables!B$6:D$205,B1873,1))</f>
        <v/>
      </c>
      <c r="E1873" s="62" t="str">
        <f>IF(LEN(INDEX(Variables!B$6:D$205,B1873,2))=0,"",INDEX(Variables!B$6:D$205,B1873,2))</f>
        <v/>
      </c>
      <c r="F1873" s="63" t="str">
        <f>IF(LEN(INDEX(Variables!B$6:D$205,B1873,3))=0,"",INDEX(Variables!B$6:D$205,B1873,3))</f>
        <v/>
      </c>
      <c r="G1873" s="63" t="str">
        <f>IF(LEN(D1873)=0,"",IF(LEN(INDEX(Variables!$F$6:$F$25,Calc!C1873))=0,"",INDEX(Variables!$F$6:$F$25,Calc!C1873)))</f>
        <v/>
      </c>
      <c r="H1873" s="63" t="str">
        <f t="shared" si="58"/>
        <v/>
      </c>
      <c r="I1873" s="64">
        <f>IFERROR(INDEX(Prices!$B$5:$V$205,MATCH(Calc!D1873,Prices!$B$5:$B$205,0),MATCH(Calc!G1873,Prices!$B$5:$V$5,0)),0)</f>
        <v>0</v>
      </c>
      <c r="J1873" s="63" t="str">
        <f t="shared" si="59"/>
        <v>No</v>
      </c>
      <c r="K1873" s="63" t="str">
        <f>IFERROR(IF(INDEX(I:I,MATCH(Analytics!$Y$6&amp;" - "&amp;D1873,H:H,0))&gt;0,I1873*F1873,0),"-")</f>
        <v>-</v>
      </c>
      <c r="L1873" s="65" t="str">
        <f>IFERROR(IF(LEN(I1873&gt;0),INDEX(I:I,MATCH(Analytics!$Y$6&amp;" - "&amp;D1873,$H:$H,0))*F1873,0),"-")</f>
        <v>-</v>
      </c>
    </row>
    <row r="1874" spans="2:12" x14ac:dyDescent="0.2">
      <c r="B1874" s="17">
        <v>72</v>
      </c>
      <c r="C1874" s="14">
        <v>10</v>
      </c>
      <c r="D1874" s="61" t="str">
        <f>IF(LEN(INDEX(Variables!B$6:D$205,B1874,1))=0,"",INDEX(Variables!B$6:D$205,B1874,1))</f>
        <v/>
      </c>
      <c r="E1874" s="62" t="str">
        <f>IF(LEN(INDEX(Variables!B$6:D$205,B1874,2))=0,"",INDEX(Variables!B$6:D$205,B1874,2))</f>
        <v/>
      </c>
      <c r="F1874" s="63" t="str">
        <f>IF(LEN(INDEX(Variables!B$6:D$205,B1874,3))=0,"",INDEX(Variables!B$6:D$205,B1874,3))</f>
        <v/>
      </c>
      <c r="G1874" s="63" t="str">
        <f>IF(LEN(D1874)=0,"",IF(LEN(INDEX(Variables!$F$6:$F$25,Calc!C1874))=0,"",INDEX(Variables!$F$6:$F$25,Calc!C1874)))</f>
        <v/>
      </c>
      <c r="H1874" s="63" t="str">
        <f t="shared" si="58"/>
        <v/>
      </c>
      <c r="I1874" s="64">
        <f>IFERROR(INDEX(Prices!$B$5:$V$205,MATCH(Calc!D1874,Prices!$B$5:$B$205,0),MATCH(Calc!G1874,Prices!$B$5:$V$5,0)),0)</f>
        <v>0</v>
      </c>
      <c r="J1874" s="63" t="str">
        <f t="shared" si="59"/>
        <v>No</v>
      </c>
      <c r="K1874" s="63" t="str">
        <f>IFERROR(IF(INDEX(I:I,MATCH(Analytics!$Y$6&amp;" - "&amp;D1874,H:H,0))&gt;0,I1874*F1874,0),"-")</f>
        <v>-</v>
      </c>
      <c r="L1874" s="65" t="str">
        <f>IFERROR(IF(LEN(I1874&gt;0),INDEX(I:I,MATCH(Analytics!$Y$6&amp;" - "&amp;D1874,$H:$H,0))*F1874,0),"-")</f>
        <v>-</v>
      </c>
    </row>
    <row r="1875" spans="2:12" x14ac:dyDescent="0.2">
      <c r="B1875" s="17">
        <v>73</v>
      </c>
      <c r="C1875" s="14">
        <v>10</v>
      </c>
      <c r="D1875" s="61" t="str">
        <f>IF(LEN(INDEX(Variables!B$6:D$205,B1875,1))=0,"",INDEX(Variables!B$6:D$205,B1875,1))</f>
        <v/>
      </c>
      <c r="E1875" s="62" t="str">
        <f>IF(LEN(INDEX(Variables!B$6:D$205,B1875,2))=0,"",INDEX(Variables!B$6:D$205,B1875,2))</f>
        <v/>
      </c>
      <c r="F1875" s="63" t="str">
        <f>IF(LEN(INDEX(Variables!B$6:D$205,B1875,3))=0,"",INDEX(Variables!B$6:D$205,B1875,3))</f>
        <v/>
      </c>
      <c r="G1875" s="63" t="str">
        <f>IF(LEN(D1875)=0,"",IF(LEN(INDEX(Variables!$F$6:$F$25,Calc!C1875))=0,"",INDEX(Variables!$F$6:$F$25,Calc!C1875)))</f>
        <v/>
      </c>
      <c r="H1875" s="63" t="str">
        <f t="shared" si="58"/>
        <v/>
      </c>
      <c r="I1875" s="64">
        <f>IFERROR(INDEX(Prices!$B$5:$V$205,MATCH(Calc!D1875,Prices!$B$5:$B$205,0),MATCH(Calc!G1875,Prices!$B$5:$V$5,0)),0)</f>
        <v>0</v>
      </c>
      <c r="J1875" s="63" t="str">
        <f t="shared" si="59"/>
        <v>No</v>
      </c>
      <c r="K1875" s="63" t="str">
        <f>IFERROR(IF(INDEX(I:I,MATCH(Analytics!$Y$6&amp;" - "&amp;D1875,H:H,0))&gt;0,I1875*F1875,0),"-")</f>
        <v>-</v>
      </c>
      <c r="L1875" s="65" t="str">
        <f>IFERROR(IF(LEN(I1875&gt;0),INDEX(I:I,MATCH(Analytics!$Y$6&amp;" - "&amp;D1875,$H:$H,0))*F1875,0),"-")</f>
        <v>-</v>
      </c>
    </row>
    <row r="1876" spans="2:12" x14ac:dyDescent="0.2">
      <c r="B1876" s="17">
        <v>74</v>
      </c>
      <c r="C1876" s="14">
        <v>10</v>
      </c>
      <c r="D1876" s="61" t="str">
        <f>IF(LEN(INDEX(Variables!B$6:D$205,B1876,1))=0,"",INDEX(Variables!B$6:D$205,B1876,1))</f>
        <v/>
      </c>
      <c r="E1876" s="62" t="str">
        <f>IF(LEN(INDEX(Variables!B$6:D$205,B1876,2))=0,"",INDEX(Variables!B$6:D$205,B1876,2))</f>
        <v/>
      </c>
      <c r="F1876" s="63" t="str">
        <f>IF(LEN(INDEX(Variables!B$6:D$205,B1876,3))=0,"",INDEX(Variables!B$6:D$205,B1876,3))</f>
        <v/>
      </c>
      <c r="G1876" s="63" t="str">
        <f>IF(LEN(D1876)=0,"",IF(LEN(INDEX(Variables!$F$6:$F$25,Calc!C1876))=0,"",INDEX(Variables!$F$6:$F$25,Calc!C1876)))</f>
        <v/>
      </c>
      <c r="H1876" s="63" t="str">
        <f t="shared" si="58"/>
        <v/>
      </c>
      <c r="I1876" s="64">
        <f>IFERROR(INDEX(Prices!$B$5:$V$205,MATCH(Calc!D1876,Prices!$B$5:$B$205,0),MATCH(Calc!G1876,Prices!$B$5:$V$5,0)),0)</f>
        <v>0</v>
      </c>
      <c r="J1876" s="63" t="str">
        <f t="shared" si="59"/>
        <v>No</v>
      </c>
      <c r="K1876" s="63" t="str">
        <f>IFERROR(IF(INDEX(I:I,MATCH(Analytics!$Y$6&amp;" - "&amp;D1876,H:H,0))&gt;0,I1876*F1876,0),"-")</f>
        <v>-</v>
      </c>
      <c r="L1876" s="65" t="str">
        <f>IFERROR(IF(LEN(I1876&gt;0),INDEX(I:I,MATCH(Analytics!$Y$6&amp;" - "&amp;D1876,$H:$H,0))*F1876,0),"-")</f>
        <v>-</v>
      </c>
    </row>
    <row r="1877" spans="2:12" x14ac:dyDescent="0.2">
      <c r="B1877" s="17">
        <v>75</v>
      </c>
      <c r="C1877" s="14">
        <v>10</v>
      </c>
      <c r="D1877" s="61" t="str">
        <f>IF(LEN(INDEX(Variables!B$6:D$205,B1877,1))=0,"",INDEX(Variables!B$6:D$205,B1877,1))</f>
        <v/>
      </c>
      <c r="E1877" s="62" t="str">
        <f>IF(LEN(INDEX(Variables!B$6:D$205,B1877,2))=0,"",INDEX(Variables!B$6:D$205,B1877,2))</f>
        <v/>
      </c>
      <c r="F1877" s="63" t="str">
        <f>IF(LEN(INDEX(Variables!B$6:D$205,B1877,3))=0,"",INDEX(Variables!B$6:D$205,B1877,3))</f>
        <v/>
      </c>
      <c r="G1877" s="63" t="str">
        <f>IF(LEN(D1877)=0,"",IF(LEN(INDEX(Variables!$F$6:$F$25,Calc!C1877))=0,"",INDEX(Variables!$F$6:$F$25,Calc!C1877)))</f>
        <v/>
      </c>
      <c r="H1877" s="63" t="str">
        <f t="shared" si="58"/>
        <v/>
      </c>
      <c r="I1877" s="64">
        <f>IFERROR(INDEX(Prices!$B$5:$V$205,MATCH(Calc!D1877,Prices!$B$5:$B$205,0),MATCH(Calc!G1877,Prices!$B$5:$V$5,0)),0)</f>
        <v>0</v>
      </c>
      <c r="J1877" s="63" t="str">
        <f t="shared" si="59"/>
        <v>No</v>
      </c>
      <c r="K1877" s="63" t="str">
        <f>IFERROR(IF(INDEX(I:I,MATCH(Analytics!$Y$6&amp;" - "&amp;D1877,H:H,0))&gt;0,I1877*F1877,0),"-")</f>
        <v>-</v>
      </c>
      <c r="L1877" s="65" t="str">
        <f>IFERROR(IF(LEN(I1877&gt;0),INDEX(I:I,MATCH(Analytics!$Y$6&amp;" - "&amp;D1877,$H:$H,0))*F1877,0),"-")</f>
        <v>-</v>
      </c>
    </row>
    <row r="1878" spans="2:12" x14ac:dyDescent="0.2">
      <c r="B1878" s="17">
        <v>76</v>
      </c>
      <c r="C1878" s="14">
        <v>10</v>
      </c>
      <c r="D1878" s="61" t="str">
        <f>IF(LEN(INDEX(Variables!B$6:D$205,B1878,1))=0,"",INDEX(Variables!B$6:D$205,B1878,1))</f>
        <v/>
      </c>
      <c r="E1878" s="62" t="str">
        <f>IF(LEN(INDEX(Variables!B$6:D$205,B1878,2))=0,"",INDEX(Variables!B$6:D$205,B1878,2))</f>
        <v/>
      </c>
      <c r="F1878" s="63" t="str">
        <f>IF(LEN(INDEX(Variables!B$6:D$205,B1878,3))=0,"",INDEX(Variables!B$6:D$205,B1878,3))</f>
        <v/>
      </c>
      <c r="G1878" s="63" t="str">
        <f>IF(LEN(D1878)=0,"",IF(LEN(INDEX(Variables!$F$6:$F$25,Calc!C1878))=0,"",INDEX(Variables!$F$6:$F$25,Calc!C1878)))</f>
        <v/>
      </c>
      <c r="H1878" s="63" t="str">
        <f t="shared" si="58"/>
        <v/>
      </c>
      <c r="I1878" s="64">
        <f>IFERROR(INDEX(Prices!$B$5:$V$205,MATCH(Calc!D1878,Prices!$B$5:$B$205,0),MATCH(Calc!G1878,Prices!$B$5:$V$5,0)),0)</f>
        <v>0</v>
      </c>
      <c r="J1878" s="63" t="str">
        <f t="shared" si="59"/>
        <v>No</v>
      </c>
      <c r="K1878" s="63" t="str">
        <f>IFERROR(IF(INDEX(I:I,MATCH(Analytics!$Y$6&amp;" - "&amp;D1878,H:H,0))&gt;0,I1878*F1878,0),"-")</f>
        <v>-</v>
      </c>
      <c r="L1878" s="65" t="str">
        <f>IFERROR(IF(LEN(I1878&gt;0),INDEX(I:I,MATCH(Analytics!$Y$6&amp;" - "&amp;D1878,$H:$H,0))*F1878,0),"-")</f>
        <v>-</v>
      </c>
    </row>
    <row r="1879" spans="2:12" x14ac:dyDescent="0.2">
      <c r="B1879" s="17">
        <v>77</v>
      </c>
      <c r="C1879" s="14">
        <v>10</v>
      </c>
      <c r="D1879" s="61" t="str">
        <f>IF(LEN(INDEX(Variables!B$6:D$205,B1879,1))=0,"",INDEX(Variables!B$6:D$205,B1879,1))</f>
        <v/>
      </c>
      <c r="E1879" s="62" t="str">
        <f>IF(LEN(INDEX(Variables!B$6:D$205,B1879,2))=0,"",INDEX(Variables!B$6:D$205,B1879,2))</f>
        <v/>
      </c>
      <c r="F1879" s="63" t="str">
        <f>IF(LEN(INDEX(Variables!B$6:D$205,B1879,3))=0,"",INDEX(Variables!B$6:D$205,B1879,3))</f>
        <v/>
      </c>
      <c r="G1879" s="63" t="str">
        <f>IF(LEN(D1879)=0,"",IF(LEN(INDEX(Variables!$F$6:$F$25,Calc!C1879))=0,"",INDEX(Variables!$F$6:$F$25,Calc!C1879)))</f>
        <v/>
      </c>
      <c r="H1879" s="63" t="str">
        <f t="shared" si="58"/>
        <v/>
      </c>
      <c r="I1879" s="64">
        <f>IFERROR(INDEX(Prices!$B$5:$V$205,MATCH(Calc!D1879,Prices!$B$5:$B$205,0),MATCH(Calc!G1879,Prices!$B$5:$V$5,0)),0)</f>
        <v>0</v>
      </c>
      <c r="J1879" s="63" t="str">
        <f t="shared" si="59"/>
        <v>No</v>
      </c>
      <c r="K1879" s="63" t="str">
        <f>IFERROR(IF(INDEX(I:I,MATCH(Analytics!$Y$6&amp;" - "&amp;D1879,H:H,0))&gt;0,I1879*F1879,0),"-")</f>
        <v>-</v>
      </c>
      <c r="L1879" s="65" t="str">
        <f>IFERROR(IF(LEN(I1879&gt;0),INDEX(I:I,MATCH(Analytics!$Y$6&amp;" - "&amp;D1879,$H:$H,0))*F1879,0),"-")</f>
        <v>-</v>
      </c>
    </row>
    <row r="1880" spans="2:12" x14ac:dyDescent="0.2">
      <c r="B1880" s="17">
        <v>78</v>
      </c>
      <c r="C1880" s="14">
        <v>10</v>
      </c>
      <c r="D1880" s="61" t="str">
        <f>IF(LEN(INDEX(Variables!B$6:D$205,B1880,1))=0,"",INDEX(Variables!B$6:D$205,B1880,1))</f>
        <v/>
      </c>
      <c r="E1880" s="62" t="str">
        <f>IF(LEN(INDEX(Variables!B$6:D$205,B1880,2))=0,"",INDEX(Variables!B$6:D$205,B1880,2))</f>
        <v/>
      </c>
      <c r="F1880" s="63" t="str">
        <f>IF(LEN(INDEX(Variables!B$6:D$205,B1880,3))=0,"",INDEX(Variables!B$6:D$205,B1880,3))</f>
        <v/>
      </c>
      <c r="G1880" s="63" t="str">
        <f>IF(LEN(D1880)=0,"",IF(LEN(INDEX(Variables!$F$6:$F$25,Calc!C1880))=0,"",INDEX(Variables!$F$6:$F$25,Calc!C1880)))</f>
        <v/>
      </c>
      <c r="H1880" s="63" t="str">
        <f t="shared" si="58"/>
        <v/>
      </c>
      <c r="I1880" s="64">
        <f>IFERROR(INDEX(Prices!$B$5:$V$205,MATCH(Calc!D1880,Prices!$B$5:$B$205,0),MATCH(Calc!G1880,Prices!$B$5:$V$5,0)),0)</f>
        <v>0</v>
      </c>
      <c r="J1880" s="63" t="str">
        <f t="shared" si="59"/>
        <v>No</v>
      </c>
      <c r="K1880" s="63" t="str">
        <f>IFERROR(IF(INDEX(I:I,MATCH(Analytics!$Y$6&amp;" - "&amp;D1880,H:H,0))&gt;0,I1880*F1880,0),"-")</f>
        <v>-</v>
      </c>
      <c r="L1880" s="65" t="str">
        <f>IFERROR(IF(LEN(I1880&gt;0),INDEX(I:I,MATCH(Analytics!$Y$6&amp;" - "&amp;D1880,$H:$H,0))*F1880,0),"-")</f>
        <v>-</v>
      </c>
    </row>
    <row r="1881" spans="2:12" x14ac:dyDescent="0.2">
      <c r="B1881" s="17">
        <v>79</v>
      </c>
      <c r="C1881" s="14">
        <v>10</v>
      </c>
      <c r="D1881" s="61" t="str">
        <f>IF(LEN(INDEX(Variables!B$6:D$205,B1881,1))=0,"",INDEX(Variables!B$6:D$205,B1881,1))</f>
        <v/>
      </c>
      <c r="E1881" s="62" t="str">
        <f>IF(LEN(INDEX(Variables!B$6:D$205,B1881,2))=0,"",INDEX(Variables!B$6:D$205,B1881,2))</f>
        <v/>
      </c>
      <c r="F1881" s="63" t="str">
        <f>IF(LEN(INDEX(Variables!B$6:D$205,B1881,3))=0,"",INDEX(Variables!B$6:D$205,B1881,3))</f>
        <v/>
      </c>
      <c r="G1881" s="63" t="str">
        <f>IF(LEN(D1881)=0,"",IF(LEN(INDEX(Variables!$F$6:$F$25,Calc!C1881))=0,"",INDEX(Variables!$F$6:$F$25,Calc!C1881)))</f>
        <v/>
      </c>
      <c r="H1881" s="63" t="str">
        <f t="shared" si="58"/>
        <v/>
      </c>
      <c r="I1881" s="64">
        <f>IFERROR(INDEX(Prices!$B$5:$V$205,MATCH(Calc!D1881,Prices!$B$5:$B$205,0),MATCH(Calc!G1881,Prices!$B$5:$V$5,0)),0)</f>
        <v>0</v>
      </c>
      <c r="J1881" s="63" t="str">
        <f t="shared" si="59"/>
        <v>No</v>
      </c>
      <c r="K1881" s="63" t="str">
        <f>IFERROR(IF(INDEX(I:I,MATCH(Analytics!$Y$6&amp;" - "&amp;D1881,H:H,0))&gt;0,I1881*F1881,0),"-")</f>
        <v>-</v>
      </c>
      <c r="L1881" s="65" t="str">
        <f>IFERROR(IF(LEN(I1881&gt;0),INDEX(I:I,MATCH(Analytics!$Y$6&amp;" - "&amp;D1881,$H:$H,0))*F1881,0),"-")</f>
        <v>-</v>
      </c>
    </row>
    <row r="1882" spans="2:12" x14ac:dyDescent="0.2">
      <c r="B1882" s="17">
        <v>80</v>
      </c>
      <c r="C1882" s="14">
        <v>10</v>
      </c>
      <c r="D1882" s="61" t="str">
        <f>IF(LEN(INDEX(Variables!B$6:D$205,B1882,1))=0,"",INDEX(Variables!B$6:D$205,B1882,1))</f>
        <v/>
      </c>
      <c r="E1882" s="62" t="str">
        <f>IF(LEN(INDEX(Variables!B$6:D$205,B1882,2))=0,"",INDEX(Variables!B$6:D$205,B1882,2))</f>
        <v/>
      </c>
      <c r="F1882" s="63" t="str">
        <f>IF(LEN(INDEX(Variables!B$6:D$205,B1882,3))=0,"",INDEX(Variables!B$6:D$205,B1882,3))</f>
        <v/>
      </c>
      <c r="G1882" s="63" t="str">
        <f>IF(LEN(D1882)=0,"",IF(LEN(INDEX(Variables!$F$6:$F$25,Calc!C1882))=0,"",INDEX(Variables!$F$6:$F$25,Calc!C1882)))</f>
        <v/>
      </c>
      <c r="H1882" s="63" t="str">
        <f t="shared" si="58"/>
        <v/>
      </c>
      <c r="I1882" s="64">
        <f>IFERROR(INDEX(Prices!$B$5:$V$205,MATCH(Calc!D1882,Prices!$B$5:$B$205,0),MATCH(Calc!G1882,Prices!$B$5:$V$5,0)),0)</f>
        <v>0</v>
      </c>
      <c r="J1882" s="63" t="str">
        <f t="shared" si="59"/>
        <v>No</v>
      </c>
      <c r="K1882" s="63" t="str">
        <f>IFERROR(IF(INDEX(I:I,MATCH(Analytics!$Y$6&amp;" - "&amp;D1882,H:H,0))&gt;0,I1882*F1882,0),"-")</f>
        <v>-</v>
      </c>
      <c r="L1882" s="65" t="str">
        <f>IFERROR(IF(LEN(I1882&gt;0),INDEX(I:I,MATCH(Analytics!$Y$6&amp;" - "&amp;D1882,$H:$H,0))*F1882,0),"-")</f>
        <v>-</v>
      </c>
    </row>
    <row r="1883" spans="2:12" x14ac:dyDescent="0.2">
      <c r="B1883" s="17">
        <v>81</v>
      </c>
      <c r="C1883" s="14">
        <v>10</v>
      </c>
      <c r="D1883" s="61" t="str">
        <f>IF(LEN(INDEX(Variables!B$6:D$205,B1883,1))=0,"",INDEX(Variables!B$6:D$205,B1883,1))</f>
        <v/>
      </c>
      <c r="E1883" s="62" t="str">
        <f>IF(LEN(INDEX(Variables!B$6:D$205,B1883,2))=0,"",INDEX(Variables!B$6:D$205,B1883,2))</f>
        <v/>
      </c>
      <c r="F1883" s="63" t="str">
        <f>IF(LEN(INDEX(Variables!B$6:D$205,B1883,3))=0,"",INDEX(Variables!B$6:D$205,B1883,3))</f>
        <v/>
      </c>
      <c r="G1883" s="63" t="str">
        <f>IF(LEN(D1883)=0,"",IF(LEN(INDEX(Variables!$F$6:$F$25,Calc!C1883))=0,"",INDEX(Variables!$F$6:$F$25,Calc!C1883)))</f>
        <v/>
      </c>
      <c r="H1883" s="63" t="str">
        <f t="shared" si="58"/>
        <v/>
      </c>
      <c r="I1883" s="64">
        <f>IFERROR(INDEX(Prices!$B$5:$V$205,MATCH(Calc!D1883,Prices!$B$5:$B$205,0),MATCH(Calc!G1883,Prices!$B$5:$V$5,0)),0)</f>
        <v>0</v>
      </c>
      <c r="J1883" s="63" t="str">
        <f t="shared" si="59"/>
        <v>No</v>
      </c>
      <c r="K1883" s="63" t="str">
        <f>IFERROR(IF(INDEX(I:I,MATCH(Analytics!$Y$6&amp;" - "&amp;D1883,H:H,0))&gt;0,I1883*F1883,0),"-")</f>
        <v>-</v>
      </c>
      <c r="L1883" s="65" t="str">
        <f>IFERROR(IF(LEN(I1883&gt;0),INDEX(I:I,MATCH(Analytics!$Y$6&amp;" - "&amp;D1883,$H:$H,0))*F1883,0),"-")</f>
        <v>-</v>
      </c>
    </row>
    <row r="1884" spans="2:12" x14ac:dyDescent="0.2">
      <c r="B1884" s="17">
        <v>82</v>
      </c>
      <c r="C1884" s="14">
        <v>10</v>
      </c>
      <c r="D1884" s="61" t="str">
        <f>IF(LEN(INDEX(Variables!B$6:D$205,B1884,1))=0,"",INDEX(Variables!B$6:D$205,B1884,1))</f>
        <v/>
      </c>
      <c r="E1884" s="62" t="str">
        <f>IF(LEN(INDEX(Variables!B$6:D$205,B1884,2))=0,"",INDEX(Variables!B$6:D$205,B1884,2))</f>
        <v/>
      </c>
      <c r="F1884" s="63" t="str">
        <f>IF(LEN(INDEX(Variables!B$6:D$205,B1884,3))=0,"",INDEX(Variables!B$6:D$205,B1884,3))</f>
        <v/>
      </c>
      <c r="G1884" s="63" t="str">
        <f>IF(LEN(D1884)=0,"",IF(LEN(INDEX(Variables!$F$6:$F$25,Calc!C1884))=0,"",INDEX(Variables!$F$6:$F$25,Calc!C1884)))</f>
        <v/>
      </c>
      <c r="H1884" s="63" t="str">
        <f t="shared" si="58"/>
        <v/>
      </c>
      <c r="I1884" s="64">
        <f>IFERROR(INDEX(Prices!$B$5:$V$205,MATCH(Calc!D1884,Prices!$B$5:$B$205,0),MATCH(Calc!G1884,Prices!$B$5:$V$5,0)),0)</f>
        <v>0</v>
      </c>
      <c r="J1884" s="63" t="str">
        <f t="shared" si="59"/>
        <v>No</v>
      </c>
      <c r="K1884" s="63" t="str">
        <f>IFERROR(IF(INDEX(I:I,MATCH(Analytics!$Y$6&amp;" - "&amp;D1884,H:H,0))&gt;0,I1884*F1884,0),"-")</f>
        <v>-</v>
      </c>
      <c r="L1884" s="65" t="str">
        <f>IFERROR(IF(LEN(I1884&gt;0),INDEX(I:I,MATCH(Analytics!$Y$6&amp;" - "&amp;D1884,$H:$H,0))*F1884,0),"-")</f>
        <v>-</v>
      </c>
    </row>
    <row r="1885" spans="2:12" x14ac:dyDescent="0.2">
      <c r="B1885" s="17">
        <v>83</v>
      </c>
      <c r="C1885" s="14">
        <v>10</v>
      </c>
      <c r="D1885" s="61" t="str">
        <f>IF(LEN(INDEX(Variables!B$6:D$205,B1885,1))=0,"",INDEX(Variables!B$6:D$205,B1885,1))</f>
        <v/>
      </c>
      <c r="E1885" s="62" t="str">
        <f>IF(LEN(INDEX(Variables!B$6:D$205,B1885,2))=0,"",INDEX(Variables!B$6:D$205,B1885,2))</f>
        <v/>
      </c>
      <c r="F1885" s="63" t="str">
        <f>IF(LEN(INDEX(Variables!B$6:D$205,B1885,3))=0,"",INDEX(Variables!B$6:D$205,B1885,3))</f>
        <v/>
      </c>
      <c r="G1885" s="63" t="str">
        <f>IF(LEN(D1885)=0,"",IF(LEN(INDEX(Variables!$F$6:$F$25,Calc!C1885))=0,"",INDEX(Variables!$F$6:$F$25,Calc!C1885)))</f>
        <v/>
      </c>
      <c r="H1885" s="63" t="str">
        <f t="shared" si="58"/>
        <v/>
      </c>
      <c r="I1885" s="64">
        <f>IFERROR(INDEX(Prices!$B$5:$V$205,MATCH(Calc!D1885,Prices!$B$5:$B$205,0),MATCH(Calc!G1885,Prices!$B$5:$V$5,0)),0)</f>
        <v>0</v>
      </c>
      <c r="J1885" s="63" t="str">
        <f t="shared" si="59"/>
        <v>No</v>
      </c>
      <c r="K1885" s="63" t="str">
        <f>IFERROR(IF(INDEX(I:I,MATCH(Analytics!$Y$6&amp;" - "&amp;D1885,H:H,0))&gt;0,I1885*F1885,0),"-")</f>
        <v>-</v>
      </c>
      <c r="L1885" s="65" t="str">
        <f>IFERROR(IF(LEN(I1885&gt;0),INDEX(I:I,MATCH(Analytics!$Y$6&amp;" - "&amp;D1885,$H:$H,0))*F1885,0),"-")</f>
        <v>-</v>
      </c>
    </row>
    <row r="1886" spans="2:12" x14ac:dyDescent="0.2">
      <c r="B1886" s="17">
        <v>84</v>
      </c>
      <c r="C1886" s="14">
        <v>10</v>
      </c>
      <c r="D1886" s="61" t="str">
        <f>IF(LEN(INDEX(Variables!B$6:D$205,B1886,1))=0,"",INDEX(Variables!B$6:D$205,B1886,1))</f>
        <v/>
      </c>
      <c r="E1886" s="62" t="str">
        <f>IF(LEN(INDEX(Variables!B$6:D$205,B1886,2))=0,"",INDEX(Variables!B$6:D$205,B1886,2))</f>
        <v/>
      </c>
      <c r="F1886" s="63" t="str">
        <f>IF(LEN(INDEX(Variables!B$6:D$205,B1886,3))=0,"",INDEX(Variables!B$6:D$205,B1886,3))</f>
        <v/>
      </c>
      <c r="G1886" s="63" t="str">
        <f>IF(LEN(D1886)=0,"",IF(LEN(INDEX(Variables!$F$6:$F$25,Calc!C1886))=0,"",INDEX(Variables!$F$6:$F$25,Calc!C1886)))</f>
        <v/>
      </c>
      <c r="H1886" s="63" t="str">
        <f t="shared" si="58"/>
        <v/>
      </c>
      <c r="I1886" s="64">
        <f>IFERROR(INDEX(Prices!$B$5:$V$205,MATCH(Calc!D1886,Prices!$B$5:$B$205,0),MATCH(Calc!G1886,Prices!$B$5:$V$5,0)),0)</f>
        <v>0</v>
      </c>
      <c r="J1886" s="63" t="str">
        <f t="shared" si="59"/>
        <v>No</v>
      </c>
      <c r="K1886" s="63" t="str">
        <f>IFERROR(IF(INDEX(I:I,MATCH(Analytics!$Y$6&amp;" - "&amp;D1886,H:H,0))&gt;0,I1886*F1886,0),"-")</f>
        <v>-</v>
      </c>
      <c r="L1886" s="65" t="str">
        <f>IFERROR(IF(LEN(I1886&gt;0),INDEX(I:I,MATCH(Analytics!$Y$6&amp;" - "&amp;D1886,$H:$H,0))*F1886,0),"-")</f>
        <v>-</v>
      </c>
    </row>
    <row r="1887" spans="2:12" x14ac:dyDescent="0.2">
      <c r="B1887" s="17">
        <v>85</v>
      </c>
      <c r="C1887" s="14">
        <v>10</v>
      </c>
      <c r="D1887" s="61" t="str">
        <f>IF(LEN(INDEX(Variables!B$6:D$205,B1887,1))=0,"",INDEX(Variables!B$6:D$205,B1887,1))</f>
        <v/>
      </c>
      <c r="E1887" s="62" t="str">
        <f>IF(LEN(INDEX(Variables!B$6:D$205,B1887,2))=0,"",INDEX(Variables!B$6:D$205,B1887,2))</f>
        <v/>
      </c>
      <c r="F1887" s="63" t="str">
        <f>IF(LEN(INDEX(Variables!B$6:D$205,B1887,3))=0,"",INDEX(Variables!B$6:D$205,B1887,3))</f>
        <v/>
      </c>
      <c r="G1887" s="63" t="str">
        <f>IF(LEN(D1887)=0,"",IF(LEN(INDEX(Variables!$F$6:$F$25,Calc!C1887))=0,"",INDEX(Variables!$F$6:$F$25,Calc!C1887)))</f>
        <v/>
      </c>
      <c r="H1887" s="63" t="str">
        <f t="shared" si="58"/>
        <v/>
      </c>
      <c r="I1887" s="64">
        <f>IFERROR(INDEX(Prices!$B$5:$V$205,MATCH(Calc!D1887,Prices!$B$5:$B$205,0),MATCH(Calc!G1887,Prices!$B$5:$V$5,0)),0)</f>
        <v>0</v>
      </c>
      <c r="J1887" s="63" t="str">
        <f t="shared" si="59"/>
        <v>No</v>
      </c>
      <c r="K1887" s="63" t="str">
        <f>IFERROR(IF(INDEX(I:I,MATCH(Analytics!$Y$6&amp;" - "&amp;D1887,H:H,0))&gt;0,I1887*F1887,0),"-")</f>
        <v>-</v>
      </c>
      <c r="L1887" s="65" t="str">
        <f>IFERROR(IF(LEN(I1887&gt;0),INDEX(I:I,MATCH(Analytics!$Y$6&amp;" - "&amp;D1887,$H:$H,0))*F1887,0),"-")</f>
        <v>-</v>
      </c>
    </row>
    <row r="1888" spans="2:12" x14ac:dyDescent="0.2">
      <c r="B1888" s="17">
        <v>86</v>
      </c>
      <c r="C1888" s="14">
        <v>10</v>
      </c>
      <c r="D1888" s="61" t="str">
        <f>IF(LEN(INDEX(Variables!B$6:D$205,B1888,1))=0,"",INDEX(Variables!B$6:D$205,B1888,1))</f>
        <v/>
      </c>
      <c r="E1888" s="62" t="str">
        <f>IF(LEN(INDEX(Variables!B$6:D$205,B1888,2))=0,"",INDEX(Variables!B$6:D$205,B1888,2))</f>
        <v/>
      </c>
      <c r="F1888" s="63" t="str">
        <f>IF(LEN(INDEX(Variables!B$6:D$205,B1888,3))=0,"",INDEX(Variables!B$6:D$205,B1888,3))</f>
        <v/>
      </c>
      <c r="G1888" s="63" t="str">
        <f>IF(LEN(D1888)=0,"",IF(LEN(INDEX(Variables!$F$6:$F$25,Calc!C1888))=0,"",INDEX(Variables!$F$6:$F$25,Calc!C1888)))</f>
        <v/>
      </c>
      <c r="H1888" s="63" t="str">
        <f t="shared" si="58"/>
        <v/>
      </c>
      <c r="I1888" s="64">
        <f>IFERROR(INDEX(Prices!$B$5:$V$205,MATCH(Calc!D1888,Prices!$B$5:$B$205,0),MATCH(Calc!G1888,Prices!$B$5:$V$5,0)),0)</f>
        <v>0</v>
      </c>
      <c r="J1888" s="63" t="str">
        <f t="shared" si="59"/>
        <v>No</v>
      </c>
      <c r="K1888" s="63" t="str">
        <f>IFERROR(IF(INDEX(I:I,MATCH(Analytics!$Y$6&amp;" - "&amp;D1888,H:H,0))&gt;0,I1888*F1888,0),"-")</f>
        <v>-</v>
      </c>
      <c r="L1888" s="65" t="str">
        <f>IFERROR(IF(LEN(I1888&gt;0),INDEX(I:I,MATCH(Analytics!$Y$6&amp;" - "&amp;D1888,$H:$H,0))*F1888,0),"-")</f>
        <v>-</v>
      </c>
    </row>
    <row r="1889" spans="2:12" x14ac:dyDescent="0.2">
      <c r="B1889" s="17">
        <v>87</v>
      </c>
      <c r="C1889" s="14">
        <v>10</v>
      </c>
      <c r="D1889" s="61" t="str">
        <f>IF(LEN(INDEX(Variables!B$6:D$205,B1889,1))=0,"",INDEX(Variables!B$6:D$205,B1889,1))</f>
        <v/>
      </c>
      <c r="E1889" s="62" t="str">
        <f>IF(LEN(INDEX(Variables!B$6:D$205,B1889,2))=0,"",INDEX(Variables!B$6:D$205,B1889,2))</f>
        <v/>
      </c>
      <c r="F1889" s="63" t="str">
        <f>IF(LEN(INDEX(Variables!B$6:D$205,B1889,3))=0,"",INDEX(Variables!B$6:D$205,B1889,3))</f>
        <v/>
      </c>
      <c r="G1889" s="63" t="str">
        <f>IF(LEN(D1889)=0,"",IF(LEN(INDEX(Variables!$F$6:$F$25,Calc!C1889))=0,"",INDEX(Variables!$F$6:$F$25,Calc!C1889)))</f>
        <v/>
      </c>
      <c r="H1889" s="63" t="str">
        <f t="shared" si="58"/>
        <v/>
      </c>
      <c r="I1889" s="64">
        <f>IFERROR(INDEX(Prices!$B$5:$V$205,MATCH(Calc!D1889,Prices!$B$5:$B$205,0),MATCH(Calc!G1889,Prices!$B$5:$V$5,0)),0)</f>
        <v>0</v>
      </c>
      <c r="J1889" s="63" t="str">
        <f t="shared" si="59"/>
        <v>No</v>
      </c>
      <c r="K1889" s="63" t="str">
        <f>IFERROR(IF(INDEX(I:I,MATCH(Analytics!$Y$6&amp;" - "&amp;D1889,H:H,0))&gt;0,I1889*F1889,0),"-")</f>
        <v>-</v>
      </c>
      <c r="L1889" s="65" t="str">
        <f>IFERROR(IF(LEN(I1889&gt;0),INDEX(I:I,MATCH(Analytics!$Y$6&amp;" - "&amp;D1889,$H:$H,0))*F1889,0),"-")</f>
        <v>-</v>
      </c>
    </row>
    <row r="1890" spans="2:12" x14ac:dyDescent="0.2">
      <c r="B1890" s="17">
        <v>88</v>
      </c>
      <c r="C1890" s="14">
        <v>10</v>
      </c>
      <c r="D1890" s="61" t="str">
        <f>IF(LEN(INDEX(Variables!B$6:D$205,B1890,1))=0,"",INDEX(Variables!B$6:D$205,B1890,1))</f>
        <v/>
      </c>
      <c r="E1890" s="62" t="str">
        <f>IF(LEN(INDEX(Variables!B$6:D$205,B1890,2))=0,"",INDEX(Variables!B$6:D$205,B1890,2))</f>
        <v/>
      </c>
      <c r="F1890" s="63" t="str">
        <f>IF(LEN(INDEX(Variables!B$6:D$205,B1890,3))=0,"",INDEX(Variables!B$6:D$205,B1890,3))</f>
        <v/>
      </c>
      <c r="G1890" s="63" t="str">
        <f>IF(LEN(D1890)=0,"",IF(LEN(INDEX(Variables!$F$6:$F$25,Calc!C1890))=0,"",INDEX(Variables!$F$6:$F$25,Calc!C1890)))</f>
        <v/>
      </c>
      <c r="H1890" s="63" t="str">
        <f t="shared" si="58"/>
        <v/>
      </c>
      <c r="I1890" s="64">
        <f>IFERROR(INDEX(Prices!$B$5:$V$205,MATCH(Calc!D1890,Prices!$B$5:$B$205,0),MATCH(Calc!G1890,Prices!$B$5:$V$5,0)),0)</f>
        <v>0</v>
      </c>
      <c r="J1890" s="63" t="str">
        <f t="shared" si="59"/>
        <v>No</v>
      </c>
      <c r="K1890" s="63" t="str">
        <f>IFERROR(IF(INDEX(I:I,MATCH(Analytics!$Y$6&amp;" - "&amp;D1890,H:H,0))&gt;0,I1890*F1890,0),"-")</f>
        <v>-</v>
      </c>
      <c r="L1890" s="65" t="str">
        <f>IFERROR(IF(LEN(I1890&gt;0),INDEX(I:I,MATCH(Analytics!$Y$6&amp;" - "&amp;D1890,$H:$H,0))*F1890,0),"-")</f>
        <v>-</v>
      </c>
    </row>
    <row r="1891" spans="2:12" x14ac:dyDescent="0.2">
      <c r="B1891" s="17">
        <v>89</v>
      </c>
      <c r="C1891" s="14">
        <v>10</v>
      </c>
      <c r="D1891" s="61" t="str">
        <f>IF(LEN(INDEX(Variables!B$6:D$205,B1891,1))=0,"",INDEX(Variables!B$6:D$205,B1891,1))</f>
        <v/>
      </c>
      <c r="E1891" s="62" t="str">
        <f>IF(LEN(INDEX(Variables!B$6:D$205,B1891,2))=0,"",INDEX(Variables!B$6:D$205,B1891,2))</f>
        <v/>
      </c>
      <c r="F1891" s="63" t="str">
        <f>IF(LEN(INDEX(Variables!B$6:D$205,B1891,3))=0,"",INDEX(Variables!B$6:D$205,B1891,3))</f>
        <v/>
      </c>
      <c r="G1891" s="63" t="str">
        <f>IF(LEN(D1891)=0,"",IF(LEN(INDEX(Variables!$F$6:$F$25,Calc!C1891))=0,"",INDEX(Variables!$F$6:$F$25,Calc!C1891)))</f>
        <v/>
      </c>
      <c r="H1891" s="63" t="str">
        <f t="shared" si="58"/>
        <v/>
      </c>
      <c r="I1891" s="64">
        <f>IFERROR(INDEX(Prices!$B$5:$V$205,MATCH(Calc!D1891,Prices!$B$5:$B$205,0),MATCH(Calc!G1891,Prices!$B$5:$V$5,0)),0)</f>
        <v>0</v>
      </c>
      <c r="J1891" s="63" t="str">
        <f t="shared" si="59"/>
        <v>No</v>
      </c>
      <c r="K1891" s="63" t="str">
        <f>IFERROR(IF(INDEX(I:I,MATCH(Analytics!$Y$6&amp;" - "&amp;D1891,H:H,0))&gt;0,I1891*F1891,0),"-")</f>
        <v>-</v>
      </c>
      <c r="L1891" s="65" t="str">
        <f>IFERROR(IF(LEN(I1891&gt;0),INDEX(I:I,MATCH(Analytics!$Y$6&amp;" - "&amp;D1891,$H:$H,0))*F1891,0),"-")</f>
        <v>-</v>
      </c>
    </row>
    <row r="1892" spans="2:12" x14ac:dyDescent="0.2">
      <c r="B1892" s="17">
        <v>90</v>
      </c>
      <c r="C1892" s="14">
        <v>10</v>
      </c>
      <c r="D1892" s="61" t="str">
        <f>IF(LEN(INDEX(Variables!B$6:D$205,B1892,1))=0,"",INDEX(Variables!B$6:D$205,B1892,1))</f>
        <v/>
      </c>
      <c r="E1892" s="62" t="str">
        <f>IF(LEN(INDEX(Variables!B$6:D$205,B1892,2))=0,"",INDEX(Variables!B$6:D$205,B1892,2))</f>
        <v/>
      </c>
      <c r="F1892" s="63" t="str">
        <f>IF(LEN(INDEX(Variables!B$6:D$205,B1892,3))=0,"",INDEX(Variables!B$6:D$205,B1892,3))</f>
        <v/>
      </c>
      <c r="G1892" s="63" t="str">
        <f>IF(LEN(D1892)=0,"",IF(LEN(INDEX(Variables!$F$6:$F$25,Calc!C1892))=0,"",INDEX(Variables!$F$6:$F$25,Calc!C1892)))</f>
        <v/>
      </c>
      <c r="H1892" s="63" t="str">
        <f t="shared" si="58"/>
        <v/>
      </c>
      <c r="I1892" s="64">
        <f>IFERROR(INDEX(Prices!$B$5:$V$205,MATCH(Calc!D1892,Prices!$B$5:$B$205,0),MATCH(Calc!G1892,Prices!$B$5:$V$5,0)),0)</f>
        <v>0</v>
      </c>
      <c r="J1892" s="63" t="str">
        <f t="shared" si="59"/>
        <v>No</v>
      </c>
      <c r="K1892" s="63" t="str">
        <f>IFERROR(IF(INDEX(I:I,MATCH(Analytics!$Y$6&amp;" - "&amp;D1892,H:H,0))&gt;0,I1892*F1892,0),"-")</f>
        <v>-</v>
      </c>
      <c r="L1892" s="65" t="str">
        <f>IFERROR(IF(LEN(I1892&gt;0),INDEX(I:I,MATCH(Analytics!$Y$6&amp;" - "&amp;D1892,$H:$H,0))*F1892,0),"-")</f>
        <v>-</v>
      </c>
    </row>
    <row r="1893" spans="2:12" x14ac:dyDescent="0.2">
      <c r="B1893" s="17">
        <v>91</v>
      </c>
      <c r="C1893" s="14">
        <v>10</v>
      </c>
      <c r="D1893" s="61" t="str">
        <f>IF(LEN(INDEX(Variables!B$6:D$205,B1893,1))=0,"",INDEX(Variables!B$6:D$205,B1893,1))</f>
        <v/>
      </c>
      <c r="E1893" s="62" t="str">
        <f>IF(LEN(INDEX(Variables!B$6:D$205,B1893,2))=0,"",INDEX(Variables!B$6:D$205,B1893,2))</f>
        <v/>
      </c>
      <c r="F1893" s="63" t="str">
        <f>IF(LEN(INDEX(Variables!B$6:D$205,B1893,3))=0,"",INDEX(Variables!B$6:D$205,B1893,3))</f>
        <v/>
      </c>
      <c r="G1893" s="63" t="str">
        <f>IF(LEN(D1893)=0,"",IF(LEN(INDEX(Variables!$F$6:$F$25,Calc!C1893))=0,"",INDEX(Variables!$F$6:$F$25,Calc!C1893)))</f>
        <v/>
      </c>
      <c r="H1893" s="63" t="str">
        <f t="shared" si="58"/>
        <v/>
      </c>
      <c r="I1893" s="64">
        <f>IFERROR(INDEX(Prices!$B$5:$V$205,MATCH(Calc!D1893,Prices!$B$5:$B$205,0),MATCH(Calc!G1893,Prices!$B$5:$V$5,0)),0)</f>
        <v>0</v>
      </c>
      <c r="J1893" s="63" t="str">
        <f t="shared" si="59"/>
        <v>No</v>
      </c>
      <c r="K1893" s="63" t="str">
        <f>IFERROR(IF(INDEX(I:I,MATCH(Analytics!$Y$6&amp;" - "&amp;D1893,H:H,0))&gt;0,I1893*F1893,0),"-")</f>
        <v>-</v>
      </c>
      <c r="L1893" s="65" t="str">
        <f>IFERROR(IF(LEN(I1893&gt;0),INDEX(I:I,MATCH(Analytics!$Y$6&amp;" - "&amp;D1893,$H:$H,0))*F1893,0),"-")</f>
        <v>-</v>
      </c>
    </row>
    <row r="1894" spans="2:12" x14ac:dyDescent="0.2">
      <c r="B1894" s="17">
        <v>92</v>
      </c>
      <c r="C1894" s="14">
        <v>10</v>
      </c>
      <c r="D1894" s="61" t="str">
        <f>IF(LEN(INDEX(Variables!B$6:D$205,B1894,1))=0,"",INDEX(Variables!B$6:D$205,B1894,1))</f>
        <v/>
      </c>
      <c r="E1894" s="62" t="str">
        <f>IF(LEN(INDEX(Variables!B$6:D$205,B1894,2))=0,"",INDEX(Variables!B$6:D$205,B1894,2))</f>
        <v/>
      </c>
      <c r="F1894" s="63" t="str">
        <f>IF(LEN(INDEX(Variables!B$6:D$205,B1894,3))=0,"",INDEX(Variables!B$6:D$205,B1894,3))</f>
        <v/>
      </c>
      <c r="G1894" s="63" t="str">
        <f>IF(LEN(D1894)=0,"",IF(LEN(INDEX(Variables!$F$6:$F$25,Calc!C1894))=0,"",INDEX(Variables!$F$6:$F$25,Calc!C1894)))</f>
        <v/>
      </c>
      <c r="H1894" s="63" t="str">
        <f t="shared" si="58"/>
        <v/>
      </c>
      <c r="I1894" s="64">
        <f>IFERROR(INDEX(Prices!$B$5:$V$205,MATCH(Calc!D1894,Prices!$B$5:$B$205,0),MATCH(Calc!G1894,Prices!$B$5:$V$5,0)),0)</f>
        <v>0</v>
      </c>
      <c r="J1894" s="63" t="str">
        <f t="shared" si="59"/>
        <v>No</v>
      </c>
      <c r="K1894" s="63" t="str">
        <f>IFERROR(IF(INDEX(I:I,MATCH(Analytics!$Y$6&amp;" - "&amp;D1894,H:H,0))&gt;0,I1894*F1894,0),"-")</f>
        <v>-</v>
      </c>
      <c r="L1894" s="65" t="str">
        <f>IFERROR(IF(LEN(I1894&gt;0),INDEX(I:I,MATCH(Analytics!$Y$6&amp;" - "&amp;D1894,$H:$H,0))*F1894,0),"-")</f>
        <v>-</v>
      </c>
    </row>
    <row r="1895" spans="2:12" x14ac:dyDescent="0.2">
      <c r="B1895" s="17">
        <v>93</v>
      </c>
      <c r="C1895" s="14">
        <v>10</v>
      </c>
      <c r="D1895" s="61" t="str">
        <f>IF(LEN(INDEX(Variables!B$6:D$205,B1895,1))=0,"",INDEX(Variables!B$6:D$205,B1895,1))</f>
        <v/>
      </c>
      <c r="E1895" s="62" t="str">
        <f>IF(LEN(INDEX(Variables!B$6:D$205,B1895,2))=0,"",INDEX(Variables!B$6:D$205,B1895,2))</f>
        <v/>
      </c>
      <c r="F1895" s="63" t="str">
        <f>IF(LEN(INDEX(Variables!B$6:D$205,B1895,3))=0,"",INDEX(Variables!B$6:D$205,B1895,3))</f>
        <v/>
      </c>
      <c r="G1895" s="63" t="str">
        <f>IF(LEN(D1895)=0,"",IF(LEN(INDEX(Variables!$F$6:$F$25,Calc!C1895))=0,"",INDEX(Variables!$F$6:$F$25,Calc!C1895)))</f>
        <v/>
      </c>
      <c r="H1895" s="63" t="str">
        <f t="shared" si="58"/>
        <v/>
      </c>
      <c r="I1895" s="64">
        <f>IFERROR(INDEX(Prices!$B$5:$V$205,MATCH(Calc!D1895,Prices!$B$5:$B$205,0),MATCH(Calc!G1895,Prices!$B$5:$V$5,0)),0)</f>
        <v>0</v>
      </c>
      <c r="J1895" s="63" t="str">
        <f t="shared" si="59"/>
        <v>No</v>
      </c>
      <c r="K1895" s="63" t="str">
        <f>IFERROR(IF(INDEX(I:I,MATCH(Analytics!$Y$6&amp;" - "&amp;D1895,H:H,0))&gt;0,I1895*F1895,0),"-")</f>
        <v>-</v>
      </c>
      <c r="L1895" s="65" t="str">
        <f>IFERROR(IF(LEN(I1895&gt;0),INDEX(I:I,MATCH(Analytics!$Y$6&amp;" - "&amp;D1895,$H:$H,0))*F1895,0),"-")</f>
        <v>-</v>
      </c>
    </row>
    <row r="1896" spans="2:12" x14ac:dyDescent="0.2">
      <c r="B1896" s="17">
        <v>94</v>
      </c>
      <c r="C1896" s="14">
        <v>10</v>
      </c>
      <c r="D1896" s="61" t="str">
        <f>IF(LEN(INDEX(Variables!B$6:D$205,B1896,1))=0,"",INDEX(Variables!B$6:D$205,B1896,1))</f>
        <v/>
      </c>
      <c r="E1896" s="62" t="str">
        <f>IF(LEN(INDEX(Variables!B$6:D$205,B1896,2))=0,"",INDEX(Variables!B$6:D$205,B1896,2))</f>
        <v/>
      </c>
      <c r="F1896" s="63" t="str">
        <f>IF(LEN(INDEX(Variables!B$6:D$205,B1896,3))=0,"",INDEX(Variables!B$6:D$205,B1896,3))</f>
        <v/>
      </c>
      <c r="G1896" s="63" t="str">
        <f>IF(LEN(D1896)=0,"",IF(LEN(INDEX(Variables!$F$6:$F$25,Calc!C1896))=0,"",INDEX(Variables!$F$6:$F$25,Calc!C1896)))</f>
        <v/>
      </c>
      <c r="H1896" s="63" t="str">
        <f t="shared" si="58"/>
        <v/>
      </c>
      <c r="I1896" s="64">
        <f>IFERROR(INDEX(Prices!$B$5:$V$205,MATCH(Calc!D1896,Prices!$B$5:$B$205,0),MATCH(Calc!G1896,Prices!$B$5:$V$5,0)),0)</f>
        <v>0</v>
      </c>
      <c r="J1896" s="63" t="str">
        <f t="shared" si="59"/>
        <v>No</v>
      </c>
      <c r="K1896" s="63" t="str">
        <f>IFERROR(IF(INDEX(I:I,MATCH(Analytics!$Y$6&amp;" - "&amp;D1896,H:H,0))&gt;0,I1896*F1896,0),"-")</f>
        <v>-</v>
      </c>
      <c r="L1896" s="65" t="str">
        <f>IFERROR(IF(LEN(I1896&gt;0),INDEX(I:I,MATCH(Analytics!$Y$6&amp;" - "&amp;D1896,$H:$H,0))*F1896,0),"-")</f>
        <v>-</v>
      </c>
    </row>
    <row r="1897" spans="2:12" x14ac:dyDescent="0.2">
      <c r="B1897" s="17">
        <v>95</v>
      </c>
      <c r="C1897" s="14">
        <v>10</v>
      </c>
      <c r="D1897" s="61" t="str">
        <f>IF(LEN(INDEX(Variables!B$6:D$205,B1897,1))=0,"",INDEX(Variables!B$6:D$205,B1897,1))</f>
        <v/>
      </c>
      <c r="E1897" s="62" t="str">
        <f>IF(LEN(INDEX(Variables!B$6:D$205,B1897,2))=0,"",INDEX(Variables!B$6:D$205,B1897,2))</f>
        <v/>
      </c>
      <c r="F1897" s="63" t="str">
        <f>IF(LEN(INDEX(Variables!B$6:D$205,B1897,3))=0,"",INDEX(Variables!B$6:D$205,B1897,3))</f>
        <v/>
      </c>
      <c r="G1897" s="63" t="str">
        <f>IF(LEN(D1897)=0,"",IF(LEN(INDEX(Variables!$F$6:$F$25,Calc!C1897))=0,"",INDEX(Variables!$F$6:$F$25,Calc!C1897)))</f>
        <v/>
      </c>
      <c r="H1897" s="63" t="str">
        <f t="shared" si="58"/>
        <v/>
      </c>
      <c r="I1897" s="64">
        <f>IFERROR(INDEX(Prices!$B$5:$V$205,MATCH(Calc!D1897,Prices!$B$5:$B$205,0),MATCH(Calc!G1897,Prices!$B$5:$V$5,0)),0)</f>
        <v>0</v>
      </c>
      <c r="J1897" s="63" t="str">
        <f t="shared" si="59"/>
        <v>No</v>
      </c>
      <c r="K1897" s="63" t="str">
        <f>IFERROR(IF(INDEX(I:I,MATCH(Analytics!$Y$6&amp;" - "&amp;D1897,H:H,0))&gt;0,I1897*F1897,0),"-")</f>
        <v>-</v>
      </c>
      <c r="L1897" s="65" t="str">
        <f>IFERROR(IF(LEN(I1897&gt;0),INDEX(I:I,MATCH(Analytics!$Y$6&amp;" - "&amp;D1897,$H:$H,0))*F1897,0),"-")</f>
        <v>-</v>
      </c>
    </row>
    <row r="1898" spans="2:12" x14ac:dyDescent="0.2">
      <c r="B1898" s="17">
        <v>96</v>
      </c>
      <c r="C1898" s="14">
        <v>10</v>
      </c>
      <c r="D1898" s="61" t="str">
        <f>IF(LEN(INDEX(Variables!B$6:D$205,B1898,1))=0,"",INDEX(Variables!B$6:D$205,B1898,1))</f>
        <v/>
      </c>
      <c r="E1898" s="62" t="str">
        <f>IF(LEN(INDEX(Variables!B$6:D$205,B1898,2))=0,"",INDEX(Variables!B$6:D$205,B1898,2))</f>
        <v/>
      </c>
      <c r="F1898" s="63" t="str">
        <f>IF(LEN(INDEX(Variables!B$6:D$205,B1898,3))=0,"",INDEX(Variables!B$6:D$205,B1898,3))</f>
        <v/>
      </c>
      <c r="G1898" s="63" t="str">
        <f>IF(LEN(D1898)=0,"",IF(LEN(INDEX(Variables!$F$6:$F$25,Calc!C1898))=0,"",INDEX(Variables!$F$6:$F$25,Calc!C1898)))</f>
        <v/>
      </c>
      <c r="H1898" s="63" t="str">
        <f t="shared" si="58"/>
        <v/>
      </c>
      <c r="I1898" s="64">
        <f>IFERROR(INDEX(Prices!$B$5:$V$205,MATCH(Calc!D1898,Prices!$B$5:$B$205,0),MATCH(Calc!G1898,Prices!$B$5:$V$5,0)),0)</f>
        <v>0</v>
      </c>
      <c r="J1898" s="63" t="str">
        <f t="shared" si="59"/>
        <v>No</v>
      </c>
      <c r="K1898" s="63" t="str">
        <f>IFERROR(IF(INDEX(I:I,MATCH(Analytics!$Y$6&amp;" - "&amp;D1898,H:H,0))&gt;0,I1898*F1898,0),"-")</f>
        <v>-</v>
      </c>
      <c r="L1898" s="65" t="str">
        <f>IFERROR(IF(LEN(I1898&gt;0),INDEX(I:I,MATCH(Analytics!$Y$6&amp;" - "&amp;D1898,$H:$H,0))*F1898,0),"-")</f>
        <v>-</v>
      </c>
    </row>
    <row r="1899" spans="2:12" x14ac:dyDescent="0.2">
      <c r="B1899" s="17">
        <v>97</v>
      </c>
      <c r="C1899" s="14">
        <v>10</v>
      </c>
      <c r="D1899" s="61" t="str">
        <f>IF(LEN(INDEX(Variables!B$6:D$205,B1899,1))=0,"",INDEX(Variables!B$6:D$205,B1899,1))</f>
        <v/>
      </c>
      <c r="E1899" s="62" t="str">
        <f>IF(LEN(INDEX(Variables!B$6:D$205,B1899,2))=0,"",INDEX(Variables!B$6:D$205,B1899,2))</f>
        <v/>
      </c>
      <c r="F1899" s="63" t="str">
        <f>IF(LEN(INDEX(Variables!B$6:D$205,B1899,3))=0,"",INDEX(Variables!B$6:D$205,B1899,3))</f>
        <v/>
      </c>
      <c r="G1899" s="63" t="str">
        <f>IF(LEN(D1899)=0,"",IF(LEN(INDEX(Variables!$F$6:$F$25,Calc!C1899))=0,"",INDEX(Variables!$F$6:$F$25,Calc!C1899)))</f>
        <v/>
      </c>
      <c r="H1899" s="63" t="str">
        <f t="shared" si="58"/>
        <v/>
      </c>
      <c r="I1899" s="64">
        <f>IFERROR(INDEX(Prices!$B$5:$V$205,MATCH(Calc!D1899,Prices!$B$5:$B$205,0),MATCH(Calc!G1899,Prices!$B$5:$V$5,0)),0)</f>
        <v>0</v>
      </c>
      <c r="J1899" s="63" t="str">
        <f t="shared" si="59"/>
        <v>No</v>
      </c>
      <c r="K1899" s="63" t="str">
        <f>IFERROR(IF(INDEX(I:I,MATCH(Analytics!$Y$6&amp;" - "&amp;D1899,H:H,0))&gt;0,I1899*F1899,0),"-")</f>
        <v>-</v>
      </c>
      <c r="L1899" s="65" t="str">
        <f>IFERROR(IF(LEN(I1899&gt;0),INDEX(I:I,MATCH(Analytics!$Y$6&amp;" - "&amp;D1899,$H:$H,0))*F1899,0),"-")</f>
        <v>-</v>
      </c>
    </row>
    <row r="1900" spans="2:12" x14ac:dyDescent="0.2">
      <c r="B1900" s="17">
        <v>98</v>
      </c>
      <c r="C1900" s="14">
        <v>10</v>
      </c>
      <c r="D1900" s="61" t="str">
        <f>IF(LEN(INDEX(Variables!B$6:D$205,B1900,1))=0,"",INDEX(Variables!B$6:D$205,B1900,1))</f>
        <v/>
      </c>
      <c r="E1900" s="62" t="str">
        <f>IF(LEN(INDEX(Variables!B$6:D$205,B1900,2))=0,"",INDEX(Variables!B$6:D$205,B1900,2))</f>
        <v/>
      </c>
      <c r="F1900" s="63" t="str">
        <f>IF(LEN(INDEX(Variables!B$6:D$205,B1900,3))=0,"",INDEX(Variables!B$6:D$205,B1900,3))</f>
        <v/>
      </c>
      <c r="G1900" s="63" t="str">
        <f>IF(LEN(D1900)=0,"",IF(LEN(INDEX(Variables!$F$6:$F$25,Calc!C1900))=0,"",INDEX(Variables!$F$6:$F$25,Calc!C1900)))</f>
        <v/>
      </c>
      <c r="H1900" s="63" t="str">
        <f t="shared" si="58"/>
        <v/>
      </c>
      <c r="I1900" s="64">
        <f>IFERROR(INDEX(Prices!$B$5:$V$205,MATCH(Calc!D1900,Prices!$B$5:$B$205,0),MATCH(Calc!G1900,Prices!$B$5:$V$5,0)),0)</f>
        <v>0</v>
      </c>
      <c r="J1900" s="63" t="str">
        <f t="shared" si="59"/>
        <v>No</v>
      </c>
      <c r="K1900" s="63" t="str">
        <f>IFERROR(IF(INDEX(I:I,MATCH(Analytics!$Y$6&amp;" - "&amp;D1900,H:H,0))&gt;0,I1900*F1900,0),"-")</f>
        <v>-</v>
      </c>
      <c r="L1900" s="65" t="str">
        <f>IFERROR(IF(LEN(I1900&gt;0),INDEX(I:I,MATCH(Analytics!$Y$6&amp;" - "&amp;D1900,$H:$H,0))*F1900,0),"-")</f>
        <v>-</v>
      </c>
    </row>
    <row r="1901" spans="2:12" x14ac:dyDescent="0.2">
      <c r="B1901" s="17">
        <v>99</v>
      </c>
      <c r="C1901" s="14">
        <v>10</v>
      </c>
      <c r="D1901" s="61" t="str">
        <f>IF(LEN(INDEX(Variables!B$6:D$205,B1901,1))=0,"",INDEX(Variables!B$6:D$205,B1901,1))</f>
        <v/>
      </c>
      <c r="E1901" s="62" t="str">
        <f>IF(LEN(INDEX(Variables!B$6:D$205,B1901,2))=0,"",INDEX(Variables!B$6:D$205,B1901,2))</f>
        <v/>
      </c>
      <c r="F1901" s="63" t="str">
        <f>IF(LEN(INDEX(Variables!B$6:D$205,B1901,3))=0,"",INDEX(Variables!B$6:D$205,B1901,3))</f>
        <v/>
      </c>
      <c r="G1901" s="63" t="str">
        <f>IF(LEN(D1901)=0,"",IF(LEN(INDEX(Variables!$F$6:$F$25,Calc!C1901))=0,"",INDEX(Variables!$F$6:$F$25,Calc!C1901)))</f>
        <v/>
      </c>
      <c r="H1901" s="63" t="str">
        <f t="shared" si="58"/>
        <v/>
      </c>
      <c r="I1901" s="64">
        <f>IFERROR(INDEX(Prices!$B$5:$V$205,MATCH(Calc!D1901,Prices!$B$5:$B$205,0),MATCH(Calc!G1901,Prices!$B$5:$V$5,0)),0)</f>
        <v>0</v>
      </c>
      <c r="J1901" s="63" t="str">
        <f t="shared" si="59"/>
        <v>No</v>
      </c>
      <c r="K1901" s="63" t="str">
        <f>IFERROR(IF(INDEX(I:I,MATCH(Analytics!$Y$6&amp;" - "&amp;D1901,H:H,0))&gt;0,I1901*F1901,0),"-")</f>
        <v>-</v>
      </c>
      <c r="L1901" s="65" t="str">
        <f>IFERROR(IF(LEN(I1901&gt;0),INDEX(I:I,MATCH(Analytics!$Y$6&amp;" - "&amp;D1901,$H:$H,0))*F1901,0),"-")</f>
        <v>-</v>
      </c>
    </row>
    <row r="1902" spans="2:12" x14ac:dyDescent="0.2">
      <c r="B1902" s="17">
        <v>100</v>
      </c>
      <c r="C1902" s="14">
        <v>10</v>
      </c>
      <c r="D1902" s="61" t="str">
        <f>IF(LEN(INDEX(Variables!B$6:D$205,B1902,1))=0,"",INDEX(Variables!B$6:D$205,B1902,1))</f>
        <v/>
      </c>
      <c r="E1902" s="62" t="str">
        <f>IF(LEN(INDEX(Variables!B$6:D$205,B1902,2))=0,"",INDEX(Variables!B$6:D$205,B1902,2))</f>
        <v/>
      </c>
      <c r="F1902" s="63" t="str">
        <f>IF(LEN(INDEX(Variables!B$6:D$205,B1902,3))=0,"",INDEX(Variables!B$6:D$205,B1902,3))</f>
        <v/>
      </c>
      <c r="G1902" s="63" t="str">
        <f>IF(LEN(D1902)=0,"",IF(LEN(INDEX(Variables!$F$6:$F$25,Calc!C1902))=0,"",INDEX(Variables!$F$6:$F$25,Calc!C1902)))</f>
        <v/>
      </c>
      <c r="H1902" s="63" t="str">
        <f t="shared" si="58"/>
        <v/>
      </c>
      <c r="I1902" s="64">
        <f>IFERROR(INDEX(Prices!$B$5:$V$205,MATCH(Calc!D1902,Prices!$B$5:$B$205,0),MATCH(Calc!G1902,Prices!$B$5:$V$5,0)),0)</f>
        <v>0</v>
      </c>
      <c r="J1902" s="63" t="str">
        <f t="shared" si="59"/>
        <v>No</v>
      </c>
      <c r="K1902" s="63" t="str">
        <f>IFERROR(IF(INDEX(I:I,MATCH(Analytics!$Y$6&amp;" - "&amp;D1902,H:H,0))&gt;0,I1902*F1902,0),"-")</f>
        <v>-</v>
      </c>
      <c r="L1902" s="65" t="str">
        <f>IFERROR(IF(LEN(I1902&gt;0),INDEX(I:I,MATCH(Analytics!$Y$6&amp;" - "&amp;D1902,$H:$H,0))*F1902,0),"-")</f>
        <v>-</v>
      </c>
    </row>
    <row r="1903" spans="2:12" x14ac:dyDescent="0.2">
      <c r="B1903" s="17">
        <v>101</v>
      </c>
      <c r="C1903" s="14">
        <v>10</v>
      </c>
      <c r="D1903" s="61" t="str">
        <f>IF(LEN(INDEX(Variables!B$6:D$205,B1903,1))=0,"",INDEX(Variables!B$6:D$205,B1903,1))</f>
        <v/>
      </c>
      <c r="E1903" s="62" t="str">
        <f>IF(LEN(INDEX(Variables!B$6:D$205,B1903,2))=0,"",INDEX(Variables!B$6:D$205,B1903,2))</f>
        <v/>
      </c>
      <c r="F1903" s="63" t="str">
        <f>IF(LEN(INDEX(Variables!B$6:D$205,B1903,3))=0,"",INDEX(Variables!B$6:D$205,B1903,3))</f>
        <v/>
      </c>
      <c r="G1903" s="63" t="str">
        <f>IF(LEN(D1903)=0,"",IF(LEN(INDEX(Variables!$F$6:$F$25,Calc!C1903))=0,"",INDEX(Variables!$F$6:$F$25,Calc!C1903)))</f>
        <v/>
      </c>
      <c r="H1903" s="63" t="str">
        <f t="shared" si="58"/>
        <v/>
      </c>
      <c r="I1903" s="64">
        <f>IFERROR(INDEX(Prices!$B$5:$V$205,MATCH(Calc!D1903,Prices!$B$5:$B$205,0),MATCH(Calc!G1903,Prices!$B$5:$V$5,0)),0)</f>
        <v>0</v>
      </c>
      <c r="J1903" s="63" t="str">
        <f t="shared" si="59"/>
        <v>No</v>
      </c>
      <c r="K1903" s="63" t="str">
        <f>IFERROR(IF(INDEX(I:I,MATCH(Analytics!$Y$6&amp;" - "&amp;D1903,H:H,0))&gt;0,I1903*F1903,0),"-")</f>
        <v>-</v>
      </c>
      <c r="L1903" s="65" t="str">
        <f>IFERROR(IF(LEN(I1903&gt;0),INDEX(I:I,MATCH(Analytics!$Y$6&amp;" - "&amp;D1903,$H:$H,0))*F1903,0),"-")</f>
        <v>-</v>
      </c>
    </row>
    <row r="1904" spans="2:12" x14ac:dyDescent="0.2">
      <c r="B1904" s="17">
        <v>102</v>
      </c>
      <c r="C1904" s="14">
        <v>10</v>
      </c>
      <c r="D1904" s="61" t="str">
        <f>IF(LEN(INDEX(Variables!B$6:D$205,B1904,1))=0,"",INDEX(Variables!B$6:D$205,B1904,1))</f>
        <v/>
      </c>
      <c r="E1904" s="62" t="str">
        <f>IF(LEN(INDEX(Variables!B$6:D$205,B1904,2))=0,"",INDEX(Variables!B$6:D$205,B1904,2))</f>
        <v/>
      </c>
      <c r="F1904" s="63" t="str">
        <f>IF(LEN(INDEX(Variables!B$6:D$205,B1904,3))=0,"",INDEX(Variables!B$6:D$205,B1904,3))</f>
        <v/>
      </c>
      <c r="G1904" s="63" t="str">
        <f>IF(LEN(D1904)=0,"",IF(LEN(INDEX(Variables!$F$6:$F$25,Calc!C1904))=0,"",INDEX(Variables!$F$6:$F$25,Calc!C1904)))</f>
        <v/>
      </c>
      <c r="H1904" s="63" t="str">
        <f t="shared" si="58"/>
        <v/>
      </c>
      <c r="I1904" s="64">
        <f>IFERROR(INDEX(Prices!$B$5:$V$205,MATCH(Calc!D1904,Prices!$B$5:$B$205,0),MATCH(Calc!G1904,Prices!$B$5:$V$5,0)),0)</f>
        <v>0</v>
      </c>
      <c r="J1904" s="63" t="str">
        <f t="shared" si="59"/>
        <v>No</v>
      </c>
      <c r="K1904" s="63" t="str">
        <f>IFERROR(IF(INDEX(I:I,MATCH(Analytics!$Y$6&amp;" - "&amp;D1904,H:H,0))&gt;0,I1904*F1904,0),"-")</f>
        <v>-</v>
      </c>
      <c r="L1904" s="65" t="str">
        <f>IFERROR(IF(LEN(I1904&gt;0),INDEX(I:I,MATCH(Analytics!$Y$6&amp;" - "&amp;D1904,$H:$H,0))*F1904,0),"-")</f>
        <v>-</v>
      </c>
    </row>
    <row r="1905" spans="2:12" x14ac:dyDescent="0.2">
      <c r="B1905" s="17">
        <v>103</v>
      </c>
      <c r="C1905" s="14">
        <v>10</v>
      </c>
      <c r="D1905" s="61" t="str">
        <f>IF(LEN(INDEX(Variables!B$6:D$205,B1905,1))=0,"",INDEX(Variables!B$6:D$205,B1905,1))</f>
        <v/>
      </c>
      <c r="E1905" s="62" t="str">
        <f>IF(LEN(INDEX(Variables!B$6:D$205,B1905,2))=0,"",INDEX(Variables!B$6:D$205,B1905,2))</f>
        <v/>
      </c>
      <c r="F1905" s="63" t="str">
        <f>IF(LEN(INDEX(Variables!B$6:D$205,B1905,3))=0,"",INDEX(Variables!B$6:D$205,B1905,3))</f>
        <v/>
      </c>
      <c r="G1905" s="63" t="str">
        <f>IF(LEN(D1905)=0,"",IF(LEN(INDEX(Variables!$F$6:$F$25,Calc!C1905))=0,"",INDEX(Variables!$F$6:$F$25,Calc!C1905)))</f>
        <v/>
      </c>
      <c r="H1905" s="63" t="str">
        <f t="shared" si="58"/>
        <v/>
      </c>
      <c r="I1905" s="64">
        <f>IFERROR(INDEX(Prices!$B$5:$V$205,MATCH(Calc!D1905,Prices!$B$5:$B$205,0),MATCH(Calc!G1905,Prices!$B$5:$V$5,0)),0)</f>
        <v>0</v>
      </c>
      <c r="J1905" s="63" t="str">
        <f t="shared" si="59"/>
        <v>No</v>
      </c>
      <c r="K1905" s="63" t="str">
        <f>IFERROR(IF(INDEX(I:I,MATCH(Analytics!$Y$6&amp;" - "&amp;D1905,H:H,0))&gt;0,I1905*F1905,0),"-")</f>
        <v>-</v>
      </c>
      <c r="L1905" s="65" t="str">
        <f>IFERROR(IF(LEN(I1905&gt;0),INDEX(I:I,MATCH(Analytics!$Y$6&amp;" - "&amp;D1905,$H:$H,0))*F1905,0),"-")</f>
        <v>-</v>
      </c>
    </row>
    <row r="1906" spans="2:12" x14ac:dyDescent="0.2">
      <c r="B1906" s="17">
        <v>104</v>
      </c>
      <c r="C1906" s="14">
        <v>10</v>
      </c>
      <c r="D1906" s="61" t="str">
        <f>IF(LEN(INDEX(Variables!B$6:D$205,B1906,1))=0,"",INDEX(Variables!B$6:D$205,B1906,1))</f>
        <v/>
      </c>
      <c r="E1906" s="62" t="str">
        <f>IF(LEN(INDEX(Variables!B$6:D$205,B1906,2))=0,"",INDEX(Variables!B$6:D$205,B1906,2))</f>
        <v/>
      </c>
      <c r="F1906" s="63" t="str">
        <f>IF(LEN(INDEX(Variables!B$6:D$205,B1906,3))=0,"",INDEX(Variables!B$6:D$205,B1906,3))</f>
        <v/>
      </c>
      <c r="G1906" s="63" t="str">
        <f>IF(LEN(D1906)=0,"",IF(LEN(INDEX(Variables!$F$6:$F$25,Calc!C1906))=0,"",INDEX(Variables!$F$6:$F$25,Calc!C1906)))</f>
        <v/>
      </c>
      <c r="H1906" s="63" t="str">
        <f t="shared" si="58"/>
        <v/>
      </c>
      <c r="I1906" s="64">
        <f>IFERROR(INDEX(Prices!$B$5:$V$205,MATCH(Calc!D1906,Prices!$B$5:$B$205,0),MATCH(Calc!G1906,Prices!$B$5:$V$5,0)),0)</f>
        <v>0</v>
      </c>
      <c r="J1906" s="63" t="str">
        <f t="shared" si="59"/>
        <v>No</v>
      </c>
      <c r="K1906" s="63" t="str">
        <f>IFERROR(IF(INDEX(I:I,MATCH(Analytics!$Y$6&amp;" - "&amp;D1906,H:H,0))&gt;0,I1906*F1906,0),"-")</f>
        <v>-</v>
      </c>
      <c r="L1906" s="65" t="str">
        <f>IFERROR(IF(LEN(I1906&gt;0),INDEX(I:I,MATCH(Analytics!$Y$6&amp;" - "&amp;D1906,$H:$H,0))*F1906,0),"-")</f>
        <v>-</v>
      </c>
    </row>
    <row r="1907" spans="2:12" x14ac:dyDescent="0.2">
      <c r="B1907" s="17">
        <v>105</v>
      </c>
      <c r="C1907" s="14">
        <v>10</v>
      </c>
      <c r="D1907" s="61" t="str">
        <f>IF(LEN(INDEX(Variables!B$6:D$205,B1907,1))=0,"",INDEX(Variables!B$6:D$205,B1907,1))</f>
        <v/>
      </c>
      <c r="E1907" s="62" t="str">
        <f>IF(LEN(INDEX(Variables!B$6:D$205,B1907,2))=0,"",INDEX(Variables!B$6:D$205,B1907,2))</f>
        <v/>
      </c>
      <c r="F1907" s="63" t="str">
        <f>IF(LEN(INDEX(Variables!B$6:D$205,B1907,3))=0,"",INDEX(Variables!B$6:D$205,B1907,3))</f>
        <v/>
      </c>
      <c r="G1907" s="63" t="str">
        <f>IF(LEN(D1907)=0,"",IF(LEN(INDEX(Variables!$F$6:$F$25,Calc!C1907))=0,"",INDEX(Variables!$F$6:$F$25,Calc!C1907)))</f>
        <v/>
      </c>
      <c r="H1907" s="63" t="str">
        <f t="shared" si="58"/>
        <v/>
      </c>
      <c r="I1907" s="64">
        <f>IFERROR(INDEX(Prices!$B$5:$V$205,MATCH(Calc!D1907,Prices!$B$5:$B$205,0),MATCH(Calc!G1907,Prices!$B$5:$V$5,0)),0)</f>
        <v>0</v>
      </c>
      <c r="J1907" s="63" t="str">
        <f t="shared" si="59"/>
        <v>No</v>
      </c>
      <c r="K1907" s="63" t="str">
        <f>IFERROR(IF(INDEX(I:I,MATCH(Analytics!$Y$6&amp;" - "&amp;D1907,H:H,0))&gt;0,I1907*F1907,0),"-")</f>
        <v>-</v>
      </c>
      <c r="L1907" s="65" t="str">
        <f>IFERROR(IF(LEN(I1907&gt;0),INDEX(I:I,MATCH(Analytics!$Y$6&amp;" - "&amp;D1907,$H:$H,0))*F1907,0),"-")</f>
        <v>-</v>
      </c>
    </row>
    <row r="1908" spans="2:12" x14ac:dyDescent="0.2">
      <c r="B1908" s="17">
        <v>106</v>
      </c>
      <c r="C1908" s="14">
        <v>10</v>
      </c>
      <c r="D1908" s="61" t="str">
        <f>IF(LEN(INDEX(Variables!B$6:D$205,B1908,1))=0,"",INDEX(Variables!B$6:D$205,B1908,1))</f>
        <v/>
      </c>
      <c r="E1908" s="62" t="str">
        <f>IF(LEN(INDEX(Variables!B$6:D$205,B1908,2))=0,"",INDEX(Variables!B$6:D$205,B1908,2))</f>
        <v/>
      </c>
      <c r="F1908" s="63" t="str">
        <f>IF(LEN(INDEX(Variables!B$6:D$205,B1908,3))=0,"",INDEX(Variables!B$6:D$205,B1908,3))</f>
        <v/>
      </c>
      <c r="G1908" s="63" t="str">
        <f>IF(LEN(D1908)=0,"",IF(LEN(INDEX(Variables!$F$6:$F$25,Calc!C1908))=0,"",INDEX(Variables!$F$6:$F$25,Calc!C1908)))</f>
        <v/>
      </c>
      <c r="H1908" s="63" t="str">
        <f t="shared" si="58"/>
        <v/>
      </c>
      <c r="I1908" s="64">
        <f>IFERROR(INDEX(Prices!$B$5:$V$205,MATCH(Calc!D1908,Prices!$B$5:$B$205,0),MATCH(Calc!G1908,Prices!$B$5:$V$5,0)),0)</f>
        <v>0</v>
      </c>
      <c r="J1908" s="63" t="str">
        <f t="shared" si="59"/>
        <v>No</v>
      </c>
      <c r="K1908" s="63" t="str">
        <f>IFERROR(IF(INDEX(I:I,MATCH(Analytics!$Y$6&amp;" - "&amp;D1908,H:H,0))&gt;0,I1908*F1908,0),"-")</f>
        <v>-</v>
      </c>
      <c r="L1908" s="65" t="str">
        <f>IFERROR(IF(LEN(I1908&gt;0),INDEX(I:I,MATCH(Analytics!$Y$6&amp;" - "&amp;D1908,$H:$H,0))*F1908,0),"-")</f>
        <v>-</v>
      </c>
    </row>
    <row r="1909" spans="2:12" x14ac:dyDescent="0.2">
      <c r="B1909" s="17">
        <v>107</v>
      </c>
      <c r="C1909" s="14">
        <v>10</v>
      </c>
      <c r="D1909" s="61" t="str">
        <f>IF(LEN(INDEX(Variables!B$6:D$205,B1909,1))=0,"",INDEX(Variables!B$6:D$205,B1909,1))</f>
        <v/>
      </c>
      <c r="E1909" s="62" t="str">
        <f>IF(LEN(INDEX(Variables!B$6:D$205,B1909,2))=0,"",INDEX(Variables!B$6:D$205,B1909,2))</f>
        <v/>
      </c>
      <c r="F1909" s="63" t="str">
        <f>IF(LEN(INDEX(Variables!B$6:D$205,B1909,3))=0,"",INDEX(Variables!B$6:D$205,B1909,3))</f>
        <v/>
      </c>
      <c r="G1909" s="63" t="str">
        <f>IF(LEN(D1909)=0,"",IF(LEN(INDEX(Variables!$F$6:$F$25,Calc!C1909))=0,"",INDEX(Variables!$F$6:$F$25,Calc!C1909)))</f>
        <v/>
      </c>
      <c r="H1909" s="63" t="str">
        <f t="shared" si="58"/>
        <v/>
      </c>
      <c r="I1909" s="64">
        <f>IFERROR(INDEX(Prices!$B$5:$V$205,MATCH(Calc!D1909,Prices!$B$5:$B$205,0),MATCH(Calc!G1909,Prices!$B$5:$V$5,0)),0)</f>
        <v>0</v>
      </c>
      <c r="J1909" s="63" t="str">
        <f t="shared" si="59"/>
        <v>No</v>
      </c>
      <c r="K1909" s="63" t="str">
        <f>IFERROR(IF(INDEX(I:I,MATCH(Analytics!$Y$6&amp;" - "&amp;D1909,H:H,0))&gt;0,I1909*F1909,0),"-")</f>
        <v>-</v>
      </c>
      <c r="L1909" s="65" t="str">
        <f>IFERROR(IF(LEN(I1909&gt;0),INDEX(I:I,MATCH(Analytics!$Y$6&amp;" - "&amp;D1909,$H:$H,0))*F1909,0),"-")</f>
        <v>-</v>
      </c>
    </row>
    <row r="1910" spans="2:12" x14ac:dyDescent="0.2">
      <c r="B1910" s="17">
        <v>108</v>
      </c>
      <c r="C1910" s="14">
        <v>10</v>
      </c>
      <c r="D1910" s="61" t="str">
        <f>IF(LEN(INDEX(Variables!B$6:D$205,B1910,1))=0,"",INDEX(Variables!B$6:D$205,B1910,1))</f>
        <v/>
      </c>
      <c r="E1910" s="62" t="str">
        <f>IF(LEN(INDEX(Variables!B$6:D$205,B1910,2))=0,"",INDEX(Variables!B$6:D$205,B1910,2))</f>
        <v/>
      </c>
      <c r="F1910" s="63" t="str">
        <f>IF(LEN(INDEX(Variables!B$6:D$205,B1910,3))=0,"",INDEX(Variables!B$6:D$205,B1910,3))</f>
        <v/>
      </c>
      <c r="G1910" s="63" t="str">
        <f>IF(LEN(D1910)=0,"",IF(LEN(INDEX(Variables!$F$6:$F$25,Calc!C1910))=0,"",INDEX(Variables!$F$6:$F$25,Calc!C1910)))</f>
        <v/>
      </c>
      <c r="H1910" s="63" t="str">
        <f t="shared" si="58"/>
        <v/>
      </c>
      <c r="I1910" s="64">
        <f>IFERROR(INDEX(Prices!$B$5:$V$205,MATCH(Calc!D1910,Prices!$B$5:$B$205,0),MATCH(Calc!G1910,Prices!$B$5:$V$5,0)),0)</f>
        <v>0</v>
      </c>
      <c r="J1910" s="63" t="str">
        <f t="shared" si="59"/>
        <v>No</v>
      </c>
      <c r="K1910" s="63" t="str">
        <f>IFERROR(IF(INDEX(I:I,MATCH(Analytics!$Y$6&amp;" - "&amp;D1910,H:H,0))&gt;0,I1910*F1910,0),"-")</f>
        <v>-</v>
      </c>
      <c r="L1910" s="65" t="str">
        <f>IFERROR(IF(LEN(I1910&gt;0),INDEX(I:I,MATCH(Analytics!$Y$6&amp;" - "&amp;D1910,$H:$H,0))*F1910,0),"-")</f>
        <v>-</v>
      </c>
    </row>
    <row r="1911" spans="2:12" x14ac:dyDescent="0.2">
      <c r="B1911" s="17">
        <v>109</v>
      </c>
      <c r="C1911" s="14">
        <v>10</v>
      </c>
      <c r="D1911" s="61" t="str">
        <f>IF(LEN(INDEX(Variables!B$6:D$205,B1911,1))=0,"",INDEX(Variables!B$6:D$205,B1911,1))</f>
        <v/>
      </c>
      <c r="E1911" s="62" t="str">
        <f>IF(LEN(INDEX(Variables!B$6:D$205,B1911,2))=0,"",INDEX(Variables!B$6:D$205,B1911,2))</f>
        <v/>
      </c>
      <c r="F1911" s="63" t="str">
        <f>IF(LEN(INDEX(Variables!B$6:D$205,B1911,3))=0,"",INDEX(Variables!B$6:D$205,B1911,3))</f>
        <v/>
      </c>
      <c r="G1911" s="63" t="str">
        <f>IF(LEN(D1911)=0,"",IF(LEN(INDEX(Variables!$F$6:$F$25,Calc!C1911))=0,"",INDEX(Variables!$F$6:$F$25,Calc!C1911)))</f>
        <v/>
      </c>
      <c r="H1911" s="63" t="str">
        <f t="shared" si="58"/>
        <v/>
      </c>
      <c r="I1911" s="64">
        <f>IFERROR(INDEX(Prices!$B$5:$V$205,MATCH(Calc!D1911,Prices!$B$5:$B$205,0),MATCH(Calc!G1911,Prices!$B$5:$V$5,0)),0)</f>
        <v>0</v>
      </c>
      <c r="J1911" s="63" t="str">
        <f t="shared" si="59"/>
        <v>No</v>
      </c>
      <c r="K1911" s="63" t="str">
        <f>IFERROR(IF(INDEX(I:I,MATCH(Analytics!$Y$6&amp;" - "&amp;D1911,H:H,0))&gt;0,I1911*F1911,0),"-")</f>
        <v>-</v>
      </c>
      <c r="L1911" s="65" t="str">
        <f>IFERROR(IF(LEN(I1911&gt;0),INDEX(I:I,MATCH(Analytics!$Y$6&amp;" - "&amp;D1911,$H:$H,0))*F1911,0),"-")</f>
        <v>-</v>
      </c>
    </row>
    <row r="1912" spans="2:12" x14ac:dyDescent="0.2">
      <c r="B1912" s="17">
        <v>110</v>
      </c>
      <c r="C1912" s="14">
        <v>10</v>
      </c>
      <c r="D1912" s="61" t="str">
        <f>IF(LEN(INDEX(Variables!B$6:D$205,B1912,1))=0,"",INDEX(Variables!B$6:D$205,B1912,1))</f>
        <v/>
      </c>
      <c r="E1912" s="62" t="str">
        <f>IF(LEN(INDEX(Variables!B$6:D$205,B1912,2))=0,"",INDEX(Variables!B$6:D$205,B1912,2))</f>
        <v/>
      </c>
      <c r="F1912" s="63" t="str">
        <f>IF(LEN(INDEX(Variables!B$6:D$205,B1912,3))=0,"",INDEX(Variables!B$6:D$205,B1912,3))</f>
        <v/>
      </c>
      <c r="G1912" s="63" t="str">
        <f>IF(LEN(D1912)=0,"",IF(LEN(INDEX(Variables!$F$6:$F$25,Calc!C1912))=0,"",INDEX(Variables!$F$6:$F$25,Calc!C1912)))</f>
        <v/>
      </c>
      <c r="H1912" s="63" t="str">
        <f t="shared" si="58"/>
        <v/>
      </c>
      <c r="I1912" s="64">
        <f>IFERROR(INDEX(Prices!$B$5:$V$205,MATCH(Calc!D1912,Prices!$B$5:$B$205,0),MATCH(Calc!G1912,Prices!$B$5:$V$5,0)),0)</f>
        <v>0</v>
      </c>
      <c r="J1912" s="63" t="str">
        <f t="shared" si="59"/>
        <v>No</v>
      </c>
      <c r="K1912" s="63" t="str">
        <f>IFERROR(IF(INDEX(I:I,MATCH(Analytics!$Y$6&amp;" - "&amp;D1912,H:H,0))&gt;0,I1912*F1912,0),"-")</f>
        <v>-</v>
      </c>
      <c r="L1912" s="65" t="str">
        <f>IFERROR(IF(LEN(I1912&gt;0),INDEX(I:I,MATCH(Analytics!$Y$6&amp;" - "&amp;D1912,$H:$H,0))*F1912,0),"-")</f>
        <v>-</v>
      </c>
    </row>
    <row r="1913" spans="2:12" x14ac:dyDescent="0.2">
      <c r="B1913" s="17">
        <v>111</v>
      </c>
      <c r="C1913" s="14">
        <v>10</v>
      </c>
      <c r="D1913" s="61" t="str">
        <f>IF(LEN(INDEX(Variables!B$6:D$205,B1913,1))=0,"",INDEX(Variables!B$6:D$205,B1913,1))</f>
        <v/>
      </c>
      <c r="E1913" s="62" t="str">
        <f>IF(LEN(INDEX(Variables!B$6:D$205,B1913,2))=0,"",INDEX(Variables!B$6:D$205,B1913,2))</f>
        <v/>
      </c>
      <c r="F1913" s="63" t="str">
        <f>IF(LEN(INDEX(Variables!B$6:D$205,B1913,3))=0,"",INDEX(Variables!B$6:D$205,B1913,3))</f>
        <v/>
      </c>
      <c r="G1913" s="63" t="str">
        <f>IF(LEN(D1913)=0,"",IF(LEN(INDEX(Variables!$F$6:$F$25,Calc!C1913))=0,"",INDEX(Variables!$F$6:$F$25,Calc!C1913)))</f>
        <v/>
      </c>
      <c r="H1913" s="63" t="str">
        <f t="shared" si="58"/>
        <v/>
      </c>
      <c r="I1913" s="64">
        <f>IFERROR(INDEX(Prices!$B$5:$V$205,MATCH(Calc!D1913,Prices!$B$5:$B$205,0),MATCH(Calc!G1913,Prices!$B$5:$V$5,0)),0)</f>
        <v>0</v>
      </c>
      <c r="J1913" s="63" t="str">
        <f t="shared" si="59"/>
        <v>No</v>
      </c>
      <c r="K1913" s="63" t="str">
        <f>IFERROR(IF(INDEX(I:I,MATCH(Analytics!$Y$6&amp;" - "&amp;D1913,H:H,0))&gt;0,I1913*F1913,0),"-")</f>
        <v>-</v>
      </c>
      <c r="L1913" s="65" t="str">
        <f>IFERROR(IF(LEN(I1913&gt;0),INDEX(I:I,MATCH(Analytics!$Y$6&amp;" - "&amp;D1913,$H:$H,0))*F1913,0),"-")</f>
        <v>-</v>
      </c>
    </row>
    <row r="1914" spans="2:12" x14ac:dyDescent="0.2">
      <c r="B1914" s="17">
        <v>112</v>
      </c>
      <c r="C1914" s="14">
        <v>10</v>
      </c>
      <c r="D1914" s="61" t="str">
        <f>IF(LEN(INDEX(Variables!B$6:D$205,B1914,1))=0,"",INDEX(Variables!B$6:D$205,B1914,1))</f>
        <v/>
      </c>
      <c r="E1914" s="62" t="str">
        <f>IF(LEN(INDEX(Variables!B$6:D$205,B1914,2))=0,"",INDEX(Variables!B$6:D$205,B1914,2))</f>
        <v/>
      </c>
      <c r="F1914" s="63" t="str">
        <f>IF(LEN(INDEX(Variables!B$6:D$205,B1914,3))=0,"",INDEX(Variables!B$6:D$205,B1914,3))</f>
        <v/>
      </c>
      <c r="G1914" s="63" t="str">
        <f>IF(LEN(D1914)=0,"",IF(LEN(INDEX(Variables!$F$6:$F$25,Calc!C1914))=0,"",INDEX(Variables!$F$6:$F$25,Calc!C1914)))</f>
        <v/>
      </c>
      <c r="H1914" s="63" t="str">
        <f t="shared" si="58"/>
        <v/>
      </c>
      <c r="I1914" s="64">
        <f>IFERROR(INDEX(Prices!$B$5:$V$205,MATCH(Calc!D1914,Prices!$B$5:$B$205,0),MATCH(Calc!G1914,Prices!$B$5:$V$5,0)),0)</f>
        <v>0</v>
      </c>
      <c r="J1914" s="63" t="str">
        <f t="shared" si="59"/>
        <v>No</v>
      </c>
      <c r="K1914" s="63" t="str">
        <f>IFERROR(IF(INDEX(I:I,MATCH(Analytics!$Y$6&amp;" - "&amp;D1914,H:H,0))&gt;0,I1914*F1914,0),"-")</f>
        <v>-</v>
      </c>
      <c r="L1914" s="65" t="str">
        <f>IFERROR(IF(LEN(I1914&gt;0),INDEX(I:I,MATCH(Analytics!$Y$6&amp;" - "&amp;D1914,$H:$H,0))*F1914,0),"-")</f>
        <v>-</v>
      </c>
    </row>
    <row r="1915" spans="2:12" x14ac:dyDescent="0.2">
      <c r="B1915" s="17">
        <v>113</v>
      </c>
      <c r="C1915" s="14">
        <v>10</v>
      </c>
      <c r="D1915" s="61" t="str">
        <f>IF(LEN(INDEX(Variables!B$6:D$205,B1915,1))=0,"",INDEX(Variables!B$6:D$205,B1915,1))</f>
        <v/>
      </c>
      <c r="E1915" s="62" t="str">
        <f>IF(LEN(INDEX(Variables!B$6:D$205,B1915,2))=0,"",INDEX(Variables!B$6:D$205,B1915,2))</f>
        <v/>
      </c>
      <c r="F1915" s="63" t="str">
        <f>IF(LEN(INDEX(Variables!B$6:D$205,B1915,3))=0,"",INDEX(Variables!B$6:D$205,B1915,3))</f>
        <v/>
      </c>
      <c r="G1915" s="63" t="str">
        <f>IF(LEN(D1915)=0,"",IF(LEN(INDEX(Variables!$F$6:$F$25,Calc!C1915))=0,"",INDEX(Variables!$F$6:$F$25,Calc!C1915)))</f>
        <v/>
      </c>
      <c r="H1915" s="63" t="str">
        <f t="shared" si="58"/>
        <v/>
      </c>
      <c r="I1915" s="64">
        <f>IFERROR(INDEX(Prices!$B$5:$V$205,MATCH(Calc!D1915,Prices!$B$5:$B$205,0),MATCH(Calc!G1915,Prices!$B$5:$V$5,0)),0)</f>
        <v>0</v>
      </c>
      <c r="J1915" s="63" t="str">
        <f t="shared" si="59"/>
        <v>No</v>
      </c>
      <c r="K1915" s="63" t="str">
        <f>IFERROR(IF(INDEX(I:I,MATCH(Analytics!$Y$6&amp;" - "&amp;D1915,H:H,0))&gt;0,I1915*F1915,0),"-")</f>
        <v>-</v>
      </c>
      <c r="L1915" s="65" t="str">
        <f>IFERROR(IF(LEN(I1915&gt;0),INDEX(I:I,MATCH(Analytics!$Y$6&amp;" - "&amp;D1915,$H:$H,0))*F1915,0),"-")</f>
        <v>-</v>
      </c>
    </row>
    <row r="1916" spans="2:12" x14ac:dyDescent="0.2">
      <c r="B1916" s="17">
        <v>114</v>
      </c>
      <c r="C1916" s="14">
        <v>10</v>
      </c>
      <c r="D1916" s="61" t="str">
        <f>IF(LEN(INDEX(Variables!B$6:D$205,B1916,1))=0,"",INDEX(Variables!B$6:D$205,B1916,1))</f>
        <v/>
      </c>
      <c r="E1916" s="62" t="str">
        <f>IF(LEN(INDEX(Variables!B$6:D$205,B1916,2))=0,"",INDEX(Variables!B$6:D$205,B1916,2))</f>
        <v/>
      </c>
      <c r="F1916" s="63" t="str">
        <f>IF(LEN(INDEX(Variables!B$6:D$205,B1916,3))=0,"",INDEX(Variables!B$6:D$205,B1916,3))</f>
        <v/>
      </c>
      <c r="G1916" s="63" t="str">
        <f>IF(LEN(D1916)=0,"",IF(LEN(INDEX(Variables!$F$6:$F$25,Calc!C1916))=0,"",INDEX(Variables!$F$6:$F$25,Calc!C1916)))</f>
        <v/>
      </c>
      <c r="H1916" s="63" t="str">
        <f t="shared" si="58"/>
        <v/>
      </c>
      <c r="I1916" s="64">
        <f>IFERROR(INDEX(Prices!$B$5:$V$205,MATCH(Calc!D1916,Prices!$B$5:$B$205,0),MATCH(Calc!G1916,Prices!$B$5:$V$5,0)),0)</f>
        <v>0</v>
      </c>
      <c r="J1916" s="63" t="str">
        <f t="shared" si="59"/>
        <v>No</v>
      </c>
      <c r="K1916" s="63" t="str">
        <f>IFERROR(IF(INDEX(I:I,MATCH(Analytics!$Y$6&amp;" - "&amp;D1916,H:H,0))&gt;0,I1916*F1916,0),"-")</f>
        <v>-</v>
      </c>
      <c r="L1916" s="65" t="str">
        <f>IFERROR(IF(LEN(I1916&gt;0),INDEX(I:I,MATCH(Analytics!$Y$6&amp;" - "&amp;D1916,$H:$H,0))*F1916,0),"-")</f>
        <v>-</v>
      </c>
    </row>
    <row r="1917" spans="2:12" x14ac:dyDescent="0.2">
      <c r="B1917" s="17">
        <v>115</v>
      </c>
      <c r="C1917" s="14">
        <v>10</v>
      </c>
      <c r="D1917" s="61" t="str">
        <f>IF(LEN(INDEX(Variables!B$6:D$205,B1917,1))=0,"",INDEX(Variables!B$6:D$205,B1917,1))</f>
        <v/>
      </c>
      <c r="E1917" s="62" t="str">
        <f>IF(LEN(INDEX(Variables!B$6:D$205,B1917,2))=0,"",INDEX(Variables!B$6:D$205,B1917,2))</f>
        <v/>
      </c>
      <c r="F1917" s="63" t="str">
        <f>IF(LEN(INDEX(Variables!B$6:D$205,B1917,3))=0,"",INDEX(Variables!B$6:D$205,B1917,3))</f>
        <v/>
      </c>
      <c r="G1917" s="63" t="str">
        <f>IF(LEN(D1917)=0,"",IF(LEN(INDEX(Variables!$F$6:$F$25,Calc!C1917))=0,"",INDEX(Variables!$F$6:$F$25,Calc!C1917)))</f>
        <v/>
      </c>
      <c r="H1917" s="63" t="str">
        <f t="shared" si="58"/>
        <v/>
      </c>
      <c r="I1917" s="64">
        <f>IFERROR(INDEX(Prices!$B$5:$V$205,MATCH(Calc!D1917,Prices!$B$5:$B$205,0),MATCH(Calc!G1917,Prices!$B$5:$V$5,0)),0)</f>
        <v>0</v>
      </c>
      <c r="J1917" s="63" t="str">
        <f t="shared" si="59"/>
        <v>No</v>
      </c>
      <c r="K1917" s="63" t="str">
        <f>IFERROR(IF(INDEX(I:I,MATCH(Analytics!$Y$6&amp;" - "&amp;D1917,H:H,0))&gt;0,I1917*F1917,0),"-")</f>
        <v>-</v>
      </c>
      <c r="L1917" s="65" t="str">
        <f>IFERROR(IF(LEN(I1917&gt;0),INDEX(I:I,MATCH(Analytics!$Y$6&amp;" - "&amp;D1917,$H:$H,0))*F1917,0),"-")</f>
        <v>-</v>
      </c>
    </row>
    <row r="1918" spans="2:12" x14ac:dyDescent="0.2">
      <c r="B1918" s="17">
        <v>116</v>
      </c>
      <c r="C1918" s="14">
        <v>10</v>
      </c>
      <c r="D1918" s="61" t="str">
        <f>IF(LEN(INDEX(Variables!B$6:D$205,B1918,1))=0,"",INDEX(Variables!B$6:D$205,B1918,1))</f>
        <v/>
      </c>
      <c r="E1918" s="62" t="str">
        <f>IF(LEN(INDEX(Variables!B$6:D$205,B1918,2))=0,"",INDEX(Variables!B$6:D$205,B1918,2))</f>
        <v/>
      </c>
      <c r="F1918" s="63" t="str">
        <f>IF(LEN(INDEX(Variables!B$6:D$205,B1918,3))=0,"",INDEX(Variables!B$6:D$205,B1918,3))</f>
        <v/>
      </c>
      <c r="G1918" s="63" t="str">
        <f>IF(LEN(D1918)=0,"",IF(LEN(INDEX(Variables!$F$6:$F$25,Calc!C1918))=0,"",INDEX(Variables!$F$6:$F$25,Calc!C1918)))</f>
        <v/>
      </c>
      <c r="H1918" s="63" t="str">
        <f t="shared" si="58"/>
        <v/>
      </c>
      <c r="I1918" s="64">
        <f>IFERROR(INDEX(Prices!$B$5:$V$205,MATCH(Calc!D1918,Prices!$B$5:$B$205,0),MATCH(Calc!G1918,Prices!$B$5:$V$5,0)),0)</f>
        <v>0</v>
      </c>
      <c r="J1918" s="63" t="str">
        <f t="shared" si="59"/>
        <v>No</v>
      </c>
      <c r="K1918" s="63" t="str">
        <f>IFERROR(IF(INDEX(I:I,MATCH(Analytics!$Y$6&amp;" - "&amp;D1918,H:H,0))&gt;0,I1918*F1918,0),"-")</f>
        <v>-</v>
      </c>
      <c r="L1918" s="65" t="str">
        <f>IFERROR(IF(LEN(I1918&gt;0),INDEX(I:I,MATCH(Analytics!$Y$6&amp;" - "&amp;D1918,$H:$H,0))*F1918,0),"-")</f>
        <v>-</v>
      </c>
    </row>
    <row r="1919" spans="2:12" x14ac:dyDescent="0.2">
      <c r="B1919" s="17">
        <v>117</v>
      </c>
      <c r="C1919" s="14">
        <v>10</v>
      </c>
      <c r="D1919" s="61" t="str">
        <f>IF(LEN(INDEX(Variables!B$6:D$205,B1919,1))=0,"",INDEX(Variables!B$6:D$205,B1919,1))</f>
        <v/>
      </c>
      <c r="E1919" s="62" t="str">
        <f>IF(LEN(INDEX(Variables!B$6:D$205,B1919,2))=0,"",INDEX(Variables!B$6:D$205,B1919,2))</f>
        <v/>
      </c>
      <c r="F1919" s="63" t="str">
        <f>IF(LEN(INDEX(Variables!B$6:D$205,B1919,3))=0,"",INDEX(Variables!B$6:D$205,B1919,3))</f>
        <v/>
      </c>
      <c r="G1919" s="63" t="str">
        <f>IF(LEN(D1919)=0,"",IF(LEN(INDEX(Variables!$F$6:$F$25,Calc!C1919))=0,"",INDEX(Variables!$F$6:$F$25,Calc!C1919)))</f>
        <v/>
      </c>
      <c r="H1919" s="63" t="str">
        <f t="shared" si="58"/>
        <v/>
      </c>
      <c r="I1919" s="64">
        <f>IFERROR(INDEX(Prices!$B$5:$V$205,MATCH(Calc!D1919,Prices!$B$5:$B$205,0),MATCH(Calc!G1919,Prices!$B$5:$V$5,0)),0)</f>
        <v>0</v>
      </c>
      <c r="J1919" s="63" t="str">
        <f t="shared" si="59"/>
        <v>No</v>
      </c>
      <c r="K1919" s="63" t="str">
        <f>IFERROR(IF(INDEX(I:I,MATCH(Analytics!$Y$6&amp;" - "&amp;D1919,H:H,0))&gt;0,I1919*F1919,0),"-")</f>
        <v>-</v>
      </c>
      <c r="L1919" s="65" t="str">
        <f>IFERROR(IF(LEN(I1919&gt;0),INDEX(I:I,MATCH(Analytics!$Y$6&amp;" - "&amp;D1919,$H:$H,0))*F1919,0),"-")</f>
        <v>-</v>
      </c>
    </row>
    <row r="1920" spans="2:12" x14ac:dyDescent="0.2">
      <c r="B1920" s="17">
        <v>118</v>
      </c>
      <c r="C1920" s="14">
        <v>10</v>
      </c>
      <c r="D1920" s="61" t="str">
        <f>IF(LEN(INDEX(Variables!B$6:D$205,B1920,1))=0,"",INDEX(Variables!B$6:D$205,B1920,1))</f>
        <v/>
      </c>
      <c r="E1920" s="62" t="str">
        <f>IF(LEN(INDEX(Variables!B$6:D$205,B1920,2))=0,"",INDEX(Variables!B$6:D$205,B1920,2))</f>
        <v/>
      </c>
      <c r="F1920" s="63" t="str">
        <f>IF(LEN(INDEX(Variables!B$6:D$205,B1920,3))=0,"",INDEX(Variables!B$6:D$205,B1920,3))</f>
        <v/>
      </c>
      <c r="G1920" s="63" t="str">
        <f>IF(LEN(D1920)=0,"",IF(LEN(INDEX(Variables!$F$6:$F$25,Calc!C1920))=0,"",INDEX(Variables!$F$6:$F$25,Calc!C1920)))</f>
        <v/>
      </c>
      <c r="H1920" s="63" t="str">
        <f t="shared" si="58"/>
        <v/>
      </c>
      <c r="I1920" s="64">
        <f>IFERROR(INDEX(Prices!$B$5:$V$205,MATCH(Calc!D1920,Prices!$B$5:$B$205,0),MATCH(Calc!G1920,Prices!$B$5:$V$5,0)),0)</f>
        <v>0</v>
      </c>
      <c r="J1920" s="63" t="str">
        <f t="shared" si="59"/>
        <v>No</v>
      </c>
      <c r="K1920" s="63" t="str">
        <f>IFERROR(IF(INDEX(I:I,MATCH(Analytics!$Y$6&amp;" - "&amp;D1920,H:H,0))&gt;0,I1920*F1920,0),"-")</f>
        <v>-</v>
      </c>
      <c r="L1920" s="65" t="str">
        <f>IFERROR(IF(LEN(I1920&gt;0),INDEX(I:I,MATCH(Analytics!$Y$6&amp;" - "&amp;D1920,$H:$H,0))*F1920,0),"-")</f>
        <v>-</v>
      </c>
    </row>
    <row r="1921" spans="2:12" x14ac:dyDescent="0.2">
      <c r="B1921" s="17">
        <v>119</v>
      </c>
      <c r="C1921" s="14">
        <v>10</v>
      </c>
      <c r="D1921" s="61" t="str">
        <f>IF(LEN(INDEX(Variables!B$6:D$205,B1921,1))=0,"",INDEX(Variables!B$6:D$205,B1921,1))</f>
        <v/>
      </c>
      <c r="E1921" s="62" t="str">
        <f>IF(LEN(INDEX(Variables!B$6:D$205,B1921,2))=0,"",INDEX(Variables!B$6:D$205,B1921,2))</f>
        <v/>
      </c>
      <c r="F1921" s="63" t="str">
        <f>IF(LEN(INDEX(Variables!B$6:D$205,B1921,3))=0,"",INDEX(Variables!B$6:D$205,B1921,3))</f>
        <v/>
      </c>
      <c r="G1921" s="63" t="str">
        <f>IF(LEN(D1921)=0,"",IF(LEN(INDEX(Variables!$F$6:$F$25,Calc!C1921))=0,"",INDEX(Variables!$F$6:$F$25,Calc!C1921)))</f>
        <v/>
      </c>
      <c r="H1921" s="63" t="str">
        <f t="shared" si="58"/>
        <v/>
      </c>
      <c r="I1921" s="64">
        <f>IFERROR(INDEX(Prices!$B$5:$V$205,MATCH(Calc!D1921,Prices!$B$5:$B$205,0),MATCH(Calc!G1921,Prices!$B$5:$V$5,0)),0)</f>
        <v>0</v>
      </c>
      <c r="J1921" s="63" t="str">
        <f t="shared" si="59"/>
        <v>No</v>
      </c>
      <c r="K1921" s="63" t="str">
        <f>IFERROR(IF(INDEX(I:I,MATCH(Analytics!$Y$6&amp;" - "&amp;D1921,H:H,0))&gt;0,I1921*F1921,0),"-")</f>
        <v>-</v>
      </c>
      <c r="L1921" s="65" t="str">
        <f>IFERROR(IF(LEN(I1921&gt;0),INDEX(I:I,MATCH(Analytics!$Y$6&amp;" - "&amp;D1921,$H:$H,0))*F1921,0),"-")</f>
        <v>-</v>
      </c>
    </row>
    <row r="1922" spans="2:12" x14ac:dyDescent="0.2">
      <c r="B1922" s="17">
        <v>120</v>
      </c>
      <c r="C1922" s="14">
        <v>10</v>
      </c>
      <c r="D1922" s="61" t="str">
        <f>IF(LEN(INDEX(Variables!B$6:D$205,B1922,1))=0,"",INDEX(Variables!B$6:D$205,B1922,1))</f>
        <v/>
      </c>
      <c r="E1922" s="62" t="str">
        <f>IF(LEN(INDEX(Variables!B$6:D$205,B1922,2))=0,"",INDEX(Variables!B$6:D$205,B1922,2))</f>
        <v/>
      </c>
      <c r="F1922" s="63" t="str">
        <f>IF(LEN(INDEX(Variables!B$6:D$205,B1922,3))=0,"",INDEX(Variables!B$6:D$205,B1922,3))</f>
        <v/>
      </c>
      <c r="G1922" s="63" t="str">
        <f>IF(LEN(D1922)=0,"",IF(LEN(INDEX(Variables!$F$6:$F$25,Calc!C1922))=0,"",INDEX(Variables!$F$6:$F$25,Calc!C1922)))</f>
        <v/>
      </c>
      <c r="H1922" s="63" t="str">
        <f t="shared" si="58"/>
        <v/>
      </c>
      <c r="I1922" s="64">
        <f>IFERROR(INDEX(Prices!$B$5:$V$205,MATCH(Calc!D1922,Prices!$B$5:$B$205,0),MATCH(Calc!G1922,Prices!$B$5:$V$5,0)),0)</f>
        <v>0</v>
      </c>
      <c r="J1922" s="63" t="str">
        <f t="shared" si="59"/>
        <v>No</v>
      </c>
      <c r="K1922" s="63" t="str">
        <f>IFERROR(IF(INDEX(I:I,MATCH(Analytics!$Y$6&amp;" - "&amp;D1922,H:H,0))&gt;0,I1922*F1922,0),"-")</f>
        <v>-</v>
      </c>
      <c r="L1922" s="65" t="str">
        <f>IFERROR(IF(LEN(I1922&gt;0),INDEX(I:I,MATCH(Analytics!$Y$6&amp;" - "&amp;D1922,$H:$H,0))*F1922,0),"-")</f>
        <v>-</v>
      </c>
    </row>
    <row r="1923" spans="2:12" x14ac:dyDescent="0.2">
      <c r="B1923" s="17">
        <v>121</v>
      </c>
      <c r="C1923" s="14">
        <v>10</v>
      </c>
      <c r="D1923" s="61" t="str">
        <f>IF(LEN(INDEX(Variables!B$6:D$205,B1923,1))=0,"",INDEX(Variables!B$6:D$205,B1923,1))</f>
        <v/>
      </c>
      <c r="E1923" s="62" t="str">
        <f>IF(LEN(INDEX(Variables!B$6:D$205,B1923,2))=0,"",INDEX(Variables!B$6:D$205,B1923,2))</f>
        <v/>
      </c>
      <c r="F1923" s="63" t="str">
        <f>IF(LEN(INDEX(Variables!B$6:D$205,B1923,3))=0,"",INDEX(Variables!B$6:D$205,B1923,3))</f>
        <v/>
      </c>
      <c r="G1923" s="63" t="str">
        <f>IF(LEN(D1923)=0,"",IF(LEN(INDEX(Variables!$F$6:$F$25,Calc!C1923))=0,"",INDEX(Variables!$F$6:$F$25,Calc!C1923)))</f>
        <v/>
      </c>
      <c r="H1923" s="63" t="str">
        <f t="shared" si="58"/>
        <v/>
      </c>
      <c r="I1923" s="64">
        <f>IFERROR(INDEX(Prices!$B$5:$V$205,MATCH(Calc!D1923,Prices!$B$5:$B$205,0),MATCH(Calc!G1923,Prices!$B$5:$V$5,0)),0)</f>
        <v>0</v>
      </c>
      <c r="J1923" s="63" t="str">
        <f t="shared" si="59"/>
        <v>No</v>
      </c>
      <c r="K1923" s="63" t="str">
        <f>IFERROR(IF(INDEX(I:I,MATCH(Analytics!$Y$6&amp;" - "&amp;D1923,H:H,0))&gt;0,I1923*F1923,0),"-")</f>
        <v>-</v>
      </c>
      <c r="L1923" s="65" t="str">
        <f>IFERROR(IF(LEN(I1923&gt;0),INDEX(I:I,MATCH(Analytics!$Y$6&amp;" - "&amp;D1923,$H:$H,0))*F1923,0),"-")</f>
        <v>-</v>
      </c>
    </row>
    <row r="1924" spans="2:12" x14ac:dyDescent="0.2">
      <c r="B1924" s="17">
        <v>122</v>
      </c>
      <c r="C1924" s="14">
        <v>10</v>
      </c>
      <c r="D1924" s="61" t="str">
        <f>IF(LEN(INDEX(Variables!B$6:D$205,B1924,1))=0,"",INDEX(Variables!B$6:D$205,B1924,1))</f>
        <v/>
      </c>
      <c r="E1924" s="62" t="str">
        <f>IF(LEN(INDEX(Variables!B$6:D$205,B1924,2))=0,"",INDEX(Variables!B$6:D$205,B1924,2))</f>
        <v/>
      </c>
      <c r="F1924" s="63" t="str">
        <f>IF(LEN(INDEX(Variables!B$6:D$205,B1924,3))=0,"",INDEX(Variables!B$6:D$205,B1924,3))</f>
        <v/>
      </c>
      <c r="G1924" s="63" t="str">
        <f>IF(LEN(D1924)=0,"",IF(LEN(INDEX(Variables!$F$6:$F$25,Calc!C1924))=0,"",INDEX(Variables!$F$6:$F$25,Calc!C1924)))</f>
        <v/>
      </c>
      <c r="H1924" s="63" t="str">
        <f t="shared" ref="H1924:H1987" si="60">IF(LEN(D1924)=0,"",G1924&amp;" - "&amp;D1924)</f>
        <v/>
      </c>
      <c r="I1924" s="64">
        <f>IFERROR(INDEX(Prices!$B$5:$V$205,MATCH(Calc!D1924,Prices!$B$5:$B$205,0),MATCH(Calc!G1924,Prices!$B$5:$V$5,0)),0)</f>
        <v>0</v>
      </c>
      <c r="J1924" s="63" t="str">
        <f t="shared" si="59"/>
        <v>No</v>
      </c>
      <c r="K1924" s="63" t="str">
        <f>IFERROR(IF(INDEX(I:I,MATCH(Analytics!$Y$6&amp;" - "&amp;D1924,H:H,0))&gt;0,I1924*F1924,0),"-")</f>
        <v>-</v>
      </c>
      <c r="L1924" s="65" t="str">
        <f>IFERROR(IF(LEN(I1924&gt;0),INDEX(I:I,MATCH(Analytics!$Y$6&amp;" - "&amp;D1924,$H:$H,0))*F1924,0),"-")</f>
        <v>-</v>
      </c>
    </row>
    <row r="1925" spans="2:12" x14ac:dyDescent="0.2">
      <c r="B1925" s="17">
        <v>123</v>
      </c>
      <c r="C1925" s="14">
        <v>10</v>
      </c>
      <c r="D1925" s="61" t="str">
        <f>IF(LEN(INDEX(Variables!B$6:D$205,B1925,1))=0,"",INDEX(Variables!B$6:D$205,B1925,1))</f>
        <v/>
      </c>
      <c r="E1925" s="62" t="str">
        <f>IF(LEN(INDEX(Variables!B$6:D$205,B1925,2))=0,"",INDEX(Variables!B$6:D$205,B1925,2))</f>
        <v/>
      </c>
      <c r="F1925" s="63" t="str">
        <f>IF(LEN(INDEX(Variables!B$6:D$205,B1925,3))=0,"",INDEX(Variables!B$6:D$205,B1925,3))</f>
        <v/>
      </c>
      <c r="G1925" s="63" t="str">
        <f>IF(LEN(D1925)=0,"",IF(LEN(INDEX(Variables!$F$6:$F$25,Calc!C1925))=0,"",INDEX(Variables!$F$6:$F$25,Calc!C1925)))</f>
        <v/>
      </c>
      <c r="H1925" s="63" t="str">
        <f t="shared" si="60"/>
        <v/>
      </c>
      <c r="I1925" s="64">
        <f>IFERROR(INDEX(Prices!$B$5:$V$205,MATCH(Calc!D1925,Prices!$B$5:$B$205,0),MATCH(Calc!G1925,Prices!$B$5:$V$5,0)),0)</f>
        <v>0</v>
      </c>
      <c r="J1925" s="63" t="str">
        <f t="shared" ref="J1925:J1988" si="61">IF(OR(LEN(D1925)=0,LEN(G1925)=0),"No","Yes")</f>
        <v>No</v>
      </c>
      <c r="K1925" s="63" t="str">
        <f>IFERROR(IF(INDEX(I:I,MATCH(Analytics!$Y$6&amp;" - "&amp;D1925,H:H,0))&gt;0,I1925*F1925,0),"-")</f>
        <v>-</v>
      </c>
      <c r="L1925" s="65" t="str">
        <f>IFERROR(IF(LEN(I1925&gt;0),INDEX(I:I,MATCH(Analytics!$Y$6&amp;" - "&amp;D1925,$H:$H,0))*F1925,0),"-")</f>
        <v>-</v>
      </c>
    </row>
    <row r="1926" spans="2:12" x14ac:dyDescent="0.2">
      <c r="B1926" s="17">
        <v>124</v>
      </c>
      <c r="C1926" s="14">
        <v>10</v>
      </c>
      <c r="D1926" s="61" t="str">
        <f>IF(LEN(INDEX(Variables!B$6:D$205,B1926,1))=0,"",INDEX(Variables!B$6:D$205,B1926,1))</f>
        <v/>
      </c>
      <c r="E1926" s="62" t="str">
        <f>IF(LEN(INDEX(Variables!B$6:D$205,B1926,2))=0,"",INDEX(Variables!B$6:D$205,B1926,2))</f>
        <v/>
      </c>
      <c r="F1926" s="63" t="str">
        <f>IF(LEN(INDEX(Variables!B$6:D$205,B1926,3))=0,"",INDEX(Variables!B$6:D$205,B1926,3))</f>
        <v/>
      </c>
      <c r="G1926" s="63" t="str">
        <f>IF(LEN(D1926)=0,"",IF(LEN(INDEX(Variables!$F$6:$F$25,Calc!C1926))=0,"",INDEX(Variables!$F$6:$F$25,Calc!C1926)))</f>
        <v/>
      </c>
      <c r="H1926" s="63" t="str">
        <f t="shared" si="60"/>
        <v/>
      </c>
      <c r="I1926" s="64">
        <f>IFERROR(INDEX(Prices!$B$5:$V$205,MATCH(Calc!D1926,Prices!$B$5:$B$205,0),MATCH(Calc!G1926,Prices!$B$5:$V$5,0)),0)</f>
        <v>0</v>
      </c>
      <c r="J1926" s="63" t="str">
        <f t="shared" si="61"/>
        <v>No</v>
      </c>
      <c r="K1926" s="63" t="str">
        <f>IFERROR(IF(INDEX(I:I,MATCH(Analytics!$Y$6&amp;" - "&amp;D1926,H:H,0))&gt;0,I1926*F1926,0),"-")</f>
        <v>-</v>
      </c>
      <c r="L1926" s="65" t="str">
        <f>IFERROR(IF(LEN(I1926&gt;0),INDEX(I:I,MATCH(Analytics!$Y$6&amp;" - "&amp;D1926,$H:$H,0))*F1926,0),"-")</f>
        <v>-</v>
      </c>
    </row>
    <row r="1927" spans="2:12" x14ac:dyDescent="0.2">
      <c r="B1927" s="17">
        <v>125</v>
      </c>
      <c r="C1927" s="14">
        <v>10</v>
      </c>
      <c r="D1927" s="61" t="str">
        <f>IF(LEN(INDEX(Variables!B$6:D$205,B1927,1))=0,"",INDEX(Variables!B$6:D$205,B1927,1))</f>
        <v/>
      </c>
      <c r="E1927" s="62" t="str">
        <f>IF(LEN(INDEX(Variables!B$6:D$205,B1927,2))=0,"",INDEX(Variables!B$6:D$205,B1927,2))</f>
        <v/>
      </c>
      <c r="F1927" s="63" t="str">
        <f>IF(LEN(INDEX(Variables!B$6:D$205,B1927,3))=0,"",INDEX(Variables!B$6:D$205,B1927,3))</f>
        <v/>
      </c>
      <c r="G1927" s="63" t="str">
        <f>IF(LEN(D1927)=0,"",IF(LEN(INDEX(Variables!$F$6:$F$25,Calc!C1927))=0,"",INDEX(Variables!$F$6:$F$25,Calc!C1927)))</f>
        <v/>
      </c>
      <c r="H1927" s="63" t="str">
        <f t="shared" si="60"/>
        <v/>
      </c>
      <c r="I1927" s="64">
        <f>IFERROR(INDEX(Prices!$B$5:$V$205,MATCH(Calc!D1927,Prices!$B$5:$B$205,0),MATCH(Calc!G1927,Prices!$B$5:$V$5,0)),0)</f>
        <v>0</v>
      </c>
      <c r="J1927" s="63" t="str">
        <f t="shared" si="61"/>
        <v>No</v>
      </c>
      <c r="K1927" s="63" t="str">
        <f>IFERROR(IF(INDEX(I:I,MATCH(Analytics!$Y$6&amp;" - "&amp;D1927,H:H,0))&gt;0,I1927*F1927,0),"-")</f>
        <v>-</v>
      </c>
      <c r="L1927" s="65" t="str">
        <f>IFERROR(IF(LEN(I1927&gt;0),INDEX(I:I,MATCH(Analytics!$Y$6&amp;" - "&amp;D1927,$H:$H,0))*F1927,0),"-")</f>
        <v>-</v>
      </c>
    </row>
    <row r="1928" spans="2:12" x14ac:dyDescent="0.2">
      <c r="B1928" s="17">
        <v>126</v>
      </c>
      <c r="C1928" s="14">
        <v>10</v>
      </c>
      <c r="D1928" s="61" t="str">
        <f>IF(LEN(INDEX(Variables!B$6:D$205,B1928,1))=0,"",INDEX(Variables!B$6:D$205,B1928,1))</f>
        <v/>
      </c>
      <c r="E1928" s="62" t="str">
        <f>IF(LEN(INDEX(Variables!B$6:D$205,B1928,2))=0,"",INDEX(Variables!B$6:D$205,B1928,2))</f>
        <v/>
      </c>
      <c r="F1928" s="63" t="str">
        <f>IF(LEN(INDEX(Variables!B$6:D$205,B1928,3))=0,"",INDEX(Variables!B$6:D$205,B1928,3))</f>
        <v/>
      </c>
      <c r="G1928" s="63" t="str">
        <f>IF(LEN(D1928)=0,"",IF(LEN(INDEX(Variables!$F$6:$F$25,Calc!C1928))=0,"",INDEX(Variables!$F$6:$F$25,Calc!C1928)))</f>
        <v/>
      </c>
      <c r="H1928" s="63" t="str">
        <f t="shared" si="60"/>
        <v/>
      </c>
      <c r="I1928" s="64">
        <f>IFERROR(INDEX(Prices!$B$5:$V$205,MATCH(Calc!D1928,Prices!$B$5:$B$205,0),MATCH(Calc!G1928,Prices!$B$5:$V$5,0)),0)</f>
        <v>0</v>
      </c>
      <c r="J1928" s="63" t="str">
        <f t="shared" si="61"/>
        <v>No</v>
      </c>
      <c r="K1928" s="63" t="str">
        <f>IFERROR(IF(INDEX(I:I,MATCH(Analytics!$Y$6&amp;" - "&amp;D1928,H:H,0))&gt;0,I1928*F1928,0),"-")</f>
        <v>-</v>
      </c>
      <c r="L1928" s="65" t="str">
        <f>IFERROR(IF(LEN(I1928&gt;0),INDEX(I:I,MATCH(Analytics!$Y$6&amp;" - "&amp;D1928,$H:$H,0))*F1928,0),"-")</f>
        <v>-</v>
      </c>
    </row>
    <row r="1929" spans="2:12" x14ac:dyDescent="0.2">
      <c r="B1929" s="17">
        <v>127</v>
      </c>
      <c r="C1929" s="14">
        <v>10</v>
      </c>
      <c r="D1929" s="61" t="str">
        <f>IF(LEN(INDEX(Variables!B$6:D$205,B1929,1))=0,"",INDEX(Variables!B$6:D$205,B1929,1))</f>
        <v/>
      </c>
      <c r="E1929" s="62" t="str">
        <f>IF(LEN(INDEX(Variables!B$6:D$205,B1929,2))=0,"",INDEX(Variables!B$6:D$205,B1929,2))</f>
        <v/>
      </c>
      <c r="F1929" s="63" t="str">
        <f>IF(LEN(INDEX(Variables!B$6:D$205,B1929,3))=0,"",INDEX(Variables!B$6:D$205,B1929,3))</f>
        <v/>
      </c>
      <c r="G1929" s="63" t="str">
        <f>IF(LEN(D1929)=0,"",IF(LEN(INDEX(Variables!$F$6:$F$25,Calc!C1929))=0,"",INDEX(Variables!$F$6:$F$25,Calc!C1929)))</f>
        <v/>
      </c>
      <c r="H1929" s="63" t="str">
        <f t="shared" si="60"/>
        <v/>
      </c>
      <c r="I1929" s="64">
        <f>IFERROR(INDEX(Prices!$B$5:$V$205,MATCH(Calc!D1929,Prices!$B$5:$B$205,0),MATCH(Calc!G1929,Prices!$B$5:$V$5,0)),0)</f>
        <v>0</v>
      </c>
      <c r="J1929" s="63" t="str">
        <f t="shared" si="61"/>
        <v>No</v>
      </c>
      <c r="K1929" s="63" t="str">
        <f>IFERROR(IF(INDEX(I:I,MATCH(Analytics!$Y$6&amp;" - "&amp;D1929,H:H,0))&gt;0,I1929*F1929,0),"-")</f>
        <v>-</v>
      </c>
      <c r="L1929" s="65" t="str">
        <f>IFERROR(IF(LEN(I1929&gt;0),INDEX(I:I,MATCH(Analytics!$Y$6&amp;" - "&amp;D1929,$H:$H,0))*F1929,0),"-")</f>
        <v>-</v>
      </c>
    </row>
    <row r="1930" spans="2:12" x14ac:dyDescent="0.2">
      <c r="B1930" s="17">
        <v>128</v>
      </c>
      <c r="C1930" s="14">
        <v>10</v>
      </c>
      <c r="D1930" s="61" t="str">
        <f>IF(LEN(INDEX(Variables!B$6:D$205,B1930,1))=0,"",INDEX(Variables!B$6:D$205,B1930,1))</f>
        <v/>
      </c>
      <c r="E1930" s="62" t="str">
        <f>IF(LEN(INDEX(Variables!B$6:D$205,B1930,2))=0,"",INDEX(Variables!B$6:D$205,B1930,2))</f>
        <v/>
      </c>
      <c r="F1930" s="63" t="str">
        <f>IF(LEN(INDEX(Variables!B$6:D$205,B1930,3))=0,"",INDEX(Variables!B$6:D$205,B1930,3))</f>
        <v/>
      </c>
      <c r="G1930" s="63" t="str">
        <f>IF(LEN(D1930)=0,"",IF(LEN(INDEX(Variables!$F$6:$F$25,Calc!C1930))=0,"",INDEX(Variables!$F$6:$F$25,Calc!C1930)))</f>
        <v/>
      </c>
      <c r="H1930" s="63" t="str">
        <f t="shared" si="60"/>
        <v/>
      </c>
      <c r="I1930" s="64">
        <f>IFERROR(INDEX(Prices!$B$5:$V$205,MATCH(Calc!D1930,Prices!$B$5:$B$205,0),MATCH(Calc!G1930,Prices!$B$5:$V$5,0)),0)</f>
        <v>0</v>
      </c>
      <c r="J1930" s="63" t="str">
        <f t="shared" si="61"/>
        <v>No</v>
      </c>
      <c r="K1930" s="63" t="str">
        <f>IFERROR(IF(INDEX(I:I,MATCH(Analytics!$Y$6&amp;" - "&amp;D1930,H:H,0))&gt;0,I1930*F1930,0),"-")</f>
        <v>-</v>
      </c>
      <c r="L1930" s="65" t="str">
        <f>IFERROR(IF(LEN(I1930&gt;0),INDEX(I:I,MATCH(Analytics!$Y$6&amp;" - "&amp;D1930,$H:$H,0))*F1930,0),"-")</f>
        <v>-</v>
      </c>
    </row>
    <row r="1931" spans="2:12" x14ac:dyDescent="0.2">
      <c r="B1931" s="17">
        <v>129</v>
      </c>
      <c r="C1931" s="14">
        <v>10</v>
      </c>
      <c r="D1931" s="61" t="str">
        <f>IF(LEN(INDEX(Variables!B$6:D$205,B1931,1))=0,"",INDEX(Variables!B$6:D$205,B1931,1))</f>
        <v/>
      </c>
      <c r="E1931" s="62" t="str">
        <f>IF(LEN(INDEX(Variables!B$6:D$205,B1931,2))=0,"",INDEX(Variables!B$6:D$205,B1931,2))</f>
        <v/>
      </c>
      <c r="F1931" s="63" t="str">
        <f>IF(LEN(INDEX(Variables!B$6:D$205,B1931,3))=0,"",INDEX(Variables!B$6:D$205,B1931,3))</f>
        <v/>
      </c>
      <c r="G1931" s="63" t="str">
        <f>IF(LEN(D1931)=0,"",IF(LEN(INDEX(Variables!$F$6:$F$25,Calc!C1931))=0,"",INDEX(Variables!$F$6:$F$25,Calc!C1931)))</f>
        <v/>
      </c>
      <c r="H1931" s="63" t="str">
        <f t="shared" si="60"/>
        <v/>
      </c>
      <c r="I1931" s="64">
        <f>IFERROR(INDEX(Prices!$B$5:$V$205,MATCH(Calc!D1931,Prices!$B$5:$B$205,0),MATCH(Calc!G1931,Prices!$B$5:$V$5,0)),0)</f>
        <v>0</v>
      </c>
      <c r="J1931" s="63" t="str">
        <f t="shared" si="61"/>
        <v>No</v>
      </c>
      <c r="K1931" s="63" t="str">
        <f>IFERROR(IF(INDEX(I:I,MATCH(Analytics!$Y$6&amp;" - "&amp;D1931,H:H,0))&gt;0,I1931*F1931,0),"-")</f>
        <v>-</v>
      </c>
      <c r="L1931" s="65" t="str">
        <f>IFERROR(IF(LEN(I1931&gt;0),INDEX(I:I,MATCH(Analytics!$Y$6&amp;" - "&amp;D1931,$H:$H,0))*F1931,0),"-")</f>
        <v>-</v>
      </c>
    </row>
    <row r="1932" spans="2:12" x14ac:dyDescent="0.2">
      <c r="B1932" s="17">
        <v>130</v>
      </c>
      <c r="C1932" s="14">
        <v>10</v>
      </c>
      <c r="D1932" s="61" t="str">
        <f>IF(LEN(INDEX(Variables!B$6:D$205,B1932,1))=0,"",INDEX(Variables!B$6:D$205,B1932,1))</f>
        <v/>
      </c>
      <c r="E1932" s="62" t="str">
        <f>IF(LEN(INDEX(Variables!B$6:D$205,B1932,2))=0,"",INDEX(Variables!B$6:D$205,B1932,2))</f>
        <v/>
      </c>
      <c r="F1932" s="63" t="str">
        <f>IF(LEN(INDEX(Variables!B$6:D$205,B1932,3))=0,"",INDEX(Variables!B$6:D$205,B1932,3))</f>
        <v/>
      </c>
      <c r="G1932" s="63" t="str">
        <f>IF(LEN(D1932)=0,"",IF(LEN(INDEX(Variables!$F$6:$F$25,Calc!C1932))=0,"",INDEX(Variables!$F$6:$F$25,Calc!C1932)))</f>
        <v/>
      </c>
      <c r="H1932" s="63" t="str">
        <f t="shared" si="60"/>
        <v/>
      </c>
      <c r="I1932" s="64">
        <f>IFERROR(INDEX(Prices!$B$5:$V$205,MATCH(Calc!D1932,Prices!$B$5:$B$205,0),MATCH(Calc!G1932,Prices!$B$5:$V$5,0)),0)</f>
        <v>0</v>
      </c>
      <c r="J1932" s="63" t="str">
        <f t="shared" si="61"/>
        <v>No</v>
      </c>
      <c r="K1932" s="63" t="str">
        <f>IFERROR(IF(INDEX(I:I,MATCH(Analytics!$Y$6&amp;" - "&amp;D1932,H:H,0))&gt;0,I1932*F1932,0),"-")</f>
        <v>-</v>
      </c>
      <c r="L1932" s="65" t="str">
        <f>IFERROR(IF(LEN(I1932&gt;0),INDEX(I:I,MATCH(Analytics!$Y$6&amp;" - "&amp;D1932,$H:$H,0))*F1932,0),"-")</f>
        <v>-</v>
      </c>
    </row>
    <row r="1933" spans="2:12" x14ac:dyDescent="0.2">
      <c r="B1933" s="17">
        <v>131</v>
      </c>
      <c r="C1933" s="14">
        <v>10</v>
      </c>
      <c r="D1933" s="61" t="str">
        <f>IF(LEN(INDEX(Variables!B$6:D$205,B1933,1))=0,"",INDEX(Variables!B$6:D$205,B1933,1))</f>
        <v/>
      </c>
      <c r="E1933" s="62" t="str">
        <f>IF(LEN(INDEX(Variables!B$6:D$205,B1933,2))=0,"",INDEX(Variables!B$6:D$205,B1933,2))</f>
        <v/>
      </c>
      <c r="F1933" s="63" t="str">
        <f>IF(LEN(INDEX(Variables!B$6:D$205,B1933,3))=0,"",INDEX(Variables!B$6:D$205,B1933,3))</f>
        <v/>
      </c>
      <c r="G1933" s="63" t="str">
        <f>IF(LEN(D1933)=0,"",IF(LEN(INDEX(Variables!$F$6:$F$25,Calc!C1933))=0,"",INDEX(Variables!$F$6:$F$25,Calc!C1933)))</f>
        <v/>
      </c>
      <c r="H1933" s="63" t="str">
        <f t="shared" si="60"/>
        <v/>
      </c>
      <c r="I1933" s="64">
        <f>IFERROR(INDEX(Prices!$B$5:$V$205,MATCH(Calc!D1933,Prices!$B$5:$B$205,0),MATCH(Calc!G1933,Prices!$B$5:$V$5,0)),0)</f>
        <v>0</v>
      </c>
      <c r="J1933" s="63" t="str">
        <f t="shared" si="61"/>
        <v>No</v>
      </c>
      <c r="K1933" s="63" t="str">
        <f>IFERROR(IF(INDEX(I:I,MATCH(Analytics!$Y$6&amp;" - "&amp;D1933,H:H,0))&gt;0,I1933*F1933,0),"-")</f>
        <v>-</v>
      </c>
      <c r="L1933" s="65" t="str">
        <f>IFERROR(IF(LEN(I1933&gt;0),INDEX(I:I,MATCH(Analytics!$Y$6&amp;" - "&amp;D1933,$H:$H,0))*F1933,0),"-")</f>
        <v>-</v>
      </c>
    </row>
    <row r="1934" spans="2:12" x14ac:dyDescent="0.2">
      <c r="B1934" s="17">
        <v>132</v>
      </c>
      <c r="C1934" s="14">
        <v>10</v>
      </c>
      <c r="D1934" s="61" t="str">
        <f>IF(LEN(INDEX(Variables!B$6:D$205,B1934,1))=0,"",INDEX(Variables!B$6:D$205,B1934,1))</f>
        <v/>
      </c>
      <c r="E1934" s="62" t="str">
        <f>IF(LEN(INDEX(Variables!B$6:D$205,B1934,2))=0,"",INDEX(Variables!B$6:D$205,B1934,2))</f>
        <v/>
      </c>
      <c r="F1934" s="63" t="str">
        <f>IF(LEN(INDEX(Variables!B$6:D$205,B1934,3))=0,"",INDEX(Variables!B$6:D$205,B1934,3))</f>
        <v/>
      </c>
      <c r="G1934" s="63" t="str">
        <f>IF(LEN(D1934)=0,"",IF(LEN(INDEX(Variables!$F$6:$F$25,Calc!C1934))=0,"",INDEX(Variables!$F$6:$F$25,Calc!C1934)))</f>
        <v/>
      </c>
      <c r="H1934" s="63" t="str">
        <f t="shared" si="60"/>
        <v/>
      </c>
      <c r="I1934" s="64">
        <f>IFERROR(INDEX(Prices!$B$5:$V$205,MATCH(Calc!D1934,Prices!$B$5:$B$205,0),MATCH(Calc!G1934,Prices!$B$5:$V$5,0)),0)</f>
        <v>0</v>
      </c>
      <c r="J1934" s="63" t="str">
        <f t="shared" si="61"/>
        <v>No</v>
      </c>
      <c r="K1934" s="63" t="str">
        <f>IFERROR(IF(INDEX(I:I,MATCH(Analytics!$Y$6&amp;" - "&amp;D1934,H:H,0))&gt;0,I1934*F1934,0),"-")</f>
        <v>-</v>
      </c>
      <c r="L1934" s="65" t="str">
        <f>IFERROR(IF(LEN(I1934&gt;0),INDEX(I:I,MATCH(Analytics!$Y$6&amp;" - "&amp;D1934,$H:$H,0))*F1934,0),"-")</f>
        <v>-</v>
      </c>
    </row>
    <row r="1935" spans="2:12" x14ac:dyDescent="0.2">
      <c r="B1935" s="17">
        <v>133</v>
      </c>
      <c r="C1935" s="14">
        <v>10</v>
      </c>
      <c r="D1935" s="61" t="str">
        <f>IF(LEN(INDEX(Variables!B$6:D$205,B1935,1))=0,"",INDEX(Variables!B$6:D$205,B1935,1))</f>
        <v/>
      </c>
      <c r="E1935" s="62" t="str">
        <f>IF(LEN(INDEX(Variables!B$6:D$205,B1935,2))=0,"",INDEX(Variables!B$6:D$205,B1935,2))</f>
        <v/>
      </c>
      <c r="F1935" s="63" t="str">
        <f>IF(LEN(INDEX(Variables!B$6:D$205,B1935,3))=0,"",INDEX(Variables!B$6:D$205,B1935,3))</f>
        <v/>
      </c>
      <c r="G1935" s="63" t="str">
        <f>IF(LEN(D1935)=0,"",IF(LEN(INDEX(Variables!$F$6:$F$25,Calc!C1935))=0,"",INDEX(Variables!$F$6:$F$25,Calc!C1935)))</f>
        <v/>
      </c>
      <c r="H1935" s="63" t="str">
        <f t="shared" si="60"/>
        <v/>
      </c>
      <c r="I1935" s="64">
        <f>IFERROR(INDEX(Prices!$B$5:$V$205,MATCH(Calc!D1935,Prices!$B$5:$B$205,0),MATCH(Calc!G1935,Prices!$B$5:$V$5,0)),0)</f>
        <v>0</v>
      </c>
      <c r="J1935" s="63" t="str">
        <f t="shared" si="61"/>
        <v>No</v>
      </c>
      <c r="K1935" s="63" t="str">
        <f>IFERROR(IF(INDEX(I:I,MATCH(Analytics!$Y$6&amp;" - "&amp;D1935,H:H,0))&gt;0,I1935*F1935,0),"-")</f>
        <v>-</v>
      </c>
      <c r="L1935" s="65" t="str">
        <f>IFERROR(IF(LEN(I1935&gt;0),INDEX(I:I,MATCH(Analytics!$Y$6&amp;" - "&amp;D1935,$H:$H,0))*F1935,0),"-")</f>
        <v>-</v>
      </c>
    </row>
    <row r="1936" spans="2:12" x14ac:dyDescent="0.2">
      <c r="B1936" s="17">
        <v>134</v>
      </c>
      <c r="C1936" s="14">
        <v>10</v>
      </c>
      <c r="D1936" s="61" t="str">
        <f>IF(LEN(INDEX(Variables!B$6:D$205,B1936,1))=0,"",INDEX(Variables!B$6:D$205,B1936,1))</f>
        <v/>
      </c>
      <c r="E1936" s="62" t="str">
        <f>IF(LEN(INDEX(Variables!B$6:D$205,B1936,2))=0,"",INDEX(Variables!B$6:D$205,B1936,2))</f>
        <v/>
      </c>
      <c r="F1936" s="63" t="str">
        <f>IF(LEN(INDEX(Variables!B$6:D$205,B1936,3))=0,"",INDEX(Variables!B$6:D$205,B1936,3))</f>
        <v/>
      </c>
      <c r="G1936" s="63" t="str">
        <f>IF(LEN(D1936)=0,"",IF(LEN(INDEX(Variables!$F$6:$F$25,Calc!C1936))=0,"",INDEX(Variables!$F$6:$F$25,Calc!C1936)))</f>
        <v/>
      </c>
      <c r="H1936" s="63" t="str">
        <f t="shared" si="60"/>
        <v/>
      </c>
      <c r="I1936" s="64">
        <f>IFERROR(INDEX(Prices!$B$5:$V$205,MATCH(Calc!D1936,Prices!$B$5:$B$205,0),MATCH(Calc!G1936,Prices!$B$5:$V$5,0)),0)</f>
        <v>0</v>
      </c>
      <c r="J1936" s="63" t="str">
        <f t="shared" si="61"/>
        <v>No</v>
      </c>
      <c r="K1936" s="63" t="str">
        <f>IFERROR(IF(INDEX(I:I,MATCH(Analytics!$Y$6&amp;" - "&amp;D1936,H:H,0))&gt;0,I1936*F1936,0),"-")</f>
        <v>-</v>
      </c>
      <c r="L1936" s="65" t="str">
        <f>IFERROR(IF(LEN(I1936&gt;0),INDEX(I:I,MATCH(Analytics!$Y$6&amp;" - "&amp;D1936,$H:$H,0))*F1936,0),"-")</f>
        <v>-</v>
      </c>
    </row>
    <row r="1937" spans="2:12" x14ac:dyDescent="0.2">
      <c r="B1937" s="17">
        <v>135</v>
      </c>
      <c r="C1937" s="14">
        <v>10</v>
      </c>
      <c r="D1937" s="61" t="str">
        <f>IF(LEN(INDEX(Variables!B$6:D$205,B1937,1))=0,"",INDEX(Variables!B$6:D$205,B1937,1))</f>
        <v/>
      </c>
      <c r="E1937" s="62" t="str">
        <f>IF(LEN(INDEX(Variables!B$6:D$205,B1937,2))=0,"",INDEX(Variables!B$6:D$205,B1937,2))</f>
        <v/>
      </c>
      <c r="F1937" s="63" t="str">
        <f>IF(LEN(INDEX(Variables!B$6:D$205,B1937,3))=0,"",INDEX(Variables!B$6:D$205,B1937,3))</f>
        <v/>
      </c>
      <c r="G1937" s="63" t="str">
        <f>IF(LEN(D1937)=0,"",IF(LEN(INDEX(Variables!$F$6:$F$25,Calc!C1937))=0,"",INDEX(Variables!$F$6:$F$25,Calc!C1937)))</f>
        <v/>
      </c>
      <c r="H1937" s="63" t="str">
        <f t="shared" si="60"/>
        <v/>
      </c>
      <c r="I1937" s="64">
        <f>IFERROR(INDEX(Prices!$B$5:$V$205,MATCH(Calc!D1937,Prices!$B$5:$B$205,0),MATCH(Calc!G1937,Prices!$B$5:$V$5,0)),0)</f>
        <v>0</v>
      </c>
      <c r="J1937" s="63" t="str">
        <f t="shared" si="61"/>
        <v>No</v>
      </c>
      <c r="K1937" s="63" t="str">
        <f>IFERROR(IF(INDEX(I:I,MATCH(Analytics!$Y$6&amp;" - "&amp;D1937,H:H,0))&gt;0,I1937*F1937,0),"-")</f>
        <v>-</v>
      </c>
      <c r="L1937" s="65" t="str">
        <f>IFERROR(IF(LEN(I1937&gt;0),INDEX(I:I,MATCH(Analytics!$Y$6&amp;" - "&amp;D1937,$H:$H,0))*F1937,0),"-")</f>
        <v>-</v>
      </c>
    </row>
    <row r="1938" spans="2:12" x14ac:dyDescent="0.2">
      <c r="B1938" s="17">
        <v>136</v>
      </c>
      <c r="C1938" s="14">
        <v>10</v>
      </c>
      <c r="D1938" s="61" t="str">
        <f>IF(LEN(INDEX(Variables!B$6:D$205,B1938,1))=0,"",INDEX(Variables!B$6:D$205,B1938,1))</f>
        <v/>
      </c>
      <c r="E1938" s="62" t="str">
        <f>IF(LEN(INDEX(Variables!B$6:D$205,B1938,2))=0,"",INDEX(Variables!B$6:D$205,B1938,2))</f>
        <v/>
      </c>
      <c r="F1938" s="63" t="str">
        <f>IF(LEN(INDEX(Variables!B$6:D$205,B1938,3))=0,"",INDEX(Variables!B$6:D$205,B1938,3))</f>
        <v/>
      </c>
      <c r="G1938" s="63" t="str">
        <f>IF(LEN(D1938)=0,"",IF(LEN(INDEX(Variables!$F$6:$F$25,Calc!C1938))=0,"",INDEX(Variables!$F$6:$F$25,Calc!C1938)))</f>
        <v/>
      </c>
      <c r="H1938" s="63" t="str">
        <f t="shared" si="60"/>
        <v/>
      </c>
      <c r="I1938" s="64">
        <f>IFERROR(INDEX(Prices!$B$5:$V$205,MATCH(Calc!D1938,Prices!$B$5:$B$205,0),MATCH(Calc!G1938,Prices!$B$5:$V$5,0)),0)</f>
        <v>0</v>
      </c>
      <c r="J1938" s="63" t="str">
        <f t="shared" si="61"/>
        <v>No</v>
      </c>
      <c r="K1938" s="63" t="str">
        <f>IFERROR(IF(INDEX(I:I,MATCH(Analytics!$Y$6&amp;" - "&amp;D1938,H:H,0))&gt;0,I1938*F1938,0),"-")</f>
        <v>-</v>
      </c>
      <c r="L1938" s="65" t="str">
        <f>IFERROR(IF(LEN(I1938&gt;0),INDEX(I:I,MATCH(Analytics!$Y$6&amp;" - "&amp;D1938,$H:$H,0))*F1938,0),"-")</f>
        <v>-</v>
      </c>
    </row>
    <row r="1939" spans="2:12" x14ac:dyDescent="0.2">
      <c r="B1939" s="17">
        <v>137</v>
      </c>
      <c r="C1939" s="14">
        <v>10</v>
      </c>
      <c r="D1939" s="61" t="str">
        <f>IF(LEN(INDEX(Variables!B$6:D$205,B1939,1))=0,"",INDEX(Variables!B$6:D$205,B1939,1))</f>
        <v/>
      </c>
      <c r="E1939" s="62" t="str">
        <f>IF(LEN(INDEX(Variables!B$6:D$205,B1939,2))=0,"",INDEX(Variables!B$6:D$205,B1939,2))</f>
        <v/>
      </c>
      <c r="F1939" s="63" t="str">
        <f>IF(LEN(INDEX(Variables!B$6:D$205,B1939,3))=0,"",INDEX(Variables!B$6:D$205,B1939,3))</f>
        <v/>
      </c>
      <c r="G1939" s="63" t="str">
        <f>IF(LEN(D1939)=0,"",IF(LEN(INDEX(Variables!$F$6:$F$25,Calc!C1939))=0,"",INDEX(Variables!$F$6:$F$25,Calc!C1939)))</f>
        <v/>
      </c>
      <c r="H1939" s="63" t="str">
        <f t="shared" si="60"/>
        <v/>
      </c>
      <c r="I1939" s="64">
        <f>IFERROR(INDEX(Prices!$B$5:$V$205,MATCH(Calc!D1939,Prices!$B$5:$B$205,0),MATCH(Calc!G1939,Prices!$B$5:$V$5,0)),0)</f>
        <v>0</v>
      </c>
      <c r="J1939" s="63" t="str">
        <f t="shared" si="61"/>
        <v>No</v>
      </c>
      <c r="K1939" s="63" t="str">
        <f>IFERROR(IF(INDEX(I:I,MATCH(Analytics!$Y$6&amp;" - "&amp;D1939,H:H,0))&gt;0,I1939*F1939,0),"-")</f>
        <v>-</v>
      </c>
      <c r="L1939" s="65" t="str">
        <f>IFERROR(IF(LEN(I1939&gt;0),INDEX(I:I,MATCH(Analytics!$Y$6&amp;" - "&amp;D1939,$H:$H,0))*F1939,0),"-")</f>
        <v>-</v>
      </c>
    </row>
    <row r="1940" spans="2:12" x14ac:dyDescent="0.2">
      <c r="B1940" s="17">
        <v>138</v>
      </c>
      <c r="C1940" s="14">
        <v>10</v>
      </c>
      <c r="D1940" s="61" t="str">
        <f>IF(LEN(INDEX(Variables!B$6:D$205,B1940,1))=0,"",INDEX(Variables!B$6:D$205,B1940,1))</f>
        <v/>
      </c>
      <c r="E1940" s="62" t="str">
        <f>IF(LEN(INDEX(Variables!B$6:D$205,B1940,2))=0,"",INDEX(Variables!B$6:D$205,B1940,2))</f>
        <v/>
      </c>
      <c r="F1940" s="63" t="str">
        <f>IF(LEN(INDEX(Variables!B$6:D$205,B1940,3))=0,"",INDEX(Variables!B$6:D$205,B1940,3))</f>
        <v/>
      </c>
      <c r="G1940" s="63" t="str">
        <f>IF(LEN(D1940)=0,"",IF(LEN(INDEX(Variables!$F$6:$F$25,Calc!C1940))=0,"",INDEX(Variables!$F$6:$F$25,Calc!C1940)))</f>
        <v/>
      </c>
      <c r="H1940" s="63" t="str">
        <f t="shared" si="60"/>
        <v/>
      </c>
      <c r="I1940" s="64">
        <f>IFERROR(INDEX(Prices!$B$5:$V$205,MATCH(Calc!D1940,Prices!$B$5:$B$205,0),MATCH(Calc!G1940,Prices!$B$5:$V$5,0)),0)</f>
        <v>0</v>
      </c>
      <c r="J1940" s="63" t="str">
        <f t="shared" si="61"/>
        <v>No</v>
      </c>
      <c r="K1940" s="63" t="str">
        <f>IFERROR(IF(INDEX(I:I,MATCH(Analytics!$Y$6&amp;" - "&amp;D1940,H:H,0))&gt;0,I1940*F1940,0),"-")</f>
        <v>-</v>
      </c>
      <c r="L1940" s="65" t="str">
        <f>IFERROR(IF(LEN(I1940&gt;0),INDEX(I:I,MATCH(Analytics!$Y$6&amp;" - "&amp;D1940,$H:$H,0))*F1940,0),"-")</f>
        <v>-</v>
      </c>
    </row>
    <row r="1941" spans="2:12" x14ac:dyDescent="0.2">
      <c r="B1941" s="17">
        <v>139</v>
      </c>
      <c r="C1941" s="14">
        <v>10</v>
      </c>
      <c r="D1941" s="61" t="str">
        <f>IF(LEN(INDEX(Variables!B$6:D$205,B1941,1))=0,"",INDEX(Variables!B$6:D$205,B1941,1))</f>
        <v/>
      </c>
      <c r="E1941" s="62" t="str">
        <f>IF(LEN(INDEX(Variables!B$6:D$205,B1941,2))=0,"",INDEX(Variables!B$6:D$205,B1941,2))</f>
        <v/>
      </c>
      <c r="F1941" s="63" t="str">
        <f>IF(LEN(INDEX(Variables!B$6:D$205,B1941,3))=0,"",INDEX(Variables!B$6:D$205,B1941,3))</f>
        <v/>
      </c>
      <c r="G1941" s="63" t="str">
        <f>IF(LEN(D1941)=0,"",IF(LEN(INDEX(Variables!$F$6:$F$25,Calc!C1941))=0,"",INDEX(Variables!$F$6:$F$25,Calc!C1941)))</f>
        <v/>
      </c>
      <c r="H1941" s="63" t="str">
        <f t="shared" si="60"/>
        <v/>
      </c>
      <c r="I1941" s="64">
        <f>IFERROR(INDEX(Prices!$B$5:$V$205,MATCH(Calc!D1941,Prices!$B$5:$B$205,0),MATCH(Calc!G1941,Prices!$B$5:$V$5,0)),0)</f>
        <v>0</v>
      </c>
      <c r="J1941" s="63" t="str">
        <f t="shared" si="61"/>
        <v>No</v>
      </c>
      <c r="K1941" s="63" t="str">
        <f>IFERROR(IF(INDEX(I:I,MATCH(Analytics!$Y$6&amp;" - "&amp;D1941,H:H,0))&gt;0,I1941*F1941,0),"-")</f>
        <v>-</v>
      </c>
      <c r="L1941" s="65" t="str">
        <f>IFERROR(IF(LEN(I1941&gt;0),INDEX(I:I,MATCH(Analytics!$Y$6&amp;" - "&amp;D1941,$H:$H,0))*F1941,0),"-")</f>
        <v>-</v>
      </c>
    </row>
    <row r="1942" spans="2:12" x14ac:dyDescent="0.2">
      <c r="B1942" s="17">
        <v>140</v>
      </c>
      <c r="C1942" s="14">
        <v>10</v>
      </c>
      <c r="D1942" s="61" t="str">
        <f>IF(LEN(INDEX(Variables!B$6:D$205,B1942,1))=0,"",INDEX(Variables!B$6:D$205,B1942,1))</f>
        <v/>
      </c>
      <c r="E1942" s="62" t="str">
        <f>IF(LEN(INDEX(Variables!B$6:D$205,B1942,2))=0,"",INDEX(Variables!B$6:D$205,B1942,2))</f>
        <v/>
      </c>
      <c r="F1942" s="63" t="str">
        <f>IF(LEN(INDEX(Variables!B$6:D$205,B1942,3))=0,"",INDEX(Variables!B$6:D$205,B1942,3))</f>
        <v/>
      </c>
      <c r="G1942" s="63" t="str">
        <f>IF(LEN(D1942)=0,"",IF(LEN(INDEX(Variables!$F$6:$F$25,Calc!C1942))=0,"",INDEX(Variables!$F$6:$F$25,Calc!C1942)))</f>
        <v/>
      </c>
      <c r="H1942" s="63" t="str">
        <f t="shared" si="60"/>
        <v/>
      </c>
      <c r="I1942" s="64">
        <f>IFERROR(INDEX(Prices!$B$5:$V$205,MATCH(Calc!D1942,Prices!$B$5:$B$205,0),MATCH(Calc!G1942,Prices!$B$5:$V$5,0)),0)</f>
        <v>0</v>
      </c>
      <c r="J1942" s="63" t="str">
        <f t="shared" si="61"/>
        <v>No</v>
      </c>
      <c r="K1942" s="63" t="str">
        <f>IFERROR(IF(INDEX(I:I,MATCH(Analytics!$Y$6&amp;" - "&amp;D1942,H:H,0))&gt;0,I1942*F1942,0),"-")</f>
        <v>-</v>
      </c>
      <c r="L1942" s="65" t="str">
        <f>IFERROR(IF(LEN(I1942&gt;0),INDEX(I:I,MATCH(Analytics!$Y$6&amp;" - "&amp;D1942,$H:$H,0))*F1942,0),"-")</f>
        <v>-</v>
      </c>
    </row>
    <row r="1943" spans="2:12" x14ac:dyDescent="0.2">
      <c r="B1943" s="17">
        <v>141</v>
      </c>
      <c r="C1943" s="14">
        <v>10</v>
      </c>
      <c r="D1943" s="61" t="str">
        <f>IF(LEN(INDEX(Variables!B$6:D$205,B1943,1))=0,"",INDEX(Variables!B$6:D$205,B1943,1))</f>
        <v/>
      </c>
      <c r="E1943" s="62" t="str">
        <f>IF(LEN(INDEX(Variables!B$6:D$205,B1943,2))=0,"",INDEX(Variables!B$6:D$205,B1943,2))</f>
        <v/>
      </c>
      <c r="F1943" s="63" t="str">
        <f>IF(LEN(INDEX(Variables!B$6:D$205,B1943,3))=0,"",INDEX(Variables!B$6:D$205,B1943,3))</f>
        <v/>
      </c>
      <c r="G1943" s="63" t="str">
        <f>IF(LEN(D1943)=0,"",IF(LEN(INDEX(Variables!$F$6:$F$25,Calc!C1943))=0,"",INDEX(Variables!$F$6:$F$25,Calc!C1943)))</f>
        <v/>
      </c>
      <c r="H1943" s="63" t="str">
        <f t="shared" si="60"/>
        <v/>
      </c>
      <c r="I1943" s="64">
        <f>IFERROR(INDEX(Prices!$B$5:$V$205,MATCH(Calc!D1943,Prices!$B$5:$B$205,0),MATCH(Calc!G1943,Prices!$B$5:$V$5,0)),0)</f>
        <v>0</v>
      </c>
      <c r="J1943" s="63" t="str">
        <f t="shared" si="61"/>
        <v>No</v>
      </c>
      <c r="K1943" s="63" t="str">
        <f>IFERROR(IF(INDEX(I:I,MATCH(Analytics!$Y$6&amp;" - "&amp;D1943,H:H,0))&gt;0,I1943*F1943,0),"-")</f>
        <v>-</v>
      </c>
      <c r="L1943" s="65" t="str">
        <f>IFERROR(IF(LEN(I1943&gt;0),INDEX(I:I,MATCH(Analytics!$Y$6&amp;" - "&amp;D1943,$H:$H,0))*F1943,0),"-")</f>
        <v>-</v>
      </c>
    </row>
    <row r="1944" spans="2:12" x14ac:dyDescent="0.2">
      <c r="B1944" s="17">
        <v>142</v>
      </c>
      <c r="C1944" s="14">
        <v>10</v>
      </c>
      <c r="D1944" s="61" t="str">
        <f>IF(LEN(INDEX(Variables!B$6:D$205,B1944,1))=0,"",INDEX(Variables!B$6:D$205,B1944,1))</f>
        <v/>
      </c>
      <c r="E1944" s="62" t="str">
        <f>IF(LEN(INDEX(Variables!B$6:D$205,B1944,2))=0,"",INDEX(Variables!B$6:D$205,B1944,2))</f>
        <v/>
      </c>
      <c r="F1944" s="63" t="str">
        <f>IF(LEN(INDEX(Variables!B$6:D$205,B1944,3))=0,"",INDEX(Variables!B$6:D$205,B1944,3))</f>
        <v/>
      </c>
      <c r="G1944" s="63" t="str">
        <f>IF(LEN(D1944)=0,"",IF(LEN(INDEX(Variables!$F$6:$F$25,Calc!C1944))=0,"",INDEX(Variables!$F$6:$F$25,Calc!C1944)))</f>
        <v/>
      </c>
      <c r="H1944" s="63" t="str">
        <f t="shared" si="60"/>
        <v/>
      </c>
      <c r="I1944" s="64">
        <f>IFERROR(INDEX(Prices!$B$5:$V$205,MATCH(Calc!D1944,Prices!$B$5:$B$205,0),MATCH(Calc!G1944,Prices!$B$5:$V$5,0)),0)</f>
        <v>0</v>
      </c>
      <c r="J1944" s="63" t="str">
        <f t="shared" si="61"/>
        <v>No</v>
      </c>
      <c r="K1944" s="63" t="str">
        <f>IFERROR(IF(INDEX(I:I,MATCH(Analytics!$Y$6&amp;" - "&amp;D1944,H:H,0))&gt;0,I1944*F1944,0),"-")</f>
        <v>-</v>
      </c>
      <c r="L1944" s="65" t="str">
        <f>IFERROR(IF(LEN(I1944&gt;0),INDEX(I:I,MATCH(Analytics!$Y$6&amp;" - "&amp;D1944,$H:$H,0))*F1944,0),"-")</f>
        <v>-</v>
      </c>
    </row>
    <row r="1945" spans="2:12" x14ac:dyDescent="0.2">
      <c r="B1945" s="17">
        <v>143</v>
      </c>
      <c r="C1945" s="14">
        <v>10</v>
      </c>
      <c r="D1945" s="61" t="str">
        <f>IF(LEN(INDEX(Variables!B$6:D$205,B1945,1))=0,"",INDEX(Variables!B$6:D$205,B1945,1))</f>
        <v/>
      </c>
      <c r="E1945" s="62" t="str">
        <f>IF(LEN(INDEX(Variables!B$6:D$205,B1945,2))=0,"",INDEX(Variables!B$6:D$205,B1945,2))</f>
        <v/>
      </c>
      <c r="F1945" s="63" t="str">
        <f>IF(LEN(INDEX(Variables!B$6:D$205,B1945,3))=0,"",INDEX(Variables!B$6:D$205,B1945,3))</f>
        <v/>
      </c>
      <c r="G1945" s="63" t="str">
        <f>IF(LEN(D1945)=0,"",IF(LEN(INDEX(Variables!$F$6:$F$25,Calc!C1945))=0,"",INDEX(Variables!$F$6:$F$25,Calc!C1945)))</f>
        <v/>
      </c>
      <c r="H1945" s="63" t="str">
        <f t="shared" si="60"/>
        <v/>
      </c>
      <c r="I1945" s="64">
        <f>IFERROR(INDEX(Prices!$B$5:$V$205,MATCH(Calc!D1945,Prices!$B$5:$B$205,0),MATCH(Calc!G1945,Prices!$B$5:$V$5,0)),0)</f>
        <v>0</v>
      </c>
      <c r="J1945" s="63" t="str">
        <f t="shared" si="61"/>
        <v>No</v>
      </c>
      <c r="K1945" s="63" t="str">
        <f>IFERROR(IF(INDEX(I:I,MATCH(Analytics!$Y$6&amp;" - "&amp;D1945,H:H,0))&gt;0,I1945*F1945,0),"-")</f>
        <v>-</v>
      </c>
      <c r="L1945" s="65" t="str">
        <f>IFERROR(IF(LEN(I1945&gt;0),INDEX(I:I,MATCH(Analytics!$Y$6&amp;" - "&amp;D1945,$H:$H,0))*F1945,0),"-")</f>
        <v>-</v>
      </c>
    </row>
    <row r="1946" spans="2:12" x14ac:dyDescent="0.2">
      <c r="B1946" s="17">
        <v>144</v>
      </c>
      <c r="C1946" s="14">
        <v>10</v>
      </c>
      <c r="D1946" s="61" t="str">
        <f>IF(LEN(INDEX(Variables!B$6:D$205,B1946,1))=0,"",INDEX(Variables!B$6:D$205,B1946,1))</f>
        <v/>
      </c>
      <c r="E1946" s="62" t="str">
        <f>IF(LEN(INDEX(Variables!B$6:D$205,B1946,2))=0,"",INDEX(Variables!B$6:D$205,B1946,2))</f>
        <v/>
      </c>
      <c r="F1946" s="63" t="str">
        <f>IF(LEN(INDEX(Variables!B$6:D$205,B1946,3))=0,"",INDEX(Variables!B$6:D$205,B1946,3))</f>
        <v/>
      </c>
      <c r="G1946" s="63" t="str">
        <f>IF(LEN(D1946)=0,"",IF(LEN(INDEX(Variables!$F$6:$F$25,Calc!C1946))=0,"",INDEX(Variables!$F$6:$F$25,Calc!C1946)))</f>
        <v/>
      </c>
      <c r="H1946" s="63" t="str">
        <f t="shared" si="60"/>
        <v/>
      </c>
      <c r="I1946" s="64">
        <f>IFERROR(INDEX(Prices!$B$5:$V$205,MATCH(Calc!D1946,Prices!$B$5:$B$205,0),MATCH(Calc!G1946,Prices!$B$5:$V$5,0)),0)</f>
        <v>0</v>
      </c>
      <c r="J1946" s="63" t="str">
        <f t="shared" si="61"/>
        <v>No</v>
      </c>
      <c r="K1946" s="63" t="str">
        <f>IFERROR(IF(INDEX(I:I,MATCH(Analytics!$Y$6&amp;" - "&amp;D1946,H:H,0))&gt;0,I1946*F1946,0),"-")</f>
        <v>-</v>
      </c>
      <c r="L1946" s="65" t="str">
        <f>IFERROR(IF(LEN(I1946&gt;0),INDEX(I:I,MATCH(Analytics!$Y$6&amp;" - "&amp;D1946,$H:$H,0))*F1946,0),"-")</f>
        <v>-</v>
      </c>
    </row>
    <row r="1947" spans="2:12" x14ac:dyDescent="0.2">
      <c r="B1947" s="17">
        <v>145</v>
      </c>
      <c r="C1947" s="14">
        <v>10</v>
      </c>
      <c r="D1947" s="61" t="str">
        <f>IF(LEN(INDEX(Variables!B$6:D$205,B1947,1))=0,"",INDEX(Variables!B$6:D$205,B1947,1))</f>
        <v/>
      </c>
      <c r="E1947" s="62" t="str">
        <f>IF(LEN(INDEX(Variables!B$6:D$205,B1947,2))=0,"",INDEX(Variables!B$6:D$205,B1947,2))</f>
        <v/>
      </c>
      <c r="F1947" s="63" t="str">
        <f>IF(LEN(INDEX(Variables!B$6:D$205,B1947,3))=0,"",INDEX(Variables!B$6:D$205,B1947,3))</f>
        <v/>
      </c>
      <c r="G1947" s="63" t="str">
        <f>IF(LEN(D1947)=0,"",IF(LEN(INDEX(Variables!$F$6:$F$25,Calc!C1947))=0,"",INDEX(Variables!$F$6:$F$25,Calc!C1947)))</f>
        <v/>
      </c>
      <c r="H1947" s="63" t="str">
        <f t="shared" si="60"/>
        <v/>
      </c>
      <c r="I1947" s="64">
        <f>IFERROR(INDEX(Prices!$B$5:$V$205,MATCH(Calc!D1947,Prices!$B$5:$B$205,0),MATCH(Calc!G1947,Prices!$B$5:$V$5,0)),0)</f>
        <v>0</v>
      </c>
      <c r="J1947" s="63" t="str">
        <f t="shared" si="61"/>
        <v>No</v>
      </c>
      <c r="K1947" s="63" t="str">
        <f>IFERROR(IF(INDEX(I:I,MATCH(Analytics!$Y$6&amp;" - "&amp;D1947,H:H,0))&gt;0,I1947*F1947,0),"-")</f>
        <v>-</v>
      </c>
      <c r="L1947" s="65" t="str">
        <f>IFERROR(IF(LEN(I1947&gt;0),INDEX(I:I,MATCH(Analytics!$Y$6&amp;" - "&amp;D1947,$H:$H,0))*F1947,0),"-")</f>
        <v>-</v>
      </c>
    </row>
    <row r="1948" spans="2:12" x14ac:dyDescent="0.2">
      <c r="B1948" s="17">
        <v>146</v>
      </c>
      <c r="C1948" s="14">
        <v>10</v>
      </c>
      <c r="D1948" s="61" t="str">
        <f>IF(LEN(INDEX(Variables!B$6:D$205,B1948,1))=0,"",INDEX(Variables!B$6:D$205,B1948,1))</f>
        <v/>
      </c>
      <c r="E1948" s="62" t="str">
        <f>IF(LEN(INDEX(Variables!B$6:D$205,B1948,2))=0,"",INDEX(Variables!B$6:D$205,B1948,2))</f>
        <v/>
      </c>
      <c r="F1948" s="63" t="str">
        <f>IF(LEN(INDEX(Variables!B$6:D$205,B1948,3))=0,"",INDEX(Variables!B$6:D$205,B1948,3))</f>
        <v/>
      </c>
      <c r="G1948" s="63" t="str">
        <f>IF(LEN(D1948)=0,"",IF(LEN(INDEX(Variables!$F$6:$F$25,Calc!C1948))=0,"",INDEX(Variables!$F$6:$F$25,Calc!C1948)))</f>
        <v/>
      </c>
      <c r="H1948" s="63" t="str">
        <f t="shared" si="60"/>
        <v/>
      </c>
      <c r="I1948" s="64">
        <f>IFERROR(INDEX(Prices!$B$5:$V$205,MATCH(Calc!D1948,Prices!$B$5:$B$205,0),MATCH(Calc!G1948,Prices!$B$5:$V$5,0)),0)</f>
        <v>0</v>
      </c>
      <c r="J1948" s="63" t="str">
        <f t="shared" si="61"/>
        <v>No</v>
      </c>
      <c r="K1948" s="63" t="str">
        <f>IFERROR(IF(INDEX(I:I,MATCH(Analytics!$Y$6&amp;" - "&amp;D1948,H:H,0))&gt;0,I1948*F1948,0),"-")</f>
        <v>-</v>
      </c>
      <c r="L1948" s="65" t="str">
        <f>IFERROR(IF(LEN(I1948&gt;0),INDEX(I:I,MATCH(Analytics!$Y$6&amp;" - "&amp;D1948,$H:$H,0))*F1948,0),"-")</f>
        <v>-</v>
      </c>
    </row>
    <row r="1949" spans="2:12" x14ac:dyDescent="0.2">
      <c r="B1949" s="17">
        <v>147</v>
      </c>
      <c r="C1949" s="14">
        <v>10</v>
      </c>
      <c r="D1949" s="61" t="str">
        <f>IF(LEN(INDEX(Variables!B$6:D$205,B1949,1))=0,"",INDEX(Variables!B$6:D$205,B1949,1))</f>
        <v/>
      </c>
      <c r="E1949" s="62" t="str">
        <f>IF(LEN(INDEX(Variables!B$6:D$205,B1949,2))=0,"",INDEX(Variables!B$6:D$205,B1949,2))</f>
        <v/>
      </c>
      <c r="F1949" s="63" t="str">
        <f>IF(LEN(INDEX(Variables!B$6:D$205,B1949,3))=0,"",INDEX(Variables!B$6:D$205,B1949,3))</f>
        <v/>
      </c>
      <c r="G1949" s="63" t="str">
        <f>IF(LEN(D1949)=0,"",IF(LEN(INDEX(Variables!$F$6:$F$25,Calc!C1949))=0,"",INDEX(Variables!$F$6:$F$25,Calc!C1949)))</f>
        <v/>
      </c>
      <c r="H1949" s="63" t="str">
        <f t="shared" si="60"/>
        <v/>
      </c>
      <c r="I1949" s="64">
        <f>IFERROR(INDEX(Prices!$B$5:$V$205,MATCH(Calc!D1949,Prices!$B$5:$B$205,0),MATCH(Calc!G1949,Prices!$B$5:$V$5,0)),0)</f>
        <v>0</v>
      </c>
      <c r="J1949" s="63" t="str">
        <f t="shared" si="61"/>
        <v>No</v>
      </c>
      <c r="K1949" s="63" t="str">
        <f>IFERROR(IF(INDEX(I:I,MATCH(Analytics!$Y$6&amp;" - "&amp;D1949,H:H,0))&gt;0,I1949*F1949,0),"-")</f>
        <v>-</v>
      </c>
      <c r="L1949" s="65" t="str">
        <f>IFERROR(IF(LEN(I1949&gt;0),INDEX(I:I,MATCH(Analytics!$Y$6&amp;" - "&amp;D1949,$H:$H,0))*F1949,0),"-")</f>
        <v>-</v>
      </c>
    </row>
    <row r="1950" spans="2:12" x14ac:dyDescent="0.2">
      <c r="B1950" s="17">
        <v>148</v>
      </c>
      <c r="C1950" s="14">
        <v>10</v>
      </c>
      <c r="D1950" s="61" t="str">
        <f>IF(LEN(INDEX(Variables!B$6:D$205,B1950,1))=0,"",INDEX(Variables!B$6:D$205,B1950,1))</f>
        <v/>
      </c>
      <c r="E1950" s="62" t="str">
        <f>IF(LEN(INDEX(Variables!B$6:D$205,B1950,2))=0,"",INDEX(Variables!B$6:D$205,B1950,2))</f>
        <v/>
      </c>
      <c r="F1950" s="63" t="str">
        <f>IF(LEN(INDEX(Variables!B$6:D$205,B1950,3))=0,"",INDEX(Variables!B$6:D$205,B1950,3))</f>
        <v/>
      </c>
      <c r="G1950" s="63" t="str">
        <f>IF(LEN(D1950)=0,"",IF(LEN(INDEX(Variables!$F$6:$F$25,Calc!C1950))=0,"",INDEX(Variables!$F$6:$F$25,Calc!C1950)))</f>
        <v/>
      </c>
      <c r="H1950" s="63" t="str">
        <f t="shared" si="60"/>
        <v/>
      </c>
      <c r="I1950" s="64">
        <f>IFERROR(INDEX(Prices!$B$5:$V$205,MATCH(Calc!D1950,Prices!$B$5:$B$205,0),MATCH(Calc!G1950,Prices!$B$5:$V$5,0)),0)</f>
        <v>0</v>
      </c>
      <c r="J1950" s="63" t="str">
        <f t="shared" si="61"/>
        <v>No</v>
      </c>
      <c r="K1950" s="63" t="str">
        <f>IFERROR(IF(INDEX(I:I,MATCH(Analytics!$Y$6&amp;" - "&amp;D1950,H:H,0))&gt;0,I1950*F1950,0),"-")</f>
        <v>-</v>
      </c>
      <c r="L1950" s="65" t="str">
        <f>IFERROR(IF(LEN(I1950&gt;0),INDEX(I:I,MATCH(Analytics!$Y$6&amp;" - "&amp;D1950,$H:$H,0))*F1950,0),"-")</f>
        <v>-</v>
      </c>
    </row>
    <row r="1951" spans="2:12" x14ac:dyDescent="0.2">
      <c r="B1951" s="17">
        <v>149</v>
      </c>
      <c r="C1951" s="14">
        <v>10</v>
      </c>
      <c r="D1951" s="61" t="str">
        <f>IF(LEN(INDEX(Variables!B$6:D$205,B1951,1))=0,"",INDEX(Variables!B$6:D$205,B1951,1))</f>
        <v/>
      </c>
      <c r="E1951" s="62" t="str">
        <f>IF(LEN(INDEX(Variables!B$6:D$205,B1951,2))=0,"",INDEX(Variables!B$6:D$205,B1951,2))</f>
        <v/>
      </c>
      <c r="F1951" s="63" t="str">
        <f>IF(LEN(INDEX(Variables!B$6:D$205,B1951,3))=0,"",INDEX(Variables!B$6:D$205,B1951,3))</f>
        <v/>
      </c>
      <c r="G1951" s="63" t="str">
        <f>IF(LEN(D1951)=0,"",IF(LEN(INDEX(Variables!$F$6:$F$25,Calc!C1951))=0,"",INDEX(Variables!$F$6:$F$25,Calc!C1951)))</f>
        <v/>
      </c>
      <c r="H1951" s="63" t="str">
        <f t="shared" si="60"/>
        <v/>
      </c>
      <c r="I1951" s="64">
        <f>IFERROR(INDEX(Prices!$B$5:$V$205,MATCH(Calc!D1951,Prices!$B$5:$B$205,0),MATCH(Calc!G1951,Prices!$B$5:$V$5,0)),0)</f>
        <v>0</v>
      </c>
      <c r="J1951" s="63" t="str">
        <f t="shared" si="61"/>
        <v>No</v>
      </c>
      <c r="K1951" s="63" t="str">
        <f>IFERROR(IF(INDEX(I:I,MATCH(Analytics!$Y$6&amp;" - "&amp;D1951,H:H,0))&gt;0,I1951*F1951,0),"-")</f>
        <v>-</v>
      </c>
      <c r="L1951" s="65" t="str">
        <f>IFERROR(IF(LEN(I1951&gt;0),INDEX(I:I,MATCH(Analytics!$Y$6&amp;" - "&amp;D1951,$H:$H,0))*F1951,0),"-")</f>
        <v>-</v>
      </c>
    </row>
    <row r="1952" spans="2:12" x14ac:dyDescent="0.2">
      <c r="B1952" s="17">
        <v>150</v>
      </c>
      <c r="C1952" s="14">
        <v>10</v>
      </c>
      <c r="D1952" s="61" t="str">
        <f>IF(LEN(INDEX(Variables!B$6:D$205,B1952,1))=0,"",INDEX(Variables!B$6:D$205,B1952,1))</f>
        <v/>
      </c>
      <c r="E1952" s="62" t="str">
        <f>IF(LEN(INDEX(Variables!B$6:D$205,B1952,2))=0,"",INDEX(Variables!B$6:D$205,B1952,2))</f>
        <v/>
      </c>
      <c r="F1952" s="63" t="str">
        <f>IF(LEN(INDEX(Variables!B$6:D$205,B1952,3))=0,"",INDEX(Variables!B$6:D$205,B1952,3))</f>
        <v/>
      </c>
      <c r="G1952" s="63" t="str">
        <f>IF(LEN(D1952)=0,"",IF(LEN(INDEX(Variables!$F$6:$F$25,Calc!C1952))=0,"",INDEX(Variables!$F$6:$F$25,Calc!C1952)))</f>
        <v/>
      </c>
      <c r="H1952" s="63" t="str">
        <f t="shared" si="60"/>
        <v/>
      </c>
      <c r="I1952" s="64">
        <f>IFERROR(INDEX(Prices!$B$5:$V$205,MATCH(Calc!D1952,Prices!$B$5:$B$205,0),MATCH(Calc!G1952,Prices!$B$5:$V$5,0)),0)</f>
        <v>0</v>
      </c>
      <c r="J1952" s="63" t="str">
        <f t="shared" si="61"/>
        <v>No</v>
      </c>
      <c r="K1952" s="63" t="str">
        <f>IFERROR(IF(INDEX(I:I,MATCH(Analytics!$Y$6&amp;" - "&amp;D1952,H:H,0))&gt;0,I1952*F1952,0),"-")</f>
        <v>-</v>
      </c>
      <c r="L1952" s="65" t="str">
        <f>IFERROR(IF(LEN(I1952&gt;0),INDEX(I:I,MATCH(Analytics!$Y$6&amp;" - "&amp;D1952,$H:$H,0))*F1952,0),"-")</f>
        <v>-</v>
      </c>
    </row>
    <row r="1953" spans="2:12" x14ac:dyDescent="0.2">
      <c r="B1953" s="17">
        <v>151</v>
      </c>
      <c r="C1953" s="14">
        <v>10</v>
      </c>
      <c r="D1953" s="61" t="str">
        <f>IF(LEN(INDEX(Variables!B$6:D$205,B1953,1))=0,"",INDEX(Variables!B$6:D$205,B1953,1))</f>
        <v/>
      </c>
      <c r="E1953" s="62" t="str">
        <f>IF(LEN(INDEX(Variables!B$6:D$205,B1953,2))=0,"",INDEX(Variables!B$6:D$205,B1953,2))</f>
        <v/>
      </c>
      <c r="F1953" s="63" t="str">
        <f>IF(LEN(INDEX(Variables!B$6:D$205,B1953,3))=0,"",INDEX(Variables!B$6:D$205,B1953,3))</f>
        <v/>
      </c>
      <c r="G1953" s="63" t="str">
        <f>IF(LEN(D1953)=0,"",IF(LEN(INDEX(Variables!$F$6:$F$25,Calc!C1953))=0,"",INDEX(Variables!$F$6:$F$25,Calc!C1953)))</f>
        <v/>
      </c>
      <c r="H1953" s="63" t="str">
        <f t="shared" si="60"/>
        <v/>
      </c>
      <c r="I1953" s="64">
        <f>IFERROR(INDEX(Prices!$B$5:$V$205,MATCH(Calc!D1953,Prices!$B$5:$B$205,0),MATCH(Calc!G1953,Prices!$B$5:$V$5,0)),0)</f>
        <v>0</v>
      </c>
      <c r="J1953" s="63" t="str">
        <f t="shared" si="61"/>
        <v>No</v>
      </c>
      <c r="K1953" s="63" t="str">
        <f>IFERROR(IF(INDEX(I:I,MATCH(Analytics!$Y$6&amp;" - "&amp;D1953,H:H,0))&gt;0,I1953*F1953,0),"-")</f>
        <v>-</v>
      </c>
      <c r="L1953" s="65" t="str">
        <f>IFERROR(IF(LEN(I1953&gt;0),INDEX(I:I,MATCH(Analytics!$Y$6&amp;" - "&amp;D1953,$H:$H,0))*F1953,0),"-")</f>
        <v>-</v>
      </c>
    </row>
    <row r="1954" spans="2:12" x14ac:dyDescent="0.2">
      <c r="B1954" s="17">
        <v>152</v>
      </c>
      <c r="C1954" s="14">
        <v>10</v>
      </c>
      <c r="D1954" s="61" t="str">
        <f>IF(LEN(INDEX(Variables!B$6:D$205,B1954,1))=0,"",INDEX(Variables!B$6:D$205,B1954,1))</f>
        <v/>
      </c>
      <c r="E1954" s="62" t="str">
        <f>IF(LEN(INDEX(Variables!B$6:D$205,B1954,2))=0,"",INDEX(Variables!B$6:D$205,B1954,2))</f>
        <v/>
      </c>
      <c r="F1954" s="63" t="str">
        <f>IF(LEN(INDEX(Variables!B$6:D$205,B1954,3))=0,"",INDEX(Variables!B$6:D$205,B1954,3))</f>
        <v/>
      </c>
      <c r="G1954" s="63" t="str">
        <f>IF(LEN(D1954)=0,"",IF(LEN(INDEX(Variables!$F$6:$F$25,Calc!C1954))=0,"",INDEX(Variables!$F$6:$F$25,Calc!C1954)))</f>
        <v/>
      </c>
      <c r="H1954" s="63" t="str">
        <f t="shared" si="60"/>
        <v/>
      </c>
      <c r="I1954" s="64">
        <f>IFERROR(INDEX(Prices!$B$5:$V$205,MATCH(Calc!D1954,Prices!$B$5:$B$205,0),MATCH(Calc!G1954,Prices!$B$5:$V$5,0)),0)</f>
        <v>0</v>
      </c>
      <c r="J1954" s="63" t="str">
        <f t="shared" si="61"/>
        <v>No</v>
      </c>
      <c r="K1954" s="63" t="str">
        <f>IFERROR(IF(INDEX(I:I,MATCH(Analytics!$Y$6&amp;" - "&amp;D1954,H:H,0))&gt;0,I1954*F1954,0),"-")</f>
        <v>-</v>
      </c>
      <c r="L1954" s="65" t="str">
        <f>IFERROR(IF(LEN(I1954&gt;0),INDEX(I:I,MATCH(Analytics!$Y$6&amp;" - "&amp;D1954,$H:$H,0))*F1954,0),"-")</f>
        <v>-</v>
      </c>
    </row>
    <row r="1955" spans="2:12" x14ac:dyDescent="0.2">
      <c r="B1955" s="17">
        <v>153</v>
      </c>
      <c r="C1955" s="14">
        <v>10</v>
      </c>
      <c r="D1955" s="61" t="str">
        <f>IF(LEN(INDEX(Variables!B$6:D$205,B1955,1))=0,"",INDEX(Variables!B$6:D$205,B1955,1))</f>
        <v/>
      </c>
      <c r="E1955" s="62" t="str">
        <f>IF(LEN(INDEX(Variables!B$6:D$205,B1955,2))=0,"",INDEX(Variables!B$6:D$205,B1955,2))</f>
        <v/>
      </c>
      <c r="F1955" s="63" t="str">
        <f>IF(LEN(INDEX(Variables!B$6:D$205,B1955,3))=0,"",INDEX(Variables!B$6:D$205,B1955,3))</f>
        <v/>
      </c>
      <c r="G1955" s="63" t="str">
        <f>IF(LEN(D1955)=0,"",IF(LEN(INDEX(Variables!$F$6:$F$25,Calc!C1955))=0,"",INDEX(Variables!$F$6:$F$25,Calc!C1955)))</f>
        <v/>
      </c>
      <c r="H1955" s="63" t="str">
        <f t="shared" si="60"/>
        <v/>
      </c>
      <c r="I1955" s="64">
        <f>IFERROR(INDEX(Prices!$B$5:$V$205,MATCH(Calc!D1955,Prices!$B$5:$B$205,0),MATCH(Calc!G1955,Prices!$B$5:$V$5,0)),0)</f>
        <v>0</v>
      </c>
      <c r="J1955" s="63" t="str">
        <f t="shared" si="61"/>
        <v>No</v>
      </c>
      <c r="K1955" s="63" t="str">
        <f>IFERROR(IF(INDEX(I:I,MATCH(Analytics!$Y$6&amp;" - "&amp;D1955,H:H,0))&gt;0,I1955*F1955,0),"-")</f>
        <v>-</v>
      </c>
      <c r="L1955" s="65" t="str">
        <f>IFERROR(IF(LEN(I1955&gt;0),INDEX(I:I,MATCH(Analytics!$Y$6&amp;" - "&amp;D1955,$H:$H,0))*F1955,0),"-")</f>
        <v>-</v>
      </c>
    </row>
    <row r="1956" spans="2:12" x14ac:dyDescent="0.2">
      <c r="B1956" s="17">
        <v>154</v>
      </c>
      <c r="C1956" s="14">
        <v>10</v>
      </c>
      <c r="D1956" s="61" t="str">
        <f>IF(LEN(INDEX(Variables!B$6:D$205,B1956,1))=0,"",INDEX(Variables!B$6:D$205,B1956,1))</f>
        <v/>
      </c>
      <c r="E1956" s="62" t="str">
        <f>IF(LEN(INDEX(Variables!B$6:D$205,B1956,2))=0,"",INDEX(Variables!B$6:D$205,B1956,2))</f>
        <v/>
      </c>
      <c r="F1956" s="63" t="str">
        <f>IF(LEN(INDEX(Variables!B$6:D$205,B1956,3))=0,"",INDEX(Variables!B$6:D$205,B1956,3))</f>
        <v/>
      </c>
      <c r="G1956" s="63" t="str">
        <f>IF(LEN(D1956)=0,"",IF(LEN(INDEX(Variables!$F$6:$F$25,Calc!C1956))=0,"",INDEX(Variables!$F$6:$F$25,Calc!C1956)))</f>
        <v/>
      </c>
      <c r="H1956" s="63" t="str">
        <f t="shared" si="60"/>
        <v/>
      </c>
      <c r="I1956" s="64">
        <f>IFERROR(INDEX(Prices!$B$5:$V$205,MATCH(Calc!D1956,Prices!$B$5:$B$205,0),MATCH(Calc!G1956,Prices!$B$5:$V$5,0)),0)</f>
        <v>0</v>
      </c>
      <c r="J1956" s="63" t="str">
        <f t="shared" si="61"/>
        <v>No</v>
      </c>
      <c r="K1956" s="63" t="str">
        <f>IFERROR(IF(INDEX(I:I,MATCH(Analytics!$Y$6&amp;" - "&amp;D1956,H:H,0))&gt;0,I1956*F1956,0),"-")</f>
        <v>-</v>
      </c>
      <c r="L1956" s="65" t="str">
        <f>IFERROR(IF(LEN(I1956&gt;0),INDEX(I:I,MATCH(Analytics!$Y$6&amp;" - "&amp;D1956,$H:$H,0))*F1956,0),"-")</f>
        <v>-</v>
      </c>
    </row>
    <row r="1957" spans="2:12" x14ac:dyDescent="0.2">
      <c r="B1957" s="17">
        <v>155</v>
      </c>
      <c r="C1957" s="14">
        <v>10</v>
      </c>
      <c r="D1957" s="61" t="str">
        <f>IF(LEN(INDEX(Variables!B$6:D$205,B1957,1))=0,"",INDEX(Variables!B$6:D$205,B1957,1))</f>
        <v/>
      </c>
      <c r="E1957" s="62" t="str">
        <f>IF(LEN(INDEX(Variables!B$6:D$205,B1957,2))=0,"",INDEX(Variables!B$6:D$205,B1957,2))</f>
        <v/>
      </c>
      <c r="F1957" s="63" t="str">
        <f>IF(LEN(INDEX(Variables!B$6:D$205,B1957,3))=0,"",INDEX(Variables!B$6:D$205,B1957,3))</f>
        <v/>
      </c>
      <c r="G1957" s="63" t="str">
        <f>IF(LEN(D1957)=0,"",IF(LEN(INDEX(Variables!$F$6:$F$25,Calc!C1957))=0,"",INDEX(Variables!$F$6:$F$25,Calc!C1957)))</f>
        <v/>
      </c>
      <c r="H1957" s="63" t="str">
        <f t="shared" si="60"/>
        <v/>
      </c>
      <c r="I1957" s="64">
        <f>IFERROR(INDEX(Prices!$B$5:$V$205,MATCH(Calc!D1957,Prices!$B$5:$B$205,0),MATCH(Calc!G1957,Prices!$B$5:$V$5,0)),0)</f>
        <v>0</v>
      </c>
      <c r="J1957" s="63" t="str">
        <f t="shared" si="61"/>
        <v>No</v>
      </c>
      <c r="K1957" s="63" t="str">
        <f>IFERROR(IF(INDEX(I:I,MATCH(Analytics!$Y$6&amp;" - "&amp;D1957,H:H,0))&gt;0,I1957*F1957,0),"-")</f>
        <v>-</v>
      </c>
      <c r="L1957" s="65" t="str">
        <f>IFERROR(IF(LEN(I1957&gt;0),INDEX(I:I,MATCH(Analytics!$Y$6&amp;" - "&amp;D1957,$H:$H,0))*F1957,0),"-")</f>
        <v>-</v>
      </c>
    </row>
    <row r="1958" spans="2:12" x14ac:dyDescent="0.2">
      <c r="B1958" s="17">
        <v>156</v>
      </c>
      <c r="C1958" s="14">
        <v>10</v>
      </c>
      <c r="D1958" s="61" t="str">
        <f>IF(LEN(INDEX(Variables!B$6:D$205,B1958,1))=0,"",INDEX(Variables!B$6:D$205,B1958,1))</f>
        <v/>
      </c>
      <c r="E1958" s="62" t="str">
        <f>IF(LEN(INDEX(Variables!B$6:D$205,B1958,2))=0,"",INDEX(Variables!B$6:D$205,B1958,2))</f>
        <v/>
      </c>
      <c r="F1958" s="63" t="str">
        <f>IF(LEN(INDEX(Variables!B$6:D$205,B1958,3))=0,"",INDEX(Variables!B$6:D$205,B1958,3))</f>
        <v/>
      </c>
      <c r="G1958" s="63" t="str">
        <f>IF(LEN(D1958)=0,"",IF(LEN(INDEX(Variables!$F$6:$F$25,Calc!C1958))=0,"",INDEX(Variables!$F$6:$F$25,Calc!C1958)))</f>
        <v/>
      </c>
      <c r="H1958" s="63" t="str">
        <f t="shared" si="60"/>
        <v/>
      </c>
      <c r="I1958" s="64">
        <f>IFERROR(INDEX(Prices!$B$5:$V$205,MATCH(Calc!D1958,Prices!$B$5:$B$205,0),MATCH(Calc!G1958,Prices!$B$5:$V$5,0)),0)</f>
        <v>0</v>
      </c>
      <c r="J1958" s="63" t="str">
        <f t="shared" si="61"/>
        <v>No</v>
      </c>
      <c r="K1958" s="63" t="str">
        <f>IFERROR(IF(INDEX(I:I,MATCH(Analytics!$Y$6&amp;" - "&amp;D1958,H:H,0))&gt;0,I1958*F1958,0),"-")</f>
        <v>-</v>
      </c>
      <c r="L1958" s="65" t="str">
        <f>IFERROR(IF(LEN(I1958&gt;0),INDEX(I:I,MATCH(Analytics!$Y$6&amp;" - "&amp;D1958,$H:$H,0))*F1958,0),"-")</f>
        <v>-</v>
      </c>
    </row>
    <row r="1959" spans="2:12" x14ac:dyDescent="0.2">
      <c r="B1959" s="17">
        <v>157</v>
      </c>
      <c r="C1959" s="14">
        <v>10</v>
      </c>
      <c r="D1959" s="61" t="str">
        <f>IF(LEN(INDEX(Variables!B$6:D$205,B1959,1))=0,"",INDEX(Variables!B$6:D$205,B1959,1))</f>
        <v/>
      </c>
      <c r="E1959" s="62" t="str">
        <f>IF(LEN(INDEX(Variables!B$6:D$205,B1959,2))=0,"",INDEX(Variables!B$6:D$205,B1959,2))</f>
        <v/>
      </c>
      <c r="F1959" s="63" t="str">
        <f>IF(LEN(INDEX(Variables!B$6:D$205,B1959,3))=0,"",INDEX(Variables!B$6:D$205,B1959,3))</f>
        <v/>
      </c>
      <c r="G1959" s="63" t="str">
        <f>IF(LEN(D1959)=0,"",IF(LEN(INDEX(Variables!$F$6:$F$25,Calc!C1959))=0,"",INDEX(Variables!$F$6:$F$25,Calc!C1959)))</f>
        <v/>
      </c>
      <c r="H1959" s="63" t="str">
        <f t="shared" si="60"/>
        <v/>
      </c>
      <c r="I1959" s="64">
        <f>IFERROR(INDEX(Prices!$B$5:$V$205,MATCH(Calc!D1959,Prices!$B$5:$B$205,0),MATCH(Calc!G1959,Prices!$B$5:$V$5,0)),0)</f>
        <v>0</v>
      </c>
      <c r="J1959" s="63" t="str">
        <f t="shared" si="61"/>
        <v>No</v>
      </c>
      <c r="K1959" s="63" t="str">
        <f>IFERROR(IF(INDEX(I:I,MATCH(Analytics!$Y$6&amp;" - "&amp;D1959,H:H,0))&gt;0,I1959*F1959,0),"-")</f>
        <v>-</v>
      </c>
      <c r="L1959" s="65" t="str">
        <f>IFERROR(IF(LEN(I1959&gt;0),INDEX(I:I,MATCH(Analytics!$Y$6&amp;" - "&amp;D1959,$H:$H,0))*F1959,0),"-")</f>
        <v>-</v>
      </c>
    </row>
    <row r="1960" spans="2:12" x14ac:dyDescent="0.2">
      <c r="B1960" s="17">
        <v>158</v>
      </c>
      <c r="C1960" s="14">
        <v>10</v>
      </c>
      <c r="D1960" s="61" t="str">
        <f>IF(LEN(INDEX(Variables!B$6:D$205,B1960,1))=0,"",INDEX(Variables!B$6:D$205,B1960,1))</f>
        <v/>
      </c>
      <c r="E1960" s="62" t="str">
        <f>IF(LEN(INDEX(Variables!B$6:D$205,B1960,2))=0,"",INDEX(Variables!B$6:D$205,B1960,2))</f>
        <v/>
      </c>
      <c r="F1960" s="63" t="str">
        <f>IF(LEN(INDEX(Variables!B$6:D$205,B1960,3))=0,"",INDEX(Variables!B$6:D$205,B1960,3))</f>
        <v/>
      </c>
      <c r="G1960" s="63" t="str">
        <f>IF(LEN(D1960)=0,"",IF(LEN(INDEX(Variables!$F$6:$F$25,Calc!C1960))=0,"",INDEX(Variables!$F$6:$F$25,Calc!C1960)))</f>
        <v/>
      </c>
      <c r="H1960" s="63" t="str">
        <f t="shared" si="60"/>
        <v/>
      </c>
      <c r="I1960" s="64">
        <f>IFERROR(INDEX(Prices!$B$5:$V$205,MATCH(Calc!D1960,Prices!$B$5:$B$205,0),MATCH(Calc!G1960,Prices!$B$5:$V$5,0)),0)</f>
        <v>0</v>
      </c>
      <c r="J1960" s="63" t="str">
        <f t="shared" si="61"/>
        <v>No</v>
      </c>
      <c r="K1960" s="63" t="str">
        <f>IFERROR(IF(INDEX(I:I,MATCH(Analytics!$Y$6&amp;" - "&amp;D1960,H:H,0))&gt;0,I1960*F1960,0),"-")</f>
        <v>-</v>
      </c>
      <c r="L1960" s="65" t="str">
        <f>IFERROR(IF(LEN(I1960&gt;0),INDEX(I:I,MATCH(Analytics!$Y$6&amp;" - "&amp;D1960,$H:$H,0))*F1960,0),"-")</f>
        <v>-</v>
      </c>
    </row>
    <row r="1961" spans="2:12" x14ac:dyDescent="0.2">
      <c r="B1961" s="17">
        <v>159</v>
      </c>
      <c r="C1961" s="14">
        <v>10</v>
      </c>
      <c r="D1961" s="61" t="str">
        <f>IF(LEN(INDEX(Variables!B$6:D$205,B1961,1))=0,"",INDEX(Variables!B$6:D$205,B1961,1))</f>
        <v/>
      </c>
      <c r="E1961" s="62" t="str">
        <f>IF(LEN(INDEX(Variables!B$6:D$205,B1961,2))=0,"",INDEX(Variables!B$6:D$205,B1961,2))</f>
        <v/>
      </c>
      <c r="F1961" s="63" t="str">
        <f>IF(LEN(INDEX(Variables!B$6:D$205,B1961,3))=0,"",INDEX(Variables!B$6:D$205,B1961,3))</f>
        <v/>
      </c>
      <c r="G1961" s="63" t="str">
        <f>IF(LEN(D1961)=0,"",IF(LEN(INDEX(Variables!$F$6:$F$25,Calc!C1961))=0,"",INDEX(Variables!$F$6:$F$25,Calc!C1961)))</f>
        <v/>
      </c>
      <c r="H1961" s="63" t="str">
        <f t="shared" si="60"/>
        <v/>
      </c>
      <c r="I1961" s="64">
        <f>IFERROR(INDEX(Prices!$B$5:$V$205,MATCH(Calc!D1961,Prices!$B$5:$B$205,0),MATCH(Calc!G1961,Prices!$B$5:$V$5,0)),0)</f>
        <v>0</v>
      </c>
      <c r="J1961" s="63" t="str">
        <f t="shared" si="61"/>
        <v>No</v>
      </c>
      <c r="K1961" s="63" t="str">
        <f>IFERROR(IF(INDEX(I:I,MATCH(Analytics!$Y$6&amp;" - "&amp;D1961,H:H,0))&gt;0,I1961*F1961,0),"-")</f>
        <v>-</v>
      </c>
      <c r="L1961" s="65" t="str">
        <f>IFERROR(IF(LEN(I1961&gt;0),INDEX(I:I,MATCH(Analytics!$Y$6&amp;" - "&amp;D1961,$H:$H,0))*F1961,0),"-")</f>
        <v>-</v>
      </c>
    </row>
    <row r="1962" spans="2:12" x14ac:dyDescent="0.2">
      <c r="B1962" s="17">
        <v>160</v>
      </c>
      <c r="C1962" s="14">
        <v>10</v>
      </c>
      <c r="D1962" s="61" t="str">
        <f>IF(LEN(INDEX(Variables!B$6:D$205,B1962,1))=0,"",INDEX(Variables!B$6:D$205,B1962,1))</f>
        <v/>
      </c>
      <c r="E1962" s="62" t="str">
        <f>IF(LEN(INDEX(Variables!B$6:D$205,B1962,2))=0,"",INDEX(Variables!B$6:D$205,B1962,2))</f>
        <v/>
      </c>
      <c r="F1962" s="63" t="str">
        <f>IF(LEN(INDEX(Variables!B$6:D$205,B1962,3))=0,"",INDEX(Variables!B$6:D$205,B1962,3))</f>
        <v/>
      </c>
      <c r="G1962" s="63" t="str">
        <f>IF(LEN(D1962)=0,"",IF(LEN(INDEX(Variables!$F$6:$F$25,Calc!C1962))=0,"",INDEX(Variables!$F$6:$F$25,Calc!C1962)))</f>
        <v/>
      </c>
      <c r="H1962" s="63" t="str">
        <f t="shared" si="60"/>
        <v/>
      </c>
      <c r="I1962" s="64">
        <f>IFERROR(INDEX(Prices!$B$5:$V$205,MATCH(Calc!D1962,Prices!$B$5:$B$205,0),MATCH(Calc!G1962,Prices!$B$5:$V$5,0)),0)</f>
        <v>0</v>
      </c>
      <c r="J1962" s="63" t="str">
        <f t="shared" si="61"/>
        <v>No</v>
      </c>
      <c r="K1962" s="63" t="str">
        <f>IFERROR(IF(INDEX(I:I,MATCH(Analytics!$Y$6&amp;" - "&amp;D1962,H:H,0))&gt;0,I1962*F1962,0),"-")</f>
        <v>-</v>
      </c>
      <c r="L1962" s="65" t="str">
        <f>IFERROR(IF(LEN(I1962&gt;0),INDEX(I:I,MATCH(Analytics!$Y$6&amp;" - "&amp;D1962,$H:$H,0))*F1962,0),"-")</f>
        <v>-</v>
      </c>
    </row>
    <row r="1963" spans="2:12" x14ac:dyDescent="0.2">
      <c r="B1963" s="17">
        <v>161</v>
      </c>
      <c r="C1963" s="14">
        <v>10</v>
      </c>
      <c r="D1963" s="61" t="str">
        <f>IF(LEN(INDEX(Variables!B$6:D$205,B1963,1))=0,"",INDEX(Variables!B$6:D$205,B1963,1))</f>
        <v/>
      </c>
      <c r="E1963" s="62" t="str">
        <f>IF(LEN(INDEX(Variables!B$6:D$205,B1963,2))=0,"",INDEX(Variables!B$6:D$205,B1963,2))</f>
        <v/>
      </c>
      <c r="F1963" s="63" t="str">
        <f>IF(LEN(INDEX(Variables!B$6:D$205,B1963,3))=0,"",INDEX(Variables!B$6:D$205,B1963,3))</f>
        <v/>
      </c>
      <c r="G1963" s="63" t="str">
        <f>IF(LEN(D1963)=0,"",IF(LEN(INDEX(Variables!$F$6:$F$25,Calc!C1963))=0,"",INDEX(Variables!$F$6:$F$25,Calc!C1963)))</f>
        <v/>
      </c>
      <c r="H1963" s="63" t="str">
        <f t="shared" si="60"/>
        <v/>
      </c>
      <c r="I1963" s="64">
        <f>IFERROR(INDEX(Prices!$B$5:$V$205,MATCH(Calc!D1963,Prices!$B$5:$B$205,0),MATCH(Calc!G1963,Prices!$B$5:$V$5,0)),0)</f>
        <v>0</v>
      </c>
      <c r="J1963" s="63" t="str">
        <f t="shared" si="61"/>
        <v>No</v>
      </c>
      <c r="K1963" s="63" t="str">
        <f>IFERROR(IF(INDEX(I:I,MATCH(Analytics!$Y$6&amp;" - "&amp;D1963,H:H,0))&gt;0,I1963*F1963,0),"-")</f>
        <v>-</v>
      </c>
      <c r="L1963" s="65" t="str">
        <f>IFERROR(IF(LEN(I1963&gt;0),INDEX(I:I,MATCH(Analytics!$Y$6&amp;" - "&amp;D1963,$H:$H,0))*F1963,0),"-")</f>
        <v>-</v>
      </c>
    </row>
    <row r="1964" spans="2:12" x14ac:dyDescent="0.2">
      <c r="B1964" s="17">
        <v>162</v>
      </c>
      <c r="C1964" s="14">
        <v>10</v>
      </c>
      <c r="D1964" s="61" t="str">
        <f>IF(LEN(INDEX(Variables!B$6:D$205,B1964,1))=0,"",INDEX(Variables!B$6:D$205,B1964,1))</f>
        <v/>
      </c>
      <c r="E1964" s="62" t="str">
        <f>IF(LEN(INDEX(Variables!B$6:D$205,B1964,2))=0,"",INDEX(Variables!B$6:D$205,B1964,2))</f>
        <v/>
      </c>
      <c r="F1964" s="63" t="str">
        <f>IF(LEN(INDEX(Variables!B$6:D$205,B1964,3))=0,"",INDEX(Variables!B$6:D$205,B1964,3))</f>
        <v/>
      </c>
      <c r="G1964" s="63" t="str">
        <f>IF(LEN(D1964)=0,"",IF(LEN(INDEX(Variables!$F$6:$F$25,Calc!C1964))=0,"",INDEX(Variables!$F$6:$F$25,Calc!C1964)))</f>
        <v/>
      </c>
      <c r="H1964" s="63" t="str">
        <f t="shared" si="60"/>
        <v/>
      </c>
      <c r="I1964" s="64">
        <f>IFERROR(INDEX(Prices!$B$5:$V$205,MATCH(Calc!D1964,Prices!$B$5:$B$205,0),MATCH(Calc!G1964,Prices!$B$5:$V$5,0)),0)</f>
        <v>0</v>
      </c>
      <c r="J1964" s="63" t="str">
        <f t="shared" si="61"/>
        <v>No</v>
      </c>
      <c r="K1964" s="63" t="str">
        <f>IFERROR(IF(INDEX(I:I,MATCH(Analytics!$Y$6&amp;" - "&amp;D1964,H:H,0))&gt;0,I1964*F1964,0),"-")</f>
        <v>-</v>
      </c>
      <c r="L1964" s="65" t="str">
        <f>IFERROR(IF(LEN(I1964&gt;0),INDEX(I:I,MATCH(Analytics!$Y$6&amp;" - "&amp;D1964,$H:$H,0))*F1964,0),"-")</f>
        <v>-</v>
      </c>
    </row>
    <row r="1965" spans="2:12" x14ac:dyDescent="0.2">
      <c r="B1965" s="17">
        <v>163</v>
      </c>
      <c r="C1965" s="14">
        <v>10</v>
      </c>
      <c r="D1965" s="61" t="str">
        <f>IF(LEN(INDEX(Variables!B$6:D$205,B1965,1))=0,"",INDEX(Variables!B$6:D$205,B1965,1))</f>
        <v/>
      </c>
      <c r="E1965" s="62" t="str">
        <f>IF(LEN(INDEX(Variables!B$6:D$205,B1965,2))=0,"",INDEX(Variables!B$6:D$205,B1965,2))</f>
        <v/>
      </c>
      <c r="F1965" s="63" t="str">
        <f>IF(LEN(INDEX(Variables!B$6:D$205,B1965,3))=0,"",INDEX(Variables!B$6:D$205,B1965,3))</f>
        <v/>
      </c>
      <c r="G1965" s="63" t="str">
        <f>IF(LEN(D1965)=0,"",IF(LEN(INDEX(Variables!$F$6:$F$25,Calc!C1965))=0,"",INDEX(Variables!$F$6:$F$25,Calc!C1965)))</f>
        <v/>
      </c>
      <c r="H1965" s="63" t="str">
        <f t="shared" si="60"/>
        <v/>
      </c>
      <c r="I1965" s="64">
        <f>IFERROR(INDEX(Prices!$B$5:$V$205,MATCH(Calc!D1965,Prices!$B$5:$B$205,0),MATCH(Calc!G1965,Prices!$B$5:$V$5,0)),0)</f>
        <v>0</v>
      </c>
      <c r="J1965" s="63" t="str">
        <f t="shared" si="61"/>
        <v>No</v>
      </c>
      <c r="K1965" s="63" t="str">
        <f>IFERROR(IF(INDEX(I:I,MATCH(Analytics!$Y$6&amp;" - "&amp;D1965,H:H,0))&gt;0,I1965*F1965,0),"-")</f>
        <v>-</v>
      </c>
      <c r="L1965" s="65" t="str">
        <f>IFERROR(IF(LEN(I1965&gt;0),INDEX(I:I,MATCH(Analytics!$Y$6&amp;" - "&amp;D1965,$H:$H,0))*F1965,0),"-")</f>
        <v>-</v>
      </c>
    </row>
    <row r="1966" spans="2:12" x14ac:dyDescent="0.2">
      <c r="B1966" s="17">
        <v>164</v>
      </c>
      <c r="C1966" s="14">
        <v>10</v>
      </c>
      <c r="D1966" s="61" t="str">
        <f>IF(LEN(INDEX(Variables!B$6:D$205,B1966,1))=0,"",INDEX(Variables!B$6:D$205,B1966,1))</f>
        <v/>
      </c>
      <c r="E1966" s="62" t="str">
        <f>IF(LEN(INDEX(Variables!B$6:D$205,B1966,2))=0,"",INDEX(Variables!B$6:D$205,B1966,2))</f>
        <v/>
      </c>
      <c r="F1966" s="63" t="str">
        <f>IF(LEN(INDEX(Variables!B$6:D$205,B1966,3))=0,"",INDEX(Variables!B$6:D$205,B1966,3))</f>
        <v/>
      </c>
      <c r="G1966" s="63" t="str">
        <f>IF(LEN(D1966)=0,"",IF(LEN(INDEX(Variables!$F$6:$F$25,Calc!C1966))=0,"",INDEX(Variables!$F$6:$F$25,Calc!C1966)))</f>
        <v/>
      </c>
      <c r="H1966" s="63" t="str">
        <f t="shared" si="60"/>
        <v/>
      </c>
      <c r="I1966" s="64">
        <f>IFERROR(INDEX(Prices!$B$5:$V$205,MATCH(Calc!D1966,Prices!$B$5:$B$205,0),MATCH(Calc!G1966,Prices!$B$5:$V$5,0)),0)</f>
        <v>0</v>
      </c>
      <c r="J1966" s="63" t="str">
        <f t="shared" si="61"/>
        <v>No</v>
      </c>
      <c r="K1966" s="63" t="str">
        <f>IFERROR(IF(INDEX(I:I,MATCH(Analytics!$Y$6&amp;" - "&amp;D1966,H:H,0))&gt;0,I1966*F1966,0),"-")</f>
        <v>-</v>
      </c>
      <c r="L1966" s="65" t="str">
        <f>IFERROR(IF(LEN(I1966&gt;0),INDEX(I:I,MATCH(Analytics!$Y$6&amp;" - "&amp;D1966,$H:$H,0))*F1966,0),"-")</f>
        <v>-</v>
      </c>
    </row>
    <row r="1967" spans="2:12" x14ac:dyDescent="0.2">
      <c r="B1967" s="17">
        <v>165</v>
      </c>
      <c r="C1967" s="14">
        <v>10</v>
      </c>
      <c r="D1967" s="61" t="str">
        <f>IF(LEN(INDEX(Variables!B$6:D$205,B1967,1))=0,"",INDEX(Variables!B$6:D$205,B1967,1))</f>
        <v/>
      </c>
      <c r="E1967" s="62" t="str">
        <f>IF(LEN(INDEX(Variables!B$6:D$205,B1967,2))=0,"",INDEX(Variables!B$6:D$205,B1967,2))</f>
        <v/>
      </c>
      <c r="F1967" s="63" t="str">
        <f>IF(LEN(INDEX(Variables!B$6:D$205,B1967,3))=0,"",INDEX(Variables!B$6:D$205,B1967,3))</f>
        <v/>
      </c>
      <c r="G1967" s="63" t="str">
        <f>IF(LEN(D1967)=0,"",IF(LEN(INDEX(Variables!$F$6:$F$25,Calc!C1967))=0,"",INDEX(Variables!$F$6:$F$25,Calc!C1967)))</f>
        <v/>
      </c>
      <c r="H1967" s="63" t="str">
        <f t="shared" si="60"/>
        <v/>
      </c>
      <c r="I1967" s="64">
        <f>IFERROR(INDEX(Prices!$B$5:$V$205,MATCH(Calc!D1967,Prices!$B$5:$B$205,0),MATCH(Calc!G1967,Prices!$B$5:$V$5,0)),0)</f>
        <v>0</v>
      </c>
      <c r="J1967" s="63" t="str">
        <f t="shared" si="61"/>
        <v>No</v>
      </c>
      <c r="K1967" s="63" t="str">
        <f>IFERROR(IF(INDEX(I:I,MATCH(Analytics!$Y$6&amp;" - "&amp;D1967,H:H,0))&gt;0,I1967*F1967,0),"-")</f>
        <v>-</v>
      </c>
      <c r="L1967" s="65" t="str">
        <f>IFERROR(IF(LEN(I1967&gt;0),INDEX(I:I,MATCH(Analytics!$Y$6&amp;" - "&amp;D1967,$H:$H,0))*F1967,0),"-")</f>
        <v>-</v>
      </c>
    </row>
    <row r="1968" spans="2:12" x14ac:dyDescent="0.2">
      <c r="B1968" s="17">
        <v>166</v>
      </c>
      <c r="C1968" s="14">
        <v>10</v>
      </c>
      <c r="D1968" s="61" t="str">
        <f>IF(LEN(INDEX(Variables!B$6:D$205,B1968,1))=0,"",INDEX(Variables!B$6:D$205,B1968,1))</f>
        <v/>
      </c>
      <c r="E1968" s="62" t="str">
        <f>IF(LEN(INDEX(Variables!B$6:D$205,B1968,2))=0,"",INDEX(Variables!B$6:D$205,B1968,2))</f>
        <v/>
      </c>
      <c r="F1968" s="63" t="str">
        <f>IF(LEN(INDEX(Variables!B$6:D$205,B1968,3))=0,"",INDEX(Variables!B$6:D$205,B1968,3))</f>
        <v/>
      </c>
      <c r="G1968" s="63" t="str">
        <f>IF(LEN(D1968)=0,"",IF(LEN(INDEX(Variables!$F$6:$F$25,Calc!C1968))=0,"",INDEX(Variables!$F$6:$F$25,Calc!C1968)))</f>
        <v/>
      </c>
      <c r="H1968" s="63" t="str">
        <f t="shared" si="60"/>
        <v/>
      </c>
      <c r="I1968" s="64">
        <f>IFERROR(INDEX(Prices!$B$5:$V$205,MATCH(Calc!D1968,Prices!$B$5:$B$205,0),MATCH(Calc!G1968,Prices!$B$5:$V$5,0)),0)</f>
        <v>0</v>
      </c>
      <c r="J1968" s="63" t="str">
        <f t="shared" si="61"/>
        <v>No</v>
      </c>
      <c r="K1968" s="63" t="str">
        <f>IFERROR(IF(INDEX(I:I,MATCH(Analytics!$Y$6&amp;" - "&amp;D1968,H:H,0))&gt;0,I1968*F1968,0),"-")</f>
        <v>-</v>
      </c>
      <c r="L1968" s="65" t="str">
        <f>IFERROR(IF(LEN(I1968&gt;0),INDEX(I:I,MATCH(Analytics!$Y$6&amp;" - "&amp;D1968,$H:$H,0))*F1968,0),"-")</f>
        <v>-</v>
      </c>
    </row>
    <row r="1969" spans="2:12" x14ac:dyDescent="0.2">
      <c r="B1969" s="17">
        <v>167</v>
      </c>
      <c r="C1969" s="14">
        <v>10</v>
      </c>
      <c r="D1969" s="61" t="str">
        <f>IF(LEN(INDEX(Variables!B$6:D$205,B1969,1))=0,"",INDEX(Variables!B$6:D$205,B1969,1))</f>
        <v/>
      </c>
      <c r="E1969" s="62" t="str">
        <f>IF(LEN(INDEX(Variables!B$6:D$205,B1969,2))=0,"",INDEX(Variables!B$6:D$205,B1969,2))</f>
        <v/>
      </c>
      <c r="F1969" s="63" t="str">
        <f>IF(LEN(INDEX(Variables!B$6:D$205,B1969,3))=0,"",INDEX(Variables!B$6:D$205,B1969,3))</f>
        <v/>
      </c>
      <c r="G1969" s="63" t="str">
        <f>IF(LEN(D1969)=0,"",IF(LEN(INDEX(Variables!$F$6:$F$25,Calc!C1969))=0,"",INDEX(Variables!$F$6:$F$25,Calc!C1969)))</f>
        <v/>
      </c>
      <c r="H1969" s="63" t="str">
        <f t="shared" si="60"/>
        <v/>
      </c>
      <c r="I1969" s="64">
        <f>IFERROR(INDEX(Prices!$B$5:$V$205,MATCH(Calc!D1969,Prices!$B$5:$B$205,0),MATCH(Calc!G1969,Prices!$B$5:$V$5,0)),0)</f>
        <v>0</v>
      </c>
      <c r="J1969" s="63" t="str">
        <f t="shared" si="61"/>
        <v>No</v>
      </c>
      <c r="K1969" s="63" t="str">
        <f>IFERROR(IF(INDEX(I:I,MATCH(Analytics!$Y$6&amp;" - "&amp;D1969,H:H,0))&gt;0,I1969*F1969,0),"-")</f>
        <v>-</v>
      </c>
      <c r="L1969" s="65" t="str">
        <f>IFERROR(IF(LEN(I1969&gt;0),INDEX(I:I,MATCH(Analytics!$Y$6&amp;" - "&amp;D1969,$H:$H,0))*F1969,0),"-")</f>
        <v>-</v>
      </c>
    </row>
    <row r="1970" spans="2:12" x14ac:dyDescent="0.2">
      <c r="B1970" s="17">
        <v>168</v>
      </c>
      <c r="C1970" s="14">
        <v>10</v>
      </c>
      <c r="D1970" s="61" t="str">
        <f>IF(LEN(INDEX(Variables!B$6:D$205,B1970,1))=0,"",INDEX(Variables!B$6:D$205,B1970,1))</f>
        <v/>
      </c>
      <c r="E1970" s="62" t="str">
        <f>IF(LEN(INDEX(Variables!B$6:D$205,B1970,2))=0,"",INDEX(Variables!B$6:D$205,B1970,2))</f>
        <v/>
      </c>
      <c r="F1970" s="63" t="str">
        <f>IF(LEN(INDEX(Variables!B$6:D$205,B1970,3))=0,"",INDEX(Variables!B$6:D$205,B1970,3))</f>
        <v/>
      </c>
      <c r="G1970" s="63" t="str">
        <f>IF(LEN(D1970)=0,"",IF(LEN(INDEX(Variables!$F$6:$F$25,Calc!C1970))=0,"",INDEX(Variables!$F$6:$F$25,Calc!C1970)))</f>
        <v/>
      </c>
      <c r="H1970" s="63" t="str">
        <f t="shared" si="60"/>
        <v/>
      </c>
      <c r="I1970" s="64">
        <f>IFERROR(INDEX(Prices!$B$5:$V$205,MATCH(Calc!D1970,Prices!$B$5:$B$205,0),MATCH(Calc!G1970,Prices!$B$5:$V$5,0)),0)</f>
        <v>0</v>
      </c>
      <c r="J1970" s="63" t="str">
        <f t="shared" si="61"/>
        <v>No</v>
      </c>
      <c r="K1970" s="63" t="str">
        <f>IFERROR(IF(INDEX(I:I,MATCH(Analytics!$Y$6&amp;" - "&amp;D1970,H:H,0))&gt;0,I1970*F1970,0),"-")</f>
        <v>-</v>
      </c>
      <c r="L1970" s="65" t="str">
        <f>IFERROR(IF(LEN(I1970&gt;0),INDEX(I:I,MATCH(Analytics!$Y$6&amp;" - "&amp;D1970,$H:$H,0))*F1970,0),"-")</f>
        <v>-</v>
      </c>
    </row>
    <row r="1971" spans="2:12" x14ac:dyDescent="0.2">
      <c r="B1971" s="17">
        <v>169</v>
      </c>
      <c r="C1971" s="14">
        <v>10</v>
      </c>
      <c r="D1971" s="61" t="str">
        <f>IF(LEN(INDEX(Variables!B$6:D$205,B1971,1))=0,"",INDEX(Variables!B$6:D$205,B1971,1))</f>
        <v/>
      </c>
      <c r="E1971" s="62" t="str">
        <f>IF(LEN(INDEX(Variables!B$6:D$205,B1971,2))=0,"",INDEX(Variables!B$6:D$205,B1971,2))</f>
        <v/>
      </c>
      <c r="F1971" s="63" t="str">
        <f>IF(LEN(INDEX(Variables!B$6:D$205,B1971,3))=0,"",INDEX(Variables!B$6:D$205,B1971,3))</f>
        <v/>
      </c>
      <c r="G1971" s="63" t="str">
        <f>IF(LEN(D1971)=0,"",IF(LEN(INDEX(Variables!$F$6:$F$25,Calc!C1971))=0,"",INDEX(Variables!$F$6:$F$25,Calc!C1971)))</f>
        <v/>
      </c>
      <c r="H1971" s="63" t="str">
        <f t="shared" si="60"/>
        <v/>
      </c>
      <c r="I1971" s="64">
        <f>IFERROR(INDEX(Prices!$B$5:$V$205,MATCH(Calc!D1971,Prices!$B$5:$B$205,0),MATCH(Calc!G1971,Prices!$B$5:$V$5,0)),0)</f>
        <v>0</v>
      </c>
      <c r="J1971" s="63" t="str">
        <f t="shared" si="61"/>
        <v>No</v>
      </c>
      <c r="K1971" s="63" t="str">
        <f>IFERROR(IF(INDEX(I:I,MATCH(Analytics!$Y$6&amp;" - "&amp;D1971,H:H,0))&gt;0,I1971*F1971,0),"-")</f>
        <v>-</v>
      </c>
      <c r="L1971" s="65" t="str">
        <f>IFERROR(IF(LEN(I1971&gt;0),INDEX(I:I,MATCH(Analytics!$Y$6&amp;" - "&amp;D1971,$H:$H,0))*F1971,0),"-")</f>
        <v>-</v>
      </c>
    </row>
    <row r="1972" spans="2:12" x14ac:dyDescent="0.2">
      <c r="B1972" s="17">
        <v>170</v>
      </c>
      <c r="C1972" s="14">
        <v>10</v>
      </c>
      <c r="D1972" s="61" t="str">
        <f>IF(LEN(INDEX(Variables!B$6:D$205,B1972,1))=0,"",INDEX(Variables!B$6:D$205,B1972,1))</f>
        <v/>
      </c>
      <c r="E1972" s="62" t="str">
        <f>IF(LEN(INDEX(Variables!B$6:D$205,B1972,2))=0,"",INDEX(Variables!B$6:D$205,B1972,2))</f>
        <v/>
      </c>
      <c r="F1972" s="63" t="str">
        <f>IF(LEN(INDEX(Variables!B$6:D$205,B1972,3))=0,"",INDEX(Variables!B$6:D$205,B1972,3))</f>
        <v/>
      </c>
      <c r="G1972" s="63" t="str">
        <f>IF(LEN(D1972)=0,"",IF(LEN(INDEX(Variables!$F$6:$F$25,Calc!C1972))=0,"",INDEX(Variables!$F$6:$F$25,Calc!C1972)))</f>
        <v/>
      </c>
      <c r="H1972" s="63" t="str">
        <f t="shared" si="60"/>
        <v/>
      </c>
      <c r="I1972" s="64">
        <f>IFERROR(INDEX(Prices!$B$5:$V$205,MATCH(Calc!D1972,Prices!$B$5:$B$205,0),MATCH(Calc!G1972,Prices!$B$5:$V$5,0)),0)</f>
        <v>0</v>
      </c>
      <c r="J1972" s="63" t="str">
        <f t="shared" si="61"/>
        <v>No</v>
      </c>
      <c r="K1972" s="63" t="str">
        <f>IFERROR(IF(INDEX(I:I,MATCH(Analytics!$Y$6&amp;" - "&amp;D1972,H:H,0))&gt;0,I1972*F1972,0),"-")</f>
        <v>-</v>
      </c>
      <c r="L1972" s="65" t="str">
        <f>IFERROR(IF(LEN(I1972&gt;0),INDEX(I:I,MATCH(Analytics!$Y$6&amp;" - "&amp;D1972,$H:$H,0))*F1972,0),"-")</f>
        <v>-</v>
      </c>
    </row>
    <row r="1973" spans="2:12" x14ac:dyDescent="0.2">
      <c r="B1973" s="17">
        <v>171</v>
      </c>
      <c r="C1973" s="14">
        <v>10</v>
      </c>
      <c r="D1973" s="61" t="str">
        <f>IF(LEN(INDEX(Variables!B$6:D$205,B1973,1))=0,"",INDEX(Variables!B$6:D$205,B1973,1))</f>
        <v/>
      </c>
      <c r="E1973" s="62" t="str">
        <f>IF(LEN(INDEX(Variables!B$6:D$205,B1973,2))=0,"",INDEX(Variables!B$6:D$205,B1973,2))</f>
        <v/>
      </c>
      <c r="F1973" s="63" t="str">
        <f>IF(LEN(INDEX(Variables!B$6:D$205,B1973,3))=0,"",INDEX(Variables!B$6:D$205,B1973,3))</f>
        <v/>
      </c>
      <c r="G1973" s="63" t="str">
        <f>IF(LEN(D1973)=0,"",IF(LEN(INDEX(Variables!$F$6:$F$25,Calc!C1973))=0,"",INDEX(Variables!$F$6:$F$25,Calc!C1973)))</f>
        <v/>
      </c>
      <c r="H1973" s="63" t="str">
        <f t="shared" si="60"/>
        <v/>
      </c>
      <c r="I1973" s="64">
        <f>IFERROR(INDEX(Prices!$B$5:$V$205,MATCH(Calc!D1973,Prices!$B$5:$B$205,0),MATCH(Calc!G1973,Prices!$B$5:$V$5,0)),0)</f>
        <v>0</v>
      </c>
      <c r="J1973" s="63" t="str">
        <f t="shared" si="61"/>
        <v>No</v>
      </c>
      <c r="K1973" s="63" t="str">
        <f>IFERROR(IF(INDEX(I:I,MATCH(Analytics!$Y$6&amp;" - "&amp;D1973,H:H,0))&gt;0,I1973*F1973,0),"-")</f>
        <v>-</v>
      </c>
      <c r="L1973" s="65" t="str">
        <f>IFERROR(IF(LEN(I1973&gt;0),INDEX(I:I,MATCH(Analytics!$Y$6&amp;" - "&amp;D1973,$H:$H,0))*F1973,0),"-")</f>
        <v>-</v>
      </c>
    </row>
    <row r="1974" spans="2:12" x14ac:dyDescent="0.2">
      <c r="B1974" s="17">
        <v>172</v>
      </c>
      <c r="C1974" s="14">
        <v>10</v>
      </c>
      <c r="D1974" s="61" t="str">
        <f>IF(LEN(INDEX(Variables!B$6:D$205,B1974,1))=0,"",INDEX(Variables!B$6:D$205,B1974,1))</f>
        <v/>
      </c>
      <c r="E1974" s="62" t="str">
        <f>IF(LEN(INDEX(Variables!B$6:D$205,B1974,2))=0,"",INDEX(Variables!B$6:D$205,B1974,2))</f>
        <v/>
      </c>
      <c r="F1974" s="63" t="str">
        <f>IF(LEN(INDEX(Variables!B$6:D$205,B1974,3))=0,"",INDEX(Variables!B$6:D$205,B1974,3))</f>
        <v/>
      </c>
      <c r="G1974" s="63" t="str">
        <f>IF(LEN(D1974)=0,"",IF(LEN(INDEX(Variables!$F$6:$F$25,Calc!C1974))=0,"",INDEX(Variables!$F$6:$F$25,Calc!C1974)))</f>
        <v/>
      </c>
      <c r="H1974" s="63" t="str">
        <f t="shared" si="60"/>
        <v/>
      </c>
      <c r="I1974" s="64">
        <f>IFERROR(INDEX(Prices!$B$5:$V$205,MATCH(Calc!D1974,Prices!$B$5:$B$205,0),MATCH(Calc!G1974,Prices!$B$5:$V$5,0)),0)</f>
        <v>0</v>
      </c>
      <c r="J1974" s="63" t="str">
        <f t="shared" si="61"/>
        <v>No</v>
      </c>
      <c r="K1974" s="63" t="str">
        <f>IFERROR(IF(INDEX(I:I,MATCH(Analytics!$Y$6&amp;" - "&amp;D1974,H:H,0))&gt;0,I1974*F1974,0),"-")</f>
        <v>-</v>
      </c>
      <c r="L1974" s="65" t="str">
        <f>IFERROR(IF(LEN(I1974&gt;0),INDEX(I:I,MATCH(Analytics!$Y$6&amp;" - "&amp;D1974,$H:$H,0))*F1974,0),"-")</f>
        <v>-</v>
      </c>
    </row>
    <row r="1975" spans="2:12" x14ac:dyDescent="0.2">
      <c r="B1975" s="17">
        <v>173</v>
      </c>
      <c r="C1975" s="14">
        <v>10</v>
      </c>
      <c r="D1975" s="61" t="str">
        <f>IF(LEN(INDEX(Variables!B$6:D$205,B1975,1))=0,"",INDEX(Variables!B$6:D$205,B1975,1))</f>
        <v/>
      </c>
      <c r="E1975" s="62" t="str">
        <f>IF(LEN(INDEX(Variables!B$6:D$205,B1975,2))=0,"",INDEX(Variables!B$6:D$205,B1975,2))</f>
        <v/>
      </c>
      <c r="F1975" s="63" t="str">
        <f>IF(LEN(INDEX(Variables!B$6:D$205,B1975,3))=0,"",INDEX(Variables!B$6:D$205,B1975,3))</f>
        <v/>
      </c>
      <c r="G1975" s="63" t="str">
        <f>IF(LEN(D1975)=0,"",IF(LEN(INDEX(Variables!$F$6:$F$25,Calc!C1975))=0,"",INDEX(Variables!$F$6:$F$25,Calc!C1975)))</f>
        <v/>
      </c>
      <c r="H1975" s="63" t="str">
        <f t="shared" si="60"/>
        <v/>
      </c>
      <c r="I1975" s="64">
        <f>IFERROR(INDEX(Prices!$B$5:$V$205,MATCH(Calc!D1975,Prices!$B$5:$B$205,0),MATCH(Calc!G1975,Prices!$B$5:$V$5,0)),0)</f>
        <v>0</v>
      </c>
      <c r="J1975" s="63" t="str">
        <f t="shared" si="61"/>
        <v>No</v>
      </c>
      <c r="K1975" s="63" t="str">
        <f>IFERROR(IF(INDEX(I:I,MATCH(Analytics!$Y$6&amp;" - "&amp;D1975,H:H,0))&gt;0,I1975*F1975,0),"-")</f>
        <v>-</v>
      </c>
      <c r="L1975" s="65" t="str">
        <f>IFERROR(IF(LEN(I1975&gt;0),INDEX(I:I,MATCH(Analytics!$Y$6&amp;" - "&amp;D1975,$H:$H,0))*F1975,0),"-")</f>
        <v>-</v>
      </c>
    </row>
    <row r="1976" spans="2:12" x14ac:dyDescent="0.2">
      <c r="B1976" s="17">
        <v>174</v>
      </c>
      <c r="C1976" s="14">
        <v>10</v>
      </c>
      <c r="D1976" s="61" t="str">
        <f>IF(LEN(INDEX(Variables!B$6:D$205,B1976,1))=0,"",INDEX(Variables!B$6:D$205,B1976,1))</f>
        <v/>
      </c>
      <c r="E1976" s="62" t="str">
        <f>IF(LEN(INDEX(Variables!B$6:D$205,B1976,2))=0,"",INDEX(Variables!B$6:D$205,B1976,2))</f>
        <v/>
      </c>
      <c r="F1976" s="63" t="str">
        <f>IF(LEN(INDEX(Variables!B$6:D$205,B1976,3))=0,"",INDEX(Variables!B$6:D$205,B1976,3))</f>
        <v/>
      </c>
      <c r="G1976" s="63" t="str">
        <f>IF(LEN(D1976)=0,"",IF(LEN(INDEX(Variables!$F$6:$F$25,Calc!C1976))=0,"",INDEX(Variables!$F$6:$F$25,Calc!C1976)))</f>
        <v/>
      </c>
      <c r="H1976" s="63" t="str">
        <f t="shared" si="60"/>
        <v/>
      </c>
      <c r="I1976" s="64">
        <f>IFERROR(INDEX(Prices!$B$5:$V$205,MATCH(Calc!D1976,Prices!$B$5:$B$205,0),MATCH(Calc!G1976,Prices!$B$5:$V$5,0)),0)</f>
        <v>0</v>
      </c>
      <c r="J1976" s="63" t="str">
        <f t="shared" si="61"/>
        <v>No</v>
      </c>
      <c r="K1976" s="63" t="str">
        <f>IFERROR(IF(INDEX(I:I,MATCH(Analytics!$Y$6&amp;" - "&amp;D1976,H:H,0))&gt;0,I1976*F1976,0),"-")</f>
        <v>-</v>
      </c>
      <c r="L1976" s="65" t="str">
        <f>IFERROR(IF(LEN(I1976&gt;0),INDEX(I:I,MATCH(Analytics!$Y$6&amp;" - "&amp;D1976,$H:$H,0))*F1976,0),"-")</f>
        <v>-</v>
      </c>
    </row>
    <row r="1977" spans="2:12" x14ac:dyDescent="0.2">
      <c r="B1977" s="17">
        <v>175</v>
      </c>
      <c r="C1977" s="14">
        <v>10</v>
      </c>
      <c r="D1977" s="61" t="str">
        <f>IF(LEN(INDEX(Variables!B$6:D$205,B1977,1))=0,"",INDEX(Variables!B$6:D$205,B1977,1))</f>
        <v/>
      </c>
      <c r="E1977" s="62" t="str">
        <f>IF(LEN(INDEX(Variables!B$6:D$205,B1977,2))=0,"",INDEX(Variables!B$6:D$205,B1977,2))</f>
        <v/>
      </c>
      <c r="F1977" s="63" t="str">
        <f>IF(LEN(INDEX(Variables!B$6:D$205,B1977,3))=0,"",INDEX(Variables!B$6:D$205,B1977,3))</f>
        <v/>
      </c>
      <c r="G1977" s="63" t="str">
        <f>IF(LEN(D1977)=0,"",IF(LEN(INDEX(Variables!$F$6:$F$25,Calc!C1977))=0,"",INDEX(Variables!$F$6:$F$25,Calc!C1977)))</f>
        <v/>
      </c>
      <c r="H1977" s="63" t="str">
        <f t="shared" si="60"/>
        <v/>
      </c>
      <c r="I1977" s="64">
        <f>IFERROR(INDEX(Prices!$B$5:$V$205,MATCH(Calc!D1977,Prices!$B$5:$B$205,0),MATCH(Calc!G1977,Prices!$B$5:$V$5,0)),0)</f>
        <v>0</v>
      </c>
      <c r="J1977" s="63" t="str">
        <f t="shared" si="61"/>
        <v>No</v>
      </c>
      <c r="K1977" s="63" t="str">
        <f>IFERROR(IF(INDEX(I:I,MATCH(Analytics!$Y$6&amp;" - "&amp;D1977,H:H,0))&gt;0,I1977*F1977,0),"-")</f>
        <v>-</v>
      </c>
      <c r="L1977" s="65" t="str">
        <f>IFERROR(IF(LEN(I1977&gt;0),INDEX(I:I,MATCH(Analytics!$Y$6&amp;" - "&amp;D1977,$H:$H,0))*F1977,0),"-")</f>
        <v>-</v>
      </c>
    </row>
    <row r="1978" spans="2:12" x14ac:dyDescent="0.2">
      <c r="B1978" s="17">
        <v>176</v>
      </c>
      <c r="C1978" s="14">
        <v>10</v>
      </c>
      <c r="D1978" s="61" t="str">
        <f>IF(LEN(INDEX(Variables!B$6:D$205,B1978,1))=0,"",INDEX(Variables!B$6:D$205,B1978,1))</f>
        <v/>
      </c>
      <c r="E1978" s="62" t="str">
        <f>IF(LEN(INDEX(Variables!B$6:D$205,B1978,2))=0,"",INDEX(Variables!B$6:D$205,B1978,2))</f>
        <v/>
      </c>
      <c r="F1978" s="63" t="str">
        <f>IF(LEN(INDEX(Variables!B$6:D$205,B1978,3))=0,"",INDEX(Variables!B$6:D$205,B1978,3))</f>
        <v/>
      </c>
      <c r="G1978" s="63" t="str">
        <f>IF(LEN(D1978)=0,"",IF(LEN(INDEX(Variables!$F$6:$F$25,Calc!C1978))=0,"",INDEX(Variables!$F$6:$F$25,Calc!C1978)))</f>
        <v/>
      </c>
      <c r="H1978" s="63" t="str">
        <f t="shared" si="60"/>
        <v/>
      </c>
      <c r="I1978" s="64">
        <f>IFERROR(INDEX(Prices!$B$5:$V$205,MATCH(Calc!D1978,Prices!$B$5:$B$205,0),MATCH(Calc!G1978,Prices!$B$5:$V$5,0)),0)</f>
        <v>0</v>
      </c>
      <c r="J1978" s="63" t="str">
        <f t="shared" si="61"/>
        <v>No</v>
      </c>
      <c r="K1978" s="63" t="str">
        <f>IFERROR(IF(INDEX(I:I,MATCH(Analytics!$Y$6&amp;" - "&amp;D1978,H:H,0))&gt;0,I1978*F1978,0),"-")</f>
        <v>-</v>
      </c>
      <c r="L1978" s="65" t="str">
        <f>IFERROR(IF(LEN(I1978&gt;0),INDEX(I:I,MATCH(Analytics!$Y$6&amp;" - "&amp;D1978,$H:$H,0))*F1978,0),"-")</f>
        <v>-</v>
      </c>
    </row>
    <row r="1979" spans="2:12" x14ac:dyDescent="0.2">
      <c r="B1979" s="17">
        <v>177</v>
      </c>
      <c r="C1979" s="14">
        <v>10</v>
      </c>
      <c r="D1979" s="61" t="str">
        <f>IF(LEN(INDEX(Variables!B$6:D$205,B1979,1))=0,"",INDEX(Variables!B$6:D$205,B1979,1))</f>
        <v/>
      </c>
      <c r="E1979" s="62" t="str">
        <f>IF(LEN(INDEX(Variables!B$6:D$205,B1979,2))=0,"",INDEX(Variables!B$6:D$205,B1979,2))</f>
        <v/>
      </c>
      <c r="F1979" s="63" t="str">
        <f>IF(LEN(INDEX(Variables!B$6:D$205,B1979,3))=0,"",INDEX(Variables!B$6:D$205,B1979,3))</f>
        <v/>
      </c>
      <c r="G1979" s="63" t="str">
        <f>IF(LEN(D1979)=0,"",IF(LEN(INDEX(Variables!$F$6:$F$25,Calc!C1979))=0,"",INDEX(Variables!$F$6:$F$25,Calc!C1979)))</f>
        <v/>
      </c>
      <c r="H1979" s="63" t="str">
        <f t="shared" si="60"/>
        <v/>
      </c>
      <c r="I1979" s="64">
        <f>IFERROR(INDEX(Prices!$B$5:$V$205,MATCH(Calc!D1979,Prices!$B$5:$B$205,0),MATCH(Calc!G1979,Prices!$B$5:$V$5,0)),0)</f>
        <v>0</v>
      </c>
      <c r="J1979" s="63" t="str">
        <f t="shared" si="61"/>
        <v>No</v>
      </c>
      <c r="K1979" s="63" t="str">
        <f>IFERROR(IF(INDEX(I:I,MATCH(Analytics!$Y$6&amp;" - "&amp;D1979,H:H,0))&gt;0,I1979*F1979,0),"-")</f>
        <v>-</v>
      </c>
      <c r="L1979" s="65" t="str">
        <f>IFERROR(IF(LEN(I1979&gt;0),INDEX(I:I,MATCH(Analytics!$Y$6&amp;" - "&amp;D1979,$H:$H,0))*F1979,0),"-")</f>
        <v>-</v>
      </c>
    </row>
    <row r="1980" spans="2:12" x14ac:dyDescent="0.2">
      <c r="B1980" s="17">
        <v>178</v>
      </c>
      <c r="C1980" s="14">
        <v>10</v>
      </c>
      <c r="D1980" s="61" t="str">
        <f>IF(LEN(INDEX(Variables!B$6:D$205,B1980,1))=0,"",INDEX(Variables!B$6:D$205,B1980,1))</f>
        <v/>
      </c>
      <c r="E1980" s="62" t="str">
        <f>IF(LEN(INDEX(Variables!B$6:D$205,B1980,2))=0,"",INDEX(Variables!B$6:D$205,B1980,2))</f>
        <v/>
      </c>
      <c r="F1980" s="63" t="str">
        <f>IF(LEN(INDEX(Variables!B$6:D$205,B1980,3))=0,"",INDEX(Variables!B$6:D$205,B1980,3))</f>
        <v/>
      </c>
      <c r="G1980" s="63" t="str">
        <f>IF(LEN(D1980)=0,"",IF(LEN(INDEX(Variables!$F$6:$F$25,Calc!C1980))=0,"",INDEX(Variables!$F$6:$F$25,Calc!C1980)))</f>
        <v/>
      </c>
      <c r="H1980" s="63" t="str">
        <f t="shared" si="60"/>
        <v/>
      </c>
      <c r="I1980" s="64">
        <f>IFERROR(INDEX(Prices!$B$5:$V$205,MATCH(Calc!D1980,Prices!$B$5:$B$205,0),MATCH(Calc!G1980,Prices!$B$5:$V$5,0)),0)</f>
        <v>0</v>
      </c>
      <c r="J1980" s="63" t="str">
        <f t="shared" si="61"/>
        <v>No</v>
      </c>
      <c r="K1980" s="63" t="str">
        <f>IFERROR(IF(INDEX(I:I,MATCH(Analytics!$Y$6&amp;" - "&amp;D1980,H:H,0))&gt;0,I1980*F1980,0),"-")</f>
        <v>-</v>
      </c>
      <c r="L1980" s="65" t="str">
        <f>IFERROR(IF(LEN(I1980&gt;0),INDEX(I:I,MATCH(Analytics!$Y$6&amp;" - "&amp;D1980,$H:$H,0))*F1980,0),"-")</f>
        <v>-</v>
      </c>
    </row>
    <row r="1981" spans="2:12" x14ac:dyDescent="0.2">
      <c r="B1981" s="17">
        <v>179</v>
      </c>
      <c r="C1981" s="14">
        <v>10</v>
      </c>
      <c r="D1981" s="61" t="str">
        <f>IF(LEN(INDEX(Variables!B$6:D$205,B1981,1))=0,"",INDEX(Variables!B$6:D$205,B1981,1))</f>
        <v/>
      </c>
      <c r="E1981" s="62" t="str">
        <f>IF(LEN(INDEX(Variables!B$6:D$205,B1981,2))=0,"",INDEX(Variables!B$6:D$205,B1981,2))</f>
        <v/>
      </c>
      <c r="F1981" s="63" t="str">
        <f>IF(LEN(INDEX(Variables!B$6:D$205,B1981,3))=0,"",INDEX(Variables!B$6:D$205,B1981,3))</f>
        <v/>
      </c>
      <c r="G1981" s="63" t="str">
        <f>IF(LEN(D1981)=0,"",IF(LEN(INDEX(Variables!$F$6:$F$25,Calc!C1981))=0,"",INDEX(Variables!$F$6:$F$25,Calc!C1981)))</f>
        <v/>
      </c>
      <c r="H1981" s="63" t="str">
        <f t="shared" si="60"/>
        <v/>
      </c>
      <c r="I1981" s="64">
        <f>IFERROR(INDEX(Prices!$B$5:$V$205,MATCH(Calc!D1981,Prices!$B$5:$B$205,0),MATCH(Calc!G1981,Prices!$B$5:$V$5,0)),0)</f>
        <v>0</v>
      </c>
      <c r="J1981" s="63" t="str">
        <f t="shared" si="61"/>
        <v>No</v>
      </c>
      <c r="K1981" s="63" t="str">
        <f>IFERROR(IF(INDEX(I:I,MATCH(Analytics!$Y$6&amp;" - "&amp;D1981,H:H,0))&gt;0,I1981*F1981,0),"-")</f>
        <v>-</v>
      </c>
      <c r="L1981" s="65" t="str">
        <f>IFERROR(IF(LEN(I1981&gt;0),INDEX(I:I,MATCH(Analytics!$Y$6&amp;" - "&amp;D1981,$H:$H,0))*F1981,0),"-")</f>
        <v>-</v>
      </c>
    </row>
    <row r="1982" spans="2:12" x14ac:dyDescent="0.2">
      <c r="B1982" s="17">
        <v>180</v>
      </c>
      <c r="C1982" s="14">
        <v>10</v>
      </c>
      <c r="D1982" s="61" t="str">
        <f>IF(LEN(INDEX(Variables!B$6:D$205,B1982,1))=0,"",INDEX(Variables!B$6:D$205,B1982,1))</f>
        <v/>
      </c>
      <c r="E1982" s="62" t="str">
        <f>IF(LEN(INDEX(Variables!B$6:D$205,B1982,2))=0,"",INDEX(Variables!B$6:D$205,B1982,2))</f>
        <v/>
      </c>
      <c r="F1982" s="63" t="str">
        <f>IF(LEN(INDEX(Variables!B$6:D$205,B1982,3))=0,"",INDEX(Variables!B$6:D$205,B1982,3))</f>
        <v/>
      </c>
      <c r="G1982" s="63" t="str">
        <f>IF(LEN(D1982)=0,"",IF(LEN(INDEX(Variables!$F$6:$F$25,Calc!C1982))=0,"",INDEX(Variables!$F$6:$F$25,Calc!C1982)))</f>
        <v/>
      </c>
      <c r="H1982" s="63" t="str">
        <f t="shared" si="60"/>
        <v/>
      </c>
      <c r="I1982" s="64">
        <f>IFERROR(INDEX(Prices!$B$5:$V$205,MATCH(Calc!D1982,Prices!$B$5:$B$205,0),MATCH(Calc!G1982,Prices!$B$5:$V$5,0)),0)</f>
        <v>0</v>
      </c>
      <c r="J1982" s="63" t="str">
        <f t="shared" si="61"/>
        <v>No</v>
      </c>
      <c r="K1982" s="63" t="str">
        <f>IFERROR(IF(INDEX(I:I,MATCH(Analytics!$Y$6&amp;" - "&amp;D1982,H:H,0))&gt;0,I1982*F1982,0),"-")</f>
        <v>-</v>
      </c>
      <c r="L1982" s="65" t="str">
        <f>IFERROR(IF(LEN(I1982&gt;0),INDEX(I:I,MATCH(Analytics!$Y$6&amp;" - "&amp;D1982,$H:$H,0))*F1982,0),"-")</f>
        <v>-</v>
      </c>
    </row>
    <row r="1983" spans="2:12" x14ac:dyDescent="0.2">
      <c r="B1983" s="17">
        <v>181</v>
      </c>
      <c r="C1983" s="14">
        <v>10</v>
      </c>
      <c r="D1983" s="61" t="str">
        <f>IF(LEN(INDEX(Variables!B$6:D$205,B1983,1))=0,"",INDEX(Variables!B$6:D$205,B1983,1))</f>
        <v/>
      </c>
      <c r="E1983" s="62" t="str">
        <f>IF(LEN(INDEX(Variables!B$6:D$205,B1983,2))=0,"",INDEX(Variables!B$6:D$205,B1983,2))</f>
        <v/>
      </c>
      <c r="F1983" s="63" t="str">
        <f>IF(LEN(INDEX(Variables!B$6:D$205,B1983,3))=0,"",INDEX(Variables!B$6:D$205,B1983,3))</f>
        <v/>
      </c>
      <c r="G1983" s="63" t="str">
        <f>IF(LEN(D1983)=0,"",IF(LEN(INDEX(Variables!$F$6:$F$25,Calc!C1983))=0,"",INDEX(Variables!$F$6:$F$25,Calc!C1983)))</f>
        <v/>
      </c>
      <c r="H1983" s="63" t="str">
        <f t="shared" si="60"/>
        <v/>
      </c>
      <c r="I1983" s="64">
        <f>IFERROR(INDEX(Prices!$B$5:$V$205,MATCH(Calc!D1983,Prices!$B$5:$B$205,0),MATCH(Calc!G1983,Prices!$B$5:$V$5,0)),0)</f>
        <v>0</v>
      </c>
      <c r="J1983" s="63" t="str">
        <f t="shared" si="61"/>
        <v>No</v>
      </c>
      <c r="K1983" s="63" t="str">
        <f>IFERROR(IF(INDEX(I:I,MATCH(Analytics!$Y$6&amp;" - "&amp;D1983,H:H,0))&gt;0,I1983*F1983,0),"-")</f>
        <v>-</v>
      </c>
      <c r="L1983" s="65" t="str">
        <f>IFERROR(IF(LEN(I1983&gt;0),INDEX(I:I,MATCH(Analytics!$Y$6&amp;" - "&amp;D1983,$H:$H,0))*F1983,0),"-")</f>
        <v>-</v>
      </c>
    </row>
    <row r="1984" spans="2:12" x14ac:dyDescent="0.2">
      <c r="B1984" s="17">
        <v>182</v>
      </c>
      <c r="C1984" s="14">
        <v>10</v>
      </c>
      <c r="D1984" s="61" t="str">
        <f>IF(LEN(INDEX(Variables!B$6:D$205,B1984,1))=0,"",INDEX(Variables!B$6:D$205,B1984,1))</f>
        <v/>
      </c>
      <c r="E1984" s="62" t="str">
        <f>IF(LEN(INDEX(Variables!B$6:D$205,B1984,2))=0,"",INDEX(Variables!B$6:D$205,B1984,2))</f>
        <v/>
      </c>
      <c r="F1984" s="63" t="str">
        <f>IF(LEN(INDEX(Variables!B$6:D$205,B1984,3))=0,"",INDEX(Variables!B$6:D$205,B1984,3))</f>
        <v/>
      </c>
      <c r="G1984" s="63" t="str">
        <f>IF(LEN(D1984)=0,"",IF(LEN(INDEX(Variables!$F$6:$F$25,Calc!C1984))=0,"",INDEX(Variables!$F$6:$F$25,Calc!C1984)))</f>
        <v/>
      </c>
      <c r="H1984" s="63" t="str">
        <f t="shared" si="60"/>
        <v/>
      </c>
      <c r="I1984" s="64">
        <f>IFERROR(INDEX(Prices!$B$5:$V$205,MATCH(Calc!D1984,Prices!$B$5:$B$205,0),MATCH(Calc!G1984,Prices!$B$5:$V$5,0)),0)</f>
        <v>0</v>
      </c>
      <c r="J1984" s="63" t="str">
        <f t="shared" si="61"/>
        <v>No</v>
      </c>
      <c r="K1984" s="63" t="str">
        <f>IFERROR(IF(INDEX(I:I,MATCH(Analytics!$Y$6&amp;" - "&amp;D1984,H:H,0))&gt;0,I1984*F1984,0),"-")</f>
        <v>-</v>
      </c>
      <c r="L1984" s="65" t="str">
        <f>IFERROR(IF(LEN(I1984&gt;0),INDEX(I:I,MATCH(Analytics!$Y$6&amp;" - "&amp;D1984,$H:$H,0))*F1984,0),"-")</f>
        <v>-</v>
      </c>
    </row>
    <row r="1985" spans="2:12" x14ac:dyDescent="0.2">
      <c r="B1985" s="17">
        <v>183</v>
      </c>
      <c r="C1985" s="14">
        <v>10</v>
      </c>
      <c r="D1985" s="61" t="str">
        <f>IF(LEN(INDEX(Variables!B$6:D$205,B1985,1))=0,"",INDEX(Variables!B$6:D$205,B1985,1))</f>
        <v/>
      </c>
      <c r="E1985" s="62" t="str">
        <f>IF(LEN(INDEX(Variables!B$6:D$205,B1985,2))=0,"",INDEX(Variables!B$6:D$205,B1985,2))</f>
        <v/>
      </c>
      <c r="F1985" s="63" t="str">
        <f>IF(LEN(INDEX(Variables!B$6:D$205,B1985,3))=0,"",INDEX(Variables!B$6:D$205,B1985,3))</f>
        <v/>
      </c>
      <c r="G1985" s="63" t="str">
        <f>IF(LEN(D1985)=0,"",IF(LEN(INDEX(Variables!$F$6:$F$25,Calc!C1985))=0,"",INDEX(Variables!$F$6:$F$25,Calc!C1985)))</f>
        <v/>
      </c>
      <c r="H1985" s="63" t="str">
        <f t="shared" si="60"/>
        <v/>
      </c>
      <c r="I1985" s="64">
        <f>IFERROR(INDEX(Prices!$B$5:$V$205,MATCH(Calc!D1985,Prices!$B$5:$B$205,0),MATCH(Calc!G1985,Prices!$B$5:$V$5,0)),0)</f>
        <v>0</v>
      </c>
      <c r="J1985" s="63" t="str">
        <f t="shared" si="61"/>
        <v>No</v>
      </c>
      <c r="K1985" s="63" t="str">
        <f>IFERROR(IF(INDEX(I:I,MATCH(Analytics!$Y$6&amp;" - "&amp;D1985,H:H,0))&gt;0,I1985*F1985,0),"-")</f>
        <v>-</v>
      </c>
      <c r="L1985" s="65" t="str">
        <f>IFERROR(IF(LEN(I1985&gt;0),INDEX(I:I,MATCH(Analytics!$Y$6&amp;" - "&amp;D1985,$H:$H,0))*F1985,0),"-")</f>
        <v>-</v>
      </c>
    </row>
    <row r="1986" spans="2:12" x14ac:dyDescent="0.2">
      <c r="B1986" s="17">
        <v>184</v>
      </c>
      <c r="C1986" s="14">
        <v>10</v>
      </c>
      <c r="D1986" s="61" t="str">
        <f>IF(LEN(INDEX(Variables!B$6:D$205,B1986,1))=0,"",INDEX(Variables!B$6:D$205,B1986,1))</f>
        <v/>
      </c>
      <c r="E1986" s="62" t="str">
        <f>IF(LEN(INDEX(Variables!B$6:D$205,B1986,2))=0,"",INDEX(Variables!B$6:D$205,B1986,2))</f>
        <v/>
      </c>
      <c r="F1986" s="63" t="str">
        <f>IF(LEN(INDEX(Variables!B$6:D$205,B1986,3))=0,"",INDEX(Variables!B$6:D$205,B1986,3))</f>
        <v/>
      </c>
      <c r="G1986" s="63" t="str">
        <f>IF(LEN(D1986)=0,"",IF(LEN(INDEX(Variables!$F$6:$F$25,Calc!C1986))=0,"",INDEX(Variables!$F$6:$F$25,Calc!C1986)))</f>
        <v/>
      </c>
      <c r="H1986" s="63" t="str">
        <f t="shared" si="60"/>
        <v/>
      </c>
      <c r="I1986" s="64">
        <f>IFERROR(INDEX(Prices!$B$5:$V$205,MATCH(Calc!D1986,Prices!$B$5:$B$205,0),MATCH(Calc!G1986,Prices!$B$5:$V$5,0)),0)</f>
        <v>0</v>
      </c>
      <c r="J1986" s="63" t="str">
        <f t="shared" si="61"/>
        <v>No</v>
      </c>
      <c r="K1986" s="63" t="str">
        <f>IFERROR(IF(INDEX(I:I,MATCH(Analytics!$Y$6&amp;" - "&amp;D1986,H:H,0))&gt;0,I1986*F1986,0),"-")</f>
        <v>-</v>
      </c>
      <c r="L1986" s="65" t="str">
        <f>IFERROR(IF(LEN(I1986&gt;0),INDEX(I:I,MATCH(Analytics!$Y$6&amp;" - "&amp;D1986,$H:$H,0))*F1986,0),"-")</f>
        <v>-</v>
      </c>
    </row>
    <row r="1987" spans="2:12" x14ac:dyDescent="0.2">
      <c r="B1987" s="17">
        <v>185</v>
      </c>
      <c r="C1987" s="14">
        <v>10</v>
      </c>
      <c r="D1987" s="61" t="str">
        <f>IF(LEN(INDEX(Variables!B$6:D$205,B1987,1))=0,"",INDEX(Variables!B$6:D$205,B1987,1))</f>
        <v/>
      </c>
      <c r="E1987" s="62" t="str">
        <f>IF(LEN(INDEX(Variables!B$6:D$205,B1987,2))=0,"",INDEX(Variables!B$6:D$205,B1987,2))</f>
        <v/>
      </c>
      <c r="F1987" s="63" t="str">
        <f>IF(LEN(INDEX(Variables!B$6:D$205,B1987,3))=0,"",INDEX(Variables!B$6:D$205,B1987,3))</f>
        <v/>
      </c>
      <c r="G1987" s="63" t="str">
        <f>IF(LEN(D1987)=0,"",IF(LEN(INDEX(Variables!$F$6:$F$25,Calc!C1987))=0,"",INDEX(Variables!$F$6:$F$25,Calc!C1987)))</f>
        <v/>
      </c>
      <c r="H1987" s="63" t="str">
        <f t="shared" si="60"/>
        <v/>
      </c>
      <c r="I1987" s="64">
        <f>IFERROR(INDEX(Prices!$B$5:$V$205,MATCH(Calc!D1987,Prices!$B$5:$B$205,0),MATCH(Calc!G1987,Prices!$B$5:$V$5,0)),0)</f>
        <v>0</v>
      </c>
      <c r="J1987" s="63" t="str">
        <f t="shared" si="61"/>
        <v>No</v>
      </c>
      <c r="K1987" s="63" t="str">
        <f>IFERROR(IF(INDEX(I:I,MATCH(Analytics!$Y$6&amp;" - "&amp;D1987,H:H,0))&gt;0,I1987*F1987,0),"-")</f>
        <v>-</v>
      </c>
      <c r="L1987" s="65" t="str">
        <f>IFERROR(IF(LEN(I1987&gt;0),INDEX(I:I,MATCH(Analytics!$Y$6&amp;" - "&amp;D1987,$H:$H,0))*F1987,0),"-")</f>
        <v>-</v>
      </c>
    </row>
    <row r="1988" spans="2:12" x14ac:dyDescent="0.2">
      <c r="B1988" s="17">
        <v>186</v>
      </c>
      <c r="C1988" s="14">
        <v>10</v>
      </c>
      <c r="D1988" s="61" t="str">
        <f>IF(LEN(INDEX(Variables!B$6:D$205,B1988,1))=0,"",INDEX(Variables!B$6:D$205,B1988,1))</f>
        <v/>
      </c>
      <c r="E1988" s="62" t="str">
        <f>IF(LEN(INDEX(Variables!B$6:D$205,B1988,2))=0,"",INDEX(Variables!B$6:D$205,B1988,2))</f>
        <v/>
      </c>
      <c r="F1988" s="63" t="str">
        <f>IF(LEN(INDEX(Variables!B$6:D$205,B1988,3))=0,"",INDEX(Variables!B$6:D$205,B1988,3))</f>
        <v/>
      </c>
      <c r="G1988" s="63" t="str">
        <f>IF(LEN(D1988)=0,"",IF(LEN(INDEX(Variables!$F$6:$F$25,Calc!C1988))=0,"",INDEX(Variables!$F$6:$F$25,Calc!C1988)))</f>
        <v/>
      </c>
      <c r="H1988" s="63" t="str">
        <f t="shared" ref="H1988:H2051" si="62">IF(LEN(D1988)=0,"",G1988&amp;" - "&amp;D1988)</f>
        <v/>
      </c>
      <c r="I1988" s="64">
        <f>IFERROR(INDEX(Prices!$B$5:$V$205,MATCH(Calc!D1988,Prices!$B$5:$B$205,0),MATCH(Calc!G1988,Prices!$B$5:$V$5,0)),0)</f>
        <v>0</v>
      </c>
      <c r="J1988" s="63" t="str">
        <f t="shared" si="61"/>
        <v>No</v>
      </c>
      <c r="K1988" s="63" t="str">
        <f>IFERROR(IF(INDEX(I:I,MATCH(Analytics!$Y$6&amp;" - "&amp;D1988,H:H,0))&gt;0,I1988*F1988,0),"-")</f>
        <v>-</v>
      </c>
      <c r="L1988" s="65" t="str">
        <f>IFERROR(IF(LEN(I1988&gt;0),INDEX(I:I,MATCH(Analytics!$Y$6&amp;" - "&amp;D1988,$H:$H,0))*F1988,0),"-")</f>
        <v>-</v>
      </c>
    </row>
    <row r="1989" spans="2:12" x14ac:dyDescent="0.2">
      <c r="B1989" s="17">
        <v>187</v>
      </c>
      <c r="C1989" s="14">
        <v>10</v>
      </c>
      <c r="D1989" s="61" t="str">
        <f>IF(LEN(INDEX(Variables!B$6:D$205,B1989,1))=0,"",INDEX(Variables!B$6:D$205,B1989,1))</f>
        <v/>
      </c>
      <c r="E1989" s="62" t="str">
        <f>IF(LEN(INDEX(Variables!B$6:D$205,B1989,2))=0,"",INDEX(Variables!B$6:D$205,B1989,2))</f>
        <v/>
      </c>
      <c r="F1989" s="63" t="str">
        <f>IF(LEN(INDEX(Variables!B$6:D$205,B1989,3))=0,"",INDEX(Variables!B$6:D$205,B1989,3))</f>
        <v/>
      </c>
      <c r="G1989" s="63" t="str">
        <f>IF(LEN(D1989)=0,"",IF(LEN(INDEX(Variables!$F$6:$F$25,Calc!C1989))=0,"",INDEX(Variables!$F$6:$F$25,Calc!C1989)))</f>
        <v/>
      </c>
      <c r="H1989" s="63" t="str">
        <f t="shared" si="62"/>
        <v/>
      </c>
      <c r="I1989" s="64">
        <f>IFERROR(INDEX(Prices!$B$5:$V$205,MATCH(Calc!D1989,Prices!$B$5:$B$205,0),MATCH(Calc!G1989,Prices!$B$5:$V$5,0)),0)</f>
        <v>0</v>
      </c>
      <c r="J1989" s="63" t="str">
        <f t="shared" ref="J1989:J2052" si="63">IF(OR(LEN(D1989)=0,LEN(G1989)=0),"No","Yes")</f>
        <v>No</v>
      </c>
      <c r="K1989" s="63" t="str">
        <f>IFERROR(IF(INDEX(I:I,MATCH(Analytics!$Y$6&amp;" - "&amp;D1989,H:H,0))&gt;0,I1989*F1989,0),"-")</f>
        <v>-</v>
      </c>
      <c r="L1989" s="65" t="str">
        <f>IFERROR(IF(LEN(I1989&gt;0),INDEX(I:I,MATCH(Analytics!$Y$6&amp;" - "&amp;D1989,$H:$H,0))*F1989,0),"-")</f>
        <v>-</v>
      </c>
    </row>
    <row r="1990" spans="2:12" x14ac:dyDescent="0.2">
      <c r="B1990" s="17">
        <v>188</v>
      </c>
      <c r="C1990" s="14">
        <v>10</v>
      </c>
      <c r="D1990" s="61" t="str">
        <f>IF(LEN(INDEX(Variables!B$6:D$205,B1990,1))=0,"",INDEX(Variables!B$6:D$205,B1990,1))</f>
        <v/>
      </c>
      <c r="E1990" s="62" t="str">
        <f>IF(LEN(INDEX(Variables!B$6:D$205,B1990,2))=0,"",INDEX(Variables!B$6:D$205,B1990,2))</f>
        <v/>
      </c>
      <c r="F1990" s="63" t="str">
        <f>IF(LEN(INDEX(Variables!B$6:D$205,B1990,3))=0,"",INDEX(Variables!B$6:D$205,B1990,3))</f>
        <v/>
      </c>
      <c r="G1990" s="63" t="str">
        <f>IF(LEN(D1990)=0,"",IF(LEN(INDEX(Variables!$F$6:$F$25,Calc!C1990))=0,"",INDEX(Variables!$F$6:$F$25,Calc!C1990)))</f>
        <v/>
      </c>
      <c r="H1990" s="63" t="str">
        <f t="shared" si="62"/>
        <v/>
      </c>
      <c r="I1990" s="64">
        <f>IFERROR(INDEX(Prices!$B$5:$V$205,MATCH(Calc!D1990,Prices!$B$5:$B$205,0),MATCH(Calc!G1990,Prices!$B$5:$V$5,0)),0)</f>
        <v>0</v>
      </c>
      <c r="J1990" s="63" t="str">
        <f t="shared" si="63"/>
        <v>No</v>
      </c>
      <c r="K1990" s="63" t="str">
        <f>IFERROR(IF(INDEX(I:I,MATCH(Analytics!$Y$6&amp;" - "&amp;D1990,H:H,0))&gt;0,I1990*F1990,0),"-")</f>
        <v>-</v>
      </c>
      <c r="L1990" s="65" t="str">
        <f>IFERROR(IF(LEN(I1990&gt;0),INDEX(I:I,MATCH(Analytics!$Y$6&amp;" - "&amp;D1990,$H:$H,0))*F1990,0),"-")</f>
        <v>-</v>
      </c>
    </row>
    <row r="1991" spans="2:12" x14ac:dyDescent="0.2">
      <c r="B1991" s="17">
        <v>189</v>
      </c>
      <c r="C1991" s="14">
        <v>10</v>
      </c>
      <c r="D1991" s="61" t="str">
        <f>IF(LEN(INDEX(Variables!B$6:D$205,B1991,1))=0,"",INDEX(Variables!B$6:D$205,B1991,1))</f>
        <v/>
      </c>
      <c r="E1991" s="62" t="str">
        <f>IF(LEN(INDEX(Variables!B$6:D$205,B1991,2))=0,"",INDEX(Variables!B$6:D$205,B1991,2))</f>
        <v/>
      </c>
      <c r="F1991" s="63" t="str">
        <f>IF(LEN(INDEX(Variables!B$6:D$205,B1991,3))=0,"",INDEX(Variables!B$6:D$205,B1991,3))</f>
        <v/>
      </c>
      <c r="G1991" s="63" t="str">
        <f>IF(LEN(D1991)=0,"",IF(LEN(INDEX(Variables!$F$6:$F$25,Calc!C1991))=0,"",INDEX(Variables!$F$6:$F$25,Calc!C1991)))</f>
        <v/>
      </c>
      <c r="H1991" s="63" t="str">
        <f t="shared" si="62"/>
        <v/>
      </c>
      <c r="I1991" s="64">
        <f>IFERROR(INDEX(Prices!$B$5:$V$205,MATCH(Calc!D1991,Prices!$B$5:$B$205,0),MATCH(Calc!G1991,Prices!$B$5:$V$5,0)),0)</f>
        <v>0</v>
      </c>
      <c r="J1991" s="63" t="str">
        <f t="shared" si="63"/>
        <v>No</v>
      </c>
      <c r="K1991" s="63" t="str">
        <f>IFERROR(IF(INDEX(I:I,MATCH(Analytics!$Y$6&amp;" - "&amp;D1991,H:H,0))&gt;0,I1991*F1991,0),"-")</f>
        <v>-</v>
      </c>
      <c r="L1991" s="65" t="str">
        <f>IFERROR(IF(LEN(I1991&gt;0),INDEX(I:I,MATCH(Analytics!$Y$6&amp;" - "&amp;D1991,$H:$H,0))*F1991,0),"-")</f>
        <v>-</v>
      </c>
    </row>
    <row r="1992" spans="2:12" x14ac:dyDescent="0.2">
      <c r="B1992" s="17">
        <v>190</v>
      </c>
      <c r="C1992" s="14">
        <v>10</v>
      </c>
      <c r="D1992" s="61" t="str">
        <f>IF(LEN(INDEX(Variables!B$6:D$205,B1992,1))=0,"",INDEX(Variables!B$6:D$205,B1992,1))</f>
        <v/>
      </c>
      <c r="E1992" s="62" t="str">
        <f>IF(LEN(INDEX(Variables!B$6:D$205,B1992,2))=0,"",INDEX(Variables!B$6:D$205,B1992,2))</f>
        <v/>
      </c>
      <c r="F1992" s="63" t="str">
        <f>IF(LEN(INDEX(Variables!B$6:D$205,B1992,3))=0,"",INDEX(Variables!B$6:D$205,B1992,3))</f>
        <v/>
      </c>
      <c r="G1992" s="63" t="str">
        <f>IF(LEN(D1992)=0,"",IF(LEN(INDEX(Variables!$F$6:$F$25,Calc!C1992))=0,"",INDEX(Variables!$F$6:$F$25,Calc!C1992)))</f>
        <v/>
      </c>
      <c r="H1992" s="63" t="str">
        <f t="shared" si="62"/>
        <v/>
      </c>
      <c r="I1992" s="64">
        <f>IFERROR(INDEX(Prices!$B$5:$V$205,MATCH(Calc!D1992,Prices!$B$5:$B$205,0),MATCH(Calc!G1992,Prices!$B$5:$V$5,0)),0)</f>
        <v>0</v>
      </c>
      <c r="J1992" s="63" t="str">
        <f t="shared" si="63"/>
        <v>No</v>
      </c>
      <c r="K1992" s="63" t="str">
        <f>IFERROR(IF(INDEX(I:I,MATCH(Analytics!$Y$6&amp;" - "&amp;D1992,H:H,0))&gt;0,I1992*F1992,0),"-")</f>
        <v>-</v>
      </c>
      <c r="L1992" s="65" t="str">
        <f>IFERROR(IF(LEN(I1992&gt;0),INDEX(I:I,MATCH(Analytics!$Y$6&amp;" - "&amp;D1992,$H:$H,0))*F1992,0),"-")</f>
        <v>-</v>
      </c>
    </row>
    <row r="1993" spans="2:12" x14ac:dyDescent="0.2">
      <c r="B1993" s="17">
        <v>191</v>
      </c>
      <c r="C1993" s="14">
        <v>10</v>
      </c>
      <c r="D1993" s="61" t="str">
        <f>IF(LEN(INDEX(Variables!B$6:D$205,B1993,1))=0,"",INDEX(Variables!B$6:D$205,B1993,1))</f>
        <v/>
      </c>
      <c r="E1993" s="62" t="str">
        <f>IF(LEN(INDEX(Variables!B$6:D$205,B1993,2))=0,"",INDEX(Variables!B$6:D$205,B1993,2))</f>
        <v/>
      </c>
      <c r="F1993" s="63" t="str">
        <f>IF(LEN(INDEX(Variables!B$6:D$205,B1993,3))=0,"",INDEX(Variables!B$6:D$205,B1993,3))</f>
        <v/>
      </c>
      <c r="G1993" s="63" t="str">
        <f>IF(LEN(D1993)=0,"",IF(LEN(INDEX(Variables!$F$6:$F$25,Calc!C1993))=0,"",INDEX(Variables!$F$6:$F$25,Calc!C1993)))</f>
        <v/>
      </c>
      <c r="H1993" s="63" t="str">
        <f t="shared" si="62"/>
        <v/>
      </c>
      <c r="I1993" s="64">
        <f>IFERROR(INDEX(Prices!$B$5:$V$205,MATCH(Calc!D1993,Prices!$B$5:$B$205,0),MATCH(Calc!G1993,Prices!$B$5:$V$5,0)),0)</f>
        <v>0</v>
      </c>
      <c r="J1993" s="63" t="str">
        <f t="shared" si="63"/>
        <v>No</v>
      </c>
      <c r="K1993" s="63" t="str">
        <f>IFERROR(IF(INDEX(I:I,MATCH(Analytics!$Y$6&amp;" - "&amp;D1993,H:H,0))&gt;0,I1993*F1993,0),"-")</f>
        <v>-</v>
      </c>
      <c r="L1993" s="65" t="str">
        <f>IFERROR(IF(LEN(I1993&gt;0),INDEX(I:I,MATCH(Analytics!$Y$6&amp;" - "&amp;D1993,$H:$H,0))*F1993,0),"-")</f>
        <v>-</v>
      </c>
    </row>
    <row r="1994" spans="2:12" x14ac:dyDescent="0.2">
      <c r="B1994" s="17">
        <v>192</v>
      </c>
      <c r="C1994" s="14">
        <v>10</v>
      </c>
      <c r="D1994" s="61" t="str">
        <f>IF(LEN(INDEX(Variables!B$6:D$205,B1994,1))=0,"",INDEX(Variables!B$6:D$205,B1994,1))</f>
        <v/>
      </c>
      <c r="E1994" s="62" t="str">
        <f>IF(LEN(INDEX(Variables!B$6:D$205,B1994,2))=0,"",INDEX(Variables!B$6:D$205,B1994,2))</f>
        <v/>
      </c>
      <c r="F1994" s="63" t="str">
        <f>IF(LEN(INDEX(Variables!B$6:D$205,B1994,3))=0,"",INDEX(Variables!B$6:D$205,B1994,3))</f>
        <v/>
      </c>
      <c r="G1994" s="63" t="str">
        <f>IF(LEN(D1994)=0,"",IF(LEN(INDEX(Variables!$F$6:$F$25,Calc!C1994))=0,"",INDEX(Variables!$F$6:$F$25,Calc!C1994)))</f>
        <v/>
      </c>
      <c r="H1994" s="63" t="str">
        <f t="shared" si="62"/>
        <v/>
      </c>
      <c r="I1994" s="64">
        <f>IFERROR(INDEX(Prices!$B$5:$V$205,MATCH(Calc!D1994,Prices!$B$5:$B$205,0),MATCH(Calc!G1994,Prices!$B$5:$V$5,0)),0)</f>
        <v>0</v>
      </c>
      <c r="J1994" s="63" t="str">
        <f t="shared" si="63"/>
        <v>No</v>
      </c>
      <c r="K1994" s="63" t="str">
        <f>IFERROR(IF(INDEX(I:I,MATCH(Analytics!$Y$6&amp;" - "&amp;D1994,H:H,0))&gt;0,I1994*F1994,0),"-")</f>
        <v>-</v>
      </c>
      <c r="L1994" s="65" t="str">
        <f>IFERROR(IF(LEN(I1994&gt;0),INDEX(I:I,MATCH(Analytics!$Y$6&amp;" - "&amp;D1994,$H:$H,0))*F1994,0),"-")</f>
        <v>-</v>
      </c>
    </row>
    <row r="1995" spans="2:12" x14ac:dyDescent="0.2">
      <c r="B1995" s="17">
        <v>193</v>
      </c>
      <c r="C1995" s="14">
        <v>10</v>
      </c>
      <c r="D1995" s="61" t="str">
        <f>IF(LEN(INDEX(Variables!B$6:D$205,B1995,1))=0,"",INDEX(Variables!B$6:D$205,B1995,1))</f>
        <v/>
      </c>
      <c r="E1995" s="62" t="str">
        <f>IF(LEN(INDEX(Variables!B$6:D$205,B1995,2))=0,"",INDEX(Variables!B$6:D$205,B1995,2))</f>
        <v/>
      </c>
      <c r="F1995" s="63" t="str">
        <f>IF(LEN(INDEX(Variables!B$6:D$205,B1995,3))=0,"",INDEX(Variables!B$6:D$205,B1995,3))</f>
        <v/>
      </c>
      <c r="G1995" s="63" t="str">
        <f>IF(LEN(D1995)=0,"",IF(LEN(INDEX(Variables!$F$6:$F$25,Calc!C1995))=0,"",INDEX(Variables!$F$6:$F$25,Calc!C1995)))</f>
        <v/>
      </c>
      <c r="H1995" s="63" t="str">
        <f t="shared" si="62"/>
        <v/>
      </c>
      <c r="I1995" s="64">
        <f>IFERROR(INDEX(Prices!$B$5:$V$205,MATCH(Calc!D1995,Prices!$B$5:$B$205,0),MATCH(Calc!G1995,Prices!$B$5:$V$5,0)),0)</f>
        <v>0</v>
      </c>
      <c r="J1995" s="63" t="str">
        <f t="shared" si="63"/>
        <v>No</v>
      </c>
      <c r="K1995" s="63" t="str">
        <f>IFERROR(IF(INDEX(I:I,MATCH(Analytics!$Y$6&amp;" - "&amp;D1995,H:H,0))&gt;0,I1995*F1995,0),"-")</f>
        <v>-</v>
      </c>
      <c r="L1995" s="65" t="str">
        <f>IFERROR(IF(LEN(I1995&gt;0),INDEX(I:I,MATCH(Analytics!$Y$6&amp;" - "&amp;D1995,$H:$H,0))*F1995,0),"-")</f>
        <v>-</v>
      </c>
    </row>
    <row r="1996" spans="2:12" x14ac:dyDescent="0.2">
      <c r="B1996" s="17">
        <v>194</v>
      </c>
      <c r="C1996" s="14">
        <v>10</v>
      </c>
      <c r="D1996" s="61" t="str">
        <f>IF(LEN(INDEX(Variables!B$6:D$205,B1996,1))=0,"",INDEX(Variables!B$6:D$205,B1996,1))</f>
        <v/>
      </c>
      <c r="E1996" s="62" t="str">
        <f>IF(LEN(INDEX(Variables!B$6:D$205,B1996,2))=0,"",INDEX(Variables!B$6:D$205,B1996,2))</f>
        <v/>
      </c>
      <c r="F1996" s="63" t="str">
        <f>IF(LEN(INDEX(Variables!B$6:D$205,B1996,3))=0,"",INDEX(Variables!B$6:D$205,B1996,3))</f>
        <v/>
      </c>
      <c r="G1996" s="63" t="str">
        <f>IF(LEN(D1996)=0,"",IF(LEN(INDEX(Variables!$F$6:$F$25,Calc!C1996))=0,"",INDEX(Variables!$F$6:$F$25,Calc!C1996)))</f>
        <v/>
      </c>
      <c r="H1996" s="63" t="str">
        <f t="shared" si="62"/>
        <v/>
      </c>
      <c r="I1996" s="64">
        <f>IFERROR(INDEX(Prices!$B$5:$V$205,MATCH(Calc!D1996,Prices!$B$5:$B$205,0),MATCH(Calc!G1996,Prices!$B$5:$V$5,0)),0)</f>
        <v>0</v>
      </c>
      <c r="J1996" s="63" t="str">
        <f t="shared" si="63"/>
        <v>No</v>
      </c>
      <c r="K1996" s="63" t="str">
        <f>IFERROR(IF(INDEX(I:I,MATCH(Analytics!$Y$6&amp;" - "&amp;D1996,H:H,0))&gt;0,I1996*F1996,0),"-")</f>
        <v>-</v>
      </c>
      <c r="L1996" s="65" t="str">
        <f>IFERROR(IF(LEN(I1996&gt;0),INDEX(I:I,MATCH(Analytics!$Y$6&amp;" - "&amp;D1996,$H:$H,0))*F1996,0),"-")</f>
        <v>-</v>
      </c>
    </row>
    <row r="1997" spans="2:12" x14ac:dyDescent="0.2">
      <c r="B1997" s="17">
        <v>195</v>
      </c>
      <c r="C1997" s="14">
        <v>10</v>
      </c>
      <c r="D1997" s="61" t="str">
        <f>IF(LEN(INDEX(Variables!B$6:D$205,B1997,1))=0,"",INDEX(Variables!B$6:D$205,B1997,1))</f>
        <v/>
      </c>
      <c r="E1997" s="62" t="str">
        <f>IF(LEN(INDEX(Variables!B$6:D$205,B1997,2))=0,"",INDEX(Variables!B$6:D$205,B1997,2))</f>
        <v/>
      </c>
      <c r="F1997" s="63" t="str">
        <f>IF(LEN(INDEX(Variables!B$6:D$205,B1997,3))=0,"",INDEX(Variables!B$6:D$205,B1997,3))</f>
        <v/>
      </c>
      <c r="G1997" s="63" t="str">
        <f>IF(LEN(D1997)=0,"",IF(LEN(INDEX(Variables!$F$6:$F$25,Calc!C1997))=0,"",INDEX(Variables!$F$6:$F$25,Calc!C1997)))</f>
        <v/>
      </c>
      <c r="H1997" s="63" t="str">
        <f t="shared" si="62"/>
        <v/>
      </c>
      <c r="I1997" s="64">
        <f>IFERROR(INDEX(Prices!$B$5:$V$205,MATCH(Calc!D1997,Prices!$B$5:$B$205,0),MATCH(Calc!G1997,Prices!$B$5:$V$5,0)),0)</f>
        <v>0</v>
      </c>
      <c r="J1997" s="63" t="str">
        <f t="shared" si="63"/>
        <v>No</v>
      </c>
      <c r="K1997" s="63" t="str">
        <f>IFERROR(IF(INDEX(I:I,MATCH(Analytics!$Y$6&amp;" - "&amp;D1997,H:H,0))&gt;0,I1997*F1997,0),"-")</f>
        <v>-</v>
      </c>
      <c r="L1997" s="65" t="str">
        <f>IFERROR(IF(LEN(I1997&gt;0),INDEX(I:I,MATCH(Analytics!$Y$6&amp;" - "&amp;D1997,$H:$H,0))*F1997,0),"-")</f>
        <v>-</v>
      </c>
    </row>
    <row r="1998" spans="2:12" x14ac:dyDescent="0.2">
      <c r="B1998" s="17">
        <v>196</v>
      </c>
      <c r="C1998" s="14">
        <v>10</v>
      </c>
      <c r="D1998" s="61" t="str">
        <f>IF(LEN(INDEX(Variables!B$6:D$205,B1998,1))=0,"",INDEX(Variables!B$6:D$205,B1998,1))</f>
        <v/>
      </c>
      <c r="E1998" s="62" t="str">
        <f>IF(LEN(INDEX(Variables!B$6:D$205,B1998,2))=0,"",INDEX(Variables!B$6:D$205,B1998,2))</f>
        <v/>
      </c>
      <c r="F1998" s="63" t="str">
        <f>IF(LEN(INDEX(Variables!B$6:D$205,B1998,3))=0,"",INDEX(Variables!B$6:D$205,B1998,3))</f>
        <v/>
      </c>
      <c r="G1998" s="63" t="str">
        <f>IF(LEN(D1998)=0,"",IF(LEN(INDEX(Variables!$F$6:$F$25,Calc!C1998))=0,"",INDEX(Variables!$F$6:$F$25,Calc!C1998)))</f>
        <v/>
      </c>
      <c r="H1998" s="63" t="str">
        <f t="shared" si="62"/>
        <v/>
      </c>
      <c r="I1998" s="64">
        <f>IFERROR(INDEX(Prices!$B$5:$V$205,MATCH(Calc!D1998,Prices!$B$5:$B$205,0),MATCH(Calc!G1998,Prices!$B$5:$V$5,0)),0)</f>
        <v>0</v>
      </c>
      <c r="J1998" s="63" t="str">
        <f t="shared" si="63"/>
        <v>No</v>
      </c>
      <c r="K1998" s="63" t="str">
        <f>IFERROR(IF(INDEX(I:I,MATCH(Analytics!$Y$6&amp;" - "&amp;D1998,H:H,0))&gt;0,I1998*F1998,0),"-")</f>
        <v>-</v>
      </c>
      <c r="L1998" s="65" t="str">
        <f>IFERROR(IF(LEN(I1998&gt;0),INDEX(I:I,MATCH(Analytics!$Y$6&amp;" - "&amp;D1998,$H:$H,0))*F1998,0),"-")</f>
        <v>-</v>
      </c>
    </row>
    <row r="1999" spans="2:12" x14ac:dyDescent="0.2">
      <c r="B1999" s="17">
        <v>197</v>
      </c>
      <c r="C1999" s="14">
        <v>10</v>
      </c>
      <c r="D1999" s="61" t="str">
        <f>IF(LEN(INDEX(Variables!B$6:D$205,B1999,1))=0,"",INDEX(Variables!B$6:D$205,B1999,1))</f>
        <v/>
      </c>
      <c r="E1999" s="62" t="str">
        <f>IF(LEN(INDEX(Variables!B$6:D$205,B1999,2))=0,"",INDEX(Variables!B$6:D$205,B1999,2))</f>
        <v/>
      </c>
      <c r="F1999" s="63" t="str">
        <f>IF(LEN(INDEX(Variables!B$6:D$205,B1999,3))=0,"",INDEX(Variables!B$6:D$205,B1999,3))</f>
        <v/>
      </c>
      <c r="G1999" s="63" t="str">
        <f>IF(LEN(D1999)=0,"",IF(LEN(INDEX(Variables!$F$6:$F$25,Calc!C1999))=0,"",INDEX(Variables!$F$6:$F$25,Calc!C1999)))</f>
        <v/>
      </c>
      <c r="H1999" s="63" t="str">
        <f t="shared" si="62"/>
        <v/>
      </c>
      <c r="I1999" s="64">
        <f>IFERROR(INDEX(Prices!$B$5:$V$205,MATCH(Calc!D1999,Prices!$B$5:$B$205,0),MATCH(Calc!G1999,Prices!$B$5:$V$5,0)),0)</f>
        <v>0</v>
      </c>
      <c r="J1999" s="63" t="str">
        <f t="shared" si="63"/>
        <v>No</v>
      </c>
      <c r="K1999" s="63" t="str">
        <f>IFERROR(IF(INDEX(I:I,MATCH(Analytics!$Y$6&amp;" - "&amp;D1999,H:H,0))&gt;0,I1999*F1999,0),"-")</f>
        <v>-</v>
      </c>
      <c r="L1999" s="65" t="str">
        <f>IFERROR(IF(LEN(I1999&gt;0),INDEX(I:I,MATCH(Analytics!$Y$6&amp;" - "&amp;D1999,$H:$H,0))*F1999,0),"-")</f>
        <v>-</v>
      </c>
    </row>
    <row r="2000" spans="2:12" x14ac:dyDescent="0.2">
      <c r="B2000" s="17">
        <v>198</v>
      </c>
      <c r="C2000" s="14">
        <v>10</v>
      </c>
      <c r="D2000" s="61" t="str">
        <f>IF(LEN(INDEX(Variables!B$6:D$205,B2000,1))=0,"",INDEX(Variables!B$6:D$205,B2000,1))</f>
        <v/>
      </c>
      <c r="E2000" s="62" t="str">
        <f>IF(LEN(INDEX(Variables!B$6:D$205,B2000,2))=0,"",INDEX(Variables!B$6:D$205,B2000,2))</f>
        <v/>
      </c>
      <c r="F2000" s="63" t="str">
        <f>IF(LEN(INDEX(Variables!B$6:D$205,B2000,3))=0,"",INDEX(Variables!B$6:D$205,B2000,3))</f>
        <v/>
      </c>
      <c r="G2000" s="63" t="str">
        <f>IF(LEN(D2000)=0,"",IF(LEN(INDEX(Variables!$F$6:$F$25,Calc!C2000))=0,"",INDEX(Variables!$F$6:$F$25,Calc!C2000)))</f>
        <v/>
      </c>
      <c r="H2000" s="63" t="str">
        <f t="shared" si="62"/>
        <v/>
      </c>
      <c r="I2000" s="64">
        <f>IFERROR(INDEX(Prices!$B$5:$V$205,MATCH(Calc!D2000,Prices!$B$5:$B$205,0),MATCH(Calc!G2000,Prices!$B$5:$V$5,0)),0)</f>
        <v>0</v>
      </c>
      <c r="J2000" s="63" t="str">
        <f t="shared" si="63"/>
        <v>No</v>
      </c>
      <c r="K2000" s="63" t="str">
        <f>IFERROR(IF(INDEX(I:I,MATCH(Analytics!$Y$6&amp;" - "&amp;D2000,H:H,0))&gt;0,I2000*F2000,0),"-")</f>
        <v>-</v>
      </c>
      <c r="L2000" s="65" t="str">
        <f>IFERROR(IF(LEN(I2000&gt;0),INDEX(I:I,MATCH(Analytics!$Y$6&amp;" - "&amp;D2000,$H:$H,0))*F2000,0),"-")</f>
        <v>-</v>
      </c>
    </row>
    <row r="2001" spans="2:12" x14ac:dyDescent="0.2">
      <c r="B2001" s="17">
        <v>199</v>
      </c>
      <c r="C2001" s="14">
        <v>10</v>
      </c>
      <c r="D2001" s="61" t="str">
        <f>IF(LEN(INDEX(Variables!B$6:D$205,B2001,1))=0,"",INDEX(Variables!B$6:D$205,B2001,1))</f>
        <v/>
      </c>
      <c r="E2001" s="62" t="str">
        <f>IF(LEN(INDEX(Variables!B$6:D$205,B2001,2))=0,"",INDEX(Variables!B$6:D$205,B2001,2))</f>
        <v/>
      </c>
      <c r="F2001" s="63" t="str">
        <f>IF(LEN(INDEX(Variables!B$6:D$205,B2001,3))=0,"",INDEX(Variables!B$6:D$205,B2001,3))</f>
        <v/>
      </c>
      <c r="G2001" s="63" t="str">
        <f>IF(LEN(D2001)=0,"",IF(LEN(INDEX(Variables!$F$6:$F$25,Calc!C2001))=0,"",INDEX(Variables!$F$6:$F$25,Calc!C2001)))</f>
        <v/>
      </c>
      <c r="H2001" s="63" t="str">
        <f t="shared" si="62"/>
        <v/>
      </c>
      <c r="I2001" s="64">
        <f>IFERROR(INDEX(Prices!$B$5:$V$205,MATCH(Calc!D2001,Prices!$B$5:$B$205,0),MATCH(Calc!G2001,Prices!$B$5:$V$5,0)),0)</f>
        <v>0</v>
      </c>
      <c r="J2001" s="63" t="str">
        <f t="shared" si="63"/>
        <v>No</v>
      </c>
      <c r="K2001" s="63" t="str">
        <f>IFERROR(IF(INDEX(I:I,MATCH(Analytics!$Y$6&amp;" - "&amp;D2001,H:H,0))&gt;0,I2001*F2001,0),"-")</f>
        <v>-</v>
      </c>
      <c r="L2001" s="65" t="str">
        <f>IFERROR(IF(LEN(I2001&gt;0),INDEX(I:I,MATCH(Analytics!$Y$6&amp;" - "&amp;D2001,$H:$H,0))*F2001,0),"-")</f>
        <v>-</v>
      </c>
    </row>
    <row r="2002" spans="2:12" x14ac:dyDescent="0.2">
      <c r="B2002" s="17">
        <v>200</v>
      </c>
      <c r="C2002" s="14">
        <v>10</v>
      </c>
      <c r="D2002" s="61" t="str">
        <f>IF(LEN(INDEX(Variables!B$6:D$205,B2002,1))=0,"",INDEX(Variables!B$6:D$205,B2002,1))</f>
        <v/>
      </c>
      <c r="E2002" s="62" t="str">
        <f>IF(LEN(INDEX(Variables!B$6:D$205,B2002,2))=0,"",INDEX(Variables!B$6:D$205,B2002,2))</f>
        <v/>
      </c>
      <c r="F2002" s="63" t="str">
        <f>IF(LEN(INDEX(Variables!B$6:D$205,B2002,3))=0,"",INDEX(Variables!B$6:D$205,B2002,3))</f>
        <v/>
      </c>
      <c r="G2002" s="63" t="str">
        <f>IF(LEN(D2002)=0,"",IF(LEN(INDEX(Variables!$F$6:$F$25,Calc!C2002))=0,"",INDEX(Variables!$F$6:$F$25,Calc!C2002)))</f>
        <v/>
      </c>
      <c r="H2002" s="63" t="str">
        <f t="shared" si="62"/>
        <v/>
      </c>
      <c r="I2002" s="64">
        <f>IFERROR(INDEX(Prices!$B$5:$V$205,MATCH(Calc!D2002,Prices!$B$5:$B$205,0),MATCH(Calc!G2002,Prices!$B$5:$V$5,0)),0)</f>
        <v>0</v>
      </c>
      <c r="J2002" s="63" t="str">
        <f t="shared" si="63"/>
        <v>No</v>
      </c>
      <c r="K2002" s="63" t="str">
        <f>IFERROR(IF(INDEX(I:I,MATCH(Analytics!$Y$6&amp;" - "&amp;D2002,H:H,0))&gt;0,I2002*F2002,0),"-")</f>
        <v>-</v>
      </c>
      <c r="L2002" s="65" t="str">
        <f>IFERROR(IF(LEN(I2002&gt;0),INDEX(I:I,MATCH(Analytics!$Y$6&amp;" - "&amp;D2002,$H:$H,0))*F2002,0),"-")</f>
        <v>-</v>
      </c>
    </row>
    <row r="2003" spans="2:12" x14ac:dyDescent="0.2">
      <c r="B2003" s="17">
        <v>1</v>
      </c>
      <c r="C2003" s="14">
        <v>11</v>
      </c>
      <c r="D2003" s="61" t="str">
        <f>IF(LEN(INDEX(Variables!B$6:D$205,B2003,1))=0,"",INDEX(Variables!B$6:D$205,B2003,1))</f>
        <v>Product 1</v>
      </c>
      <c r="E2003" s="62" t="str">
        <f>IF(LEN(INDEX(Variables!B$6:D$205,B2003,2))=0,"",INDEX(Variables!B$6:D$205,B2003,2))</f>
        <v>Segment 1</v>
      </c>
      <c r="F2003" s="63">
        <f>IF(LEN(INDEX(Variables!B$6:D$205,B2003,3))=0,"",INDEX(Variables!B$6:D$205,B2003,3))</f>
        <v>750</v>
      </c>
      <c r="G2003" s="63" t="str">
        <f>IF(LEN(D2003)=0,"",IF(LEN(INDEX(Variables!$F$6:$F$25,Calc!C2003))=0,"",INDEX(Variables!$F$6:$F$25,Calc!C2003)))</f>
        <v/>
      </c>
      <c r="H2003" s="63" t="str">
        <f t="shared" si="62"/>
        <v xml:space="preserve"> - Product 1</v>
      </c>
      <c r="I2003" s="64">
        <f>IFERROR(INDEX(Prices!$B$5:$V$205,MATCH(Calc!D2003,Prices!$B$5:$B$205,0),MATCH(Calc!G2003,Prices!$B$5:$V$5,0)),0)</f>
        <v>0</v>
      </c>
      <c r="J2003" s="63" t="str">
        <f t="shared" si="63"/>
        <v>No</v>
      </c>
      <c r="K2003" s="63">
        <f>IFERROR(IF(INDEX(I:I,MATCH(Analytics!$Y$6&amp;" - "&amp;D2003,H:H,0))&gt;0,I2003*F2003,0),"-")</f>
        <v>0</v>
      </c>
      <c r="L2003" s="65">
        <f>IFERROR(IF(LEN(I2003&gt;0),INDEX(I:I,MATCH(Analytics!$Y$6&amp;" - "&amp;D2003,$H:$H,0))*F2003,0),"-")</f>
        <v>125250</v>
      </c>
    </row>
    <row r="2004" spans="2:12" x14ac:dyDescent="0.2">
      <c r="B2004" s="17">
        <v>2</v>
      </c>
      <c r="C2004" s="14">
        <v>11</v>
      </c>
      <c r="D2004" s="61" t="str">
        <f>IF(LEN(INDEX(Variables!B$6:D$205,B2004,1))=0,"",INDEX(Variables!B$6:D$205,B2004,1))</f>
        <v>Product 2</v>
      </c>
      <c r="E2004" s="62" t="str">
        <f>IF(LEN(INDEX(Variables!B$6:D$205,B2004,2))=0,"",INDEX(Variables!B$6:D$205,B2004,2))</f>
        <v>Segment 1</v>
      </c>
      <c r="F2004" s="63">
        <f>IF(LEN(INDEX(Variables!B$6:D$205,B2004,3))=0,"",INDEX(Variables!B$6:D$205,B2004,3))</f>
        <v>50</v>
      </c>
      <c r="G2004" s="63" t="str">
        <f>IF(LEN(D2004)=0,"",IF(LEN(INDEX(Variables!$F$6:$F$25,Calc!C2004))=0,"",INDEX(Variables!$F$6:$F$25,Calc!C2004)))</f>
        <v/>
      </c>
      <c r="H2004" s="63" t="str">
        <f t="shared" si="62"/>
        <v xml:space="preserve"> - Product 2</v>
      </c>
      <c r="I2004" s="64">
        <f>IFERROR(INDEX(Prices!$B$5:$V$205,MATCH(Calc!D2004,Prices!$B$5:$B$205,0),MATCH(Calc!G2004,Prices!$B$5:$V$5,0)),0)</f>
        <v>0</v>
      </c>
      <c r="J2004" s="63" t="str">
        <f t="shared" si="63"/>
        <v>No</v>
      </c>
      <c r="K2004" s="63">
        <f>IFERROR(IF(INDEX(I:I,MATCH(Analytics!$Y$6&amp;" - "&amp;D2004,H:H,0))&gt;0,I2004*F2004,0),"-")</f>
        <v>0</v>
      </c>
      <c r="L2004" s="65">
        <f>IFERROR(IF(LEN(I2004&gt;0),INDEX(I:I,MATCH(Analytics!$Y$6&amp;" - "&amp;D2004,$H:$H,0))*F2004,0),"-")</f>
        <v>8350</v>
      </c>
    </row>
    <row r="2005" spans="2:12" x14ac:dyDescent="0.2">
      <c r="B2005" s="17">
        <v>3</v>
      </c>
      <c r="C2005" s="14">
        <v>11</v>
      </c>
      <c r="D2005" s="61" t="str">
        <f>IF(LEN(INDEX(Variables!B$6:D$205,B2005,1))=0,"",INDEX(Variables!B$6:D$205,B2005,1))</f>
        <v>Product 3</v>
      </c>
      <c r="E2005" s="62" t="str">
        <f>IF(LEN(INDEX(Variables!B$6:D$205,B2005,2))=0,"",INDEX(Variables!B$6:D$205,B2005,2))</f>
        <v>Segment 1</v>
      </c>
      <c r="F2005" s="63">
        <f>IF(LEN(INDEX(Variables!B$6:D$205,B2005,3))=0,"",INDEX(Variables!B$6:D$205,B2005,3))</f>
        <v>250</v>
      </c>
      <c r="G2005" s="63" t="str">
        <f>IF(LEN(D2005)=0,"",IF(LEN(INDEX(Variables!$F$6:$F$25,Calc!C2005))=0,"",INDEX(Variables!$F$6:$F$25,Calc!C2005)))</f>
        <v/>
      </c>
      <c r="H2005" s="63" t="str">
        <f t="shared" si="62"/>
        <v xml:space="preserve"> - Product 3</v>
      </c>
      <c r="I2005" s="64">
        <f>IFERROR(INDEX(Prices!$B$5:$V$205,MATCH(Calc!D2005,Prices!$B$5:$B$205,0),MATCH(Calc!G2005,Prices!$B$5:$V$5,0)),0)</f>
        <v>0</v>
      </c>
      <c r="J2005" s="63" t="str">
        <f t="shared" si="63"/>
        <v>No</v>
      </c>
      <c r="K2005" s="63">
        <f>IFERROR(IF(INDEX(I:I,MATCH(Analytics!$Y$6&amp;" - "&amp;D2005,H:H,0))&gt;0,I2005*F2005,0),"-")</f>
        <v>0</v>
      </c>
      <c r="L2005" s="65">
        <f>IFERROR(IF(LEN(I2005&gt;0),INDEX(I:I,MATCH(Analytics!$Y$6&amp;" - "&amp;D2005,$H:$H,0))*F2005,0),"-")</f>
        <v>38750</v>
      </c>
    </row>
    <row r="2006" spans="2:12" x14ac:dyDescent="0.2">
      <c r="B2006" s="17">
        <v>4</v>
      </c>
      <c r="C2006" s="14">
        <v>11</v>
      </c>
      <c r="D2006" s="61" t="str">
        <f>IF(LEN(INDEX(Variables!B$6:D$205,B2006,1))=0,"",INDEX(Variables!B$6:D$205,B2006,1))</f>
        <v>Product 4</v>
      </c>
      <c r="E2006" s="62" t="str">
        <f>IF(LEN(INDEX(Variables!B$6:D$205,B2006,2))=0,"",INDEX(Variables!B$6:D$205,B2006,2))</f>
        <v>Segment 1</v>
      </c>
      <c r="F2006" s="63">
        <f>IF(LEN(INDEX(Variables!B$6:D$205,B2006,3))=0,"",INDEX(Variables!B$6:D$205,B2006,3))</f>
        <v>600</v>
      </c>
      <c r="G2006" s="63" t="str">
        <f>IF(LEN(D2006)=0,"",IF(LEN(INDEX(Variables!$F$6:$F$25,Calc!C2006))=0,"",INDEX(Variables!$F$6:$F$25,Calc!C2006)))</f>
        <v/>
      </c>
      <c r="H2006" s="63" t="str">
        <f t="shared" si="62"/>
        <v xml:space="preserve"> - Product 4</v>
      </c>
      <c r="I2006" s="64">
        <f>IFERROR(INDEX(Prices!$B$5:$V$205,MATCH(Calc!D2006,Prices!$B$5:$B$205,0),MATCH(Calc!G2006,Prices!$B$5:$V$5,0)),0)</f>
        <v>0</v>
      </c>
      <c r="J2006" s="63" t="str">
        <f t="shared" si="63"/>
        <v>No</v>
      </c>
      <c r="K2006" s="63">
        <f>IFERROR(IF(INDEX(I:I,MATCH(Analytics!$Y$6&amp;" - "&amp;D2006,H:H,0))&gt;0,I2006*F2006,0),"-")</f>
        <v>0</v>
      </c>
      <c r="L2006" s="65">
        <f>IFERROR(IF(LEN(I2006&gt;0),INDEX(I:I,MATCH(Analytics!$Y$6&amp;" - "&amp;D2006,$H:$H,0))*F2006,0),"-")</f>
        <v>112200</v>
      </c>
    </row>
    <row r="2007" spans="2:12" x14ac:dyDescent="0.2">
      <c r="B2007" s="17">
        <v>5</v>
      </c>
      <c r="C2007" s="14">
        <v>11</v>
      </c>
      <c r="D2007" s="61" t="str">
        <f>IF(LEN(INDEX(Variables!B$6:D$205,B2007,1))=0,"",INDEX(Variables!B$6:D$205,B2007,1))</f>
        <v>Product 5</v>
      </c>
      <c r="E2007" s="62" t="str">
        <f>IF(LEN(INDEX(Variables!B$6:D$205,B2007,2))=0,"",INDEX(Variables!B$6:D$205,B2007,2))</f>
        <v>Segment 2</v>
      </c>
      <c r="F2007" s="63">
        <f>IF(LEN(INDEX(Variables!B$6:D$205,B2007,3))=0,"",INDEX(Variables!B$6:D$205,B2007,3))</f>
        <v>150</v>
      </c>
      <c r="G2007" s="63" t="str">
        <f>IF(LEN(D2007)=0,"",IF(LEN(INDEX(Variables!$F$6:$F$25,Calc!C2007))=0,"",INDEX(Variables!$F$6:$F$25,Calc!C2007)))</f>
        <v/>
      </c>
      <c r="H2007" s="63" t="str">
        <f t="shared" si="62"/>
        <v xml:space="preserve"> - Product 5</v>
      </c>
      <c r="I2007" s="64">
        <f>IFERROR(INDEX(Prices!$B$5:$V$205,MATCH(Calc!D2007,Prices!$B$5:$B$205,0),MATCH(Calc!G2007,Prices!$B$5:$V$5,0)),0)</f>
        <v>0</v>
      </c>
      <c r="J2007" s="63" t="str">
        <f t="shared" si="63"/>
        <v>No</v>
      </c>
      <c r="K2007" s="63">
        <f>IFERROR(IF(INDEX(I:I,MATCH(Analytics!$Y$6&amp;" - "&amp;D2007,H:H,0))&gt;0,I2007*F2007,0),"-")</f>
        <v>0</v>
      </c>
      <c r="L2007" s="65">
        <f>IFERROR(IF(LEN(I2007&gt;0),INDEX(I:I,MATCH(Analytics!$Y$6&amp;" - "&amp;D2007,$H:$H,0))*F2007,0),"-")</f>
        <v>23850</v>
      </c>
    </row>
    <row r="2008" spans="2:12" x14ac:dyDescent="0.2">
      <c r="B2008" s="17">
        <v>6</v>
      </c>
      <c r="C2008" s="14">
        <v>11</v>
      </c>
      <c r="D2008" s="61" t="str">
        <f>IF(LEN(INDEX(Variables!B$6:D$205,B2008,1))=0,"",INDEX(Variables!B$6:D$205,B2008,1))</f>
        <v>Product 6</v>
      </c>
      <c r="E2008" s="62" t="str">
        <f>IF(LEN(INDEX(Variables!B$6:D$205,B2008,2))=0,"",INDEX(Variables!B$6:D$205,B2008,2))</f>
        <v>Segment 3</v>
      </c>
      <c r="F2008" s="63">
        <f>IF(LEN(INDEX(Variables!B$6:D$205,B2008,3))=0,"",INDEX(Variables!B$6:D$205,B2008,3))</f>
        <v>200</v>
      </c>
      <c r="G2008" s="63" t="str">
        <f>IF(LEN(D2008)=0,"",IF(LEN(INDEX(Variables!$F$6:$F$25,Calc!C2008))=0,"",INDEX(Variables!$F$6:$F$25,Calc!C2008)))</f>
        <v/>
      </c>
      <c r="H2008" s="63" t="str">
        <f t="shared" si="62"/>
        <v xml:space="preserve"> - Product 6</v>
      </c>
      <c r="I2008" s="64">
        <f>IFERROR(INDEX(Prices!$B$5:$V$205,MATCH(Calc!D2008,Prices!$B$5:$B$205,0),MATCH(Calc!G2008,Prices!$B$5:$V$5,0)),0)</f>
        <v>0</v>
      </c>
      <c r="J2008" s="63" t="str">
        <f t="shared" si="63"/>
        <v>No</v>
      </c>
      <c r="K2008" s="63">
        <f>IFERROR(IF(INDEX(I:I,MATCH(Analytics!$Y$6&amp;" - "&amp;D2008,H:H,0))&gt;0,I2008*F2008,0),"-")</f>
        <v>0</v>
      </c>
      <c r="L2008" s="65">
        <f>IFERROR(IF(LEN(I2008&gt;0),INDEX(I:I,MATCH(Analytics!$Y$6&amp;" - "&amp;D2008,$H:$H,0))*F2008,0),"-")</f>
        <v>29000</v>
      </c>
    </row>
    <row r="2009" spans="2:12" x14ac:dyDescent="0.2">
      <c r="B2009" s="17">
        <v>7</v>
      </c>
      <c r="C2009" s="14">
        <v>11</v>
      </c>
      <c r="D2009" s="61" t="str">
        <f>IF(LEN(INDEX(Variables!B$6:D$205,B2009,1))=0,"",INDEX(Variables!B$6:D$205,B2009,1))</f>
        <v>Product 7</v>
      </c>
      <c r="E2009" s="62" t="str">
        <f>IF(LEN(INDEX(Variables!B$6:D$205,B2009,2))=0,"",INDEX(Variables!B$6:D$205,B2009,2))</f>
        <v>Segment 4</v>
      </c>
      <c r="F2009" s="63">
        <f>IF(LEN(INDEX(Variables!B$6:D$205,B2009,3))=0,"",INDEX(Variables!B$6:D$205,B2009,3))</f>
        <v>300</v>
      </c>
      <c r="G2009" s="63" t="str">
        <f>IF(LEN(D2009)=0,"",IF(LEN(INDEX(Variables!$F$6:$F$25,Calc!C2009))=0,"",INDEX(Variables!$F$6:$F$25,Calc!C2009)))</f>
        <v/>
      </c>
      <c r="H2009" s="63" t="str">
        <f t="shared" si="62"/>
        <v xml:space="preserve"> - Product 7</v>
      </c>
      <c r="I2009" s="64">
        <f>IFERROR(INDEX(Prices!$B$5:$V$205,MATCH(Calc!D2009,Prices!$B$5:$B$205,0),MATCH(Calc!G2009,Prices!$B$5:$V$5,0)),0)</f>
        <v>0</v>
      </c>
      <c r="J2009" s="63" t="str">
        <f t="shared" si="63"/>
        <v>No</v>
      </c>
      <c r="K2009" s="63">
        <f>IFERROR(IF(INDEX(I:I,MATCH(Analytics!$Y$6&amp;" - "&amp;D2009,H:H,0))&gt;0,I2009*F2009,0),"-")</f>
        <v>0</v>
      </c>
      <c r="L2009" s="65">
        <f>IFERROR(IF(LEN(I2009&gt;0),INDEX(I:I,MATCH(Analytics!$Y$6&amp;" - "&amp;D2009,$H:$H,0))*F2009,0),"-")</f>
        <v>0</v>
      </c>
    </row>
    <row r="2010" spans="2:12" x14ac:dyDescent="0.2">
      <c r="B2010" s="17">
        <v>8</v>
      </c>
      <c r="C2010" s="14">
        <v>11</v>
      </c>
      <c r="D2010" s="61" t="str">
        <f>IF(LEN(INDEX(Variables!B$6:D$205,B2010,1))=0,"",INDEX(Variables!B$6:D$205,B2010,1))</f>
        <v>Product 8</v>
      </c>
      <c r="E2010" s="62" t="str">
        <f>IF(LEN(INDEX(Variables!B$6:D$205,B2010,2))=0,"",INDEX(Variables!B$6:D$205,B2010,2))</f>
        <v>Segment 5</v>
      </c>
      <c r="F2010" s="63">
        <f>IF(LEN(INDEX(Variables!B$6:D$205,B2010,3))=0,"",INDEX(Variables!B$6:D$205,B2010,3))</f>
        <v>1200</v>
      </c>
      <c r="G2010" s="63" t="str">
        <f>IF(LEN(D2010)=0,"",IF(LEN(INDEX(Variables!$F$6:$F$25,Calc!C2010))=0,"",INDEX(Variables!$F$6:$F$25,Calc!C2010)))</f>
        <v/>
      </c>
      <c r="H2010" s="63" t="str">
        <f t="shared" si="62"/>
        <v xml:space="preserve"> - Product 8</v>
      </c>
      <c r="I2010" s="64">
        <f>IFERROR(INDEX(Prices!$B$5:$V$205,MATCH(Calc!D2010,Prices!$B$5:$B$205,0),MATCH(Calc!G2010,Prices!$B$5:$V$5,0)),0)</f>
        <v>0</v>
      </c>
      <c r="J2010" s="63" t="str">
        <f t="shared" si="63"/>
        <v>No</v>
      </c>
      <c r="K2010" s="63">
        <f>IFERROR(IF(INDEX(I:I,MATCH(Analytics!$Y$6&amp;" - "&amp;D2010,H:H,0))&gt;0,I2010*F2010,0),"-")</f>
        <v>0</v>
      </c>
      <c r="L2010" s="65">
        <f>IFERROR(IF(LEN(I2010&gt;0),INDEX(I:I,MATCH(Analytics!$Y$6&amp;" - "&amp;D2010,$H:$H,0))*F2010,0),"-")</f>
        <v>0</v>
      </c>
    </row>
    <row r="2011" spans="2:12" x14ac:dyDescent="0.2">
      <c r="B2011" s="17">
        <v>9</v>
      </c>
      <c r="C2011" s="14">
        <v>11</v>
      </c>
      <c r="D2011" s="61" t="str">
        <f>IF(LEN(INDEX(Variables!B$6:D$205,B2011,1))=0,"",INDEX(Variables!B$6:D$205,B2011,1))</f>
        <v>Product 9</v>
      </c>
      <c r="E2011" s="62" t="str">
        <f>IF(LEN(INDEX(Variables!B$6:D$205,B2011,2))=0,"",INDEX(Variables!B$6:D$205,B2011,2))</f>
        <v>Segment 6</v>
      </c>
      <c r="F2011" s="63">
        <f>IF(LEN(INDEX(Variables!B$6:D$205,B2011,3))=0,"",INDEX(Variables!B$6:D$205,B2011,3))</f>
        <v>300</v>
      </c>
      <c r="G2011" s="63" t="str">
        <f>IF(LEN(D2011)=0,"",IF(LEN(INDEX(Variables!$F$6:$F$25,Calc!C2011))=0,"",INDEX(Variables!$F$6:$F$25,Calc!C2011)))</f>
        <v/>
      </c>
      <c r="H2011" s="63" t="str">
        <f t="shared" si="62"/>
        <v xml:space="preserve"> - Product 9</v>
      </c>
      <c r="I2011" s="64">
        <f>IFERROR(INDEX(Prices!$B$5:$V$205,MATCH(Calc!D2011,Prices!$B$5:$B$205,0),MATCH(Calc!G2011,Prices!$B$5:$V$5,0)),0)</f>
        <v>0</v>
      </c>
      <c r="J2011" s="63" t="str">
        <f t="shared" si="63"/>
        <v>No</v>
      </c>
      <c r="K2011" s="63">
        <f>IFERROR(IF(INDEX(I:I,MATCH(Analytics!$Y$6&amp;" - "&amp;D2011,H:H,0))&gt;0,I2011*F2011,0),"-")</f>
        <v>0</v>
      </c>
      <c r="L2011" s="65">
        <f>IFERROR(IF(LEN(I2011&gt;0),INDEX(I:I,MATCH(Analytics!$Y$6&amp;" - "&amp;D2011,$H:$H,0))*F2011,0),"-")</f>
        <v>0</v>
      </c>
    </row>
    <row r="2012" spans="2:12" x14ac:dyDescent="0.2">
      <c r="B2012" s="17">
        <v>10</v>
      </c>
      <c r="C2012" s="14">
        <v>11</v>
      </c>
      <c r="D2012" s="61" t="str">
        <f>IF(LEN(INDEX(Variables!B$6:D$205,B2012,1))=0,"",INDEX(Variables!B$6:D$205,B2012,1))</f>
        <v>Product 10</v>
      </c>
      <c r="E2012" s="62" t="str">
        <f>IF(LEN(INDEX(Variables!B$6:D$205,B2012,2))=0,"",INDEX(Variables!B$6:D$205,B2012,2))</f>
        <v>Segment 7</v>
      </c>
      <c r="F2012" s="63">
        <f>IF(LEN(INDEX(Variables!B$6:D$205,B2012,3))=0,"",INDEX(Variables!B$6:D$205,B2012,3))</f>
        <v>200</v>
      </c>
      <c r="G2012" s="63" t="str">
        <f>IF(LEN(D2012)=0,"",IF(LEN(INDEX(Variables!$F$6:$F$25,Calc!C2012))=0,"",INDEX(Variables!$F$6:$F$25,Calc!C2012)))</f>
        <v/>
      </c>
      <c r="H2012" s="63" t="str">
        <f t="shared" si="62"/>
        <v xml:space="preserve"> - Product 10</v>
      </c>
      <c r="I2012" s="64">
        <f>IFERROR(INDEX(Prices!$B$5:$V$205,MATCH(Calc!D2012,Prices!$B$5:$B$205,0),MATCH(Calc!G2012,Prices!$B$5:$V$5,0)),0)</f>
        <v>0</v>
      </c>
      <c r="J2012" s="63" t="str">
        <f t="shared" si="63"/>
        <v>No</v>
      </c>
      <c r="K2012" s="63">
        <f>IFERROR(IF(INDEX(I:I,MATCH(Analytics!$Y$6&amp;" - "&amp;D2012,H:H,0))&gt;0,I2012*F2012,0),"-")</f>
        <v>0</v>
      </c>
      <c r="L2012" s="65">
        <f>IFERROR(IF(LEN(I2012&gt;0),INDEX(I:I,MATCH(Analytics!$Y$6&amp;" - "&amp;D2012,$H:$H,0))*F2012,0),"-")</f>
        <v>30600</v>
      </c>
    </row>
    <row r="2013" spans="2:12" x14ac:dyDescent="0.2">
      <c r="B2013" s="17">
        <v>11</v>
      </c>
      <c r="C2013" s="14">
        <v>11</v>
      </c>
      <c r="D2013" s="61" t="str">
        <f>IF(LEN(INDEX(Variables!B$6:D$205,B2013,1))=0,"",INDEX(Variables!B$6:D$205,B2013,1))</f>
        <v>Product 11</v>
      </c>
      <c r="E2013" s="62" t="str">
        <f>IF(LEN(INDEX(Variables!B$6:D$205,B2013,2))=0,"",INDEX(Variables!B$6:D$205,B2013,2))</f>
        <v>Segment 2</v>
      </c>
      <c r="F2013" s="63">
        <f>IF(LEN(INDEX(Variables!B$6:D$205,B2013,3))=0,"",INDEX(Variables!B$6:D$205,B2013,3))</f>
        <v>750</v>
      </c>
      <c r="G2013" s="63" t="str">
        <f>IF(LEN(D2013)=0,"",IF(LEN(INDEX(Variables!$F$6:$F$25,Calc!C2013))=0,"",INDEX(Variables!$F$6:$F$25,Calc!C2013)))</f>
        <v/>
      </c>
      <c r="H2013" s="63" t="str">
        <f t="shared" si="62"/>
        <v xml:space="preserve"> - Product 11</v>
      </c>
      <c r="I2013" s="64">
        <f>IFERROR(INDEX(Prices!$B$5:$V$205,MATCH(Calc!D2013,Prices!$B$5:$B$205,0),MATCH(Calc!G2013,Prices!$B$5:$V$5,0)),0)</f>
        <v>0</v>
      </c>
      <c r="J2013" s="63" t="str">
        <f t="shared" si="63"/>
        <v>No</v>
      </c>
      <c r="K2013" s="63">
        <f>IFERROR(IF(INDEX(I:I,MATCH(Analytics!$Y$6&amp;" - "&amp;D2013,H:H,0))&gt;0,I2013*F2013,0),"-")</f>
        <v>0</v>
      </c>
      <c r="L2013" s="65">
        <f>IFERROR(IF(LEN(I2013&gt;0),INDEX(I:I,MATCH(Analytics!$Y$6&amp;" - "&amp;D2013,$H:$H,0))*F2013,0),"-")</f>
        <v>126750</v>
      </c>
    </row>
    <row r="2014" spans="2:12" x14ac:dyDescent="0.2">
      <c r="B2014" s="17">
        <v>12</v>
      </c>
      <c r="C2014" s="14">
        <v>11</v>
      </c>
      <c r="D2014" s="61" t="str">
        <f>IF(LEN(INDEX(Variables!B$6:D$205,B2014,1))=0,"",INDEX(Variables!B$6:D$205,B2014,1))</f>
        <v>Product 12</v>
      </c>
      <c r="E2014" s="62" t="str">
        <f>IF(LEN(INDEX(Variables!B$6:D$205,B2014,2))=0,"",INDEX(Variables!B$6:D$205,B2014,2))</f>
        <v>Segment 3</v>
      </c>
      <c r="F2014" s="63">
        <f>IF(LEN(INDEX(Variables!B$6:D$205,B2014,3))=0,"",INDEX(Variables!B$6:D$205,B2014,3))</f>
        <v>1000</v>
      </c>
      <c r="G2014" s="63" t="str">
        <f>IF(LEN(D2014)=0,"",IF(LEN(INDEX(Variables!$F$6:$F$25,Calc!C2014))=0,"",INDEX(Variables!$F$6:$F$25,Calc!C2014)))</f>
        <v/>
      </c>
      <c r="H2014" s="63" t="str">
        <f t="shared" si="62"/>
        <v xml:space="preserve"> - Product 12</v>
      </c>
      <c r="I2014" s="64">
        <f>IFERROR(INDEX(Prices!$B$5:$V$205,MATCH(Calc!D2014,Prices!$B$5:$B$205,0),MATCH(Calc!G2014,Prices!$B$5:$V$5,0)),0)</f>
        <v>0</v>
      </c>
      <c r="J2014" s="63" t="str">
        <f t="shared" si="63"/>
        <v>No</v>
      </c>
      <c r="K2014" s="63">
        <f>IFERROR(IF(INDEX(I:I,MATCH(Analytics!$Y$6&amp;" - "&amp;D2014,H:H,0))&gt;0,I2014*F2014,0),"-")</f>
        <v>0</v>
      </c>
      <c r="L2014" s="65">
        <f>IFERROR(IF(LEN(I2014&gt;0),INDEX(I:I,MATCH(Analytics!$Y$6&amp;" - "&amp;D2014,$H:$H,0))*F2014,0),"-")</f>
        <v>190000</v>
      </c>
    </row>
    <row r="2015" spans="2:12" x14ac:dyDescent="0.2">
      <c r="B2015" s="17">
        <v>13</v>
      </c>
      <c r="C2015" s="14">
        <v>11</v>
      </c>
      <c r="D2015" s="61" t="str">
        <f>IF(LEN(INDEX(Variables!B$6:D$205,B2015,1))=0,"",INDEX(Variables!B$6:D$205,B2015,1))</f>
        <v>Product 13</v>
      </c>
      <c r="E2015" s="62" t="str">
        <f>IF(LEN(INDEX(Variables!B$6:D$205,B2015,2))=0,"",INDEX(Variables!B$6:D$205,B2015,2))</f>
        <v>Segment 3</v>
      </c>
      <c r="F2015" s="63">
        <f>IF(LEN(INDEX(Variables!B$6:D$205,B2015,3))=0,"",INDEX(Variables!B$6:D$205,B2015,3))</f>
        <v>100</v>
      </c>
      <c r="G2015" s="63" t="str">
        <f>IF(LEN(D2015)=0,"",IF(LEN(INDEX(Variables!$F$6:$F$25,Calc!C2015))=0,"",INDEX(Variables!$F$6:$F$25,Calc!C2015)))</f>
        <v/>
      </c>
      <c r="H2015" s="63" t="str">
        <f t="shared" si="62"/>
        <v xml:space="preserve"> - Product 13</v>
      </c>
      <c r="I2015" s="64">
        <f>IFERROR(INDEX(Prices!$B$5:$V$205,MATCH(Calc!D2015,Prices!$B$5:$B$205,0),MATCH(Calc!G2015,Prices!$B$5:$V$5,0)),0)</f>
        <v>0</v>
      </c>
      <c r="J2015" s="63" t="str">
        <f t="shared" si="63"/>
        <v>No</v>
      </c>
      <c r="K2015" s="63">
        <f>IFERROR(IF(INDEX(I:I,MATCH(Analytics!$Y$6&amp;" - "&amp;D2015,H:H,0))&gt;0,I2015*F2015,0),"-")</f>
        <v>0</v>
      </c>
      <c r="L2015" s="65">
        <f>IFERROR(IF(LEN(I2015&gt;0),INDEX(I:I,MATCH(Analytics!$Y$6&amp;" - "&amp;D2015,$H:$H,0))*F2015,0),"-")</f>
        <v>17300</v>
      </c>
    </row>
    <row r="2016" spans="2:12" x14ac:dyDescent="0.2">
      <c r="B2016" s="17">
        <v>14</v>
      </c>
      <c r="C2016" s="14">
        <v>11</v>
      </c>
      <c r="D2016" s="61" t="str">
        <f>IF(LEN(INDEX(Variables!B$6:D$205,B2016,1))=0,"",INDEX(Variables!B$6:D$205,B2016,1))</f>
        <v>Product 14</v>
      </c>
      <c r="E2016" s="62" t="str">
        <f>IF(LEN(INDEX(Variables!B$6:D$205,B2016,2))=0,"",INDEX(Variables!B$6:D$205,B2016,2))</f>
        <v>Segment 4</v>
      </c>
      <c r="F2016" s="63">
        <f>IF(LEN(INDEX(Variables!B$6:D$205,B2016,3))=0,"",INDEX(Variables!B$6:D$205,B2016,3))</f>
        <v>200</v>
      </c>
      <c r="G2016" s="63" t="str">
        <f>IF(LEN(D2016)=0,"",IF(LEN(INDEX(Variables!$F$6:$F$25,Calc!C2016))=0,"",INDEX(Variables!$F$6:$F$25,Calc!C2016)))</f>
        <v/>
      </c>
      <c r="H2016" s="63" t="str">
        <f t="shared" si="62"/>
        <v xml:space="preserve"> - Product 14</v>
      </c>
      <c r="I2016" s="64">
        <f>IFERROR(INDEX(Prices!$B$5:$V$205,MATCH(Calc!D2016,Prices!$B$5:$B$205,0),MATCH(Calc!G2016,Prices!$B$5:$V$5,0)),0)</f>
        <v>0</v>
      </c>
      <c r="J2016" s="63" t="str">
        <f t="shared" si="63"/>
        <v>No</v>
      </c>
      <c r="K2016" s="63">
        <f>IFERROR(IF(INDEX(I:I,MATCH(Analytics!$Y$6&amp;" - "&amp;D2016,H:H,0))&gt;0,I2016*F2016,0),"-")</f>
        <v>0</v>
      </c>
      <c r="L2016" s="65">
        <f>IFERROR(IF(LEN(I2016&gt;0),INDEX(I:I,MATCH(Analytics!$Y$6&amp;" - "&amp;D2016,$H:$H,0))*F2016,0),"-")</f>
        <v>30600</v>
      </c>
    </row>
    <row r="2017" spans="2:12" x14ac:dyDescent="0.2">
      <c r="B2017" s="17">
        <v>15</v>
      </c>
      <c r="C2017" s="14">
        <v>11</v>
      </c>
      <c r="D2017" s="61" t="str">
        <f>IF(LEN(INDEX(Variables!B$6:D$205,B2017,1))=0,"",INDEX(Variables!B$6:D$205,B2017,1))</f>
        <v>Product 15</v>
      </c>
      <c r="E2017" s="62" t="str">
        <f>IF(LEN(INDEX(Variables!B$6:D$205,B2017,2))=0,"",INDEX(Variables!B$6:D$205,B2017,2))</f>
        <v>Segment 4</v>
      </c>
      <c r="F2017" s="63">
        <f>IF(LEN(INDEX(Variables!B$6:D$205,B2017,3))=0,"",INDEX(Variables!B$6:D$205,B2017,3))</f>
        <v>150</v>
      </c>
      <c r="G2017" s="63" t="str">
        <f>IF(LEN(D2017)=0,"",IF(LEN(INDEX(Variables!$F$6:$F$25,Calc!C2017))=0,"",INDEX(Variables!$F$6:$F$25,Calc!C2017)))</f>
        <v/>
      </c>
      <c r="H2017" s="63" t="str">
        <f t="shared" si="62"/>
        <v xml:space="preserve"> - Product 15</v>
      </c>
      <c r="I2017" s="64">
        <f>IFERROR(INDEX(Prices!$B$5:$V$205,MATCH(Calc!D2017,Prices!$B$5:$B$205,0),MATCH(Calc!G2017,Prices!$B$5:$V$5,0)),0)</f>
        <v>0</v>
      </c>
      <c r="J2017" s="63" t="str">
        <f t="shared" si="63"/>
        <v>No</v>
      </c>
      <c r="K2017" s="63">
        <f>IFERROR(IF(INDEX(I:I,MATCH(Analytics!$Y$6&amp;" - "&amp;D2017,H:H,0))&gt;0,I2017*F2017,0),"-")</f>
        <v>0</v>
      </c>
      <c r="L2017" s="65">
        <f>IFERROR(IF(LEN(I2017&gt;0),INDEX(I:I,MATCH(Analytics!$Y$6&amp;" - "&amp;D2017,$H:$H,0))*F2017,0),"-")</f>
        <v>27150</v>
      </c>
    </row>
    <row r="2018" spans="2:12" x14ac:dyDescent="0.2">
      <c r="B2018" s="17">
        <v>16</v>
      </c>
      <c r="C2018" s="14">
        <v>11</v>
      </c>
      <c r="D2018" s="61" t="str">
        <f>IF(LEN(INDEX(Variables!B$6:D$205,B2018,1))=0,"",INDEX(Variables!B$6:D$205,B2018,1))</f>
        <v>Product 16</v>
      </c>
      <c r="E2018" s="62" t="str">
        <f>IF(LEN(INDEX(Variables!B$6:D$205,B2018,2))=0,"",INDEX(Variables!B$6:D$205,B2018,2))</f>
        <v>Segment 4</v>
      </c>
      <c r="F2018" s="63">
        <f>IF(LEN(INDEX(Variables!B$6:D$205,B2018,3))=0,"",INDEX(Variables!B$6:D$205,B2018,3))</f>
        <v>600</v>
      </c>
      <c r="G2018" s="63" t="str">
        <f>IF(LEN(D2018)=0,"",IF(LEN(INDEX(Variables!$F$6:$F$25,Calc!C2018))=0,"",INDEX(Variables!$F$6:$F$25,Calc!C2018)))</f>
        <v/>
      </c>
      <c r="H2018" s="63" t="str">
        <f t="shared" si="62"/>
        <v xml:space="preserve"> - Product 16</v>
      </c>
      <c r="I2018" s="64">
        <f>IFERROR(INDEX(Prices!$B$5:$V$205,MATCH(Calc!D2018,Prices!$B$5:$B$205,0),MATCH(Calc!G2018,Prices!$B$5:$V$5,0)),0)</f>
        <v>0</v>
      </c>
      <c r="J2018" s="63" t="str">
        <f t="shared" si="63"/>
        <v>No</v>
      </c>
      <c r="K2018" s="63">
        <f>IFERROR(IF(INDEX(I:I,MATCH(Analytics!$Y$6&amp;" - "&amp;D2018,H:H,0))&gt;0,I2018*F2018,0),"-")</f>
        <v>0</v>
      </c>
      <c r="L2018" s="65">
        <f>IFERROR(IF(LEN(I2018&gt;0),INDEX(I:I,MATCH(Analytics!$Y$6&amp;" - "&amp;D2018,$H:$H,0))*F2018,0),"-")</f>
        <v>104400</v>
      </c>
    </row>
    <row r="2019" spans="2:12" x14ac:dyDescent="0.2">
      <c r="B2019" s="17">
        <v>17</v>
      </c>
      <c r="C2019" s="14">
        <v>11</v>
      </c>
      <c r="D2019" s="61" t="str">
        <f>IF(LEN(INDEX(Variables!B$6:D$205,B2019,1))=0,"",INDEX(Variables!B$6:D$205,B2019,1))</f>
        <v>Product 17</v>
      </c>
      <c r="E2019" s="62" t="str">
        <f>IF(LEN(INDEX(Variables!B$6:D$205,B2019,2))=0,"",INDEX(Variables!B$6:D$205,B2019,2))</f>
        <v>Segment 4</v>
      </c>
      <c r="F2019" s="63">
        <f>IF(LEN(INDEX(Variables!B$6:D$205,B2019,3))=0,"",INDEX(Variables!B$6:D$205,B2019,3))</f>
        <v>800</v>
      </c>
      <c r="G2019" s="63" t="str">
        <f>IF(LEN(D2019)=0,"",IF(LEN(INDEX(Variables!$F$6:$F$25,Calc!C2019))=0,"",INDEX(Variables!$F$6:$F$25,Calc!C2019)))</f>
        <v/>
      </c>
      <c r="H2019" s="63" t="str">
        <f t="shared" si="62"/>
        <v xml:space="preserve"> - Product 17</v>
      </c>
      <c r="I2019" s="64">
        <f>IFERROR(INDEX(Prices!$B$5:$V$205,MATCH(Calc!D2019,Prices!$B$5:$B$205,0),MATCH(Calc!G2019,Prices!$B$5:$V$5,0)),0)</f>
        <v>0</v>
      </c>
      <c r="J2019" s="63" t="str">
        <f t="shared" si="63"/>
        <v>No</v>
      </c>
      <c r="K2019" s="63">
        <f>IFERROR(IF(INDEX(I:I,MATCH(Analytics!$Y$6&amp;" - "&amp;D2019,H:H,0))&gt;0,I2019*F2019,0),"-")</f>
        <v>0</v>
      </c>
      <c r="L2019" s="65">
        <f>IFERROR(IF(LEN(I2019&gt;0),INDEX(I:I,MATCH(Analytics!$Y$6&amp;" - "&amp;D2019,$H:$H,0))*F2019,0),"-")</f>
        <v>0</v>
      </c>
    </row>
    <row r="2020" spans="2:12" x14ac:dyDescent="0.2">
      <c r="B2020" s="17">
        <v>18</v>
      </c>
      <c r="C2020" s="14">
        <v>11</v>
      </c>
      <c r="D2020" s="61" t="str">
        <f>IF(LEN(INDEX(Variables!B$6:D$205,B2020,1))=0,"",INDEX(Variables!B$6:D$205,B2020,1))</f>
        <v>Product 18</v>
      </c>
      <c r="E2020" s="62" t="str">
        <f>IF(LEN(INDEX(Variables!B$6:D$205,B2020,2))=0,"",INDEX(Variables!B$6:D$205,B2020,2))</f>
        <v>Segment 4</v>
      </c>
      <c r="F2020" s="63">
        <f>IF(LEN(INDEX(Variables!B$6:D$205,B2020,3))=0,"",INDEX(Variables!B$6:D$205,B2020,3))</f>
        <v>350</v>
      </c>
      <c r="G2020" s="63" t="str">
        <f>IF(LEN(D2020)=0,"",IF(LEN(INDEX(Variables!$F$6:$F$25,Calc!C2020))=0,"",INDEX(Variables!$F$6:$F$25,Calc!C2020)))</f>
        <v/>
      </c>
      <c r="H2020" s="63" t="str">
        <f t="shared" si="62"/>
        <v xml:space="preserve"> - Product 18</v>
      </c>
      <c r="I2020" s="64">
        <f>IFERROR(INDEX(Prices!$B$5:$V$205,MATCH(Calc!D2020,Prices!$B$5:$B$205,0),MATCH(Calc!G2020,Prices!$B$5:$V$5,0)),0)</f>
        <v>0</v>
      </c>
      <c r="J2020" s="63" t="str">
        <f t="shared" si="63"/>
        <v>No</v>
      </c>
      <c r="K2020" s="63">
        <f>IFERROR(IF(INDEX(I:I,MATCH(Analytics!$Y$6&amp;" - "&amp;D2020,H:H,0))&gt;0,I2020*F2020,0),"-")</f>
        <v>0</v>
      </c>
      <c r="L2020" s="65">
        <f>IFERROR(IF(LEN(I2020&gt;0),INDEX(I:I,MATCH(Analytics!$Y$6&amp;" - "&amp;D2020,$H:$H,0))*F2020,0),"-")</f>
        <v>58800</v>
      </c>
    </row>
    <row r="2021" spans="2:12" x14ac:dyDescent="0.2">
      <c r="B2021" s="17">
        <v>19</v>
      </c>
      <c r="C2021" s="14">
        <v>11</v>
      </c>
      <c r="D2021" s="61" t="str">
        <f>IF(LEN(INDEX(Variables!B$6:D$205,B2021,1))=0,"",INDEX(Variables!B$6:D$205,B2021,1))</f>
        <v>Product 19</v>
      </c>
      <c r="E2021" s="62" t="str">
        <f>IF(LEN(INDEX(Variables!B$6:D$205,B2021,2))=0,"",INDEX(Variables!B$6:D$205,B2021,2))</f>
        <v>Segment 5</v>
      </c>
      <c r="F2021" s="63">
        <f>IF(LEN(INDEX(Variables!B$6:D$205,B2021,3))=0,"",INDEX(Variables!B$6:D$205,B2021,3))</f>
        <v>549</v>
      </c>
      <c r="G2021" s="63" t="str">
        <f>IF(LEN(D2021)=0,"",IF(LEN(INDEX(Variables!$F$6:$F$25,Calc!C2021))=0,"",INDEX(Variables!$F$6:$F$25,Calc!C2021)))</f>
        <v/>
      </c>
      <c r="H2021" s="63" t="str">
        <f t="shared" si="62"/>
        <v xml:space="preserve"> - Product 19</v>
      </c>
      <c r="I2021" s="64">
        <f>IFERROR(INDEX(Prices!$B$5:$V$205,MATCH(Calc!D2021,Prices!$B$5:$B$205,0),MATCH(Calc!G2021,Prices!$B$5:$V$5,0)),0)</f>
        <v>0</v>
      </c>
      <c r="J2021" s="63" t="str">
        <f t="shared" si="63"/>
        <v>No</v>
      </c>
      <c r="K2021" s="63">
        <f>IFERROR(IF(INDEX(I:I,MATCH(Analytics!$Y$6&amp;" - "&amp;D2021,H:H,0))&gt;0,I2021*F2021,0),"-")</f>
        <v>0</v>
      </c>
      <c r="L2021" s="65">
        <f>IFERROR(IF(LEN(I2021&gt;0),INDEX(I:I,MATCH(Analytics!$Y$6&amp;" - "&amp;D2021,$H:$H,0))*F2021,0),"-")</f>
        <v>104310</v>
      </c>
    </row>
    <row r="2022" spans="2:12" x14ac:dyDescent="0.2">
      <c r="B2022" s="17">
        <v>20</v>
      </c>
      <c r="C2022" s="14">
        <v>11</v>
      </c>
      <c r="D2022" s="61" t="str">
        <f>IF(LEN(INDEX(Variables!B$6:D$205,B2022,1))=0,"",INDEX(Variables!B$6:D$205,B2022,1))</f>
        <v>Product 20</v>
      </c>
      <c r="E2022" s="62" t="str">
        <f>IF(LEN(INDEX(Variables!B$6:D$205,B2022,2))=0,"",INDEX(Variables!B$6:D$205,B2022,2))</f>
        <v>Segment 5</v>
      </c>
      <c r="F2022" s="63">
        <f>IF(LEN(INDEX(Variables!B$6:D$205,B2022,3))=0,"",INDEX(Variables!B$6:D$205,B2022,3))</f>
        <v>912</v>
      </c>
      <c r="G2022" s="63" t="str">
        <f>IF(LEN(D2022)=0,"",IF(LEN(INDEX(Variables!$F$6:$F$25,Calc!C2022))=0,"",INDEX(Variables!$F$6:$F$25,Calc!C2022)))</f>
        <v/>
      </c>
      <c r="H2022" s="63" t="str">
        <f t="shared" si="62"/>
        <v xml:space="preserve"> - Product 20</v>
      </c>
      <c r="I2022" s="64">
        <f>IFERROR(INDEX(Prices!$B$5:$V$205,MATCH(Calc!D2022,Prices!$B$5:$B$205,0),MATCH(Calc!G2022,Prices!$B$5:$V$5,0)),0)</f>
        <v>0</v>
      </c>
      <c r="J2022" s="63" t="str">
        <f t="shared" si="63"/>
        <v>No</v>
      </c>
      <c r="K2022" s="63">
        <f>IFERROR(IF(INDEX(I:I,MATCH(Analytics!$Y$6&amp;" - "&amp;D2022,H:H,0))&gt;0,I2022*F2022,0),"-")</f>
        <v>0</v>
      </c>
      <c r="L2022" s="65">
        <f>IFERROR(IF(LEN(I2022&gt;0),INDEX(I:I,MATCH(Analytics!$Y$6&amp;" - "&amp;D2022,$H:$H,0))*F2022,0),"-")</f>
        <v>151392</v>
      </c>
    </row>
    <row r="2023" spans="2:12" x14ac:dyDescent="0.2">
      <c r="B2023" s="17">
        <v>21</v>
      </c>
      <c r="C2023" s="14">
        <v>11</v>
      </c>
      <c r="D2023" s="61" t="str">
        <f>IF(LEN(INDEX(Variables!B$6:D$205,B2023,1))=0,"",INDEX(Variables!B$6:D$205,B2023,1))</f>
        <v>Product 21</v>
      </c>
      <c r="E2023" s="62" t="str">
        <f>IF(LEN(INDEX(Variables!B$6:D$205,B2023,2))=0,"",INDEX(Variables!B$6:D$205,B2023,2))</f>
        <v>Segment 5</v>
      </c>
      <c r="F2023" s="63">
        <f>IF(LEN(INDEX(Variables!B$6:D$205,B2023,3))=0,"",INDEX(Variables!B$6:D$205,B2023,3))</f>
        <v>842</v>
      </c>
      <c r="G2023" s="63" t="str">
        <f>IF(LEN(D2023)=0,"",IF(LEN(INDEX(Variables!$F$6:$F$25,Calc!C2023))=0,"",INDEX(Variables!$F$6:$F$25,Calc!C2023)))</f>
        <v/>
      </c>
      <c r="H2023" s="63" t="str">
        <f t="shared" si="62"/>
        <v xml:space="preserve"> - Product 21</v>
      </c>
      <c r="I2023" s="64">
        <f>IFERROR(INDEX(Prices!$B$5:$V$205,MATCH(Calc!D2023,Prices!$B$5:$B$205,0),MATCH(Calc!G2023,Prices!$B$5:$V$5,0)),0)</f>
        <v>0</v>
      </c>
      <c r="J2023" s="63" t="str">
        <f t="shared" si="63"/>
        <v>No</v>
      </c>
      <c r="K2023" s="63">
        <f>IFERROR(IF(INDEX(I:I,MATCH(Analytics!$Y$6&amp;" - "&amp;D2023,H:H,0))&gt;0,I2023*F2023,0),"-")</f>
        <v>0</v>
      </c>
      <c r="L2023" s="65">
        <f>IFERROR(IF(LEN(I2023&gt;0),INDEX(I:I,MATCH(Analytics!$Y$6&amp;" - "&amp;D2023,$H:$H,0))*F2023,0),"-")</f>
        <v>150718</v>
      </c>
    </row>
    <row r="2024" spans="2:12" x14ac:dyDescent="0.2">
      <c r="B2024" s="17">
        <v>22</v>
      </c>
      <c r="C2024" s="14">
        <v>11</v>
      </c>
      <c r="D2024" s="61" t="str">
        <f>IF(LEN(INDEX(Variables!B$6:D$205,B2024,1))=0,"",INDEX(Variables!B$6:D$205,B2024,1))</f>
        <v>Product 22</v>
      </c>
      <c r="E2024" s="62" t="str">
        <f>IF(LEN(INDEX(Variables!B$6:D$205,B2024,2))=0,"",INDEX(Variables!B$6:D$205,B2024,2))</f>
        <v>Segment 5</v>
      </c>
      <c r="F2024" s="63">
        <f>IF(LEN(INDEX(Variables!B$6:D$205,B2024,3))=0,"",INDEX(Variables!B$6:D$205,B2024,3))</f>
        <v>869</v>
      </c>
      <c r="G2024" s="63" t="str">
        <f>IF(LEN(D2024)=0,"",IF(LEN(INDEX(Variables!$F$6:$F$25,Calc!C2024))=0,"",INDEX(Variables!$F$6:$F$25,Calc!C2024)))</f>
        <v/>
      </c>
      <c r="H2024" s="63" t="str">
        <f t="shared" si="62"/>
        <v xml:space="preserve"> - Product 22</v>
      </c>
      <c r="I2024" s="64">
        <f>IFERROR(INDEX(Prices!$B$5:$V$205,MATCH(Calc!D2024,Prices!$B$5:$B$205,0),MATCH(Calc!G2024,Prices!$B$5:$V$5,0)),0)</f>
        <v>0</v>
      </c>
      <c r="J2024" s="63" t="str">
        <f t="shared" si="63"/>
        <v>No</v>
      </c>
      <c r="K2024" s="63">
        <f>IFERROR(IF(INDEX(I:I,MATCH(Analytics!$Y$6&amp;" - "&amp;D2024,H:H,0))&gt;0,I2024*F2024,0),"-")</f>
        <v>0</v>
      </c>
      <c r="L2024" s="65">
        <f>IFERROR(IF(LEN(I2024&gt;0),INDEX(I:I,MATCH(Analytics!$Y$6&amp;" - "&amp;D2024,$H:$H,0))*F2024,0),"-")</f>
        <v>148599</v>
      </c>
    </row>
    <row r="2025" spans="2:12" x14ac:dyDescent="0.2">
      <c r="B2025" s="17">
        <v>23</v>
      </c>
      <c r="C2025" s="14">
        <v>11</v>
      </c>
      <c r="D2025" s="61" t="str">
        <f>IF(LEN(INDEX(Variables!B$6:D$205,B2025,1))=0,"",INDEX(Variables!B$6:D$205,B2025,1))</f>
        <v>Product 23</v>
      </c>
      <c r="E2025" s="62" t="str">
        <f>IF(LEN(INDEX(Variables!B$6:D$205,B2025,2))=0,"",INDEX(Variables!B$6:D$205,B2025,2))</f>
        <v>Segment 5</v>
      </c>
      <c r="F2025" s="63">
        <f>IF(LEN(INDEX(Variables!B$6:D$205,B2025,3))=0,"",INDEX(Variables!B$6:D$205,B2025,3))</f>
        <v>794</v>
      </c>
      <c r="G2025" s="63" t="str">
        <f>IF(LEN(D2025)=0,"",IF(LEN(INDEX(Variables!$F$6:$F$25,Calc!C2025))=0,"",INDEX(Variables!$F$6:$F$25,Calc!C2025)))</f>
        <v/>
      </c>
      <c r="H2025" s="63" t="str">
        <f t="shared" si="62"/>
        <v xml:space="preserve"> - Product 23</v>
      </c>
      <c r="I2025" s="64">
        <f>IFERROR(INDEX(Prices!$B$5:$V$205,MATCH(Calc!D2025,Prices!$B$5:$B$205,0),MATCH(Calc!G2025,Prices!$B$5:$V$5,0)),0)</f>
        <v>0</v>
      </c>
      <c r="J2025" s="63" t="str">
        <f t="shared" si="63"/>
        <v>No</v>
      </c>
      <c r="K2025" s="63">
        <f>IFERROR(IF(INDEX(I:I,MATCH(Analytics!$Y$6&amp;" - "&amp;D2025,H:H,0))&gt;0,I2025*F2025,0),"-")</f>
        <v>0</v>
      </c>
      <c r="L2025" s="65">
        <f>IFERROR(IF(LEN(I2025&gt;0),INDEX(I:I,MATCH(Analytics!$Y$6&amp;" - "&amp;D2025,$H:$H,0))*F2025,0),"-")</f>
        <v>131804</v>
      </c>
    </row>
    <row r="2026" spans="2:12" x14ac:dyDescent="0.2">
      <c r="B2026" s="17">
        <v>24</v>
      </c>
      <c r="C2026" s="14">
        <v>11</v>
      </c>
      <c r="D2026" s="61" t="str">
        <f>IF(LEN(INDEX(Variables!B$6:D$205,B2026,1))=0,"",INDEX(Variables!B$6:D$205,B2026,1))</f>
        <v>Product 24</v>
      </c>
      <c r="E2026" s="62" t="str">
        <f>IF(LEN(INDEX(Variables!B$6:D$205,B2026,2))=0,"",INDEX(Variables!B$6:D$205,B2026,2))</f>
        <v>Segment 6</v>
      </c>
      <c r="F2026" s="63">
        <f>IF(LEN(INDEX(Variables!B$6:D$205,B2026,3))=0,"",INDEX(Variables!B$6:D$205,B2026,3))</f>
        <v>910</v>
      </c>
      <c r="G2026" s="63" t="str">
        <f>IF(LEN(D2026)=0,"",IF(LEN(INDEX(Variables!$F$6:$F$25,Calc!C2026))=0,"",INDEX(Variables!$F$6:$F$25,Calc!C2026)))</f>
        <v/>
      </c>
      <c r="H2026" s="63" t="str">
        <f t="shared" si="62"/>
        <v xml:space="preserve"> - Product 24</v>
      </c>
      <c r="I2026" s="64">
        <f>IFERROR(INDEX(Prices!$B$5:$V$205,MATCH(Calc!D2026,Prices!$B$5:$B$205,0),MATCH(Calc!G2026,Prices!$B$5:$V$5,0)),0)</f>
        <v>0</v>
      </c>
      <c r="J2026" s="63" t="str">
        <f t="shared" si="63"/>
        <v>No</v>
      </c>
      <c r="K2026" s="63">
        <f>IFERROR(IF(INDEX(I:I,MATCH(Analytics!$Y$6&amp;" - "&amp;D2026,H:H,0))&gt;0,I2026*F2026,0),"-")</f>
        <v>0</v>
      </c>
      <c r="L2026" s="65">
        <f>IFERROR(IF(LEN(I2026&gt;0),INDEX(I:I,MATCH(Analytics!$Y$6&amp;" - "&amp;D2026,$H:$H,0))*F2026,0),"-")</f>
        <v>135590</v>
      </c>
    </row>
    <row r="2027" spans="2:12" x14ac:dyDescent="0.2">
      <c r="B2027" s="17">
        <v>25</v>
      </c>
      <c r="C2027" s="14">
        <v>11</v>
      </c>
      <c r="D2027" s="61" t="str">
        <f>IF(LEN(INDEX(Variables!B$6:D$205,B2027,1))=0,"",INDEX(Variables!B$6:D$205,B2027,1))</f>
        <v>Product 25</v>
      </c>
      <c r="E2027" s="62" t="str">
        <f>IF(LEN(INDEX(Variables!B$6:D$205,B2027,2))=0,"",INDEX(Variables!B$6:D$205,B2027,2))</f>
        <v>Segment 6</v>
      </c>
      <c r="F2027" s="63">
        <f>IF(LEN(INDEX(Variables!B$6:D$205,B2027,3))=0,"",INDEX(Variables!B$6:D$205,B2027,3))</f>
        <v>695</v>
      </c>
      <c r="G2027" s="63" t="str">
        <f>IF(LEN(D2027)=0,"",IF(LEN(INDEX(Variables!$F$6:$F$25,Calc!C2027))=0,"",INDEX(Variables!$F$6:$F$25,Calc!C2027)))</f>
        <v/>
      </c>
      <c r="H2027" s="63" t="str">
        <f t="shared" si="62"/>
        <v xml:space="preserve"> - Product 25</v>
      </c>
      <c r="I2027" s="64">
        <f>IFERROR(INDEX(Prices!$B$5:$V$205,MATCH(Calc!D2027,Prices!$B$5:$B$205,0),MATCH(Calc!G2027,Prices!$B$5:$V$5,0)),0)</f>
        <v>0</v>
      </c>
      <c r="J2027" s="63" t="str">
        <f t="shared" si="63"/>
        <v>No</v>
      </c>
      <c r="K2027" s="63">
        <f>IFERROR(IF(INDEX(I:I,MATCH(Analytics!$Y$6&amp;" - "&amp;D2027,H:H,0))&gt;0,I2027*F2027,0),"-")</f>
        <v>0</v>
      </c>
      <c r="L2027" s="65">
        <f>IFERROR(IF(LEN(I2027&gt;0),INDEX(I:I,MATCH(Analytics!$Y$6&amp;" - "&amp;D2027,$H:$H,0))*F2027,0),"-")</f>
        <v>119540</v>
      </c>
    </row>
    <row r="2028" spans="2:12" x14ac:dyDescent="0.2">
      <c r="B2028" s="17">
        <v>26</v>
      </c>
      <c r="C2028" s="14">
        <v>11</v>
      </c>
      <c r="D2028" s="61" t="str">
        <f>IF(LEN(INDEX(Variables!B$6:D$205,B2028,1))=0,"",INDEX(Variables!B$6:D$205,B2028,1))</f>
        <v/>
      </c>
      <c r="E2028" s="62" t="str">
        <f>IF(LEN(INDEX(Variables!B$6:D$205,B2028,2))=0,"",INDEX(Variables!B$6:D$205,B2028,2))</f>
        <v/>
      </c>
      <c r="F2028" s="63" t="str">
        <f>IF(LEN(INDEX(Variables!B$6:D$205,B2028,3))=0,"",INDEX(Variables!B$6:D$205,B2028,3))</f>
        <v/>
      </c>
      <c r="G2028" s="63" t="str">
        <f>IF(LEN(D2028)=0,"",IF(LEN(INDEX(Variables!$F$6:$F$25,Calc!C2028))=0,"",INDEX(Variables!$F$6:$F$25,Calc!C2028)))</f>
        <v/>
      </c>
      <c r="H2028" s="63" t="str">
        <f t="shared" si="62"/>
        <v/>
      </c>
      <c r="I2028" s="64">
        <f>IFERROR(INDEX(Prices!$B$5:$V$205,MATCH(Calc!D2028,Prices!$B$5:$B$205,0),MATCH(Calc!G2028,Prices!$B$5:$V$5,0)),0)</f>
        <v>0</v>
      </c>
      <c r="J2028" s="63" t="str">
        <f t="shared" si="63"/>
        <v>No</v>
      </c>
      <c r="K2028" s="63" t="str">
        <f>IFERROR(IF(INDEX(I:I,MATCH(Analytics!$Y$6&amp;" - "&amp;D2028,H:H,0))&gt;0,I2028*F2028,0),"-")</f>
        <v>-</v>
      </c>
      <c r="L2028" s="65" t="str">
        <f>IFERROR(IF(LEN(I2028&gt;0),INDEX(I:I,MATCH(Analytics!$Y$6&amp;" - "&amp;D2028,$H:$H,0))*F2028,0),"-")</f>
        <v>-</v>
      </c>
    </row>
    <row r="2029" spans="2:12" x14ac:dyDescent="0.2">
      <c r="B2029" s="17">
        <v>27</v>
      </c>
      <c r="C2029" s="14">
        <v>11</v>
      </c>
      <c r="D2029" s="61" t="str">
        <f>IF(LEN(INDEX(Variables!B$6:D$205,B2029,1))=0,"",INDEX(Variables!B$6:D$205,B2029,1))</f>
        <v/>
      </c>
      <c r="E2029" s="62" t="str">
        <f>IF(LEN(INDEX(Variables!B$6:D$205,B2029,2))=0,"",INDEX(Variables!B$6:D$205,B2029,2))</f>
        <v/>
      </c>
      <c r="F2029" s="63" t="str">
        <f>IF(LEN(INDEX(Variables!B$6:D$205,B2029,3))=0,"",INDEX(Variables!B$6:D$205,B2029,3))</f>
        <v/>
      </c>
      <c r="G2029" s="63" t="str">
        <f>IF(LEN(D2029)=0,"",IF(LEN(INDEX(Variables!$F$6:$F$25,Calc!C2029))=0,"",INDEX(Variables!$F$6:$F$25,Calc!C2029)))</f>
        <v/>
      </c>
      <c r="H2029" s="63" t="str">
        <f t="shared" si="62"/>
        <v/>
      </c>
      <c r="I2029" s="64">
        <f>IFERROR(INDEX(Prices!$B$5:$V$205,MATCH(Calc!D2029,Prices!$B$5:$B$205,0),MATCH(Calc!G2029,Prices!$B$5:$V$5,0)),0)</f>
        <v>0</v>
      </c>
      <c r="J2029" s="63" t="str">
        <f t="shared" si="63"/>
        <v>No</v>
      </c>
      <c r="K2029" s="63" t="str">
        <f>IFERROR(IF(INDEX(I:I,MATCH(Analytics!$Y$6&amp;" - "&amp;D2029,H:H,0))&gt;0,I2029*F2029,0),"-")</f>
        <v>-</v>
      </c>
      <c r="L2029" s="65" t="str">
        <f>IFERROR(IF(LEN(I2029&gt;0),INDEX(I:I,MATCH(Analytics!$Y$6&amp;" - "&amp;D2029,$H:$H,0))*F2029,0),"-")</f>
        <v>-</v>
      </c>
    </row>
    <row r="2030" spans="2:12" x14ac:dyDescent="0.2">
      <c r="B2030" s="17">
        <v>28</v>
      </c>
      <c r="C2030" s="14">
        <v>11</v>
      </c>
      <c r="D2030" s="61" t="str">
        <f>IF(LEN(INDEX(Variables!B$6:D$205,B2030,1))=0,"",INDEX(Variables!B$6:D$205,B2030,1))</f>
        <v/>
      </c>
      <c r="E2030" s="62" t="str">
        <f>IF(LEN(INDEX(Variables!B$6:D$205,B2030,2))=0,"",INDEX(Variables!B$6:D$205,B2030,2))</f>
        <v/>
      </c>
      <c r="F2030" s="63" t="str">
        <f>IF(LEN(INDEX(Variables!B$6:D$205,B2030,3))=0,"",INDEX(Variables!B$6:D$205,B2030,3))</f>
        <v/>
      </c>
      <c r="G2030" s="63" t="str">
        <f>IF(LEN(D2030)=0,"",IF(LEN(INDEX(Variables!$F$6:$F$25,Calc!C2030))=0,"",INDEX(Variables!$F$6:$F$25,Calc!C2030)))</f>
        <v/>
      </c>
      <c r="H2030" s="63" t="str">
        <f t="shared" si="62"/>
        <v/>
      </c>
      <c r="I2030" s="64">
        <f>IFERROR(INDEX(Prices!$B$5:$V$205,MATCH(Calc!D2030,Prices!$B$5:$B$205,0),MATCH(Calc!G2030,Prices!$B$5:$V$5,0)),0)</f>
        <v>0</v>
      </c>
      <c r="J2030" s="63" t="str">
        <f t="shared" si="63"/>
        <v>No</v>
      </c>
      <c r="K2030" s="63" t="str">
        <f>IFERROR(IF(INDEX(I:I,MATCH(Analytics!$Y$6&amp;" - "&amp;D2030,H:H,0))&gt;0,I2030*F2030,0),"-")</f>
        <v>-</v>
      </c>
      <c r="L2030" s="65" t="str">
        <f>IFERROR(IF(LEN(I2030&gt;0),INDEX(I:I,MATCH(Analytics!$Y$6&amp;" - "&amp;D2030,$H:$H,0))*F2030,0),"-")</f>
        <v>-</v>
      </c>
    </row>
    <row r="2031" spans="2:12" x14ac:dyDescent="0.2">
      <c r="B2031" s="17">
        <v>29</v>
      </c>
      <c r="C2031" s="14">
        <v>11</v>
      </c>
      <c r="D2031" s="61" t="str">
        <f>IF(LEN(INDEX(Variables!B$6:D$205,B2031,1))=0,"",INDEX(Variables!B$6:D$205,B2031,1))</f>
        <v/>
      </c>
      <c r="E2031" s="62" t="str">
        <f>IF(LEN(INDEX(Variables!B$6:D$205,B2031,2))=0,"",INDEX(Variables!B$6:D$205,B2031,2))</f>
        <v/>
      </c>
      <c r="F2031" s="63" t="str">
        <f>IF(LEN(INDEX(Variables!B$6:D$205,B2031,3))=0,"",INDEX(Variables!B$6:D$205,B2031,3))</f>
        <v/>
      </c>
      <c r="G2031" s="63" t="str">
        <f>IF(LEN(D2031)=0,"",IF(LEN(INDEX(Variables!$F$6:$F$25,Calc!C2031))=0,"",INDEX(Variables!$F$6:$F$25,Calc!C2031)))</f>
        <v/>
      </c>
      <c r="H2031" s="63" t="str">
        <f t="shared" si="62"/>
        <v/>
      </c>
      <c r="I2031" s="64">
        <f>IFERROR(INDEX(Prices!$B$5:$V$205,MATCH(Calc!D2031,Prices!$B$5:$B$205,0),MATCH(Calc!G2031,Prices!$B$5:$V$5,0)),0)</f>
        <v>0</v>
      </c>
      <c r="J2031" s="63" t="str">
        <f t="shared" si="63"/>
        <v>No</v>
      </c>
      <c r="K2031" s="63" t="str">
        <f>IFERROR(IF(INDEX(I:I,MATCH(Analytics!$Y$6&amp;" - "&amp;D2031,H:H,0))&gt;0,I2031*F2031,0),"-")</f>
        <v>-</v>
      </c>
      <c r="L2031" s="65" t="str">
        <f>IFERROR(IF(LEN(I2031&gt;0),INDEX(I:I,MATCH(Analytics!$Y$6&amp;" - "&amp;D2031,$H:$H,0))*F2031,0),"-")</f>
        <v>-</v>
      </c>
    </row>
    <row r="2032" spans="2:12" x14ac:dyDescent="0.2">
      <c r="B2032" s="17">
        <v>30</v>
      </c>
      <c r="C2032" s="14">
        <v>11</v>
      </c>
      <c r="D2032" s="61" t="str">
        <f>IF(LEN(INDEX(Variables!B$6:D$205,B2032,1))=0,"",INDEX(Variables!B$6:D$205,B2032,1))</f>
        <v/>
      </c>
      <c r="E2032" s="62" t="str">
        <f>IF(LEN(INDEX(Variables!B$6:D$205,B2032,2))=0,"",INDEX(Variables!B$6:D$205,B2032,2))</f>
        <v/>
      </c>
      <c r="F2032" s="63" t="str">
        <f>IF(LEN(INDEX(Variables!B$6:D$205,B2032,3))=0,"",INDEX(Variables!B$6:D$205,B2032,3))</f>
        <v/>
      </c>
      <c r="G2032" s="63" t="str">
        <f>IF(LEN(D2032)=0,"",IF(LEN(INDEX(Variables!$F$6:$F$25,Calc!C2032))=0,"",INDEX(Variables!$F$6:$F$25,Calc!C2032)))</f>
        <v/>
      </c>
      <c r="H2032" s="63" t="str">
        <f t="shared" si="62"/>
        <v/>
      </c>
      <c r="I2032" s="64">
        <f>IFERROR(INDEX(Prices!$B$5:$V$205,MATCH(Calc!D2032,Prices!$B$5:$B$205,0),MATCH(Calc!G2032,Prices!$B$5:$V$5,0)),0)</f>
        <v>0</v>
      </c>
      <c r="J2032" s="63" t="str">
        <f t="shared" si="63"/>
        <v>No</v>
      </c>
      <c r="K2032" s="63" t="str">
        <f>IFERROR(IF(INDEX(I:I,MATCH(Analytics!$Y$6&amp;" - "&amp;D2032,H:H,0))&gt;0,I2032*F2032,0),"-")</f>
        <v>-</v>
      </c>
      <c r="L2032" s="65" t="str">
        <f>IFERROR(IF(LEN(I2032&gt;0),INDEX(I:I,MATCH(Analytics!$Y$6&amp;" - "&amp;D2032,$H:$H,0))*F2032,0),"-")</f>
        <v>-</v>
      </c>
    </row>
    <row r="2033" spans="2:12" x14ac:dyDescent="0.2">
      <c r="B2033" s="17">
        <v>31</v>
      </c>
      <c r="C2033" s="14">
        <v>11</v>
      </c>
      <c r="D2033" s="61" t="str">
        <f>IF(LEN(INDEX(Variables!B$6:D$205,B2033,1))=0,"",INDEX(Variables!B$6:D$205,B2033,1))</f>
        <v/>
      </c>
      <c r="E2033" s="62" t="str">
        <f>IF(LEN(INDEX(Variables!B$6:D$205,B2033,2))=0,"",INDEX(Variables!B$6:D$205,B2033,2))</f>
        <v/>
      </c>
      <c r="F2033" s="63" t="str">
        <f>IF(LEN(INDEX(Variables!B$6:D$205,B2033,3))=0,"",INDEX(Variables!B$6:D$205,B2033,3))</f>
        <v/>
      </c>
      <c r="G2033" s="63" t="str">
        <f>IF(LEN(D2033)=0,"",IF(LEN(INDEX(Variables!$F$6:$F$25,Calc!C2033))=0,"",INDEX(Variables!$F$6:$F$25,Calc!C2033)))</f>
        <v/>
      </c>
      <c r="H2033" s="63" t="str">
        <f t="shared" si="62"/>
        <v/>
      </c>
      <c r="I2033" s="64">
        <f>IFERROR(INDEX(Prices!$B$5:$V$205,MATCH(Calc!D2033,Prices!$B$5:$B$205,0),MATCH(Calc!G2033,Prices!$B$5:$V$5,0)),0)</f>
        <v>0</v>
      </c>
      <c r="J2033" s="63" t="str">
        <f t="shared" si="63"/>
        <v>No</v>
      </c>
      <c r="K2033" s="63" t="str">
        <f>IFERROR(IF(INDEX(I:I,MATCH(Analytics!$Y$6&amp;" - "&amp;D2033,H:H,0))&gt;0,I2033*F2033,0),"-")</f>
        <v>-</v>
      </c>
      <c r="L2033" s="65" t="str">
        <f>IFERROR(IF(LEN(I2033&gt;0),INDEX(I:I,MATCH(Analytics!$Y$6&amp;" - "&amp;D2033,$H:$H,0))*F2033,0),"-")</f>
        <v>-</v>
      </c>
    </row>
    <row r="2034" spans="2:12" x14ac:dyDescent="0.2">
      <c r="B2034" s="17">
        <v>32</v>
      </c>
      <c r="C2034" s="14">
        <v>11</v>
      </c>
      <c r="D2034" s="61" t="str">
        <f>IF(LEN(INDEX(Variables!B$6:D$205,B2034,1))=0,"",INDEX(Variables!B$6:D$205,B2034,1))</f>
        <v/>
      </c>
      <c r="E2034" s="62" t="str">
        <f>IF(LEN(INDEX(Variables!B$6:D$205,B2034,2))=0,"",INDEX(Variables!B$6:D$205,B2034,2))</f>
        <v/>
      </c>
      <c r="F2034" s="63" t="str">
        <f>IF(LEN(INDEX(Variables!B$6:D$205,B2034,3))=0,"",INDEX(Variables!B$6:D$205,B2034,3))</f>
        <v/>
      </c>
      <c r="G2034" s="63" t="str">
        <f>IF(LEN(D2034)=0,"",IF(LEN(INDEX(Variables!$F$6:$F$25,Calc!C2034))=0,"",INDEX(Variables!$F$6:$F$25,Calc!C2034)))</f>
        <v/>
      </c>
      <c r="H2034" s="63" t="str">
        <f t="shared" si="62"/>
        <v/>
      </c>
      <c r="I2034" s="64">
        <f>IFERROR(INDEX(Prices!$B$5:$V$205,MATCH(Calc!D2034,Prices!$B$5:$B$205,0),MATCH(Calc!G2034,Prices!$B$5:$V$5,0)),0)</f>
        <v>0</v>
      </c>
      <c r="J2034" s="63" t="str">
        <f t="shared" si="63"/>
        <v>No</v>
      </c>
      <c r="K2034" s="63" t="str">
        <f>IFERROR(IF(INDEX(I:I,MATCH(Analytics!$Y$6&amp;" - "&amp;D2034,H:H,0))&gt;0,I2034*F2034,0),"-")</f>
        <v>-</v>
      </c>
      <c r="L2034" s="65" t="str">
        <f>IFERROR(IF(LEN(I2034&gt;0),INDEX(I:I,MATCH(Analytics!$Y$6&amp;" - "&amp;D2034,$H:$H,0))*F2034,0),"-")</f>
        <v>-</v>
      </c>
    </row>
    <row r="2035" spans="2:12" x14ac:dyDescent="0.2">
      <c r="B2035" s="17">
        <v>33</v>
      </c>
      <c r="C2035" s="14">
        <v>11</v>
      </c>
      <c r="D2035" s="61" t="str">
        <f>IF(LEN(INDEX(Variables!B$6:D$205,B2035,1))=0,"",INDEX(Variables!B$6:D$205,B2035,1))</f>
        <v/>
      </c>
      <c r="E2035" s="62" t="str">
        <f>IF(LEN(INDEX(Variables!B$6:D$205,B2035,2))=0,"",INDEX(Variables!B$6:D$205,B2035,2))</f>
        <v/>
      </c>
      <c r="F2035" s="63" t="str">
        <f>IF(LEN(INDEX(Variables!B$6:D$205,B2035,3))=0,"",INDEX(Variables!B$6:D$205,B2035,3))</f>
        <v/>
      </c>
      <c r="G2035" s="63" t="str">
        <f>IF(LEN(D2035)=0,"",IF(LEN(INDEX(Variables!$F$6:$F$25,Calc!C2035))=0,"",INDEX(Variables!$F$6:$F$25,Calc!C2035)))</f>
        <v/>
      </c>
      <c r="H2035" s="63" t="str">
        <f t="shared" si="62"/>
        <v/>
      </c>
      <c r="I2035" s="64">
        <f>IFERROR(INDEX(Prices!$B$5:$V$205,MATCH(Calc!D2035,Prices!$B$5:$B$205,0),MATCH(Calc!G2035,Prices!$B$5:$V$5,0)),0)</f>
        <v>0</v>
      </c>
      <c r="J2035" s="63" t="str">
        <f t="shared" si="63"/>
        <v>No</v>
      </c>
      <c r="K2035" s="63" t="str">
        <f>IFERROR(IF(INDEX(I:I,MATCH(Analytics!$Y$6&amp;" - "&amp;D2035,H:H,0))&gt;0,I2035*F2035,0),"-")</f>
        <v>-</v>
      </c>
      <c r="L2035" s="65" t="str">
        <f>IFERROR(IF(LEN(I2035&gt;0),INDEX(I:I,MATCH(Analytics!$Y$6&amp;" - "&amp;D2035,$H:$H,0))*F2035,0),"-")</f>
        <v>-</v>
      </c>
    </row>
    <row r="2036" spans="2:12" x14ac:dyDescent="0.2">
      <c r="B2036" s="17">
        <v>34</v>
      </c>
      <c r="C2036" s="14">
        <v>11</v>
      </c>
      <c r="D2036" s="61" t="str">
        <f>IF(LEN(INDEX(Variables!B$6:D$205,B2036,1))=0,"",INDEX(Variables!B$6:D$205,B2036,1))</f>
        <v/>
      </c>
      <c r="E2036" s="62" t="str">
        <f>IF(LEN(INDEX(Variables!B$6:D$205,B2036,2))=0,"",INDEX(Variables!B$6:D$205,B2036,2))</f>
        <v/>
      </c>
      <c r="F2036" s="63" t="str">
        <f>IF(LEN(INDEX(Variables!B$6:D$205,B2036,3))=0,"",INDEX(Variables!B$6:D$205,B2036,3))</f>
        <v/>
      </c>
      <c r="G2036" s="63" t="str">
        <f>IF(LEN(D2036)=0,"",IF(LEN(INDEX(Variables!$F$6:$F$25,Calc!C2036))=0,"",INDEX(Variables!$F$6:$F$25,Calc!C2036)))</f>
        <v/>
      </c>
      <c r="H2036" s="63" t="str">
        <f t="shared" si="62"/>
        <v/>
      </c>
      <c r="I2036" s="64">
        <f>IFERROR(INDEX(Prices!$B$5:$V$205,MATCH(Calc!D2036,Prices!$B$5:$B$205,0),MATCH(Calc!G2036,Prices!$B$5:$V$5,0)),0)</f>
        <v>0</v>
      </c>
      <c r="J2036" s="63" t="str">
        <f t="shared" si="63"/>
        <v>No</v>
      </c>
      <c r="K2036" s="63" t="str">
        <f>IFERROR(IF(INDEX(I:I,MATCH(Analytics!$Y$6&amp;" - "&amp;D2036,H:H,0))&gt;0,I2036*F2036,0),"-")</f>
        <v>-</v>
      </c>
      <c r="L2036" s="65" t="str">
        <f>IFERROR(IF(LEN(I2036&gt;0),INDEX(I:I,MATCH(Analytics!$Y$6&amp;" - "&amp;D2036,$H:$H,0))*F2036,0),"-")</f>
        <v>-</v>
      </c>
    </row>
    <row r="2037" spans="2:12" x14ac:dyDescent="0.2">
      <c r="B2037" s="17">
        <v>35</v>
      </c>
      <c r="C2037" s="14">
        <v>11</v>
      </c>
      <c r="D2037" s="61" t="str">
        <f>IF(LEN(INDEX(Variables!B$6:D$205,B2037,1))=0,"",INDEX(Variables!B$6:D$205,B2037,1))</f>
        <v/>
      </c>
      <c r="E2037" s="62" t="str">
        <f>IF(LEN(INDEX(Variables!B$6:D$205,B2037,2))=0,"",INDEX(Variables!B$6:D$205,B2037,2))</f>
        <v/>
      </c>
      <c r="F2037" s="63" t="str">
        <f>IF(LEN(INDEX(Variables!B$6:D$205,B2037,3))=0,"",INDEX(Variables!B$6:D$205,B2037,3))</f>
        <v/>
      </c>
      <c r="G2037" s="63" t="str">
        <f>IF(LEN(D2037)=0,"",IF(LEN(INDEX(Variables!$F$6:$F$25,Calc!C2037))=0,"",INDEX(Variables!$F$6:$F$25,Calc!C2037)))</f>
        <v/>
      </c>
      <c r="H2037" s="63" t="str">
        <f t="shared" si="62"/>
        <v/>
      </c>
      <c r="I2037" s="64">
        <f>IFERROR(INDEX(Prices!$B$5:$V$205,MATCH(Calc!D2037,Prices!$B$5:$B$205,0),MATCH(Calc!G2037,Prices!$B$5:$V$5,0)),0)</f>
        <v>0</v>
      </c>
      <c r="J2037" s="63" t="str">
        <f t="shared" si="63"/>
        <v>No</v>
      </c>
      <c r="K2037" s="63" t="str">
        <f>IFERROR(IF(INDEX(I:I,MATCH(Analytics!$Y$6&amp;" - "&amp;D2037,H:H,0))&gt;0,I2037*F2037,0),"-")</f>
        <v>-</v>
      </c>
      <c r="L2037" s="65" t="str">
        <f>IFERROR(IF(LEN(I2037&gt;0),INDEX(I:I,MATCH(Analytics!$Y$6&amp;" - "&amp;D2037,$H:$H,0))*F2037,0),"-")</f>
        <v>-</v>
      </c>
    </row>
    <row r="2038" spans="2:12" x14ac:dyDescent="0.2">
      <c r="B2038" s="17">
        <v>36</v>
      </c>
      <c r="C2038" s="14">
        <v>11</v>
      </c>
      <c r="D2038" s="61" t="str">
        <f>IF(LEN(INDEX(Variables!B$6:D$205,B2038,1))=0,"",INDEX(Variables!B$6:D$205,B2038,1))</f>
        <v/>
      </c>
      <c r="E2038" s="62" t="str">
        <f>IF(LEN(INDEX(Variables!B$6:D$205,B2038,2))=0,"",INDEX(Variables!B$6:D$205,B2038,2))</f>
        <v/>
      </c>
      <c r="F2038" s="63" t="str">
        <f>IF(LEN(INDEX(Variables!B$6:D$205,B2038,3))=0,"",INDEX(Variables!B$6:D$205,B2038,3))</f>
        <v/>
      </c>
      <c r="G2038" s="63" t="str">
        <f>IF(LEN(D2038)=0,"",IF(LEN(INDEX(Variables!$F$6:$F$25,Calc!C2038))=0,"",INDEX(Variables!$F$6:$F$25,Calc!C2038)))</f>
        <v/>
      </c>
      <c r="H2038" s="63" t="str">
        <f t="shared" si="62"/>
        <v/>
      </c>
      <c r="I2038" s="64">
        <f>IFERROR(INDEX(Prices!$B$5:$V$205,MATCH(Calc!D2038,Prices!$B$5:$B$205,0),MATCH(Calc!G2038,Prices!$B$5:$V$5,0)),0)</f>
        <v>0</v>
      </c>
      <c r="J2038" s="63" t="str">
        <f t="shared" si="63"/>
        <v>No</v>
      </c>
      <c r="K2038" s="63" t="str">
        <f>IFERROR(IF(INDEX(I:I,MATCH(Analytics!$Y$6&amp;" - "&amp;D2038,H:H,0))&gt;0,I2038*F2038,0),"-")</f>
        <v>-</v>
      </c>
      <c r="L2038" s="65" t="str">
        <f>IFERROR(IF(LEN(I2038&gt;0),INDEX(I:I,MATCH(Analytics!$Y$6&amp;" - "&amp;D2038,$H:$H,0))*F2038,0),"-")</f>
        <v>-</v>
      </c>
    </row>
    <row r="2039" spans="2:12" x14ac:dyDescent="0.2">
      <c r="B2039" s="17">
        <v>37</v>
      </c>
      <c r="C2039" s="14">
        <v>11</v>
      </c>
      <c r="D2039" s="61" t="str">
        <f>IF(LEN(INDEX(Variables!B$6:D$205,B2039,1))=0,"",INDEX(Variables!B$6:D$205,B2039,1))</f>
        <v/>
      </c>
      <c r="E2039" s="62" t="str">
        <f>IF(LEN(INDEX(Variables!B$6:D$205,B2039,2))=0,"",INDEX(Variables!B$6:D$205,B2039,2))</f>
        <v/>
      </c>
      <c r="F2039" s="63" t="str">
        <f>IF(LEN(INDEX(Variables!B$6:D$205,B2039,3))=0,"",INDEX(Variables!B$6:D$205,B2039,3))</f>
        <v/>
      </c>
      <c r="G2039" s="63" t="str">
        <f>IF(LEN(D2039)=0,"",IF(LEN(INDEX(Variables!$F$6:$F$25,Calc!C2039))=0,"",INDEX(Variables!$F$6:$F$25,Calc!C2039)))</f>
        <v/>
      </c>
      <c r="H2039" s="63" t="str">
        <f t="shared" si="62"/>
        <v/>
      </c>
      <c r="I2039" s="64">
        <f>IFERROR(INDEX(Prices!$B$5:$V$205,MATCH(Calc!D2039,Prices!$B$5:$B$205,0),MATCH(Calc!G2039,Prices!$B$5:$V$5,0)),0)</f>
        <v>0</v>
      </c>
      <c r="J2039" s="63" t="str">
        <f t="shared" si="63"/>
        <v>No</v>
      </c>
      <c r="K2039" s="63" t="str">
        <f>IFERROR(IF(INDEX(I:I,MATCH(Analytics!$Y$6&amp;" - "&amp;D2039,H:H,0))&gt;0,I2039*F2039,0),"-")</f>
        <v>-</v>
      </c>
      <c r="L2039" s="65" t="str">
        <f>IFERROR(IF(LEN(I2039&gt;0),INDEX(I:I,MATCH(Analytics!$Y$6&amp;" - "&amp;D2039,$H:$H,0))*F2039,0),"-")</f>
        <v>-</v>
      </c>
    </row>
    <row r="2040" spans="2:12" x14ac:dyDescent="0.2">
      <c r="B2040" s="17">
        <v>38</v>
      </c>
      <c r="C2040" s="14">
        <v>11</v>
      </c>
      <c r="D2040" s="61" t="str">
        <f>IF(LEN(INDEX(Variables!B$6:D$205,B2040,1))=0,"",INDEX(Variables!B$6:D$205,B2040,1))</f>
        <v/>
      </c>
      <c r="E2040" s="62" t="str">
        <f>IF(LEN(INDEX(Variables!B$6:D$205,B2040,2))=0,"",INDEX(Variables!B$6:D$205,B2040,2))</f>
        <v/>
      </c>
      <c r="F2040" s="63" t="str">
        <f>IF(LEN(INDEX(Variables!B$6:D$205,B2040,3))=0,"",INDEX(Variables!B$6:D$205,B2040,3))</f>
        <v/>
      </c>
      <c r="G2040" s="63" t="str">
        <f>IF(LEN(D2040)=0,"",IF(LEN(INDEX(Variables!$F$6:$F$25,Calc!C2040))=0,"",INDEX(Variables!$F$6:$F$25,Calc!C2040)))</f>
        <v/>
      </c>
      <c r="H2040" s="63" t="str">
        <f t="shared" si="62"/>
        <v/>
      </c>
      <c r="I2040" s="64">
        <f>IFERROR(INDEX(Prices!$B$5:$V$205,MATCH(Calc!D2040,Prices!$B$5:$B$205,0),MATCH(Calc!G2040,Prices!$B$5:$V$5,0)),0)</f>
        <v>0</v>
      </c>
      <c r="J2040" s="63" t="str">
        <f t="shared" si="63"/>
        <v>No</v>
      </c>
      <c r="K2040" s="63" t="str">
        <f>IFERROR(IF(INDEX(I:I,MATCH(Analytics!$Y$6&amp;" - "&amp;D2040,H:H,0))&gt;0,I2040*F2040,0),"-")</f>
        <v>-</v>
      </c>
      <c r="L2040" s="65" t="str">
        <f>IFERROR(IF(LEN(I2040&gt;0),INDEX(I:I,MATCH(Analytics!$Y$6&amp;" - "&amp;D2040,$H:$H,0))*F2040,0),"-")</f>
        <v>-</v>
      </c>
    </row>
    <row r="2041" spans="2:12" x14ac:dyDescent="0.2">
      <c r="B2041" s="17">
        <v>39</v>
      </c>
      <c r="C2041" s="14">
        <v>11</v>
      </c>
      <c r="D2041" s="61" t="str">
        <f>IF(LEN(INDEX(Variables!B$6:D$205,B2041,1))=0,"",INDEX(Variables!B$6:D$205,B2041,1))</f>
        <v/>
      </c>
      <c r="E2041" s="62" t="str">
        <f>IF(LEN(INDEX(Variables!B$6:D$205,B2041,2))=0,"",INDEX(Variables!B$6:D$205,B2041,2))</f>
        <v/>
      </c>
      <c r="F2041" s="63" t="str">
        <f>IF(LEN(INDEX(Variables!B$6:D$205,B2041,3))=0,"",INDEX(Variables!B$6:D$205,B2041,3))</f>
        <v/>
      </c>
      <c r="G2041" s="63" t="str">
        <f>IF(LEN(D2041)=0,"",IF(LEN(INDEX(Variables!$F$6:$F$25,Calc!C2041))=0,"",INDEX(Variables!$F$6:$F$25,Calc!C2041)))</f>
        <v/>
      </c>
      <c r="H2041" s="63" t="str">
        <f t="shared" si="62"/>
        <v/>
      </c>
      <c r="I2041" s="64">
        <f>IFERROR(INDEX(Prices!$B$5:$V$205,MATCH(Calc!D2041,Prices!$B$5:$B$205,0),MATCH(Calc!G2041,Prices!$B$5:$V$5,0)),0)</f>
        <v>0</v>
      </c>
      <c r="J2041" s="63" t="str">
        <f t="shared" si="63"/>
        <v>No</v>
      </c>
      <c r="K2041" s="63" t="str">
        <f>IFERROR(IF(INDEX(I:I,MATCH(Analytics!$Y$6&amp;" - "&amp;D2041,H:H,0))&gt;0,I2041*F2041,0),"-")</f>
        <v>-</v>
      </c>
      <c r="L2041" s="65" t="str">
        <f>IFERROR(IF(LEN(I2041&gt;0),INDEX(I:I,MATCH(Analytics!$Y$6&amp;" - "&amp;D2041,$H:$H,0))*F2041,0),"-")</f>
        <v>-</v>
      </c>
    </row>
    <row r="2042" spans="2:12" x14ac:dyDescent="0.2">
      <c r="B2042" s="17">
        <v>40</v>
      </c>
      <c r="C2042" s="14">
        <v>11</v>
      </c>
      <c r="D2042" s="61" t="str">
        <f>IF(LEN(INDEX(Variables!B$6:D$205,B2042,1))=0,"",INDEX(Variables!B$6:D$205,B2042,1))</f>
        <v/>
      </c>
      <c r="E2042" s="62" t="str">
        <f>IF(LEN(INDEX(Variables!B$6:D$205,B2042,2))=0,"",INDEX(Variables!B$6:D$205,B2042,2))</f>
        <v/>
      </c>
      <c r="F2042" s="63" t="str">
        <f>IF(LEN(INDEX(Variables!B$6:D$205,B2042,3))=0,"",INDEX(Variables!B$6:D$205,B2042,3))</f>
        <v/>
      </c>
      <c r="G2042" s="63" t="str">
        <f>IF(LEN(D2042)=0,"",IF(LEN(INDEX(Variables!$F$6:$F$25,Calc!C2042))=0,"",INDEX(Variables!$F$6:$F$25,Calc!C2042)))</f>
        <v/>
      </c>
      <c r="H2042" s="63" t="str">
        <f t="shared" si="62"/>
        <v/>
      </c>
      <c r="I2042" s="64">
        <f>IFERROR(INDEX(Prices!$B$5:$V$205,MATCH(Calc!D2042,Prices!$B$5:$B$205,0),MATCH(Calc!G2042,Prices!$B$5:$V$5,0)),0)</f>
        <v>0</v>
      </c>
      <c r="J2042" s="63" t="str">
        <f t="shared" si="63"/>
        <v>No</v>
      </c>
      <c r="K2042" s="63" t="str">
        <f>IFERROR(IF(INDEX(I:I,MATCH(Analytics!$Y$6&amp;" - "&amp;D2042,H:H,0))&gt;0,I2042*F2042,0),"-")</f>
        <v>-</v>
      </c>
      <c r="L2042" s="65" t="str">
        <f>IFERROR(IF(LEN(I2042&gt;0),INDEX(I:I,MATCH(Analytics!$Y$6&amp;" - "&amp;D2042,$H:$H,0))*F2042,0),"-")</f>
        <v>-</v>
      </c>
    </row>
    <row r="2043" spans="2:12" x14ac:dyDescent="0.2">
      <c r="B2043" s="17">
        <v>41</v>
      </c>
      <c r="C2043" s="14">
        <v>11</v>
      </c>
      <c r="D2043" s="61" t="str">
        <f>IF(LEN(INDEX(Variables!B$6:D$205,B2043,1))=0,"",INDEX(Variables!B$6:D$205,B2043,1))</f>
        <v/>
      </c>
      <c r="E2043" s="62" t="str">
        <f>IF(LEN(INDEX(Variables!B$6:D$205,B2043,2))=0,"",INDEX(Variables!B$6:D$205,B2043,2))</f>
        <v/>
      </c>
      <c r="F2043" s="63" t="str">
        <f>IF(LEN(INDEX(Variables!B$6:D$205,B2043,3))=0,"",INDEX(Variables!B$6:D$205,B2043,3))</f>
        <v/>
      </c>
      <c r="G2043" s="63" t="str">
        <f>IF(LEN(D2043)=0,"",IF(LEN(INDEX(Variables!$F$6:$F$25,Calc!C2043))=0,"",INDEX(Variables!$F$6:$F$25,Calc!C2043)))</f>
        <v/>
      </c>
      <c r="H2043" s="63" t="str">
        <f t="shared" si="62"/>
        <v/>
      </c>
      <c r="I2043" s="64">
        <f>IFERROR(INDEX(Prices!$B$5:$V$205,MATCH(Calc!D2043,Prices!$B$5:$B$205,0),MATCH(Calc!G2043,Prices!$B$5:$V$5,0)),0)</f>
        <v>0</v>
      </c>
      <c r="J2043" s="63" t="str">
        <f t="shared" si="63"/>
        <v>No</v>
      </c>
      <c r="K2043" s="63" t="str">
        <f>IFERROR(IF(INDEX(I:I,MATCH(Analytics!$Y$6&amp;" - "&amp;D2043,H:H,0))&gt;0,I2043*F2043,0),"-")</f>
        <v>-</v>
      </c>
      <c r="L2043" s="65" t="str">
        <f>IFERROR(IF(LEN(I2043&gt;0),INDEX(I:I,MATCH(Analytics!$Y$6&amp;" - "&amp;D2043,$H:$H,0))*F2043,0),"-")</f>
        <v>-</v>
      </c>
    </row>
    <row r="2044" spans="2:12" x14ac:dyDescent="0.2">
      <c r="B2044" s="17">
        <v>42</v>
      </c>
      <c r="C2044" s="14">
        <v>11</v>
      </c>
      <c r="D2044" s="61" t="str">
        <f>IF(LEN(INDEX(Variables!B$6:D$205,B2044,1))=0,"",INDEX(Variables!B$6:D$205,B2044,1))</f>
        <v/>
      </c>
      <c r="E2044" s="62" t="str">
        <f>IF(LEN(INDEX(Variables!B$6:D$205,B2044,2))=0,"",INDEX(Variables!B$6:D$205,B2044,2))</f>
        <v/>
      </c>
      <c r="F2044" s="63" t="str">
        <f>IF(LEN(INDEX(Variables!B$6:D$205,B2044,3))=0,"",INDEX(Variables!B$6:D$205,B2044,3))</f>
        <v/>
      </c>
      <c r="G2044" s="63" t="str">
        <f>IF(LEN(D2044)=0,"",IF(LEN(INDEX(Variables!$F$6:$F$25,Calc!C2044))=0,"",INDEX(Variables!$F$6:$F$25,Calc!C2044)))</f>
        <v/>
      </c>
      <c r="H2044" s="63" t="str">
        <f t="shared" si="62"/>
        <v/>
      </c>
      <c r="I2044" s="64">
        <f>IFERROR(INDEX(Prices!$B$5:$V$205,MATCH(Calc!D2044,Prices!$B$5:$B$205,0),MATCH(Calc!G2044,Prices!$B$5:$V$5,0)),0)</f>
        <v>0</v>
      </c>
      <c r="J2044" s="63" t="str">
        <f t="shared" si="63"/>
        <v>No</v>
      </c>
      <c r="K2044" s="63" t="str">
        <f>IFERROR(IF(INDEX(I:I,MATCH(Analytics!$Y$6&amp;" - "&amp;D2044,H:H,0))&gt;0,I2044*F2044,0),"-")</f>
        <v>-</v>
      </c>
      <c r="L2044" s="65" t="str">
        <f>IFERROR(IF(LEN(I2044&gt;0),INDEX(I:I,MATCH(Analytics!$Y$6&amp;" - "&amp;D2044,$H:$H,0))*F2044,0),"-")</f>
        <v>-</v>
      </c>
    </row>
    <row r="2045" spans="2:12" x14ac:dyDescent="0.2">
      <c r="B2045" s="17">
        <v>43</v>
      </c>
      <c r="C2045" s="14">
        <v>11</v>
      </c>
      <c r="D2045" s="61" t="str">
        <f>IF(LEN(INDEX(Variables!B$6:D$205,B2045,1))=0,"",INDEX(Variables!B$6:D$205,B2045,1))</f>
        <v/>
      </c>
      <c r="E2045" s="62" t="str">
        <f>IF(LEN(INDEX(Variables!B$6:D$205,B2045,2))=0,"",INDEX(Variables!B$6:D$205,B2045,2))</f>
        <v/>
      </c>
      <c r="F2045" s="63" t="str">
        <f>IF(LEN(INDEX(Variables!B$6:D$205,B2045,3))=0,"",INDEX(Variables!B$6:D$205,B2045,3))</f>
        <v/>
      </c>
      <c r="G2045" s="63" t="str">
        <f>IF(LEN(D2045)=0,"",IF(LEN(INDEX(Variables!$F$6:$F$25,Calc!C2045))=0,"",INDEX(Variables!$F$6:$F$25,Calc!C2045)))</f>
        <v/>
      </c>
      <c r="H2045" s="63" t="str">
        <f t="shared" si="62"/>
        <v/>
      </c>
      <c r="I2045" s="64">
        <f>IFERROR(INDEX(Prices!$B$5:$V$205,MATCH(Calc!D2045,Prices!$B$5:$B$205,0),MATCH(Calc!G2045,Prices!$B$5:$V$5,0)),0)</f>
        <v>0</v>
      </c>
      <c r="J2045" s="63" t="str">
        <f t="shared" si="63"/>
        <v>No</v>
      </c>
      <c r="K2045" s="63" t="str">
        <f>IFERROR(IF(INDEX(I:I,MATCH(Analytics!$Y$6&amp;" - "&amp;D2045,H:H,0))&gt;0,I2045*F2045,0),"-")</f>
        <v>-</v>
      </c>
      <c r="L2045" s="65" t="str">
        <f>IFERROR(IF(LEN(I2045&gt;0),INDEX(I:I,MATCH(Analytics!$Y$6&amp;" - "&amp;D2045,$H:$H,0))*F2045,0),"-")</f>
        <v>-</v>
      </c>
    </row>
    <row r="2046" spans="2:12" x14ac:dyDescent="0.2">
      <c r="B2046" s="17">
        <v>44</v>
      </c>
      <c r="C2046" s="14">
        <v>11</v>
      </c>
      <c r="D2046" s="61" t="str">
        <f>IF(LEN(INDEX(Variables!B$6:D$205,B2046,1))=0,"",INDEX(Variables!B$6:D$205,B2046,1))</f>
        <v/>
      </c>
      <c r="E2046" s="62" t="str">
        <f>IF(LEN(INDEX(Variables!B$6:D$205,B2046,2))=0,"",INDEX(Variables!B$6:D$205,B2046,2))</f>
        <v/>
      </c>
      <c r="F2046" s="63" t="str">
        <f>IF(LEN(INDEX(Variables!B$6:D$205,B2046,3))=0,"",INDEX(Variables!B$6:D$205,B2046,3))</f>
        <v/>
      </c>
      <c r="G2046" s="63" t="str">
        <f>IF(LEN(D2046)=0,"",IF(LEN(INDEX(Variables!$F$6:$F$25,Calc!C2046))=0,"",INDEX(Variables!$F$6:$F$25,Calc!C2046)))</f>
        <v/>
      </c>
      <c r="H2046" s="63" t="str">
        <f t="shared" si="62"/>
        <v/>
      </c>
      <c r="I2046" s="64">
        <f>IFERROR(INDEX(Prices!$B$5:$V$205,MATCH(Calc!D2046,Prices!$B$5:$B$205,0),MATCH(Calc!G2046,Prices!$B$5:$V$5,0)),0)</f>
        <v>0</v>
      </c>
      <c r="J2046" s="63" t="str">
        <f t="shared" si="63"/>
        <v>No</v>
      </c>
      <c r="K2046" s="63" t="str">
        <f>IFERROR(IF(INDEX(I:I,MATCH(Analytics!$Y$6&amp;" - "&amp;D2046,H:H,0))&gt;0,I2046*F2046,0),"-")</f>
        <v>-</v>
      </c>
      <c r="L2046" s="65" t="str">
        <f>IFERROR(IF(LEN(I2046&gt;0),INDEX(I:I,MATCH(Analytics!$Y$6&amp;" - "&amp;D2046,$H:$H,0))*F2046,0),"-")</f>
        <v>-</v>
      </c>
    </row>
    <row r="2047" spans="2:12" x14ac:dyDescent="0.2">
      <c r="B2047" s="17">
        <v>45</v>
      </c>
      <c r="C2047" s="14">
        <v>11</v>
      </c>
      <c r="D2047" s="61" t="str">
        <f>IF(LEN(INDEX(Variables!B$6:D$205,B2047,1))=0,"",INDEX(Variables!B$6:D$205,B2047,1))</f>
        <v/>
      </c>
      <c r="E2047" s="62" t="str">
        <f>IF(LEN(INDEX(Variables!B$6:D$205,B2047,2))=0,"",INDEX(Variables!B$6:D$205,B2047,2))</f>
        <v/>
      </c>
      <c r="F2047" s="63" t="str">
        <f>IF(LEN(INDEX(Variables!B$6:D$205,B2047,3))=0,"",INDEX(Variables!B$6:D$205,B2047,3))</f>
        <v/>
      </c>
      <c r="G2047" s="63" t="str">
        <f>IF(LEN(D2047)=0,"",IF(LEN(INDEX(Variables!$F$6:$F$25,Calc!C2047))=0,"",INDEX(Variables!$F$6:$F$25,Calc!C2047)))</f>
        <v/>
      </c>
      <c r="H2047" s="63" t="str">
        <f t="shared" si="62"/>
        <v/>
      </c>
      <c r="I2047" s="64">
        <f>IFERROR(INDEX(Prices!$B$5:$V$205,MATCH(Calc!D2047,Prices!$B$5:$B$205,0),MATCH(Calc!G2047,Prices!$B$5:$V$5,0)),0)</f>
        <v>0</v>
      </c>
      <c r="J2047" s="63" t="str">
        <f t="shared" si="63"/>
        <v>No</v>
      </c>
      <c r="K2047" s="63" t="str">
        <f>IFERROR(IF(INDEX(I:I,MATCH(Analytics!$Y$6&amp;" - "&amp;D2047,H:H,0))&gt;0,I2047*F2047,0),"-")</f>
        <v>-</v>
      </c>
      <c r="L2047" s="65" t="str">
        <f>IFERROR(IF(LEN(I2047&gt;0),INDEX(I:I,MATCH(Analytics!$Y$6&amp;" - "&amp;D2047,$H:$H,0))*F2047,0),"-")</f>
        <v>-</v>
      </c>
    </row>
    <row r="2048" spans="2:12" x14ac:dyDescent="0.2">
      <c r="B2048" s="17">
        <v>46</v>
      </c>
      <c r="C2048" s="14">
        <v>11</v>
      </c>
      <c r="D2048" s="61" t="str">
        <f>IF(LEN(INDEX(Variables!B$6:D$205,B2048,1))=0,"",INDEX(Variables!B$6:D$205,B2048,1))</f>
        <v/>
      </c>
      <c r="E2048" s="62" t="str">
        <f>IF(LEN(INDEX(Variables!B$6:D$205,B2048,2))=0,"",INDEX(Variables!B$6:D$205,B2048,2))</f>
        <v/>
      </c>
      <c r="F2048" s="63" t="str">
        <f>IF(LEN(INDEX(Variables!B$6:D$205,B2048,3))=0,"",INDEX(Variables!B$6:D$205,B2048,3))</f>
        <v/>
      </c>
      <c r="G2048" s="63" t="str">
        <f>IF(LEN(D2048)=0,"",IF(LEN(INDEX(Variables!$F$6:$F$25,Calc!C2048))=0,"",INDEX(Variables!$F$6:$F$25,Calc!C2048)))</f>
        <v/>
      </c>
      <c r="H2048" s="63" t="str">
        <f t="shared" si="62"/>
        <v/>
      </c>
      <c r="I2048" s="64">
        <f>IFERROR(INDEX(Prices!$B$5:$V$205,MATCH(Calc!D2048,Prices!$B$5:$B$205,0),MATCH(Calc!G2048,Prices!$B$5:$V$5,0)),0)</f>
        <v>0</v>
      </c>
      <c r="J2048" s="63" t="str">
        <f t="shared" si="63"/>
        <v>No</v>
      </c>
      <c r="K2048" s="63" t="str">
        <f>IFERROR(IF(INDEX(I:I,MATCH(Analytics!$Y$6&amp;" - "&amp;D2048,H:H,0))&gt;0,I2048*F2048,0),"-")</f>
        <v>-</v>
      </c>
      <c r="L2048" s="65" t="str">
        <f>IFERROR(IF(LEN(I2048&gt;0),INDEX(I:I,MATCH(Analytics!$Y$6&amp;" - "&amp;D2048,$H:$H,0))*F2048,0),"-")</f>
        <v>-</v>
      </c>
    </row>
    <row r="2049" spans="2:12" x14ac:dyDescent="0.2">
      <c r="B2049" s="17">
        <v>47</v>
      </c>
      <c r="C2049" s="14">
        <v>11</v>
      </c>
      <c r="D2049" s="61" t="str">
        <f>IF(LEN(INDEX(Variables!B$6:D$205,B2049,1))=0,"",INDEX(Variables!B$6:D$205,B2049,1))</f>
        <v/>
      </c>
      <c r="E2049" s="62" t="str">
        <f>IF(LEN(INDEX(Variables!B$6:D$205,B2049,2))=0,"",INDEX(Variables!B$6:D$205,B2049,2))</f>
        <v/>
      </c>
      <c r="F2049" s="63" t="str">
        <f>IF(LEN(INDEX(Variables!B$6:D$205,B2049,3))=0,"",INDEX(Variables!B$6:D$205,B2049,3))</f>
        <v/>
      </c>
      <c r="G2049" s="63" t="str">
        <f>IF(LEN(D2049)=0,"",IF(LEN(INDEX(Variables!$F$6:$F$25,Calc!C2049))=0,"",INDEX(Variables!$F$6:$F$25,Calc!C2049)))</f>
        <v/>
      </c>
      <c r="H2049" s="63" t="str">
        <f t="shared" si="62"/>
        <v/>
      </c>
      <c r="I2049" s="64">
        <f>IFERROR(INDEX(Prices!$B$5:$V$205,MATCH(Calc!D2049,Prices!$B$5:$B$205,0),MATCH(Calc!G2049,Prices!$B$5:$V$5,0)),0)</f>
        <v>0</v>
      </c>
      <c r="J2049" s="63" t="str">
        <f t="shared" si="63"/>
        <v>No</v>
      </c>
      <c r="K2049" s="63" t="str">
        <f>IFERROR(IF(INDEX(I:I,MATCH(Analytics!$Y$6&amp;" - "&amp;D2049,H:H,0))&gt;0,I2049*F2049,0),"-")</f>
        <v>-</v>
      </c>
      <c r="L2049" s="65" t="str">
        <f>IFERROR(IF(LEN(I2049&gt;0),INDEX(I:I,MATCH(Analytics!$Y$6&amp;" - "&amp;D2049,$H:$H,0))*F2049,0),"-")</f>
        <v>-</v>
      </c>
    </row>
    <row r="2050" spans="2:12" x14ac:dyDescent="0.2">
      <c r="B2050" s="17">
        <v>48</v>
      </c>
      <c r="C2050" s="14">
        <v>11</v>
      </c>
      <c r="D2050" s="61" t="str">
        <f>IF(LEN(INDEX(Variables!B$6:D$205,B2050,1))=0,"",INDEX(Variables!B$6:D$205,B2050,1))</f>
        <v/>
      </c>
      <c r="E2050" s="62" t="str">
        <f>IF(LEN(INDEX(Variables!B$6:D$205,B2050,2))=0,"",INDEX(Variables!B$6:D$205,B2050,2))</f>
        <v/>
      </c>
      <c r="F2050" s="63" t="str">
        <f>IF(LEN(INDEX(Variables!B$6:D$205,B2050,3))=0,"",INDEX(Variables!B$6:D$205,B2050,3))</f>
        <v/>
      </c>
      <c r="G2050" s="63" t="str">
        <f>IF(LEN(D2050)=0,"",IF(LEN(INDEX(Variables!$F$6:$F$25,Calc!C2050))=0,"",INDEX(Variables!$F$6:$F$25,Calc!C2050)))</f>
        <v/>
      </c>
      <c r="H2050" s="63" t="str">
        <f t="shared" si="62"/>
        <v/>
      </c>
      <c r="I2050" s="64">
        <f>IFERROR(INDEX(Prices!$B$5:$V$205,MATCH(Calc!D2050,Prices!$B$5:$B$205,0),MATCH(Calc!G2050,Prices!$B$5:$V$5,0)),0)</f>
        <v>0</v>
      </c>
      <c r="J2050" s="63" t="str">
        <f t="shared" si="63"/>
        <v>No</v>
      </c>
      <c r="K2050" s="63" t="str">
        <f>IFERROR(IF(INDEX(I:I,MATCH(Analytics!$Y$6&amp;" - "&amp;D2050,H:H,0))&gt;0,I2050*F2050,0),"-")</f>
        <v>-</v>
      </c>
      <c r="L2050" s="65" t="str">
        <f>IFERROR(IF(LEN(I2050&gt;0),INDEX(I:I,MATCH(Analytics!$Y$6&amp;" - "&amp;D2050,$H:$H,0))*F2050,0),"-")</f>
        <v>-</v>
      </c>
    </row>
    <row r="2051" spans="2:12" x14ac:dyDescent="0.2">
      <c r="B2051" s="17">
        <v>49</v>
      </c>
      <c r="C2051" s="14">
        <v>11</v>
      </c>
      <c r="D2051" s="61" t="str">
        <f>IF(LEN(INDEX(Variables!B$6:D$205,B2051,1))=0,"",INDEX(Variables!B$6:D$205,B2051,1))</f>
        <v/>
      </c>
      <c r="E2051" s="62" t="str">
        <f>IF(LEN(INDEX(Variables!B$6:D$205,B2051,2))=0,"",INDEX(Variables!B$6:D$205,B2051,2))</f>
        <v/>
      </c>
      <c r="F2051" s="63" t="str">
        <f>IF(LEN(INDEX(Variables!B$6:D$205,B2051,3))=0,"",INDEX(Variables!B$6:D$205,B2051,3))</f>
        <v/>
      </c>
      <c r="G2051" s="63" t="str">
        <f>IF(LEN(D2051)=0,"",IF(LEN(INDEX(Variables!$F$6:$F$25,Calc!C2051))=0,"",INDEX(Variables!$F$6:$F$25,Calc!C2051)))</f>
        <v/>
      </c>
      <c r="H2051" s="63" t="str">
        <f t="shared" si="62"/>
        <v/>
      </c>
      <c r="I2051" s="64">
        <f>IFERROR(INDEX(Prices!$B$5:$V$205,MATCH(Calc!D2051,Prices!$B$5:$B$205,0),MATCH(Calc!G2051,Prices!$B$5:$V$5,0)),0)</f>
        <v>0</v>
      </c>
      <c r="J2051" s="63" t="str">
        <f t="shared" si="63"/>
        <v>No</v>
      </c>
      <c r="K2051" s="63" t="str">
        <f>IFERROR(IF(INDEX(I:I,MATCH(Analytics!$Y$6&amp;" - "&amp;D2051,H:H,0))&gt;0,I2051*F2051,0),"-")</f>
        <v>-</v>
      </c>
      <c r="L2051" s="65" t="str">
        <f>IFERROR(IF(LEN(I2051&gt;0),INDEX(I:I,MATCH(Analytics!$Y$6&amp;" - "&amp;D2051,$H:$H,0))*F2051,0),"-")</f>
        <v>-</v>
      </c>
    </row>
    <row r="2052" spans="2:12" x14ac:dyDescent="0.2">
      <c r="B2052" s="17">
        <v>50</v>
      </c>
      <c r="C2052" s="14">
        <v>11</v>
      </c>
      <c r="D2052" s="61" t="str">
        <f>IF(LEN(INDEX(Variables!B$6:D$205,B2052,1))=0,"",INDEX(Variables!B$6:D$205,B2052,1))</f>
        <v/>
      </c>
      <c r="E2052" s="62" t="str">
        <f>IF(LEN(INDEX(Variables!B$6:D$205,B2052,2))=0,"",INDEX(Variables!B$6:D$205,B2052,2))</f>
        <v/>
      </c>
      <c r="F2052" s="63" t="str">
        <f>IF(LEN(INDEX(Variables!B$6:D$205,B2052,3))=0,"",INDEX(Variables!B$6:D$205,B2052,3))</f>
        <v/>
      </c>
      <c r="G2052" s="63" t="str">
        <f>IF(LEN(D2052)=0,"",IF(LEN(INDEX(Variables!$F$6:$F$25,Calc!C2052))=0,"",INDEX(Variables!$F$6:$F$25,Calc!C2052)))</f>
        <v/>
      </c>
      <c r="H2052" s="63" t="str">
        <f t="shared" ref="H2052:H2115" si="64">IF(LEN(D2052)=0,"",G2052&amp;" - "&amp;D2052)</f>
        <v/>
      </c>
      <c r="I2052" s="64">
        <f>IFERROR(INDEX(Prices!$B$5:$V$205,MATCH(Calc!D2052,Prices!$B$5:$B$205,0),MATCH(Calc!G2052,Prices!$B$5:$V$5,0)),0)</f>
        <v>0</v>
      </c>
      <c r="J2052" s="63" t="str">
        <f t="shared" si="63"/>
        <v>No</v>
      </c>
      <c r="K2052" s="63" t="str">
        <f>IFERROR(IF(INDEX(I:I,MATCH(Analytics!$Y$6&amp;" - "&amp;D2052,H:H,0))&gt;0,I2052*F2052,0),"-")</f>
        <v>-</v>
      </c>
      <c r="L2052" s="65" t="str">
        <f>IFERROR(IF(LEN(I2052&gt;0),INDEX(I:I,MATCH(Analytics!$Y$6&amp;" - "&amp;D2052,$H:$H,0))*F2052,0),"-")</f>
        <v>-</v>
      </c>
    </row>
    <row r="2053" spans="2:12" x14ac:dyDescent="0.2">
      <c r="B2053" s="17">
        <v>51</v>
      </c>
      <c r="C2053" s="14">
        <v>11</v>
      </c>
      <c r="D2053" s="61" t="str">
        <f>IF(LEN(INDEX(Variables!B$6:D$205,B2053,1))=0,"",INDEX(Variables!B$6:D$205,B2053,1))</f>
        <v/>
      </c>
      <c r="E2053" s="62" t="str">
        <f>IF(LEN(INDEX(Variables!B$6:D$205,B2053,2))=0,"",INDEX(Variables!B$6:D$205,B2053,2))</f>
        <v/>
      </c>
      <c r="F2053" s="63" t="str">
        <f>IF(LEN(INDEX(Variables!B$6:D$205,B2053,3))=0,"",INDEX(Variables!B$6:D$205,B2053,3))</f>
        <v/>
      </c>
      <c r="G2053" s="63" t="str">
        <f>IF(LEN(D2053)=0,"",IF(LEN(INDEX(Variables!$F$6:$F$25,Calc!C2053))=0,"",INDEX(Variables!$F$6:$F$25,Calc!C2053)))</f>
        <v/>
      </c>
      <c r="H2053" s="63" t="str">
        <f t="shared" si="64"/>
        <v/>
      </c>
      <c r="I2053" s="64">
        <f>IFERROR(INDEX(Prices!$B$5:$V$205,MATCH(Calc!D2053,Prices!$B$5:$B$205,0),MATCH(Calc!G2053,Prices!$B$5:$V$5,0)),0)</f>
        <v>0</v>
      </c>
      <c r="J2053" s="63" t="str">
        <f t="shared" ref="J2053:J2116" si="65">IF(OR(LEN(D2053)=0,LEN(G2053)=0),"No","Yes")</f>
        <v>No</v>
      </c>
      <c r="K2053" s="63" t="str">
        <f>IFERROR(IF(INDEX(I:I,MATCH(Analytics!$Y$6&amp;" - "&amp;D2053,H:H,0))&gt;0,I2053*F2053,0),"-")</f>
        <v>-</v>
      </c>
      <c r="L2053" s="65" t="str">
        <f>IFERROR(IF(LEN(I2053&gt;0),INDEX(I:I,MATCH(Analytics!$Y$6&amp;" - "&amp;D2053,$H:$H,0))*F2053,0),"-")</f>
        <v>-</v>
      </c>
    </row>
    <row r="2054" spans="2:12" x14ac:dyDescent="0.2">
      <c r="B2054" s="17">
        <v>52</v>
      </c>
      <c r="C2054" s="14">
        <v>11</v>
      </c>
      <c r="D2054" s="61" t="str">
        <f>IF(LEN(INDEX(Variables!B$6:D$205,B2054,1))=0,"",INDEX(Variables!B$6:D$205,B2054,1))</f>
        <v/>
      </c>
      <c r="E2054" s="62" t="str">
        <f>IF(LEN(INDEX(Variables!B$6:D$205,B2054,2))=0,"",INDEX(Variables!B$6:D$205,B2054,2))</f>
        <v/>
      </c>
      <c r="F2054" s="63" t="str">
        <f>IF(LEN(INDEX(Variables!B$6:D$205,B2054,3))=0,"",INDEX(Variables!B$6:D$205,B2054,3))</f>
        <v/>
      </c>
      <c r="G2054" s="63" t="str">
        <f>IF(LEN(D2054)=0,"",IF(LEN(INDEX(Variables!$F$6:$F$25,Calc!C2054))=0,"",INDEX(Variables!$F$6:$F$25,Calc!C2054)))</f>
        <v/>
      </c>
      <c r="H2054" s="63" t="str">
        <f t="shared" si="64"/>
        <v/>
      </c>
      <c r="I2054" s="64">
        <f>IFERROR(INDEX(Prices!$B$5:$V$205,MATCH(Calc!D2054,Prices!$B$5:$B$205,0),MATCH(Calc!G2054,Prices!$B$5:$V$5,0)),0)</f>
        <v>0</v>
      </c>
      <c r="J2054" s="63" t="str">
        <f t="shared" si="65"/>
        <v>No</v>
      </c>
      <c r="K2054" s="63" t="str">
        <f>IFERROR(IF(INDEX(I:I,MATCH(Analytics!$Y$6&amp;" - "&amp;D2054,H:H,0))&gt;0,I2054*F2054,0),"-")</f>
        <v>-</v>
      </c>
      <c r="L2054" s="65" t="str">
        <f>IFERROR(IF(LEN(I2054&gt;0),INDEX(I:I,MATCH(Analytics!$Y$6&amp;" - "&amp;D2054,$H:$H,0))*F2054,0),"-")</f>
        <v>-</v>
      </c>
    </row>
    <row r="2055" spans="2:12" x14ac:dyDescent="0.2">
      <c r="B2055" s="17">
        <v>53</v>
      </c>
      <c r="C2055" s="14">
        <v>11</v>
      </c>
      <c r="D2055" s="61" t="str">
        <f>IF(LEN(INDEX(Variables!B$6:D$205,B2055,1))=0,"",INDEX(Variables!B$6:D$205,B2055,1))</f>
        <v/>
      </c>
      <c r="E2055" s="62" t="str">
        <f>IF(LEN(INDEX(Variables!B$6:D$205,B2055,2))=0,"",INDEX(Variables!B$6:D$205,B2055,2))</f>
        <v/>
      </c>
      <c r="F2055" s="63" t="str">
        <f>IF(LEN(INDEX(Variables!B$6:D$205,B2055,3))=0,"",INDEX(Variables!B$6:D$205,B2055,3))</f>
        <v/>
      </c>
      <c r="G2055" s="63" t="str">
        <f>IF(LEN(D2055)=0,"",IF(LEN(INDEX(Variables!$F$6:$F$25,Calc!C2055))=0,"",INDEX(Variables!$F$6:$F$25,Calc!C2055)))</f>
        <v/>
      </c>
      <c r="H2055" s="63" t="str">
        <f t="shared" si="64"/>
        <v/>
      </c>
      <c r="I2055" s="64">
        <f>IFERROR(INDEX(Prices!$B$5:$V$205,MATCH(Calc!D2055,Prices!$B$5:$B$205,0),MATCH(Calc!G2055,Prices!$B$5:$V$5,0)),0)</f>
        <v>0</v>
      </c>
      <c r="J2055" s="63" t="str">
        <f t="shared" si="65"/>
        <v>No</v>
      </c>
      <c r="K2055" s="63" t="str">
        <f>IFERROR(IF(INDEX(I:I,MATCH(Analytics!$Y$6&amp;" - "&amp;D2055,H:H,0))&gt;0,I2055*F2055,0),"-")</f>
        <v>-</v>
      </c>
      <c r="L2055" s="65" t="str">
        <f>IFERROR(IF(LEN(I2055&gt;0),INDEX(I:I,MATCH(Analytics!$Y$6&amp;" - "&amp;D2055,$H:$H,0))*F2055,0),"-")</f>
        <v>-</v>
      </c>
    </row>
    <row r="2056" spans="2:12" x14ac:dyDescent="0.2">
      <c r="B2056" s="17">
        <v>54</v>
      </c>
      <c r="C2056" s="14">
        <v>11</v>
      </c>
      <c r="D2056" s="61" t="str">
        <f>IF(LEN(INDEX(Variables!B$6:D$205,B2056,1))=0,"",INDEX(Variables!B$6:D$205,B2056,1))</f>
        <v/>
      </c>
      <c r="E2056" s="62" t="str">
        <f>IF(LEN(INDEX(Variables!B$6:D$205,B2056,2))=0,"",INDEX(Variables!B$6:D$205,B2056,2))</f>
        <v/>
      </c>
      <c r="F2056" s="63" t="str">
        <f>IF(LEN(INDEX(Variables!B$6:D$205,B2056,3))=0,"",INDEX(Variables!B$6:D$205,B2056,3))</f>
        <v/>
      </c>
      <c r="G2056" s="63" t="str">
        <f>IF(LEN(D2056)=0,"",IF(LEN(INDEX(Variables!$F$6:$F$25,Calc!C2056))=0,"",INDEX(Variables!$F$6:$F$25,Calc!C2056)))</f>
        <v/>
      </c>
      <c r="H2056" s="63" t="str">
        <f t="shared" si="64"/>
        <v/>
      </c>
      <c r="I2056" s="64">
        <f>IFERROR(INDEX(Prices!$B$5:$V$205,MATCH(Calc!D2056,Prices!$B$5:$B$205,0),MATCH(Calc!G2056,Prices!$B$5:$V$5,0)),0)</f>
        <v>0</v>
      </c>
      <c r="J2056" s="63" t="str">
        <f t="shared" si="65"/>
        <v>No</v>
      </c>
      <c r="K2056" s="63" t="str">
        <f>IFERROR(IF(INDEX(I:I,MATCH(Analytics!$Y$6&amp;" - "&amp;D2056,H:H,0))&gt;0,I2056*F2056,0),"-")</f>
        <v>-</v>
      </c>
      <c r="L2056" s="65" t="str">
        <f>IFERROR(IF(LEN(I2056&gt;0),INDEX(I:I,MATCH(Analytics!$Y$6&amp;" - "&amp;D2056,$H:$H,0))*F2056,0),"-")</f>
        <v>-</v>
      </c>
    </row>
    <row r="2057" spans="2:12" x14ac:dyDescent="0.2">
      <c r="B2057" s="17">
        <v>55</v>
      </c>
      <c r="C2057" s="14">
        <v>11</v>
      </c>
      <c r="D2057" s="61" t="str">
        <f>IF(LEN(INDEX(Variables!B$6:D$205,B2057,1))=0,"",INDEX(Variables!B$6:D$205,B2057,1))</f>
        <v/>
      </c>
      <c r="E2057" s="62" t="str">
        <f>IF(LEN(INDEX(Variables!B$6:D$205,B2057,2))=0,"",INDEX(Variables!B$6:D$205,B2057,2))</f>
        <v/>
      </c>
      <c r="F2057" s="63" t="str">
        <f>IF(LEN(INDEX(Variables!B$6:D$205,B2057,3))=0,"",INDEX(Variables!B$6:D$205,B2057,3))</f>
        <v/>
      </c>
      <c r="G2057" s="63" t="str">
        <f>IF(LEN(D2057)=0,"",IF(LEN(INDEX(Variables!$F$6:$F$25,Calc!C2057))=0,"",INDEX(Variables!$F$6:$F$25,Calc!C2057)))</f>
        <v/>
      </c>
      <c r="H2057" s="63" t="str">
        <f t="shared" si="64"/>
        <v/>
      </c>
      <c r="I2057" s="64">
        <f>IFERROR(INDEX(Prices!$B$5:$V$205,MATCH(Calc!D2057,Prices!$B$5:$B$205,0),MATCH(Calc!G2057,Prices!$B$5:$V$5,0)),0)</f>
        <v>0</v>
      </c>
      <c r="J2057" s="63" t="str">
        <f t="shared" si="65"/>
        <v>No</v>
      </c>
      <c r="K2057" s="63" t="str">
        <f>IFERROR(IF(INDEX(I:I,MATCH(Analytics!$Y$6&amp;" - "&amp;D2057,H:H,0))&gt;0,I2057*F2057,0),"-")</f>
        <v>-</v>
      </c>
      <c r="L2057" s="65" t="str">
        <f>IFERROR(IF(LEN(I2057&gt;0),INDEX(I:I,MATCH(Analytics!$Y$6&amp;" - "&amp;D2057,$H:$H,0))*F2057,0),"-")</f>
        <v>-</v>
      </c>
    </row>
    <row r="2058" spans="2:12" x14ac:dyDescent="0.2">
      <c r="B2058" s="17">
        <v>56</v>
      </c>
      <c r="C2058" s="14">
        <v>11</v>
      </c>
      <c r="D2058" s="61" t="str">
        <f>IF(LEN(INDEX(Variables!B$6:D$205,B2058,1))=0,"",INDEX(Variables!B$6:D$205,B2058,1))</f>
        <v/>
      </c>
      <c r="E2058" s="62" t="str">
        <f>IF(LEN(INDEX(Variables!B$6:D$205,B2058,2))=0,"",INDEX(Variables!B$6:D$205,B2058,2))</f>
        <v/>
      </c>
      <c r="F2058" s="63" t="str">
        <f>IF(LEN(INDEX(Variables!B$6:D$205,B2058,3))=0,"",INDEX(Variables!B$6:D$205,B2058,3))</f>
        <v/>
      </c>
      <c r="G2058" s="63" t="str">
        <f>IF(LEN(D2058)=0,"",IF(LEN(INDEX(Variables!$F$6:$F$25,Calc!C2058))=0,"",INDEX(Variables!$F$6:$F$25,Calc!C2058)))</f>
        <v/>
      </c>
      <c r="H2058" s="63" t="str">
        <f t="shared" si="64"/>
        <v/>
      </c>
      <c r="I2058" s="64">
        <f>IFERROR(INDEX(Prices!$B$5:$V$205,MATCH(Calc!D2058,Prices!$B$5:$B$205,0),MATCH(Calc!G2058,Prices!$B$5:$V$5,0)),0)</f>
        <v>0</v>
      </c>
      <c r="J2058" s="63" t="str">
        <f t="shared" si="65"/>
        <v>No</v>
      </c>
      <c r="K2058" s="63" t="str">
        <f>IFERROR(IF(INDEX(I:I,MATCH(Analytics!$Y$6&amp;" - "&amp;D2058,H:H,0))&gt;0,I2058*F2058,0),"-")</f>
        <v>-</v>
      </c>
      <c r="L2058" s="65" t="str">
        <f>IFERROR(IF(LEN(I2058&gt;0),INDEX(I:I,MATCH(Analytics!$Y$6&amp;" - "&amp;D2058,$H:$H,0))*F2058,0),"-")</f>
        <v>-</v>
      </c>
    </row>
    <row r="2059" spans="2:12" x14ac:dyDescent="0.2">
      <c r="B2059" s="17">
        <v>57</v>
      </c>
      <c r="C2059" s="14">
        <v>11</v>
      </c>
      <c r="D2059" s="61" t="str">
        <f>IF(LEN(INDEX(Variables!B$6:D$205,B2059,1))=0,"",INDEX(Variables!B$6:D$205,B2059,1))</f>
        <v/>
      </c>
      <c r="E2059" s="62" t="str">
        <f>IF(LEN(INDEX(Variables!B$6:D$205,B2059,2))=0,"",INDEX(Variables!B$6:D$205,B2059,2))</f>
        <v/>
      </c>
      <c r="F2059" s="63" t="str">
        <f>IF(LEN(INDEX(Variables!B$6:D$205,B2059,3))=0,"",INDEX(Variables!B$6:D$205,B2059,3))</f>
        <v/>
      </c>
      <c r="G2059" s="63" t="str">
        <f>IF(LEN(D2059)=0,"",IF(LEN(INDEX(Variables!$F$6:$F$25,Calc!C2059))=0,"",INDEX(Variables!$F$6:$F$25,Calc!C2059)))</f>
        <v/>
      </c>
      <c r="H2059" s="63" t="str">
        <f t="shared" si="64"/>
        <v/>
      </c>
      <c r="I2059" s="64">
        <f>IFERROR(INDEX(Prices!$B$5:$V$205,MATCH(Calc!D2059,Prices!$B$5:$B$205,0),MATCH(Calc!G2059,Prices!$B$5:$V$5,0)),0)</f>
        <v>0</v>
      </c>
      <c r="J2059" s="63" t="str">
        <f t="shared" si="65"/>
        <v>No</v>
      </c>
      <c r="K2059" s="63" t="str">
        <f>IFERROR(IF(INDEX(I:I,MATCH(Analytics!$Y$6&amp;" - "&amp;D2059,H:H,0))&gt;0,I2059*F2059,0),"-")</f>
        <v>-</v>
      </c>
      <c r="L2059" s="65" t="str">
        <f>IFERROR(IF(LEN(I2059&gt;0),INDEX(I:I,MATCH(Analytics!$Y$6&amp;" - "&amp;D2059,$H:$H,0))*F2059,0),"-")</f>
        <v>-</v>
      </c>
    </row>
    <row r="2060" spans="2:12" x14ac:dyDescent="0.2">
      <c r="B2060" s="17">
        <v>58</v>
      </c>
      <c r="C2060" s="14">
        <v>11</v>
      </c>
      <c r="D2060" s="61" t="str">
        <f>IF(LEN(INDEX(Variables!B$6:D$205,B2060,1))=0,"",INDEX(Variables!B$6:D$205,B2060,1))</f>
        <v/>
      </c>
      <c r="E2060" s="62" t="str">
        <f>IF(LEN(INDEX(Variables!B$6:D$205,B2060,2))=0,"",INDEX(Variables!B$6:D$205,B2060,2))</f>
        <v/>
      </c>
      <c r="F2060" s="63" t="str">
        <f>IF(LEN(INDEX(Variables!B$6:D$205,B2060,3))=0,"",INDEX(Variables!B$6:D$205,B2060,3))</f>
        <v/>
      </c>
      <c r="G2060" s="63" t="str">
        <f>IF(LEN(D2060)=0,"",IF(LEN(INDEX(Variables!$F$6:$F$25,Calc!C2060))=0,"",INDEX(Variables!$F$6:$F$25,Calc!C2060)))</f>
        <v/>
      </c>
      <c r="H2060" s="63" t="str">
        <f t="shared" si="64"/>
        <v/>
      </c>
      <c r="I2060" s="64">
        <f>IFERROR(INDEX(Prices!$B$5:$V$205,MATCH(Calc!D2060,Prices!$B$5:$B$205,0),MATCH(Calc!G2060,Prices!$B$5:$V$5,0)),0)</f>
        <v>0</v>
      </c>
      <c r="J2060" s="63" t="str">
        <f t="shared" si="65"/>
        <v>No</v>
      </c>
      <c r="K2060" s="63" t="str">
        <f>IFERROR(IF(INDEX(I:I,MATCH(Analytics!$Y$6&amp;" - "&amp;D2060,H:H,0))&gt;0,I2060*F2060,0),"-")</f>
        <v>-</v>
      </c>
      <c r="L2060" s="65" t="str">
        <f>IFERROR(IF(LEN(I2060&gt;0),INDEX(I:I,MATCH(Analytics!$Y$6&amp;" - "&amp;D2060,$H:$H,0))*F2060,0),"-")</f>
        <v>-</v>
      </c>
    </row>
    <row r="2061" spans="2:12" x14ac:dyDescent="0.2">
      <c r="B2061" s="17">
        <v>59</v>
      </c>
      <c r="C2061" s="14">
        <v>11</v>
      </c>
      <c r="D2061" s="61" t="str">
        <f>IF(LEN(INDEX(Variables!B$6:D$205,B2061,1))=0,"",INDEX(Variables!B$6:D$205,B2061,1))</f>
        <v/>
      </c>
      <c r="E2061" s="62" t="str">
        <f>IF(LEN(INDEX(Variables!B$6:D$205,B2061,2))=0,"",INDEX(Variables!B$6:D$205,B2061,2))</f>
        <v/>
      </c>
      <c r="F2061" s="63" t="str">
        <f>IF(LEN(INDEX(Variables!B$6:D$205,B2061,3))=0,"",INDEX(Variables!B$6:D$205,B2061,3))</f>
        <v/>
      </c>
      <c r="G2061" s="63" t="str">
        <f>IF(LEN(D2061)=0,"",IF(LEN(INDEX(Variables!$F$6:$F$25,Calc!C2061))=0,"",INDEX(Variables!$F$6:$F$25,Calc!C2061)))</f>
        <v/>
      </c>
      <c r="H2061" s="63" t="str">
        <f t="shared" si="64"/>
        <v/>
      </c>
      <c r="I2061" s="64">
        <f>IFERROR(INDEX(Prices!$B$5:$V$205,MATCH(Calc!D2061,Prices!$B$5:$B$205,0),MATCH(Calc!G2061,Prices!$B$5:$V$5,0)),0)</f>
        <v>0</v>
      </c>
      <c r="J2061" s="63" t="str">
        <f t="shared" si="65"/>
        <v>No</v>
      </c>
      <c r="K2061" s="63" t="str">
        <f>IFERROR(IF(INDEX(I:I,MATCH(Analytics!$Y$6&amp;" - "&amp;D2061,H:H,0))&gt;0,I2061*F2061,0),"-")</f>
        <v>-</v>
      </c>
      <c r="L2061" s="65" t="str">
        <f>IFERROR(IF(LEN(I2061&gt;0),INDEX(I:I,MATCH(Analytics!$Y$6&amp;" - "&amp;D2061,$H:$H,0))*F2061,0),"-")</f>
        <v>-</v>
      </c>
    </row>
    <row r="2062" spans="2:12" x14ac:dyDescent="0.2">
      <c r="B2062" s="17">
        <v>60</v>
      </c>
      <c r="C2062" s="14">
        <v>11</v>
      </c>
      <c r="D2062" s="61" t="str">
        <f>IF(LEN(INDEX(Variables!B$6:D$205,B2062,1))=0,"",INDEX(Variables!B$6:D$205,B2062,1))</f>
        <v/>
      </c>
      <c r="E2062" s="62" t="str">
        <f>IF(LEN(INDEX(Variables!B$6:D$205,B2062,2))=0,"",INDEX(Variables!B$6:D$205,B2062,2))</f>
        <v/>
      </c>
      <c r="F2062" s="63" t="str">
        <f>IF(LEN(INDEX(Variables!B$6:D$205,B2062,3))=0,"",INDEX(Variables!B$6:D$205,B2062,3))</f>
        <v/>
      </c>
      <c r="G2062" s="63" t="str">
        <f>IF(LEN(D2062)=0,"",IF(LEN(INDEX(Variables!$F$6:$F$25,Calc!C2062))=0,"",INDEX(Variables!$F$6:$F$25,Calc!C2062)))</f>
        <v/>
      </c>
      <c r="H2062" s="63" t="str">
        <f t="shared" si="64"/>
        <v/>
      </c>
      <c r="I2062" s="64">
        <f>IFERROR(INDEX(Prices!$B$5:$V$205,MATCH(Calc!D2062,Prices!$B$5:$B$205,0),MATCH(Calc!G2062,Prices!$B$5:$V$5,0)),0)</f>
        <v>0</v>
      </c>
      <c r="J2062" s="63" t="str">
        <f t="shared" si="65"/>
        <v>No</v>
      </c>
      <c r="K2062" s="63" t="str">
        <f>IFERROR(IF(INDEX(I:I,MATCH(Analytics!$Y$6&amp;" - "&amp;D2062,H:H,0))&gt;0,I2062*F2062,0),"-")</f>
        <v>-</v>
      </c>
      <c r="L2062" s="65" t="str">
        <f>IFERROR(IF(LEN(I2062&gt;0),INDEX(I:I,MATCH(Analytics!$Y$6&amp;" - "&amp;D2062,$H:$H,0))*F2062,0),"-")</f>
        <v>-</v>
      </c>
    </row>
    <row r="2063" spans="2:12" x14ac:dyDescent="0.2">
      <c r="B2063" s="17">
        <v>61</v>
      </c>
      <c r="C2063" s="14">
        <v>11</v>
      </c>
      <c r="D2063" s="61" t="str">
        <f>IF(LEN(INDEX(Variables!B$6:D$205,B2063,1))=0,"",INDEX(Variables!B$6:D$205,B2063,1))</f>
        <v/>
      </c>
      <c r="E2063" s="62" t="str">
        <f>IF(LEN(INDEX(Variables!B$6:D$205,B2063,2))=0,"",INDEX(Variables!B$6:D$205,B2063,2))</f>
        <v/>
      </c>
      <c r="F2063" s="63" t="str">
        <f>IF(LEN(INDEX(Variables!B$6:D$205,B2063,3))=0,"",INDEX(Variables!B$6:D$205,B2063,3))</f>
        <v/>
      </c>
      <c r="G2063" s="63" t="str">
        <f>IF(LEN(D2063)=0,"",IF(LEN(INDEX(Variables!$F$6:$F$25,Calc!C2063))=0,"",INDEX(Variables!$F$6:$F$25,Calc!C2063)))</f>
        <v/>
      </c>
      <c r="H2063" s="63" t="str">
        <f t="shared" si="64"/>
        <v/>
      </c>
      <c r="I2063" s="64">
        <f>IFERROR(INDEX(Prices!$B$5:$V$205,MATCH(Calc!D2063,Prices!$B$5:$B$205,0),MATCH(Calc!G2063,Prices!$B$5:$V$5,0)),0)</f>
        <v>0</v>
      </c>
      <c r="J2063" s="63" t="str">
        <f t="shared" si="65"/>
        <v>No</v>
      </c>
      <c r="K2063" s="63" t="str">
        <f>IFERROR(IF(INDEX(I:I,MATCH(Analytics!$Y$6&amp;" - "&amp;D2063,H:H,0))&gt;0,I2063*F2063,0),"-")</f>
        <v>-</v>
      </c>
      <c r="L2063" s="65" t="str">
        <f>IFERROR(IF(LEN(I2063&gt;0),INDEX(I:I,MATCH(Analytics!$Y$6&amp;" - "&amp;D2063,$H:$H,0))*F2063,0),"-")</f>
        <v>-</v>
      </c>
    </row>
    <row r="2064" spans="2:12" x14ac:dyDescent="0.2">
      <c r="B2064" s="17">
        <v>62</v>
      </c>
      <c r="C2064" s="14">
        <v>11</v>
      </c>
      <c r="D2064" s="61" t="str">
        <f>IF(LEN(INDEX(Variables!B$6:D$205,B2064,1))=0,"",INDEX(Variables!B$6:D$205,B2064,1))</f>
        <v/>
      </c>
      <c r="E2064" s="62" t="str">
        <f>IF(LEN(INDEX(Variables!B$6:D$205,B2064,2))=0,"",INDEX(Variables!B$6:D$205,B2064,2))</f>
        <v/>
      </c>
      <c r="F2064" s="63" t="str">
        <f>IF(LEN(INDEX(Variables!B$6:D$205,B2064,3))=0,"",INDEX(Variables!B$6:D$205,B2064,3))</f>
        <v/>
      </c>
      <c r="G2064" s="63" t="str">
        <f>IF(LEN(D2064)=0,"",IF(LEN(INDEX(Variables!$F$6:$F$25,Calc!C2064))=0,"",INDEX(Variables!$F$6:$F$25,Calc!C2064)))</f>
        <v/>
      </c>
      <c r="H2064" s="63" t="str">
        <f t="shared" si="64"/>
        <v/>
      </c>
      <c r="I2064" s="64">
        <f>IFERROR(INDEX(Prices!$B$5:$V$205,MATCH(Calc!D2064,Prices!$B$5:$B$205,0),MATCH(Calc!G2064,Prices!$B$5:$V$5,0)),0)</f>
        <v>0</v>
      </c>
      <c r="J2064" s="63" t="str">
        <f t="shared" si="65"/>
        <v>No</v>
      </c>
      <c r="K2064" s="63" t="str">
        <f>IFERROR(IF(INDEX(I:I,MATCH(Analytics!$Y$6&amp;" - "&amp;D2064,H:H,0))&gt;0,I2064*F2064,0),"-")</f>
        <v>-</v>
      </c>
      <c r="L2064" s="65" t="str">
        <f>IFERROR(IF(LEN(I2064&gt;0),INDEX(I:I,MATCH(Analytics!$Y$6&amp;" - "&amp;D2064,$H:$H,0))*F2064,0),"-")</f>
        <v>-</v>
      </c>
    </row>
    <row r="2065" spans="2:12" x14ac:dyDescent="0.2">
      <c r="B2065" s="17">
        <v>63</v>
      </c>
      <c r="C2065" s="14">
        <v>11</v>
      </c>
      <c r="D2065" s="61" t="str">
        <f>IF(LEN(INDEX(Variables!B$6:D$205,B2065,1))=0,"",INDEX(Variables!B$6:D$205,B2065,1))</f>
        <v/>
      </c>
      <c r="E2065" s="62" t="str">
        <f>IF(LEN(INDEX(Variables!B$6:D$205,B2065,2))=0,"",INDEX(Variables!B$6:D$205,B2065,2))</f>
        <v/>
      </c>
      <c r="F2065" s="63" t="str">
        <f>IF(LEN(INDEX(Variables!B$6:D$205,B2065,3))=0,"",INDEX(Variables!B$6:D$205,B2065,3))</f>
        <v/>
      </c>
      <c r="G2065" s="63" t="str">
        <f>IF(LEN(D2065)=0,"",IF(LEN(INDEX(Variables!$F$6:$F$25,Calc!C2065))=0,"",INDEX(Variables!$F$6:$F$25,Calc!C2065)))</f>
        <v/>
      </c>
      <c r="H2065" s="63" t="str">
        <f t="shared" si="64"/>
        <v/>
      </c>
      <c r="I2065" s="64">
        <f>IFERROR(INDEX(Prices!$B$5:$V$205,MATCH(Calc!D2065,Prices!$B$5:$B$205,0),MATCH(Calc!G2065,Prices!$B$5:$V$5,0)),0)</f>
        <v>0</v>
      </c>
      <c r="J2065" s="63" t="str">
        <f t="shared" si="65"/>
        <v>No</v>
      </c>
      <c r="K2065" s="63" t="str">
        <f>IFERROR(IF(INDEX(I:I,MATCH(Analytics!$Y$6&amp;" - "&amp;D2065,H:H,0))&gt;0,I2065*F2065,0),"-")</f>
        <v>-</v>
      </c>
      <c r="L2065" s="65" t="str">
        <f>IFERROR(IF(LEN(I2065&gt;0),INDEX(I:I,MATCH(Analytics!$Y$6&amp;" - "&amp;D2065,$H:$H,0))*F2065,0),"-")</f>
        <v>-</v>
      </c>
    </row>
    <row r="2066" spans="2:12" x14ac:dyDescent="0.2">
      <c r="B2066" s="17">
        <v>64</v>
      </c>
      <c r="C2066" s="14">
        <v>11</v>
      </c>
      <c r="D2066" s="61" t="str">
        <f>IF(LEN(INDEX(Variables!B$6:D$205,B2066,1))=0,"",INDEX(Variables!B$6:D$205,B2066,1))</f>
        <v/>
      </c>
      <c r="E2066" s="62" t="str">
        <f>IF(LEN(INDEX(Variables!B$6:D$205,B2066,2))=0,"",INDEX(Variables!B$6:D$205,B2066,2))</f>
        <v/>
      </c>
      <c r="F2066" s="63" t="str">
        <f>IF(LEN(INDEX(Variables!B$6:D$205,B2066,3))=0,"",INDEX(Variables!B$6:D$205,B2066,3))</f>
        <v/>
      </c>
      <c r="G2066" s="63" t="str">
        <f>IF(LEN(D2066)=0,"",IF(LEN(INDEX(Variables!$F$6:$F$25,Calc!C2066))=0,"",INDEX(Variables!$F$6:$F$25,Calc!C2066)))</f>
        <v/>
      </c>
      <c r="H2066" s="63" t="str">
        <f t="shared" si="64"/>
        <v/>
      </c>
      <c r="I2066" s="64">
        <f>IFERROR(INDEX(Prices!$B$5:$V$205,MATCH(Calc!D2066,Prices!$B$5:$B$205,0),MATCH(Calc!G2066,Prices!$B$5:$V$5,0)),0)</f>
        <v>0</v>
      </c>
      <c r="J2066" s="63" t="str">
        <f t="shared" si="65"/>
        <v>No</v>
      </c>
      <c r="K2066" s="63" t="str">
        <f>IFERROR(IF(INDEX(I:I,MATCH(Analytics!$Y$6&amp;" - "&amp;D2066,H:H,0))&gt;0,I2066*F2066,0),"-")</f>
        <v>-</v>
      </c>
      <c r="L2066" s="65" t="str">
        <f>IFERROR(IF(LEN(I2066&gt;0),INDEX(I:I,MATCH(Analytics!$Y$6&amp;" - "&amp;D2066,$H:$H,0))*F2066,0),"-")</f>
        <v>-</v>
      </c>
    </row>
    <row r="2067" spans="2:12" x14ac:dyDescent="0.2">
      <c r="B2067" s="17">
        <v>65</v>
      </c>
      <c r="C2067" s="14">
        <v>11</v>
      </c>
      <c r="D2067" s="61" t="str">
        <f>IF(LEN(INDEX(Variables!B$6:D$205,B2067,1))=0,"",INDEX(Variables!B$6:D$205,B2067,1))</f>
        <v/>
      </c>
      <c r="E2067" s="62" t="str">
        <f>IF(LEN(INDEX(Variables!B$6:D$205,B2067,2))=0,"",INDEX(Variables!B$6:D$205,B2067,2))</f>
        <v/>
      </c>
      <c r="F2067" s="63" t="str">
        <f>IF(LEN(INDEX(Variables!B$6:D$205,B2067,3))=0,"",INDEX(Variables!B$6:D$205,B2067,3))</f>
        <v/>
      </c>
      <c r="G2067" s="63" t="str">
        <f>IF(LEN(D2067)=0,"",IF(LEN(INDEX(Variables!$F$6:$F$25,Calc!C2067))=0,"",INDEX(Variables!$F$6:$F$25,Calc!C2067)))</f>
        <v/>
      </c>
      <c r="H2067" s="63" t="str">
        <f t="shared" si="64"/>
        <v/>
      </c>
      <c r="I2067" s="64">
        <f>IFERROR(INDEX(Prices!$B$5:$V$205,MATCH(Calc!D2067,Prices!$B$5:$B$205,0),MATCH(Calc!G2067,Prices!$B$5:$V$5,0)),0)</f>
        <v>0</v>
      </c>
      <c r="J2067" s="63" t="str">
        <f t="shared" si="65"/>
        <v>No</v>
      </c>
      <c r="K2067" s="63" t="str">
        <f>IFERROR(IF(INDEX(I:I,MATCH(Analytics!$Y$6&amp;" - "&amp;D2067,H:H,0))&gt;0,I2067*F2067,0),"-")</f>
        <v>-</v>
      </c>
      <c r="L2067" s="65" t="str">
        <f>IFERROR(IF(LEN(I2067&gt;0),INDEX(I:I,MATCH(Analytics!$Y$6&amp;" - "&amp;D2067,$H:$H,0))*F2067,0),"-")</f>
        <v>-</v>
      </c>
    </row>
    <row r="2068" spans="2:12" x14ac:dyDescent="0.2">
      <c r="B2068" s="17">
        <v>66</v>
      </c>
      <c r="C2068" s="14">
        <v>11</v>
      </c>
      <c r="D2068" s="61" t="str">
        <f>IF(LEN(INDEX(Variables!B$6:D$205,B2068,1))=0,"",INDEX(Variables!B$6:D$205,B2068,1))</f>
        <v/>
      </c>
      <c r="E2068" s="62" t="str">
        <f>IF(LEN(INDEX(Variables!B$6:D$205,B2068,2))=0,"",INDEX(Variables!B$6:D$205,B2068,2))</f>
        <v/>
      </c>
      <c r="F2068" s="63" t="str">
        <f>IF(LEN(INDEX(Variables!B$6:D$205,B2068,3))=0,"",INDEX(Variables!B$6:D$205,B2068,3))</f>
        <v/>
      </c>
      <c r="G2068" s="63" t="str">
        <f>IF(LEN(D2068)=0,"",IF(LEN(INDEX(Variables!$F$6:$F$25,Calc!C2068))=0,"",INDEX(Variables!$F$6:$F$25,Calc!C2068)))</f>
        <v/>
      </c>
      <c r="H2068" s="63" t="str">
        <f t="shared" si="64"/>
        <v/>
      </c>
      <c r="I2068" s="64">
        <f>IFERROR(INDEX(Prices!$B$5:$V$205,MATCH(Calc!D2068,Prices!$B$5:$B$205,0),MATCH(Calc!G2068,Prices!$B$5:$V$5,0)),0)</f>
        <v>0</v>
      </c>
      <c r="J2068" s="63" t="str">
        <f t="shared" si="65"/>
        <v>No</v>
      </c>
      <c r="K2068" s="63" t="str">
        <f>IFERROR(IF(INDEX(I:I,MATCH(Analytics!$Y$6&amp;" - "&amp;D2068,H:H,0))&gt;0,I2068*F2068,0),"-")</f>
        <v>-</v>
      </c>
      <c r="L2068" s="65" t="str">
        <f>IFERROR(IF(LEN(I2068&gt;0),INDEX(I:I,MATCH(Analytics!$Y$6&amp;" - "&amp;D2068,$H:$H,0))*F2068,0),"-")</f>
        <v>-</v>
      </c>
    </row>
    <row r="2069" spans="2:12" x14ac:dyDescent="0.2">
      <c r="B2069" s="17">
        <v>67</v>
      </c>
      <c r="C2069" s="14">
        <v>11</v>
      </c>
      <c r="D2069" s="61" t="str">
        <f>IF(LEN(INDEX(Variables!B$6:D$205,B2069,1))=0,"",INDEX(Variables!B$6:D$205,B2069,1))</f>
        <v/>
      </c>
      <c r="E2069" s="62" t="str">
        <f>IF(LEN(INDEX(Variables!B$6:D$205,B2069,2))=0,"",INDEX(Variables!B$6:D$205,B2069,2))</f>
        <v/>
      </c>
      <c r="F2069" s="63" t="str">
        <f>IF(LEN(INDEX(Variables!B$6:D$205,B2069,3))=0,"",INDEX(Variables!B$6:D$205,B2069,3))</f>
        <v/>
      </c>
      <c r="G2069" s="63" t="str">
        <f>IF(LEN(D2069)=0,"",IF(LEN(INDEX(Variables!$F$6:$F$25,Calc!C2069))=0,"",INDEX(Variables!$F$6:$F$25,Calc!C2069)))</f>
        <v/>
      </c>
      <c r="H2069" s="63" t="str">
        <f t="shared" si="64"/>
        <v/>
      </c>
      <c r="I2069" s="64">
        <f>IFERROR(INDEX(Prices!$B$5:$V$205,MATCH(Calc!D2069,Prices!$B$5:$B$205,0),MATCH(Calc!G2069,Prices!$B$5:$V$5,0)),0)</f>
        <v>0</v>
      </c>
      <c r="J2069" s="63" t="str">
        <f t="shared" si="65"/>
        <v>No</v>
      </c>
      <c r="K2069" s="63" t="str">
        <f>IFERROR(IF(INDEX(I:I,MATCH(Analytics!$Y$6&amp;" - "&amp;D2069,H:H,0))&gt;0,I2069*F2069,0),"-")</f>
        <v>-</v>
      </c>
      <c r="L2069" s="65" t="str">
        <f>IFERROR(IF(LEN(I2069&gt;0),INDEX(I:I,MATCH(Analytics!$Y$6&amp;" - "&amp;D2069,$H:$H,0))*F2069,0),"-")</f>
        <v>-</v>
      </c>
    </row>
    <row r="2070" spans="2:12" x14ac:dyDescent="0.2">
      <c r="B2070" s="17">
        <v>68</v>
      </c>
      <c r="C2070" s="14">
        <v>11</v>
      </c>
      <c r="D2070" s="61" t="str">
        <f>IF(LEN(INDEX(Variables!B$6:D$205,B2070,1))=0,"",INDEX(Variables!B$6:D$205,B2070,1))</f>
        <v/>
      </c>
      <c r="E2070" s="62" t="str">
        <f>IF(LEN(INDEX(Variables!B$6:D$205,B2070,2))=0,"",INDEX(Variables!B$6:D$205,B2070,2))</f>
        <v/>
      </c>
      <c r="F2070" s="63" t="str">
        <f>IF(LEN(INDEX(Variables!B$6:D$205,B2070,3))=0,"",INDEX(Variables!B$6:D$205,B2070,3))</f>
        <v/>
      </c>
      <c r="G2070" s="63" t="str">
        <f>IF(LEN(D2070)=0,"",IF(LEN(INDEX(Variables!$F$6:$F$25,Calc!C2070))=0,"",INDEX(Variables!$F$6:$F$25,Calc!C2070)))</f>
        <v/>
      </c>
      <c r="H2070" s="63" t="str">
        <f t="shared" si="64"/>
        <v/>
      </c>
      <c r="I2070" s="64">
        <f>IFERROR(INDEX(Prices!$B$5:$V$205,MATCH(Calc!D2070,Prices!$B$5:$B$205,0),MATCH(Calc!G2070,Prices!$B$5:$V$5,0)),0)</f>
        <v>0</v>
      </c>
      <c r="J2070" s="63" t="str">
        <f t="shared" si="65"/>
        <v>No</v>
      </c>
      <c r="K2070" s="63" t="str">
        <f>IFERROR(IF(INDEX(I:I,MATCH(Analytics!$Y$6&amp;" - "&amp;D2070,H:H,0))&gt;0,I2070*F2070,0),"-")</f>
        <v>-</v>
      </c>
      <c r="L2070" s="65" t="str">
        <f>IFERROR(IF(LEN(I2070&gt;0),INDEX(I:I,MATCH(Analytics!$Y$6&amp;" - "&amp;D2070,$H:$H,0))*F2070,0),"-")</f>
        <v>-</v>
      </c>
    </row>
    <row r="2071" spans="2:12" x14ac:dyDescent="0.2">
      <c r="B2071" s="17">
        <v>69</v>
      </c>
      <c r="C2071" s="14">
        <v>11</v>
      </c>
      <c r="D2071" s="61" t="str">
        <f>IF(LEN(INDEX(Variables!B$6:D$205,B2071,1))=0,"",INDEX(Variables!B$6:D$205,B2071,1))</f>
        <v/>
      </c>
      <c r="E2071" s="62" t="str">
        <f>IF(LEN(INDEX(Variables!B$6:D$205,B2071,2))=0,"",INDEX(Variables!B$6:D$205,B2071,2))</f>
        <v/>
      </c>
      <c r="F2071" s="63" t="str">
        <f>IF(LEN(INDEX(Variables!B$6:D$205,B2071,3))=0,"",INDEX(Variables!B$6:D$205,B2071,3))</f>
        <v/>
      </c>
      <c r="G2071" s="63" t="str">
        <f>IF(LEN(D2071)=0,"",IF(LEN(INDEX(Variables!$F$6:$F$25,Calc!C2071))=0,"",INDEX(Variables!$F$6:$F$25,Calc!C2071)))</f>
        <v/>
      </c>
      <c r="H2071" s="63" t="str">
        <f t="shared" si="64"/>
        <v/>
      </c>
      <c r="I2071" s="64">
        <f>IFERROR(INDEX(Prices!$B$5:$V$205,MATCH(Calc!D2071,Prices!$B$5:$B$205,0),MATCH(Calc!G2071,Prices!$B$5:$V$5,0)),0)</f>
        <v>0</v>
      </c>
      <c r="J2071" s="63" t="str">
        <f t="shared" si="65"/>
        <v>No</v>
      </c>
      <c r="K2071" s="63" t="str">
        <f>IFERROR(IF(INDEX(I:I,MATCH(Analytics!$Y$6&amp;" - "&amp;D2071,H:H,0))&gt;0,I2071*F2071,0),"-")</f>
        <v>-</v>
      </c>
      <c r="L2071" s="65" t="str">
        <f>IFERROR(IF(LEN(I2071&gt;0),INDEX(I:I,MATCH(Analytics!$Y$6&amp;" - "&amp;D2071,$H:$H,0))*F2071,0),"-")</f>
        <v>-</v>
      </c>
    </row>
    <row r="2072" spans="2:12" x14ac:dyDescent="0.2">
      <c r="B2072" s="17">
        <v>70</v>
      </c>
      <c r="C2072" s="14">
        <v>11</v>
      </c>
      <c r="D2072" s="61" t="str">
        <f>IF(LEN(INDEX(Variables!B$6:D$205,B2072,1))=0,"",INDEX(Variables!B$6:D$205,B2072,1))</f>
        <v/>
      </c>
      <c r="E2072" s="62" t="str">
        <f>IF(LEN(INDEX(Variables!B$6:D$205,B2072,2))=0,"",INDEX(Variables!B$6:D$205,B2072,2))</f>
        <v/>
      </c>
      <c r="F2072" s="63" t="str">
        <f>IF(LEN(INDEX(Variables!B$6:D$205,B2072,3))=0,"",INDEX(Variables!B$6:D$205,B2072,3))</f>
        <v/>
      </c>
      <c r="G2072" s="63" t="str">
        <f>IF(LEN(D2072)=0,"",IF(LEN(INDEX(Variables!$F$6:$F$25,Calc!C2072))=0,"",INDEX(Variables!$F$6:$F$25,Calc!C2072)))</f>
        <v/>
      </c>
      <c r="H2072" s="63" t="str">
        <f t="shared" si="64"/>
        <v/>
      </c>
      <c r="I2072" s="64">
        <f>IFERROR(INDEX(Prices!$B$5:$V$205,MATCH(Calc!D2072,Prices!$B$5:$B$205,0),MATCH(Calc!G2072,Prices!$B$5:$V$5,0)),0)</f>
        <v>0</v>
      </c>
      <c r="J2072" s="63" t="str">
        <f t="shared" si="65"/>
        <v>No</v>
      </c>
      <c r="K2072" s="63" t="str">
        <f>IFERROR(IF(INDEX(I:I,MATCH(Analytics!$Y$6&amp;" - "&amp;D2072,H:H,0))&gt;0,I2072*F2072,0),"-")</f>
        <v>-</v>
      </c>
      <c r="L2072" s="65" t="str">
        <f>IFERROR(IF(LEN(I2072&gt;0),INDEX(I:I,MATCH(Analytics!$Y$6&amp;" - "&amp;D2072,$H:$H,0))*F2072,0),"-")</f>
        <v>-</v>
      </c>
    </row>
    <row r="2073" spans="2:12" x14ac:dyDescent="0.2">
      <c r="B2073" s="17">
        <v>71</v>
      </c>
      <c r="C2073" s="14">
        <v>11</v>
      </c>
      <c r="D2073" s="61" t="str">
        <f>IF(LEN(INDEX(Variables!B$6:D$205,B2073,1))=0,"",INDEX(Variables!B$6:D$205,B2073,1))</f>
        <v/>
      </c>
      <c r="E2073" s="62" t="str">
        <f>IF(LEN(INDEX(Variables!B$6:D$205,B2073,2))=0,"",INDEX(Variables!B$6:D$205,B2073,2))</f>
        <v/>
      </c>
      <c r="F2073" s="63" t="str">
        <f>IF(LEN(INDEX(Variables!B$6:D$205,B2073,3))=0,"",INDEX(Variables!B$6:D$205,B2073,3))</f>
        <v/>
      </c>
      <c r="G2073" s="63" t="str">
        <f>IF(LEN(D2073)=0,"",IF(LEN(INDEX(Variables!$F$6:$F$25,Calc!C2073))=0,"",INDEX(Variables!$F$6:$F$25,Calc!C2073)))</f>
        <v/>
      </c>
      <c r="H2073" s="63" t="str">
        <f t="shared" si="64"/>
        <v/>
      </c>
      <c r="I2073" s="64">
        <f>IFERROR(INDEX(Prices!$B$5:$V$205,MATCH(Calc!D2073,Prices!$B$5:$B$205,0),MATCH(Calc!G2073,Prices!$B$5:$V$5,0)),0)</f>
        <v>0</v>
      </c>
      <c r="J2073" s="63" t="str">
        <f t="shared" si="65"/>
        <v>No</v>
      </c>
      <c r="K2073" s="63" t="str">
        <f>IFERROR(IF(INDEX(I:I,MATCH(Analytics!$Y$6&amp;" - "&amp;D2073,H:H,0))&gt;0,I2073*F2073,0),"-")</f>
        <v>-</v>
      </c>
      <c r="L2073" s="65" t="str">
        <f>IFERROR(IF(LEN(I2073&gt;0),INDEX(I:I,MATCH(Analytics!$Y$6&amp;" - "&amp;D2073,$H:$H,0))*F2073,0),"-")</f>
        <v>-</v>
      </c>
    </row>
    <row r="2074" spans="2:12" x14ac:dyDescent="0.2">
      <c r="B2074" s="17">
        <v>72</v>
      </c>
      <c r="C2074" s="14">
        <v>11</v>
      </c>
      <c r="D2074" s="61" t="str">
        <f>IF(LEN(INDEX(Variables!B$6:D$205,B2074,1))=0,"",INDEX(Variables!B$6:D$205,B2074,1))</f>
        <v/>
      </c>
      <c r="E2074" s="62" t="str">
        <f>IF(LEN(INDEX(Variables!B$6:D$205,B2074,2))=0,"",INDEX(Variables!B$6:D$205,B2074,2))</f>
        <v/>
      </c>
      <c r="F2074" s="63" t="str">
        <f>IF(LEN(INDEX(Variables!B$6:D$205,B2074,3))=0,"",INDEX(Variables!B$6:D$205,B2074,3))</f>
        <v/>
      </c>
      <c r="G2074" s="63" t="str">
        <f>IF(LEN(D2074)=0,"",IF(LEN(INDEX(Variables!$F$6:$F$25,Calc!C2074))=0,"",INDEX(Variables!$F$6:$F$25,Calc!C2074)))</f>
        <v/>
      </c>
      <c r="H2074" s="63" t="str">
        <f t="shared" si="64"/>
        <v/>
      </c>
      <c r="I2074" s="64">
        <f>IFERROR(INDEX(Prices!$B$5:$V$205,MATCH(Calc!D2074,Prices!$B$5:$B$205,0),MATCH(Calc!G2074,Prices!$B$5:$V$5,0)),0)</f>
        <v>0</v>
      </c>
      <c r="J2074" s="63" t="str">
        <f t="shared" si="65"/>
        <v>No</v>
      </c>
      <c r="K2074" s="63" t="str">
        <f>IFERROR(IF(INDEX(I:I,MATCH(Analytics!$Y$6&amp;" - "&amp;D2074,H:H,0))&gt;0,I2074*F2074,0),"-")</f>
        <v>-</v>
      </c>
      <c r="L2074" s="65" t="str">
        <f>IFERROR(IF(LEN(I2074&gt;0),INDEX(I:I,MATCH(Analytics!$Y$6&amp;" - "&amp;D2074,$H:$H,0))*F2074,0),"-")</f>
        <v>-</v>
      </c>
    </row>
    <row r="2075" spans="2:12" x14ac:dyDescent="0.2">
      <c r="B2075" s="17">
        <v>73</v>
      </c>
      <c r="C2075" s="14">
        <v>11</v>
      </c>
      <c r="D2075" s="61" t="str">
        <f>IF(LEN(INDEX(Variables!B$6:D$205,B2075,1))=0,"",INDEX(Variables!B$6:D$205,B2075,1))</f>
        <v/>
      </c>
      <c r="E2075" s="62" t="str">
        <f>IF(LEN(INDEX(Variables!B$6:D$205,B2075,2))=0,"",INDEX(Variables!B$6:D$205,B2075,2))</f>
        <v/>
      </c>
      <c r="F2075" s="63" t="str">
        <f>IF(LEN(INDEX(Variables!B$6:D$205,B2075,3))=0,"",INDEX(Variables!B$6:D$205,B2075,3))</f>
        <v/>
      </c>
      <c r="G2075" s="63" t="str">
        <f>IF(LEN(D2075)=0,"",IF(LEN(INDEX(Variables!$F$6:$F$25,Calc!C2075))=0,"",INDEX(Variables!$F$6:$F$25,Calc!C2075)))</f>
        <v/>
      </c>
      <c r="H2075" s="63" t="str">
        <f t="shared" si="64"/>
        <v/>
      </c>
      <c r="I2075" s="64">
        <f>IFERROR(INDEX(Prices!$B$5:$V$205,MATCH(Calc!D2075,Prices!$B$5:$B$205,0),MATCH(Calc!G2075,Prices!$B$5:$V$5,0)),0)</f>
        <v>0</v>
      </c>
      <c r="J2075" s="63" t="str">
        <f t="shared" si="65"/>
        <v>No</v>
      </c>
      <c r="K2075" s="63" t="str">
        <f>IFERROR(IF(INDEX(I:I,MATCH(Analytics!$Y$6&amp;" - "&amp;D2075,H:H,0))&gt;0,I2075*F2075,0),"-")</f>
        <v>-</v>
      </c>
      <c r="L2075" s="65" t="str">
        <f>IFERROR(IF(LEN(I2075&gt;0),INDEX(I:I,MATCH(Analytics!$Y$6&amp;" - "&amp;D2075,$H:$H,0))*F2075,0),"-")</f>
        <v>-</v>
      </c>
    </row>
    <row r="2076" spans="2:12" x14ac:dyDescent="0.2">
      <c r="B2076" s="17">
        <v>74</v>
      </c>
      <c r="C2076" s="14">
        <v>11</v>
      </c>
      <c r="D2076" s="61" t="str">
        <f>IF(LEN(INDEX(Variables!B$6:D$205,B2076,1))=0,"",INDEX(Variables!B$6:D$205,B2076,1))</f>
        <v/>
      </c>
      <c r="E2076" s="62" t="str">
        <f>IF(LEN(INDEX(Variables!B$6:D$205,B2076,2))=0,"",INDEX(Variables!B$6:D$205,B2076,2))</f>
        <v/>
      </c>
      <c r="F2076" s="63" t="str">
        <f>IF(LEN(INDEX(Variables!B$6:D$205,B2076,3))=0,"",INDEX(Variables!B$6:D$205,B2076,3))</f>
        <v/>
      </c>
      <c r="G2076" s="63" t="str">
        <f>IF(LEN(D2076)=0,"",IF(LEN(INDEX(Variables!$F$6:$F$25,Calc!C2076))=0,"",INDEX(Variables!$F$6:$F$25,Calc!C2076)))</f>
        <v/>
      </c>
      <c r="H2076" s="63" t="str">
        <f t="shared" si="64"/>
        <v/>
      </c>
      <c r="I2076" s="64">
        <f>IFERROR(INDEX(Prices!$B$5:$V$205,MATCH(Calc!D2076,Prices!$B$5:$B$205,0),MATCH(Calc!G2076,Prices!$B$5:$V$5,0)),0)</f>
        <v>0</v>
      </c>
      <c r="J2076" s="63" t="str">
        <f t="shared" si="65"/>
        <v>No</v>
      </c>
      <c r="K2076" s="63" t="str">
        <f>IFERROR(IF(INDEX(I:I,MATCH(Analytics!$Y$6&amp;" - "&amp;D2076,H:H,0))&gt;0,I2076*F2076,0),"-")</f>
        <v>-</v>
      </c>
      <c r="L2076" s="65" t="str">
        <f>IFERROR(IF(LEN(I2076&gt;0),INDEX(I:I,MATCH(Analytics!$Y$6&amp;" - "&amp;D2076,$H:$H,0))*F2076,0),"-")</f>
        <v>-</v>
      </c>
    </row>
    <row r="2077" spans="2:12" x14ac:dyDescent="0.2">
      <c r="B2077" s="17">
        <v>75</v>
      </c>
      <c r="C2077" s="14">
        <v>11</v>
      </c>
      <c r="D2077" s="61" t="str">
        <f>IF(LEN(INDEX(Variables!B$6:D$205,B2077,1))=0,"",INDEX(Variables!B$6:D$205,B2077,1))</f>
        <v/>
      </c>
      <c r="E2077" s="62" t="str">
        <f>IF(LEN(INDEX(Variables!B$6:D$205,B2077,2))=0,"",INDEX(Variables!B$6:D$205,B2077,2))</f>
        <v/>
      </c>
      <c r="F2077" s="63" t="str">
        <f>IF(LEN(INDEX(Variables!B$6:D$205,B2077,3))=0,"",INDEX(Variables!B$6:D$205,B2077,3))</f>
        <v/>
      </c>
      <c r="G2077" s="63" t="str">
        <f>IF(LEN(D2077)=0,"",IF(LEN(INDEX(Variables!$F$6:$F$25,Calc!C2077))=0,"",INDEX(Variables!$F$6:$F$25,Calc!C2077)))</f>
        <v/>
      </c>
      <c r="H2077" s="63" t="str">
        <f t="shared" si="64"/>
        <v/>
      </c>
      <c r="I2077" s="64">
        <f>IFERROR(INDEX(Prices!$B$5:$V$205,MATCH(Calc!D2077,Prices!$B$5:$B$205,0),MATCH(Calc!G2077,Prices!$B$5:$V$5,0)),0)</f>
        <v>0</v>
      </c>
      <c r="J2077" s="63" t="str">
        <f t="shared" si="65"/>
        <v>No</v>
      </c>
      <c r="K2077" s="63" t="str">
        <f>IFERROR(IF(INDEX(I:I,MATCH(Analytics!$Y$6&amp;" - "&amp;D2077,H:H,0))&gt;0,I2077*F2077,0),"-")</f>
        <v>-</v>
      </c>
      <c r="L2077" s="65" t="str">
        <f>IFERROR(IF(LEN(I2077&gt;0),INDEX(I:I,MATCH(Analytics!$Y$6&amp;" - "&amp;D2077,$H:$H,0))*F2077,0),"-")</f>
        <v>-</v>
      </c>
    </row>
    <row r="2078" spans="2:12" x14ac:dyDescent="0.2">
      <c r="B2078" s="17">
        <v>76</v>
      </c>
      <c r="C2078" s="14">
        <v>11</v>
      </c>
      <c r="D2078" s="61" t="str">
        <f>IF(LEN(INDEX(Variables!B$6:D$205,B2078,1))=0,"",INDEX(Variables!B$6:D$205,B2078,1))</f>
        <v/>
      </c>
      <c r="E2078" s="62" t="str">
        <f>IF(LEN(INDEX(Variables!B$6:D$205,B2078,2))=0,"",INDEX(Variables!B$6:D$205,B2078,2))</f>
        <v/>
      </c>
      <c r="F2078" s="63" t="str">
        <f>IF(LEN(INDEX(Variables!B$6:D$205,B2078,3))=0,"",INDEX(Variables!B$6:D$205,B2078,3))</f>
        <v/>
      </c>
      <c r="G2078" s="63" t="str">
        <f>IF(LEN(D2078)=0,"",IF(LEN(INDEX(Variables!$F$6:$F$25,Calc!C2078))=0,"",INDEX(Variables!$F$6:$F$25,Calc!C2078)))</f>
        <v/>
      </c>
      <c r="H2078" s="63" t="str">
        <f t="shared" si="64"/>
        <v/>
      </c>
      <c r="I2078" s="64">
        <f>IFERROR(INDEX(Prices!$B$5:$V$205,MATCH(Calc!D2078,Prices!$B$5:$B$205,0),MATCH(Calc!G2078,Prices!$B$5:$V$5,0)),0)</f>
        <v>0</v>
      </c>
      <c r="J2078" s="63" t="str">
        <f t="shared" si="65"/>
        <v>No</v>
      </c>
      <c r="K2078" s="63" t="str">
        <f>IFERROR(IF(INDEX(I:I,MATCH(Analytics!$Y$6&amp;" - "&amp;D2078,H:H,0))&gt;0,I2078*F2078,0),"-")</f>
        <v>-</v>
      </c>
      <c r="L2078" s="65" t="str">
        <f>IFERROR(IF(LEN(I2078&gt;0),INDEX(I:I,MATCH(Analytics!$Y$6&amp;" - "&amp;D2078,$H:$H,0))*F2078,0),"-")</f>
        <v>-</v>
      </c>
    </row>
    <row r="2079" spans="2:12" x14ac:dyDescent="0.2">
      <c r="B2079" s="17">
        <v>77</v>
      </c>
      <c r="C2079" s="14">
        <v>11</v>
      </c>
      <c r="D2079" s="61" t="str">
        <f>IF(LEN(INDEX(Variables!B$6:D$205,B2079,1))=0,"",INDEX(Variables!B$6:D$205,B2079,1))</f>
        <v/>
      </c>
      <c r="E2079" s="62" t="str">
        <f>IF(LEN(INDEX(Variables!B$6:D$205,B2079,2))=0,"",INDEX(Variables!B$6:D$205,B2079,2))</f>
        <v/>
      </c>
      <c r="F2079" s="63" t="str">
        <f>IF(LEN(INDEX(Variables!B$6:D$205,B2079,3))=0,"",INDEX(Variables!B$6:D$205,B2079,3))</f>
        <v/>
      </c>
      <c r="G2079" s="63" t="str">
        <f>IF(LEN(D2079)=0,"",IF(LEN(INDEX(Variables!$F$6:$F$25,Calc!C2079))=0,"",INDEX(Variables!$F$6:$F$25,Calc!C2079)))</f>
        <v/>
      </c>
      <c r="H2079" s="63" t="str">
        <f t="shared" si="64"/>
        <v/>
      </c>
      <c r="I2079" s="64">
        <f>IFERROR(INDEX(Prices!$B$5:$V$205,MATCH(Calc!D2079,Prices!$B$5:$B$205,0),MATCH(Calc!G2079,Prices!$B$5:$V$5,0)),0)</f>
        <v>0</v>
      </c>
      <c r="J2079" s="63" t="str">
        <f t="shared" si="65"/>
        <v>No</v>
      </c>
      <c r="K2079" s="63" t="str">
        <f>IFERROR(IF(INDEX(I:I,MATCH(Analytics!$Y$6&amp;" - "&amp;D2079,H:H,0))&gt;0,I2079*F2079,0),"-")</f>
        <v>-</v>
      </c>
      <c r="L2079" s="65" t="str">
        <f>IFERROR(IF(LEN(I2079&gt;0),INDEX(I:I,MATCH(Analytics!$Y$6&amp;" - "&amp;D2079,$H:$H,0))*F2079,0),"-")</f>
        <v>-</v>
      </c>
    </row>
    <row r="2080" spans="2:12" x14ac:dyDescent="0.2">
      <c r="B2080" s="17">
        <v>78</v>
      </c>
      <c r="C2080" s="14">
        <v>11</v>
      </c>
      <c r="D2080" s="61" t="str">
        <f>IF(LEN(INDEX(Variables!B$6:D$205,B2080,1))=0,"",INDEX(Variables!B$6:D$205,B2080,1))</f>
        <v/>
      </c>
      <c r="E2080" s="62" t="str">
        <f>IF(LEN(INDEX(Variables!B$6:D$205,B2080,2))=0,"",INDEX(Variables!B$6:D$205,B2080,2))</f>
        <v/>
      </c>
      <c r="F2080" s="63" t="str">
        <f>IF(LEN(INDEX(Variables!B$6:D$205,B2080,3))=0,"",INDEX(Variables!B$6:D$205,B2080,3))</f>
        <v/>
      </c>
      <c r="G2080" s="63" t="str">
        <f>IF(LEN(D2080)=0,"",IF(LEN(INDEX(Variables!$F$6:$F$25,Calc!C2080))=0,"",INDEX(Variables!$F$6:$F$25,Calc!C2080)))</f>
        <v/>
      </c>
      <c r="H2080" s="63" t="str">
        <f t="shared" si="64"/>
        <v/>
      </c>
      <c r="I2080" s="64">
        <f>IFERROR(INDEX(Prices!$B$5:$V$205,MATCH(Calc!D2080,Prices!$B$5:$B$205,0),MATCH(Calc!G2080,Prices!$B$5:$V$5,0)),0)</f>
        <v>0</v>
      </c>
      <c r="J2080" s="63" t="str">
        <f t="shared" si="65"/>
        <v>No</v>
      </c>
      <c r="K2080" s="63" t="str">
        <f>IFERROR(IF(INDEX(I:I,MATCH(Analytics!$Y$6&amp;" - "&amp;D2080,H:H,0))&gt;0,I2080*F2080,0),"-")</f>
        <v>-</v>
      </c>
      <c r="L2080" s="65" t="str">
        <f>IFERROR(IF(LEN(I2080&gt;0),INDEX(I:I,MATCH(Analytics!$Y$6&amp;" - "&amp;D2080,$H:$H,0))*F2080,0),"-")</f>
        <v>-</v>
      </c>
    </row>
    <row r="2081" spans="2:12" x14ac:dyDescent="0.2">
      <c r="B2081" s="17">
        <v>79</v>
      </c>
      <c r="C2081" s="14">
        <v>11</v>
      </c>
      <c r="D2081" s="61" t="str">
        <f>IF(LEN(INDEX(Variables!B$6:D$205,B2081,1))=0,"",INDEX(Variables!B$6:D$205,B2081,1))</f>
        <v/>
      </c>
      <c r="E2081" s="62" t="str">
        <f>IF(LEN(INDEX(Variables!B$6:D$205,B2081,2))=0,"",INDEX(Variables!B$6:D$205,B2081,2))</f>
        <v/>
      </c>
      <c r="F2081" s="63" t="str">
        <f>IF(LEN(INDEX(Variables!B$6:D$205,B2081,3))=0,"",INDEX(Variables!B$6:D$205,B2081,3))</f>
        <v/>
      </c>
      <c r="G2081" s="63" t="str">
        <f>IF(LEN(D2081)=0,"",IF(LEN(INDEX(Variables!$F$6:$F$25,Calc!C2081))=0,"",INDEX(Variables!$F$6:$F$25,Calc!C2081)))</f>
        <v/>
      </c>
      <c r="H2081" s="63" t="str">
        <f t="shared" si="64"/>
        <v/>
      </c>
      <c r="I2081" s="64">
        <f>IFERROR(INDEX(Prices!$B$5:$V$205,MATCH(Calc!D2081,Prices!$B$5:$B$205,0),MATCH(Calc!G2081,Prices!$B$5:$V$5,0)),0)</f>
        <v>0</v>
      </c>
      <c r="J2081" s="63" t="str">
        <f t="shared" si="65"/>
        <v>No</v>
      </c>
      <c r="K2081" s="63" t="str">
        <f>IFERROR(IF(INDEX(I:I,MATCH(Analytics!$Y$6&amp;" - "&amp;D2081,H:H,0))&gt;0,I2081*F2081,0),"-")</f>
        <v>-</v>
      </c>
      <c r="L2081" s="65" t="str">
        <f>IFERROR(IF(LEN(I2081&gt;0),INDEX(I:I,MATCH(Analytics!$Y$6&amp;" - "&amp;D2081,$H:$H,0))*F2081,0),"-")</f>
        <v>-</v>
      </c>
    </row>
    <row r="2082" spans="2:12" x14ac:dyDescent="0.2">
      <c r="B2082" s="17">
        <v>80</v>
      </c>
      <c r="C2082" s="14">
        <v>11</v>
      </c>
      <c r="D2082" s="61" t="str">
        <f>IF(LEN(INDEX(Variables!B$6:D$205,B2082,1))=0,"",INDEX(Variables!B$6:D$205,B2082,1))</f>
        <v/>
      </c>
      <c r="E2082" s="62" t="str">
        <f>IF(LEN(INDEX(Variables!B$6:D$205,B2082,2))=0,"",INDEX(Variables!B$6:D$205,B2082,2))</f>
        <v/>
      </c>
      <c r="F2082" s="63" t="str">
        <f>IF(LEN(INDEX(Variables!B$6:D$205,B2082,3))=0,"",INDEX(Variables!B$6:D$205,B2082,3))</f>
        <v/>
      </c>
      <c r="G2082" s="63" t="str">
        <f>IF(LEN(D2082)=0,"",IF(LEN(INDEX(Variables!$F$6:$F$25,Calc!C2082))=0,"",INDEX(Variables!$F$6:$F$25,Calc!C2082)))</f>
        <v/>
      </c>
      <c r="H2082" s="63" t="str">
        <f t="shared" si="64"/>
        <v/>
      </c>
      <c r="I2082" s="64">
        <f>IFERROR(INDEX(Prices!$B$5:$V$205,MATCH(Calc!D2082,Prices!$B$5:$B$205,0),MATCH(Calc!G2082,Prices!$B$5:$V$5,0)),0)</f>
        <v>0</v>
      </c>
      <c r="J2082" s="63" t="str">
        <f t="shared" si="65"/>
        <v>No</v>
      </c>
      <c r="K2082" s="63" t="str">
        <f>IFERROR(IF(INDEX(I:I,MATCH(Analytics!$Y$6&amp;" - "&amp;D2082,H:H,0))&gt;0,I2082*F2082,0),"-")</f>
        <v>-</v>
      </c>
      <c r="L2082" s="65" t="str">
        <f>IFERROR(IF(LEN(I2082&gt;0),INDEX(I:I,MATCH(Analytics!$Y$6&amp;" - "&amp;D2082,$H:$H,0))*F2082,0),"-")</f>
        <v>-</v>
      </c>
    </row>
    <row r="2083" spans="2:12" x14ac:dyDescent="0.2">
      <c r="B2083" s="17">
        <v>81</v>
      </c>
      <c r="C2083" s="14">
        <v>11</v>
      </c>
      <c r="D2083" s="61" t="str">
        <f>IF(LEN(INDEX(Variables!B$6:D$205,B2083,1))=0,"",INDEX(Variables!B$6:D$205,B2083,1))</f>
        <v/>
      </c>
      <c r="E2083" s="62" t="str">
        <f>IF(LEN(INDEX(Variables!B$6:D$205,B2083,2))=0,"",INDEX(Variables!B$6:D$205,B2083,2))</f>
        <v/>
      </c>
      <c r="F2083" s="63" t="str">
        <f>IF(LEN(INDEX(Variables!B$6:D$205,B2083,3))=0,"",INDEX(Variables!B$6:D$205,B2083,3))</f>
        <v/>
      </c>
      <c r="G2083" s="63" t="str">
        <f>IF(LEN(D2083)=0,"",IF(LEN(INDEX(Variables!$F$6:$F$25,Calc!C2083))=0,"",INDEX(Variables!$F$6:$F$25,Calc!C2083)))</f>
        <v/>
      </c>
      <c r="H2083" s="63" t="str">
        <f t="shared" si="64"/>
        <v/>
      </c>
      <c r="I2083" s="64">
        <f>IFERROR(INDEX(Prices!$B$5:$V$205,MATCH(Calc!D2083,Prices!$B$5:$B$205,0),MATCH(Calc!G2083,Prices!$B$5:$V$5,0)),0)</f>
        <v>0</v>
      </c>
      <c r="J2083" s="63" t="str">
        <f t="shared" si="65"/>
        <v>No</v>
      </c>
      <c r="K2083" s="63" t="str">
        <f>IFERROR(IF(INDEX(I:I,MATCH(Analytics!$Y$6&amp;" - "&amp;D2083,H:H,0))&gt;0,I2083*F2083,0),"-")</f>
        <v>-</v>
      </c>
      <c r="L2083" s="65" t="str">
        <f>IFERROR(IF(LEN(I2083&gt;0),INDEX(I:I,MATCH(Analytics!$Y$6&amp;" - "&amp;D2083,$H:$H,0))*F2083,0),"-")</f>
        <v>-</v>
      </c>
    </row>
    <row r="2084" spans="2:12" x14ac:dyDescent="0.2">
      <c r="B2084" s="17">
        <v>82</v>
      </c>
      <c r="C2084" s="14">
        <v>11</v>
      </c>
      <c r="D2084" s="61" t="str">
        <f>IF(LEN(INDEX(Variables!B$6:D$205,B2084,1))=0,"",INDEX(Variables!B$6:D$205,B2084,1))</f>
        <v/>
      </c>
      <c r="E2084" s="62" t="str">
        <f>IF(LEN(INDEX(Variables!B$6:D$205,B2084,2))=0,"",INDEX(Variables!B$6:D$205,B2084,2))</f>
        <v/>
      </c>
      <c r="F2084" s="63" t="str">
        <f>IF(LEN(INDEX(Variables!B$6:D$205,B2084,3))=0,"",INDEX(Variables!B$6:D$205,B2084,3))</f>
        <v/>
      </c>
      <c r="G2084" s="63" t="str">
        <f>IF(LEN(D2084)=0,"",IF(LEN(INDEX(Variables!$F$6:$F$25,Calc!C2084))=0,"",INDEX(Variables!$F$6:$F$25,Calc!C2084)))</f>
        <v/>
      </c>
      <c r="H2084" s="63" t="str">
        <f t="shared" si="64"/>
        <v/>
      </c>
      <c r="I2084" s="64">
        <f>IFERROR(INDEX(Prices!$B$5:$V$205,MATCH(Calc!D2084,Prices!$B$5:$B$205,0),MATCH(Calc!G2084,Prices!$B$5:$V$5,0)),0)</f>
        <v>0</v>
      </c>
      <c r="J2084" s="63" t="str">
        <f t="shared" si="65"/>
        <v>No</v>
      </c>
      <c r="K2084" s="63" t="str">
        <f>IFERROR(IF(INDEX(I:I,MATCH(Analytics!$Y$6&amp;" - "&amp;D2084,H:H,0))&gt;0,I2084*F2084,0),"-")</f>
        <v>-</v>
      </c>
      <c r="L2084" s="65" t="str">
        <f>IFERROR(IF(LEN(I2084&gt;0),INDEX(I:I,MATCH(Analytics!$Y$6&amp;" - "&amp;D2084,$H:$H,0))*F2084,0),"-")</f>
        <v>-</v>
      </c>
    </row>
    <row r="2085" spans="2:12" x14ac:dyDescent="0.2">
      <c r="B2085" s="17">
        <v>83</v>
      </c>
      <c r="C2085" s="14">
        <v>11</v>
      </c>
      <c r="D2085" s="61" t="str">
        <f>IF(LEN(INDEX(Variables!B$6:D$205,B2085,1))=0,"",INDEX(Variables!B$6:D$205,B2085,1))</f>
        <v/>
      </c>
      <c r="E2085" s="62" t="str">
        <f>IF(LEN(INDEX(Variables!B$6:D$205,B2085,2))=0,"",INDEX(Variables!B$6:D$205,B2085,2))</f>
        <v/>
      </c>
      <c r="F2085" s="63" t="str">
        <f>IF(LEN(INDEX(Variables!B$6:D$205,B2085,3))=0,"",INDEX(Variables!B$6:D$205,B2085,3))</f>
        <v/>
      </c>
      <c r="G2085" s="63" t="str">
        <f>IF(LEN(D2085)=0,"",IF(LEN(INDEX(Variables!$F$6:$F$25,Calc!C2085))=0,"",INDEX(Variables!$F$6:$F$25,Calc!C2085)))</f>
        <v/>
      </c>
      <c r="H2085" s="63" t="str">
        <f t="shared" si="64"/>
        <v/>
      </c>
      <c r="I2085" s="64">
        <f>IFERROR(INDEX(Prices!$B$5:$V$205,MATCH(Calc!D2085,Prices!$B$5:$B$205,0),MATCH(Calc!G2085,Prices!$B$5:$V$5,0)),0)</f>
        <v>0</v>
      </c>
      <c r="J2085" s="63" t="str">
        <f t="shared" si="65"/>
        <v>No</v>
      </c>
      <c r="K2085" s="63" t="str">
        <f>IFERROR(IF(INDEX(I:I,MATCH(Analytics!$Y$6&amp;" - "&amp;D2085,H:H,0))&gt;0,I2085*F2085,0),"-")</f>
        <v>-</v>
      </c>
      <c r="L2085" s="65" t="str">
        <f>IFERROR(IF(LEN(I2085&gt;0),INDEX(I:I,MATCH(Analytics!$Y$6&amp;" - "&amp;D2085,$H:$H,0))*F2085,0),"-")</f>
        <v>-</v>
      </c>
    </row>
    <row r="2086" spans="2:12" x14ac:dyDescent="0.2">
      <c r="B2086" s="17">
        <v>84</v>
      </c>
      <c r="C2086" s="14">
        <v>11</v>
      </c>
      <c r="D2086" s="61" t="str">
        <f>IF(LEN(INDEX(Variables!B$6:D$205,B2086,1))=0,"",INDEX(Variables!B$6:D$205,B2086,1))</f>
        <v/>
      </c>
      <c r="E2086" s="62" t="str">
        <f>IF(LEN(INDEX(Variables!B$6:D$205,B2086,2))=0,"",INDEX(Variables!B$6:D$205,B2086,2))</f>
        <v/>
      </c>
      <c r="F2086" s="63" t="str">
        <f>IF(LEN(INDEX(Variables!B$6:D$205,B2086,3))=0,"",INDEX(Variables!B$6:D$205,B2086,3))</f>
        <v/>
      </c>
      <c r="G2086" s="63" t="str">
        <f>IF(LEN(D2086)=0,"",IF(LEN(INDEX(Variables!$F$6:$F$25,Calc!C2086))=0,"",INDEX(Variables!$F$6:$F$25,Calc!C2086)))</f>
        <v/>
      </c>
      <c r="H2086" s="63" t="str">
        <f t="shared" si="64"/>
        <v/>
      </c>
      <c r="I2086" s="64">
        <f>IFERROR(INDEX(Prices!$B$5:$V$205,MATCH(Calc!D2086,Prices!$B$5:$B$205,0),MATCH(Calc!G2086,Prices!$B$5:$V$5,0)),0)</f>
        <v>0</v>
      </c>
      <c r="J2086" s="63" t="str">
        <f t="shared" si="65"/>
        <v>No</v>
      </c>
      <c r="K2086" s="63" t="str">
        <f>IFERROR(IF(INDEX(I:I,MATCH(Analytics!$Y$6&amp;" - "&amp;D2086,H:H,0))&gt;0,I2086*F2086,0),"-")</f>
        <v>-</v>
      </c>
      <c r="L2086" s="65" t="str">
        <f>IFERROR(IF(LEN(I2086&gt;0),INDEX(I:I,MATCH(Analytics!$Y$6&amp;" - "&amp;D2086,$H:$H,0))*F2086,0),"-")</f>
        <v>-</v>
      </c>
    </row>
    <row r="2087" spans="2:12" x14ac:dyDescent="0.2">
      <c r="B2087" s="17">
        <v>85</v>
      </c>
      <c r="C2087" s="14">
        <v>11</v>
      </c>
      <c r="D2087" s="61" t="str">
        <f>IF(LEN(INDEX(Variables!B$6:D$205,B2087,1))=0,"",INDEX(Variables!B$6:D$205,B2087,1))</f>
        <v/>
      </c>
      <c r="E2087" s="62" t="str">
        <f>IF(LEN(INDEX(Variables!B$6:D$205,B2087,2))=0,"",INDEX(Variables!B$6:D$205,B2087,2))</f>
        <v/>
      </c>
      <c r="F2087" s="63" t="str">
        <f>IF(LEN(INDEX(Variables!B$6:D$205,B2087,3))=0,"",INDEX(Variables!B$6:D$205,B2087,3))</f>
        <v/>
      </c>
      <c r="G2087" s="63" t="str">
        <f>IF(LEN(D2087)=0,"",IF(LEN(INDEX(Variables!$F$6:$F$25,Calc!C2087))=0,"",INDEX(Variables!$F$6:$F$25,Calc!C2087)))</f>
        <v/>
      </c>
      <c r="H2087" s="63" t="str">
        <f t="shared" si="64"/>
        <v/>
      </c>
      <c r="I2087" s="64">
        <f>IFERROR(INDEX(Prices!$B$5:$V$205,MATCH(Calc!D2087,Prices!$B$5:$B$205,0),MATCH(Calc!G2087,Prices!$B$5:$V$5,0)),0)</f>
        <v>0</v>
      </c>
      <c r="J2087" s="63" t="str">
        <f t="shared" si="65"/>
        <v>No</v>
      </c>
      <c r="K2087" s="63" t="str">
        <f>IFERROR(IF(INDEX(I:I,MATCH(Analytics!$Y$6&amp;" - "&amp;D2087,H:H,0))&gt;0,I2087*F2087,0),"-")</f>
        <v>-</v>
      </c>
      <c r="L2087" s="65" t="str">
        <f>IFERROR(IF(LEN(I2087&gt;0),INDEX(I:I,MATCH(Analytics!$Y$6&amp;" - "&amp;D2087,$H:$H,0))*F2087,0),"-")</f>
        <v>-</v>
      </c>
    </row>
    <row r="2088" spans="2:12" x14ac:dyDescent="0.2">
      <c r="B2088" s="17">
        <v>86</v>
      </c>
      <c r="C2088" s="14">
        <v>11</v>
      </c>
      <c r="D2088" s="61" t="str">
        <f>IF(LEN(INDEX(Variables!B$6:D$205,B2088,1))=0,"",INDEX(Variables!B$6:D$205,B2088,1))</f>
        <v/>
      </c>
      <c r="E2088" s="62" t="str">
        <f>IF(LEN(INDEX(Variables!B$6:D$205,B2088,2))=0,"",INDEX(Variables!B$6:D$205,B2088,2))</f>
        <v/>
      </c>
      <c r="F2088" s="63" t="str">
        <f>IF(LEN(INDEX(Variables!B$6:D$205,B2088,3))=0,"",INDEX(Variables!B$6:D$205,B2088,3))</f>
        <v/>
      </c>
      <c r="G2088" s="63" t="str">
        <f>IF(LEN(D2088)=0,"",IF(LEN(INDEX(Variables!$F$6:$F$25,Calc!C2088))=0,"",INDEX(Variables!$F$6:$F$25,Calc!C2088)))</f>
        <v/>
      </c>
      <c r="H2088" s="63" t="str">
        <f t="shared" si="64"/>
        <v/>
      </c>
      <c r="I2088" s="64">
        <f>IFERROR(INDEX(Prices!$B$5:$V$205,MATCH(Calc!D2088,Prices!$B$5:$B$205,0),MATCH(Calc!G2088,Prices!$B$5:$V$5,0)),0)</f>
        <v>0</v>
      </c>
      <c r="J2088" s="63" t="str">
        <f t="shared" si="65"/>
        <v>No</v>
      </c>
      <c r="K2088" s="63" t="str">
        <f>IFERROR(IF(INDEX(I:I,MATCH(Analytics!$Y$6&amp;" - "&amp;D2088,H:H,0))&gt;0,I2088*F2088,0),"-")</f>
        <v>-</v>
      </c>
      <c r="L2088" s="65" t="str">
        <f>IFERROR(IF(LEN(I2088&gt;0),INDEX(I:I,MATCH(Analytics!$Y$6&amp;" - "&amp;D2088,$H:$H,0))*F2088,0),"-")</f>
        <v>-</v>
      </c>
    </row>
    <row r="2089" spans="2:12" x14ac:dyDescent="0.2">
      <c r="B2089" s="17">
        <v>87</v>
      </c>
      <c r="C2089" s="14">
        <v>11</v>
      </c>
      <c r="D2089" s="61" t="str">
        <f>IF(LEN(INDEX(Variables!B$6:D$205,B2089,1))=0,"",INDEX(Variables!B$6:D$205,B2089,1))</f>
        <v/>
      </c>
      <c r="E2089" s="62" t="str">
        <f>IF(LEN(INDEX(Variables!B$6:D$205,B2089,2))=0,"",INDEX(Variables!B$6:D$205,B2089,2))</f>
        <v/>
      </c>
      <c r="F2089" s="63" t="str">
        <f>IF(LEN(INDEX(Variables!B$6:D$205,B2089,3))=0,"",INDEX(Variables!B$6:D$205,B2089,3))</f>
        <v/>
      </c>
      <c r="G2089" s="63" t="str">
        <f>IF(LEN(D2089)=0,"",IF(LEN(INDEX(Variables!$F$6:$F$25,Calc!C2089))=0,"",INDEX(Variables!$F$6:$F$25,Calc!C2089)))</f>
        <v/>
      </c>
      <c r="H2089" s="63" t="str">
        <f t="shared" si="64"/>
        <v/>
      </c>
      <c r="I2089" s="64">
        <f>IFERROR(INDEX(Prices!$B$5:$V$205,MATCH(Calc!D2089,Prices!$B$5:$B$205,0),MATCH(Calc!G2089,Prices!$B$5:$V$5,0)),0)</f>
        <v>0</v>
      </c>
      <c r="J2089" s="63" t="str">
        <f t="shared" si="65"/>
        <v>No</v>
      </c>
      <c r="K2089" s="63" t="str">
        <f>IFERROR(IF(INDEX(I:I,MATCH(Analytics!$Y$6&amp;" - "&amp;D2089,H:H,0))&gt;0,I2089*F2089,0),"-")</f>
        <v>-</v>
      </c>
      <c r="L2089" s="65" t="str">
        <f>IFERROR(IF(LEN(I2089&gt;0),INDEX(I:I,MATCH(Analytics!$Y$6&amp;" - "&amp;D2089,$H:$H,0))*F2089,0),"-")</f>
        <v>-</v>
      </c>
    </row>
    <row r="2090" spans="2:12" x14ac:dyDescent="0.2">
      <c r="B2090" s="17">
        <v>88</v>
      </c>
      <c r="C2090" s="14">
        <v>11</v>
      </c>
      <c r="D2090" s="61" t="str">
        <f>IF(LEN(INDEX(Variables!B$6:D$205,B2090,1))=0,"",INDEX(Variables!B$6:D$205,B2090,1))</f>
        <v/>
      </c>
      <c r="E2090" s="62" t="str">
        <f>IF(LEN(INDEX(Variables!B$6:D$205,B2090,2))=0,"",INDEX(Variables!B$6:D$205,B2090,2))</f>
        <v/>
      </c>
      <c r="F2090" s="63" t="str">
        <f>IF(LEN(INDEX(Variables!B$6:D$205,B2090,3))=0,"",INDEX(Variables!B$6:D$205,B2090,3))</f>
        <v/>
      </c>
      <c r="G2090" s="63" t="str">
        <f>IF(LEN(D2090)=0,"",IF(LEN(INDEX(Variables!$F$6:$F$25,Calc!C2090))=0,"",INDEX(Variables!$F$6:$F$25,Calc!C2090)))</f>
        <v/>
      </c>
      <c r="H2090" s="63" t="str">
        <f t="shared" si="64"/>
        <v/>
      </c>
      <c r="I2090" s="64">
        <f>IFERROR(INDEX(Prices!$B$5:$V$205,MATCH(Calc!D2090,Prices!$B$5:$B$205,0),MATCH(Calc!G2090,Prices!$B$5:$V$5,0)),0)</f>
        <v>0</v>
      </c>
      <c r="J2090" s="63" t="str">
        <f t="shared" si="65"/>
        <v>No</v>
      </c>
      <c r="K2090" s="63" t="str">
        <f>IFERROR(IF(INDEX(I:I,MATCH(Analytics!$Y$6&amp;" - "&amp;D2090,H:H,0))&gt;0,I2090*F2090,0),"-")</f>
        <v>-</v>
      </c>
      <c r="L2090" s="65" t="str">
        <f>IFERROR(IF(LEN(I2090&gt;0),INDEX(I:I,MATCH(Analytics!$Y$6&amp;" - "&amp;D2090,$H:$H,0))*F2090,0),"-")</f>
        <v>-</v>
      </c>
    </row>
    <row r="2091" spans="2:12" x14ac:dyDescent="0.2">
      <c r="B2091" s="17">
        <v>89</v>
      </c>
      <c r="C2091" s="14">
        <v>11</v>
      </c>
      <c r="D2091" s="61" t="str">
        <f>IF(LEN(INDEX(Variables!B$6:D$205,B2091,1))=0,"",INDEX(Variables!B$6:D$205,B2091,1))</f>
        <v/>
      </c>
      <c r="E2091" s="62" t="str">
        <f>IF(LEN(INDEX(Variables!B$6:D$205,B2091,2))=0,"",INDEX(Variables!B$6:D$205,B2091,2))</f>
        <v/>
      </c>
      <c r="F2091" s="63" t="str">
        <f>IF(LEN(INDEX(Variables!B$6:D$205,B2091,3))=0,"",INDEX(Variables!B$6:D$205,B2091,3))</f>
        <v/>
      </c>
      <c r="G2091" s="63" t="str">
        <f>IF(LEN(D2091)=0,"",IF(LEN(INDEX(Variables!$F$6:$F$25,Calc!C2091))=0,"",INDEX(Variables!$F$6:$F$25,Calc!C2091)))</f>
        <v/>
      </c>
      <c r="H2091" s="63" t="str">
        <f t="shared" si="64"/>
        <v/>
      </c>
      <c r="I2091" s="64">
        <f>IFERROR(INDEX(Prices!$B$5:$V$205,MATCH(Calc!D2091,Prices!$B$5:$B$205,0),MATCH(Calc!G2091,Prices!$B$5:$V$5,0)),0)</f>
        <v>0</v>
      </c>
      <c r="J2091" s="63" t="str">
        <f t="shared" si="65"/>
        <v>No</v>
      </c>
      <c r="K2091" s="63" t="str">
        <f>IFERROR(IF(INDEX(I:I,MATCH(Analytics!$Y$6&amp;" - "&amp;D2091,H:H,0))&gt;0,I2091*F2091,0),"-")</f>
        <v>-</v>
      </c>
      <c r="L2091" s="65" t="str">
        <f>IFERROR(IF(LEN(I2091&gt;0),INDEX(I:I,MATCH(Analytics!$Y$6&amp;" - "&amp;D2091,$H:$H,0))*F2091,0),"-")</f>
        <v>-</v>
      </c>
    </row>
    <row r="2092" spans="2:12" x14ac:dyDescent="0.2">
      <c r="B2092" s="17">
        <v>90</v>
      </c>
      <c r="C2092" s="14">
        <v>11</v>
      </c>
      <c r="D2092" s="61" t="str">
        <f>IF(LEN(INDEX(Variables!B$6:D$205,B2092,1))=0,"",INDEX(Variables!B$6:D$205,B2092,1))</f>
        <v/>
      </c>
      <c r="E2092" s="62" t="str">
        <f>IF(LEN(INDEX(Variables!B$6:D$205,B2092,2))=0,"",INDEX(Variables!B$6:D$205,B2092,2))</f>
        <v/>
      </c>
      <c r="F2092" s="63" t="str">
        <f>IF(LEN(INDEX(Variables!B$6:D$205,B2092,3))=0,"",INDEX(Variables!B$6:D$205,B2092,3))</f>
        <v/>
      </c>
      <c r="G2092" s="63" t="str">
        <f>IF(LEN(D2092)=0,"",IF(LEN(INDEX(Variables!$F$6:$F$25,Calc!C2092))=0,"",INDEX(Variables!$F$6:$F$25,Calc!C2092)))</f>
        <v/>
      </c>
      <c r="H2092" s="63" t="str">
        <f t="shared" si="64"/>
        <v/>
      </c>
      <c r="I2092" s="64">
        <f>IFERROR(INDEX(Prices!$B$5:$V$205,MATCH(Calc!D2092,Prices!$B$5:$B$205,0),MATCH(Calc!G2092,Prices!$B$5:$V$5,0)),0)</f>
        <v>0</v>
      </c>
      <c r="J2092" s="63" t="str">
        <f t="shared" si="65"/>
        <v>No</v>
      </c>
      <c r="K2092" s="63" t="str">
        <f>IFERROR(IF(INDEX(I:I,MATCH(Analytics!$Y$6&amp;" - "&amp;D2092,H:H,0))&gt;0,I2092*F2092,0),"-")</f>
        <v>-</v>
      </c>
      <c r="L2092" s="65" t="str">
        <f>IFERROR(IF(LEN(I2092&gt;0),INDEX(I:I,MATCH(Analytics!$Y$6&amp;" - "&amp;D2092,$H:$H,0))*F2092,0),"-")</f>
        <v>-</v>
      </c>
    </row>
    <row r="2093" spans="2:12" x14ac:dyDescent="0.2">
      <c r="B2093" s="17">
        <v>91</v>
      </c>
      <c r="C2093" s="14">
        <v>11</v>
      </c>
      <c r="D2093" s="61" t="str">
        <f>IF(LEN(INDEX(Variables!B$6:D$205,B2093,1))=0,"",INDEX(Variables!B$6:D$205,B2093,1))</f>
        <v/>
      </c>
      <c r="E2093" s="62" t="str">
        <f>IF(LEN(INDEX(Variables!B$6:D$205,B2093,2))=0,"",INDEX(Variables!B$6:D$205,B2093,2))</f>
        <v/>
      </c>
      <c r="F2093" s="63" t="str">
        <f>IF(LEN(INDEX(Variables!B$6:D$205,B2093,3))=0,"",INDEX(Variables!B$6:D$205,B2093,3))</f>
        <v/>
      </c>
      <c r="G2093" s="63" t="str">
        <f>IF(LEN(D2093)=0,"",IF(LEN(INDEX(Variables!$F$6:$F$25,Calc!C2093))=0,"",INDEX(Variables!$F$6:$F$25,Calc!C2093)))</f>
        <v/>
      </c>
      <c r="H2093" s="63" t="str">
        <f t="shared" si="64"/>
        <v/>
      </c>
      <c r="I2093" s="64">
        <f>IFERROR(INDEX(Prices!$B$5:$V$205,MATCH(Calc!D2093,Prices!$B$5:$B$205,0),MATCH(Calc!G2093,Prices!$B$5:$V$5,0)),0)</f>
        <v>0</v>
      </c>
      <c r="J2093" s="63" t="str">
        <f t="shared" si="65"/>
        <v>No</v>
      </c>
      <c r="K2093" s="63" t="str">
        <f>IFERROR(IF(INDEX(I:I,MATCH(Analytics!$Y$6&amp;" - "&amp;D2093,H:H,0))&gt;0,I2093*F2093,0),"-")</f>
        <v>-</v>
      </c>
      <c r="L2093" s="65" t="str">
        <f>IFERROR(IF(LEN(I2093&gt;0),INDEX(I:I,MATCH(Analytics!$Y$6&amp;" - "&amp;D2093,$H:$H,0))*F2093,0),"-")</f>
        <v>-</v>
      </c>
    </row>
    <row r="2094" spans="2:12" x14ac:dyDescent="0.2">
      <c r="B2094" s="17">
        <v>92</v>
      </c>
      <c r="C2094" s="14">
        <v>11</v>
      </c>
      <c r="D2094" s="61" t="str">
        <f>IF(LEN(INDEX(Variables!B$6:D$205,B2094,1))=0,"",INDEX(Variables!B$6:D$205,B2094,1))</f>
        <v/>
      </c>
      <c r="E2094" s="62" t="str">
        <f>IF(LEN(INDEX(Variables!B$6:D$205,B2094,2))=0,"",INDEX(Variables!B$6:D$205,B2094,2))</f>
        <v/>
      </c>
      <c r="F2094" s="63" t="str">
        <f>IF(LEN(INDEX(Variables!B$6:D$205,B2094,3))=0,"",INDEX(Variables!B$6:D$205,B2094,3))</f>
        <v/>
      </c>
      <c r="G2094" s="63" t="str">
        <f>IF(LEN(D2094)=0,"",IF(LEN(INDEX(Variables!$F$6:$F$25,Calc!C2094))=0,"",INDEX(Variables!$F$6:$F$25,Calc!C2094)))</f>
        <v/>
      </c>
      <c r="H2094" s="63" t="str">
        <f t="shared" si="64"/>
        <v/>
      </c>
      <c r="I2094" s="64">
        <f>IFERROR(INDEX(Prices!$B$5:$V$205,MATCH(Calc!D2094,Prices!$B$5:$B$205,0),MATCH(Calc!G2094,Prices!$B$5:$V$5,0)),0)</f>
        <v>0</v>
      </c>
      <c r="J2094" s="63" t="str">
        <f t="shared" si="65"/>
        <v>No</v>
      </c>
      <c r="K2094" s="63" t="str">
        <f>IFERROR(IF(INDEX(I:I,MATCH(Analytics!$Y$6&amp;" - "&amp;D2094,H:H,0))&gt;0,I2094*F2094,0),"-")</f>
        <v>-</v>
      </c>
      <c r="L2094" s="65" t="str">
        <f>IFERROR(IF(LEN(I2094&gt;0),INDEX(I:I,MATCH(Analytics!$Y$6&amp;" - "&amp;D2094,$H:$H,0))*F2094,0),"-")</f>
        <v>-</v>
      </c>
    </row>
    <row r="2095" spans="2:12" x14ac:dyDescent="0.2">
      <c r="B2095" s="17">
        <v>93</v>
      </c>
      <c r="C2095" s="14">
        <v>11</v>
      </c>
      <c r="D2095" s="61" t="str">
        <f>IF(LEN(INDEX(Variables!B$6:D$205,B2095,1))=0,"",INDEX(Variables!B$6:D$205,B2095,1))</f>
        <v/>
      </c>
      <c r="E2095" s="62" t="str">
        <f>IF(LEN(INDEX(Variables!B$6:D$205,B2095,2))=0,"",INDEX(Variables!B$6:D$205,B2095,2))</f>
        <v/>
      </c>
      <c r="F2095" s="63" t="str">
        <f>IF(LEN(INDEX(Variables!B$6:D$205,B2095,3))=0,"",INDEX(Variables!B$6:D$205,B2095,3))</f>
        <v/>
      </c>
      <c r="G2095" s="63" t="str">
        <f>IF(LEN(D2095)=0,"",IF(LEN(INDEX(Variables!$F$6:$F$25,Calc!C2095))=0,"",INDEX(Variables!$F$6:$F$25,Calc!C2095)))</f>
        <v/>
      </c>
      <c r="H2095" s="63" t="str">
        <f t="shared" si="64"/>
        <v/>
      </c>
      <c r="I2095" s="64">
        <f>IFERROR(INDEX(Prices!$B$5:$V$205,MATCH(Calc!D2095,Prices!$B$5:$B$205,0),MATCH(Calc!G2095,Prices!$B$5:$V$5,0)),0)</f>
        <v>0</v>
      </c>
      <c r="J2095" s="63" t="str">
        <f t="shared" si="65"/>
        <v>No</v>
      </c>
      <c r="K2095" s="63" t="str">
        <f>IFERROR(IF(INDEX(I:I,MATCH(Analytics!$Y$6&amp;" - "&amp;D2095,H:H,0))&gt;0,I2095*F2095,0),"-")</f>
        <v>-</v>
      </c>
      <c r="L2095" s="65" t="str">
        <f>IFERROR(IF(LEN(I2095&gt;0),INDEX(I:I,MATCH(Analytics!$Y$6&amp;" - "&amp;D2095,$H:$H,0))*F2095,0),"-")</f>
        <v>-</v>
      </c>
    </row>
    <row r="2096" spans="2:12" x14ac:dyDescent="0.2">
      <c r="B2096" s="17">
        <v>94</v>
      </c>
      <c r="C2096" s="14">
        <v>11</v>
      </c>
      <c r="D2096" s="61" t="str">
        <f>IF(LEN(INDEX(Variables!B$6:D$205,B2096,1))=0,"",INDEX(Variables!B$6:D$205,B2096,1))</f>
        <v/>
      </c>
      <c r="E2096" s="62" t="str">
        <f>IF(LEN(INDEX(Variables!B$6:D$205,B2096,2))=0,"",INDEX(Variables!B$6:D$205,B2096,2))</f>
        <v/>
      </c>
      <c r="F2096" s="63" t="str">
        <f>IF(LEN(INDEX(Variables!B$6:D$205,B2096,3))=0,"",INDEX(Variables!B$6:D$205,B2096,3))</f>
        <v/>
      </c>
      <c r="G2096" s="63" t="str">
        <f>IF(LEN(D2096)=0,"",IF(LEN(INDEX(Variables!$F$6:$F$25,Calc!C2096))=0,"",INDEX(Variables!$F$6:$F$25,Calc!C2096)))</f>
        <v/>
      </c>
      <c r="H2096" s="63" t="str">
        <f t="shared" si="64"/>
        <v/>
      </c>
      <c r="I2096" s="64">
        <f>IFERROR(INDEX(Prices!$B$5:$V$205,MATCH(Calc!D2096,Prices!$B$5:$B$205,0),MATCH(Calc!G2096,Prices!$B$5:$V$5,0)),0)</f>
        <v>0</v>
      </c>
      <c r="J2096" s="63" t="str">
        <f t="shared" si="65"/>
        <v>No</v>
      </c>
      <c r="K2096" s="63" t="str">
        <f>IFERROR(IF(INDEX(I:I,MATCH(Analytics!$Y$6&amp;" - "&amp;D2096,H:H,0))&gt;0,I2096*F2096,0),"-")</f>
        <v>-</v>
      </c>
      <c r="L2096" s="65" t="str">
        <f>IFERROR(IF(LEN(I2096&gt;0),INDEX(I:I,MATCH(Analytics!$Y$6&amp;" - "&amp;D2096,$H:$H,0))*F2096,0),"-")</f>
        <v>-</v>
      </c>
    </row>
    <row r="2097" spans="2:12" x14ac:dyDescent="0.2">
      <c r="B2097" s="17">
        <v>95</v>
      </c>
      <c r="C2097" s="14">
        <v>11</v>
      </c>
      <c r="D2097" s="61" t="str">
        <f>IF(LEN(INDEX(Variables!B$6:D$205,B2097,1))=0,"",INDEX(Variables!B$6:D$205,B2097,1))</f>
        <v/>
      </c>
      <c r="E2097" s="62" t="str">
        <f>IF(LEN(INDEX(Variables!B$6:D$205,B2097,2))=0,"",INDEX(Variables!B$6:D$205,B2097,2))</f>
        <v/>
      </c>
      <c r="F2097" s="63" t="str">
        <f>IF(LEN(INDEX(Variables!B$6:D$205,B2097,3))=0,"",INDEX(Variables!B$6:D$205,B2097,3))</f>
        <v/>
      </c>
      <c r="G2097" s="63" t="str">
        <f>IF(LEN(D2097)=0,"",IF(LEN(INDEX(Variables!$F$6:$F$25,Calc!C2097))=0,"",INDEX(Variables!$F$6:$F$25,Calc!C2097)))</f>
        <v/>
      </c>
      <c r="H2097" s="63" t="str">
        <f t="shared" si="64"/>
        <v/>
      </c>
      <c r="I2097" s="64">
        <f>IFERROR(INDEX(Prices!$B$5:$V$205,MATCH(Calc!D2097,Prices!$B$5:$B$205,0),MATCH(Calc!G2097,Prices!$B$5:$V$5,0)),0)</f>
        <v>0</v>
      </c>
      <c r="J2097" s="63" t="str">
        <f t="shared" si="65"/>
        <v>No</v>
      </c>
      <c r="K2097" s="63" t="str">
        <f>IFERROR(IF(INDEX(I:I,MATCH(Analytics!$Y$6&amp;" - "&amp;D2097,H:H,0))&gt;0,I2097*F2097,0),"-")</f>
        <v>-</v>
      </c>
      <c r="L2097" s="65" t="str">
        <f>IFERROR(IF(LEN(I2097&gt;0),INDEX(I:I,MATCH(Analytics!$Y$6&amp;" - "&amp;D2097,$H:$H,0))*F2097,0),"-")</f>
        <v>-</v>
      </c>
    </row>
    <row r="2098" spans="2:12" x14ac:dyDescent="0.2">
      <c r="B2098" s="17">
        <v>96</v>
      </c>
      <c r="C2098" s="14">
        <v>11</v>
      </c>
      <c r="D2098" s="61" t="str">
        <f>IF(LEN(INDEX(Variables!B$6:D$205,B2098,1))=0,"",INDEX(Variables!B$6:D$205,B2098,1))</f>
        <v/>
      </c>
      <c r="E2098" s="62" t="str">
        <f>IF(LEN(INDEX(Variables!B$6:D$205,B2098,2))=0,"",INDEX(Variables!B$6:D$205,B2098,2))</f>
        <v/>
      </c>
      <c r="F2098" s="63" t="str">
        <f>IF(LEN(INDEX(Variables!B$6:D$205,B2098,3))=0,"",INDEX(Variables!B$6:D$205,B2098,3))</f>
        <v/>
      </c>
      <c r="G2098" s="63" t="str">
        <f>IF(LEN(D2098)=0,"",IF(LEN(INDEX(Variables!$F$6:$F$25,Calc!C2098))=0,"",INDEX(Variables!$F$6:$F$25,Calc!C2098)))</f>
        <v/>
      </c>
      <c r="H2098" s="63" t="str">
        <f t="shared" si="64"/>
        <v/>
      </c>
      <c r="I2098" s="64">
        <f>IFERROR(INDEX(Prices!$B$5:$V$205,MATCH(Calc!D2098,Prices!$B$5:$B$205,0),MATCH(Calc!G2098,Prices!$B$5:$V$5,0)),0)</f>
        <v>0</v>
      </c>
      <c r="J2098" s="63" t="str">
        <f t="shared" si="65"/>
        <v>No</v>
      </c>
      <c r="K2098" s="63" t="str">
        <f>IFERROR(IF(INDEX(I:I,MATCH(Analytics!$Y$6&amp;" - "&amp;D2098,H:H,0))&gt;0,I2098*F2098,0),"-")</f>
        <v>-</v>
      </c>
      <c r="L2098" s="65" t="str">
        <f>IFERROR(IF(LEN(I2098&gt;0),INDEX(I:I,MATCH(Analytics!$Y$6&amp;" - "&amp;D2098,$H:$H,0))*F2098,0),"-")</f>
        <v>-</v>
      </c>
    </row>
    <row r="2099" spans="2:12" x14ac:dyDescent="0.2">
      <c r="B2099" s="17">
        <v>97</v>
      </c>
      <c r="C2099" s="14">
        <v>11</v>
      </c>
      <c r="D2099" s="61" t="str">
        <f>IF(LEN(INDEX(Variables!B$6:D$205,B2099,1))=0,"",INDEX(Variables!B$6:D$205,B2099,1))</f>
        <v/>
      </c>
      <c r="E2099" s="62" t="str">
        <f>IF(LEN(INDEX(Variables!B$6:D$205,B2099,2))=0,"",INDEX(Variables!B$6:D$205,B2099,2))</f>
        <v/>
      </c>
      <c r="F2099" s="63" t="str">
        <f>IF(LEN(INDEX(Variables!B$6:D$205,B2099,3))=0,"",INDEX(Variables!B$6:D$205,B2099,3))</f>
        <v/>
      </c>
      <c r="G2099" s="63" t="str">
        <f>IF(LEN(D2099)=0,"",IF(LEN(INDEX(Variables!$F$6:$F$25,Calc!C2099))=0,"",INDEX(Variables!$F$6:$F$25,Calc!C2099)))</f>
        <v/>
      </c>
      <c r="H2099" s="63" t="str">
        <f t="shared" si="64"/>
        <v/>
      </c>
      <c r="I2099" s="64">
        <f>IFERROR(INDEX(Prices!$B$5:$V$205,MATCH(Calc!D2099,Prices!$B$5:$B$205,0),MATCH(Calc!G2099,Prices!$B$5:$V$5,0)),0)</f>
        <v>0</v>
      </c>
      <c r="J2099" s="63" t="str">
        <f t="shared" si="65"/>
        <v>No</v>
      </c>
      <c r="K2099" s="63" t="str">
        <f>IFERROR(IF(INDEX(I:I,MATCH(Analytics!$Y$6&amp;" - "&amp;D2099,H:H,0))&gt;0,I2099*F2099,0),"-")</f>
        <v>-</v>
      </c>
      <c r="L2099" s="65" t="str">
        <f>IFERROR(IF(LEN(I2099&gt;0),INDEX(I:I,MATCH(Analytics!$Y$6&amp;" - "&amp;D2099,$H:$H,0))*F2099,0),"-")</f>
        <v>-</v>
      </c>
    </row>
    <row r="2100" spans="2:12" x14ac:dyDescent="0.2">
      <c r="B2100" s="17">
        <v>98</v>
      </c>
      <c r="C2100" s="14">
        <v>11</v>
      </c>
      <c r="D2100" s="61" t="str">
        <f>IF(LEN(INDEX(Variables!B$6:D$205,B2100,1))=0,"",INDEX(Variables!B$6:D$205,B2100,1))</f>
        <v/>
      </c>
      <c r="E2100" s="62" t="str">
        <f>IF(LEN(INDEX(Variables!B$6:D$205,B2100,2))=0,"",INDEX(Variables!B$6:D$205,B2100,2))</f>
        <v/>
      </c>
      <c r="F2100" s="63" t="str">
        <f>IF(LEN(INDEX(Variables!B$6:D$205,B2100,3))=0,"",INDEX(Variables!B$6:D$205,B2100,3))</f>
        <v/>
      </c>
      <c r="G2100" s="63" t="str">
        <f>IF(LEN(D2100)=0,"",IF(LEN(INDEX(Variables!$F$6:$F$25,Calc!C2100))=0,"",INDEX(Variables!$F$6:$F$25,Calc!C2100)))</f>
        <v/>
      </c>
      <c r="H2100" s="63" t="str">
        <f t="shared" si="64"/>
        <v/>
      </c>
      <c r="I2100" s="64">
        <f>IFERROR(INDEX(Prices!$B$5:$V$205,MATCH(Calc!D2100,Prices!$B$5:$B$205,0),MATCH(Calc!G2100,Prices!$B$5:$V$5,0)),0)</f>
        <v>0</v>
      </c>
      <c r="J2100" s="63" t="str">
        <f t="shared" si="65"/>
        <v>No</v>
      </c>
      <c r="K2100" s="63" t="str">
        <f>IFERROR(IF(INDEX(I:I,MATCH(Analytics!$Y$6&amp;" - "&amp;D2100,H:H,0))&gt;0,I2100*F2100,0),"-")</f>
        <v>-</v>
      </c>
      <c r="L2100" s="65" t="str">
        <f>IFERROR(IF(LEN(I2100&gt;0),INDEX(I:I,MATCH(Analytics!$Y$6&amp;" - "&amp;D2100,$H:$H,0))*F2100,0),"-")</f>
        <v>-</v>
      </c>
    </row>
    <row r="2101" spans="2:12" x14ac:dyDescent="0.2">
      <c r="B2101" s="17">
        <v>99</v>
      </c>
      <c r="C2101" s="14">
        <v>11</v>
      </c>
      <c r="D2101" s="61" t="str">
        <f>IF(LEN(INDEX(Variables!B$6:D$205,B2101,1))=0,"",INDEX(Variables!B$6:D$205,B2101,1))</f>
        <v/>
      </c>
      <c r="E2101" s="62" t="str">
        <f>IF(LEN(INDEX(Variables!B$6:D$205,B2101,2))=0,"",INDEX(Variables!B$6:D$205,B2101,2))</f>
        <v/>
      </c>
      <c r="F2101" s="63" t="str">
        <f>IF(LEN(INDEX(Variables!B$6:D$205,B2101,3))=0,"",INDEX(Variables!B$6:D$205,B2101,3))</f>
        <v/>
      </c>
      <c r="G2101" s="63" t="str">
        <f>IF(LEN(D2101)=0,"",IF(LEN(INDEX(Variables!$F$6:$F$25,Calc!C2101))=0,"",INDEX(Variables!$F$6:$F$25,Calc!C2101)))</f>
        <v/>
      </c>
      <c r="H2101" s="63" t="str">
        <f t="shared" si="64"/>
        <v/>
      </c>
      <c r="I2101" s="64">
        <f>IFERROR(INDEX(Prices!$B$5:$V$205,MATCH(Calc!D2101,Prices!$B$5:$B$205,0),MATCH(Calc!G2101,Prices!$B$5:$V$5,0)),0)</f>
        <v>0</v>
      </c>
      <c r="J2101" s="63" t="str">
        <f t="shared" si="65"/>
        <v>No</v>
      </c>
      <c r="K2101" s="63" t="str">
        <f>IFERROR(IF(INDEX(I:I,MATCH(Analytics!$Y$6&amp;" - "&amp;D2101,H:H,0))&gt;0,I2101*F2101,0),"-")</f>
        <v>-</v>
      </c>
      <c r="L2101" s="65" t="str">
        <f>IFERROR(IF(LEN(I2101&gt;0),INDEX(I:I,MATCH(Analytics!$Y$6&amp;" - "&amp;D2101,$H:$H,0))*F2101,0),"-")</f>
        <v>-</v>
      </c>
    </row>
    <row r="2102" spans="2:12" x14ac:dyDescent="0.2">
      <c r="B2102" s="17">
        <v>100</v>
      </c>
      <c r="C2102" s="14">
        <v>11</v>
      </c>
      <c r="D2102" s="61" t="str">
        <f>IF(LEN(INDEX(Variables!B$6:D$205,B2102,1))=0,"",INDEX(Variables!B$6:D$205,B2102,1))</f>
        <v/>
      </c>
      <c r="E2102" s="62" t="str">
        <f>IF(LEN(INDEX(Variables!B$6:D$205,B2102,2))=0,"",INDEX(Variables!B$6:D$205,B2102,2))</f>
        <v/>
      </c>
      <c r="F2102" s="63" t="str">
        <f>IF(LEN(INDEX(Variables!B$6:D$205,B2102,3))=0,"",INDEX(Variables!B$6:D$205,B2102,3))</f>
        <v/>
      </c>
      <c r="G2102" s="63" t="str">
        <f>IF(LEN(D2102)=0,"",IF(LEN(INDEX(Variables!$F$6:$F$25,Calc!C2102))=0,"",INDEX(Variables!$F$6:$F$25,Calc!C2102)))</f>
        <v/>
      </c>
      <c r="H2102" s="63" t="str">
        <f t="shared" si="64"/>
        <v/>
      </c>
      <c r="I2102" s="64">
        <f>IFERROR(INDEX(Prices!$B$5:$V$205,MATCH(Calc!D2102,Prices!$B$5:$B$205,0),MATCH(Calc!G2102,Prices!$B$5:$V$5,0)),0)</f>
        <v>0</v>
      </c>
      <c r="J2102" s="63" t="str">
        <f t="shared" si="65"/>
        <v>No</v>
      </c>
      <c r="K2102" s="63" t="str">
        <f>IFERROR(IF(INDEX(I:I,MATCH(Analytics!$Y$6&amp;" - "&amp;D2102,H:H,0))&gt;0,I2102*F2102,0),"-")</f>
        <v>-</v>
      </c>
      <c r="L2102" s="65" t="str">
        <f>IFERROR(IF(LEN(I2102&gt;0),INDEX(I:I,MATCH(Analytics!$Y$6&amp;" - "&amp;D2102,$H:$H,0))*F2102,0),"-")</f>
        <v>-</v>
      </c>
    </row>
    <row r="2103" spans="2:12" x14ac:dyDescent="0.2">
      <c r="B2103" s="17">
        <v>101</v>
      </c>
      <c r="C2103" s="14">
        <v>11</v>
      </c>
      <c r="D2103" s="61" t="str">
        <f>IF(LEN(INDEX(Variables!B$6:D$205,B2103,1))=0,"",INDEX(Variables!B$6:D$205,B2103,1))</f>
        <v/>
      </c>
      <c r="E2103" s="62" t="str">
        <f>IF(LEN(INDEX(Variables!B$6:D$205,B2103,2))=0,"",INDEX(Variables!B$6:D$205,B2103,2))</f>
        <v/>
      </c>
      <c r="F2103" s="63" t="str">
        <f>IF(LEN(INDEX(Variables!B$6:D$205,B2103,3))=0,"",INDEX(Variables!B$6:D$205,B2103,3))</f>
        <v/>
      </c>
      <c r="G2103" s="63" t="str">
        <f>IF(LEN(D2103)=0,"",IF(LEN(INDEX(Variables!$F$6:$F$25,Calc!C2103))=0,"",INDEX(Variables!$F$6:$F$25,Calc!C2103)))</f>
        <v/>
      </c>
      <c r="H2103" s="63" t="str">
        <f t="shared" si="64"/>
        <v/>
      </c>
      <c r="I2103" s="64">
        <f>IFERROR(INDEX(Prices!$B$5:$V$205,MATCH(Calc!D2103,Prices!$B$5:$B$205,0),MATCH(Calc!G2103,Prices!$B$5:$V$5,0)),0)</f>
        <v>0</v>
      </c>
      <c r="J2103" s="63" t="str">
        <f t="shared" si="65"/>
        <v>No</v>
      </c>
      <c r="K2103" s="63" t="str">
        <f>IFERROR(IF(INDEX(I:I,MATCH(Analytics!$Y$6&amp;" - "&amp;D2103,H:H,0))&gt;0,I2103*F2103,0),"-")</f>
        <v>-</v>
      </c>
      <c r="L2103" s="65" t="str">
        <f>IFERROR(IF(LEN(I2103&gt;0),INDEX(I:I,MATCH(Analytics!$Y$6&amp;" - "&amp;D2103,$H:$H,0))*F2103,0),"-")</f>
        <v>-</v>
      </c>
    </row>
    <row r="2104" spans="2:12" x14ac:dyDescent="0.2">
      <c r="B2104" s="17">
        <v>102</v>
      </c>
      <c r="C2104" s="14">
        <v>11</v>
      </c>
      <c r="D2104" s="61" t="str">
        <f>IF(LEN(INDEX(Variables!B$6:D$205,B2104,1))=0,"",INDEX(Variables!B$6:D$205,B2104,1))</f>
        <v/>
      </c>
      <c r="E2104" s="62" t="str">
        <f>IF(LEN(INDEX(Variables!B$6:D$205,B2104,2))=0,"",INDEX(Variables!B$6:D$205,B2104,2))</f>
        <v/>
      </c>
      <c r="F2104" s="63" t="str">
        <f>IF(LEN(INDEX(Variables!B$6:D$205,B2104,3))=0,"",INDEX(Variables!B$6:D$205,B2104,3))</f>
        <v/>
      </c>
      <c r="G2104" s="63" t="str">
        <f>IF(LEN(D2104)=0,"",IF(LEN(INDEX(Variables!$F$6:$F$25,Calc!C2104))=0,"",INDEX(Variables!$F$6:$F$25,Calc!C2104)))</f>
        <v/>
      </c>
      <c r="H2104" s="63" t="str">
        <f t="shared" si="64"/>
        <v/>
      </c>
      <c r="I2104" s="64">
        <f>IFERROR(INDEX(Prices!$B$5:$V$205,MATCH(Calc!D2104,Prices!$B$5:$B$205,0),MATCH(Calc!G2104,Prices!$B$5:$V$5,0)),0)</f>
        <v>0</v>
      </c>
      <c r="J2104" s="63" t="str">
        <f t="shared" si="65"/>
        <v>No</v>
      </c>
      <c r="K2104" s="63" t="str">
        <f>IFERROR(IF(INDEX(I:I,MATCH(Analytics!$Y$6&amp;" - "&amp;D2104,H:H,0))&gt;0,I2104*F2104,0),"-")</f>
        <v>-</v>
      </c>
      <c r="L2104" s="65" t="str">
        <f>IFERROR(IF(LEN(I2104&gt;0),INDEX(I:I,MATCH(Analytics!$Y$6&amp;" - "&amp;D2104,$H:$H,0))*F2104,0),"-")</f>
        <v>-</v>
      </c>
    </row>
    <row r="2105" spans="2:12" x14ac:dyDescent="0.2">
      <c r="B2105" s="17">
        <v>103</v>
      </c>
      <c r="C2105" s="14">
        <v>11</v>
      </c>
      <c r="D2105" s="61" t="str">
        <f>IF(LEN(INDEX(Variables!B$6:D$205,B2105,1))=0,"",INDEX(Variables!B$6:D$205,B2105,1))</f>
        <v/>
      </c>
      <c r="E2105" s="62" t="str">
        <f>IF(LEN(INDEX(Variables!B$6:D$205,B2105,2))=0,"",INDEX(Variables!B$6:D$205,B2105,2))</f>
        <v/>
      </c>
      <c r="F2105" s="63" t="str">
        <f>IF(LEN(INDEX(Variables!B$6:D$205,B2105,3))=0,"",INDEX(Variables!B$6:D$205,B2105,3))</f>
        <v/>
      </c>
      <c r="G2105" s="63" t="str">
        <f>IF(LEN(D2105)=0,"",IF(LEN(INDEX(Variables!$F$6:$F$25,Calc!C2105))=0,"",INDEX(Variables!$F$6:$F$25,Calc!C2105)))</f>
        <v/>
      </c>
      <c r="H2105" s="63" t="str">
        <f t="shared" si="64"/>
        <v/>
      </c>
      <c r="I2105" s="64">
        <f>IFERROR(INDEX(Prices!$B$5:$V$205,MATCH(Calc!D2105,Prices!$B$5:$B$205,0),MATCH(Calc!G2105,Prices!$B$5:$V$5,0)),0)</f>
        <v>0</v>
      </c>
      <c r="J2105" s="63" t="str">
        <f t="shared" si="65"/>
        <v>No</v>
      </c>
      <c r="K2105" s="63" t="str">
        <f>IFERROR(IF(INDEX(I:I,MATCH(Analytics!$Y$6&amp;" - "&amp;D2105,H:H,0))&gt;0,I2105*F2105,0),"-")</f>
        <v>-</v>
      </c>
      <c r="L2105" s="65" t="str">
        <f>IFERROR(IF(LEN(I2105&gt;0),INDEX(I:I,MATCH(Analytics!$Y$6&amp;" - "&amp;D2105,$H:$H,0))*F2105,0),"-")</f>
        <v>-</v>
      </c>
    </row>
    <row r="2106" spans="2:12" x14ac:dyDescent="0.2">
      <c r="B2106" s="17">
        <v>104</v>
      </c>
      <c r="C2106" s="14">
        <v>11</v>
      </c>
      <c r="D2106" s="61" t="str">
        <f>IF(LEN(INDEX(Variables!B$6:D$205,B2106,1))=0,"",INDEX(Variables!B$6:D$205,B2106,1))</f>
        <v/>
      </c>
      <c r="E2106" s="62" t="str">
        <f>IF(LEN(INDEX(Variables!B$6:D$205,B2106,2))=0,"",INDEX(Variables!B$6:D$205,B2106,2))</f>
        <v/>
      </c>
      <c r="F2106" s="63" t="str">
        <f>IF(LEN(INDEX(Variables!B$6:D$205,B2106,3))=0,"",INDEX(Variables!B$6:D$205,B2106,3))</f>
        <v/>
      </c>
      <c r="G2106" s="63" t="str">
        <f>IF(LEN(D2106)=0,"",IF(LEN(INDEX(Variables!$F$6:$F$25,Calc!C2106))=0,"",INDEX(Variables!$F$6:$F$25,Calc!C2106)))</f>
        <v/>
      </c>
      <c r="H2106" s="63" t="str">
        <f t="shared" si="64"/>
        <v/>
      </c>
      <c r="I2106" s="64">
        <f>IFERROR(INDEX(Prices!$B$5:$V$205,MATCH(Calc!D2106,Prices!$B$5:$B$205,0),MATCH(Calc!G2106,Prices!$B$5:$V$5,0)),0)</f>
        <v>0</v>
      </c>
      <c r="J2106" s="63" t="str">
        <f t="shared" si="65"/>
        <v>No</v>
      </c>
      <c r="K2106" s="63" t="str">
        <f>IFERROR(IF(INDEX(I:I,MATCH(Analytics!$Y$6&amp;" - "&amp;D2106,H:H,0))&gt;0,I2106*F2106,0),"-")</f>
        <v>-</v>
      </c>
      <c r="L2106" s="65" t="str">
        <f>IFERROR(IF(LEN(I2106&gt;0),INDEX(I:I,MATCH(Analytics!$Y$6&amp;" - "&amp;D2106,$H:$H,0))*F2106,0),"-")</f>
        <v>-</v>
      </c>
    </row>
    <row r="2107" spans="2:12" x14ac:dyDescent="0.2">
      <c r="B2107" s="17">
        <v>105</v>
      </c>
      <c r="C2107" s="14">
        <v>11</v>
      </c>
      <c r="D2107" s="61" t="str">
        <f>IF(LEN(INDEX(Variables!B$6:D$205,B2107,1))=0,"",INDEX(Variables!B$6:D$205,B2107,1))</f>
        <v/>
      </c>
      <c r="E2107" s="62" t="str">
        <f>IF(LEN(INDEX(Variables!B$6:D$205,B2107,2))=0,"",INDEX(Variables!B$6:D$205,B2107,2))</f>
        <v/>
      </c>
      <c r="F2107" s="63" t="str">
        <f>IF(LEN(INDEX(Variables!B$6:D$205,B2107,3))=0,"",INDEX(Variables!B$6:D$205,B2107,3))</f>
        <v/>
      </c>
      <c r="G2107" s="63" t="str">
        <f>IF(LEN(D2107)=0,"",IF(LEN(INDEX(Variables!$F$6:$F$25,Calc!C2107))=0,"",INDEX(Variables!$F$6:$F$25,Calc!C2107)))</f>
        <v/>
      </c>
      <c r="H2107" s="63" t="str">
        <f t="shared" si="64"/>
        <v/>
      </c>
      <c r="I2107" s="64">
        <f>IFERROR(INDEX(Prices!$B$5:$V$205,MATCH(Calc!D2107,Prices!$B$5:$B$205,0),MATCH(Calc!G2107,Prices!$B$5:$V$5,0)),0)</f>
        <v>0</v>
      </c>
      <c r="J2107" s="63" t="str">
        <f t="shared" si="65"/>
        <v>No</v>
      </c>
      <c r="K2107" s="63" t="str">
        <f>IFERROR(IF(INDEX(I:I,MATCH(Analytics!$Y$6&amp;" - "&amp;D2107,H:H,0))&gt;0,I2107*F2107,0),"-")</f>
        <v>-</v>
      </c>
      <c r="L2107" s="65" t="str">
        <f>IFERROR(IF(LEN(I2107&gt;0),INDEX(I:I,MATCH(Analytics!$Y$6&amp;" - "&amp;D2107,$H:$H,0))*F2107,0),"-")</f>
        <v>-</v>
      </c>
    </row>
    <row r="2108" spans="2:12" x14ac:dyDescent="0.2">
      <c r="B2108" s="17">
        <v>106</v>
      </c>
      <c r="C2108" s="14">
        <v>11</v>
      </c>
      <c r="D2108" s="61" t="str">
        <f>IF(LEN(INDEX(Variables!B$6:D$205,B2108,1))=0,"",INDEX(Variables!B$6:D$205,B2108,1))</f>
        <v/>
      </c>
      <c r="E2108" s="62" t="str">
        <f>IF(LEN(INDEX(Variables!B$6:D$205,B2108,2))=0,"",INDEX(Variables!B$6:D$205,B2108,2))</f>
        <v/>
      </c>
      <c r="F2108" s="63" t="str">
        <f>IF(LEN(INDEX(Variables!B$6:D$205,B2108,3))=0,"",INDEX(Variables!B$6:D$205,B2108,3))</f>
        <v/>
      </c>
      <c r="G2108" s="63" t="str">
        <f>IF(LEN(D2108)=0,"",IF(LEN(INDEX(Variables!$F$6:$F$25,Calc!C2108))=0,"",INDEX(Variables!$F$6:$F$25,Calc!C2108)))</f>
        <v/>
      </c>
      <c r="H2108" s="63" t="str">
        <f t="shared" si="64"/>
        <v/>
      </c>
      <c r="I2108" s="64">
        <f>IFERROR(INDEX(Prices!$B$5:$V$205,MATCH(Calc!D2108,Prices!$B$5:$B$205,0),MATCH(Calc!G2108,Prices!$B$5:$V$5,0)),0)</f>
        <v>0</v>
      </c>
      <c r="J2108" s="63" t="str">
        <f t="shared" si="65"/>
        <v>No</v>
      </c>
      <c r="K2108" s="63" t="str">
        <f>IFERROR(IF(INDEX(I:I,MATCH(Analytics!$Y$6&amp;" - "&amp;D2108,H:H,0))&gt;0,I2108*F2108,0),"-")</f>
        <v>-</v>
      </c>
      <c r="L2108" s="65" t="str">
        <f>IFERROR(IF(LEN(I2108&gt;0),INDEX(I:I,MATCH(Analytics!$Y$6&amp;" - "&amp;D2108,$H:$H,0))*F2108,0),"-")</f>
        <v>-</v>
      </c>
    </row>
    <row r="2109" spans="2:12" x14ac:dyDescent="0.2">
      <c r="B2109" s="17">
        <v>107</v>
      </c>
      <c r="C2109" s="14">
        <v>11</v>
      </c>
      <c r="D2109" s="61" t="str">
        <f>IF(LEN(INDEX(Variables!B$6:D$205,B2109,1))=0,"",INDEX(Variables!B$6:D$205,B2109,1))</f>
        <v/>
      </c>
      <c r="E2109" s="62" t="str">
        <f>IF(LEN(INDEX(Variables!B$6:D$205,B2109,2))=0,"",INDEX(Variables!B$6:D$205,B2109,2))</f>
        <v/>
      </c>
      <c r="F2109" s="63" t="str">
        <f>IF(LEN(INDEX(Variables!B$6:D$205,B2109,3))=0,"",INDEX(Variables!B$6:D$205,B2109,3))</f>
        <v/>
      </c>
      <c r="G2109" s="63" t="str">
        <f>IF(LEN(D2109)=0,"",IF(LEN(INDEX(Variables!$F$6:$F$25,Calc!C2109))=0,"",INDEX(Variables!$F$6:$F$25,Calc!C2109)))</f>
        <v/>
      </c>
      <c r="H2109" s="63" t="str">
        <f t="shared" si="64"/>
        <v/>
      </c>
      <c r="I2109" s="64">
        <f>IFERROR(INDEX(Prices!$B$5:$V$205,MATCH(Calc!D2109,Prices!$B$5:$B$205,0),MATCH(Calc!G2109,Prices!$B$5:$V$5,0)),0)</f>
        <v>0</v>
      </c>
      <c r="J2109" s="63" t="str">
        <f t="shared" si="65"/>
        <v>No</v>
      </c>
      <c r="K2109" s="63" t="str">
        <f>IFERROR(IF(INDEX(I:I,MATCH(Analytics!$Y$6&amp;" - "&amp;D2109,H:H,0))&gt;0,I2109*F2109,0),"-")</f>
        <v>-</v>
      </c>
      <c r="L2109" s="65" t="str">
        <f>IFERROR(IF(LEN(I2109&gt;0),INDEX(I:I,MATCH(Analytics!$Y$6&amp;" - "&amp;D2109,$H:$H,0))*F2109,0),"-")</f>
        <v>-</v>
      </c>
    </row>
    <row r="2110" spans="2:12" x14ac:dyDescent="0.2">
      <c r="B2110" s="17">
        <v>108</v>
      </c>
      <c r="C2110" s="14">
        <v>11</v>
      </c>
      <c r="D2110" s="61" t="str">
        <f>IF(LEN(INDEX(Variables!B$6:D$205,B2110,1))=0,"",INDEX(Variables!B$6:D$205,B2110,1))</f>
        <v/>
      </c>
      <c r="E2110" s="62" t="str">
        <f>IF(LEN(INDEX(Variables!B$6:D$205,B2110,2))=0,"",INDEX(Variables!B$6:D$205,B2110,2))</f>
        <v/>
      </c>
      <c r="F2110" s="63" t="str">
        <f>IF(LEN(INDEX(Variables!B$6:D$205,B2110,3))=0,"",INDEX(Variables!B$6:D$205,B2110,3))</f>
        <v/>
      </c>
      <c r="G2110" s="63" t="str">
        <f>IF(LEN(D2110)=0,"",IF(LEN(INDEX(Variables!$F$6:$F$25,Calc!C2110))=0,"",INDEX(Variables!$F$6:$F$25,Calc!C2110)))</f>
        <v/>
      </c>
      <c r="H2110" s="63" t="str">
        <f t="shared" si="64"/>
        <v/>
      </c>
      <c r="I2110" s="64">
        <f>IFERROR(INDEX(Prices!$B$5:$V$205,MATCH(Calc!D2110,Prices!$B$5:$B$205,0),MATCH(Calc!G2110,Prices!$B$5:$V$5,0)),0)</f>
        <v>0</v>
      </c>
      <c r="J2110" s="63" t="str">
        <f t="shared" si="65"/>
        <v>No</v>
      </c>
      <c r="K2110" s="63" t="str">
        <f>IFERROR(IF(INDEX(I:I,MATCH(Analytics!$Y$6&amp;" - "&amp;D2110,H:H,0))&gt;0,I2110*F2110,0),"-")</f>
        <v>-</v>
      </c>
      <c r="L2110" s="65" t="str">
        <f>IFERROR(IF(LEN(I2110&gt;0),INDEX(I:I,MATCH(Analytics!$Y$6&amp;" - "&amp;D2110,$H:$H,0))*F2110,0),"-")</f>
        <v>-</v>
      </c>
    </row>
    <row r="2111" spans="2:12" x14ac:dyDescent="0.2">
      <c r="B2111" s="17">
        <v>109</v>
      </c>
      <c r="C2111" s="14">
        <v>11</v>
      </c>
      <c r="D2111" s="61" t="str">
        <f>IF(LEN(INDEX(Variables!B$6:D$205,B2111,1))=0,"",INDEX(Variables!B$6:D$205,B2111,1))</f>
        <v/>
      </c>
      <c r="E2111" s="62" t="str">
        <f>IF(LEN(INDEX(Variables!B$6:D$205,B2111,2))=0,"",INDEX(Variables!B$6:D$205,B2111,2))</f>
        <v/>
      </c>
      <c r="F2111" s="63" t="str">
        <f>IF(LEN(INDEX(Variables!B$6:D$205,B2111,3))=0,"",INDEX(Variables!B$6:D$205,B2111,3))</f>
        <v/>
      </c>
      <c r="G2111" s="63" t="str">
        <f>IF(LEN(D2111)=0,"",IF(LEN(INDEX(Variables!$F$6:$F$25,Calc!C2111))=0,"",INDEX(Variables!$F$6:$F$25,Calc!C2111)))</f>
        <v/>
      </c>
      <c r="H2111" s="63" t="str">
        <f t="shared" si="64"/>
        <v/>
      </c>
      <c r="I2111" s="64">
        <f>IFERROR(INDEX(Prices!$B$5:$V$205,MATCH(Calc!D2111,Prices!$B$5:$B$205,0),MATCH(Calc!G2111,Prices!$B$5:$V$5,0)),0)</f>
        <v>0</v>
      </c>
      <c r="J2111" s="63" t="str">
        <f t="shared" si="65"/>
        <v>No</v>
      </c>
      <c r="K2111" s="63" t="str">
        <f>IFERROR(IF(INDEX(I:I,MATCH(Analytics!$Y$6&amp;" - "&amp;D2111,H:H,0))&gt;0,I2111*F2111,0),"-")</f>
        <v>-</v>
      </c>
      <c r="L2111" s="65" t="str">
        <f>IFERROR(IF(LEN(I2111&gt;0),INDEX(I:I,MATCH(Analytics!$Y$6&amp;" - "&amp;D2111,$H:$H,0))*F2111,0),"-")</f>
        <v>-</v>
      </c>
    </row>
    <row r="2112" spans="2:12" x14ac:dyDescent="0.2">
      <c r="B2112" s="17">
        <v>110</v>
      </c>
      <c r="C2112" s="14">
        <v>11</v>
      </c>
      <c r="D2112" s="61" t="str">
        <f>IF(LEN(INDEX(Variables!B$6:D$205,B2112,1))=0,"",INDEX(Variables!B$6:D$205,B2112,1))</f>
        <v/>
      </c>
      <c r="E2112" s="62" t="str">
        <f>IF(LEN(INDEX(Variables!B$6:D$205,B2112,2))=0,"",INDEX(Variables!B$6:D$205,B2112,2))</f>
        <v/>
      </c>
      <c r="F2112" s="63" t="str">
        <f>IF(LEN(INDEX(Variables!B$6:D$205,B2112,3))=0,"",INDEX(Variables!B$6:D$205,B2112,3))</f>
        <v/>
      </c>
      <c r="G2112" s="63" t="str">
        <f>IF(LEN(D2112)=0,"",IF(LEN(INDEX(Variables!$F$6:$F$25,Calc!C2112))=0,"",INDEX(Variables!$F$6:$F$25,Calc!C2112)))</f>
        <v/>
      </c>
      <c r="H2112" s="63" t="str">
        <f t="shared" si="64"/>
        <v/>
      </c>
      <c r="I2112" s="64">
        <f>IFERROR(INDEX(Prices!$B$5:$V$205,MATCH(Calc!D2112,Prices!$B$5:$B$205,0),MATCH(Calc!G2112,Prices!$B$5:$V$5,0)),0)</f>
        <v>0</v>
      </c>
      <c r="J2112" s="63" t="str">
        <f t="shared" si="65"/>
        <v>No</v>
      </c>
      <c r="K2112" s="63" t="str">
        <f>IFERROR(IF(INDEX(I:I,MATCH(Analytics!$Y$6&amp;" - "&amp;D2112,H:H,0))&gt;0,I2112*F2112,0),"-")</f>
        <v>-</v>
      </c>
      <c r="L2112" s="65" t="str">
        <f>IFERROR(IF(LEN(I2112&gt;0),INDEX(I:I,MATCH(Analytics!$Y$6&amp;" - "&amp;D2112,$H:$H,0))*F2112,0),"-")</f>
        <v>-</v>
      </c>
    </row>
    <row r="2113" spans="2:12" x14ac:dyDescent="0.2">
      <c r="B2113" s="17">
        <v>111</v>
      </c>
      <c r="C2113" s="14">
        <v>11</v>
      </c>
      <c r="D2113" s="61" t="str">
        <f>IF(LEN(INDEX(Variables!B$6:D$205,B2113,1))=0,"",INDEX(Variables!B$6:D$205,B2113,1))</f>
        <v/>
      </c>
      <c r="E2113" s="62" t="str">
        <f>IF(LEN(INDEX(Variables!B$6:D$205,B2113,2))=0,"",INDEX(Variables!B$6:D$205,B2113,2))</f>
        <v/>
      </c>
      <c r="F2113" s="63" t="str">
        <f>IF(LEN(INDEX(Variables!B$6:D$205,B2113,3))=0,"",INDEX(Variables!B$6:D$205,B2113,3))</f>
        <v/>
      </c>
      <c r="G2113" s="63" t="str">
        <f>IF(LEN(D2113)=0,"",IF(LEN(INDEX(Variables!$F$6:$F$25,Calc!C2113))=0,"",INDEX(Variables!$F$6:$F$25,Calc!C2113)))</f>
        <v/>
      </c>
      <c r="H2113" s="63" t="str">
        <f t="shared" si="64"/>
        <v/>
      </c>
      <c r="I2113" s="64">
        <f>IFERROR(INDEX(Prices!$B$5:$V$205,MATCH(Calc!D2113,Prices!$B$5:$B$205,0),MATCH(Calc!G2113,Prices!$B$5:$V$5,0)),0)</f>
        <v>0</v>
      </c>
      <c r="J2113" s="63" t="str">
        <f t="shared" si="65"/>
        <v>No</v>
      </c>
      <c r="K2113" s="63" t="str">
        <f>IFERROR(IF(INDEX(I:I,MATCH(Analytics!$Y$6&amp;" - "&amp;D2113,H:H,0))&gt;0,I2113*F2113,0),"-")</f>
        <v>-</v>
      </c>
      <c r="L2113" s="65" t="str">
        <f>IFERROR(IF(LEN(I2113&gt;0),INDEX(I:I,MATCH(Analytics!$Y$6&amp;" - "&amp;D2113,$H:$H,0))*F2113,0),"-")</f>
        <v>-</v>
      </c>
    </row>
    <row r="2114" spans="2:12" x14ac:dyDescent="0.2">
      <c r="B2114" s="17">
        <v>112</v>
      </c>
      <c r="C2114" s="14">
        <v>11</v>
      </c>
      <c r="D2114" s="61" t="str">
        <f>IF(LEN(INDEX(Variables!B$6:D$205,B2114,1))=0,"",INDEX(Variables!B$6:D$205,B2114,1))</f>
        <v/>
      </c>
      <c r="E2114" s="62" t="str">
        <f>IF(LEN(INDEX(Variables!B$6:D$205,B2114,2))=0,"",INDEX(Variables!B$6:D$205,B2114,2))</f>
        <v/>
      </c>
      <c r="F2114" s="63" t="str">
        <f>IF(LEN(INDEX(Variables!B$6:D$205,B2114,3))=0,"",INDEX(Variables!B$6:D$205,B2114,3))</f>
        <v/>
      </c>
      <c r="G2114" s="63" t="str">
        <f>IF(LEN(D2114)=0,"",IF(LEN(INDEX(Variables!$F$6:$F$25,Calc!C2114))=0,"",INDEX(Variables!$F$6:$F$25,Calc!C2114)))</f>
        <v/>
      </c>
      <c r="H2114" s="63" t="str">
        <f t="shared" si="64"/>
        <v/>
      </c>
      <c r="I2114" s="64">
        <f>IFERROR(INDEX(Prices!$B$5:$V$205,MATCH(Calc!D2114,Prices!$B$5:$B$205,0),MATCH(Calc!G2114,Prices!$B$5:$V$5,0)),0)</f>
        <v>0</v>
      </c>
      <c r="J2114" s="63" t="str">
        <f t="shared" si="65"/>
        <v>No</v>
      </c>
      <c r="K2114" s="63" t="str">
        <f>IFERROR(IF(INDEX(I:I,MATCH(Analytics!$Y$6&amp;" - "&amp;D2114,H:H,0))&gt;0,I2114*F2114,0),"-")</f>
        <v>-</v>
      </c>
      <c r="L2114" s="65" t="str">
        <f>IFERROR(IF(LEN(I2114&gt;0),INDEX(I:I,MATCH(Analytics!$Y$6&amp;" - "&amp;D2114,$H:$H,0))*F2114,0),"-")</f>
        <v>-</v>
      </c>
    </row>
    <row r="2115" spans="2:12" x14ac:dyDescent="0.2">
      <c r="B2115" s="17">
        <v>113</v>
      </c>
      <c r="C2115" s="14">
        <v>11</v>
      </c>
      <c r="D2115" s="61" t="str">
        <f>IF(LEN(INDEX(Variables!B$6:D$205,B2115,1))=0,"",INDEX(Variables!B$6:D$205,B2115,1))</f>
        <v/>
      </c>
      <c r="E2115" s="62" t="str">
        <f>IF(LEN(INDEX(Variables!B$6:D$205,B2115,2))=0,"",INDEX(Variables!B$6:D$205,B2115,2))</f>
        <v/>
      </c>
      <c r="F2115" s="63" t="str">
        <f>IF(LEN(INDEX(Variables!B$6:D$205,B2115,3))=0,"",INDEX(Variables!B$6:D$205,B2115,3))</f>
        <v/>
      </c>
      <c r="G2115" s="63" t="str">
        <f>IF(LEN(D2115)=0,"",IF(LEN(INDEX(Variables!$F$6:$F$25,Calc!C2115))=0,"",INDEX(Variables!$F$6:$F$25,Calc!C2115)))</f>
        <v/>
      </c>
      <c r="H2115" s="63" t="str">
        <f t="shared" si="64"/>
        <v/>
      </c>
      <c r="I2115" s="64">
        <f>IFERROR(INDEX(Prices!$B$5:$V$205,MATCH(Calc!D2115,Prices!$B$5:$B$205,0),MATCH(Calc!G2115,Prices!$B$5:$V$5,0)),0)</f>
        <v>0</v>
      </c>
      <c r="J2115" s="63" t="str">
        <f t="shared" si="65"/>
        <v>No</v>
      </c>
      <c r="K2115" s="63" t="str">
        <f>IFERROR(IF(INDEX(I:I,MATCH(Analytics!$Y$6&amp;" - "&amp;D2115,H:H,0))&gt;0,I2115*F2115,0),"-")</f>
        <v>-</v>
      </c>
      <c r="L2115" s="65" t="str">
        <f>IFERROR(IF(LEN(I2115&gt;0),INDEX(I:I,MATCH(Analytics!$Y$6&amp;" - "&amp;D2115,$H:$H,0))*F2115,0),"-")</f>
        <v>-</v>
      </c>
    </row>
    <row r="2116" spans="2:12" x14ac:dyDescent="0.2">
      <c r="B2116" s="17">
        <v>114</v>
      </c>
      <c r="C2116" s="14">
        <v>11</v>
      </c>
      <c r="D2116" s="61" t="str">
        <f>IF(LEN(INDEX(Variables!B$6:D$205,B2116,1))=0,"",INDEX(Variables!B$6:D$205,B2116,1))</f>
        <v/>
      </c>
      <c r="E2116" s="62" t="str">
        <f>IF(LEN(INDEX(Variables!B$6:D$205,B2116,2))=0,"",INDEX(Variables!B$6:D$205,B2116,2))</f>
        <v/>
      </c>
      <c r="F2116" s="63" t="str">
        <f>IF(LEN(INDEX(Variables!B$6:D$205,B2116,3))=0,"",INDEX(Variables!B$6:D$205,B2116,3))</f>
        <v/>
      </c>
      <c r="G2116" s="63" t="str">
        <f>IF(LEN(D2116)=0,"",IF(LEN(INDEX(Variables!$F$6:$F$25,Calc!C2116))=0,"",INDEX(Variables!$F$6:$F$25,Calc!C2116)))</f>
        <v/>
      </c>
      <c r="H2116" s="63" t="str">
        <f t="shared" ref="H2116:H2179" si="66">IF(LEN(D2116)=0,"",G2116&amp;" - "&amp;D2116)</f>
        <v/>
      </c>
      <c r="I2116" s="64">
        <f>IFERROR(INDEX(Prices!$B$5:$V$205,MATCH(Calc!D2116,Prices!$B$5:$B$205,0),MATCH(Calc!G2116,Prices!$B$5:$V$5,0)),0)</f>
        <v>0</v>
      </c>
      <c r="J2116" s="63" t="str">
        <f t="shared" si="65"/>
        <v>No</v>
      </c>
      <c r="K2116" s="63" t="str">
        <f>IFERROR(IF(INDEX(I:I,MATCH(Analytics!$Y$6&amp;" - "&amp;D2116,H:H,0))&gt;0,I2116*F2116,0),"-")</f>
        <v>-</v>
      </c>
      <c r="L2116" s="65" t="str">
        <f>IFERROR(IF(LEN(I2116&gt;0),INDEX(I:I,MATCH(Analytics!$Y$6&amp;" - "&amp;D2116,$H:$H,0))*F2116,0),"-")</f>
        <v>-</v>
      </c>
    </row>
    <row r="2117" spans="2:12" x14ac:dyDescent="0.2">
      <c r="B2117" s="17">
        <v>115</v>
      </c>
      <c r="C2117" s="14">
        <v>11</v>
      </c>
      <c r="D2117" s="61" t="str">
        <f>IF(LEN(INDEX(Variables!B$6:D$205,B2117,1))=0,"",INDEX(Variables!B$6:D$205,B2117,1))</f>
        <v/>
      </c>
      <c r="E2117" s="62" t="str">
        <f>IF(LEN(INDEX(Variables!B$6:D$205,B2117,2))=0,"",INDEX(Variables!B$6:D$205,B2117,2))</f>
        <v/>
      </c>
      <c r="F2117" s="63" t="str">
        <f>IF(LEN(INDEX(Variables!B$6:D$205,B2117,3))=0,"",INDEX(Variables!B$6:D$205,B2117,3))</f>
        <v/>
      </c>
      <c r="G2117" s="63" t="str">
        <f>IF(LEN(D2117)=0,"",IF(LEN(INDEX(Variables!$F$6:$F$25,Calc!C2117))=0,"",INDEX(Variables!$F$6:$F$25,Calc!C2117)))</f>
        <v/>
      </c>
      <c r="H2117" s="63" t="str">
        <f t="shared" si="66"/>
        <v/>
      </c>
      <c r="I2117" s="64">
        <f>IFERROR(INDEX(Prices!$B$5:$V$205,MATCH(Calc!D2117,Prices!$B$5:$B$205,0),MATCH(Calc!G2117,Prices!$B$5:$V$5,0)),0)</f>
        <v>0</v>
      </c>
      <c r="J2117" s="63" t="str">
        <f t="shared" ref="J2117:J2180" si="67">IF(OR(LEN(D2117)=0,LEN(G2117)=0),"No","Yes")</f>
        <v>No</v>
      </c>
      <c r="K2117" s="63" t="str">
        <f>IFERROR(IF(INDEX(I:I,MATCH(Analytics!$Y$6&amp;" - "&amp;D2117,H:H,0))&gt;0,I2117*F2117,0),"-")</f>
        <v>-</v>
      </c>
      <c r="L2117" s="65" t="str">
        <f>IFERROR(IF(LEN(I2117&gt;0),INDEX(I:I,MATCH(Analytics!$Y$6&amp;" - "&amp;D2117,$H:$H,0))*F2117,0),"-")</f>
        <v>-</v>
      </c>
    </row>
    <row r="2118" spans="2:12" x14ac:dyDescent="0.2">
      <c r="B2118" s="17">
        <v>116</v>
      </c>
      <c r="C2118" s="14">
        <v>11</v>
      </c>
      <c r="D2118" s="61" t="str">
        <f>IF(LEN(INDEX(Variables!B$6:D$205,B2118,1))=0,"",INDEX(Variables!B$6:D$205,B2118,1))</f>
        <v/>
      </c>
      <c r="E2118" s="62" t="str">
        <f>IF(LEN(INDEX(Variables!B$6:D$205,B2118,2))=0,"",INDEX(Variables!B$6:D$205,B2118,2))</f>
        <v/>
      </c>
      <c r="F2118" s="63" t="str">
        <f>IF(LEN(INDEX(Variables!B$6:D$205,B2118,3))=0,"",INDEX(Variables!B$6:D$205,B2118,3))</f>
        <v/>
      </c>
      <c r="G2118" s="63" t="str">
        <f>IF(LEN(D2118)=0,"",IF(LEN(INDEX(Variables!$F$6:$F$25,Calc!C2118))=0,"",INDEX(Variables!$F$6:$F$25,Calc!C2118)))</f>
        <v/>
      </c>
      <c r="H2118" s="63" t="str">
        <f t="shared" si="66"/>
        <v/>
      </c>
      <c r="I2118" s="64">
        <f>IFERROR(INDEX(Prices!$B$5:$V$205,MATCH(Calc!D2118,Prices!$B$5:$B$205,0),MATCH(Calc!G2118,Prices!$B$5:$V$5,0)),0)</f>
        <v>0</v>
      </c>
      <c r="J2118" s="63" t="str">
        <f t="shared" si="67"/>
        <v>No</v>
      </c>
      <c r="K2118" s="63" t="str">
        <f>IFERROR(IF(INDEX(I:I,MATCH(Analytics!$Y$6&amp;" - "&amp;D2118,H:H,0))&gt;0,I2118*F2118,0),"-")</f>
        <v>-</v>
      </c>
      <c r="L2118" s="65" t="str">
        <f>IFERROR(IF(LEN(I2118&gt;0),INDEX(I:I,MATCH(Analytics!$Y$6&amp;" - "&amp;D2118,$H:$H,0))*F2118,0),"-")</f>
        <v>-</v>
      </c>
    </row>
    <row r="2119" spans="2:12" x14ac:dyDescent="0.2">
      <c r="B2119" s="17">
        <v>117</v>
      </c>
      <c r="C2119" s="14">
        <v>11</v>
      </c>
      <c r="D2119" s="61" t="str">
        <f>IF(LEN(INDEX(Variables!B$6:D$205,B2119,1))=0,"",INDEX(Variables!B$6:D$205,B2119,1))</f>
        <v/>
      </c>
      <c r="E2119" s="62" t="str">
        <f>IF(LEN(INDEX(Variables!B$6:D$205,B2119,2))=0,"",INDEX(Variables!B$6:D$205,B2119,2))</f>
        <v/>
      </c>
      <c r="F2119" s="63" t="str">
        <f>IF(LEN(INDEX(Variables!B$6:D$205,B2119,3))=0,"",INDEX(Variables!B$6:D$205,B2119,3))</f>
        <v/>
      </c>
      <c r="G2119" s="63" t="str">
        <f>IF(LEN(D2119)=0,"",IF(LEN(INDEX(Variables!$F$6:$F$25,Calc!C2119))=0,"",INDEX(Variables!$F$6:$F$25,Calc!C2119)))</f>
        <v/>
      </c>
      <c r="H2119" s="63" t="str">
        <f t="shared" si="66"/>
        <v/>
      </c>
      <c r="I2119" s="64">
        <f>IFERROR(INDEX(Prices!$B$5:$V$205,MATCH(Calc!D2119,Prices!$B$5:$B$205,0),MATCH(Calc!G2119,Prices!$B$5:$V$5,0)),0)</f>
        <v>0</v>
      </c>
      <c r="J2119" s="63" t="str">
        <f t="shared" si="67"/>
        <v>No</v>
      </c>
      <c r="K2119" s="63" t="str">
        <f>IFERROR(IF(INDEX(I:I,MATCH(Analytics!$Y$6&amp;" - "&amp;D2119,H:H,0))&gt;0,I2119*F2119,0),"-")</f>
        <v>-</v>
      </c>
      <c r="L2119" s="65" t="str">
        <f>IFERROR(IF(LEN(I2119&gt;0),INDEX(I:I,MATCH(Analytics!$Y$6&amp;" - "&amp;D2119,$H:$H,0))*F2119,0),"-")</f>
        <v>-</v>
      </c>
    </row>
    <row r="2120" spans="2:12" x14ac:dyDescent="0.2">
      <c r="B2120" s="17">
        <v>118</v>
      </c>
      <c r="C2120" s="14">
        <v>11</v>
      </c>
      <c r="D2120" s="61" t="str">
        <f>IF(LEN(INDEX(Variables!B$6:D$205,B2120,1))=0,"",INDEX(Variables!B$6:D$205,B2120,1))</f>
        <v/>
      </c>
      <c r="E2120" s="62" t="str">
        <f>IF(LEN(INDEX(Variables!B$6:D$205,B2120,2))=0,"",INDEX(Variables!B$6:D$205,B2120,2))</f>
        <v/>
      </c>
      <c r="F2120" s="63" t="str">
        <f>IF(LEN(INDEX(Variables!B$6:D$205,B2120,3))=0,"",INDEX(Variables!B$6:D$205,B2120,3))</f>
        <v/>
      </c>
      <c r="G2120" s="63" t="str">
        <f>IF(LEN(D2120)=0,"",IF(LEN(INDEX(Variables!$F$6:$F$25,Calc!C2120))=0,"",INDEX(Variables!$F$6:$F$25,Calc!C2120)))</f>
        <v/>
      </c>
      <c r="H2120" s="63" t="str">
        <f t="shared" si="66"/>
        <v/>
      </c>
      <c r="I2120" s="64">
        <f>IFERROR(INDEX(Prices!$B$5:$V$205,MATCH(Calc!D2120,Prices!$B$5:$B$205,0),MATCH(Calc!G2120,Prices!$B$5:$V$5,0)),0)</f>
        <v>0</v>
      </c>
      <c r="J2120" s="63" t="str">
        <f t="shared" si="67"/>
        <v>No</v>
      </c>
      <c r="K2120" s="63" t="str">
        <f>IFERROR(IF(INDEX(I:I,MATCH(Analytics!$Y$6&amp;" - "&amp;D2120,H:H,0))&gt;0,I2120*F2120,0),"-")</f>
        <v>-</v>
      </c>
      <c r="L2120" s="65" t="str">
        <f>IFERROR(IF(LEN(I2120&gt;0),INDEX(I:I,MATCH(Analytics!$Y$6&amp;" - "&amp;D2120,$H:$H,0))*F2120,0),"-")</f>
        <v>-</v>
      </c>
    </row>
    <row r="2121" spans="2:12" x14ac:dyDescent="0.2">
      <c r="B2121" s="17">
        <v>119</v>
      </c>
      <c r="C2121" s="14">
        <v>11</v>
      </c>
      <c r="D2121" s="61" t="str">
        <f>IF(LEN(INDEX(Variables!B$6:D$205,B2121,1))=0,"",INDEX(Variables!B$6:D$205,B2121,1))</f>
        <v/>
      </c>
      <c r="E2121" s="62" t="str">
        <f>IF(LEN(INDEX(Variables!B$6:D$205,B2121,2))=0,"",INDEX(Variables!B$6:D$205,B2121,2))</f>
        <v/>
      </c>
      <c r="F2121" s="63" t="str">
        <f>IF(LEN(INDEX(Variables!B$6:D$205,B2121,3))=0,"",INDEX(Variables!B$6:D$205,B2121,3))</f>
        <v/>
      </c>
      <c r="G2121" s="63" t="str">
        <f>IF(LEN(D2121)=0,"",IF(LEN(INDEX(Variables!$F$6:$F$25,Calc!C2121))=0,"",INDEX(Variables!$F$6:$F$25,Calc!C2121)))</f>
        <v/>
      </c>
      <c r="H2121" s="63" t="str">
        <f t="shared" si="66"/>
        <v/>
      </c>
      <c r="I2121" s="64">
        <f>IFERROR(INDEX(Prices!$B$5:$V$205,MATCH(Calc!D2121,Prices!$B$5:$B$205,0),MATCH(Calc!G2121,Prices!$B$5:$V$5,0)),0)</f>
        <v>0</v>
      </c>
      <c r="J2121" s="63" t="str">
        <f t="shared" si="67"/>
        <v>No</v>
      </c>
      <c r="K2121" s="63" t="str">
        <f>IFERROR(IF(INDEX(I:I,MATCH(Analytics!$Y$6&amp;" - "&amp;D2121,H:H,0))&gt;0,I2121*F2121,0),"-")</f>
        <v>-</v>
      </c>
      <c r="L2121" s="65" t="str">
        <f>IFERROR(IF(LEN(I2121&gt;0),INDEX(I:I,MATCH(Analytics!$Y$6&amp;" - "&amp;D2121,$H:$H,0))*F2121,0),"-")</f>
        <v>-</v>
      </c>
    </row>
    <row r="2122" spans="2:12" x14ac:dyDescent="0.2">
      <c r="B2122" s="17">
        <v>120</v>
      </c>
      <c r="C2122" s="14">
        <v>11</v>
      </c>
      <c r="D2122" s="61" t="str">
        <f>IF(LEN(INDEX(Variables!B$6:D$205,B2122,1))=0,"",INDEX(Variables!B$6:D$205,B2122,1))</f>
        <v/>
      </c>
      <c r="E2122" s="62" t="str">
        <f>IF(LEN(INDEX(Variables!B$6:D$205,B2122,2))=0,"",INDEX(Variables!B$6:D$205,B2122,2))</f>
        <v/>
      </c>
      <c r="F2122" s="63" t="str">
        <f>IF(LEN(INDEX(Variables!B$6:D$205,B2122,3))=0,"",INDEX(Variables!B$6:D$205,B2122,3))</f>
        <v/>
      </c>
      <c r="G2122" s="63" t="str">
        <f>IF(LEN(D2122)=0,"",IF(LEN(INDEX(Variables!$F$6:$F$25,Calc!C2122))=0,"",INDEX(Variables!$F$6:$F$25,Calc!C2122)))</f>
        <v/>
      </c>
      <c r="H2122" s="63" t="str">
        <f t="shared" si="66"/>
        <v/>
      </c>
      <c r="I2122" s="64">
        <f>IFERROR(INDEX(Prices!$B$5:$V$205,MATCH(Calc!D2122,Prices!$B$5:$B$205,0),MATCH(Calc!G2122,Prices!$B$5:$V$5,0)),0)</f>
        <v>0</v>
      </c>
      <c r="J2122" s="63" t="str">
        <f t="shared" si="67"/>
        <v>No</v>
      </c>
      <c r="K2122" s="63" t="str">
        <f>IFERROR(IF(INDEX(I:I,MATCH(Analytics!$Y$6&amp;" - "&amp;D2122,H:H,0))&gt;0,I2122*F2122,0),"-")</f>
        <v>-</v>
      </c>
      <c r="L2122" s="65" t="str">
        <f>IFERROR(IF(LEN(I2122&gt;0),INDEX(I:I,MATCH(Analytics!$Y$6&amp;" - "&amp;D2122,$H:$H,0))*F2122,0),"-")</f>
        <v>-</v>
      </c>
    </row>
    <row r="2123" spans="2:12" x14ac:dyDescent="0.2">
      <c r="B2123" s="17">
        <v>121</v>
      </c>
      <c r="C2123" s="14">
        <v>11</v>
      </c>
      <c r="D2123" s="61" t="str">
        <f>IF(LEN(INDEX(Variables!B$6:D$205,B2123,1))=0,"",INDEX(Variables!B$6:D$205,B2123,1))</f>
        <v/>
      </c>
      <c r="E2123" s="62" t="str">
        <f>IF(LEN(INDEX(Variables!B$6:D$205,B2123,2))=0,"",INDEX(Variables!B$6:D$205,B2123,2))</f>
        <v/>
      </c>
      <c r="F2123" s="63" t="str">
        <f>IF(LEN(INDEX(Variables!B$6:D$205,B2123,3))=0,"",INDEX(Variables!B$6:D$205,B2123,3))</f>
        <v/>
      </c>
      <c r="G2123" s="63" t="str">
        <f>IF(LEN(D2123)=0,"",IF(LEN(INDEX(Variables!$F$6:$F$25,Calc!C2123))=0,"",INDEX(Variables!$F$6:$F$25,Calc!C2123)))</f>
        <v/>
      </c>
      <c r="H2123" s="63" t="str">
        <f t="shared" si="66"/>
        <v/>
      </c>
      <c r="I2123" s="64">
        <f>IFERROR(INDEX(Prices!$B$5:$V$205,MATCH(Calc!D2123,Prices!$B$5:$B$205,0),MATCH(Calc!G2123,Prices!$B$5:$V$5,0)),0)</f>
        <v>0</v>
      </c>
      <c r="J2123" s="63" t="str">
        <f t="shared" si="67"/>
        <v>No</v>
      </c>
      <c r="K2123" s="63" t="str">
        <f>IFERROR(IF(INDEX(I:I,MATCH(Analytics!$Y$6&amp;" - "&amp;D2123,H:H,0))&gt;0,I2123*F2123,0),"-")</f>
        <v>-</v>
      </c>
      <c r="L2123" s="65" t="str">
        <f>IFERROR(IF(LEN(I2123&gt;0),INDEX(I:I,MATCH(Analytics!$Y$6&amp;" - "&amp;D2123,$H:$H,0))*F2123,0),"-")</f>
        <v>-</v>
      </c>
    </row>
    <row r="2124" spans="2:12" x14ac:dyDescent="0.2">
      <c r="B2124" s="17">
        <v>122</v>
      </c>
      <c r="C2124" s="14">
        <v>11</v>
      </c>
      <c r="D2124" s="61" t="str">
        <f>IF(LEN(INDEX(Variables!B$6:D$205,B2124,1))=0,"",INDEX(Variables!B$6:D$205,B2124,1))</f>
        <v/>
      </c>
      <c r="E2124" s="62" t="str">
        <f>IF(LEN(INDEX(Variables!B$6:D$205,B2124,2))=0,"",INDEX(Variables!B$6:D$205,B2124,2))</f>
        <v/>
      </c>
      <c r="F2124" s="63" t="str">
        <f>IF(LEN(INDEX(Variables!B$6:D$205,B2124,3))=0,"",INDEX(Variables!B$6:D$205,B2124,3))</f>
        <v/>
      </c>
      <c r="G2124" s="63" t="str">
        <f>IF(LEN(D2124)=0,"",IF(LEN(INDEX(Variables!$F$6:$F$25,Calc!C2124))=0,"",INDEX(Variables!$F$6:$F$25,Calc!C2124)))</f>
        <v/>
      </c>
      <c r="H2124" s="63" t="str">
        <f t="shared" si="66"/>
        <v/>
      </c>
      <c r="I2124" s="64">
        <f>IFERROR(INDEX(Prices!$B$5:$V$205,MATCH(Calc!D2124,Prices!$B$5:$B$205,0),MATCH(Calc!G2124,Prices!$B$5:$V$5,0)),0)</f>
        <v>0</v>
      </c>
      <c r="J2124" s="63" t="str">
        <f t="shared" si="67"/>
        <v>No</v>
      </c>
      <c r="K2124" s="63" t="str">
        <f>IFERROR(IF(INDEX(I:I,MATCH(Analytics!$Y$6&amp;" - "&amp;D2124,H:H,0))&gt;0,I2124*F2124,0),"-")</f>
        <v>-</v>
      </c>
      <c r="L2124" s="65" t="str">
        <f>IFERROR(IF(LEN(I2124&gt;0),INDEX(I:I,MATCH(Analytics!$Y$6&amp;" - "&amp;D2124,$H:$H,0))*F2124,0),"-")</f>
        <v>-</v>
      </c>
    </row>
    <row r="2125" spans="2:12" x14ac:dyDescent="0.2">
      <c r="B2125" s="17">
        <v>123</v>
      </c>
      <c r="C2125" s="14">
        <v>11</v>
      </c>
      <c r="D2125" s="61" t="str">
        <f>IF(LEN(INDEX(Variables!B$6:D$205,B2125,1))=0,"",INDEX(Variables!B$6:D$205,B2125,1))</f>
        <v/>
      </c>
      <c r="E2125" s="62" t="str">
        <f>IF(LEN(INDEX(Variables!B$6:D$205,B2125,2))=0,"",INDEX(Variables!B$6:D$205,B2125,2))</f>
        <v/>
      </c>
      <c r="F2125" s="63" t="str">
        <f>IF(LEN(INDEX(Variables!B$6:D$205,B2125,3))=0,"",INDEX(Variables!B$6:D$205,B2125,3))</f>
        <v/>
      </c>
      <c r="G2125" s="63" t="str">
        <f>IF(LEN(D2125)=0,"",IF(LEN(INDEX(Variables!$F$6:$F$25,Calc!C2125))=0,"",INDEX(Variables!$F$6:$F$25,Calc!C2125)))</f>
        <v/>
      </c>
      <c r="H2125" s="63" t="str">
        <f t="shared" si="66"/>
        <v/>
      </c>
      <c r="I2125" s="64">
        <f>IFERROR(INDEX(Prices!$B$5:$V$205,MATCH(Calc!D2125,Prices!$B$5:$B$205,0),MATCH(Calc!G2125,Prices!$B$5:$V$5,0)),0)</f>
        <v>0</v>
      </c>
      <c r="J2125" s="63" t="str">
        <f t="shared" si="67"/>
        <v>No</v>
      </c>
      <c r="K2125" s="63" t="str">
        <f>IFERROR(IF(INDEX(I:I,MATCH(Analytics!$Y$6&amp;" - "&amp;D2125,H:H,0))&gt;0,I2125*F2125,0),"-")</f>
        <v>-</v>
      </c>
      <c r="L2125" s="65" t="str">
        <f>IFERROR(IF(LEN(I2125&gt;0),INDEX(I:I,MATCH(Analytics!$Y$6&amp;" - "&amp;D2125,$H:$H,0))*F2125,0),"-")</f>
        <v>-</v>
      </c>
    </row>
    <row r="2126" spans="2:12" x14ac:dyDescent="0.2">
      <c r="B2126" s="17">
        <v>124</v>
      </c>
      <c r="C2126" s="14">
        <v>11</v>
      </c>
      <c r="D2126" s="61" t="str">
        <f>IF(LEN(INDEX(Variables!B$6:D$205,B2126,1))=0,"",INDEX(Variables!B$6:D$205,B2126,1))</f>
        <v/>
      </c>
      <c r="E2126" s="62" t="str">
        <f>IF(LEN(INDEX(Variables!B$6:D$205,B2126,2))=0,"",INDEX(Variables!B$6:D$205,B2126,2))</f>
        <v/>
      </c>
      <c r="F2126" s="63" t="str">
        <f>IF(LEN(INDEX(Variables!B$6:D$205,B2126,3))=0,"",INDEX(Variables!B$6:D$205,B2126,3))</f>
        <v/>
      </c>
      <c r="G2126" s="63" t="str">
        <f>IF(LEN(D2126)=0,"",IF(LEN(INDEX(Variables!$F$6:$F$25,Calc!C2126))=0,"",INDEX(Variables!$F$6:$F$25,Calc!C2126)))</f>
        <v/>
      </c>
      <c r="H2126" s="63" t="str">
        <f t="shared" si="66"/>
        <v/>
      </c>
      <c r="I2126" s="64">
        <f>IFERROR(INDEX(Prices!$B$5:$V$205,MATCH(Calc!D2126,Prices!$B$5:$B$205,0),MATCH(Calc!G2126,Prices!$B$5:$V$5,0)),0)</f>
        <v>0</v>
      </c>
      <c r="J2126" s="63" t="str">
        <f t="shared" si="67"/>
        <v>No</v>
      </c>
      <c r="K2126" s="63" t="str">
        <f>IFERROR(IF(INDEX(I:I,MATCH(Analytics!$Y$6&amp;" - "&amp;D2126,H:H,0))&gt;0,I2126*F2126,0),"-")</f>
        <v>-</v>
      </c>
      <c r="L2126" s="65" t="str">
        <f>IFERROR(IF(LEN(I2126&gt;0),INDEX(I:I,MATCH(Analytics!$Y$6&amp;" - "&amp;D2126,$H:$H,0))*F2126,0),"-")</f>
        <v>-</v>
      </c>
    </row>
    <row r="2127" spans="2:12" x14ac:dyDescent="0.2">
      <c r="B2127" s="17">
        <v>125</v>
      </c>
      <c r="C2127" s="14">
        <v>11</v>
      </c>
      <c r="D2127" s="61" t="str">
        <f>IF(LEN(INDEX(Variables!B$6:D$205,B2127,1))=0,"",INDEX(Variables!B$6:D$205,B2127,1))</f>
        <v/>
      </c>
      <c r="E2127" s="62" t="str">
        <f>IF(LEN(INDEX(Variables!B$6:D$205,B2127,2))=0,"",INDEX(Variables!B$6:D$205,B2127,2))</f>
        <v/>
      </c>
      <c r="F2127" s="63" t="str">
        <f>IF(LEN(INDEX(Variables!B$6:D$205,B2127,3))=0,"",INDEX(Variables!B$6:D$205,B2127,3))</f>
        <v/>
      </c>
      <c r="G2127" s="63" t="str">
        <f>IF(LEN(D2127)=0,"",IF(LEN(INDEX(Variables!$F$6:$F$25,Calc!C2127))=0,"",INDEX(Variables!$F$6:$F$25,Calc!C2127)))</f>
        <v/>
      </c>
      <c r="H2127" s="63" t="str">
        <f t="shared" si="66"/>
        <v/>
      </c>
      <c r="I2127" s="64">
        <f>IFERROR(INDEX(Prices!$B$5:$V$205,MATCH(Calc!D2127,Prices!$B$5:$B$205,0),MATCH(Calc!G2127,Prices!$B$5:$V$5,0)),0)</f>
        <v>0</v>
      </c>
      <c r="J2127" s="63" t="str">
        <f t="shared" si="67"/>
        <v>No</v>
      </c>
      <c r="K2127" s="63" t="str">
        <f>IFERROR(IF(INDEX(I:I,MATCH(Analytics!$Y$6&amp;" - "&amp;D2127,H:H,0))&gt;0,I2127*F2127,0),"-")</f>
        <v>-</v>
      </c>
      <c r="L2127" s="65" t="str">
        <f>IFERROR(IF(LEN(I2127&gt;0),INDEX(I:I,MATCH(Analytics!$Y$6&amp;" - "&amp;D2127,$H:$H,0))*F2127,0),"-")</f>
        <v>-</v>
      </c>
    </row>
    <row r="2128" spans="2:12" x14ac:dyDescent="0.2">
      <c r="B2128" s="17">
        <v>126</v>
      </c>
      <c r="C2128" s="14">
        <v>11</v>
      </c>
      <c r="D2128" s="61" t="str">
        <f>IF(LEN(INDEX(Variables!B$6:D$205,B2128,1))=0,"",INDEX(Variables!B$6:D$205,B2128,1))</f>
        <v/>
      </c>
      <c r="E2128" s="62" t="str">
        <f>IF(LEN(INDEX(Variables!B$6:D$205,B2128,2))=0,"",INDEX(Variables!B$6:D$205,B2128,2))</f>
        <v/>
      </c>
      <c r="F2128" s="63" t="str">
        <f>IF(LEN(INDEX(Variables!B$6:D$205,B2128,3))=0,"",INDEX(Variables!B$6:D$205,B2128,3))</f>
        <v/>
      </c>
      <c r="G2128" s="63" t="str">
        <f>IF(LEN(D2128)=0,"",IF(LEN(INDEX(Variables!$F$6:$F$25,Calc!C2128))=0,"",INDEX(Variables!$F$6:$F$25,Calc!C2128)))</f>
        <v/>
      </c>
      <c r="H2128" s="63" t="str">
        <f t="shared" si="66"/>
        <v/>
      </c>
      <c r="I2128" s="64">
        <f>IFERROR(INDEX(Prices!$B$5:$V$205,MATCH(Calc!D2128,Prices!$B$5:$B$205,0),MATCH(Calc!G2128,Prices!$B$5:$V$5,0)),0)</f>
        <v>0</v>
      </c>
      <c r="J2128" s="63" t="str">
        <f t="shared" si="67"/>
        <v>No</v>
      </c>
      <c r="K2128" s="63" t="str">
        <f>IFERROR(IF(INDEX(I:I,MATCH(Analytics!$Y$6&amp;" - "&amp;D2128,H:H,0))&gt;0,I2128*F2128,0),"-")</f>
        <v>-</v>
      </c>
      <c r="L2128" s="65" t="str">
        <f>IFERROR(IF(LEN(I2128&gt;0),INDEX(I:I,MATCH(Analytics!$Y$6&amp;" - "&amp;D2128,$H:$H,0))*F2128,0),"-")</f>
        <v>-</v>
      </c>
    </row>
    <row r="2129" spans="2:12" x14ac:dyDescent="0.2">
      <c r="B2129" s="17">
        <v>127</v>
      </c>
      <c r="C2129" s="14">
        <v>11</v>
      </c>
      <c r="D2129" s="61" t="str">
        <f>IF(LEN(INDEX(Variables!B$6:D$205,B2129,1))=0,"",INDEX(Variables!B$6:D$205,B2129,1))</f>
        <v/>
      </c>
      <c r="E2129" s="62" t="str">
        <f>IF(LEN(INDEX(Variables!B$6:D$205,B2129,2))=0,"",INDEX(Variables!B$6:D$205,B2129,2))</f>
        <v/>
      </c>
      <c r="F2129" s="63" t="str">
        <f>IF(LEN(INDEX(Variables!B$6:D$205,B2129,3))=0,"",INDEX(Variables!B$6:D$205,B2129,3))</f>
        <v/>
      </c>
      <c r="G2129" s="63" t="str">
        <f>IF(LEN(D2129)=0,"",IF(LEN(INDEX(Variables!$F$6:$F$25,Calc!C2129))=0,"",INDEX(Variables!$F$6:$F$25,Calc!C2129)))</f>
        <v/>
      </c>
      <c r="H2129" s="63" t="str">
        <f t="shared" si="66"/>
        <v/>
      </c>
      <c r="I2129" s="64">
        <f>IFERROR(INDEX(Prices!$B$5:$V$205,MATCH(Calc!D2129,Prices!$B$5:$B$205,0),MATCH(Calc!G2129,Prices!$B$5:$V$5,0)),0)</f>
        <v>0</v>
      </c>
      <c r="J2129" s="63" t="str">
        <f t="shared" si="67"/>
        <v>No</v>
      </c>
      <c r="K2129" s="63" t="str">
        <f>IFERROR(IF(INDEX(I:I,MATCH(Analytics!$Y$6&amp;" - "&amp;D2129,H:H,0))&gt;0,I2129*F2129,0),"-")</f>
        <v>-</v>
      </c>
      <c r="L2129" s="65" t="str">
        <f>IFERROR(IF(LEN(I2129&gt;0),INDEX(I:I,MATCH(Analytics!$Y$6&amp;" - "&amp;D2129,$H:$H,0))*F2129,0),"-")</f>
        <v>-</v>
      </c>
    </row>
    <row r="2130" spans="2:12" x14ac:dyDescent="0.2">
      <c r="B2130" s="17">
        <v>128</v>
      </c>
      <c r="C2130" s="14">
        <v>11</v>
      </c>
      <c r="D2130" s="61" t="str">
        <f>IF(LEN(INDEX(Variables!B$6:D$205,B2130,1))=0,"",INDEX(Variables!B$6:D$205,B2130,1))</f>
        <v/>
      </c>
      <c r="E2130" s="62" t="str">
        <f>IF(LEN(INDEX(Variables!B$6:D$205,B2130,2))=0,"",INDEX(Variables!B$6:D$205,B2130,2))</f>
        <v/>
      </c>
      <c r="F2130" s="63" t="str">
        <f>IF(LEN(INDEX(Variables!B$6:D$205,B2130,3))=0,"",INDEX(Variables!B$6:D$205,B2130,3))</f>
        <v/>
      </c>
      <c r="G2130" s="63" t="str">
        <f>IF(LEN(D2130)=0,"",IF(LEN(INDEX(Variables!$F$6:$F$25,Calc!C2130))=0,"",INDEX(Variables!$F$6:$F$25,Calc!C2130)))</f>
        <v/>
      </c>
      <c r="H2130" s="63" t="str">
        <f t="shared" si="66"/>
        <v/>
      </c>
      <c r="I2130" s="64">
        <f>IFERROR(INDEX(Prices!$B$5:$V$205,MATCH(Calc!D2130,Prices!$B$5:$B$205,0),MATCH(Calc!G2130,Prices!$B$5:$V$5,0)),0)</f>
        <v>0</v>
      </c>
      <c r="J2130" s="63" t="str">
        <f t="shared" si="67"/>
        <v>No</v>
      </c>
      <c r="K2130" s="63" t="str">
        <f>IFERROR(IF(INDEX(I:I,MATCH(Analytics!$Y$6&amp;" - "&amp;D2130,H:H,0))&gt;0,I2130*F2130,0),"-")</f>
        <v>-</v>
      </c>
      <c r="L2130" s="65" t="str">
        <f>IFERROR(IF(LEN(I2130&gt;0),INDEX(I:I,MATCH(Analytics!$Y$6&amp;" - "&amp;D2130,$H:$H,0))*F2130,0),"-")</f>
        <v>-</v>
      </c>
    </row>
    <row r="2131" spans="2:12" x14ac:dyDescent="0.2">
      <c r="B2131" s="17">
        <v>129</v>
      </c>
      <c r="C2131" s="14">
        <v>11</v>
      </c>
      <c r="D2131" s="61" t="str">
        <f>IF(LEN(INDEX(Variables!B$6:D$205,B2131,1))=0,"",INDEX(Variables!B$6:D$205,B2131,1))</f>
        <v/>
      </c>
      <c r="E2131" s="62" t="str">
        <f>IF(LEN(INDEX(Variables!B$6:D$205,B2131,2))=0,"",INDEX(Variables!B$6:D$205,B2131,2))</f>
        <v/>
      </c>
      <c r="F2131" s="63" t="str">
        <f>IF(LEN(INDEX(Variables!B$6:D$205,B2131,3))=0,"",INDEX(Variables!B$6:D$205,B2131,3))</f>
        <v/>
      </c>
      <c r="G2131" s="63" t="str">
        <f>IF(LEN(D2131)=0,"",IF(LEN(INDEX(Variables!$F$6:$F$25,Calc!C2131))=0,"",INDEX(Variables!$F$6:$F$25,Calc!C2131)))</f>
        <v/>
      </c>
      <c r="H2131" s="63" t="str">
        <f t="shared" si="66"/>
        <v/>
      </c>
      <c r="I2131" s="64">
        <f>IFERROR(INDEX(Prices!$B$5:$V$205,MATCH(Calc!D2131,Prices!$B$5:$B$205,0),MATCH(Calc!G2131,Prices!$B$5:$V$5,0)),0)</f>
        <v>0</v>
      </c>
      <c r="J2131" s="63" t="str">
        <f t="shared" si="67"/>
        <v>No</v>
      </c>
      <c r="K2131" s="63" t="str">
        <f>IFERROR(IF(INDEX(I:I,MATCH(Analytics!$Y$6&amp;" - "&amp;D2131,H:H,0))&gt;0,I2131*F2131,0),"-")</f>
        <v>-</v>
      </c>
      <c r="L2131" s="65" t="str">
        <f>IFERROR(IF(LEN(I2131&gt;0),INDEX(I:I,MATCH(Analytics!$Y$6&amp;" - "&amp;D2131,$H:$H,0))*F2131,0),"-")</f>
        <v>-</v>
      </c>
    </row>
    <row r="2132" spans="2:12" x14ac:dyDescent="0.2">
      <c r="B2132" s="17">
        <v>130</v>
      </c>
      <c r="C2132" s="14">
        <v>11</v>
      </c>
      <c r="D2132" s="61" t="str">
        <f>IF(LEN(INDEX(Variables!B$6:D$205,B2132,1))=0,"",INDEX(Variables!B$6:D$205,B2132,1))</f>
        <v/>
      </c>
      <c r="E2132" s="62" t="str">
        <f>IF(LEN(INDEX(Variables!B$6:D$205,B2132,2))=0,"",INDEX(Variables!B$6:D$205,B2132,2))</f>
        <v/>
      </c>
      <c r="F2132" s="63" t="str">
        <f>IF(LEN(INDEX(Variables!B$6:D$205,B2132,3))=0,"",INDEX(Variables!B$6:D$205,B2132,3))</f>
        <v/>
      </c>
      <c r="G2132" s="63" t="str">
        <f>IF(LEN(D2132)=0,"",IF(LEN(INDEX(Variables!$F$6:$F$25,Calc!C2132))=0,"",INDEX(Variables!$F$6:$F$25,Calc!C2132)))</f>
        <v/>
      </c>
      <c r="H2132" s="63" t="str">
        <f t="shared" si="66"/>
        <v/>
      </c>
      <c r="I2132" s="64">
        <f>IFERROR(INDEX(Prices!$B$5:$V$205,MATCH(Calc!D2132,Prices!$B$5:$B$205,0),MATCH(Calc!G2132,Prices!$B$5:$V$5,0)),0)</f>
        <v>0</v>
      </c>
      <c r="J2132" s="63" t="str">
        <f t="shared" si="67"/>
        <v>No</v>
      </c>
      <c r="K2132" s="63" t="str">
        <f>IFERROR(IF(INDEX(I:I,MATCH(Analytics!$Y$6&amp;" - "&amp;D2132,H:H,0))&gt;0,I2132*F2132,0),"-")</f>
        <v>-</v>
      </c>
      <c r="L2132" s="65" t="str">
        <f>IFERROR(IF(LEN(I2132&gt;0),INDEX(I:I,MATCH(Analytics!$Y$6&amp;" - "&amp;D2132,$H:$H,0))*F2132,0),"-")</f>
        <v>-</v>
      </c>
    </row>
    <row r="2133" spans="2:12" x14ac:dyDescent="0.2">
      <c r="B2133" s="17">
        <v>131</v>
      </c>
      <c r="C2133" s="14">
        <v>11</v>
      </c>
      <c r="D2133" s="61" t="str">
        <f>IF(LEN(INDEX(Variables!B$6:D$205,B2133,1))=0,"",INDEX(Variables!B$6:D$205,B2133,1))</f>
        <v/>
      </c>
      <c r="E2133" s="62" t="str">
        <f>IF(LEN(INDEX(Variables!B$6:D$205,B2133,2))=0,"",INDEX(Variables!B$6:D$205,B2133,2))</f>
        <v/>
      </c>
      <c r="F2133" s="63" t="str">
        <f>IF(LEN(INDEX(Variables!B$6:D$205,B2133,3))=0,"",INDEX(Variables!B$6:D$205,B2133,3))</f>
        <v/>
      </c>
      <c r="G2133" s="63" t="str">
        <f>IF(LEN(D2133)=0,"",IF(LEN(INDEX(Variables!$F$6:$F$25,Calc!C2133))=0,"",INDEX(Variables!$F$6:$F$25,Calc!C2133)))</f>
        <v/>
      </c>
      <c r="H2133" s="63" t="str">
        <f t="shared" si="66"/>
        <v/>
      </c>
      <c r="I2133" s="64">
        <f>IFERROR(INDEX(Prices!$B$5:$V$205,MATCH(Calc!D2133,Prices!$B$5:$B$205,0),MATCH(Calc!G2133,Prices!$B$5:$V$5,0)),0)</f>
        <v>0</v>
      </c>
      <c r="J2133" s="63" t="str">
        <f t="shared" si="67"/>
        <v>No</v>
      </c>
      <c r="K2133" s="63" t="str">
        <f>IFERROR(IF(INDEX(I:I,MATCH(Analytics!$Y$6&amp;" - "&amp;D2133,H:H,0))&gt;0,I2133*F2133,0),"-")</f>
        <v>-</v>
      </c>
      <c r="L2133" s="65" t="str">
        <f>IFERROR(IF(LEN(I2133&gt;0),INDEX(I:I,MATCH(Analytics!$Y$6&amp;" - "&amp;D2133,$H:$H,0))*F2133,0),"-")</f>
        <v>-</v>
      </c>
    </row>
    <row r="2134" spans="2:12" x14ac:dyDescent="0.2">
      <c r="B2134" s="17">
        <v>132</v>
      </c>
      <c r="C2134" s="14">
        <v>11</v>
      </c>
      <c r="D2134" s="61" t="str">
        <f>IF(LEN(INDEX(Variables!B$6:D$205,B2134,1))=0,"",INDEX(Variables!B$6:D$205,B2134,1))</f>
        <v/>
      </c>
      <c r="E2134" s="62" t="str">
        <f>IF(LEN(INDEX(Variables!B$6:D$205,B2134,2))=0,"",INDEX(Variables!B$6:D$205,B2134,2))</f>
        <v/>
      </c>
      <c r="F2134" s="63" t="str">
        <f>IF(LEN(INDEX(Variables!B$6:D$205,B2134,3))=0,"",INDEX(Variables!B$6:D$205,B2134,3))</f>
        <v/>
      </c>
      <c r="G2134" s="63" t="str">
        <f>IF(LEN(D2134)=0,"",IF(LEN(INDEX(Variables!$F$6:$F$25,Calc!C2134))=0,"",INDEX(Variables!$F$6:$F$25,Calc!C2134)))</f>
        <v/>
      </c>
      <c r="H2134" s="63" t="str">
        <f t="shared" si="66"/>
        <v/>
      </c>
      <c r="I2134" s="64">
        <f>IFERROR(INDEX(Prices!$B$5:$V$205,MATCH(Calc!D2134,Prices!$B$5:$B$205,0),MATCH(Calc!G2134,Prices!$B$5:$V$5,0)),0)</f>
        <v>0</v>
      </c>
      <c r="J2134" s="63" t="str">
        <f t="shared" si="67"/>
        <v>No</v>
      </c>
      <c r="K2134" s="63" t="str">
        <f>IFERROR(IF(INDEX(I:I,MATCH(Analytics!$Y$6&amp;" - "&amp;D2134,H:H,0))&gt;0,I2134*F2134,0),"-")</f>
        <v>-</v>
      </c>
      <c r="L2134" s="65" t="str">
        <f>IFERROR(IF(LEN(I2134&gt;0),INDEX(I:I,MATCH(Analytics!$Y$6&amp;" - "&amp;D2134,$H:$H,0))*F2134,0),"-")</f>
        <v>-</v>
      </c>
    </row>
    <row r="2135" spans="2:12" x14ac:dyDescent="0.2">
      <c r="B2135" s="17">
        <v>133</v>
      </c>
      <c r="C2135" s="14">
        <v>11</v>
      </c>
      <c r="D2135" s="61" t="str">
        <f>IF(LEN(INDEX(Variables!B$6:D$205,B2135,1))=0,"",INDEX(Variables!B$6:D$205,B2135,1))</f>
        <v/>
      </c>
      <c r="E2135" s="62" t="str">
        <f>IF(LEN(INDEX(Variables!B$6:D$205,B2135,2))=0,"",INDEX(Variables!B$6:D$205,B2135,2))</f>
        <v/>
      </c>
      <c r="F2135" s="63" t="str">
        <f>IF(LEN(INDEX(Variables!B$6:D$205,B2135,3))=0,"",INDEX(Variables!B$6:D$205,B2135,3))</f>
        <v/>
      </c>
      <c r="G2135" s="63" t="str">
        <f>IF(LEN(D2135)=0,"",IF(LEN(INDEX(Variables!$F$6:$F$25,Calc!C2135))=0,"",INDEX(Variables!$F$6:$F$25,Calc!C2135)))</f>
        <v/>
      </c>
      <c r="H2135" s="63" t="str">
        <f t="shared" si="66"/>
        <v/>
      </c>
      <c r="I2135" s="64">
        <f>IFERROR(INDEX(Prices!$B$5:$V$205,MATCH(Calc!D2135,Prices!$B$5:$B$205,0),MATCH(Calc!G2135,Prices!$B$5:$V$5,0)),0)</f>
        <v>0</v>
      </c>
      <c r="J2135" s="63" t="str">
        <f t="shared" si="67"/>
        <v>No</v>
      </c>
      <c r="K2135" s="63" t="str">
        <f>IFERROR(IF(INDEX(I:I,MATCH(Analytics!$Y$6&amp;" - "&amp;D2135,H:H,0))&gt;0,I2135*F2135,0),"-")</f>
        <v>-</v>
      </c>
      <c r="L2135" s="65" t="str">
        <f>IFERROR(IF(LEN(I2135&gt;0),INDEX(I:I,MATCH(Analytics!$Y$6&amp;" - "&amp;D2135,$H:$H,0))*F2135,0),"-")</f>
        <v>-</v>
      </c>
    </row>
    <row r="2136" spans="2:12" x14ac:dyDescent="0.2">
      <c r="B2136" s="17">
        <v>134</v>
      </c>
      <c r="C2136" s="14">
        <v>11</v>
      </c>
      <c r="D2136" s="61" t="str">
        <f>IF(LEN(INDEX(Variables!B$6:D$205,B2136,1))=0,"",INDEX(Variables!B$6:D$205,B2136,1))</f>
        <v/>
      </c>
      <c r="E2136" s="62" t="str">
        <f>IF(LEN(INDEX(Variables!B$6:D$205,B2136,2))=0,"",INDEX(Variables!B$6:D$205,B2136,2))</f>
        <v/>
      </c>
      <c r="F2136" s="63" t="str">
        <f>IF(LEN(INDEX(Variables!B$6:D$205,B2136,3))=0,"",INDEX(Variables!B$6:D$205,B2136,3))</f>
        <v/>
      </c>
      <c r="G2136" s="63" t="str">
        <f>IF(LEN(D2136)=0,"",IF(LEN(INDEX(Variables!$F$6:$F$25,Calc!C2136))=0,"",INDEX(Variables!$F$6:$F$25,Calc!C2136)))</f>
        <v/>
      </c>
      <c r="H2136" s="63" t="str">
        <f t="shared" si="66"/>
        <v/>
      </c>
      <c r="I2136" s="64">
        <f>IFERROR(INDEX(Prices!$B$5:$V$205,MATCH(Calc!D2136,Prices!$B$5:$B$205,0),MATCH(Calc!G2136,Prices!$B$5:$V$5,0)),0)</f>
        <v>0</v>
      </c>
      <c r="J2136" s="63" t="str">
        <f t="shared" si="67"/>
        <v>No</v>
      </c>
      <c r="K2136" s="63" t="str">
        <f>IFERROR(IF(INDEX(I:I,MATCH(Analytics!$Y$6&amp;" - "&amp;D2136,H:H,0))&gt;0,I2136*F2136,0),"-")</f>
        <v>-</v>
      </c>
      <c r="L2136" s="65" t="str">
        <f>IFERROR(IF(LEN(I2136&gt;0),INDEX(I:I,MATCH(Analytics!$Y$6&amp;" - "&amp;D2136,$H:$H,0))*F2136,0),"-")</f>
        <v>-</v>
      </c>
    </row>
    <row r="2137" spans="2:12" x14ac:dyDescent="0.2">
      <c r="B2137" s="17">
        <v>135</v>
      </c>
      <c r="C2137" s="14">
        <v>11</v>
      </c>
      <c r="D2137" s="61" t="str">
        <f>IF(LEN(INDEX(Variables!B$6:D$205,B2137,1))=0,"",INDEX(Variables!B$6:D$205,B2137,1))</f>
        <v/>
      </c>
      <c r="E2137" s="62" t="str">
        <f>IF(LEN(INDEX(Variables!B$6:D$205,B2137,2))=0,"",INDEX(Variables!B$6:D$205,B2137,2))</f>
        <v/>
      </c>
      <c r="F2137" s="63" t="str">
        <f>IF(LEN(INDEX(Variables!B$6:D$205,B2137,3))=0,"",INDEX(Variables!B$6:D$205,B2137,3))</f>
        <v/>
      </c>
      <c r="G2137" s="63" t="str">
        <f>IF(LEN(D2137)=0,"",IF(LEN(INDEX(Variables!$F$6:$F$25,Calc!C2137))=0,"",INDEX(Variables!$F$6:$F$25,Calc!C2137)))</f>
        <v/>
      </c>
      <c r="H2137" s="63" t="str">
        <f t="shared" si="66"/>
        <v/>
      </c>
      <c r="I2137" s="64">
        <f>IFERROR(INDEX(Prices!$B$5:$V$205,MATCH(Calc!D2137,Prices!$B$5:$B$205,0),MATCH(Calc!G2137,Prices!$B$5:$V$5,0)),0)</f>
        <v>0</v>
      </c>
      <c r="J2137" s="63" t="str">
        <f t="shared" si="67"/>
        <v>No</v>
      </c>
      <c r="K2137" s="63" t="str">
        <f>IFERROR(IF(INDEX(I:I,MATCH(Analytics!$Y$6&amp;" - "&amp;D2137,H:H,0))&gt;0,I2137*F2137,0),"-")</f>
        <v>-</v>
      </c>
      <c r="L2137" s="65" t="str">
        <f>IFERROR(IF(LEN(I2137&gt;0),INDEX(I:I,MATCH(Analytics!$Y$6&amp;" - "&amp;D2137,$H:$H,0))*F2137,0),"-")</f>
        <v>-</v>
      </c>
    </row>
    <row r="2138" spans="2:12" x14ac:dyDescent="0.2">
      <c r="B2138" s="17">
        <v>136</v>
      </c>
      <c r="C2138" s="14">
        <v>11</v>
      </c>
      <c r="D2138" s="61" t="str">
        <f>IF(LEN(INDEX(Variables!B$6:D$205,B2138,1))=0,"",INDEX(Variables!B$6:D$205,B2138,1))</f>
        <v/>
      </c>
      <c r="E2138" s="62" t="str">
        <f>IF(LEN(INDEX(Variables!B$6:D$205,B2138,2))=0,"",INDEX(Variables!B$6:D$205,B2138,2))</f>
        <v/>
      </c>
      <c r="F2138" s="63" t="str">
        <f>IF(LEN(INDEX(Variables!B$6:D$205,B2138,3))=0,"",INDEX(Variables!B$6:D$205,B2138,3))</f>
        <v/>
      </c>
      <c r="G2138" s="63" t="str">
        <f>IF(LEN(D2138)=0,"",IF(LEN(INDEX(Variables!$F$6:$F$25,Calc!C2138))=0,"",INDEX(Variables!$F$6:$F$25,Calc!C2138)))</f>
        <v/>
      </c>
      <c r="H2138" s="63" t="str">
        <f t="shared" si="66"/>
        <v/>
      </c>
      <c r="I2138" s="64">
        <f>IFERROR(INDEX(Prices!$B$5:$V$205,MATCH(Calc!D2138,Prices!$B$5:$B$205,0),MATCH(Calc!G2138,Prices!$B$5:$V$5,0)),0)</f>
        <v>0</v>
      </c>
      <c r="J2138" s="63" t="str">
        <f t="shared" si="67"/>
        <v>No</v>
      </c>
      <c r="K2138" s="63" t="str">
        <f>IFERROR(IF(INDEX(I:I,MATCH(Analytics!$Y$6&amp;" - "&amp;D2138,H:H,0))&gt;0,I2138*F2138,0),"-")</f>
        <v>-</v>
      </c>
      <c r="L2138" s="65" t="str">
        <f>IFERROR(IF(LEN(I2138&gt;0),INDEX(I:I,MATCH(Analytics!$Y$6&amp;" - "&amp;D2138,$H:$H,0))*F2138,0),"-")</f>
        <v>-</v>
      </c>
    </row>
    <row r="2139" spans="2:12" x14ac:dyDescent="0.2">
      <c r="B2139" s="17">
        <v>137</v>
      </c>
      <c r="C2139" s="14">
        <v>11</v>
      </c>
      <c r="D2139" s="61" t="str">
        <f>IF(LEN(INDEX(Variables!B$6:D$205,B2139,1))=0,"",INDEX(Variables!B$6:D$205,B2139,1))</f>
        <v/>
      </c>
      <c r="E2139" s="62" t="str">
        <f>IF(LEN(INDEX(Variables!B$6:D$205,B2139,2))=0,"",INDEX(Variables!B$6:D$205,B2139,2))</f>
        <v/>
      </c>
      <c r="F2139" s="63" t="str">
        <f>IF(LEN(INDEX(Variables!B$6:D$205,B2139,3))=0,"",INDEX(Variables!B$6:D$205,B2139,3))</f>
        <v/>
      </c>
      <c r="G2139" s="63" t="str">
        <f>IF(LEN(D2139)=0,"",IF(LEN(INDEX(Variables!$F$6:$F$25,Calc!C2139))=0,"",INDEX(Variables!$F$6:$F$25,Calc!C2139)))</f>
        <v/>
      </c>
      <c r="H2139" s="63" t="str">
        <f t="shared" si="66"/>
        <v/>
      </c>
      <c r="I2139" s="64">
        <f>IFERROR(INDEX(Prices!$B$5:$V$205,MATCH(Calc!D2139,Prices!$B$5:$B$205,0),MATCH(Calc!G2139,Prices!$B$5:$V$5,0)),0)</f>
        <v>0</v>
      </c>
      <c r="J2139" s="63" t="str">
        <f t="shared" si="67"/>
        <v>No</v>
      </c>
      <c r="K2139" s="63" t="str">
        <f>IFERROR(IF(INDEX(I:I,MATCH(Analytics!$Y$6&amp;" - "&amp;D2139,H:H,0))&gt;0,I2139*F2139,0),"-")</f>
        <v>-</v>
      </c>
      <c r="L2139" s="65" t="str">
        <f>IFERROR(IF(LEN(I2139&gt;0),INDEX(I:I,MATCH(Analytics!$Y$6&amp;" - "&amp;D2139,$H:$H,0))*F2139,0),"-")</f>
        <v>-</v>
      </c>
    </row>
    <row r="2140" spans="2:12" x14ac:dyDescent="0.2">
      <c r="B2140" s="17">
        <v>138</v>
      </c>
      <c r="C2140" s="14">
        <v>11</v>
      </c>
      <c r="D2140" s="61" t="str">
        <f>IF(LEN(INDEX(Variables!B$6:D$205,B2140,1))=0,"",INDEX(Variables!B$6:D$205,B2140,1))</f>
        <v/>
      </c>
      <c r="E2140" s="62" t="str">
        <f>IF(LEN(INDEX(Variables!B$6:D$205,B2140,2))=0,"",INDEX(Variables!B$6:D$205,B2140,2))</f>
        <v/>
      </c>
      <c r="F2140" s="63" t="str">
        <f>IF(LEN(INDEX(Variables!B$6:D$205,B2140,3))=0,"",INDEX(Variables!B$6:D$205,B2140,3))</f>
        <v/>
      </c>
      <c r="G2140" s="63" t="str">
        <f>IF(LEN(D2140)=0,"",IF(LEN(INDEX(Variables!$F$6:$F$25,Calc!C2140))=0,"",INDEX(Variables!$F$6:$F$25,Calc!C2140)))</f>
        <v/>
      </c>
      <c r="H2140" s="63" t="str">
        <f t="shared" si="66"/>
        <v/>
      </c>
      <c r="I2140" s="64">
        <f>IFERROR(INDEX(Prices!$B$5:$V$205,MATCH(Calc!D2140,Prices!$B$5:$B$205,0),MATCH(Calc!G2140,Prices!$B$5:$V$5,0)),0)</f>
        <v>0</v>
      </c>
      <c r="J2140" s="63" t="str">
        <f t="shared" si="67"/>
        <v>No</v>
      </c>
      <c r="K2140" s="63" t="str">
        <f>IFERROR(IF(INDEX(I:I,MATCH(Analytics!$Y$6&amp;" - "&amp;D2140,H:H,0))&gt;0,I2140*F2140,0),"-")</f>
        <v>-</v>
      </c>
      <c r="L2140" s="65" t="str">
        <f>IFERROR(IF(LEN(I2140&gt;0),INDEX(I:I,MATCH(Analytics!$Y$6&amp;" - "&amp;D2140,$H:$H,0))*F2140,0),"-")</f>
        <v>-</v>
      </c>
    </row>
    <row r="2141" spans="2:12" x14ac:dyDescent="0.2">
      <c r="B2141" s="17">
        <v>139</v>
      </c>
      <c r="C2141" s="14">
        <v>11</v>
      </c>
      <c r="D2141" s="61" t="str">
        <f>IF(LEN(INDEX(Variables!B$6:D$205,B2141,1))=0,"",INDEX(Variables!B$6:D$205,B2141,1))</f>
        <v/>
      </c>
      <c r="E2141" s="62" t="str">
        <f>IF(LEN(INDEX(Variables!B$6:D$205,B2141,2))=0,"",INDEX(Variables!B$6:D$205,B2141,2))</f>
        <v/>
      </c>
      <c r="F2141" s="63" t="str">
        <f>IF(LEN(INDEX(Variables!B$6:D$205,B2141,3))=0,"",INDEX(Variables!B$6:D$205,B2141,3))</f>
        <v/>
      </c>
      <c r="G2141" s="63" t="str">
        <f>IF(LEN(D2141)=0,"",IF(LEN(INDEX(Variables!$F$6:$F$25,Calc!C2141))=0,"",INDEX(Variables!$F$6:$F$25,Calc!C2141)))</f>
        <v/>
      </c>
      <c r="H2141" s="63" t="str">
        <f t="shared" si="66"/>
        <v/>
      </c>
      <c r="I2141" s="64">
        <f>IFERROR(INDEX(Prices!$B$5:$V$205,MATCH(Calc!D2141,Prices!$B$5:$B$205,0),MATCH(Calc!G2141,Prices!$B$5:$V$5,0)),0)</f>
        <v>0</v>
      </c>
      <c r="J2141" s="63" t="str">
        <f t="shared" si="67"/>
        <v>No</v>
      </c>
      <c r="K2141" s="63" t="str">
        <f>IFERROR(IF(INDEX(I:I,MATCH(Analytics!$Y$6&amp;" - "&amp;D2141,H:H,0))&gt;0,I2141*F2141,0),"-")</f>
        <v>-</v>
      </c>
      <c r="L2141" s="65" t="str">
        <f>IFERROR(IF(LEN(I2141&gt;0),INDEX(I:I,MATCH(Analytics!$Y$6&amp;" - "&amp;D2141,$H:$H,0))*F2141,0),"-")</f>
        <v>-</v>
      </c>
    </row>
    <row r="2142" spans="2:12" x14ac:dyDescent="0.2">
      <c r="B2142" s="17">
        <v>140</v>
      </c>
      <c r="C2142" s="14">
        <v>11</v>
      </c>
      <c r="D2142" s="61" t="str">
        <f>IF(LEN(INDEX(Variables!B$6:D$205,B2142,1))=0,"",INDEX(Variables!B$6:D$205,B2142,1))</f>
        <v/>
      </c>
      <c r="E2142" s="62" t="str">
        <f>IF(LEN(INDEX(Variables!B$6:D$205,B2142,2))=0,"",INDEX(Variables!B$6:D$205,B2142,2))</f>
        <v/>
      </c>
      <c r="F2142" s="63" t="str">
        <f>IF(LEN(INDEX(Variables!B$6:D$205,B2142,3))=0,"",INDEX(Variables!B$6:D$205,B2142,3))</f>
        <v/>
      </c>
      <c r="G2142" s="63" t="str">
        <f>IF(LEN(D2142)=0,"",IF(LEN(INDEX(Variables!$F$6:$F$25,Calc!C2142))=0,"",INDEX(Variables!$F$6:$F$25,Calc!C2142)))</f>
        <v/>
      </c>
      <c r="H2142" s="63" t="str">
        <f t="shared" si="66"/>
        <v/>
      </c>
      <c r="I2142" s="64">
        <f>IFERROR(INDEX(Prices!$B$5:$V$205,MATCH(Calc!D2142,Prices!$B$5:$B$205,0),MATCH(Calc!G2142,Prices!$B$5:$V$5,0)),0)</f>
        <v>0</v>
      </c>
      <c r="J2142" s="63" t="str">
        <f t="shared" si="67"/>
        <v>No</v>
      </c>
      <c r="K2142" s="63" t="str">
        <f>IFERROR(IF(INDEX(I:I,MATCH(Analytics!$Y$6&amp;" - "&amp;D2142,H:H,0))&gt;0,I2142*F2142,0),"-")</f>
        <v>-</v>
      </c>
      <c r="L2142" s="65" t="str">
        <f>IFERROR(IF(LEN(I2142&gt;0),INDEX(I:I,MATCH(Analytics!$Y$6&amp;" - "&amp;D2142,$H:$H,0))*F2142,0),"-")</f>
        <v>-</v>
      </c>
    </row>
    <row r="2143" spans="2:12" x14ac:dyDescent="0.2">
      <c r="B2143" s="17">
        <v>141</v>
      </c>
      <c r="C2143" s="14">
        <v>11</v>
      </c>
      <c r="D2143" s="61" t="str">
        <f>IF(LEN(INDEX(Variables!B$6:D$205,B2143,1))=0,"",INDEX(Variables!B$6:D$205,B2143,1))</f>
        <v/>
      </c>
      <c r="E2143" s="62" t="str">
        <f>IF(LEN(INDEX(Variables!B$6:D$205,B2143,2))=0,"",INDEX(Variables!B$6:D$205,B2143,2))</f>
        <v/>
      </c>
      <c r="F2143" s="63" t="str">
        <f>IF(LEN(INDEX(Variables!B$6:D$205,B2143,3))=0,"",INDEX(Variables!B$6:D$205,B2143,3))</f>
        <v/>
      </c>
      <c r="G2143" s="63" t="str">
        <f>IF(LEN(D2143)=0,"",IF(LEN(INDEX(Variables!$F$6:$F$25,Calc!C2143))=0,"",INDEX(Variables!$F$6:$F$25,Calc!C2143)))</f>
        <v/>
      </c>
      <c r="H2143" s="63" t="str">
        <f t="shared" si="66"/>
        <v/>
      </c>
      <c r="I2143" s="64">
        <f>IFERROR(INDEX(Prices!$B$5:$V$205,MATCH(Calc!D2143,Prices!$B$5:$B$205,0),MATCH(Calc!G2143,Prices!$B$5:$V$5,0)),0)</f>
        <v>0</v>
      </c>
      <c r="J2143" s="63" t="str">
        <f t="shared" si="67"/>
        <v>No</v>
      </c>
      <c r="K2143" s="63" t="str">
        <f>IFERROR(IF(INDEX(I:I,MATCH(Analytics!$Y$6&amp;" - "&amp;D2143,H:H,0))&gt;0,I2143*F2143,0),"-")</f>
        <v>-</v>
      </c>
      <c r="L2143" s="65" t="str">
        <f>IFERROR(IF(LEN(I2143&gt;0),INDEX(I:I,MATCH(Analytics!$Y$6&amp;" - "&amp;D2143,$H:$H,0))*F2143,0),"-")</f>
        <v>-</v>
      </c>
    </row>
    <row r="2144" spans="2:12" x14ac:dyDescent="0.2">
      <c r="B2144" s="17">
        <v>142</v>
      </c>
      <c r="C2144" s="14">
        <v>11</v>
      </c>
      <c r="D2144" s="61" t="str">
        <f>IF(LEN(INDEX(Variables!B$6:D$205,B2144,1))=0,"",INDEX(Variables!B$6:D$205,B2144,1))</f>
        <v/>
      </c>
      <c r="E2144" s="62" t="str">
        <f>IF(LEN(INDEX(Variables!B$6:D$205,B2144,2))=0,"",INDEX(Variables!B$6:D$205,B2144,2))</f>
        <v/>
      </c>
      <c r="F2144" s="63" t="str">
        <f>IF(LEN(INDEX(Variables!B$6:D$205,B2144,3))=0,"",INDEX(Variables!B$6:D$205,B2144,3))</f>
        <v/>
      </c>
      <c r="G2144" s="63" t="str">
        <f>IF(LEN(D2144)=0,"",IF(LEN(INDEX(Variables!$F$6:$F$25,Calc!C2144))=0,"",INDEX(Variables!$F$6:$F$25,Calc!C2144)))</f>
        <v/>
      </c>
      <c r="H2144" s="63" t="str">
        <f t="shared" si="66"/>
        <v/>
      </c>
      <c r="I2144" s="64">
        <f>IFERROR(INDEX(Prices!$B$5:$V$205,MATCH(Calc!D2144,Prices!$B$5:$B$205,0),MATCH(Calc!G2144,Prices!$B$5:$V$5,0)),0)</f>
        <v>0</v>
      </c>
      <c r="J2144" s="63" t="str">
        <f t="shared" si="67"/>
        <v>No</v>
      </c>
      <c r="K2144" s="63" t="str">
        <f>IFERROR(IF(INDEX(I:I,MATCH(Analytics!$Y$6&amp;" - "&amp;D2144,H:H,0))&gt;0,I2144*F2144,0),"-")</f>
        <v>-</v>
      </c>
      <c r="L2144" s="65" t="str">
        <f>IFERROR(IF(LEN(I2144&gt;0),INDEX(I:I,MATCH(Analytics!$Y$6&amp;" - "&amp;D2144,$H:$H,0))*F2144,0),"-")</f>
        <v>-</v>
      </c>
    </row>
    <row r="2145" spans="2:12" x14ac:dyDescent="0.2">
      <c r="B2145" s="17">
        <v>143</v>
      </c>
      <c r="C2145" s="14">
        <v>11</v>
      </c>
      <c r="D2145" s="61" t="str">
        <f>IF(LEN(INDEX(Variables!B$6:D$205,B2145,1))=0,"",INDEX(Variables!B$6:D$205,B2145,1))</f>
        <v/>
      </c>
      <c r="E2145" s="62" t="str">
        <f>IF(LEN(INDEX(Variables!B$6:D$205,B2145,2))=0,"",INDEX(Variables!B$6:D$205,B2145,2))</f>
        <v/>
      </c>
      <c r="F2145" s="63" t="str">
        <f>IF(LEN(INDEX(Variables!B$6:D$205,B2145,3))=0,"",INDEX(Variables!B$6:D$205,B2145,3))</f>
        <v/>
      </c>
      <c r="G2145" s="63" t="str">
        <f>IF(LEN(D2145)=0,"",IF(LEN(INDEX(Variables!$F$6:$F$25,Calc!C2145))=0,"",INDEX(Variables!$F$6:$F$25,Calc!C2145)))</f>
        <v/>
      </c>
      <c r="H2145" s="63" t="str">
        <f t="shared" si="66"/>
        <v/>
      </c>
      <c r="I2145" s="64">
        <f>IFERROR(INDEX(Prices!$B$5:$V$205,MATCH(Calc!D2145,Prices!$B$5:$B$205,0),MATCH(Calc!G2145,Prices!$B$5:$V$5,0)),0)</f>
        <v>0</v>
      </c>
      <c r="J2145" s="63" t="str">
        <f t="shared" si="67"/>
        <v>No</v>
      </c>
      <c r="K2145" s="63" t="str">
        <f>IFERROR(IF(INDEX(I:I,MATCH(Analytics!$Y$6&amp;" - "&amp;D2145,H:H,0))&gt;0,I2145*F2145,0),"-")</f>
        <v>-</v>
      </c>
      <c r="L2145" s="65" t="str">
        <f>IFERROR(IF(LEN(I2145&gt;0),INDEX(I:I,MATCH(Analytics!$Y$6&amp;" - "&amp;D2145,$H:$H,0))*F2145,0),"-")</f>
        <v>-</v>
      </c>
    </row>
    <row r="2146" spans="2:12" x14ac:dyDescent="0.2">
      <c r="B2146" s="17">
        <v>144</v>
      </c>
      <c r="C2146" s="14">
        <v>11</v>
      </c>
      <c r="D2146" s="61" t="str">
        <f>IF(LEN(INDEX(Variables!B$6:D$205,B2146,1))=0,"",INDEX(Variables!B$6:D$205,B2146,1))</f>
        <v/>
      </c>
      <c r="E2146" s="62" t="str">
        <f>IF(LEN(INDEX(Variables!B$6:D$205,B2146,2))=0,"",INDEX(Variables!B$6:D$205,B2146,2))</f>
        <v/>
      </c>
      <c r="F2146" s="63" t="str">
        <f>IF(LEN(INDEX(Variables!B$6:D$205,B2146,3))=0,"",INDEX(Variables!B$6:D$205,B2146,3))</f>
        <v/>
      </c>
      <c r="G2146" s="63" t="str">
        <f>IF(LEN(D2146)=0,"",IF(LEN(INDEX(Variables!$F$6:$F$25,Calc!C2146))=0,"",INDEX(Variables!$F$6:$F$25,Calc!C2146)))</f>
        <v/>
      </c>
      <c r="H2146" s="63" t="str">
        <f t="shared" si="66"/>
        <v/>
      </c>
      <c r="I2146" s="64">
        <f>IFERROR(INDEX(Prices!$B$5:$V$205,MATCH(Calc!D2146,Prices!$B$5:$B$205,0),MATCH(Calc!G2146,Prices!$B$5:$V$5,0)),0)</f>
        <v>0</v>
      </c>
      <c r="J2146" s="63" t="str">
        <f t="shared" si="67"/>
        <v>No</v>
      </c>
      <c r="K2146" s="63" t="str">
        <f>IFERROR(IF(INDEX(I:I,MATCH(Analytics!$Y$6&amp;" - "&amp;D2146,H:H,0))&gt;0,I2146*F2146,0),"-")</f>
        <v>-</v>
      </c>
      <c r="L2146" s="65" t="str">
        <f>IFERROR(IF(LEN(I2146&gt;0),INDEX(I:I,MATCH(Analytics!$Y$6&amp;" - "&amp;D2146,$H:$H,0))*F2146,0),"-")</f>
        <v>-</v>
      </c>
    </row>
    <row r="2147" spans="2:12" x14ac:dyDescent="0.2">
      <c r="B2147" s="17">
        <v>145</v>
      </c>
      <c r="C2147" s="14">
        <v>11</v>
      </c>
      <c r="D2147" s="61" t="str">
        <f>IF(LEN(INDEX(Variables!B$6:D$205,B2147,1))=0,"",INDEX(Variables!B$6:D$205,B2147,1))</f>
        <v/>
      </c>
      <c r="E2147" s="62" t="str">
        <f>IF(LEN(INDEX(Variables!B$6:D$205,B2147,2))=0,"",INDEX(Variables!B$6:D$205,B2147,2))</f>
        <v/>
      </c>
      <c r="F2147" s="63" t="str">
        <f>IF(LEN(INDEX(Variables!B$6:D$205,B2147,3))=0,"",INDEX(Variables!B$6:D$205,B2147,3))</f>
        <v/>
      </c>
      <c r="G2147" s="63" t="str">
        <f>IF(LEN(D2147)=0,"",IF(LEN(INDEX(Variables!$F$6:$F$25,Calc!C2147))=0,"",INDEX(Variables!$F$6:$F$25,Calc!C2147)))</f>
        <v/>
      </c>
      <c r="H2147" s="63" t="str">
        <f t="shared" si="66"/>
        <v/>
      </c>
      <c r="I2147" s="64">
        <f>IFERROR(INDEX(Prices!$B$5:$V$205,MATCH(Calc!D2147,Prices!$B$5:$B$205,0),MATCH(Calc!G2147,Prices!$B$5:$V$5,0)),0)</f>
        <v>0</v>
      </c>
      <c r="J2147" s="63" t="str">
        <f t="shared" si="67"/>
        <v>No</v>
      </c>
      <c r="K2147" s="63" t="str">
        <f>IFERROR(IF(INDEX(I:I,MATCH(Analytics!$Y$6&amp;" - "&amp;D2147,H:H,0))&gt;0,I2147*F2147,0),"-")</f>
        <v>-</v>
      </c>
      <c r="L2147" s="65" t="str">
        <f>IFERROR(IF(LEN(I2147&gt;0),INDEX(I:I,MATCH(Analytics!$Y$6&amp;" - "&amp;D2147,$H:$H,0))*F2147,0),"-")</f>
        <v>-</v>
      </c>
    </row>
    <row r="2148" spans="2:12" x14ac:dyDescent="0.2">
      <c r="B2148" s="17">
        <v>146</v>
      </c>
      <c r="C2148" s="14">
        <v>11</v>
      </c>
      <c r="D2148" s="61" t="str">
        <f>IF(LEN(INDEX(Variables!B$6:D$205,B2148,1))=0,"",INDEX(Variables!B$6:D$205,B2148,1))</f>
        <v/>
      </c>
      <c r="E2148" s="62" t="str">
        <f>IF(LEN(INDEX(Variables!B$6:D$205,B2148,2))=0,"",INDEX(Variables!B$6:D$205,B2148,2))</f>
        <v/>
      </c>
      <c r="F2148" s="63" t="str">
        <f>IF(LEN(INDEX(Variables!B$6:D$205,B2148,3))=0,"",INDEX(Variables!B$6:D$205,B2148,3))</f>
        <v/>
      </c>
      <c r="G2148" s="63" t="str">
        <f>IF(LEN(D2148)=0,"",IF(LEN(INDEX(Variables!$F$6:$F$25,Calc!C2148))=0,"",INDEX(Variables!$F$6:$F$25,Calc!C2148)))</f>
        <v/>
      </c>
      <c r="H2148" s="63" t="str">
        <f t="shared" si="66"/>
        <v/>
      </c>
      <c r="I2148" s="64">
        <f>IFERROR(INDEX(Prices!$B$5:$V$205,MATCH(Calc!D2148,Prices!$B$5:$B$205,0),MATCH(Calc!G2148,Prices!$B$5:$V$5,0)),0)</f>
        <v>0</v>
      </c>
      <c r="J2148" s="63" t="str">
        <f t="shared" si="67"/>
        <v>No</v>
      </c>
      <c r="K2148" s="63" t="str">
        <f>IFERROR(IF(INDEX(I:I,MATCH(Analytics!$Y$6&amp;" - "&amp;D2148,H:H,0))&gt;0,I2148*F2148,0),"-")</f>
        <v>-</v>
      </c>
      <c r="L2148" s="65" t="str">
        <f>IFERROR(IF(LEN(I2148&gt;0),INDEX(I:I,MATCH(Analytics!$Y$6&amp;" - "&amp;D2148,$H:$H,0))*F2148,0),"-")</f>
        <v>-</v>
      </c>
    </row>
    <row r="2149" spans="2:12" x14ac:dyDescent="0.2">
      <c r="B2149" s="17">
        <v>147</v>
      </c>
      <c r="C2149" s="14">
        <v>11</v>
      </c>
      <c r="D2149" s="61" t="str">
        <f>IF(LEN(INDEX(Variables!B$6:D$205,B2149,1))=0,"",INDEX(Variables!B$6:D$205,B2149,1))</f>
        <v/>
      </c>
      <c r="E2149" s="62" t="str">
        <f>IF(LEN(INDEX(Variables!B$6:D$205,B2149,2))=0,"",INDEX(Variables!B$6:D$205,B2149,2))</f>
        <v/>
      </c>
      <c r="F2149" s="63" t="str">
        <f>IF(LEN(INDEX(Variables!B$6:D$205,B2149,3))=0,"",INDEX(Variables!B$6:D$205,B2149,3))</f>
        <v/>
      </c>
      <c r="G2149" s="63" t="str">
        <f>IF(LEN(D2149)=0,"",IF(LEN(INDEX(Variables!$F$6:$F$25,Calc!C2149))=0,"",INDEX(Variables!$F$6:$F$25,Calc!C2149)))</f>
        <v/>
      </c>
      <c r="H2149" s="63" t="str">
        <f t="shared" si="66"/>
        <v/>
      </c>
      <c r="I2149" s="64">
        <f>IFERROR(INDEX(Prices!$B$5:$V$205,MATCH(Calc!D2149,Prices!$B$5:$B$205,0),MATCH(Calc!G2149,Prices!$B$5:$V$5,0)),0)</f>
        <v>0</v>
      </c>
      <c r="J2149" s="63" t="str">
        <f t="shared" si="67"/>
        <v>No</v>
      </c>
      <c r="K2149" s="63" t="str">
        <f>IFERROR(IF(INDEX(I:I,MATCH(Analytics!$Y$6&amp;" - "&amp;D2149,H:H,0))&gt;0,I2149*F2149,0),"-")</f>
        <v>-</v>
      </c>
      <c r="L2149" s="65" t="str">
        <f>IFERROR(IF(LEN(I2149&gt;0),INDEX(I:I,MATCH(Analytics!$Y$6&amp;" - "&amp;D2149,$H:$H,0))*F2149,0),"-")</f>
        <v>-</v>
      </c>
    </row>
    <row r="2150" spans="2:12" x14ac:dyDescent="0.2">
      <c r="B2150" s="17">
        <v>148</v>
      </c>
      <c r="C2150" s="14">
        <v>11</v>
      </c>
      <c r="D2150" s="61" t="str">
        <f>IF(LEN(INDEX(Variables!B$6:D$205,B2150,1))=0,"",INDEX(Variables!B$6:D$205,B2150,1))</f>
        <v/>
      </c>
      <c r="E2150" s="62" t="str">
        <f>IF(LEN(INDEX(Variables!B$6:D$205,B2150,2))=0,"",INDEX(Variables!B$6:D$205,B2150,2))</f>
        <v/>
      </c>
      <c r="F2150" s="63" t="str">
        <f>IF(LEN(INDEX(Variables!B$6:D$205,B2150,3))=0,"",INDEX(Variables!B$6:D$205,B2150,3))</f>
        <v/>
      </c>
      <c r="G2150" s="63" t="str">
        <f>IF(LEN(D2150)=0,"",IF(LEN(INDEX(Variables!$F$6:$F$25,Calc!C2150))=0,"",INDEX(Variables!$F$6:$F$25,Calc!C2150)))</f>
        <v/>
      </c>
      <c r="H2150" s="63" t="str">
        <f t="shared" si="66"/>
        <v/>
      </c>
      <c r="I2150" s="64">
        <f>IFERROR(INDEX(Prices!$B$5:$V$205,MATCH(Calc!D2150,Prices!$B$5:$B$205,0),MATCH(Calc!G2150,Prices!$B$5:$V$5,0)),0)</f>
        <v>0</v>
      </c>
      <c r="J2150" s="63" t="str">
        <f t="shared" si="67"/>
        <v>No</v>
      </c>
      <c r="K2150" s="63" t="str">
        <f>IFERROR(IF(INDEX(I:I,MATCH(Analytics!$Y$6&amp;" - "&amp;D2150,H:H,0))&gt;0,I2150*F2150,0),"-")</f>
        <v>-</v>
      </c>
      <c r="L2150" s="65" t="str">
        <f>IFERROR(IF(LEN(I2150&gt;0),INDEX(I:I,MATCH(Analytics!$Y$6&amp;" - "&amp;D2150,$H:$H,0))*F2150,0),"-")</f>
        <v>-</v>
      </c>
    </row>
    <row r="2151" spans="2:12" x14ac:dyDescent="0.2">
      <c r="B2151" s="17">
        <v>149</v>
      </c>
      <c r="C2151" s="14">
        <v>11</v>
      </c>
      <c r="D2151" s="61" t="str">
        <f>IF(LEN(INDEX(Variables!B$6:D$205,B2151,1))=0,"",INDEX(Variables!B$6:D$205,B2151,1))</f>
        <v/>
      </c>
      <c r="E2151" s="62" t="str">
        <f>IF(LEN(INDEX(Variables!B$6:D$205,B2151,2))=0,"",INDEX(Variables!B$6:D$205,B2151,2))</f>
        <v/>
      </c>
      <c r="F2151" s="63" t="str">
        <f>IF(LEN(INDEX(Variables!B$6:D$205,B2151,3))=0,"",INDEX(Variables!B$6:D$205,B2151,3))</f>
        <v/>
      </c>
      <c r="G2151" s="63" t="str">
        <f>IF(LEN(D2151)=0,"",IF(LEN(INDEX(Variables!$F$6:$F$25,Calc!C2151))=0,"",INDEX(Variables!$F$6:$F$25,Calc!C2151)))</f>
        <v/>
      </c>
      <c r="H2151" s="63" t="str">
        <f t="shared" si="66"/>
        <v/>
      </c>
      <c r="I2151" s="64">
        <f>IFERROR(INDEX(Prices!$B$5:$V$205,MATCH(Calc!D2151,Prices!$B$5:$B$205,0),MATCH(Calc!G2151,Prices!$B$5:$V$5,0)),0)</f>
        <v>0</v>
      </c>
      <c r="J2151" s="63" t="str">
        <f t="shared" si="67"/>
        <v>No</v>
      </c>
      <c r="K2151" s="63" t="str">
        <f>IFERROR(IF(INDEX(I:I,MATCH(Analytics!$Y$6&amp;" - "&amp;D2151,H:H,0))&gt;0,I2151*F2151,0),"-")</f>
        <v>-</v>
      </c>
      <c r="L2151" s="65" t="str">
        <f>IFERROR(IF(LEN(I2151&gt;0),INDEX(I:I,MATCH(Analytics!$Y$6&amp;" - "&amp;D2151,$H:$H,0))*F2151,0),"-")</f>
        <v>-</v>
      </c>
    </row>
    <row r="2152" spans="2:12" x14ac:dyDescent="0.2">
      <c r="B2152" s="17">
        <v>150</v>
      </c>
      <c r="C2152" s="14">
        <v>11</v>
      </c>
      <c r="D2152" s="61" t="str">
        <f>IF(LEN(INDEX(Variables!B$6:D$205,B2152,1))=0,"",INDEX(Variables!B$6:D$205,B2152,1))</f>
        <v/>
      </c>
      <c r="E2152" s="62" t="str">
        <f>IF(LEN(INDEX(Variables!B$6:D$205,B2152,2))=0,"",INDEX(Variables!B$6:D$205,B2152,2))</f>
        <v/>
      </c>
      <c r="F2152" s="63" t="str">
        <f>IF(LEN(INDEX(Variables!B$6:D$205,B2152,3))=0,"",INDEX(Variables!B$6:D$205,B2152,3))</f>
        <v/>
      </c>
      <c r="G2152" s="63" t="str">
        <f>IF(LEN(D2152)=0,"",IF(LEN(INDEX(Variables!$F$6:$F$25,Calc!C2152))=0,"",INDEX(Variables!$F$6:$F$25,Calc!C2152)))</f>
        <v/>
      </c>
      <c r="H2152" s="63" t="str">
        <f t="shared" si="66"/>
        <v/>
      </c>
      <c r="I2152" s="64">
        <f>IFERROR(INDEX(Prices!$B$5:$V$205,MATCH(Calc!D2152,Prices!$B$5:$B$205,0),MATCH(Calc!G2152,Prices!$B$5:$V$5,0)),0)</f>
        <v>0</v>
      </c>
      <c r="J2152" s="63" t="str">
        <f t="shared" si="67"/>
        <v>No</v>
      </c>
      <c r="K2152" s="63" t="str">
        <f>IFERROR(IF(INDEX(I:I,MATCH(Analytics!$Y$6&amp;" - "&amp;D2152,H:H,0))&gt;0,I2152*F2152,0),"-")</f>
        <v>-</v>
      </c>
      <c r="L2152" s="65" t="str">
        <f>IFERROR(IF(LEN(I2152&gt;0),INDEX(I:I,MATCH(Analytics!$Y$6&amp;" - "&amp;D2152,$H:$H,0))*F2152,0),"-")</f>
        <v>-</v>
      </c>
    </row>
    <row r="2153" spans="2:12" x14ac:dyDescent="0.2">
      <c r="B2153" s="17">
        <v>151</v>
      </c>
      <c r="C2153" s="14">
        <v>11</v>
      </c>
      <c r="D2153" s="61" t="str">
        <f>IF(LEN(INDEX(Variables!B$6:D$205,B2153,1))=0,"",INDEX(Variables!B$6:D$205,B2153,1))</f>
        <v/>
      </c>
      <c r="E2153" s="62" t="str">
        <f>IF(LEN(INDEX(Variables!B$6:D$205,B2153,2))=0,"",INDEX(Variables!B$6:D$205,B2153,2))</f>
        <v/>
      </c>
      <c r="F2153" s="63" t="str">
        <f>IF(LEN(INDEX(Variables!B$6:D$205,B2153,3))=0,"",INDEX(Variables!B$6:D$205,B2153,3))</f>
        <v/>
      </c>
      <c r="G2153" s="63" t="str">
        <f>IF(LEN(D2153)=0,"",IF(LEN(INDEX(Variables!$F$6:$F$25,Calc!C2153))=0,"",INDEX(Variables!$F$6:$F$25,Calc!C2153)))</f>
        <v/>
      </c>
      <c r="H2153" s="63" t="str">
        <f t="shared" si="66"/>
        <v/>
      </c>
      <c r="I2153" s="64">
        <f>IFERROR(INDEX(Prices!$B$5:$V$205,MATCH(Calc!D2153,Prices!$B$5:$B$205,0),MATCH(Calc!G2153,Prices!$B$5:$V$5,0)),0)</f>
        <v>0</v>
      </c>
      <c r="J2153" s="63" t="str">
        <f t="shared" si="67"/>
        <v>No</v>
      </c>
      <c r="K2153" s="63" t="str">
        <f>IFERROR(IF(INDEX(I:I,MATCH(Analytics!$Y$6&amp;" - "&amp;D2153,H:H,0))&gt;0,I2153*F2153,0),"-")</f>
        <v>-</v>
      </c>
      <c r="L2153" s="65" t="str">
        <f>IFERROR(IF(LEN(I2153&gt;0),INDEX(I:I,MATCH(Analytics!$Y$6&amp;" - "&amp;D2153,$H:$H,0))*F2153,0),"-")</f>
        <v>-</v>
      </c>
    </row>
    <row r="2154" spans="2:12" x14ac:dyDescent="0.2">
      <c r="B2154" s="17">
        <v>152</v>
      </c>
      <c r="C2154" s="14">
        <v>11</v>
      </c>
      <c r="D2154" s="61" t="str">
        <f>IF(LEN(INDEX(Variables!B$6:D$205,B2154,1))=0,"",INDEX(Variables!B$6:D$205,B2154,1))</f>
        <v/>
      </c>
      <c r="E2154" s="62" t="str">
        <f>IF(LEN(INDEX(Variables!B$6:D$205,B2154,2))=0,"",INDEX(Variables!B$6:D$205,B2154,2))</f>
        <v/>
      </c>
      <c r="F2154" s="63" t="str">
        <f>IF(LEN(INDEX(Variables!B$6:D$205,B2154,3))=0,"",INDEX(Variables!B$6:D$205,B2154,3))</f>
        <v/>
      </c>
      <c r="G2154" s="63" t="str">
        <f>IF(LEN(D2154)=0,"",IF(LEN(INDEX(Variables!$F$6:$F$25,Calc!C2154))=0,"",INDEX(Variables!$F$6:$F$25,Calc!C2154)))</f>
        <v/>
      </c>
      <c r="H2154" s="63" t="str">
        <f t="shared" si="66"/>
        <v/>
      </c>
      <c r="I2154" s="64">
        <f>IFERROR(INDEX(Prices!$B$5:$V$205,MATCH(Calc!D2154,Prices!$B$5:$B$205,0),MATCH(Calc!G2154,Prices!$B$5:$V$5,0)),0)</f>
        <v>0</v>
      </c>
      <c r="J2154" s="63" t="str">
        <f t="shared" si="67"/>
        <v>No</v>
      </c>
      <c r="K2154" s="63" t="str">
        <f>IFERROR(IF(INDEX(I:I,MATCH(Analytics!$Y$6&amp;" - "&amp;D2154,H:H,0))&gt;0,I2154*F2154,0),"-")</f>
        <v>-</v>
      </c>
      <c r="L2154" s="65" t="str">
        <f>IFERROR(IF(LEN(I2154&gt;0),INDEX(I:I,MATCH(Analytics!$Y$6&amp;" - "&amp;D2154,$H:$H,0))*F2154,0),"-")</f>
        <v>-</v>
      </c>
    </row>
    <row r="2155" spans="2:12" x14ac:dyDescent="0.2">
      <c r="B2155" s="17">
        <v>153</v>
      </c>
      <c r="C2155" s="14">
        <v>11</v>
      </c>
      <c r="D2155" s="61" t="str">
        <f>IF(LEN(INDEX(Variables!B$6:D$205,B2155,1))=0,"",INDEX(Variables!B$6:D$205,B2155,1))</f>
        <v/>
      </c>
      <c r="E2155" s="62" t="str">
        <f>IF(LEN(INDEX(Variables!B$6:D$205,B2155,2))=0,"",INDEX(Variables!B$6:D$205,B2155,2))</f>
        <v/>
      </c>
      <c r="F2155" s="63" t="str">
        <f>IF(LEN(INDEX(Variables!B$6:D$205,B2155,3))=0,"",INDEX(Variables!B$6:D$205,B2155,3))</f>
        <v/>
      </c>
      <c r="G2155" s="63" t="str">
        <f>IF(LEN(D2155)=0,"",IF(LEN(INDEX(Variables!$F$6:$F$25,Calc!C2155))=0,"",INDEX(Variables!$F$6:$F$25,Calc!C2155)))</f>
        <v/>
      </c>
      <c r="H2155" s="63" t="str">
        <f t="shared" si="66"/>
        <v/>
      </c>
      <c r="I2155" s="64">
        <f>IFERROR(INDEX(Prices!$B$5:$V$205,MATCH(Calc!D2155,Prices!$B$5:$B$205,0),MATCH(Calc!G2155,Prices!$B$5:$V$5,0)),0)</f>
        <v>0</v>
      </c>
      <c r="J2155" s="63" t="str">
        <f t="shared" si="67"/>
        <v>No</v>
      </c>
      <c r="K2155" s="63" t="str">
        <f>IFERROR(IF(INDEX(I:I,MATCH(Analytics!$Y$6&amp;" - "&amp;D2155,H:H,0))&gt;0,I2155*F2155,0),"-")</f>
        <v>-</v>
      </c>
      <c r="L2155" s="65" t="str">
        <f>IFERROR(IF(LEN(I2155&gt;0),INDEX(I:I,MATCH(Analytics!$Y$6&amp;" - "&amp;D2155,$H:$H,0))*F2155,0),"-")</f>
        <v>-</v>
      </c>
    </row>
    <row r="2156" spans="2:12" x14ac:dyDescent="0.2">
      <c r="B2156" s="17">
        <v>154</v>
      </c>
      <c r="C2156" s="14">
        <v>11</v>
      </c>
      <c r="D2156" s="61" t="str">
        <f>IF(LEN(INDEX(Variables!B$6:D$205,B2156,1))=0,"",INDEX(Variables!B$6:D$205,B2156,1))</f>
        <v/>
      </c>
      <c r="E2156" s="62" t="str">
        <f>IF(LEN(INDEX(Variables!B$6:D$205,B2156,2))=0,"",INDEX(Variables!B$6:D$205,B2156,2))</f>
        <v/>
      </c>
      <c r="F2156" s="63" t="str">
        <f>IF(LEN(INDEX(Variables!B$6:D$205,B2156,3))=0,"",INDEX(Variables!B$6:D$205,B2156,3))</f>
        <v/>
      </c>
      <c r="G2156" s="63" t="str">
        <f>IF(LEN(D2156)=0,"",IF(LEN(INDEX(Variables!$F$6:$F$25,Calc!C2156))=0,"",INDEX(Variables!$F$6:$F$25,Calc!C2156)))</f>
        <v/>
      </c>
      <c r="H2156" s="63" t="str">
        <f t="shared" si="66"/>
        <v/>
      </c>
      <c r="I2156" s="64">
        <f>IFERROR(INDEX(Prices!$B$5:$V$205,MATCH(Calc!D2156,Prices!$B$5:$B$205,0),MATCH(Calc!G2156,Prices!$B$5:$V$5,0)),0)</f>
        <v>0</v>
      </c>
      <c r="J2156" s="63" t="str">
        <f t="shared" si="67"/>
        <v>No</v>
      </c>
      <c r="K2156" s="63" t="str">
        <f>IFERROR(IF(INDEX(I:I,MATCH(Analytics!$Y$6&amp;" - "&amp;D2156,H:H,0))&gt;0,I2156*F2156,0),"-")</f>
        <v>-</v>
      </c>
      <c r="L2156" s="65" t="str">
        <f>IFERROR(IF(LEN(I2156&gt;0),INDEX(I:I,MATCH(Analytics!$Y$6&amp;" - "&amp;D2156,$H:$H,0))*F2156,0),"-")</f>
        <v>-</v>
      </c>
    </row>
    <row r="2157" spans="2:12" x14ac:dyDescent="0.2">
      <c r="B2157" s="17">
        <v>155</v>
      </c>
      <c r="C2157" s="14">
        <v>11</v>
      </c>
      <c r="D2157" s="61" t="str">
        <f>IF(LEN(INDEX(Variables!B$6:D$205,B2157,1))=0,"",INDEX(Variables!B$6:D$205,B2157,1))</f>
        <v/>
      </c>
      <c r="E2157" s="62" t="str">
        <f>IF(LEN(INDEX(Variables!B$6:D$205,B2157,2))=0,"",INDEX(Variables!B$6:D$205,B2157,2))</f>
        <v/>
      </c>
      <c r="F2157" s="63" t="str">
        <f>IF(LEN(INDEX(Variables!B$6:D$205,B2157,3))=0,"",INDEX(Variables!B$6:D$205,B2157,3))</f>
        <v/>
      </c>
      <c r="G2157" s="63" t="str">
        <f>IF(LEN(D2157)=0,"",IF(LEN(INDEX(Variables!$F$6:$F$25,Calc!C2157))=0,"",INDEX(Variables!$F$6:$F$25,Calc!C2157)))</f>
        <v/>
      </c>
      <c r="H2157" s="63" t="str">
        <f t="shared" si="66"/>
        <v/>
      </c>
      <c r="I2157" s="64">
        <f>IFERROR(INDEX(Prices!$B$5:$V$205,MATCH(Calc!D2157,Prices!$B$5:$B$205,0),MATCH(Calc!G2157,Prices!$B$5:$V$5,0)),0)</f>
        <v>0</v>
      </c>
      <c r="J2157" s="63" t="str">
        <f t="shared" si="67"/>
        <v>No</v>
      </c>
      <c r="K2157" s="63" t="str">
        <f>IFERROR(IF(INDEX(I:I,MATCH(Analytics!$Y$6&amp;" - "&amp;D2157,H:H,0))&gt;0,I2157*F2157,0),"-")</f>
        <v>-</v>
      </c>
      <c r="L2157" s="65" t="str">
        <f>IFERROR(IF(LEN(I2157&gt;0),INDEX(I:I,MATCH(Analytics!$Y$6&amp;" - "&amp;D2157,$H:$H,0))*F2157,0),"-")</f>
        <v>-</v>
      </c>
    </row>
    <row r="2158" spans="2:12" x14ac:dyDescent="0.2">
      <c r="B2158" s="17">
        <v>156</v>
      </c>
      <c r="C2158" s="14">
        <v>11</v>
      </c>
      <c r="D2158" s="61" t="str">
        <f>IF(LEN(INDEX(Variables!B$6:D$205,B2158,1))=0,"",INDEX(Variables!B$6:D$205,B2158,1))</f>
        <v/>
      </c>
      <c r="E2158" s="62" t="str">
        <f>IF(LEN(INDEX(Variables!B$6:D$205,B2158,2))=0,"",INDEX(Variables!B$6:D$205,B2158,2))</f>
        <v/>
      </c>
      <c r="F2158" s="63" t="str">
        <f>IF(LEN(INDEX(Variables!B$6:D$205,B2158,3))=0,"",INDEX(Variables!B$6:D$205,B2158,3))</f>
        <v/>
      </c>
      <c r="G2158" s="63" t="str">
        <f>IF(LEN(D2158)=0,"",IF(LEN(INDEX(Variables!$F$6:$F$25,Calc!C2158))=0,"",INDEX(Variables!$F$6:$F$25,Calc!C2158)))</f>
        <v/>
      </c>
      <c r="H2158" s="63" t="str">
        <f t="shared" si="66"/>
        <v/>
      </c>
      <c r="I2158" s="64">
        <f>IFERROR(INDEX(Prices!$B$5:$V$205,MATCH(Calc!D2158,Prices!$B$5:$B$205,0),MATCH(Calc!G2158,Prices!$B$5:$V$5,0)),0)</f>
        <v>0</v>
      </c>
      <c r="J2158" s="63" t="str">
        <f t="shared" si="67"/>
        <v>No</v>
      </c>
      <c r="K2158" s="63" t="str">
        <f>IFERROR(IF(INDEX(I:I,MATCH(Analytics!$Y$6&amp;" - "&amp;D2158,H:H,0))&gt;0,I2158*F2158,0),"-")</f>
        <v>-</v>
      </c>
      <c r="L2158" s="65" t="str">
        <f>IFERROR(IF(LEN(I2158&gt;0),INDEX(I:I,MATCH(Analytics!$Y$6&amp;" - "&amp;D2158,$H:$H,0))*F2158,0),"-")</f>
        <v>-</v>
      </c>
    </row>
    <row r="2159" spans="2:12" x14ac:dyDescent="0.2">
      <c r="B2159" s="17">
        <v>157</v>
      </c>
      <c r="C2159" s="14">
        <v>11</v>
      </c>
      <c r="D2159" s="61" t="str">
        <f>IF(LEN(INDEX(Variables!B$6:D$205,B2159,1))=0,"",INDEX(Variables!B$6:D$205,B2159,1))</f>
        <v/>
      </c>
      <c r="E2159" s="62" t="str">
        <f>IF(LEN(INDEX(Variables!B$6:D$205,B2159,2))=0,"",INDEX(Variables!B$6:D$205,B2159,2))</f>
        <v/>
      </c>
      <c r="F2159" s="63" t="str">
        <f>IF(LEN(INDEX(Variables!B$6:D$205,B2159,3))=0,"",INDEX(Variables!B$6:D$205,B2159,3))</f>
        <v/>
      </c>
      <c r="G2159" s="63" t="str">
        <f>IF(LEN(D2159)=0,"",IF(LEN(INDEX(Variables!$F$6:$F$25,Calc!C2159))=0,"",INDEX(Variables!$F$6:$F$25,Calc!C2159)))</f>
        <v/>
      </c>
      <c r="H2159" s="63" t="str">
        <f t="shared" si="66"/>
        <v/>
      </c>
      <c r="I2159" s="64">
        <f>IFERROR(INDEX(Prices!$B$5:$V$205,MATCH(Calc!D2159,Prices!$B$5:$B$205,0),MATCH(Calc!G2159,Prices!$B$5:$V$5,0)),0)</f>
        <v>0</v>
      </c>
      <c r="J2159" s="63" t="str">
        <f t="shared" si="67"/>
        <v>No</v>
      </c>
      <c r="K2159" s="63" t="str">
        <f>IFERROR(IF(INDEX(I:I,MATCH(Analytics!$Y$6&amp;" - "&amp;D2159,H:H,0))&gt;0,I2159*F2159,0),"-")</f>
        <v>-</v>
      </c>
      <c r="L2159" s="65" t="str">
        <f>IFERROR(IF(LEN(I2159&gt;0),INDEX(I:I,MATCH(Analytics!$Y$6&amp;" - "&amp;D2159,$H:$H,0))*F2159,0),"-")</f>
        <v>-</v>
      </c>
    </row>
    <row r="2160" spans="2:12" x14ac:dyDescent="0.2">
      <c r="B2160" s="17">
        <v>158</v>
      </c>
      <c r="C2160" s="14">
        <v>11</v>
      </c>
      <c r="D2160" s="61" t="str">
        <f>IF(LEN(INDEX(Variables!B$6:D$205,B2160,1))=0,"",INDEX(Variables!B$6:D$205,B2160,1))</f>
        <v/>
      </c>
      <c r="E2160" s="62" t="str">
        <f>IF(LEN(INDEX(Variables!B$6:D$205,B2160,2))=0,"",INDEX(Variables!B$6:D$205,B2160,2))</f>
        <v/>
      </c>
      <c r="F2160" s="63" t="str">
        <f>IF(LEN(INDEX(Variables!B$6:D$205,B2160,3))=0,"",INDEX(Variables!B$6:D$205,B2160,3))</f>
        <v/>
      </c>
      <c r="G2160" s="63" t="str">
        <f>IF(LEN(D2160)=0,"",IF(LEN(INDEX(Variables!$F$6:$F$25,Calc!C2160))=0,"",INDEX(Variables!$F$6:$F$25,Calc!C2160)))</f>
        <v/>
      </c>
      <c r="H2160" s="63" t="str">
        <f t="shared" si="66"/>
        <v/>
      </c>
      <c r="I2160" s="64">
        <f>IFERROR(INDEX(Prices!$B$5:$V$205,MATCH(Calc!D2160,Prices!$B$5:$B$205,0),MATCH(Calc!G2160,Prices!$B$5:$V$5,0)),0)</f>
        <v>0</v>
      </c>
      <c r="J2160" s="63" t="str">
        <f t="shared" si="67"/>
        <v>No</v>
      </c>
      <c r="K2160" s="63" t="str">
        <f>IFERROR(IF(INDEX(I:I,MATCH(Analytics!$Y$6&amp;" - "&amp;D2160,H:H,0))&gt;0,I2160*F2160,0),"-")</f>
        <v>-</v>
      </c>
      <c r="L2160" s="65" t="str">
        <f>IFERROR(IF(LEN(I2160&gt;0),INDEX(I:I,MATCH(Analytics!$Y$6&amp;" - "&amp;D2160,$H:$H,0))*F2160,0),"-")</f>
        <v>-</v>
      </c>
    </row>
    <row r="2161" spans="2:12" x14ac:dyDescent="0.2">
      <c r="B2161" s="17">
        <v>159</v>
      </c>
      <c r="C2161" s="14">
        <v>11</v>
      </c>
      <c r="D2161" s="61" t="str">
        <f>IF(LEN(INDEX(Variables!B$6:D$205,B2161,1))=0,"",INDEX(Variables!B$6:D$205,B2161,1))</f>
        <v/>
      </c>
      <c r="E2161" s="62" t="str">
        <f>IF(LEN(INDEX(Variables!B$6:D$205,B2161,2))=0,"",INDEX(Variables!B$6:D$205,B2161,2))</f>
        <v/>
      </c>
      <c r="F2161" s="63" t="str">
        <f>IF(LEN(INDEX(Variables!B$6:D$205,B2161,3))=0,"",INDEX(Variables!B$6:D$205,B2161,3))</f>
        <v/>
      </c>
      <c r="G2161" s="63" t="str">
        <f>IF(LEN(D2161)=0,"",IF(LEN(INDEX(Variables!$F$6:$F$25,Calc!C2161))=0,"",INDEX(Variables!$F$6:$F$25,Calc!C2161)))</f>
        <v/>
      </c>
      <c r="H2161" s="63" t="str">
        <f t="shared" si="66"/>
        <v/>
      </c>
      <c r="I2161" s="64">
        <f>IFERROR(INDEX(Prices!$B$5:$V$205,MATCH(Calc!D2161,Prices!$B$5:$B$205,0),MATCH(Calc!G2161,Prices!$B$5:$V$5,0)),0)</f>
        <v>0</v>
      </c>
      <c r="J2161" s="63" t="str">
        <f t="shared" si="67"/>
        <v>No</v>
      </c>
      <c r="K2161" s="63" t="str">
        <f>IFERROR(IF(INDEX(I:I,MATCH(Analytics!$Y$6&amp;" - "&amp;D2161,H:H,0))&gt;0,I2161*F2161,0),"-")</f>
        <v>-</v>
      </c>
      <c r="L2161" s="65" t="str">
        <f>IFERROR(IF(LEN(I2161&gt;0),INDEX(I:I,MATCH(Analytics!$Y$6&amp;" - "&amp;D2161,$H:$H,0))*F2161,0),"-")</f>
        <v>-</v>
      </c>
    </row>
    <row r="2162" spans="2:12" x14ac:dyDescent="0.2">
      <c r="B2162" s="17">
        <v>160</v>
      </c>
      <c r="C2162" s="14">
        <v>11</v>
      </c>
      <c r="D2162" s="61" t="str">
        <f>IF(LEN(INDEX(Variables!B$6:D$205,B2162,1))=0,"",INDEX(Variables!B$6:D$205,B2162,1))</f>
        <v/>
      </c>
      <c r="E2162" s="62" t="str">
        <f>IF(LEN(INDEX(Variables!B$6:D$205,B2162,2))=0,"",INDEX(Variables!B$6:D$205,B2162,2))</f>
        <v/>
      </c>
      <c r="F2162" s="63" t="str">
        <f>IF(LEN(INDEX(Variables!B$6:D$205,B2162,3))=0,"",INDEX(Variables!B$6:D$205,B2162,3))</f>
        <v/>
      </c>
      <c r="G2162" s="63" t="str">
        <f>IF(LEN(D2162)=0,"",IF(LEN(INDEX(Variables!$F$6:$F$25,Calc!C2162))=0,"",INDEX(Variables!$F$6:$F$25,Calc!C2162)))</f>
        <v/>
      </c>
      <c r="H2162" s="63" t="str">
        <f t="shared" si="66"/>
        <v/>
      </c>
      <c r="I2162" s="64">
        <f>IFERROR(INDEX(Prices!$B$5:$V$205,MATCH(Calc!D2162,Prices!$B$5:$B$205,0),MATCH(Calc!G2162,Prices!$B$5:$V$5,0)),0)</f>
        <v>0</v>
      </c>
      <c r="J2162" s="63" t="str">
        <f t="shared" si="67"/>
        <v>No</v>
      </c>
      <c r="K2162" s="63" t="str">
        <f>IFERROR(IF(INDEX(I:I,MATCH(Analytics!$Y$6&amp;" - "&amp;D2162,H:H,0))&gt;0,I2162*F2162,0),"-")</f>
        <v>-</v>
      </c>
      <c r="L2162" s="65" t="str">
        <f>IFERROR(IF(LEN(I2162&gt;0),INDEX(I:I,MATCH(Analytics!$Y$6&amp;" - "&amp;D2162,$H:$H,0))*F2162,0),"-")</f>
        <v>-</v>
      </c>
    </row>
    <row r="2163" spans="2:12" x14ac:dyDescent="0.2">
      <c r="B2163" s="17">
        <v>161</v>
      </c>
      <c r="C2163" s="14">
        <v>11</v>
      </c>
      <c r="D2163" s="61" t="str">
        <f>IF(LEN(INDEX(Variables!B$6:D$205,B2163,1))=0,"",INDEX(Variables!B$6:D$205,B2163,1))</f>
        <v/>
      </c>
      <c r="E2163" s="62" t="str">
        <f>IF(LEN(INDEX(Variables!B$6:D$205,B2163,2))=0,"",INDEX(Variables!B$6:D$205,B2163,2))</f>
        <v/>
      </c>
      <c r="F2163" s="63" t="str">
        <f>IF(LEN(INDEX(Variables!B$6:D$205,B2163,3))=0,"",INDEX(Variables!B$6:D$205,B2163,3))</f>
        <v/>
      </c>
      <c r="G2163" s="63" t="str">
        <f>IF(LEN(D2163)=0,"",IF(LEN(INDEX(Variables!$F$6:$F$25,Calc!C2163))=0,"",INDEX(Variables!$F$6:$F$25,Calc!C2163)))</f>
        <v/>
      </c>
      <c r="H2163" s="63" t="str">
        <f t="shared" si="66"/>
        <v/>
      </c>
      <c r="I2163" s="64">
        <f>IFERROR(INDEX(Prices!$B$5:$V$205,MATCH(Calc!D2163,Prices!$B$5:$B$205,0),MATCH(Calc!G2163,Prices!$B$5:$V$5,0)),0)</f>
        <v>0</v>
      </c>
      <c r="J2163" s="63" t="str">
        <f t="shared" si="67"/>
        <v>No</v>
      </c>
      <c r="K2163" s="63" t="str">
        <f>IFERROR(IF(INDEX(I:I,MATCH(Analytics!$Y$6&amp;" - "&amp;D2163,H:H,0))&gt;0,I2163*F2163,0),"-")</f>
        <v>-</v>
      </c>
      <c r="L2163" s="65" t="str">
        <f>IFERROR(IF(LEN(I2163&gt;0),INDEX(I:I,MATCH(Analytics!$Y$6&amp;" - "&amp;D2163,$H:$H,0))*F2163,0),"-")</f>
        <v>-</v>
      </c>
    </row>
    <row r="2164" spans="2:12" x14ac:dyDescent="0.2">
      <c r="B2164" s="17">
        <v>162</v>
      </c>
      <c r="C2164" s="14">
        <v>11</v>
      </c>
      <c r="D2164" s="61" t="str">
        <f>IF(LEN(INDEX(Variables!B$6:D$205,B2164,1))=0,"",INDEX(Variables!B$6:D$205,B2164,1))</f>
        <v/>
      </c>
      <c r="E2164" s="62" t="str">
        <f>IF(LEN(INDEX(Variables!B$6:D$205,B2164,2))=0,"",INDEX(Variables!B$6:D$205,B2164,2))</f>
        <v/>
      </c>
      <c r="F2164" s="63" t="str">
        <f>IF(LEN(INDEX(Variables!B$6:D$205,B2164,3))=0,"",INDEX(Variables!B$6:D$205,B2164,3))</f>
        <v/>
      </c>
      <c r="G2164" s="63" t="str">
        <f>IF(LEN(D2164)=0,"",IF(LEN(INDEX(Variables!$F$6:$F$25,Calc!C2164))=0,"",INDEX(Variables!$F$6:$F$25,Calc!C2164)))</f>
        <v/>
      </c>
      <c r="H2164" s="63" t="str">
        <f t="shared" si="66"/>
        <v/>
      </c>
      <c r="I2164" s="64">
        <f>IFERROR(INDEX(Prices!$B$5:$V$205,MATCH(Calc!D2164,Prices!$B$5:$B$205,0),MATCH(Calc!G2164,Prices!$B$5:$V$5,0)),0)</f>
        <v>0</v>
      </c>
      <c r="J2164" s="63" t="str">
        <f t="shared" si="67"/>
        <v>No</v>
      </c>
      <c r="K2164" s="63" t="str">
        <f>IFERROR(IF(INDEX(I:I,MATCH(Analytics!$Y$6&amp;" - "&amp;D2164,H:H,0))&gt;0,I2164*F2164,0),"-")</f>
        <v>-</v>
      </c>
      <c r="L2164" s="65" t="str">
        <f>IFERROR(IF(LEN(I2164&gt;0),INDEX(I:I,MATCH(Analytics!$Y$6&amp;" - "&amp;D2164,$H:$H,0))*F2164,0),"-")</f>
        <v>-</v>
      </c>
    </row>
    <row r="2165" spans="2:12" x14ac:dyDescent="0.2">
      <c r="B2165" s="17">
        <v>163</v>
      </c>
      <c r="C2165" s="14">
        <v>11</v>
      </c>
      <c r="D2165" s="61" t="str">
        <f>IF(LEN(INDEX(Variables!B$6:D$205,B2165,1))=0,"",INDEX(Variables!B$6:D$205,B2165,1))</f>
        <v/>
      </c>
      <c r="E2165" s="62" t="str">
        <f>IF(LEN(INDEX(Variables!B$6:D$205,B2165,2))=0,"",INDEX(Variables!B$6:D$205,B2165,2))</f>
        <v/>
      </c>
      <c r="F2165" s="63" t="str">
        <f>IF(LEN(INDEX(Variables!B$6:D$205,B2165,3))=0,"",INDEX(Variables!B$6:D$205,B2165,3))</f>
        <v/>
      </c>
      <c r="G2165" s="63" t="str">
        <f>IF(LEN(D2165)=0,"",IF(LEN(INDEX(Variables!$F$6:$F$25,Calc!C2165))=0,"",INDEX(Variables!$F$6:$F$25,Calc!C2165)))</f>
        <v/>
      </c>
      <c r="H2165" s="63" t="str">
        <f t="shared" si="66"/>
        <v/>
      </c>
      <c r="I2165" s="64">
        <f>IFERROR(INDEX(Prices!$B$5:$V$205,MATCH(Calc!D2165,Prices!$B$5:$B$205,0),MATCH(Calc!G2165,Prices!$B$5:$V$5,0)),0)</f>
        <v>0</v>
      </c>
      <c r="J2165" s="63" t="str">
        <f t="shared" si="67"/>
        <v>No</v>
      </c>
      <c r="K2165" s="63" t="str">
        <f>IFERROR(IF(INDEX(I:I,MATCH(Analytics!$Y$6&amp;" - "&amp;D2165,H:H,0))&gt;0,I2165*F2165,0),"-")</f>
        <v>-</v>
      </c>
      <c r="L2165" s="65" t="str">
        <f>IFERROR(IF(LEN(I2165&gt;0),INDEX(I:I,MATCH(Analytics!$Y$6&amp;" - "&amp;D2165,$H:$H,0))*F2165,0),"-")</f>
        <v>-</v>
      </c>
    </row>
    <row r="2166" spans="2:12" x14ac:dyDescent="0.2">
      <c r="B2166" s="17">
        <v>164</v>
      </c>
      <c r="C2166" s="14">
        <v>11</v>
      </c>
      <c r="D2166" s="61" t="str">
        <f>IF(LEN(INDEX(Variables!B$6:D$205,B2166,1))=0,"",INDEX(Variables!B$6:D$205,B2166,1))</f>
        <v/>
      </c>
      <c r="E2166" s="62" t="str">
        <f>IF(LEN(INDEX(Variables!B$6:D$205,B2166,2))=0,"",INDEX(Variables!B$6:D$205,B2166,2))</f>
        <v/>
      </c>
      <c r="F2166" s="63" t="str">
        <f>IF(LEN(INDEX(Variables!B$6:D$205,B2166,3))=0,"",INDEX(Variables!B$6:D$205,B2166,3))</f>
        <v/>
      </c>
      <c r="G2166" s="63" t="str">
        <f>IF(LEN(D2166)=0,"",IF(LEN(INDEX(Variables!$F$6:$F$25,Calc!C2166))=0,"",INDEX(Variables!$F$6:$F$25,Calc!C2166)))</f>
        <v/>
      </c>
      <c r="H2166" s="63" t="str">
        <f t="shared" si="66"/>
        <v/>
      </c>
      <c r="I2166" s="64">
        <f>IFERROR(INDEX(Prices!$B$5:$V$205,MATCH(Calc!D2166,Prices!$B$5:$B$205,0),MATCH(Calc!G2166,Prices!$B$5:$V$5,0)),0)</f>
        <v>0</v>
      </c>
      <c r="J2166" s="63" t="str">
        <f t="shared" si="67"/>
        <v>No</v>
      </c>
      <c r="K2166" s="63" t="str">
        <f>IFERROR(IF(INDEX(I:I,MATCH(Analytics!$Y$6&amp;" - "&amp;D2166,H:H,0))&gt;0,I2166*F2166,0),"-")</f>
        <v>-</v>
      </c>
      <c r="L2166" s="65" t="str">
        <f>IFERROR(IF(LEN(I2166&gt;0),INDEX(I:I,MATCH(Analytics!$Y$6&amp;" - "&amp;D2166,$H:$H,0))*F2166,0),"-")</f>
        <v>-</v>
      </c>
    </row>
    <row r="2167" spans="2:12" x14ac:dyDescent="0.2">
      <c r="B2167" s="17">
        <v>165</v>
      </c>
      <c r="C2167" s="14">
        <v>11</v>
      </c>
      <c r="D2167" s="61" t="str">
        <f>IF(LEN(INDEX(Variables!B$6:D$205,B2167,1))=0,"",INDEX(Variables!B$6:D$205,B2167,1))</f>
        <v/>
      </c>
      <c r="E2167" s="62" t="str">
        <f>IF(LEN(INDEX(Variables!B$6:D$205,B2167,2))=0,"",INDEX(Variables!B$6:D$205,B2167,2))</f>
        <v/>
      </c>
      <c r="F2167" s="63" t="str">
        <f>IF(LEN(INDEX(Variables!B$6:D$205,B2167,3))=0,"",INDEX(Variables!B$6:D$205,B2167,3))</f>
        <v/>
      </c>
      <c r="G2167" s="63" t="str">
        <f>IF(LEN(D2167)=0,"",IF(LEN(INDEX(Variables!$F$6:$F$25,Calc!C2167))=0,"",INDEX(Variables!$F$6:$F$25,Calc!C2167)))</f>
        <v/>
      </c>
      <c r="H2167" s="63" t="str">
        <f t="shared" si="66"/>
        <v/>
      </c>
      <c r="I2167" s="64">
        <f>IFERROR(INDEX(Prices!$B$5:$V$205,MATCH(Calc!D2167,Prices!$B$5:$B$205,0),MATCH(Calc!G2167,Prices!$B$5:$V$5,0)),0)</f>
        <v>0</v>
      </c>
      <c r="J2167" s="63" t="str">
        <f t="shared" si="67"/>
        <v>No</v>
      </c>
      <c r="K2167" s="63" t="str">
        <f>IFERROR(IF(INDEX(I:I,MATCH(Analytics!$Y$6&amp;" - "&amp;D2167,H:H,0))&gt;0,I2167*F2167,0),"-")</f>
        <v>-</v>
      </c>
      <c r="L2167" s="65" t="str">
        <f>IFERROR(IF(LEN(I2167&gt;0),INDEX(I:I,MATCH(Analytics!$Y$6&amp;" - "&amp;D2167,$H:$H,0))*F2167,0),"-")</f>
        <v>-</v>
      </c>
    </row>
    <row r="2168" spans="2:12" x14ac:dyDescent="0.2">
      <c r="B2168" s="17">
        <v>166</v>
      </c>
      <c r="C2168" s="14">
        <v>11</v>
      </c>
      <c r="D2168" s="61" t="str">
        <f>IF(LEN(INDEX(Variables!B$6:D$205,B2168,1))=0,"",INDEX(Variables!B$6:D$205,B2168,1))</f>
        <v/>
      </c>
      <c r="E2168" s="62" t="str">
        <f>IF(LEN(INDEX(Variables!B$6:D$205,B2168,2))=0,"",INDEX(Variables!B$6:D$205,B2168,2))</f>
        <v/>
      </c>
      <c r="F2168" s="63" t="str">
        <f>IF(LEN(INDEX(Variables!B$6:D$205,B2168,3))=0,"",INDEX(Variables!B$6:D$205,B2168,3))</f>
        <v/>
      </c>
      <c r="G2168" s="63" t="str">
        <f>IF(LEN(D2168)=0,"",IF(LEN(INDEX(Variables!$F$6:$F$25,Calc!C2168))=0,"",INDEX(Variables!$F$6:$F$25,Calc!C2168)))</f>
        <v/>
      </c>
      <c r="H2168" s="63" t="str">
        <f t="shared" si="66"/>
        <v/>
      </c>
      <c r="I2168" s="64">
        <f>IFERROR(INDEX(Prices!$B$5:$V$205,MATCH(Calc!D2168,Prices!$B$5:$B$205,0),MATCH(Calc!G2168,Prices!$B$5:$V$5,0)),0)</f>
        <v>0</v>
      </c>
      <c r="J2168" s="63" t="str">
        <f t="shared" si="67"/>
        <v>No</v>
      </c>
      <c r="K2168" s="63" t="str">
        <f>IFERROR(IF(INDEX(I:I,MATCH(Analytics!$Y$6&amp;" - "&amp;D2168,H:H,0))&gt;0,I2168*F2168,0),"-")</f>
        <v>-</v>
      </c>
      <c r="L2168" s="65" t="str">
        <f>IFERROR(IF(LEN(I2168&gt;0),INDEX(I:I,MATCH(Analytics!$Y$6&amp;" - "&amp;D2168,$H:$H,0))*F2168,0),"-")</f>
        <v>-</v>
      </c>
    </row>
    <row r="2169" spans="2:12" x14ac:dyDescent="0.2">
      <c r="B2169" s="17">
        <v>167</v>
      </c>
      <c r="C2169" s="14">
        <v>11</v>
      </c>
      <c r="D2169" s="61" t="str">
        <f>IF(LEN(INDEX(Variables!B$6:D$205,B2169,1))=0,"",INDEX(Variables!B$6:D$205,B2169,1))</f>
        <v/>
      </c>
      <c r="E2169" s="62" t="str">
        <f>IF(LEN(INDEX(Variables!B$6:D$205,B2169,2))=0,"",INDEX(Variables!B$6:D$205,B2169,2))</f>
        <v/>
      </c>
      <c r="F2169" s="63" t="str">
        <f>IF(LEN(INDEX(Variables!B$6:D$205,B2169,3))=0,"",INDEX(Variables!B$6:D$205,B2169,3))</f>
        <v/>
      </c>
      <c r="G2169" s="63" t="str">
        <f>IF(LEN(D2169)=0,"",IF(LEN(INDEX(Variables!$F$6:$F$25,Calc!C2169))=0,"",INDEX(Variables!$F$6:$F$25,Calc!C2169)))</f>
        <v/>
      </c>
      <c r="H2169" s="63" t="str">
        <f t="shared" si="66"/>
        <v/>
      </c>
      <c r="I2169" s="64">
        <f>IFERROR(INDEX(Prices!$B$5:$V$205,MATCH(Calc!D2169,Prices!$B$5:$B$205,0),MATCH(Calc!G2169,Prices!$B$5:$V$5,0)),0)</f>
        <v>0</v>
      </c>
      <c r="J2169" s="63" t="str">
        <f t="shared" si="67"/>
        <v>No</v>
      </c>
      <c r="K2169" s="63" t="str">
        <f>IFERROR(IF(INDEX(I:I,MATCH(Analytics!$Y$6&amp;" - "&amp;D2169,H:H,0))&gt;0,I2169*F2169,0),"-")</f>
        <v>-</v>
      </c>
      <c r="L2169" s="65" t="str">
        <f>IFERROR(IF(LEN(I2169&gt;0),INDEX(I:I,MATCH(Analytics!$Y$6&amp;" - "&amp;D2169,$H:$H,0))*F2169,0),"-")</f>
        <v>-</v>
      </c>
    </row>
    <row r="2170" spans="2:12" x14ac:dyDescent="0.2">
      <c r="B2170" s="17">
        <v>168</v>
      </c>
      <c r="C2170" s="14">
        <v>11</v>
      </c>
      <c r="D2170" s="61" t="str">
        <f>IF(LEN(INDEX(Variables!B$6:D$205,B2170,1))=0,"",INDEX(Variables!B$6:D$205,B2170,1))</f>
        <v/>
      </c>
      <c r="E2170" s="62" t="str">
        <f>IF(LEN(INDEX(Variables!B$6:D$205,B2170,2))=0,"",INDEX(Variables!B$6:D$205,B2170,2))</f>
        <v/>
      </c>
      <c r="F2170" s="63" t="str">
        <f>IF(LEN(INDEX(Variables!B$6:D$205,B2170,3))=0,"",INDEX(Variables!B$6:D$205,B2170,3))</f>
        <v/>
      </c>
      <c r="G2170" s="63" t="str">
        <f>IF(LEN(D2170)=0,"",IF(LEN(INDEX(Variables!$F$6:$F$25,Calc!C2170))=0,"",INDEX(Variables!$F$6:$F$25,Calc!C2170)))</f>
        <v/>
      </c>
      <c r="H2170" s="63" t="str">
        <f t="shared" si="66"/>
        <v/>
      </c>
      <c r="I2170" s="64">
        <f>IFERROR(INDEX(Prices!$B$5:$V$205,MATCH(Calc!D2170,Prices!$B$5:$B$205,0),MATCH(Calc!G2170,Prices!$B$5:$V$5,0)),0)</f>
        <v>0</v>
      </c>
      <c r="J2170" s="63" t="str">
        <f t="shared" si="67"/>
        <v>No</v>
      </c>
      <c r="K2170" s="63" t="str">
        <f>IFERROR(IF(INDEX(I:I,MATCH(Analytics!$Y$6&amp;" - "&amp;D2170,H:H,0))&gt;0,I2170*F2170,0),"-")</f>
        <v>-</v>
      </c>
      <c r="L2170" s="65" t="str">
        <f>IFERROR(IF(LEN(I2170&gt;0),INDEX(I:I,MATCH(Analytics!$Y$6&amp;" - "&amp;D2170,$H:$H,0))*F2170,0),"-")</f>
        <v>-</v>
      </c>
    </row>
    <row r="2171" spans="2:12" x14ac:dyDescent="0.2">
      <c r="B2171" s="17">
        <v>169</v>
      </c>
      <c r="C2171" s="14">
        <v>11</v>
      </c>
      <c r="D2171" s="61" t="str">
        <f>IF(LEN(INDEX(Variables!B$6:D$205,B2171,1))=0,"",INDEX(Variables!B$6:D$205,B2171,1))</f>
        <v/>
      </c>
      <c r="E2171" s="62" t="str">
        <f>IF(LEN(INDEX(Variables!B$6:D$205,B2171,2))=0,"",INDEX(Variables!B$6:D$205,B2171,2))</f>
        <v/>
      </c>
      <c r="F2171" s="63" t="str">
        <f>IF(LEN(INDEX(Variables!B$6:D$205,B2171,3))=0,"",INDEX(Variables!B$6:D$205,B2171,3))</f>
        <v/>
      </c>
      <c r="G2171" s="63" t="str">
        <f>IF(LEN(D2171)=0,"",IF(LEN(INDEX(Variables!$F$6:$F$25,Calc!C2171))=0,"",INDEX(Variables!$F$6:$F$25,Calc!C2171)))</f>
        <v/>
      </c>
      <c r="H2171" s="63" t="str">
        <f t="shared" si="66"/>
        <v/>
      </c>
      <c r="I2171" s="64">
        <f>IFERROR(INDEX(Prices!$B$5:$V$205,MATCH(Calc!D2171,Prices!$B$5:$B$205,0),MATCH(Calc!G2171,Prices!$B$5:$V$5,0)),0)</f>
        <v>0</v>
      </c>
      <c r="J2171" s="63" t="str">
        <f t="shared" si="67"/>
        <v>No</v>
      </c>
      <c r="K2171" s="63" t="str">
        <f>IFERROR(IF(INDEX(I:I,MATCH(Analytics!$Y$6&amp;" - "&amp;D2171,H:H,0))&gt;0,I2171*F2171,0),"-")</f>
        <v>-</v>
      </c>
      <c r="L2171" s="65" t="str">
        <f>IFERROR(IF(LEN(I2171&gt;0),INDEX(I:I,MATCH(Analytics!$Y$6&amp;" - "&amp;D2171,$H:$H,0))*F2171,0),"-")</f>
        <v>-</v>
      </c>
    </row>
    <row r="2172" spans="2:12" x14ac:dyDescent="0.2">
      <c r="B2172" s="17">
        <v>170</v>
      </c>
      <c r="C2172" s="14">
        <v>11</v>
      </c>
      <c r="D2172" s="61" t="str">
        <f>IF(LEN(INDEX(Variables!B$6:D$205,B2172,1))=0,"",INDEX(Variables!B$6:D$205,B2172,1))</f>
        <v/>
      </c>
      <c r="E2172" s="62" t="str">
        <f>IF(LEN(INDEX(Variables!B$6:D$205,B2172,2))=0,"",INDEX(Variables!B$6:D$205,B2172,2))</f>
        <v/>
      </c>
      <c r="F2172" s="63" t="str">
        <f>IF(LEN(INDEX(Variables!B$6:D$205,B2172,3))=0,"",INDEX(Variables!B$6:D$205,B2172,3))</f>
        <v/>
      </c>
      <c r="G2172" s="63" t="str">
        <f>IF(LEN(D2172)=0,"",IF(LEN(INDEX(Variables!$F$6:$F$25,Calc!C2172))=0,"",INDEX(Variables!$F$6:$F$25,Calc!C2172)))</f>
        <v/>
      </c>
      <c r="H2172" s="63" t="str">
        <f t="shared" si="66"/>
        <v/>
      </c>
      <c r="I2172" s="64">
        <f>IFERROR(INDEX(Prices!$B$5:$V$205,MATCH(Calc!D2172,Prices!$B$5:$B$205,0),MATCH(Calc!G2172,Prices!$B$5:$V$5,0)),0)</f>
        <v>0</v>
      </c>
      <c r="J2172" s="63" t="str">
        <f t="shared" si="67"/>
        <v>No</v>
      </c>
      <c r="K2172" s="63" t="str">
        <f>IFERROR(IF(INDEX(I:I,MATCH(Analytics!$Y$6&amp;" - "&amp;D2172,H:H,0))&gt;0,I2172*F2172,0),"-")</f>
        <v>-</v>
      </c>
      <c r="L2172" s="65" t="str">
        <f>IFERROR(IF(LEN(I2172&gt;0),INDEX(I:I,MATCH(Analytics!$Y$6&amp;" - "&amp;D2172,$H:$H,0))*F2172,0),"-")</f>
        <v>-</v>
      </c>
    </row>
    <row r="2173" spans="2:12" x14ac:dyDescent="0.2">
      <c r="B2173" s="17">
        <v>171</v>
      </c>
      <c r="C2173" s="14">
        <v>11</v>
      </c>
      <c r="D2173" s="61" t="str">
        <f>IF(LEN(INDEX(Variables!B$6:D$205,B2173,1))=0,"",INDEX(Variables!B$6:D$205,B2173,1))</f>
        <v/>
      </c>
      <c r="E2173" s="62" t="str">
        <f>IF(LEN(INDEX(Variables!B$6:D$205,B2173,2))=0,"",INDEX(Variables!B$6:D$205,B2173,2))</f>
        <v/>
      </c>
      <c r="F2173" s="63" t="str">
        <f>IF(LEN(INDEX(Variables!B$6:D$205,B2173,3))=0,"",INDEX(Variables!B$6:D$205,B2173,3))</f>
        <v/>
      </c>
      <c r="G2173" s="63" t="str">
        <f>IF(LEN(D2173)=0,"",IF(LEN(INDEX(Variables!$F$6:$F$25,Calc!C2173))=0,"",INDEX(Variables!$F$6:$F$25,Calc!C2173)))</f>
        <v/>
      </c>
      <c r="H2173" s="63" t="str">
        <f t="shared" si="66"/>
        <v/>
      </c>
      <c r="I2173" s="64">
        <f>IFERROR(INDEX(Prices!$B$5:$V$205,MATCH(Calc!D2173,Prices!$B$5:$B$205,0),MATCH(Calc!G2173,Prices!$B$5:$V$5,0)),0)</f>
        <v>0</v>
      </c>
      <c r="J2173" s="63" t="str">
        <f t="shared" si="67"/>
        <v>No</v>
      </c>
      <c r="K2173" s="63" t="str">
        <f>IFERROR(IF(INDEX(I:I,MATCH(Analytics!$Y$6&amp;" - "&amp;D2173,H:H,0))&gt;0,I2173*F2173,0),"-")</f>
        <v>-</v>
      </c>
      <c r="L2173" s="65" t="str">
        <f>IFERROR(IF(LEN(I2173&gt;0),INDEX(I:I,MATCH(Analytics!$Y$6&amp;" - "&amp;D2173,$H:$H,0))*F2173,0),"-")</f>
        <v>-</v>
      </c>
    </row>
    <row r="2174" spans="2:12" x14ac:dyDescent="0.2">
      <c r="B2174" s="17">
        <v>172</v>
      </c>
      <c r="C2174" s="14">
        <v>11</v>
      </c>
      <c r="D2174" s="61" t="str">
        <f>IF(LEN(INDEX(Variables!B$6:D$205,B2174,1))=0,"",INDEX(Variables!B$6:D$205,B2174,1))</f>
        <v/>
      </c>
      <c r="E2174" s="62" t="str">
        <f>IF(LEN(INDEX(Variables!B$6:D$205,B2174,2))=0,"",INDEX(Variables!B$6:D$205,B2174,2))</f>
        <v/>
      </c>
      <c r="F2174" s="63" t="str">
        <f>IF(LEN(INDEX(Variables!B$6:D$205,B2174,3))=0,"",INDEX(Variables!B$6:D$205,B2174,3))</f>
        <v/>
      </c>
      <c r="G2174" s="63" t="str">
        <f>IF(LEN(D2174)=0,"",IF(LEN(INDEX(Variables!$F$6:$F$25,Calc!C2174))=0,"",INDEX(Variables!$F$6:$F$25,Calc!C2174)))</f>
        <v/>
      </c>
      <c r="H2174" s="63" t="str">
        <f t="shared" si="66"/>
        <v/>
      </c>
      <c r="I2174" s="64">
        <f>IFERROR(INDEX(Prices!$B$5:$V$205,MATCH(Calc!D2174,Prices!$B$5:$B$205,0),MATCH(Calc!G2174,Prices!$B$5:$V$5,0)),0)</f>
        <v>0</v>
      </c>
      <c r="J2174" s="63" t="str">
        <f t="shared" si="67"/>
        <v>No</v>
      </c>
      <c r="K2174" s="63" t="str">
        <f>IFERROR(IF(INDEX(I:I,MATCH(Analytics!$Y$6&amp;" - "&amp;D2174,H:H,0))&gt;0,I2174*F2174,0),"-")</f>
        <v>-</v>
      </c>
      <c r="L2174" s="65" t="str">
        <f>IFERROR(IF(LEN(I2174&gt;0),INDEX(I:I,MATCH(Analytics!$Y$6&amp;" - "&amp;D2174,$H:$H,0))*F2174,0),"-")</f>
        <v>-</v>
      </c>
    </row>
    <row r="2175" spans="2:12" x14ac:dyDescent="0.2">
      <c r="B2175" s="17">
        <v>173</v>
      </c>
      <c r="C2175" s="14">
        <v>11</v>
      </c>
      <c r="D2175" s="61" t="str">
        <f>IF(LEN(INDEX(Variables!B$6:D$205,B2175,1))=0,"",INDEX(Variables!B$6:D$205,B2175,1))</f>
        <v/>
      </c>
      <c r="E2175" s="62" t="str">
        <f>IF(LEN(INDEX(Variables!B$6:D$205,B2175,2))=0,"",INDEX(Variables!B$6:D$205,B2175,2))</f>
        <v/>
      </c>
      <c r="F2175" s="63" t="str">
        <f>IF(LEN(INDEX(Variables!B$6:D$205,B2175,3))=0,"",INDEX(Variables!B$6:D$205,B2175,3))</f>
        <v/>
      </c>
      <c r="G2175" s="63" t="str">
        <f>IF(LEN(D2175)=0,"",IF(LEN(INDEX(Variables!$F$6:$F$25,Calc!C2175))=0,"",INDEX(Variables!$F$6:$F$25,Calc!C2175)))</f>
        <v/>
      </c>
      <c r="H2175" s="63" t="str">
        <f t="shared" si="66"/>
        <v/>
      </c>
      <c r="I2175" s="64">
        <f>IFERROR(INDEX(Prices!$B$5:$V$205,MATCH(Calc!D2175,Prices!$B$5:$B$205,0),MATCH(Calc!G2175,Prices!$B$5:$V$5,0)),0)</f>
        <v>0</v>
      </c>
      <c r="J2175" s="63" t="str">
        <f t="shared" si="67"/>
        <v>No</v>
      </c>
      <c r="K2175" s="63" t="str">
        <f>IFERROR(IF(INDEX(I:I,MATCH(Analytics!$Y$6&amp;" - "&amp;D2175,H:H,0))&gt;0,I2175*F2175,0),"-")</f>
        <v>-</v>
      </c>
      <c r="L2175" s="65" t="str">
        <f>IFERROR(IF(LEN(I2175&gt;0),INDEX(I:I,MATCH(Analytics!$Y$6&amp;" - "&amp;D2175,$H:$H,0))*F2175,0),"-")</f>
        <v>-</v>
      </c>
    </row>
    <row r="2176" spans="2:12" x14ac:dyDescent="0.2">
      <c r="B2176" s="17">
        <v>174</v>
      </c>
      <c r="C2176" s="14">
        <v>11</v>
      </c>
      <c r="D2176" s="61" t="str">
        <f>IF(LEN(INDEX(Variables!B$6:D$205,B2176,1))=0,"",INDEX(Variables!B$6:D$205,B2176,1))</f>
        <v/>
      </c>
      <c r="E2176" s="62" t="str">
        <f>IF(LEN(INDEX(Variables!B$6:D$205,B2176,2))=0,"",INDEX(Variables!B$6:D$205,B2176,2))</f>
        <v/>
      </c>
      <c r="F2176" s="63" t="str">
        <f>IF(LEN(INDEX(Variables!B$6:D$205,B2176,3))=0,"",INDEX(Variables!B$6:D$205,B2176,3))</f>
        <v/>
      </c>
      <c r="G2176" s="63" t="str">
        <f>IF(LEN(D2176)=0,"",IF(LEN(INDEX(Variables!$F$6:$F$25,Calc!C2176))=0,"",INDEX(Variables!$F$6:$F$25,Calc!C2176)))</f>
        <v/>
      </c>
      <c r="H2176" s="63" t="str">
        <f t="shared" si="66"/>
        <v/>
      </c>
      <c r="I2176" s="64">
        <f>IFERROR(INDEX(Prices!$B$5:$V$205,MATCH(Calc!D2176,Prices!$B$5:$B$205,0),MATCH(Calc!G2176,Prices!$B$5:$V$5,0)),0)</f>
        <v>0</v>
      </c>
      <c r="J2176" s="63" t="str">
        <f t="shared" si="67"/>
        <v>No</v>
      </c>
      <c r="K2176" s="63" t="str">
        <f>IFERROR(IF(INDEX(I:I,MATCH(Analytics!$Y$6&amp;" - "&amp;D2176,H:H,0))&gt;0,I2176*F2176,0),"-")</f>
        <v>-</v>
      </c>
      <c r="L2176" s="65" t="str">
        <f>IFERROR(IF(LEN(I2176&gt;0),INDEX(I:I,MATCH(Analytics!$Y$6&amp;" - "&amp;D2176,$H:$H,0))*F2176,0),"-")</f>
        <v>-</v>
      </c>
    </row>
    <row r="2177" spans="2:12" x14ac:dyDescent="0.2">
      <c r="B2177" s="17">
        <v>175</v>
      </c>
      <c r="C2177" s="14">
        <v>11</v>
      </c>
      <c r="D2177" s="61" t="str">
        <f>IF(LEN(INDEX(Variables!B$6:D$205,B2177,1))=0,"",INDEX(Variables!B$6:D$205,B2177,1))</f>
        <v/>
      </c>
      <c r="E2177" s="62" t="str">
        <f>IF(LEN(INDEX(Variables!B$6:D$205,B2177,2))=0,"",INDEX(Variables!B$6:D$205,B2177,2))</f>
        <v/>
      </c>
      <c r="F2177" s="63" t="str">
        <f>IF(LEN(INDEX(Variables!B$6:D$205,B2177,3))=0,"",INDEX(Variables!B$6:D$205,B2177,3))</f>
        <v/>
      </c>
      <c r="G2177" s="63" t="str">
        <f>IF(LEN(D2177)=0,"",IF(LEN(INDEX(Variables!$F$6:$F$25,Calc!C2177))=0,"",INDEX(Variables!$F$6:$F$25,Calc!C2177)))</f>
        <v/>
      </c>
      <c r="H2177" s="63" t="str">
        <f t="shared" si="66"/>
        <v/>
      </c>
      <c r="I2177" s="64">
        <f>IFERROR(INDEX(Prices!$B$5:$V$205,MATCH(Calc!D2177,Prices!$B$5:$B$205,0),MATCH(Calc!G2177,Prices!$B$5:$V$5,0)),0)</f>
        <v>0</v>
      </c>
      <c r="J2177" s="63" t="str">
        <f t="shared" si="67"/>
        <v>No</v>
      </c>
      <c r="K2177" s="63" t="str">
        <f>IFERROR(IF(INDEX(I:I,MATCH(Analytics!$Y$6&amp;" - "&amp;D2177,H:H,0))&gt;0,I2177*F2177,0),"-")</f>
        <v>-</v>
      </c>
      <c r="L2177" s="65" t="str">
        <f>IFERROR(IF(LEN(I2177&gt;0),INDEX(I:I,MATCH(Analytics!$Y$6&amp;" - "&amp;D2177,$H:$H,0))*F2177,0),"-")</f>
        <v>-</v>
      </c>
    </row>
    <row r="2178" spans="2:12" x14ac:dyDescent="0.2">
      <c r="B2178" s="17">
        <v>176</v>
      </c>
      <c r="C2178" s="14">
        <v>11</v>
      </c>
      <c r="D2178" s="61" t="str">
        <f>IF(LEN(INDEX(Variables!B$6:D$205,B2178,1))=0,"",INDEX(Variables!B$6:D$205,B2178,1))</f>
        <v/>
      </c>
      <c r="E2178" s="62" t="str">
        <f>IF(LEN(INDEX(Variables!B$6:D$205,B2178,2))=0,"",INDEX(Variables!B$6:D$205,B2178,2))</f>
        <v/>
      </c>
      <c r="F2178" s="63" t="str">
        <f>IF(LEN(INDEX(Variables!B$6:D$205,B2178,3))=0,"",INDEX(Variables!B$6:D$205,B2178,3))</f>
        <v/>
      </c>
      <c r="G2178" s="63" t="str">
        <f>IF(LEN(D2178)=0,"",IF(LEN(INDEX(Variables!$F$6:$F$25,Calc!C2178))=0,"",INDEX(Variables!$F$6:$F$25,Calc!C2178)))</f>
        <v/>
      </c>
      <c r="H2178" s="63" t="str">
        <f t="shared" si="66"/>
        <v/>
      </c>
      <c r="I2178" s="64">
        <f>IFERROR(INDEX(Prices!$B$5:$V$205,MATCH(Calc!D2178,Prices!$B$5:$B$205,0),MATCH(Calc!G2178,Prices!$B$5:$V$5,0)),0)</f>
        <v>0</v>
      </c>
      <c r="J2178" s="63" t="str">
        <f t="shared" si="67"/>
        <v>No</v>
      </c>
      <c r="K2178" s="63" t="str">
        <f>IFERROR(IF(INDEX(I:I,MATCH(Analytics!$Y$6&amp;" - "&amp;D2178,H:H,0))&gt;0,I2178*F2178,0),"-")</f>
        <v>-</v>
      </c>
      <c r="L2178" s="65" t="str">
        <f>IFERROR(IF(LEN(I2178&gt;0),INDEX(I:I,MATCH(Analytics!$Y$6&amp;" - "&amp;D2178,$H:$H,0))*F2178,0),"-")</f>
        <v>-</v>
      </c>
    </row>
    <row r="2179" spans="2:12" x14ac:dyDescent="0.2">
      <c r="B2179" s="17">
        <v>177</v>
      </c>
      <c r="C2179" s="14">
        <v>11</v>
      </c>
      <c r="D2179" s="61" t="str">
        <f>IF(LEN(INDEX(Variables!B$6:D$205,B2179,1))=0,"",INDEX(Variables!B$6:D$205,B2179,1))</f>
        <v/>
      </c>
      <c r="E2179" s="62" t="str">
        <f>IF(LEN(INDEX(Variables!B$6:D$205,B2179,2))=0,"",INDEX(Variables!B$6:D$205,B2179,2))</f>
        <v/>
      </c>
      <c r="F2179" s="63" t="str">
        <f>IF(LEN(INDEX(Variables!B$6:D$205,B2179,3))=0,"",INDEX(Variables!B$6:D$205,B2179,3))</f>
        <v/>
      </c>
      <c r="G2179" s="63" t="str">
        <f>IF(LEN(D2179)=0,"",IF(LEN(INDEX(Variables!$F$6:$F$25,Calc!C2179))=0,"",INDEX(Variables!$F$6:$F$25,Calc!C2179)))</f>
        <v/>
      </c>
      <c r="H2179" s="63" t="str">
        <f t="shared" si="66"/>
        <v/>
      </c>
      <c r="I2179" s="64">
        <f>IFERROR(INDEX(Prices!$B$5:$V$205,MATCH(Calc!D2179,Prices!$B$5:$B$205,0),MATCH(Calc!G2179,Prices!$B$5:$V$5,0)),0)</f>
        <v>0</v>
      </c>
      <c r="J2179" s="63" t="str">
        <f t="shared" si="67"/>
        <v>No</v>
      </c>
      <c r="K2179" s="63" t="str">
        <f>IFERROR(IF(INDEX(I:I,MATCH(Analytics!$Y$6&amp;" - "&amp;D2179,H:H,0))&gt;0,I2179*F2179,0),"-")</f>
        <v>-</v>
      </c>
      <c r="L2179" s="65" t="str">
        <f>IFERROR(IF(LEN(I2179&gt;0),INDEX(I:I,MATCH(Analytics!$Y$6&amp;" - "&amp;D2179,$H:$H,0))*F2179,0),"-")</f>
        <v>-</v>
      </c>
    </row>
    <row r="2180" spans="2:12" x14ac:dyDescent="0.2">
      <c r="B2180" s="17">
        <v>178</v>
      </c>
      <c r="C2180" s="14">
        <v>11</v>
      </c>
      <c r="D2180" s="61" t="str">
        <f>IF(LEN(INDEX(Variables!B$6:D$205,B2180,1))=0,"",INDEX(Variables!B$6:D$205,B2180,1))</f>
        <v/>
      </c>
      <c r="E2180" s="62" t="str">
        <f>IF(LEN(INDEX(Variables!B$6:D$205,B2180,2))=0,"",INDEX(Variables!B$6:D$205,B2180,2))</f>
        <v/>
      </c>
      <c r="F2180" s="63" t="str">
        <f>IF(LEN(INDEX(Variables!B$6:D$205,B2180,3))=0,"",INDEX(Variables!B$6:D$205,B2180,3))</f>
        <v/>
      </c>
      <c r="G2180" s="63" t="str">
        <f>IF(LEN(D2180)=0,"",IF(LEN(INDEX(Variables!$F$6:$F$25,Calc!C2180))=0,"",INDEX(Variables!$F$6:$F$25,Calc!C2180)))</f>
        <v/>
      </c>
      <c r="H2180" s="63" t="str">
        <f t="shared" ref="H2180:H2243" si="68">IF(LEN(D2180)=0,"",G2180&amp;" - "&amp;D2180)</f>
        <v/>
      </c>
      <c r="I2180" s="64">
        <f>IFERROR(INDEX(Prices!$B$5:$V$205,MATCH(Calc!D2180,Prices!$B$5:$B$205,0),MATCH(Calc!G2180,Prices!$B$5:$V$5,0)),0)</f>
        <v>0</v>
      </c>
      <c r="J2180" s="63" t="str">
        <f t="shared" si="67"/>
        <v>No</v>
      </c>
      <c r="K2180" s="63" t="str">
        <f>IFERROR(IF(INDEX(I:I,MATCH(Analytics!$Y$6&amp;" - "&amp;D2180,H:H,0))&gt;0,I2180*F2180,0),"-")</f>
        <v>-</v>
      </c>
      <c r="L2180" s="65" t="str">
        <f>IFERROR(IF(LEN(I2180&gt;0),INDEX(I:I,MATCH(Analytics!$Y$6&amp;" - "&amp;D2180,$H:$H,0))*F2180,0),"-")</f>
        <v>-</v>
      </c>
    </row>
    <row r="2181" spans="2:12" x14ac:dyDescent="0.2">
      <c r="B2181" s="17">
        <v>179</v>
      </c>
      <c r="C2181" s="14">
        <v>11</v>
      </c>
      <c r="D2181" s="61" t="str">
        <f>IF(LEN(INDEX(Variables!B$6:D$205,B2181,1))=0,"",INDEX(Variables!B$6:D$205,B2181,1))</f>
        <v/>
      </c>
      <c r="E2181" s="62" t="str">
        <f>IF(LEN(INDEX(Variables!B$6:D$205,B2181,2))=0,"",INDEX(Variables!B$6:D$205,B2181,2))</f>
        <v/>
      </c>
      <c r="F2181" s="63" t="str">
        <f>IF(LEN(INDEX(Variables!B$6:D$205,B2181,3))=0,"",INDEX(Variables!B$6:D$205,B2181,3))</f>
        <v/>
      </c>
      <c r="G2181" s="63" t="str">
        <f>IF(LEN(D2181)=0,"",IF(LEN(INDEX(Variables!$F$6:$F$25,Calc!C2181))=0,"",INDEX(Variables!$F$6:$F$25,Calc!C2181)))</f>
        <v/>
      </c>
      <c r="H2181" s="63" t="str">
        <f t="shared" si="68"/>
        <v/>
      </c>
      <c r="I2181" s="64">
        <f>IFERROR(INDEX(Prices!$B$5:$V$205,MATCH(Calc!D2181,Prices!$B$5:$B$205,0),MATCH(Calc!G2181,Prices!$B$5:$V$5,0)),0)</f>
        <v>0</v>
      </c>
      <c r="J2181" s="63" t="str">
        <f t="shared" ref="J2181:J2244" si="69">IF(OR(LEN(D2181)=0,LEN(G2181)=0),"No","Yes")</f>
        <v>No</v>
      </c>
      <c r="K2181" s="63" t="str">
        <f>IFERROR(IF(INDEX(I:I,MATCH(Analytics!$Y$6&amp;" - "&amp;D2181,H:H,0))&gt;0,I2181*F2181,0),"-")</f>
        <v>-</v>
      </c>
      <c r="L2181" s="65" t="str">
        <f>IFERROR(IF(LEN(I2181&gt;0),INDEX(I:I,MATCH(Analytics!$Y$6&amp;" - "&amp;D2181,$H:$H,0))*F2181,0),"-")</f>
        <v>-</v>
      </c>
    </row>
    <row r="2182" spans="2:12" x14ac:dyDescent="0.2">
      <c r="B2182" s="17">
        <v>180</v>
      </c>
      <c r="C2182" s="14">
        <v>11</v>
      </c>
      <c r="D2182" s="61" t="str">
        <f>IF(LEN(INDEX(Variables!B$6:D$205,B2182,1))=0,"",INDEX(Variables!B$6:D$205,B2182,1))</f>
        <v/>
      </c>
      <c r="E2182" s="62" t="str">
        <f>IF(LEN(INDEX(Variables!B$6:D$205,B2182,2))=0,"",INDEX(Variables!B$6:D$205,B2182,2))</f>
        <v/>
      </c>
      <c r="F2182" s="63" t="str">
        <f>IF(LEN(INDEX(Variables!B$6:D$205,B2182,3))=0,"",INDEX(Variables!B$6:D$205,B2182,3))</f>
        <v/>
      </c>
      <c r="G2182" s="63" t="str">
        <f>IF(LEN(D2182)=0,"",IF(LEN(INDEX(Variables!$F$6:$F$25,Calc!C2182))=0,"",INDEX(Variables!$F$6:$F$25,Calc!C2182)))</f>
        <v/>
      </c>
      <c r="H2182" s="63" t="str">
        <f t="shared" si="68"/>
        <v/>
      </c>
      <c r="I2182" s="64">
        <f>IFERROR(INDEX(Prices!$B$5:$V$205,MATCH(Calc!D2182,Prices!$B$5:$B$205,0),MATCH(Calc!G2182,Prices!$B$5:$V$5,0)),0)</f>
        <v>0</v>
      </c>
      <c r="J2182" s="63" t="str">
        <f t="shared" si="69"/>
        <v>No</v>
      </c>
      <c r="K2182" s="63" t="str">
        <f>IFERROR(IF(INDEX(I:I,MATCH(Analytics!$Y$6&amp;" - "&amp;D2182,H:H,0))&gt;0,I2182*F2182,0),"-")</f>
        <v>-</v>
      </c>
      <c r="L2182" s="65" t="str">
        <f>IFERROR(IF(LEN(I2182&gt;0),INDEX(I:I,MATCH(Analytics!$Y$6&amp;" - "&amp;D2182,$H:$H,0))*F2182,0),"-")</f>
        <v>-</v>
      </c>
    </row>
    <row r="2183" spans="2:12" x14ac:dyDescent="0.2">
      <c r="B2183" s="17">
        <v>181</v>
      </c>
      <c r="C2183" s="14">
        <v>11</v>
      </c>
      <c r="D2183" s="61" t="str">
        <f>IF(LEN(INDEX(Variables!B$6:D$205,B2183,1))=0,"",INDEX(Variables!B$6:D$205,B2183,1))</f>
        <v/>
      </c>
      <c r="E2183" s="62" t="str">
        <f>IF(LEN(INDEX(Variables!B$6:D$205,B2183,2))=0,"",INDEX(Variables!B$6:D$205,B2183,2))</f>
        <v/>
      </c>
      <c r="F2183" s="63" t="str">
        <f>IF(LEN(INDEX(Variables!B$6:D$205,B2183,3))=0,"",INDEX(Variables!B$6:D$205,B2183,3))</f>
        <v/>
      </c>
      <c r="G2183" s="63" t="str">
        <f>IF(LEN(D2183)=0,"",IF(LEN(INDEX(Variables!$F$6:$F$25,Calc!C2183))=0,"",INDEX(Variables!$F$6:$F$25,Calc!C2183)))</f>
        <v/>
      </c>
      <c r="H2183" s="63" t="str">
        <f t="shared" si="68"/>
        <v/>
      </c>
      <c r="I2183" s="64">
        <f>IFERROR(INDEX(Prices!$B$5:$V$205,MATCH(Calc!D2183,Prices!$B$5:$B$205,0),MATCH(Calc!G2183,Prices!$B$5:$V$5,0)),0)</f>
        <v>0</v>
      </c>
      <c r="J2183" s="63" t="str">
        <f t="shared" si="69"/>
        <v>No</v>
      </c>
      <c r="K2183" s="63" t="str">
        <f>IFERROR(IF(INDEX(I:I,MATCH(Analytics!$Y$6&amp;" - "&amp;D2183,H:H,0))&gt;0,I2183*F2183,0),"-")</f>
        <v>-</v>
      </c>
      <c r="L2183" s="65" t="str">
        <f>IFERROR(IF(LEN(I2183&gt;0),INDEX(I:I,MATCH(Analytics!$Y$6&amp;" - "&amp;D2183,$H:$H,0))*F2183,0),"-")</f>
        <v>-</v>
      </c>
    </row>
    <row r="2184" spans="2:12" x14ac:dyDescent="0.2">
      <c r="B2184" s="17">
        <v>182</v>
      </c>
      <c r="C2184" s="14">
        <v>11</v>
      </c>
      <c r="D2184" s="61" t="str">
        <f>IF(LEN(INDEX(Variables!B$6:D$205,B2184,1))=0,"",INDEX(Variables!B$6:D$205,B2184,1))</f>
        <v/>
      </c>
      <c r="E2184" s="62" t="str">
        <f>IF(LEN(INDEX(Variables!B$6:D$205,B2184,2))=0,"",INDEX(Variables!B$6:D$205,B2184,2))</f>
        <v/>
      </c>
      <c r="F2184" s="63" t="str">
        <f>IF(LEN(INDEX(Variables!B$6:D$205,B2184,3))=0,"",INDEX(Variables!B$6:D$205,B2184,3))</f>
        <v/>
      </c>
      <c r="G2184" s="63" t="str">
        <f>IF(LEN(D2184)=0,"",IF(LEN(INDEX(Variables!$F$6:$F$25,Calc!C2184))=0,"",INDEX(Variables!$F$6:$F$25,Calc!C2184)))</f>
        <v/>
      </c>
      <c r="H2184" s="63" t="str">
        <f t="shared" si="68"/>
        <v/>
      </c>
      <c r="I2184" s="64">
        <f>IFERROR(INDEX(Prices!$B$5:$V$205,MATCH(Calc!D2184,Prices!$B$5:$B$205,0),MATCH(Calc!G2184,Prices!$B$5:$V$5,0)),0)</f>
        <v>0</v>
      </c>
      <c r="J2184" s="63" t="str">
        <f t="shared" si="69"/>
        <v>No</v>
      </c>
      <c r="K2184" s="63" t="str">
        <f>IFERROR(IF(INDEX(I:I,MATCH(Analytics!$Y$6&amp;" - "&amp;D2184,H:H,0))&gt;0,I2184*F2184,0),"-")</f>
        <v>-</v>
      </c>
      <c r="L2184" s="65" t="str">
        <f>IFERROR(IF(LEN(I2184&gt;0),INDEX(I:I,MATCH(Analytics!$Y$6&amp;" - "&amp;D2184,$H:$H,0))*F2184,0),"-")</f>
        <v>-</v>
      </c>
    </row>
    <row r="2185" spans="2:12" x14ac:dyDescent="0.2">
      <c r="B2185" s="17">
        <v>183</v>
      </c>
      <c r="C2185" s="14">
        <v>11</v>
      </c>
      <c r="D2185" s="61" t="str">
        <f>IF(LEN(INDEX(Variables!B$6:D$205,B2185,1))=0,"",INDEX(Variables!B$6:D$205,B2185,1))</f>
        <v/>
      </c>
      <c r="E2185" s="62" t="str">
        <f>IF(LEN(INDEX(Variables!B$6:D$205,B2185,2))=0,"",INDEX(Variables!B$6:D$205,B2185,2))</f>
        <v/>
      </c>
      <c r="F2185" s="63" t="str">
        <f>IF(LEN(INDEX(Variables!B$6:D$205,B2185,3))=0,"",INDEX(Variables!B$6:D$205,B2185,3))</f>
        <v/>
      </c>
      <c r="G2185" s="63" t="str">
        <f>IF(LEN(D2185)=0,"",IF(LEN(INDEX(Variables!$F$6:$F$25,Calc!C2185))=0,"",INDEX(Variables!$F$6:$F$25,Calc!C2185)))</f>
        <v/>
      </c>
      <c r="H2185" s="63" t="str">
        <f t="shared" si="68"/>
        <v/>
      </c>
      <c r="I2185" s="64">
        <f>IFERROR(INDEX(Prices!$B$5:$V$205,MATCH(Calc!D2185,Prices!$B$5:$B$205,0),MATCH(Calc!G2185,Prices!$B$5:$V$5,0)),0)</f>
        <v>0</v>
      </c>
      <c r="J2185" s="63" t="str">
        <f t="shared" si="69"/>
        <v>No</v>
      </c>
      <c r="K2185" s="63" t="str">
        <f>IFERROR(IF(INDEX(I:I,MATCH(Analytics!$Y$6&amp;" - "&amp;D2185,H:H,0))&gt;0,I2185*F2185,0),"-")</f>
        <v>-</v>
      </c>
      <c r="L2185" s="65" t="str">
        <f>IFERROR(IF(LEN(I2185&gt;0),INDEX(I:I,MATCH(Analytics!$Y$6&amp;" - "&amp;D2185,$H:$H,0))*F2185,0),"-")</f>
        <v>-</v>
      </c>
    </row>
    <row r="2186" spans="2:12" x14ac:dyDescent="0.2">
      <c r="B2186" s="17">
        <v>184</v>
      </c>
      <c r="C2186" s="14">
        <v>11</v>
      </c>
      <c r="D2186" s="61" t="str">
        <f>IF(LEN(INDEX(Variables!B$6:D$205,B2186,1))=0,"",INDEX(Variables!B$6:D$205,B2186,1))</f>
        <v/>
      </c>
      <c r="E2186" s="62" t="str">
        <f>IF(LEN(INDEX(Variables!B$6:D$205,B2186,2))=0,"",INDEX(Variables!B$6:D$205,B2186,2))</f>
        <v/>
      </c>
      <c r="F2186" s="63" t="str">
        <f>IF(LEN(INDEX(Variables!B$6:D$205,B2186,3))=0,"",INDEX(Variables!B$6:D$205,B2186,3))</f>
        <v/>
      </c>
      <c r="G2186" s="63" t="str">
        <f>IF(LEN(D2186)=0,"",IF(LEN(INDEX(Variables!$F$6:$F$25,Calc!C2186))=0,"",INDEX(Variables!$F$6:$F$25,Calc!C2186)))</f>
        <v/>
      </c>
      <c r="H2186" s="63" t="str">
        <f t="shared" si="68"/>
        <v/>
      </c>
      <c r="I2186" s="64">
        <f>IFERROR(INDEX(Prices!$B$5:$V$205,MATCH(Calc!D2186,Prices!$B$5:$B$205,0),MATCH(Calc!G2186,Prices!$B$5:$V$5,0)),0)</f>
        <v>0</v>
      </c>
      <c r="J2186" s="63" t="str">
        <f t="shared" si="69"/>
        <v>No</v>
      </c>
      <c r="K2186" s="63" t="str">
        <f>IFERROR(IF(INDEX(I:I,MATCH(Analytics!$Y$6&amp;" - "&amp;D2186,H:H,0))&gt;0,I2186*F2186,0),"-")</f>
        <v>-</v>
      </c>
      <c r="L2186" s="65" t="str">
        <f>IFERROR(IF(LEN(I2186&gt;0),INDEX(I:I,MATCH(Analytics!$Y$6&amp;" - "&amp;D2186,$H:$H,0))*F2186,0),"-")</f>
        <v>-</v>
      </c>
    </row>
    <row r="2187" spans="2:12" x14ac:dyDescent="0.2">
      <c r="B2187" s="17">
        <v>185</v>
      </c>
      <c r="C2187" s="14">
        <v>11</v>
      </c>
      <c r="D2187" s="61" t="str">
        <f>IF(LEN(INDEX(Variables!B$6:D$205,B2187,1))=0,"",INDEX(Variables!B$6:D$205,B2187,1))</f>
        <v/>
      </c>
      <c r="E2187" s="62" t="str">
        <f>IF(LEN(INDEX(Variables!B$6:D$205,B2187,2))=0,"",INDEX(Variables!B$6:D$205,B2187,2))</f>
        <v/>
      </c>
      <c r="F2187" s="63" t="str">
        <f>IF(LEN(INDEX(Variables!B$6:D$205,B2187,3))=0,"",INDEX(Variables!B$6:D$205,B2187,3))</f>
        <v/>
      </c>
      <c r="G2187" s="63" t="str">
        <f>IF(LEN(D2187)=0,"",IF(LEN(INDEX(Variables!$F$6:$F$25,Calc!C2187))=0,"",INDEX(Variables!$F$6:$F$25,Calc!C2187)))</f>
        <v/>
      </c>
      <c r="H2187" s="63" t="str">
        <f t="shared" si="68"/>
        <v/>
      </c>
      <c r="I2187" s="64">
        <f>IFERROR(INDEX(Prices!$B$5:$V$205,MATCH(Calc!D2187,Prices!$B$5:$B$205,0),MATCH(Calc!G2187,Prices!$B$5:$V$5,0)),0)</f>
        <v>0</v>
      </c>
      <c r="J2187" s="63" t="str">
        <f t="shared" si="69"/>
        <v>No</v>
      </c>
      <c r="K2187" s="63" t="str">
        <f>IFERROR(IF(INDEX(I:I,MATCH(Analytics!$Y$6&amp;" - "&amp;D2187,H:H,0))&gt;0,I2187*F2187,0),"-")</f>
        <v>-</v>
      </c>
      <c r="L2187" s="65" t="str">
        <f>IFERROR(IF(LEN(I2187&gt;0),INDEX(I:I,MATCH(Analytics!$Y$6&amp;" - "&amp;D2187,$H:$H,0))*F2187,0),"-")</f>
        <v>-</v>
      </c>
    </row>
    <row r="2188" spans="2:12" x14ac:dyDescent="0.2">
      <c r="B2188" s="17">
        <v>186</v>
      </c>
      <c r="C2188" s="14">
        <v>11</v>
      </c>
      <c r="D2188" s="61" t="str">
        <f>IF(LEN(INDEX(Variables!B$6:D$205,B2188,1))=0,"",INDEX(Variables!B$6:D$205,B2188,1))</f>
        <v/>
      </c>
      <c r="E2188" s="62" t="str">
        <f>IF(LEN(INDEX(Variables!B$6:D$205,B2188,2))=0,"",INDEX(Variables!B$6:D$205,B2188,2))</f>
        <v/>
      </c>
      <c r="F2188" s="63" t="str">
        <f>IF(LEN(INDEX(Variables!B$6:D$205,B2188,3))=0,"",INDEX(Variables!B$6:D$205,B2188,3))</f>
        <v/>
      </c>
      <c r="G2188" s="63" t="str">
        <f>IF(LEN(D2188)=0,"",IF(LEN(INDEX(Variables!$F$6:$F$25,Calc!C2188))=0,"",INDEX(Variables!$F$6:$F$25,Calc!C2188)))</f>
        <v/>
      </c>
      <c r="H2188" s="63" t="str">
        <f t="shared" si="68"/>
        <v/>
      </c>
      <c r="I2188" s="64">
        <f>IFERROR(INDEX(Prices!$B$5:$V$205,MATCH(Calc!D2188,Prices!$B$5:$B$205,0),MATCH(Calc!G2188,Prices!$B$5:$V$5,0)),0)</f>
        <v>0</v>
      </c>
      <c r="J2188" s="63" t="str">
        <f t="shared" si="69"/>
        <v>No</v>
      </c>
      <c r="K2188" s="63" t="str">
        <f>IFERROR(IF(INDEX(I:I,MATCH(Analytics!$Y$6&amp;" - "&amp;D2188,H:H,0))&gt;0,I2188*F2188,0),"-")</f>
        <v>-</v>
      </c>
      <c r="L2188" s="65" t="str">
        <f>IFERROR(IF(LEN(I2188&gt;0),INDEX(I:I,MATCH(Analytics!$Y$6&amp;" - "&amp;D2188,$H:$H,0))*F2188,0),"-")</f>
        <v>-</v>
      </c>
    </row>
    <row r="2189" spans="2:12" x14ac:dyDescent="0.2">
      <c r="B2189" s="17">
        <v>187</v>
      </c>
      <c r="C2189" s="14">
        <v>11</v>
      </c>
      <c r="D2189" s="61" t="str">
        <f>IF(LEN(INDEX(Variables!B$6:D$205,B2189,1))=0,"",INDEX(Variables!B$6:D$205,B2189,1))</f>
        <v/>
      </c>
      <c r="E2189" s="62" t="str">
        <f>IF(LEN(INDEX(Variables!B$6:D$205,B2189,2))=0,"",INDEX(Variables!B$6:D$205,B2189,2))</f>
        <v/>
      </c>
      <c r="F2189" s="63" t="str">
        <f>IF(LEN(INDEX(Variables!B$6:D$205,B2189,3))=0,"",INDEX(Variables!B$6:D$205,B2189,3))</f>
        <v/>
      </c>
      <c r="G2189" s="63" t="str">
        <f>IF(LEN(D2189)=0,"",IF(LEN(INDEX(Variables!$F$6:$F$25,Calc!C2189))=0,"",INDEX(Variables!$F$6:$F$25,Calc!C2189)))</f>
        <v/>
      </c>
      <c r="H2189" s="63" t="str">
        <f t="shared" si="68"/>
        <v/>
      </c>
      <c r="I2189" s="64">
        <f>IFERROR(INDEX(Prices!$B$5:$V$205,MATCH(Calc!D2189,Prices!$B$5:$B$205,0),MATCH(Calc!G2189,Prices!$B$5:$V$5,0)),0)</f>
        <v>0</v>
      </c>
      <c r="J2189" s="63" t="str">
        <f t="shared" si="69"/>
        <v>No</v>
      </c>
      <c r="K2189" s="63" t="str">
        <f>IFERROR(IF(INDEX(I:I,MATCH(Analytics!$Y$6&amp;" - "&amp;D2189,H:H,0))&gt;0,I2189*F2189,0),"-")</f>
        <v>-</v>
      </c>
      <c r="L2189" s="65" t="str">
        <f>IFERROR(IF(LEN(I2189&gt;0),INDEX(I:I,MATCH(Analytics!$Y$6&amp;" - "&amp;D2189,$H:$H,0))*F2189,0),"-")</f>
        <v>-</v>
      </c>
    </row>
    <row r="2190" spans="2:12" x14ac:dyDescent="0.2">
      <c r="B2190" s="17">
        <v>188</v>
      </c>
      <c r="C2190" s="14">
        <v>11</v>
      </c>
      <c r="D2190" s="61" t="str">
        <f>IF(LEN(INDEX(Variables!B$6:D$205,B2190,1))=0,"",INDEX(Variables!B$6:D$205,B2190,1))</f>
        <v/>
      </c>
      <c r="E2190" s="62" t="str">
        <f>IF(LEN(INDEX(Variables!B$6:D$205,B2190,2))=0,"",INDEX(Variables!B$6:D$205,B2190,2))</f>
        <v/>
      </c>
      <c r="F2190" s="63" t="str">
        <f>IF(LEN(INDEX(Variables!B$6:D$205,B2190,3))=0,"",INDEX(Variables!B$6:D$205,B2190,3))</f>
        <v/>
      </c>
      <c r="G2190" s="63" t="str">
        <f>IF(LEN(D2190)=0,"",IF(LEN(INDEX(Variables!$F$6:$F$25,Calc!C2190))=0,"",INDEX(Variables!$F$6:$F$25,Calc!C2190)))</f>
        <v/>
      </c>
      <c r="H2190" s="63" t="str">
        <f t="shared" si="68"/>
        <v/>
      </c>
      <c r="I2190" s="64">
        <f>IFERROR(INDEX(Prices!$B$5:$V$205,MATCH(Calc!D2190,Prices!$B$5:$B$205,0),MATCH(Calc!G2190,Prices!$B$5:$V$5,0)),0)</f>
        <v>0</v>
      </c>
      <c r="J2190" s="63" t="str">
        <f t="shared" si="69"/>
        <v>No</v>
      </c>
      <c r="K2190" s="63" t="str">
        <f>IFERROR(IF(INDEX(I:I,MATCH(Analytics!$Y$6&amp;" - "&amp;D2190,H:H,0))&gt;0,I2190*F2190,0),"-")</f>
        <v>-</v>
      </c>
      <c r="L2190" s="65" t="str">
        <f>IFERROR(IF(LEN(I2190&gt;0),INDEX(I:I,MATCH(Analytics!$Y$6&amp;" - "&amp;D2190,$H:$H,0))*F2190,0),"-")</f>
        <v>-</v>
      </c>
    </row>
    <row r="2191" spans="2:12" x14ac:dyDescent="0.2">
      <c r="B2191" s="17">
        <v>189</v>
      </c>
      <c r="C2191" s="14">
        <v>11</v>
      </c>
      <c r="D2191" s="61" t="str">
        <f>IF(LEN(INDEX(Variables!B$6:D$205,B2191,1))=0,"",INDEX(Variables!B$6:D$205,B2191,1))</f>
        <v/>
      </c>
      <c r="E2191" s="62" t="str">
        <f>IF(LEN(INDEX(Variables!B$6:D$205,B2191,2))=0,"",INDEX(Variables!B$6:D$205,B2191,2))</f>
        <v/>
      </c>
      <c r="F2191" s="63" t="str">
        <f>IF(LEN(INDEX(Variables!B$6:D$205,B2191,3))=0,"",INDEX(Variables!B$6:D$205,B2191,3))</f>
        <v/>
      </c>
      <c r="G2191" s="63" t="str">
        <f>IF(LEN(D2191)=0,"",IF(LEN(INDEX(Variables!$F$6:$F$25,Calc!C2191))=0,"",INDEX(Variables!$F$6:$F$25,Calc!C2191)))</f>
        <v/>
      </c>
      <c r="H2191" s="63" t="str">
        <f t="shared" si="68"/>
        <v/>
      </c>
      <c r="I2191" s="64">
        <f>IFERROR(INDEX(Prices!$B$5:$V$205,MATCH(Calc!D2191,Prices!$B$5:$B$205,0),MATCH(Calc!G2191,Prices!$B$5:$V$5,0)),0)</f>
        <v>0</v>
      </c>
      <c r="J2191" s="63" t="str">
        <f t="shared" si="69"/>
        <v>No</v>
      </c>
      <c r="K2191" s="63" t="str">
        <f>IFERROR(IF(INDEX(I:I,MATCH(Analytics!$Y$6&amp;" - "&amp;D2191,H:H,0))&gt;0,I2191*F2191,0),"-")</f>
        <v>-</v>
      </c>
      <c r="L2191" s="65" t="str">
        <f>IFERROR(IF(LEN(I2191&gt;0),INDEX(I:I,MATCH(Analytics!$Y$6&amp;" - "&amp;D2191,$H:$H,0))*F2191,0),"-")</f>
        <v>-</v>
      </c>
    </row>
    <row r="2192" spans="2:12" x14ac:dyDescent="0.2">
      <c r="B2192" s="17">
        <v>190</v>
      </c>
      <c r="C2192" s="14">
        <v>11</v>
      </c>
      <c r="D2192" s="61" t="str">
        <f>IF(LEN(INDEX(Variables!B$6:D$205,B2192,1))=0,"",INDEX(Variables!B$6:D$205,B2192,1))</f>
        <v/>
      </c>
      <c r="E2192" s="62" t="str">
        <f>IF(LEN(INDEX(Variables!B$6:D$205,B2192,2))=0,"",INDEX(Variables!B$6:D$205,B2192,2))</f>
        <v/>
      </c>
      <c r="F2192" s="63" t="str">
        <f>IF(LEN(INDEX(Variables!B$6:D$205,B2192,3))=0,"",INDEX(Variables!B$6:D$205,B2192,3))</f>
        <v/>
      </c>
      <c r="G2192" s="63" t="str">
        <f>IF(LEN(D2192)=0,"",IF(LEN(INDEX(Variables!$F$6:$F$25,Calc!C2192))=0,"",INDEX(Variables!$F$6:$F$25,Calc!C2192)))</f>
        <v/>
      </c>
      <c r="H2192" s="63" t="str">
        <f t="shared" si="68"/>
        <v/>
      </c>
      <c r="I2192" s="64">
        <f>IFERROR(INDEX(Prices!$B$5:$V$205,MATCH(Calc!D2192,Prices!$B$5:$B$205,0),MATCH(Calc!G2192,Prices!$B$5:$V$5,0)),0)</f>
        <v>0</v>
      </c>
      <c r="J2192" s="63" t="str">
        <f t="shared" si="69"/>
        <v>No</v>
      </c>
      <c r="K2192" s="63" t="str">
        <f>IFERROR(IF(INDEX(I:I,MATCH(Analytics!$Y$6&amp;" - "&amp;D2192,H:H,0))&gt;0,I2192*F2192,0),"-")</f>
        <v>-</v>
      </c>
      <c r="L2192" s="65" t="str">
        <f>IFERROR(IF(LEN(I2192&gt;0),INDEX(I:I,MATCH(Analytics!$Y$6&amp;" - "&amp;D2192,$H:$H,0))*F2192,0),"-")</f>
        <v>-</v>
      </c>
    </row>
    <row r="2193" spans="2:12" x14ac:dyDescent="0.2">
      <c r="B2193" s="17">
        <v>191</v>
      </c>
      <c r="C2193" s="14">
        <v>11</v>
      </c>
      <c r="D2193" s="61" t="str">
        <f>IF(LEN(INDEX(Variables!B$6:D$205,B2193,1))=0,"",INDEX(Variables!B$6:D$205,B2193,1))</f>
        <v/>
      </c>
      <c r="E2193" s="62" t="str">
        <f>IF(LEN(INDEX(Variables!B$6:D$205,B2193,2))=0,"",INDEX(Variables!B$6:D$205,B2193,2))</f>
        <v/>
      </c>
      <c r="F2193" s="63" t="str">
        <f>IF(LEN(INDEX(Variables!B$6:D$205,B2193,3))=0,"",INDEX(Variables!B$6:D$205,B2193,3))</f>
        <v/>
      </c>
      <c r="G2193" s="63" t="str">
        <f>IF(LEN(D2193)=0,"",IF(LEN(INDEX(Variables!$F$6:$F$25,Calc!C2193))=0,"",INDEX(Variables!$F$6:$F$25,Calc!C2193)))</f>
        <v/>
      </c>
      <c r="H2193" s="63" t="str">
        <f t="shared" si="68"/>
        <v/>
      </c>
      <c r="I2193" s="64">
        <f>IFERROR(INDEX(Prices!$B$5:$V$205,MATCH(Calc!D2193,Prices!$B$5:$B$205,0),MATCH(Calc!G2193,Prices!$B$5:$V$5,0)),0)</f>
        <v>0</v>
      </c>
      <c r="J2193" s="63" t="str">
        <f t="shared" si="69"/>
        <v>No</v>
      </c>
      <c r="K2193" s="63" t="str">
        <f>IFERROR(IF(INDEX(I:I,MATCH(Analytics!$Y$6&amp;" - "&amp;D2193,H:H,0))&gt;0,I2193*F2193,0),"-")</f>
        <v>-</v>
      </c>
      <c r="L2193" s="65" t="str">
        <f>IFERROR(IF(LEN(I2193&gt;0),INDEX(I:I,MATCH(Analytics!$Y$6&amp;" - "&amp;D2193,$H:$H,0))*F2193,0),"-")</f>
        <v>-</v>
      </c>
    </row>
    <row r="2194" spans="2:12" x14ac:dyDescent="0.2">
      <c r="B2194" s="17">
        <v>192</v>
      </c>
      <c r="C2194" s="14">
        <v>11</v>
      </c>
      <c r="D2194" s="61" t="str">
        <f>IF(LEN(INDEX(Variables!B$6:D$205,B2194,1))=0,"",INDEX(Variables!B$6:D$205,B2194,1))</f>
        <v/>
      </c>
      <c r="E2194" s="62" t="str">
        <f>IF(LEN(INDEX(Variables!B$6:D$205,B2194,2))=0,"",INDEX(Variables!B$6:D$205,B2194,2))</f>
        <v/>
      </c>
      <c r="F2194" s="63" t="str">
        <f>IF(LEN(INDEX(Variables!B$6:D$205,B2194,3))=0,"",INDEX(Variables!B$6:D$205,B2194,3))</f>
        <v/>
      </c>
      <c r="G2194" s="63" t="str">
        <f>IF(LEN(D2194)=0,"",IF(LEN(INDEX(Variables!$F$6:$F$25,Calc!C2194))=0,"",INDEX(Variables!$F$6:$F$25,Calc!C2194)))</f>
        <v/>
      </c>
      <c r="H2194" s="63" t="str">
        <f t="shared" si="68"/>
        <v/>
      </c>
      <c r="I2194" s="64">
        <f>IFERROR(INDEX(Prices!$B$5:$V$205,MATCH(Calc!D2194,Prices!$B$5:$B$205,0),MATCH(Calc!G2194,Prices!$B$5:$V$5,0)),0)</f>
        <v>0</v>
      </c>
      <c r="J2194" s="63" t="str">
        <f t="shared" si="69"/>
        <v>No</v>
      </c>
      <c r="K2194" s="63" t="str">
        <f>IFERROR(IF(INDEX(I:I,MATCH(Analytics!$Y$6&amp;" - "&amp;D2194,H:H,0))&gt;0,I2194*F2194,0),"-")</f>
        <v>-</v>
      </c>
      <c r="L2194" s="65" t="str">
        <f>IFERROR(IF(LEN(I2194&gt;0),INDEX(I:I,MATCH(Analytics!$Y$6&amp;" - "&amp;D2194,$H:$H,0))*F2194,0),"-")</f>
        <v>-</v>
      </c>
    </row>
    <row r="2195" spans="2:12" x14ac:dyDescent="0.2">
      <c r="B2195" s="17">
        <v>193</v>
      </c>
      <c r="C2195" s="14">
        <v>11</v>
      </c>
      <c r="D2195" s="61" t="str">
        <f>IF(LEN(INDEX(Variables!B$6:D$205,B2195,1))=0,"",INDEX(Variables!B$6:D$205,B2195,1))</f>
        <v/>
      </c>
      <c r="E2195" s="62" t="str">
        <f>IF(LEN(INDEX(Variables!B$6:D$205,B2195,2))=0,"",INDEX(Variables!B$6:D$205,B2195,2))</f>
        <v/>
      </c>
      <c r="F2195" s="63" t="str">
        <f>IF(LEN(INDEX(Variables!B$6:D$205,B2195,3))=0,"",INDEX(Variables!B$6:D$205,B2195,3))</f>
        <v/>
      </c>
      <c r="G2195" s="63" t="str">
        <f>IF(LEN(D2195)=0,"",IF(LEN(INDEX(Variables!$F$6:$F$25,Calc!C2195))=0,"",INDEX(Variables!$F$6:$F$25,Calc!C2195)))</f>
        <v/>
      </c>
      <c r="H2195" s="63" t="str">
        <f t="shared" si="68"/>
        <v/>
      </c>
      <c r="I2195" s="64">
        <f>IFERROR(INDEX(Prices!$B$5:$V$205,MATCH(Calc!D2195,Prices!$B$5:$B$205,0),MATCH(Calc!G2195,Prices!$B$5:$V$5,0)),0)</f>
        <v>0</v>
      </c>
      <c r="J2195" s="63" t="str">
        <f t="shared" si="69"/>
        <v>No</v>
      </c>
      <c r="K2195" s="63" t="str">
        <f>IFERROR(IF(INDEX(I:I,MATCH(Analytics!$Y$6&amp;" - "&amp;D2195,H:H,0))&gt;0,I2195*F2195,0),"-")</f>
        <v>-</v>
      </c>
      <c r="L2195" s="65" t="str">
        <f>IFERROR(IF(LEN(I2195&gt;0),INDEX(I:I,MATCH(Analytics!$Y$6&amp;" - "&amp;D2195,$H:$H,0))*F2195,0),"-")</f>
        <v>-</v>
      </c>
    </row>
    <row r="2196" spans="2:12" x14ac:dyDescent="0.2">
      <c r="B2196" s="17">
        <v>194</v>
      </c>
      <c r="C2196" s="14">
        <v>11</v>
      </c>
      <c r="D2196" s="61" t="str">
        <f>IF(LEN(INDEX(Variables!B$6:D$205,B2196,1))=0,"",INDEX(Variables!B$6:D$205,B2196,1))</f>
        <v/>
      </c>
      <c r="E2196" s="62" t="str">
        <f>IF(LEN(INDEX(Variables!B$6:D$205,B2196,2))=0,"",INDEX(Variables!B$6:D$205,B2196,2))</f>
        <v/>
      </c>
      <c r="F2196" s="63" t="str">
        <f>IF(LEN(INDEX(Variables!B$6:D$205,B2196,3))=0,"",INDEX(Variables!B$6:D$205,B2196,3))</f>
        <v/>
      </c>
      <c r="G2196" s="63" t="str">
        <f>IF(LEN(D2196)=0,"",IF(LEN(INDEX(Variables!$F$6:$F$25,Calc!C2196))=0,"",INDEX(Variables!$F$6:$F$25,Calc!C2196)))</f>
        <v/>
      </c>
      <c r="H2196" s="63" t="str">
        <f t="shared" si="68"/>
        <v/>
      </c>
      <c r="I2196" s="64">
        <f>IFERROR(INDEX(Prices!$B$5:$V$205,MATCH(Calc!D2196,Prices!$B$5:$B$205,0),MATCH(Calc!G2196,Prices!$B$5:$V$5,0)),0)</f>
        <v>0</v>
      </c>
      <c r="J2196" s="63" t="str">
        <f t="shared" si="69"/>
        <v>No</v>
      </c>
      <c r="K2196" s="63" t="str">
        <f>IFERROR(IF(INDEX(I:I,MATCH(Analytics!$Y$6&amp;" - "&amp;D2196,H:H,0))&gt;0,I2196*F2196,0),"-")</f>
        <v>-</v>
      </c>
      <c r="L2196" s="65" t="str">
        <f>IFERROR(IF(LEN(I2196&gt;0),INDEX(I:I,MATCH(Analytics!$Y$6&amp;" - "&amp;D2196,$H:$H,0))*F2196,0),"-")</f>
        <v>-</v>
      </c>
    </row>
    <row r="2197" spans="2:12" x14ac:dyDescent="0.2">
      <c r="B2197" s="17">
        <v>195</v>
      </c>
      <c r="C2197" s="14">
        <v>11</v>
      </c>
      <c r="D2197" s="61" t="str">
        <f>IF(LEN(INDEX(Variables!B$6:D$205,B2197,1))=0,"",INDEX(Variables!B$6:D$205,B2197,1))</f>
        <v/>
      </c>
      <c r="E2197" s="62" t="str">
        <f>IF(LEN(INDEX(Variables!B$6:D$205,B2197,2))=0,"",INDEX(Variables!B$6:D$205,B2197,2))</f>
        <v/>
      </c>
      <c r="F2197" s="63" t="str">
        <f>IF(LEN(INDEX(Variables!B$6:D$205,B2197,3))=0,"",INDEX(Variables!B$6:D$205,B2197,3))</f>
        <v/>
      </c>
      <c r="G2197" s="63" t="str">
        <f>IF(LEN(D2197)=0,"",IF(LEN(INDEX(Variables!$F$6:$F$25,Calc!C2197))=0,"",INDEX(Variables!$F$6:$F$25,Calc!C2197)))</f>
        <v/>
      </c>
      <c r="H2197" s="63" t="str">
        <f t="shared" si="68"/>
        <v/>
      </c>
      <c r="I2197" s="64">
        <f>IFERROR(INDEX(Prices!$B$5:$V$205,MATCH(Calc!D2197,Prices!$B$5:$B$205,0),MATCH(Calc!G2197,Prices!$B$5:$V$5,0)),0)</f>
        <v>0</v>
      </c>
      <c r="J2197" s="63" t="str">
        <f t="shared" si="69"/>
        <v>No</v>
      </c>
      <c r="K2197" s="63" t="str">
        <f>IFERROR(IF(INDEX(I:I,MATCH(Analytics!$Y$6&amp;" - "&amp;D2197,H:H,0))&gt;0,I2197*F2197,0),"-")</f>
        <v>-</v>
      </c>
      <c r="L2197" s="65" t="str">
        <f>IFERROR(IF(LEN(I2197&gt;0),INDEX(I:I,MATCH(Analytics!$Y$6&amp;" - "&amp;D2197,$H:$H,0))*F2197,0),"-")</f>
        <v>-</v>
      </c>
    </row>
    <row r="2198" spans="2:12" x14ac:dyDescent="0.2">
      <c r="B2198" s="17">
        <v>196</v>
      </c>
      <c r="C2198" s="14">
        <v>11</v>
      </c>
      <c r="D2198" s="61" t="str">
        <f>IF(LEN(INDEX(Variables!B$6:D$205,B2198,1))=0,"",INDEX(Variables!B$6:D$205,B2198,1))</f>
        <v/>
      </c>
      <c r="E2198" s="62" t="str">
        <f>IF(LEN(INDEX(Variables!B$6:D$205,B2198,2))=0,"",INDEX(Variables!B$6:D$205,B2198,2))</f>
        <v/>
      </c>
      <c r="F2198" s="63" t="str">
        <f>IF(LEN(INDEX(Variables!B$6:D$205,B2198,3))=0,"",INDEX(Variables!B$6:D$205,B2198,3))</f>
        <v/>
      </c>
      <c r="G2198" s="63" t="str">
        <f>IF(LEN(D2198)=0,"",IF(LEN(INDEX(Variables!$F$6:$F$25,Calc!C2198))=0,"",INDEX(Variables!$F$6:$F$25,Calc!C2198)))</f>
        <v/>
      </c>
      <c r="H2198" s="63" t="str">
        <f t="shared" si="68"/>
        <v/>
      </c>
      <c r="I2198" s="64">
        <f>IFERROR(INDEX(Prices!$B$5:$V$205,MATCH(Calc!D2198,Prices!$B$5:$B$205,0),MATCH(Calc!G2198,Prices!$B$5:$V$5,0)),0)</f>
        <v>0</v>
      </c>
      <c r="J2198" s="63" t="str">
        <f t="shared" si="69"/>
        <v>No</v>
      </c>
      <c r="K2198" s="63" t="str">
        <f>IFERROR(IF(INDEX(I:I,MATCH(Analytics!$Y$6&amp;" - "&amp;D2198,H:H,0))&gt;0,I2198*F2198,0),"-")</f>
        <v>-</v>
      </c>
      <c r="L2198" s="65" t="str">
        <f>IFERROR(IF(LEN(I2198&gt;0),INDEX(I:I,MATCH(Analytics!$Y$6&amp;" - "&amp;D2198,$H:$H,0))*F2198,0),"-")</f>
        <v>-</v>
      </c>
    </row>
    <row r="2199" spans="2:12" x14ac:dyDescent="0.2">
      <c r="B2199" s="17">
        <v>197</v>
      </c>
      <c r="C2199" s="14">
        <v>11</v>
      </c>
      <c r="D2199" s="61" t="str">
        <f>IF(LEN(INDEX(Variables!B$6:D$205,B2199,1))=0,"",INDEX(Variables!B$6:D$205,B2199,1))</f>
        <v/>
      </c>
      <c r="E2199" s="62" t="str">
        <f>IF(LEN(INDEX(Variables!B$6:D$205,B2199,2))=0,"",INDEX(Variables!B$6:D$205,B2199,2))</f>
        <v/>
      </c>
      <c r="F2199" s="63" t="str">
        <f>IF(LEN(INDEX(Variables!B$6:D$205,B2199,3))=0,"",INDEX(Variables!B$6:D$205,B2199,3))</f>
        <v/>
      </c>
      <c r="G2199" s="63" t="str">
        <f>IF(LEN(D2199)=0,"",IF(LEN(INDEX(Variables!$F$6:$F$25,Calc!C2199))=0,"",INDEX(Variables!$F$6:$F$25,Calc!C2199)))</f>
        <v/>
      </c>
      <c r="H2199" s="63" t="str">
        <f t="shared" si="68"/>
        <v/>
      </c>
      <c r="I2199" s="64">
        <f>IFERROR(INDEX(Prices!$B$5:$V$205,MATCH(Calc!D2199,Prices!$B$5:$B$205,0),MATCH(Calc!G2199,Prices!$B$5:$V$5,0)),0)</f>
        <v>0</v>
      </c>
      <c r="J2199" s="63" t="str">
        <f t="shared" si="69"/>
        <v>No</v>
      </c>
      <c r="K2199" s="63" t="str">
        <f>IFERROR(IF(INDEX(I:I,MATCH(Analytics!$Y$6&amp;" - "&amp;D2199,H:H,0))&gt;0,I2199*F2199,0),"-")</f>
        <v>-</v>
      </c>
      <c r="L2199" s="65" t="str">
        <f>IFERROR(IF(LEN(I2199&gt;0),INDEX(I:I,MATCH(Analytics!$Y$6&amp;" - "&amp;D2199,$H:$H,0))*F2199,0),"-")</f>
        <v>-</v>
      </c>
    </row>
    <row r="2200" spans="2:12" x14ac:dyDescent="0.2">
      <c r="B2200" s="17">
        <v>198</v>
      </c>
      <c r="C2200" s="14">
        <v>11</v>
      </c>
      <c r="D2200" s="61" t="str">
        <f>IF(LEN(INDEX(Variables!B$6:D$205,B2200,1))=0,"",INDEX(Variables!B$6:D$205,B2200,1))</f>
        <v/>
      </c>
      <c r="E2200" s="62" t="str">
        <f>IF(LEN(INDEX(Variables!B$6:D$205,B2200,2))=0,"",INDEX(Variables!B$6:D$205,B2200,2))</f>
        <v/>
      </c>
      <c r="F2200" s="63" t="str">
        <f>IF(LEN(INDEX(Variables!B$6:D$205,B2200,3))=0,"",INDEX(Variables!B$6:D$205,B2200,3))</f>
        <v/>
      </c>
      <c r="G2200" s="63" t="str">
        <f>IF(LEN(D2200)=0,"",IF(LEN(INDEX(Variables!$F$6:$F$25,Calc!C2200))=0,"",INDEX(Variables!$F$6:$F$25,Calc!C2200)))</f>
        <v/>
      </c>
      <c r="H2200" s="63" t="str">
        <f t="shared" si="68"/>
        <v/>
      </c>
      <c r="I2200" s="64">
        <f>IFERROR(INDEX(Prices!$B$5:$V$205,MATCH(Calc!D2200,Prices!$B$5:$B$205,0),MATCH(Calc!G2200,Prices!$B$5:$V$5,0)),0)</f>
        <v>0</v>
      </c>
      <c r="J2200" s="63" t="str">
        <f t="shared" si="69"/>
        <v>No</v>
      </c>
      <c r="K2200" s="63" t="str">
        <f>IFERROR(IF(INDEX(I:I,MATCH(Analytics!$Y$6&amp;" - "&amp;D2200,H:H,0))&gt;0,I2200*F2200,0),"-")</f>
        <v>-</v>
      </c>
      <c r="L2200" s="65" t="str">
        <f>IFERROR(IF(LEN(I2200&gt;0),INDEX(I:I,MATCH(Analytics!$Y$6&amp;" - "&amp;D2200,$H:$H,0))*F2200,0),"-")</f>
        <v>-</v>
      </c>
    </row>
    <row r="2201" spans="2:12" x14ac:dyDescent="0.2">
      <c r="B2201" s="17">
        <v>199</v>
      </c>
      <c r="C2201" s="14">
        <v>11</v>
      </c>
      <c r="D2201" s="61" t="str">
        <f>IF(LEN(INDEX(Variables!B$6:D$205,B2201,1))=0,"",INDEX(Variables!B$6:D$205,B2201,1))</f>
        <v/>
      </c>
      <c r="E2201" s="62" t="str">
        <f>IF(LEN(INDEX(Variables!B$6:D$205,B2201,2))=0,"",INDEX(Variables!B$6:D$205,B2201,2))</f>
        <v/>
      </c>
      <c r="F2201" s="63" t="str">
        <f>IF(LEN(INDEX(Variables!B$6:D$205,B2201,3))=0,"",INDEX(Variables!B$6:D$205,B2201,3))</f>
        <v/>
      </c>
      <c r="G2201" s="63" t="str">
        <f>IF(LEN(D2201)=0,"",IF(LEN(INDEX(Variables!$F$6:$F$25,Calc!C2201))=0,"",INDEX(Variables!$F$6:$F$25,Calc!C2201)))</f>
        <v/>
      </c>
      <c r="H2201" s="63" t="str">
        <f t="shared" si="68"/>
        <v/>
      </c>
      <c r="I2201" s="64">
        <f>IFERROR(INDEX(Prices!$B$5:$V$205,MATCH(Calc!D2201,Prices!$B$5:$B$205,0),MATCH(Calc!G2201,Prices!$B$5:$V$5,0)),0)</f>
        <v>0</v>
      </c>
      <c r="J2201" s="63" t="str">
        <f t="shared" si="69"/>
        <v>No</v>
      </c>
      <c r="K2201" s="63" t="str">
        <f>IFERROR(IF(INDEX(I:I,MATCH(Analytics!$Y$6&amp;" - "&amp;D2201,H:H,0))&gt;0,I2201*F2201,0),"-")</f>
        <v>-</v>
      </c>
      <c r="L2201" s="65" t="str">
        <f>IFERROR(IF(LEN(I2201&gt;0),INDEX(I:I,MATCH(Analytics!$Y$6&amp;" - "&amp;D2201,$H:$H,0))*F2201,0),"-")</f>
        <v>-</v>
      </c>
    </row>
    <row r="2202" spans="2:12" x14ac:dyDescent="0.2">
      <c r="B2202" s="17">
        <v>200</v>
      </c>
      <c r="C2202" s="14">
        <v>11</v>
      </c>
      <c r="D2202" s="61" t="str">
        <f>IF(LEN(INDEX(Variables!B$6:D$205,B2202,1))=0,"",INDEX(Variables!B$6:D$205,B2202,1))</f>
        <v/>
      </c>
      <c r="E2202" s="62" t="str">
        <f>IF(LEN(INDEX(Variables!B$6:D$205,B2202,2))=0,"",INDEX(Variables!B$6:D$205,B2202,2))</f>
        <v/>
      </c>
      <c r="F2202" s="63" t="str">
        <f>IF(LEN(INDEX(Variables!B$6:D$205,B2202,3))=0,"",INDEX(Variables!B$6:D$205,B2202,3))</f>
        <v/>
      </c>
      <c r="G2202" s="63" t="str">
        <f>IF(LEN(D2202)=0,"",IF(LEN(INDEX(Variables!$F$6:$F$25,Calc!C2202))=0,"",INDEX(Variables!$F$6:$F$25,Calc!C2202)))</f>
        <v/>
      </c>
      <c r="H2202" s="63" t="str">
        <f t="shared" si="68"/>
        <v/>
      </c>
      <c r="I2202" s="64">
        <f>IFERROR(INDEX(Prices!$B$5:$V$205,MATCH(Calc!D2202,Prices!$B$5:$B$205,0),MATCH(Calc!G2202,Prices!$B$5:$V$5,0)),0)</f>
        <v>0</v>
      </c>
      <c r="J2202" s="63" t="str">
        <f t="shared" si="69"/>
        <v>No</v>
      </c>
      <c r="K2202" s="63" t="str">
        <f>IFERROR(IF(INDEX(I:I,MATCH(Analytics!$Y$6&amp;" - "&amp;D2202,H:H,0))&gt;0,I2202*F2202,0),"-")</f>
        <v>-</v>
      </c>
      <c r="L2202" s="65" t="str">
        <f>IFERROR(IF(LEN(I2202&gt;0),INDEX(I:I,MATCH(Analytics!$Y$6&amp;" - "&amp;D2202,$H:$H,0))*F2202,0),"-")</f>
        <v>-</v>
      </c>
    </row>
    <row r="2203" spans="2:12" x14ac:dyDescent="0.2">
      <c r="B2203" s="17">
        <v>1</v>
      </c>
      <c r="C2203" s="14">
        <v>12</v>
      </c>
      <c r="D2203" s="61" t="str">
        <f>IF(LEN(INDEX(Variables!B$6:D$205,B2203,1))=0,"",INDEX(Variables!B$6:D$205,B2203,1))</f>
        <v>Product 1</v>
      </c>
      <c r="E2203" s="62" t="str">
        <f>IF(LEN(INDEX(Variables!B$6:D$205,B2203,2))=0,"",INDEX(Variables!B$6:D$205,B2203,2))</f>
        <v>Segment 1</v>
      </c>
      <c r="F2203" s="63">
        <f>IF(LEN(INDEX(Variables!B$6:D$205,B2203,3))=0,"",INDEX(Variables!B$6:D$205,B2203,3))</f>
        <v>750</v>
      </c>
      <c r="G2203" s="63" t="str">
        <f>IF(LEN(D2203)=0,"",IF(LEN(INDEX(Variables!$F$6:$F$25,Calc!C2203))=0,"",INDEX(Variables!$F$6:$F$25,Calc!C2203)))</f>
        <v/>
      </c>
      <c r="H2203" s="63" t="str">
        <f t="shared" si="68"/>
        <v xml:space="preserve"> - Product 1</v>
      </c>
      <c r="I2203" s="64">
        <f>IFERROR(INDEX(Prices!$B$5:$V$205,MATCH(Calc!D2203,Prices!$B$5:$B$205,0),MATCH(Calc!G2203,Prices!$B$5:$V$5,0)),0)</f>
        <v>0</v>
      </c>
      <c r="J2203" s="63" t="str">
        <f t="shared" si="69"/>
        <v>No</v>
      </c>
      <c r="K2203" s="63">
        <f>IFERROR(IF(INDEX(I:I,MATCH(Analytics!$Y$6&amp;" - "&amp;D2203,H:H,0))&gt;0,I2203*F2203,0),"-")</f>
        <v>0</v>
      </c>
      <c r="L2203" s="65">
        <f>IFERROR(IF(LEN(I2203&gt;0),INDEX(I:I,MATCH(Analytics!$Y$6&amp;" - "&amp;D2203,$H:$H,0))*F2203,0),"-")</f>
        <v>125250</v>
      </c>
    </row>
    <row r="2204" spans="2:12" x14ac:dyDescent="0.2">
      <c r="B2204" s="17">
        <v>2</v>
      </c>
      <c r="C2204" s="14">
        <v>12</v>
      </c>
      <c r="D2204" s="61" t="str">
        <f>IF(LEN(INDEX(Variables!B$6:D$205,B2204,1))=0,"",INDEX(Variables!B$6:D$205,B2204,1))</f>
        <v>Product 2</v>
      </c>
      <c r="E2204" s="62" t="str">
        <f>IF(LEN(INDEX(Variables!B$6:D$205,B2204,2))=0,"",INDEX(Variables!B$6:D$205,B2204,2))</f>
        <v>Segment 1</v>
      </c>
      <c r="F2204" s="63">
        <f>IF(LEN(INDEX(Variables!B$6:D$205,B2204,3))=0,"",INDEX(Variables!B$6:D$205,B2204,3))</f>
        <v>50</v>
      </c>
      <c r="G2204" s="63" t="str">
        <f>IF(LEN(D2204)=0,"",IF(LEN(INDEX(Variables!$F$6:$F$25,Calc!C2204))=0,"",INDEX(Variables!$F$6:$F$25,Calc!C2204)))</f>
        <v/>
      </c>
      <c r="H2204" s="63" t="str">
        <f t="shared" si="68"/>
        <v xml:space="preserve"> - Product 2</v>
      </c>
      <c r="I2204" s="64">
        <f>IFERROR(INDEX(Prices!$B$5:$V$205,MATCH(Calc!D2204,Prices!$B$5:$B$205,0),MATCH(Calc!G2204,Prices!$B$5:$V$5,0)),0)</f>
        <v>0</v>
      </c>
      <c r="J2204" s="63" t="str">
        <f t="shared" si="69"/>
        <v>No</v>
      </c>
      <c r="K2204" s="63">
        <f>IFERROR(IF(INDEX(I:I,MATCH(Analytics!$Y$6&amp;" - "&amp;D2204,H:H,0))&gt;0,I2204*F2204,0),"-")</f>
        <v>0</v>
      </c>
      <c r="L2204" s="65">
        <f>IFERROR(IF(LEN(I2204&gt;0),INDEX(I:I,MATCH(Analytics!$Y$6&amp;" - "&amp;D2204,$H:$H,0))*F2204,0),"-")</f>
        <v>8350</v>
      </c>
    </row>
    <row r="2205" spans="2:12" x14ac:dyDescent="0.2">
      <c r="B2205" s="17">
        <v>3</v>
      </c>
      <c r="C2205" s="14">
        <v>12</v>
      </c>
      <c r="D2205" s="61" t="str">
        <f>IF(LEN(INDEX(Variables!B$6:D$205,B2205,1))=0,"",INDEX(Variables!B$6:D$205,B2205,1))</f>
        <v>Product 3</v>
      </c>
      <c r="E2205" s="62" t="str">
        <f>IF(LEN(INDEX(Variables!B$6:D$205,B2205,2))=0,"",INDEX(Variables!B$6:D$205,B2205,2))</f>
        <v>Segment 1</v>
      </c>
      <c r="F2205" s="63">
        <f>IF(LEN(INDEX(Variables!B$6:D$205,B2205,3))=0,"",INDEX(Variables!B$6:D$205,B2205,3))</f>
        <v>250</v>
      </c>
      <c r="G2205" s="63" t="str">
        <f>IF(LEN(D2205)=0,"",IF(LEN(INDEX(Variables!$F$6:$F$25,Calc!C2205))=0,"",INDEX(Variables!$F$6:$F$25,Calc!C2205)))</f>
        <v/>
      </c>
      <c r="H2205" s="63" t="str">
        <f t="shared" si="68"/>
        <v xml:space="preserve"> - Product 3</v>
      </c>
      <c r="I2205" s="64">
        <f>IFERROR(INDEX(Prices!$B$5:$V$205,MATCH(Calc!D2205,Prices!$B$5:$B$205,0),MATCH(Calc!G2205,Prices!$B$5:$V$5,0)),0)</f>
        <v>0</v>
      </c>
      <c r="J2205" s="63" t="str">
        <f t="shared" si="69"/>
        <v>No</v>
      </c>
      <c r="K2205" s="63">
        <f>IFERROR(IF(INDEX(I:I,MATCH(Analytics!$Y$6&amp;" - "&amp;D2205,H:H,0))&gt;0,I2205*F2205,0),"-")</f>
        <v>0</v>
      </c>
      <c r="L2205" s="65">
        <f>IFERROR(IF(LEN(I2205&gt;0),INDEX(I:I,MATCH(Analytics!$Y$6&amp;" - "&amp;D2205,$H:$H,0))*F2205,0),"-")</f>
        <v>38750</v>
      </c>
    </row>
    <row r="2206" spans="2:12" x14ac:dyDescent="0.2">
      <c r="B2206" s="17">
        <v>4</v>
      </c>
      <c r="C2206" s="14">
        <v>12</v>
      </c>
      <c r="D2206" s="61" t="str">
        <f>IF(LEN(INDEX(Variables!B$6:D$205,B2206,1))=0,"",INDEX(Variables!B$6:D$205,B2206,1))</f>
        <v>Product 4</v>
      </c>
      <c r="E2206" s="62" t="str">
        <f>IF(LEN(INDEX(Variables!B$6:D$205,B2206,2))=0,"",INDEX(Variables!B$6:D$205,B2206,2))</f>
        <v>Segment 1</v>
      </c>
      <c r="F2206" s="63">
        <f>IF(LEN(INDEX(Variables!B$6:D$205,B2206,3))=0,"",INDEX(Variables!B$6:D$205,B2206,3))</f>
        <v>600</v>
      </c>
      <c r="G2206" s="63" t="str">
        <f>IF(LEN(D2206)=0,"",IF(LEN(INDEX(Variables!$F$6:$F$25,Calc!C2206))=0,"",INDEX(Variables!$F$6:$F$25,Calc!C2206)))</f>
        <v/>
      </c>
      <c r="H2206" s="63" t="str">
        <f t="shared" si="68"/>
        <v xml:space="preserve"> - Product 4</v>
      </c>
      <c r="I2206" s="64">
        <f>IFERROR(INDEX(Prices!$B$5:$V$205,MATCH(Calc!D2206,Prices!$B$5:$B$205,0),MATCH(Calc!G2206,Prices!$B$5:$V$5,0)),0)</f>
        <v>0</v>
      </c>
      <c r="J2206" s="63" t="str">
        <f t="shared" si="69"/>
        <v>No</v>
      </c>
      <c r="K2206" s="63">
        <f>IFERROR(IF(INDEX(I:I,MATCH(Analytics!$Y$6&amp;" - "&amp;D2206,H:H,0))&gt;0,I2206*F2206,0),"-")</f>
        <v>0</v>
      </c>
      <c r="L2206" s="65">
        <f>IFERROR(IF(LEN(I2206&gt;0),INDEX(I:I,MATCH(Analytics!$Y$6&amp;" - "&amp;D2206,$H:$H,0))*F2206,0),"-")</f>
        <v>112200</v>
      </c>
    </row>
    <row r="2207" spans="2:12" x14ac:dyDescent="0.2">
      <c r="B2207" s="17">
        <v>5</v>
      </c>
      <c r="C2207" s="14">
        <v>12</v>
      </c>
      <c r="D2207" s="61" t="str">
        <f>IF(LEN(INDEX(Variables!B$6:D$205,B2207,1))=0,"",INDEX(Variables!B$6:D$205,B2207,1))</f>
        <v>Product 5</v>
      </c>
      <c r="E2207" s="62" t="str">
        <f>IF(LEN(INDEX(Variables!B$6:D$205,B2207,2))=0,"",INDEX(Variables!B$6:D$205,B2207,2))</f>
        <v>Segment 2</v>
      </c>
      <c r="F2207" s="63">
        <f>IF(LEN(INDEX(Variables!B$6:D$205,B2207,3))=0,"",INDEX(Variables!B$6:D$205,B2207,3))</f>
        <v>150</v>
      </c>
      <c r="G2207" s="63" t="str">
        <f>IF(LEN(D2207)=0,"",IF(LEN(INDEX(Variables!$F$6:$F$25,Calc!C2207))=0,"",INDEX(Variables!$F$6:$F$25,Calc!C2207)))</f>
        <v/>
      </c>
      <c r="H2207" s="63" t="str">
        <f t="shared" si="68"/>
        <v xml:space="preserve"> - Product 5</v>
      </c>
      <c r="I2207" s="64">
        <f>IFERROR(INDEX(Prices!$B$5:$V$205,MATCH(Calc!D2207,Prices!$B$5:$B$205,0),MATCH(Calc!G2207,Prices!$B$5:$V$5,0)),0)</f>
        <v>0</v>
      </c>
      <c r="J2207" s="63" t="str">
        <f t="shared" si="69"/>
        <v>No</v>
      </c>
      <c r="K2207" s="63">
        <f>IFERROR(IF(INDEX(I:I,MATCH(Analytics!$Y$6&amp;" - "&amp;D2207,H:H,0))&gt;0,I2207*F2207,0),"-")</f>
        <v>0</v>
      </c>
      <c r="L2207" s="65">
        <f>IFERROR(IF(LEN(I2207&gt;0),INDEX(I:I,MATCH(Analytics!$Y$6&amp;" - "&amp;D2207,$H:$H,0))*F2207,0),"-")</f>
        <v>23850</v>
      </c>
    </row>
    <row r="2208" spans="2:12" x14ac:dyDescent="0.2">
      <c r="B2208" s="17">
        <v>6</v>
      </c>
      <c r="C2208" s="14">
        <v>12</v>
      </c>
      <c r="D2208" s="61" t="str">
        <f>IF(LEN(INDEX(Variables!B$6:D$205,B2208,1))=0,"",INDEX(Variables!B$6:D$205,B2208,1))</f>
        <v>Product 6</v>
      </c>
      <c r="E2208" s="62" t="str">
        <f>IF(LEN(INDEX(Variables!B$6:D$205,B2208,2))=0,"",INDEX(Variables!B$6:D$205,B2208,2))</f>
        <v>Segment 3</v>
      </c>
      <c r="F2208" s="63">
        <f>IF(LEN(INDEX(Variables!B$6:D$205,B2208,3))=0,"",INDEX(Variables!B$6:D$205,B2208,3))</f>
        <v>200</v>
      </c>
      <c r="G2208" s="63" t="str">
        <f>IF(LEN(D2208)=0,"",IF(LEN(INDEX(Variables!$F$6:$F$25,Calc!C2208))=0,"",INDEX(Variables!$F$6:$F$25,Calc!C2208)))</f>
        <v/>
      </c>
      <c r="H2208" s="63" t="str">
        <f t="shared" si="68"/>
        <v xml:space="preserve"> - Product 6</v>
      </c>
      <c r="I2208" s="64">
        <f>IFERROR(INDEX(Prices!$B$5:$V$205,MATCH(Calc!D2208,Prices!$B$5:$B$205,0),MATCH(Calc!G2208,Prices!$B$5:$V$5,0)),0)</f>
        <v>0</v>
      </c>
      <c r="J2208" s="63" t="str">
        <f t="shared" si="69"/>
        <v>No</v>
      </c>
      <c r="K2208" s="63">
        <f>IFERROR(IF(INDEX(I:I,MATCH(Analytics!$Y$6&amp;" - "&amp;D2208,H:H,0))&gt;0,I2208*F2208,0),"-")</f>
        <v>0</v>
      </c>
      <c r="L2208" s="65">
        <f>IFERROR(IF(LEN(I2208&gt;0),INDEX(I:I,MATCH(Analytics!$Y$6&amp;" - "&amp;D2208,$H:$H,0))*F2208,0),"-")</f>
        <v>29000</v>
      </c>
    </row>
    <row r="2209" spans="2:12" x14ac:dyDescent="0.2">
      <c r="B2209" s="17">
        <v>7</v>
      </c>
      <c r="C2209" s="14">
        <v>12</v>
      </c>
      <c r="D2209" s="61" t="str">
        <f>IF(LEN(INDEX(Variables!B$6:D$205,B2209,1))=0,"",INDEX(Variables!B$6:D$205,B2209,1))</f>
        <v>Product 7</v>
      </c>
      <c r="E2209" s="62" t="str">
        <f>IF(LEN(INDEX(Variables!B$6:D$205,B2209,2))=0,"",INDEX(Variables!B$6:D$205,B2209,2))</f>
        <v>Segment 4</v>
      </c>
      <c r="F2209" s="63">
        <f>IF(LEN(INDEX(Variables!B$6:D$205,B2209,3))=0,"",INDEX(Variables!B$6:D$205,B2209,3))</f>
        <v>300</v>
      </c>
      <c r="G2209" s="63" t="str">
        <f>IF(LEN(D2209)=0,"",IF(LEN(INDEX(Variables!$F$6:$F$25,Calc!C2209))=0,"",INDEX(Variables!$F$6:$F$25,Calc!C2209)))</f>
        <v/>
      </c>
      <c r="H2209" s="63" t="str">
        <f t="shared" si="68"/>
        <v xml:space="preserve"> - Product 7</v>
      </c>
      <c r="I2209" s="64">
        <f>IFERROR(INDEX(Prices!$B$5:$V$205,MATCH(Calc!D2209,Prices!$B$5:$B$205,0),MATCH(Calc!G2209,Prices!$B$5:$V$5,0)),0)</f>
        <v>0</v>
      </c>
      <c r="J2209" s="63" t="str">
        <f t="shared" si="69"/>
        <v>No</v>
      </c>
      <c r="K2209" s="63">
        <f>IFERROR(IF(INDEX(I:I,MATCH(Analytics!$Y$6&amp;" - "&amp;D2209,H:H,0))&gt;0,I2209*F2209,0),"-")</f>
        <v>0</v>
      </c>
      <c r="L2209" s="65">
        <f>IFERROR(IF(LEN(I2209&gt;0),INDEX(I:I,MATCH(Analytics!$Y$6&amp;" - "&amp;D2209,$H:$H,0))*F2209,0),"-")</f>
        <v>0</v>
      </c>
    </row>
    <row r="2210" spans="2:12" x14ac:dyDescent="0.2">
      <c r="B2210" s="17">
        <v>8</v>
      </c>
      <c r="C2210" s="14">
        <v>12</v>
      </c>
      <c r="D2210" s="61" t="str">
        <f>IF(LEN(INDEX(Variables!B$6:D$205,B2210,1))=0,"",INDEX(Variables!B$6:D$205,B2210,1))</f>
        <v>Product 8</v>
      </c>
      <c r="E2210" s="62" t="str">
        <f>IF(LEN(INDEX(Variables!B$6:D$205,B2210,2))=0,"",INDEX(Variables!B$6:D$205,B2210,2))</f>
        <v>Segment 5</v>
      </c>
      <c r="F2210" s="63">
        <f>IF(LEN(INDEX(Variables!B$6:D$205,B2210,3))=0,"",INDEX(Variables!B$6:D$205,B2210,3))</f>
        <v>1200</v>
      </c>
      <c r="G2210" s="63" t="str">
        <f>IF(LEN(D2210)=0,"",IF(LEN(INDEX(Variables!$F$6:$F$25,Calc!C2210))=0,"",INDEX(Variables!$F$6:$F$25,Calc!C2210)))</f>
        <v/>
      </c>
      <c r="H2210" s="63" t="str">
        <f t="shared" si="68"/>
        <v xml:space="preserve"> - Product 8</v>
      </c>
      <c r="I2210" s="64">
        <f>IFERROR(INDEX(Prices!$B$5:$V$205,MATCH(Calc!D2210,Prices!$B$5:$B$205,0),MATCH(Calc!G2210,Prices!$B$5:$V$5,0)),0)</f>
        <v>0</v>
      </c>
      <c r="J2210" s="63" t="str">
        <f t="shared" si="69"/>
        <v>No</v>
      </c>
      <c r="K2210" s="63">
        <f>IFERROR(IF(INDEX(I:I,MATCH(Analytics!$Y$6&amp;" - "&amp;D2210,H:H,0))&gt;0,I2210*F2210,0),"-")</f>
        <v>0</v>
      </c>
      <c r="L2210" s="65">
        <f>IFERROR(IF(LEN(I2210&gt;0),INDEX(I:I,MATCH(Analytics!$Y$6&amp;" - "&amp;D2210,$H:$H,0))*F2210,0),"-")</f>
        <v>0</v>
      </c>
    </row>
    <row r="2211" spans="2:12" x14ac:dyDescent="0.2">
      <c r="B2211" s="17">
        <v>9</v>
      </c>
      <c r="C2211" s="14">
        <v>12</v>
      </c>
      <c r="D2211" s="61" t="str">
        <f>IF(LEN(INDEX(Variables!B$6:D$205,B2211,1))=0,"",INDEX(Variables!B$6:D$205,B2211,1))</f>
        <v>Product 9</v>
      </c>
      <c r="E2211" s="62" t="str">
        <f>IF(LEN(INDEX(Variables!B$6:D$205,B2211,2))=0,"",INDEX(Variables!B$6:D$205,B2211,2))</f>
        <v>Segment 6</v>
      </c>
      <c r="F2211" s="63">
        <f>IF(LEN(INDEX(Variables!B$6:D$205,B2211,3))=0,"",INDEX(Variables!B$6:D$205,B2211,3))</f>
        <v>300</v>
      </c>
      <c r="G2211" s="63" t="str">
        <f>IF(LEN(D2211)=0,"",IF(LEN(INDEX(Variables!$F$6:$F$25,Calc!C2211))=0,"",INDEX(Variables!$F$6:$F$25,Calc!C2211)))</f>
        <v/>
      </c>
      <c r="H2211" s="63" t="str">
        <f t="shared" si="68"/>
        <v xml:space="preserve"> - Product 9</v>
      </c>
      <c r="I2211" s="64">
        <f>IFERROR(INDEX(Prices!$B$5:$V$205,MATCH(Calc!D2211,Prices!$B$5:$B$205,0),MATCH(Calc!G2211,Prices!$B$5:$V$5,0)),0)</f>
        <v>0</v>
      </c>
      <c r="J2211" s="63" t="str">
        <f t="shared" si="69"/>
        <v>No</v>
      </c>
      <c r="K2211" s="63">
        <f>IFERROR(IF(INDEX(I:I,MATCH(Analytics!$Y$6&amp;" - "&amp;D2211,H:H,0))&gt;0,I2211*F2211,0),"-")</f>
        <v>0</v>
      </c>
      <c r="L2211" s="65">
        <f>IFERROR(IF(LEN(I2211&gt;0),INDEX(I:I,MATCH(Analytics!$Y$6&amp;" - "&amp;D2211,$H:$H,0))*F2211,0),"-")</f>
        <v>0</v>
      </c>
    </row>
    <row r="2212" spans="2:12" x14ac:dyDescent="0.2">
      <c r="B2212" s="17">
        <v>10</v>
      </c>
      <c r="C2212" s="14">
        <v>12</v>
      </c>
      <c r="D2212" s="61" t="str">
        <f>IF(LEN(INDEX(Variables!B$6:D$205,B2212,1))=0,"",INDEX(Variables!B$6:D$205,B2212,1))</f>
        <v>Product 10</v>
      </c>
      <c r="E2212" s="62" t="str">
        <f>IF(LEN(INDEX(Variables!B$6:D$205,B2212,2))=0,"",INDEX(Variables!B$6:D$205,B2212,2))</f>
        <v>Segment 7</v>
      </c>
      <c r="F2212" s="63">
        <f>IF(LEN(INDEX(Variables!B$6:D$205,B2212,3))=0,"",INDEX(Variables!B$6:D$205,B2212,3))</f>
        <v>200</v>
      </c>
      <c r="G2212" s="63" t="str">
        <f>IF(LEN(D2212)=0,"",IF(LEN(INDEX(Variables!$F$6:$F$25,Calc!C2212))=0,"",INDEX(Variables!$F$6:$F$25,Calc!C2212)))</f>
        <v/>
      </c>
      <c r="H2212" s="63" t="str">
        <f t="shared" si="68"/>
        <v xml:space="preserve"> - Product 10</v>
      </c>
      <c r="I2212" s="64">
        <f>IFERROR(INDEX(Prices!$B$5:$V$205,MATCH(Calc!D2212,Prices!$B$5:$B$205,0),MATCH(Calc!G2212,Prices!$B$5:$V$5,0)),0)</f>
        <v>0</v>
      </c>
      <c r="J2212" s="63" t="str">
        <f t="shared" si="69"/>
        <v>No</v>
      </c>
      <c r="K2212" s="63">
        <f>IFERROR(IF(INDEX(I:I,MATCH(Analytics!$Y$6&amp;" - "&amp;D2212,H:H,0))&gt;0,I2212*F2212,0),"-")</f>
        <v>0</v>
      </c>
      <c r="L2212" s="65">
        <f>IFERROR(IF(LEN(I2212&gt;0),INDEX(I:I,MATCH(Analytics!$Y$6&amp;" - "&amp;D2212,$H:$H,0))*F2212,0),"-")</f>
        <v>30600</v>
      </c>
    </row>
    <row r="2213" spans="2:12" x14ac:dyDescent="0.2">
      <c r="B2213" s="17">
        <v>11</v>
      </c>
      <c r="C2213" s="14">
        <v>12</v>
      </c>
      <c r="D2213" s="61" t="str">
        <f>IF(LEN(INDEX(Variables!B$6:D$205,B2213,1))=0,"",INDEX(Variables!B$6:D$205,B2213,1))</f>
        <v>Product 11</v>
      </c>
      <c r="E2213" s="62" t="str">
        <f>IF(LEN(INDEX(Variables!B$6:D$205,B2213,2))=0,"",INDEX(Variables!B$6:D$205,B2213,2))</f>
        <v>Segment 2</v>
      </c>
      <c r="F2213" s="63">
        <f>IF(LEN(INDEX(Variables!B$6:D$205,B2213,3))=0,"",INDEX(Variables!B$6:D$205,B2213,3))</f>
        <v>750</v>
      </c>
      <c r="G2213" s="63" t="str">
        <f>IF(LEN(D2213)=0,"",IF(LEN(INDEX(Variables!$F$6:$F$25,Calc!C2213))=0,"",INDEX(Variables!$F$6:$F$25,Calc!C2213)))</f>
        <v/>
      </c>
      <c r="H2213" s="63" t="str">
        <f t="shared" si="68"/>
        <v xml:space="preserve"> - Product 11</v>
      </c>
      <c r="I2213" s="64">
        <f>IFERROR(INDEX(Prices!$B$5:$V$205,MATCH(Calc!D2213,Prices!$B$5:$B$205,0),MATCH(Calc!G2213,Prices!$B$5:$V$5,0)),0)</f>
        <v>0</v>
      </c>
      <c r="J2213" s="63" t="str">
        <f t="shared" si="69"/>
        <v>No</v>
      </c>
      <c r="K2213" s="63">
        <f>IFERROR(IF(INDEX(I:I,MATCH(Analytics!$Y$6&amp;" - "&amp;D2213,H:H,0))&gt;0,I2213*F2213,0),"-")</f>
        <v>0</v>
      </c>
      <c r="L2213" s="65">
        <f>IFERROR(IF(LEN(I2213&gt;0),INDEX(I:I,MATCH(Analytics!$Y$6&amp;" - "&amp;D2213,$H:$H,0))*F2213,0),"-")</f>
        <v>126750</v>
      </c>
    </row>
    <row r="2214" spans="2:12" x14ac:dyDescent="0.2">
      <c r="B2214" s="17">
        <v>12</v>
      </c>
      <c r="C2214" s="14">
        <v>12</v>
      </c>
      <c r="D2214" s="61" t="str">
        <f>IF(LEN(INDEX(Variables!B$6:D$205,B2214,1))=0,"",INDEX(Variables!B$6:D$205,B2214,1))</f>
        <v>Product 12</v>
      </c>
      <c r="E2214" s="62" t="str">
        <f>IF(LEN(INDEX(Variables!B$6:D$205,B2214,2))=0,"",INDEX(Variables!B$6:D$205,B2214,2))</f>
        <v>Segment 3</v>
      </c>
      <c r="F2214" s="63">
        <f>IF(LEN(INDEX(Variables!B$6:D$205,B2214,3))=0,"",INDEX(Variables!B$6:D$205,B2214,3))</f>
        <v>1000</v>
      </c>
      <c r="G2214" s="63" t="str">
        <f>IF(LEN(D2214)=0,"",IF(LEN(INDEX(Variables!$F$6:$F$25,Calc!C2214))=0,"",INDEX(Variables!$F$6:$F$25,Calc!C2214)))</f>
        <v/>
      </c>
      <c r="H2214" s="63" t="str">
        <f t="shared" si="68"/>
        <v xml:space="preserve"> - Product 12</v>
      </c>
      <c r="I2214" s="64">
        <f>IFERROR(INDEX(Prices!$B$5:$V$205,MATCH(Calc!D2214,Prices!$B$5:$B$205,0),MATCH(Calc!G2214,Prices!$B$5:$V$5,0)),0)</f>
        <v>0</v>
      </c>
      <c r="J2214" s="63" t="str">
        <f t="shared" si="69"/>
        <v>No</v>
      </c>
      <c r="K2214" s="63">
        <f>IFERROR(IF(INDEX(I:I,MATCH(Analytics!$Y$6&amp;" - "&amp;D2214,H:H,0))&gt;0,I2214*F2214,0),"-")</f>
        <v>0</v>
      </c>
      <c r="L2214" s="65">
        <f>IFERROR(IF(LEN(I2214&gt;0),INDEX(I:I,MATCH(Analytics!$Y$6&amp;" - "&amp;D2214,$H:$H,0))*F2214,0),"-")</f>
        <v>190000</v>
      </c>
    </row>
    <row r="2215" spans="2:12" x14ac:dyDescent="0.2">
      <c r="B2215" s="17">
        <v>13</v>
      </c>
      <c r="C2215" s="14">
        <v>12</v>
      </c>
      <c r="D2215" s="61" t="str">
        <f>IF(LEN(INDEX(Variables!B$6:D$205,B2215,1))=0,"",INDEX(Variables!B$6:D$205,B2215,1))</f>
        <v>Product 13</v>
      </c>
      <c r="E2215" s="62" t="str">
        <f>IF(LEN(INDEX(Variables!B$6:D$205,B2215,2))=0,"",INDEX(Variables!B$6:D$205,B2215,2))</f>
        <v>Segment 3</v>
      </c>
      <c r="F2215" s="63">
        <f>IF(LEN(INDEX(Variables!B$6:D$205,B2215,3))=0,"",INDEX(Variables!B$6:D$205,B2215,3))</f>
        <v>100</v>
      </c>
      <c r="G2215" s="63" t="str">
        <f>IF(LEN(D2215)=0,"",IF(LEN(INDEX(Variables!$F$6:$F$25,Calc!C2215))=0,"",INDEX(Variables!$F$6:$F$25,Calc!C2215)))</f>
        <v/>
      </c>
      <c r="H2215" s="63" t="str">
        <f t="shared" si="68"/>
        <v xml:space="preserve"> - Product 13</v>
      </c>
      <c r="I2215" s="64">
        <f>IFERROR(INDEX(Prices!$B$5:$V$205,MATCH(Calc!D2215,Prices!$B$5:$B$205,0),MATCH(Calc!G2215,Prices!$B$5:$V$5,0)),0)</f>
        <v>0</v>
      </c>
      <c r="J2215" s="63" t="str">
        <f t="shared" si="69"/>
        <v>No</v>
      </c>
      <c r="K2215" s="63">
        <f>IFERROR(IF(INDEX(I:I,MATCH(Analytics!$Y$6&amp;" - "&amp;D2215,H:H,0))&gt;0,I2215*F2215,0),"-")</f>
        <v>0</v>
      </c>
      <c r="L2215" s="65">
        <f>IFERROR(IF(LEN(I2215&gt;0),INDEX(I:I,MATCH(Analytics!$Y$6&amp;" - "&amp;D2215,$H:$H,0))*F2215,0),"-")</f>
        <v>17300</v>
      </c>
    </row>
    <row r="2216" spans="2:12" x14ac:dyDescent="0.2">
      <c r="B2216" s="17">
        <v>14</v>
      </c>
      <c r="C2216" s="14">
        <v>12</v>
      </c>
      <c r="D2216" s="61" t="str">
        <f>IF(LEN(INDEX(Variables!B$6:D$205,B2216,1))=0,"",INDEX(Variables!B$6:D$205,B2216,1))</f>
        <v>Product 14</v>
      </c>
      <c r="E2216" s="62" t="str">
        <f>IF(LEN(INDEX(Variables!B$6:D$205,B2216,2))=0,"",INDEX(Variables!B$6:D$205,B2216,2))</f>
        <v>Segment 4</v>
      </c>
      <c r="F2216" s="63">
        <f>IF(LEN(INDEX(Variables!B$6:D$205,B2216,3))=0,"",INDEX(Variables!B$6:D$205,B2216,3))</f>
        <v>200</v>
      </c>
      <c r="G2216" s="63" t="str">
        <f>IF(LEN(D2216)=0,"",IF(LEN(INDEX(Variables!$F$6:$F$25,Calc!C2216))=0,"",INDEX(Variables!$F$6:$F$25,Calc!C2216)))</f>
        <v/>
      </c>
      <c r="H2216" s="63" t="str">
        <f t="shared" si="68"/>
        <v xml:space="preserve"> - Product 14</v>
      </c>
      <c r="I2216" s="64">
        <f>IFERROR(INDEX(Prices!$B$5:$V$205,MATCH(Calc!D2216,Prices!$B$5:$B$205,0),MATCH(Calc!G2216,Prices!$B$5:$V$5,0)),0)</f>
        <v>0</v>
      </c>
      <c r="J2216" s="63" t="str">
        <f t="shared" si="69"/>
        <v>No</v>
      </c>
      <c r="K2216" s="63">
        <f>IFERROR(IF(INDEX(I:I,MATCH(Analytics!$Y$6&amp;" - "&amp;D2216,H:H,0))&gt;0,I2216*F2216,0),"-")</f>
        <v>0</v>
      </c>
      <c r="L2216" s="65">
        <f>IFERROR(IF(LEN(I2216&gt;0),INDEX(I:I,MATCH(Analytics!$Y$6&amp;" - "&amp;D2216,$H:$H,0))*F2216,0),"-")</f>
        <v>30600</v>
      </c>
    </row>
    <row r="2217" spans="2:12" x14ac:dyDescent="0.2">
      <c r="B2217" s="17">
        <v>15</v>
      </c>
      <c r="C2217" s="14">
        <v>12</v>
      </c>
      <c r="D2217" s="61" t="str">
        <f>IF(LEN(INDEX(Variables!B$6:D$205,B2217,1))=0,"",INDEX(Variables!B$6:D$205,B2217,1))</f>
        <v>Product 15</v>
      </c>
      <c r="E2217" s="62" t="str">
        <f>IF(LEN(INDEX(Variables!B$6:D$205,B2217,2))=0,"",INDEX(Variables!B$6:D$205,B2217,2))</f>
        <v>Segment 4</v>
      </c>
      <c r="F2217" s="63">
        <f>IF(LEN(INDEX(Variables!B$6:D$205,B2217,3))=0,"",INDEX(Variables!B$6:D$205,B2217,3))</f>
        <v>150</v>
      </c>
      <c r="G2217" s="63" t="str">
        <f>IF(LEN(D2217)=0,"",IF(LEN(INDEX(Variables!$F$6:$F$25,Calc!C2217))=0,"",INDEX(Variables!$F$6:$F$25,Calc!C2217)))</f>
        <v/>
      </c>
      <c r="H2217" s="63" t="str">
        <f t="shared" si="68"/>
        <v xml:space="preserve"> - Product 15</v>
      </c>
      <c r="I2217" s="64">
        <f>IFERROR(INDEX(Prices!$B$5:$V$205,MATCH(Calc!D2217,Prices!$B$5:$B$205,0),MATCH(Calc!G2217,Prices!$B$5:$V$5,0)),0)</f>
        <v>0</v>
      </c>
      <c r="J2217" s="63" t="str">
        <f t="shared" si="69"/>
        <v>No</v>
      </c>
      <c r="K2217" s="63">
        <f>IFERROR(IF(INDEX(I:I,MATCH(Analytics!$Y$6&amp;" - "&amp;D2217,H:H,0))&gt;0,I2217*F2217,0),"-")</f>
        <v>0</v>
      </c>
      <c r="L2217" s="65">
        <f>IFERROR(IF(LEN(I2217&gt;0),INDEX(I:I,MATCH(Analytics!$Y$6&amp;" - "&amp;D2217,$H:$H,0))*F2217,0),"-")</f>
        <v>27150</v>
      </c>
    </row>
    <row r="2218" spans="2:12" x14ac:dyDescent="0.2">
      <c r="B2218" s="17">
        <v>16</v>
      </c>
      <c r="C2218" s="14">
        <v>12</v>
      </c>
      <c r="D2218" s="61" t="str">
        <f>IF(LEN(INDEX(Variables!B$6:D$205,B2218,1))=0,"",INDEX(Variables!B$6:D$205,B2218,1))</f>
        <v>Product 16</v>
      </c>
      <c r="E2218" s="62" t="str">
        <f>IF(LEN(INDEX(Variables!B$6:D$205,B2218,2))=0,"",INDEX(Variables!B$6:D$205,B2218,2))</f>
        <v>Segment 4</v>
      </c>
      <c r="F2218" s="63">
        <f>IF(LEN(INDEX(Variables!B$6:D$205,B2218,3))=0,"",INDEX(Variables!B$6:D$205,B2218,3))</f>
        <v>600</v>
      </c>
      <c r="G2218" s="63" t="str">
        <f>IF(LEN(D2218)=0,"",IF(LEN(INDEX(Variables!$F$6:$F$25,Calc!C2218))=0,"",INDEX(Variables!$F$6:$F$25,Calc!C2218)))</f>
        <v/>
      </c>
      <c r="H2218" s="63" t="str">
        <f t="shared" si="68"/>
        <v xml:space="preserve"> - Product 16</v>
      </c>
      <c r="I2218" s="64">
        <f>IFERROR(INDEX(Prices!$B$5:$V$205,MATCH(Calc!D2218,Prices!$B$5:$B$205,0),MATCH(Calc!G2218,Prices!$B$5:$V$5,0)),0)</f>
        <v>0</v>
      </c>
      <c r="J2218" s="63" t="str">
        <f t="shared" si="69"/>
        <v>No</v>
      </c>
      <c r="K2218" s="63">
        <f>IFERROR(IF(INDEX(I:I,MATCH(Analytics!$Y$6&amp;" - "&amp;D2218,H:H,0))&gt;0,I2218*F2218,0),"-")</f>
        <v>0</v>
      </c>
      <c r="L2218" s="65">
        <f>IFERROR(IF(LEN(I2218&gt;0),INDEX(I:I,MATCH(Analytics!$Y$6&amp;" - "&amp;D2218,$H:$H,0))*F2218,0),"-")</f>
        <v>104400</v>
      </c>
    </row>
    <row r="2219" spans="2:12" x14ac:dyDescent="0.2">
      <c r="B2219" s="17">
        <v>17</v>
      </c>
      <c r="C2219" s="14">
        <v>12</v>
      </c>
      <c r="D2219" s="61" t="str">
        <f>IF(LEN(INDEX(Variables!B$6:D$205,B2219,1))=0,"",INDEX(Variables!B$6:D$205,B2219,1))</f>
        <v>Product 17</v>
      </c>
      <c r="E2219" s="62" t="str">
        <f>IF(LEN(INDEX(Variables!B$6:D$205,B2219,2))=0,"",INDEX(Variables!B$6:D$205,B2219,2))</f>
        <v>Segment 4</v>
      </c>
      <c r="F2219" s="63">
        <f>IF(LEN(INDEX(Variables!B$6:D$205,B2219,3))=0,"",INDEX(Variables!B$6:D$205,B2219,3))</f>
        <v>800</v>
      </c>
      <c r="G2219" s="63" t="str">
        <f>IF(LEN(D2219)=0,"",IF(LEN(INDEX(Variables!$F$6:$F$25,Calc!C2219))=0,"",INDEX(Variables!$F$6:$F$25,Calc!C2219)))</f>
        <v/>
      </c>
      <c r="H2219" s="63" t="str">
        <f t="shared" si="68"/>
        <v xml:space="preserve"> - Product 17</v>
      </c>
      <c r="I2219" s="64">
        <f>IFERROR(INDEX(Prices!$B$5:$V$205,MATCH(Calc!D2219,Prices!$B$5:$B$205,0),MATCH(Calc!G2219,Prices!$B$5:$V$5,0)),0)</f>
        <v>0</v>
      </c>
      <c r="J2219" s="63" t="str">
        <f t="shared" si="69"/>
        <v>No</v>
      </c>
      <c r="K2219" s="63">
        <f>IFERROR(IF(INDEX(I:I,MATCH(Analytics!$Y$6&amp;" - "&amp;D2219,H:H,0))&gt;0,I2219*F2219,0),"-")</f>
        <v>0</v>
      </c>
      <c r="L2219" s="65">
        <f>IFERROR(IF(LEN(I2219&gt;0),INDEX(I:I,MATCH(Analytics!$Y$6&amp;" - "&amp;D2219,$H:$H,0))*F2219,0),"-")</f>
        <v>0</v>
      </c>
    </row>
    <row r="2220" spans="2:12" x14ac:dyDescent="0.2">
      <c r="B2220" s="17">
        <v>18</v>
      </c>
      <c r="C2220" s="14">
        <v>12</v>
      </c>
      <c r="D2220" s="61" t="str">
        <f>IF(LEN(INDEX(Variables!B$6:D$205,B2220,1))=0,"",INDEX(Variables!B$6:D$205,B2220,1))</f>
        <v>Product 18</v>
      </c>
      <c r="E2220" s="62" t="str">
        <f>IF(LEN(INDEX(Variables!B$6:D$205,B2220,2))=0,"",INDEX(Variables!B$6:D$205,B2220,2))</f>
        <v>Segment 4</v>
      </c>
      <c r="F2220" s="63">
        <f>IF(LEN(INDEX(Variables!B$6:D$205,B2220,3))=0,"",INDEX(Variables!B$6:D$205,B2220,3))</f>
        <v>350</v>
      </c>
      <c r="G2220" s="63" t="str">
        <f>IF(LEN(D2220)=0,"",IF(LEN(INDEX(Variables!$F$6:$F$25,Calc!C2220))=0,"",INDEX(Variables!$F$6:$F$25,Calc!C2220)))</f>
        <v/>
      </c>
      <c r="H2220" s="63" t="str">
        <f t="shared" si="68"/>
        <v xml:space="preserve"> - Product 18</v>
      </c>
      <c r="I2220" s="64">
        <f>IFERROR(INDEX(Prices!$B$5:$V$205,MATCH(Calc!D2220,Prices!$B$5:$B$205,0),MATCH(Calc!G2220,Prices!$B$5:$V$5,0)),0)</f>
        <v>0</v>
      </c>
      <c r="J2220" s="63" t="str">
        <f t="shared" si="69"/>
        <v>No</v>
      </c>
      <c r="K2220" s="63">
        <f>IFERROR(IF(INDEX(I:I,MATCH(Analytics!$Y$6&amp;" - "&amp;D2220,H:H,0))&gt;0,I2220*F2220,0),"-")</f>
        <v>0</v>
      </c>
      <c r="L2220" s="65">
        <f>IFERROR(IF(LEN(I2220&gt;0),INDEX(I:I,MATCH(Analytics!$Y$6&amp;" - "&amp;D2220,$H:$H,0))*F2220,0),"-")</f>
        <v>58800</v>
      </c>
    </row>
    <row r="2221" spans="2:12" x14ac:dyDescent="0.2">
      <c r="B2221" s="17">
        <v>19</v>
      </c>
      <c r="C2221" s="14">
        <v>12</v>
      </c>
      <c r="D2221" s="61" t="str">
        <f>IF(LEN(INDEX(Variables!B$6:D$205,B2221,1))=0,"",INDEX(Variables!B$6:D$205,B2221,1))</f>
        <v>Product 19</v>
      </c>
      <c r="E2221" s="62" t="str">
        <f>IF(LEN(INDEX(Variables!B$6:D$205,B2221,2))=0,"",INDEX(Variables!B$6:D$205,B2221,2))</f>
        <v>Segment 5</v>
      </c>
      <c r="F2221" s="63">
        <f>IF(LEN(INDEX(Variables!B$6:D$205,B2221,3))=0,"",INDEX(Variables!B$6:D$205,B2221,3))</f>
        <v>549</v>
      </c>
      <c r="G2221" s="63" t="str">
        <f>IF(LEN(D2221)=0,"",IF(LEN(INDEX(Variables!$F$6:$F$25,Calc!C2221))=0,"",INDEX(Variables!$F$6:$F$25,Calc!C2221)))</f>
        <v/>
      </c>
      <c r="H2221" s="63" t="str">
        <f t="shared" si="68"/>
        <v xml:space="preserve"> - Product 19</v>
      </c>
      <c r="I2221" s="64">
        <f>IFERROR(INDEX(Prices!$B$5:$V$205,MATCH(Calc!D2221,Prices!$B$5:$B$205,0),MATCH(Calc!G2221,Prices!$B$5:$V$5,0)),0)</f>
        <v>0</v>
      </c>
      <c r="J2221" s="63" t="str">
        <f t="shared" si="69"/>
        <v>No</v>
      </c>
      <c r="K2221" s="63">
        <f>IFERROR(IF(INDEX(I:I,MATCH(Analytics!$Y$6&amp;" - "&amp;D2221,H:H,0))&gt;0,I2221*F2221,0),"-")</f>
        <v>0</v>
      </c>
      <c r="L2221" s="65">
        <f>IFERROR(IF(LEN(I2221&gt;0),INDEX(I:I,MATCH(Analytics!$Y$6&amp;" - "&amp;D2221,$H:$H,0))*F2221,0),"-")</f>
        <v>104310</v>
      </c>
    </row>
    <row r="2222" spans="2:12" x14ac:dyDescent="0.2">
      <c r="B2222" s="17">
        <v>20</v>
      </c>
      <c r="C2222" s="14">
        <v>12</v>
      </c>
      <c r="D2222" s="61" t="str">
        <f>IF(LEN(INDEX(Variables!B$6:D$205,B2222,1))=0,"",INDEX(Variables!B$6:D$205,B2222,1))</f>
        <v>Product 20</v>
      </c>
      <c r="E2222" s="62" t="str">
        <f>IF(LEN(INDEX(Variables!B$6:D$205,B2222,2))=0,"",INDEX(Variables!B$6:D$205,B2222,2))</f>
        <v>Segment 5</v>
      </c>
      <c r="F2222" s="63">
        <f>IF(LEN(INDEX(Variables!B$6:D$205,B2222,3))=0,"",INDEX(Variables!B$6:D$205,B2222,3))</f>
        <v>912</v>
      </c>
      <c r="G2222" s="63" t="str">
        <f>IF(LEN(D2222)=0,"",IF(LEN(INDEX(Variables!$F$6:$F$25,Calc!C2222))=0,"",INDEX(Variables!$F$6:$F$25,Calc!C2222)))</f>
        <v/>
      </c>
      <c r="H2222" s="63" t="str">
        <f t="shared" si="68"/>
        <v xml:space="preserve"> - Product 20</v>
      </c>
      <c r="I2222" s="64">
        <f>IFERROR(INDEX(Prices!$B$5:$V$205,MATCH(Calc!D2222,Prices!$B$5:$B$205,0),MATCH(Calc!G2222,Prices!$B$5:$V$5,0)),0)</f>
        <v>0</v>
      </c>
      <c r="J2222" s="63" t="str">
        <f t="shared" si="69"/>
        <v>No</v>
      </c>
      <c r="K2222" s="63">
        <f>IFERROR(IF(INDEX(I:I,MATCH(Analytics!$Y$6&amp;" - "&amp;D2222,H:H,0))&gt;0,I2222*F2222,0),"-")</f>
        <v>0</v>
      </c>
      <c r="L2222" s="65">
        <f>IFERROR(IF(LEN(I2222&gt;0),INDEX(I:I,MATCH(Analytics!$Y$6&amp;" - "&amp;D2222,$H:$H,0))*F2222,0),"-")</f>
        <v>151392</v>
      </c>
    </row>
    <row r="2223" spans="2:12" x14ac:dyDescent="0.2">
      <c r="B2223" s="17">
        <v>21</v>
      </c>
      <c r="C2223" s="14">
        <v>12</v>
      </c>
      <c r="D2223" s="61" t="str">
        <f>IF(LEN(INDEX(Variables!B$6:D$205,B2223,1))=0,"",INDEX(Variables!B$6:D$205,B2223,1))</f>
        <v>Product 21</v>
      </c>
      <c r="E2223" s="62" t="str">
        <f>IF(LEN(INDEX(Variables!B$6:D$205,B2223,2))=0,"",INDEX(Variables!B$6:D$205,B2223,2))</f>
        <v>Segment 5</v>
      </c>
      <c r="F2223" s="63">
        <f>IF(LEN(INDEX(Variables!B$6:D$205,B2223,3))=0,"",INDEX(Variables!B$6:D$205,B2223,3))</f>
        <v>842</v>
      </c>
      <c r="G2223" s="63" t="str">
        <f>IF(LEN(D2223)=0,"",IF(LEN(INDEX(Variables!$F$6:$F$25,Calc!C2223))=0,"",INDEX(Variables!$F$6:$F$25,Calc!C2223)))</f>
        <v/>
      </c>
      <c r="H2223" s="63" t="str">
        <f t="shared" si="68"/>
        <v xml:space="preserve"> - Product 21</v>
      </c>
      <c r="I2223" s="64">
        <f>IFERROR(INDEX(Prices!$B$5:$V$205,MATCH(Calc!D2223,Prices!$B$5:$B$205,0),MATCH(Calc!G2223,Prices!$B$5:$V$5,0)),0)</f>
        <v>0</v>
      </c>
      <c r="J2223" s="63" t="str">
        <f t="shared" si="69"/>
        <v>No</v>
      </c>
      <c r="K2223" s="63">
        <f>IFERROR(IF(INDEX(I:I,MATCH(Analytics!$Y$6&amp;" - "&amp;D2223,H:H,0))&gt;0,I2223*F2223,0),"-")</f>
        <v>0</v>
      </c>
      <c r="L2223" s="65">
        <f>IFERROR(IF(LEN(I2223&gt;0),INDEX(I:I,MATCH(Analytics!$Y$6&amp;" - "&amp;D2223,$H:$H,0))*F2223,0),"-")</f>
        <v>150718</v>
      </c>
    </row>
    <row r="2224" spans="2:12" x14ac:dyDescent="0.2">
      <c r="B2224" s="17">
        <v>22</v>
      </c>
      <c r="C2224" s="14">
        <v>12</v>
      </c>
      <c r="D2224" s="61" t="str">
        <f>IF(LEN(INDEX(Variables!B$6:D$205,B2224,1))=0,"",INDEX(Variables!B$6:D$205,B2224,1))</f>
        <v>Product 22</v>
      </c>
      <c r="E2224" s="62" t="str">
        <f>IF(LEN(INDEX(Variables!B$6:D$205,B2224,2))=0,"",INDEX(Variables!B$6:D$205,B2224,2))</f>
        <v>Segment 5</v>
      </c>
      <c r="F2224" s="63">
        <f>IF(LEN(INDEX(Variables!B$6:D$205,B2224,3))=0,"",INDEX(Variables!B$6:D$205,B2224,3))</f>
        <v>869</v>
      </c>
      <c r="G2224" s="63" t="str">
        <f>IF(LEN(D2224)=0,"",IF(LEN(INDEX(Variables!$F$6:$F$25,Calc!C2224))=0,"",INDEX(Variables!$F$6:$F$25,Calc!C2224)))</f>
        <v/>
      </c>
      <c r="H2224" s="63" t="str">
        <f t="shared" si="68"/>
        <v xml:space="preserve"> - Product 22</v>
      </c>
      <c r="I2224" s="64">
        <f>IFERROR(INDEX(Prices!$B$5:$V$205,MATCH(Calc!D2224,Prices!$B$5:$B$205,0),MATCH(Calc!G2224,Prices!$B$5:$V$5,0)),0)</f>
        <v>0</v>
      </c>
      <c r="J2224" s="63" t="str">
        <f t="shared" si="69"/>
        <v>No</v>
      </c>
      <c r="K2224" s="63">
        <f>IFERROR(IF(INDEX(I:I,MATCH(Analytics!$Y$6&amp;" - "&amp;D2224,H:H,0))&gt;0,I2224*F2224,0),"-")</f>
        <v>0</v>
      </c>
      <c r="L2224" s="65">
        <f>IFERROR(IF(LEN(I2224&gt;0),INDEX(I:I,MATCH(Analytics!$Y$6&amp;" - "&amp;D2224,$H:$H,0))*F2224,0),"-")</f>
        <v>148599</v>
      </c>
    </row>
    <row r="2225" spans="2:12" x14ac:dyDescent="0.2">
      <c r="B2225" s="17">
        <v>23</v>
      </c>
      <c r="C2225" s="14">
        <v>12</v>
      </c>
      <c r="D2225" s="61" t="str">
        <f>IF(LEN(INDEX(Variables!B$6:D$205,B2225,1))=0,"",INDEX(Variables!B$6:D$205,B2225,1))</f>
        <v>Product 23</v>
      </c>
      <c r="E2225" s="62" t="str">
        <f>IF(LEN(INDEX(Variables!B$6:D$205,B2225,2))=0,"",INDEX(Variables!B$6:D$205,B2225,2))</f>
        <v>Segment 5</v>
      </c>
      <c r="F2225" s="63">
        <f>IF(LEN(INDEX(Variables!B$6:D$205,B2225,3))=0,"",INDEX(Variables!B$6:D$205,B2225,3))</f>
        <v>794</v>
      </c>
      <c r="G2225" s="63" t="str">
        <f>IF(LEN(D2225)=0,"",IF(LEN(INDEX(Variables!$F$6:$F$25,Calc!C2225))=0,"",INDEX(Variables!$F$6:$F$25,Calc!C2225)))</f>
        <v/>
      </c>
      <c r="H2225" s="63" t="str">
        <f t="shared" si="68"/>
        <v xml:space="preserve"> - Product 23</v>
      </c>
      <c r="I2225" s="64">
        <f>IFERROR(INDEX(Prices!$B$5:$V$205,MATCH(Calc!D2225,Prices!$B$5:$B$205,0),MATCH(Calc!G2225,Prices!$B$5:$V$5,0)),0)</f>
        <v>0</v>
      </c>
      <c r="J2225" s="63" t="str">
        <f t="shared" si="69"/>
        <v>No</v>
      </c>
      <c r="K2225" s="63">
        <f>IFERROR(IF(INDEX(I:I,MATCH(Analytics!$Y$6&amp;" - "&amp;D2225,H:H,0))&gt;0,I2225*F2225,0),"-")</f>
        <v>0</v>
      </c>
      <c r="L2225" s="65">
        <f>IFERROR(IF(LEN(I2225&gt;0),INDEX(I:I,MATCH(Analytics!$Y$6&amp;" - "&amp;D2225,$H:$H,0))*F2225,0),"-")</f>
        <v>131804</v>
      </c>
    </row>
    <row r="2226" spans="2:12" x14ac:dyDescent="0.2">
      <c r="B2226" s="17">
        <v>24</v>
      </c>
      <c r="C2226" s="14">
        <v>12</v>
      </c>
      <c r="D2226" s="61" t="str">
        <f>IF(LEN(INDEX(Variables!B$6:D$205,B2226,1))=0,"",INDEX(Variables!B$6:D$205,B2226,1))</f>
        <v>Product 24</v>
      </c>
      <c r="E2226" s="62" t="str">
        <f>IF(LEN(INDEX(Variables!B$6:D$205,B2226,2))=0,"",INDEX(Variables!B$6:D$205,B2226,2))</f>
        <v>Segment 6</v>
      </c>
      <c r="F2226" s="63">
        <f>IF(LEN(INDEX(Variables!B$6:D$205,B2226,3))=0,"",INDEX(Variables!B$6:D$205,B2226,3))</f>
        <v>910</v>
      </c>
      <c r="G2226" s="63" t="str">
        <f>IF(LEN(D2226)=0,"",IF(LEN(INDEX(Variables!$F$6:$F$25,Calc!C2226))=0,"",INDEX(Variables!$F$6:$F$25,Calc!C2226)))</f>
        <v/>
      </c>
      <c r="H2226" s="63" t="str">
        <f t="shared" si="68"/>
        <v xml:space="preserve"> - Product 24</v>
      </c>
      <c r="I2226" s="64">
        <f>IFERROR(INDEX(Prices!$B$5:$V$205,MATCH(Calc!D2226,Prices!$B$5:$B$205,0),MATCH(Calc!G2226,Prices!$B$5:$V$5,0)),0)</f>
        <v>0</v>
      </c>
      <c r="J2226" s="63" t="str">
        <f t="shared" si="69"/>
        <v>No</v>
      </c>
      <c r="K2226" s="63">
        <f>IFERROR(IF(INDEX(I:I,MATCH(Analytics!$Y$6&amp;" - "&amp;D2226,H:H,0))&gt;0,I2226*F2226,0),"-")</f>
        <v>0</v>
      </c>
      <c r="L2226" s="65">
        <f>IFERROR(IF(LEN(I2226&gt;0),INDEX(I:I,MATCH(Analytics!$Y$6&amp;" - "&amp;D2226,$H:$H,0))*F2226,0),"-")</f>
        <v>135590</v>
      </c>
    </row>
    <row r="2227" spans="2:12" x14ac:dyDescent="0.2">
      <c r="B2227" s="17">
        <v>25</v>
      </c>
      <c r="C2227" s="14">
        <v>12</v>
      </c>
      <c r="D2227" s="61" t="str">
        <f>IF(LEN(INDEX(Variables!B$6:D$205,B2227,1))=0,"",INDEX(Variables!B$6:D$205,B2227,1))</f>
        <v>Product 25</v>
      </c>
      <c r="E2227" s="62" t="str">
        <f>IF(LEN(INDEX(Variables!B$6:D$205,B2227,2))=0,"",INDEX(Variables!B$6:D$205,B2227,2))</f>
        <v>Segment 6</v>
      </c>
      <c r="F2227" s="63">
        <f>IF(LEN(INDEX(Variables!B$6:D$205,B2227,3))=0,"",INDEX(Variables!B$6:D$205,B2227,3))</f>
        <v>695</v>
      </c>
      <c r="G2227" s="63" t="str">
        <f>IF(LEN(D2227)=0,"",IF(LEN(INDEX(Variables!$F$6:$F$25,Calc!C2227))=0,"",INDEX(Variables!$F$6:$F$25,Calc!C2227)))</f>
        <v/>
      </c>
      <c r="H2227" s="63" t="str">
        <f t="shared" si="68"/>
        <v xml:space="preserve"> - Product 25</v>
      </c>
      <c r="I2227" s="64">
        <f>IFERROR(INDEX(Prices!$B$5:$V$205,MATCH(Calc!D2227,Prices!$B$5:$B$205,0),MATCH(Calc!G2227,Prices!$B$5:$V$5,0)),0)</f>
        <v>0</v>
      </c>
      <c r="J2227" s="63" t="str">
        <f t="shared" si="69"/>
        <v>No</v>
      </c>
      <c r="K2227" s="63">
        <f>IFERROR(IF(INDEX(I:I,MATCH(Analytics!$Y$6&amp;" - "&amp;D2227,H:H,0))&gt;0,I2227*F2227,0),"-")</f>
        <v>0</v>
      </c>
      <c r="L2227" s="65">
        <f>IFERROR(IF(LEN(I2227&gt;0),INDEX(I:I,MATCH(Analytics!$Y$6&amp;" - "&amp;D2227,$H:$H,0))*F2227,0),"-")</f>
        <v>119540</v>
      </c>
    </row>
    <row r="2228" spans="2:12" x14ac:dyDescent="0.2">
      <c r="B2228" s="17">
        <v>26</v>
      </c>
      <c r="C2228" s="14">
        <v>12</v>
      </c>
      <c r="D2228" s="61" t="str">
        <f>IF(LEN(INDEX(Variables!B$6:D$205,B2228,1))=0,"",INDEX(Variables!B$6:D$205,B2228,1))</f>
        <v/>
      </c>
      <c r="E2228" s="62" t="str">
        <f>IF(LEN(INDEX(Variables!B$6:D$205,B2228,2))=0,"",INDEX(Variables!B$6:D$205,B2228,2))</f>
        <v/>
      </c>
      <c r="F2228" s="63" t="str">
        <f>IF(LEN(INDEX(Variables!B$6:D$205,B2228,3))=0,"",INDEX(Variables!B$6:D$205,B2228,3))</f>
        <v/>
      </c>
      <c r="G2228" s="63" t="str">
        <f>IF(LEN(D2228)=0,"",IF(LEN(INDEX(Variables!$F$6:$F$25,Calc!C2228))=0,"",INDEX(Variables!$F$6:$F$25,Calc!C2228)))</f>
        <v/>
      </c>
      <c r="H2228" s="63" t="str">
        <f t="shared" si="68"/>
        <v/>
      </c>
      <c r="I2228" s="64">
        <f>IFERROR(INDEX(Prices!$B$5:$V$205,MATCH(Calc!D2228,Prices!$B$5:$B$205,0),MATCH(Calc!G2228,Prices!$B$5:$V$5,0)),0)</f>
        <v>0</v>
      </c>
      <c r="J2228" s="63" t="str">
        <f t="shared" si="69"/>
        <v>No</v>
      </c>
      <c r="K2228" s="63" t="str">
        <f>IFERROR(IF(INDEX(I:I,MATCH(Analytics!$Y$6&amp;" - "&amp;D2228,H:H,0))&gt;0,I2228*F2228,0),"-")</f>
        <v>-</v>
      </c>
      <c r="L2228" s="65" t="str">
        <f>IFERROR(IF(LEN(I2228&gt;0),INDEX(I:I,MATCH(Analytics!$Y$6&amp;" - "&amp;D2228,$H:$H,0))*F2228,0),"-")</f>
        <v>-</v>
      </c>
    </row>
    <row r="2229" spans="2:12" x14ac:dyDescent="0.2">
      <c r="B2229" s="17">
        <v>27</v>
      </c>
      <c r="C2229" s="14">
        <v>12</v>
      </c>
      <c r="D2229" s="61" t="str">
        <f>IF(LEN(INDEX(Variables!B$6:D$205,B2229,1))=0,"",INDEX(Variables!B$6:D$205,B2229,1))</f>
        <v/>
      </c>
      <c r="E2229" s="62" t="str">
        <f>IF(LEN(INDEX(Variables!B$6:D$205,B2229,2))=0,"",INDEX(Variables!B$6:D$205,B2229,2))</f>
        <v/>
      </c>
      <c r="F2229" s="63" t="str">
        <f>IF(LEN(INDEX(Variables!B$6:D$205,B2229,3))=0,"",INDEX(Variables!B$6:D$205,B2229,3))</f>
        <v/>
      </c>
      <c r="G2229" s="63" t="str">
        <f>IF(LEN(D2229)=0,"",IF(LEN(INDEX(Variables!$F$6:$F$25,Calc!C2229))=0,"",INDEX(Variables!$F$6:$F$25,Calc!C2229)))</f>
        <v/>
      </c>
      <c r="H2229" s="63" t="str">
        <f t="shared" si="68"/>
        <v/>
      </c>
      <c r="I2229" s="64">
        <f>IFERROR(INDEX(Prices!$B$5:$V$205,MATCH(Calc!D2229,Prices!$B$5:$B$205,0),MATCH(Calc!G2229,Prices!$B$5:$V$5,0)),0)</f>
        <v>0</v>
      </c>
      <c r="J2229" s="63" t="str">
        <f t="shared" si="69"/>
        <v>No</v>
      </c>
      <c r="K2229" s="63" t="str">
        <f>IFERROR(IF(INDEX(I:I,MATCH(Analytics!$Y$6&amp;" - "&amp;D2229,H:H,0))&gt;0,I2229*F2229,0),"-")</f>
        <v>-</v>
      </c>
      <c r="L2229" s="65" t="str">
        <f>IFERROR(IF(LEN(I2229&gt;0),INDEX(I:I,MATCH(Analytics!$Y$6&amp;" - "&amp;D2229,$H:$H,0))*F2229,0),"-")</f>
        <v>-</v>
      </c>
    </row>
    <row r="2230" spans="2:12" x14ac:dyDescent="0.2">
      <c r="B2230" s="17">
        <v>28</v>
      </c>
      <c r="C2230" s="14">
        <v>12</v>
      </c>
      <c r="D2230" s="61" t="str">
        <f>IF(LEN(INDEX(Variables!B$6:D$205,B2230,1))=0,"",INDEX(Variables!B$6:D$205,B2230,1))</f>
        <v/>
      </c>
      <c r="E2230" s="62" t="str">
        <f>IF(LEN(INDEX(Variables!B$6:D$205,B2230,2))=0,"",INDEX(Variables!B$6:D$205,B2230,2))</f>
        <v/>
      </c>
      <c r="F2230" s="63" t="str">
        <f>IF(LEN(INDEX(Variables!B$6:D$205,B2230,3))=0,"",INDEX(Variables!B$6:D$205,B2230,3))</f>
        <v/>
      </c>
      <c r="G2230" s="63" t="str">
        <f>IF(LEN(D2230)=0,"",IF(LEN(INDEX(Variables!$F$6:$F$25,Calc!C2230))=0,"",INDEX(Variables!$F$6:$F$25,Calc!C2230)))</f>
        <v/>
      </c>
      <c r="H2230" s="63" t="str">
        <f t="shared" si="68"/>
        <v/>
      </c>
      <c r="I2230" s="64">
        <f>IFERROR(INDEX(Prices!$B$5:$V$205,MATCH(Calc!D2230,Prices!$B$5:$B$205,0),MATCH(Calc!G2230,Prices!$B$5:$V$5,0)),0)</f>
        <v>0</v>
      </c>
      <c r="J2230" s="63" t="str">
        <f t="shared" si="69"/>
        <v>No</v>
      </c>
      <c r="K2230" s="63" t="str">
        <f>IFERROR(IF(INDEX(I:I,MATCH(Analytics!$Y$6&amp;" - "&amp;D2230,H:H,0))&gt;0,I2230*F2230,0),"-")</f>
        <v>-</v>
      </c>
      <c r="L2230" s="65" t="str">
        <f>IFERROR(IF(LEN(I2230&gt;0),INDEX(I:I,MATCH(Analytics!$Y$6&amp;" - "&amp;D2230,$H:$H,0))*F2230,0),"-")</f>
        <v>-</v>
      </c>
    </row>
    <row r="2231" spans="2:12" x14ac:dyDescent="0.2">
      <c r="B2231" s="17">
        <v>29</v>
      </c>
      <c r="C2231" s="14">
        <v>12</v>
      </c>
      <c r="D2231" s="61" t="str">
        <f>IF(LEN(INDEX(Variables!B$6:D$205,B2231,1))=0,"",INDEX(Variables!B$6:D$205,B2231,1))</f>
        <v/>
      </c>
      <c r="E2231" s="62" t="str">
        <f>IF(LEN(INDEX(Variables!B$6:D$205,B2231,2))=0,"",INDEX(Variables!B$6:D$205,B2231,2))</f>
        <v/>
      </c>
      <c r="F2231" s="63" t="str">
        <f>IF(LEN(INDEX(Variables!B$6:D$205,B2231,3))=0,"",INDEX(Variables!B$6:D$205,B2231,3))</f>
        <v/>
      </c>
      <c r="G2231" s="63" t="str">
        <f>IF(LEN(D2231)=0,"",IF(LEN(INDEX(Variables!$F$6:$F$25,Calc!C2231))=0,"",INDEX(Variables!$F$6:$F$25,Calc!C2231)))</f>
        <v/>
      </c>
      <c r="H2231" s="63" t="str">
        <f t="shared" si="68"/>
        <v/>
      </c>
      <c r="I2231" s="64">
        <f>IFERROR(INDEX(Prices!$B$5:$V$205,MATCH(Calc!D2231,Prices!$B$5:$B$205,0),MATCH(Calc!G2231,Prices!$B$5:$V$5,0)),0)</f>
        <v>0</v>
      </c>
      <c r="J2231" s="63" t="str">
        <f t="shared" si="69"/>
        <v>No</v>
      </c>
      <c r="K2231" s="63" t="str">
        <f>IFERROR(IF(INDEX(I:I,MATCH(Analytics!$Y$6&amp;" - "&amp;D2231,H:H,0))&gt;0,I2231*F2231,0),"-")</f>
        <v>-</v>
      </c>
      <c r="L2231" s="65" t="str">
        <f>IFERROR(IF(LEN(I2231&gt;0),INDEX(I:I,MATCH(Analytics!$Y$6&amp;" - "&amp;D2231,$H:$H,0))*F2231,0),"-")</f>
        <v>-</v>
      </c>
    </row>
    <row r="2232" spans="2:12" x14ac:dyDescent="0.2">
      <c r="B2232" s="17">
        <v>30</v>
      </c>
      <c r="C2232" s="14">
        <v>12</v>
      </c>
      <c r="D2232" s="61" t="str">
        <f>IF(LEN(INDEX(Variables!B$6:D$205,B2232,1))=0,"",INDEX(Variables!B$6:D$205,B2232,1))</f>
        <v/>
      </c>
      <c r="E2232" s="62" t="str">
        <f>IF(LEN(INDEX(Variables!B$6:D$205,B2232,2))=0,"",INDEX(Variables!B$6:D$205,B2232,2))</f>
        <v/>
      </c>
      <c r="F2232" s="63" t="str">
        <f>IF(LEN(INDEX(Variables!B$6:D$205,B2232,3))=0,"",INDEX(Variables!B$6:D$205,B2232,3))</f>
        <v/>
      </c>
      <c r="G2232" s="63" t="str">
        <f>IF(LEN(D2232)=0,"",IF(LEN(INDEX(Variables!$F$6:$F$25,Calc!C2232))=0,"",INDEX(Variables!$F$6:$F$25,Calc!C2232)))</f>
        <v/>
      </c>
      <c r="H2232" s="63" t="str">
        <f t="shared" si="68"/>
        <v/>
      </c>
      <c r="I2232" s="64">
        <f>IFERROR(INDEX(Prices!$B$5:$V$205,MATCH(Calc!D2232,Prices!$B$5:$B$205,0),MATCH(Calc!G2232,Prices!$B$5:$V$5,0)),0)</f>
        <v>0</v>
      </c>
      <c r="J2232" s="63" t="str">
        <f t="shared" si="69"/>
        <v>No</v>
      </c>
      <c r="K2232" s="63" t="str">
        <f>IFERROR(IF(INDEX(I:I,MATCH(Analytics!$Y$6&amp;" - "&amp;D2232,H:H,0))&gt;0,I2232*F2232,0),"-")</f>
        <v>-</v>
      </c>
      <c r="L2232" s="65" t="str">
        <f>IFERROR(IF(LEN(I2232&gt;0),INDEX(I:I,MATCH(Analytics!$Y$6&amp;" - "&amp;D2232,$H:$H,0))*F2232,0),"-")</f>
        <v>-</v>
      </c>
    </row>
    <row r="2233" spans="2:12" x14ac:dyDescent="0.2">
      <c r="B2233" s="17">
        <v>31</v>
      </c>
      <c r="C2233" s="14">
        <v>12</v>
      </c>
      <c r="D2233" s="61" t="str">
        <f>IF(LEN(INDEX(Variables!B$6:D$205,B2233,1))=0,"",INDEX(Variables!B$6:D$205,B2233,1))</f>
        <v/>
      </c>
      <c r="E2233" s="62" t="str">
        <f>IF(LEN(INDEX(Variables!B$6:D$205,B2233,2))=0,"",INDEX(Variables!B$6:D$205,B2233,2))</f>
        <v/>
      </c>
      <c r="F2233" s="63" t="str">
        <f>IF(LEN(INDEX(Variables!B$6:D$205,B2233,3))=0,"",INDEX(Variables!B$6:D$205,B2233,3))</f>
        <v/>
      </c>
      <c r="G2233" s="63" t="str">
        <f>IF(LEN(D2233)=0,"",IF(LEN(INDEX(Variables!$F$6:$F$25,Calc!C2233))=0,"",INDEX(Variables!$F$6:$F$25,Calc!C2233)))</f>
        <v/>
      </c>
      <c r="H2233" s="63" t="str">
        <f t="shared" si="68"/>
        <v/>
      </c>
      <c r="I2233" s="64">
        <f>IFERROR(INDEX(Prices!$B$5:$V$205,MATCH(Calc!D2233,Prices!$B$5:$B$205,0),MATCH(Calc!G2233,Prices!$B$5:$V$5,0)),0)</f>
        <v>0</v>
      </c>
      <c r="J2233" s="63" t="str">
        <f t="shared" si="69"/>
        <v>No</v>
      </c>
      <c r="K2233" s="63" t="str">
        <f>IFERROR(IF(INDEX(I:I,MATCH(Analytics!$Y$6&amp;" - "&amp;D2233,H:H,0))&gt;0,I2233*F2233,0),"-")</f>
        <v>-</v>
      </c>
      <c r="L2233" s="65" t="str">
        <f>IFERROR(IF(LEN(I2233&gt;0),INDEX(I:I,MATCH(Analytics!$Y$6&amp;" - "&amp;D2233,$H:$H,0))*F2233,0),"-")</f>
        <v>-</v>
      </c>
    </row>
    <row r="2234" spans="2:12" x14ac:dyDescent="0.2">
      <c r="B2234" s="17">
        <v>32</v>
      </c>
      <c r="C2234" s="14">
        <v>12</v>
      </c>
      <c r="D2234" s="61" t="str">
        <f>IF(LEN(INDEX(Variables!B$6:D$205,B2234,1))=0,"",INDEX(Variables!B$6:D$205,B2234,1))</f>
        <v/>
      </c>
      <c r="E2234" s="62" t="str">
        <f>IF(LEN(INDEX(Variables!B$6:D$205,B2234,2))=0,"",INDEX(Variables!B$6:D$205,B2234,2))</f>
        <v/>
      </c>
      <c r="F2234" s="63" t="str">
        <f>IF(LEN(INDEX(Variables!B$6:D$205,B2234,3))=0,"",INDEX(Variables!B$6:D$205,B2234,3))</f>
        <v/>
      </c>
      <c r="G2234" s="63" t="str">
        <f>IF(LEN(D2234)=0,"",IF(LEN(INDEX(Variables!$F$6:$F$25,Calc!C2234))=0,"",INDEX(Variables!$F$6:$F$25,Calc!C2234)))</f>
        <v/>
      </c>
      <c r="H2234" s="63" t="str">
        <f t="shared" si="68"/>
        <v/>
      </c>
      <c r="I2234" s="64">
        <f>IFERROR(INDEX(Prices!$B$5:$V$205,MATCH(Calc!D2234,Prices!$B$5:$B$205,0),MATCH(Calc!G2234,Prices!$B$5:$V$5,0)),0)</f>
        <v>0</v>
      </c>
      <c r="J2234" s="63" t="str">
        <f t="shared" si="69"/>
        <v>No</v>
      </c>
      <c r="K2234" s="63" t="str">
        <f>IFERROR(IF(INDEX(I:I,MATCH(Analytics!$Y$6&amp;" - "&amp;D2234,H:H,0))&gt;0,I2234*F2234,0),"-")</f>
        <v>-</v>
      </c>
      <c r="L2234" s="65" t="str">
        <f>IFERROR(IF(LEN(I2234&gt;0),INDEX(I:I,MATCH(Analytics!$Y$6&amp;" - "&amp;D2234,$H:$H,0))*F2234,0),"-")</f>
        <v>-</v>
      </c>
    </row>
    <row r="2235" spans="2:12" x14ac:dyDescent="0.2">
      <c r="B2235" s="17">
        <v>33</v>
      </c>
      <c r="C2235" s="14">
        <v>12</v>
      </c>
      <c r="D2235" s="61" t="str">
        <f>IF(LEN(INDEX(Variables!B$6:D$205,B2235,1))=0,"",INDEX(Variables!B$6:D$205,B2235,1))</f>
        <v/>
      </c>
      <c r="E2235" s="62" t="str">
        <f>IF(LEN(INDEX(Variables!B$6:D$205,B2235,2))=0,"",INDEX(Variables!B$6:D$205,B2235,2))</f>
        <v/>
      </c>
      <c r="F2235" s="63" t="str">
        <f>IF(LEN(INDEX(Variables!B$6:D$205,B2235,3))=0,"",INDEX(Variables!B$6:D$205,B2235,3))</f>
        <v/>
      </c>
      <c r="G2235" s="63" t="str">
        <f>IF(LEN(D2235)=0,"",IF(LEN(INDEX(Variables!$F$6:$F$25,Calc!C2235))=0,"",INDEX(Variables!$F$6:$F$25,Calc!C2235)))</f>
        <v/>
      </c>
      <c r="H2235" s="63" t="str">
        <f t="shared" si="68"/>
        <v/>
      </c>
      <c r="I2235" s="64">
        <f>IFERROR(INDEX(Prices!$B$5:$V$205,MATCH(Calc!D2235,Prices!$B$5:$B$205,0),MATCH(Calc!G2235,Prices!$B$5:$V$5,0)),0)</f>
        <v>0</v>
      </c>
      <c r="J2235" s="63" t="str">
        <f t="shared" si="69"/>
        <v>No</v>
      </c>
      <c r="K2235" s="63" t="str">
        <f>IFERROR(IF(INDEX(I:I,MATCH(Analytics!$Y$6&amp;" - "&amp;D2235,H:H,0))&gt;0,I2235*F2235,0),"-")</f>
        <v>-</v>
      </c>
      <c r="L2235" s="65" t="str">
        <f>IFERROR(IF(LEN(I2235&gt;0),INDEX(I:I,MATCH(Analytics!$Y$6&amp;" - "&amp;D2235,$H:$H,0))*F2235,0),"-")</f>
        <v>-</v>
      </c>
    </row>
    <row r="2236" spans="2:12" x14ac:dyDescent="0.2">
      <c r="B2236" s="17">
        <v>34</v>
      </c>
      <c r="C2236" s="14">
        <v>12</v>
      </c>
      <c r="D2236" s="61" t="str">
        <f>IF(LEN(INDEX(Variables!B$6:D$205,B2236,1))=0,"",INDEX(Variables!B$6:D$205,B2236,1))</f>
        <v/>
      </c>
      <c r="E2236" s="62" t="str">
        <f>IF(LEN(INDEX(Variables!B$6:D$205,B2236,2))=0,"",INDEX(Variables!B$6:D$205,B2236,2))</f>
        <v/>
      </c>
      <c r="F2236" s="63" t="str">
        <f>IF(LEN(INDEX(Variables!B$6:D$205,B2236,3))=0,"",INDEX(Variables!B$6:D$205,B2236,3))</f>
        <v/>
      </c>
      <c r="G2236" s="63" t="str">
        <f>IF(LEN(D2236)=0,"",IF(LEN(INDEX(Variables!$F$6:$F$25,Calc!C2236))=0,"",INDEX(Variables!$F$6:$F$25,Calc!C2236)))</f>
        <v/>
      </c>
      <c r="H2236" s="63" t="str">
        <f t="shared" si="68"/>
        <v/>
      </c>
      <c r="I2236" s="64">
        <f>IFERROR(INDEX(Prices!$B$5:$V$205,MATCH(Calc!D2236,Prices!$B$5:$B$205,0),MATCH(Calc!G2236,Prices!$B$5:$V$5,0)),0)</f>
        <v>0</v>
      </c>
      <c r="J2236" s="63" t="str">
        <f t="shared" si="69"/>
        <v>No</v>
      </c>
      <c r="K2236" s="63" t="str">
        <f>IFERROR(IF(INDEX(I:I,MATCH(Analytics!$Y$6&amp;" - "&amp;D2236,H:H,0))&gt;0,I2236*F2236,0),"-")</f>
        <v>-</v>
      </c>
      <c r="L2236" s="65" t="str">
        <f>IFERROR(IF(LEN(I2236&gt;0),INDEX(I:I,MATCH(Analytics!$Y$6&amp;" - "&amp;D2236,$H:$H,0))*F2236,0),"-")</f>
        <v>-</v>
      </c>
    </row>
    <row r="2237" spans="2:12" x14ac:dyDescent="0.2">
      <c r="B2237" s="17">
        <v>35</v>
      </c>
      <c r="C2237" s="14">
        <v>12</v>
      </c>
      <c r="D2237" s="61" t="str">
        <f>IF(LEN(INDEX(Variables!B$6:D$205,B2237,1))=0,"",INDEX(Variables!B$6:D$205,B2237,1))</f>
        <v/>
      </c>
      <c r="E2237" s="62" t="str">
        <f>IF(LEN(INDEX(Variables!B$6:D$205,B2237,2))=0,"",INDEX(Variables!B$6:D$205,B2237,2))</f>
        <v/>
      </c>
      <c r="F2237" s="63" t="str">
        <f>IF(LEN(INDEX(Variables!B$6:D$205,B2237,3))=0,"",INDEX(Variables!B$6:D$205,B2237,3))</f>
        <v/>
      </c>
      <c r="G2237" s="63" t="str">
        <f>IF(LEN(D2237)=0,"",IF(LEN(INDEX(Variables!$F$6:$F$25,Calc!C2237))=0,"",INDEX(Variables!$F$6:$F$25,Calc!C2237)))</f>
        <v/>
      </c>
      <c r="H2237" s="63" t="str">
        <f t="shared" si="68"/>
        <v/>
      </c>
      <c r="I2237" s="64">
        <f>IFERROR(INDEX(Prices!$B$5:$V$205,MATCH(Calc!D2237,Prices!$B$5:$B$205,0),MATCH(Calc!G2237,Prices!$B$5:$V$5,0)),0)</f>
        <v>0</v>
      </c>
      <c r="J2237" s="63" t="str">
        <f t="shared" si="69"/>
        <v>No</v>
      </c>
      <c r="K2237" s="63" t="str">
        <f>IFERROR(IF(INDEX(I:I,MATCH(Analytics!$Y$6&amp;" - "&amp;D2237,H:H,0))&gt;0,I2237*F2237,0),"-")</f>
        <v>-</v>
      </c>
      <c r="L2237" s="65" t="str">
        <f>IFERROR(IF(LEN(I2237&gt;0),INDEX(I:I,MATCH(Analytics!$Y$6&amp;" - "&amp;D2237,$H:$H,0))*F2237,0),"-")</f>
        <v>-</v>
      </c>
    </row>
    <row r="2238" spans="2:12" x14ac:dyDescent="0.2">
      <c r="B2238" s="17">
        <v>36</v>
      </c>
      <c r="C2238" s="14">
        <v>12</v>
      </c>
      <c r="D2238" s="61" t="str">
        <f>IF(LEN(INDEX(Variables!B$6:D$205,B2238,1))=0,"",INDEX(Variables!B$6:D$205,B2238,1))</f>
        <v/>
      </c>
      <c r="E2238" s="62" t="str">
        <f>IF(LEN(INDEX(Variables!B$6:D$205,B2238,2))=0,"",INDEX(Variables!B$6:D$205,B2238,2))</f>
        <v/>
      </c>
      <c r="F2238" s="63" t="str">
        <f>IF(LEN(INDEX(Variables!B$6:D$205,B2238,3))=0,"",INDEX(Variables!B$6:D$205,B2238,3))</f>
        <v/>
      </c>
      <c r="G2238" s="63" t="str">
        <f>IF(LEN(D2238)=0,"",IF(LEN(INDEX(Variables!$F$6:$F$25,Calc!C2238))=0,"",INDEX(Variables!$F$6:$F$25,Calc!C2238)))</f>
        <v/>
      </c>
      <c r="H2238" s="63" t="str">
        <f t="shared" si="68"/>
        <v/>
      </c>
      <c r="I2238" s="64">
        <f>IFERROR(INDEX(Prices!$B$5:$V$205,MATCH(Calc!D2238,Prices!$B$5:$B$205,0),MATCH(Calc!G2238,Prices!$B$5:$V$5,0)),0)</f>
        <v>0</v>
      </c>
      <c r="J2238" s="63" t="str">
        <f t="shared" si="69"/>
        <v>No</v>
      </c>
      <c r="K2238" s="63" t="str">
        <f>IFERROR(IF(INDEX(I:I,MATCH(Analytics!$Y$6&amp;" - "&amp;D2238,H:H,0))&gt;0,I2238*F2238,0),"-")</f>
        <v>-</v>
      </c>
      <c r="L2238" s="65" t="str">
        <f>IFERROR(IF(LEN(I2238&gt;0),INDEX(I:I,MATCH(Analytics!$Y$6&amp;" - "&amp;D2238,$H:$H,0))*F2238,0),"-")</f>
        <v>-</v>
      </c>
    </row>
    <row r="2239" spans="2:12" x14ac:dyDescent="0.2">
      <c r="B2239" s="17">
        <v>37</v>
      </c>
      <c r="C2239" s="14">
        <v>12</v>
      </c>
      <c r="D2239" s="61" t="str">
        <f>IF(LEN(INDEX(Variables!B$6:D$205,B2239,1))=0,"",INDEX(Variables!B$6:D$205,B2239,1))</f>
        <v/>
      </c>
      <c r="E2239" s="62" t="str">
        <f>IF(LEN(INDEX(Variables!B$6:D$205,B2239,2))=0,"",INDEX(Variables!B$6:D$205,B2239,2))</f>
        <v/>
      </c>
      <c r="F2239" s="63" t="str">
        <f>IF(LEN(INDEX(Variables!B$6:D$205,B2239,3))=0,"",INDEX(Variables!B$6:D$205,B2239,3))</f>
        <v/>
      </c>
      <c r="G2239" s="63" t="str">
        <f>IF(LEN(D2239)=0,"",IF(LEN(INDEX(Variables!$F$6:$F$25,Calc!C2239))=0,"",INDEX(Variables!$F$6:$F$25,Calc!C2239)))</f>
        <v/>
      </c>
      <c r="H2239" s="63" t="str">
        <f t="shared" si="68"/>
        <v/>
      </c>
      <c r="I2239" s="64">
        <f>IFERROR(INDEX(Prices!$B$5:$V$205,MATCH(Calc!D2239,Prices!$B$5:$B$205,0),MATCH(Calc!G2239,Prices!$B$5:$V$5,0)),0)</f>
        <v>0</v>
      </c>
      <c r="J2239" s="63" t="str">
        <f t="shared" si="69"/>
        <v>No</v>
      </c>
      <c r="K2239" s="63" t="str">
        <f>IFERROR(IF(INDEX(I:I,MATCH(Analytics!$Y$6&amp;" - "&amp;D2239,H:H,0))&gt;0,I2239*F2239,0),"-")</f>
        <v>-</v>
      </c>
      <c r="L2239" s="65" t="str">
        <f>IFERROR(IF(LEN(I2239&gt;0),INDEX(I:I,MATCH(Analytics!$Y$6&amp;" - "&amp;D2239,$H:$H,0))*F2239,0),"-")</f>
        <v>-</v>
      </c>
    </row>
    <row r="2240" spans="2:12" x14ac:dyDescent="0.2">
      <c r="B2240" s="17">
        <v>38</v>
      </c>
      <c r="C2240" s="14">
        <v>12</v>
      </c>
      <c r="D2240" s="61" t="str">
        <f>IF(LEN(INDEX(Variables!B$6:D$205,B2240,1))=0,"",INDEX(Variables!B$6:D$205,B2240,1))</f>
        <v/>
      </c>
      <c r="E2240" s="62" t="str">
        <f>IF(LEN(INDEX(Variables!B$6:D$205,B2240,2))=0,"",INDEX(Variables!B$6:D$205,B2240,2))</f>
        <v/>
      </c>
      <c r="F2240" s="63" t="str">
        <f>IF(LEN(INDEX(Variables!B$6:D$205,B2240,3))=0,"",INDEX(Variables!B$6:D$205,B2240,3))</f>
        <v/>
      </c>
      <c r="G2240" s="63" t="str">
        <f>IF(LEN(D2240)=0,"",IF(LEN(INDEX(Variables!$F$6:$F$25,Calc!C2240))=0,"",INDEX(Variables!$F$6:$F$25,Calc!C2240)))</f>
        <v/>
      </c>
      <c r="H2240" s="63" t="str">
        <f t="shared" si="68"/>
        <v/>
      </c>
      <c r="I2240" s="64">
        <f>IFERROR(INDEX(Prices!$B$5:$V$205,MATCH(Calc!D2240,Prices!$B$5:$B$205,0),MATCH(Calc!G2240,Prices!$B$5:$V$5,0)),0)</f>
        <v>0</v>
      </c>
      <c r="J2240" s="63" t="str">
        <f t="shared" si="69"/>
        <v>No</v>
      </c>
      <c r="K2240" s="63" t="str">
        <f>IFERROR(IF(INDEX(I:I,MATCH(Analytics!$Y$6&amp;" - "&amp;D2240,H:H,0))&gt;0,I2240*F2240,0),"-")</f>
        <v>-</v>
      </c>
      <c r="L2240" s="65" t="str">
        <f>IFERROR(IF(LEN(I2240&gt;0),INDEX(I:I,MATCH(Analytics!$Y$6&amp;" - "&amp;D2240,$H:$H,0))*F2240,0),"-")</f>
        <v>-</v>
      </c>
    </row>
    <row r="2241" spans="2:12" x14ac:dyDescent="0.2">
      <c r="B2241" s="17">
        <v>39</v>
      </c>
      <c r="C2241" s="14">
        <v>12</v>
      </c>
      <c r="D2241" s="61" t="str">
        <f>IF(LEN(INDEX(Variables!B$6:D$205,B2241,1))=0,"",INDEX(Variables!B$6:D$205,B2241,1))</f>
        <v/>
      </c>
      <c r="E2241" s="62" t="str">
        <f>IF(LEN(INDEX(Variables!B$6:D$205,B2241,2))=0,"",INDEX(Variables!B$6:D$205,B2241,2))</f>
        <v/>
      </c>
      <c r="F2241" s="63" t="str">
        <f>IF(LEN(INDEX(Variables!B$6:D$205,B2241,3))=0,"",INDEX(Variables!B$6:D$205,B2241,3))</f>
        <v/>
      </c>
      <c r="G2241" s="63" t="str">
        <f>IF(LEN(D2241)=0,"",IF(LEN(INDEX(Variables!$F$6:$F$25,Calc!C2241))=0,"",INDEX(Variables!$F$6:$F$25,Calc!C2241)))</f>
        <v/>
      </c>
      <c r="H2241" s="63" t="str">
        <f t="shared" si="68"/>
        <v/>
      </c>
      <c r="I2241" s="64">
        <f>IFERROR(INDEX(Prices!$B$5:$V$205,MATCH(Calc!D2241,Prices!$B$5:$B$205,0),MATCH(Calc!G2241,Prices!$B$5:$V$5,0)),0)</f>
        <v>0</v>
      </c>
      <c r="J2241" s="63" t="str">
        <f t="shared" si="69"/>
        <v>No</v>
      </c>
      <c r="K2241" s="63" t="str">
        <f>IFERROR(IF(INDEX(I:I,MATCH(Analytics!$Y$6&amp;" - "&amp;D2241,H:H,0))&gt;0,I2241*F2241,0),"-")</f>
        <v>-</v>
      </c>
      <c r="L2241" s="65" t="str">
        <f>IFERROR(IF(LEN(I2241&gt;0),INDEX(I:I,MATCH(Analytics!$Y$6&amp;" - "&amp;D2241,$H:$H,0))*F2241,0),"-")</f>
        <v>-</v>
      </c>
    </row>
    <row r="2242" spans="2:12" x14ac:dyDescent="0.2">
      <c r="B2242" s="17">
        <v>40</v>
      </c>
      <c r="C2242" s="14">
        <v>12</v>
      </c>
      <c r="D2242" s="61" t="str">
        <f>IF(LEN(INDEX(Variables!B$6:D$205,B2242,1))=0,"",INDEX(Variables!B$6:D$205,B2242,1))</f>
        <v/>
      </c>
      <c r="E2242" s="62" t="str">
        <f>IF(LEN(INDEX(Variables!B$6:D$205,B2242,2))=0,"",INDEX(Variables!B$6:D$205,B2242,2))</f>
        <v/>
      </c>
      <c r="F2242" s="63" t="str">
        <f>IF(LEN(INDEX(Variables!B$6:D$205,B2242,3))=0,"",INDEX(Variables!B$6:D$205,B2242,3))</f>
        <v/>
      </c>
      <c r="G2242" s="63" t="str">
        <f>IF(LEN(D2242)=0,"",IF(LEN(INDEX(Variables!$F$6:$F$25,Calc!C2242))=0,"",INDEX(Variables!$F$6:$F$25,Calc!C2242)))</f>
        <v/>
      </c>
      <c r="H2242" s="63" t="str">
        <f t="shared" si="68"/>
        <v/>
      </c>
      <c r="I2242" s="64">
        <f>IFERROR(INDEX(Prices!$B$5:$V$205,MATCH(Calc!D2242,Prices!$B$5:$B$205,0),MATCH(Calc!G2242,Prices!$B$5:$V$5,0)),0)</f>
        <v>0</v>
      </c>
      <c r="J2242" s="63" t="str">
        <f t="shared" si="69"/>
        <v>No</v>
      </c>
      <c r="K2242" s="63" t="str">
        <f>IFERROR(IF(INDEX(I:I,MATCH(Analytics!$Y$6&amp;" - "&amp;D2242,H:H,0))&gt;0,I2242*F2242,0),"-")</f>
        <v>-</v>
      </c>
      <c r="L2242" s="65" t="str">
        <f>IFERROR(IF(LEN(I2242&gt;0),INDEX(I:I,MATCH(Analytics!$Y$6&amp;" - "&amp;D2242,$H:$H,0))*F2242,0),"-")</f>
        <v>-</v>
      </c>
    </row>
    <row r="2243" spans="2:12" x14ac:dyDescent="0.2">
      <c r="B2243" s="17">
        <v>41</v>
      </c>
      <c r="C2243" s="14">
        <v>12</v>
      </c>
      <c r="D2243" s="61" t="str">
        <f>IF(LEN(INDEX(Variables!B$6:D$205,B2243,1))=0,"",INDEX(Variables!B$6:D$205,B2243,1))</f>
        <v/>
      </c>
      <c r="E2243" s="62" t="str">
        <f>IF(LEN(INDEX(Variables!B$6:D$205,B2243,2))=0,"",INDEX(Variables!B$6:D$205,B2243,2))</f>
        <v/>
      </c>
      <c r="F2243" s="63" t="str">
        <f>IF(LEN(INDEX(Variables!B$6:D$205,B2243,3))=0,"",INDEX(Variables!B$6:D$205,B2243,3))</f>
        <v/>
      </c>
      <c r="G2243" s="63" t="str">
        <f>IF(LEN(D2243)=0,"",IF(LEN(INDEX(Variables!$F$6:$F$25,Calc!C2243))=0,"",INDEX(Variables!$F$6:$F$25,Calc!C2243)))</f>
        <v/>
      </c>
      <c r="H2243" s="63" t="str">
        <f t="shared" si="68"/>
        <v/>
      </c>
      <c r="I2243" s="64">
        <f>IFERROR(INDEX(Prices!$B$5:$V$205,MATCH(Calc!D2243,Prices!$B$5:$B$205,0),MATCH(Calc!G2243,Prices!$B$5:$V$5,0)),0)</f>
        <v>0</v>
      </c>
      <c r="J2243" s="63" t="str">
        <f t="shared" si="69"/>
        <v>No</v>
      </c>
      <c r="K2243" s="63" t="str">
        <f>IFERROR(IF(INDEX(I:I,MATCH(Analytics!$Y$6&amp;" - "&amp;D2243,H:H,0))&gt;0,I2243*F2243,0),"-")</f>
        <v>-</v>
      </c>
      <c r="L2243" s="65" t="str">
        <f>IFERROR(IF(LEN(I2243&gt;0),INDEX(I:I,MATCH(Analytics!$Y$6&amp;" - "&amp;D2243,$H:$H,0))*F2243,0),"-")</f>
        <v>-</v>
      </c>
    </row>
    <row r="2244" spans="2:12" x14ac:dyDescent="0.2">
      <c r="B2244" s="17">
        <v>42</v>
      </c>
      <c r="C2244" s="14">
        <v>12</v>
      </c>
      <c r="D2244" s="61" t="str">
        <f>IF(LEN(INDEX(Variables!B$6:D$205,B2244,1))=0,"",INDEX(Variables!B$6:D$205,B2244,1))</f>
        <v/>
      </c>
      <c r="E2244" s="62" t="str">
        <f>IF(LEN(INDEX(Variables!B$6:D$205,B2244,2))=0,"",INDEX(Variables!B$6:D$205,B2244,2))</f>
        <v/>
      </c>
      <c r="F2244" s="63" t="str">
        <f>IF(LEN(INDEX(Variables!B$6:D$205,B2244,3))=0,"",INDEX(Variables!B$6:D$205,B2244,3))</f>
        <v/>
      </c>
      <c r="G2244" s="63" t="str">
        <f>IF(LEN(D2244)=0,"",IF(LEN(INDEX(Variables!$F$6:$F$25,Calc!C2244))=0,"",INDEX(Variables!$F$6:$F$25,Calc!C2244)))</f>
        <v/>
      </c>
      <c r="H2244" s="63" t="str">
        <f t="shared" ref="H2244:H2307" si="70">IF(LEN(D2244)=0,"",G2244&amp;" - "&amp;D2244)</f>
        <v/>
      </c>
      <c r="I2244" s="64">
        <f>IFERROR(INDEX(Prices!$B$5:$V$205,MATCH(Calc!D2244,Prices!$B$5:$B$205,0),MATCH(Calc!G2244,Prices!$B$5:$V$5,0)),0)</f>
        <v>0</v>
      </c>
      <c r="J2244" s="63" t="str">
        <f t="shared" si="69"/>
        <v>No</v>
      </c>
      <c r="K2244" s="63" t="str">
        <f>IFERROR(IF(INDEX(I:I,MATCH(Analytics!$Y$6&amp;" - "&amp;D2244,H:H,0))&gt;0,I2244*F2244,0),"-")</f>
        <v>-</v>
      </c>
      <c r="L2244" s="65" t="str">
        <f>IFERROR(IF(LEN(I2244&gt;0),INDEX(I:I,MATCH(Analytics!$Y$6&amp;" - "&amp;D2244,$H:$H,0))*F2244,0),"-")</f>
        <v>-</v>
      </c>
    </row>
    <row r="2245" spans="2:12" x14ac:dyDescent="0.2">
      <c r="B2245" s="17">
        <v>43</v>
      </c>
      <c r="C2245" s="14">
        <v>12</v>
      </c>
      <c r="D2245" s="61" t="str">
        <f>IF(LEN(INDEX(Variables!B$6:D$205,B2245,1))=0,"",INDEX(Variables!B$6:D$205,B2245,1))</f>
        <v/>
      </c>
      <c r="E2245" s="62" t="str">
        <f>IF(LEN(INDEX(Variables!B$6:D$205,B2245,2))=0,"",INDEX(Variables!B$6:D$205,B2245,2))</f>
        <v/>
      </c>
      <c r="F2245" s="63" t="str">
        <f>IF(LEN(INDEX(Variables!B$6:D$205,B2245,3))=0,"",INDEX(Variables!B$6:D$205,B2245,3))</f>
        <v/>
      </c>
      <c r="G2245" s="63" t="str">
        <f>IF(LEN(D2245)=0,"",IF(LEN(INDEX(Variables!$F$6:$F$25,Calc!C2245))=0,"",INDEX(Variables!$F$6:$F$25,Calc!C2245)))</f>
        <v/>
      </c>
      <c r="H2245" s="63" t="str">
        <f t="shared" si="70"/>
        <v/>
      </c>
      <c r="I2245" s="64">
        <f>IFERROR(INDEX(Prices!$B$5:$V$205,MATCH(Calc!D2245,Prices!$B$5:$B$205,0),MATCH(Calc!G2245,Prices!$B$5:$V$5,0)),0)</f>
        <v>0</v>
      </c>
      <c r="J2245" s="63" t="str">
        <f t="shared" ref="J2245:J2308" si="71">IF(OR(LEN(D2245)=0,LEN(G2245)=0),"No","Yes")</f>
        <v>No</v>
      </c>
      <c r="K2245" s="63" t="str">
        <f>IFERROR(IF(INDEX(I:I,MATCH(Analytics!$Y$6&amp;" - "&amp;D2245,H:H,0))&gt;0,I2245*F2245,0),"-")</f>
        <v>-</v>
      </c>
      <c r="L2245" s="65" t="str">
        <f>IFERROR(IF(LEN(I2245&gt;0),INDEX(I:I,MATCH(Analytics!$Y$6&amp;" - "&amp;D2245,$H:$H,0))*F2245,0),"-")</f>
        <v>-</v>
      </c>
    </row>
    <row r="2246" spans="2:12" x14ac:dyDescent="0.2">
      <c r="B2246" s="17">
        <v>44</v>
      </c>
      <c r="C2246" s="14">
        <v>12</v>
      </c>
      <c r="D2246" s="61" t="str">
        <f>IF(LEN(INDEX(Variables!B$6:D$205,B2246,1))=0,"",INDEX(Variables!B$6:D$205,B2246,1))</f>
        <v/>
      </c>
      <c r="E2246" s="62" t="str">
        <f>IF(LEN(INDEX(Variables!B$6:D$205,B2246,2))=0,"",INDEX(Variables!B$6:D$205,B2246,2))</f>
        <v/>
      </c>
      <c r="F2246" s="63" t="str">
        <f>IF(LEN(INDEX(Variables!B$6:D$205,B2246,3))=0,"",INDEX(Variables!B$6:D$205,B2246,3))</f>
        <v/>
      </c>
      <c r="G2246" s="63" t="str">
        <f>IF(LEN(D2246)=0,"",IF(LEN(INDEX(Variables!$F$6:$F$25,Calc!C2246))=0,"",INDEX(Variables!$F$6:$F$25,Calc!C2246)))</f>
        <v/>
      </c>
      <c r="H2246" s="63" t="str">
        <f t="shared" si="70"/>
        <v/>
      </c>
      <c r="I2246" s="64">
        <f>IFERROR(INDEX(Prices!$B$5:$V$205,MATCH(Calc!D2246,Prices!$B$5:$B$205,0),MATCH(Calc!G2246,Prices!$B$5:$V$5,0)),0)</f>
        <v>0</v>
      </c>
      <c r="J2246" s="63" t="str">
        <f t="shared" si="71"/>
        <v>No</v>
      </c>
      <c r="K2246" s="63" t="str">
        <f>IFERROR(IF(INDEX(I:I,MATCH(Analytics!$Y$6&amp;" - "&amp;D2246,H:H,0))&gt;0,I2246*F2246,0),"-")</f>
        <v>-</v>
      </c>
      <c r="L2246" s="65" t="str">
        <f>IFERROR(IF(LEN(I2246&gt;0),INDEX(I:I,MATCH(Analytics!$Y$6&amp;" - "&amp;D2246,$H:$H,0))*F2246,0),"-")</f>
        <v>-</v>
      </c>
    </row>
    <row r="2247" spans="2:12" x14ac:dyDescent="0.2">
      <c r="B2247" s="17">
        <v>45</v>
      </c>
      <c r="C2247" s="14">
        <v>12</v>
      </c>
      <c r="D2247" s="61" t="str">
        <f>IF(LEN(INDEX(Variables!B$6:D$205,B2247,1))=0,"",INDEX(Variables!B$6:D$205,B2247,1))</f>
        <v/>
      </c>
      <c r="E2247" s="62" t="str">
        <f>IF(LEN(INDEX(Variables!B$6:D$205,B2247,2))=0,"",INDEX(Variables!B$6:D$205,B2247,2))</f>
        <v/>
      </c>
      <c r="F2247" s="63" t="str">
        <f>IF(LEN(INDEX(Variables!B$6:D$205,B2247,3))=0,"",INDEX(Variables!B$6:D$205,B2247,3))</f>
        <v/>
      </c>
      <c r="G2247" s="63" t="str">
        <f>IF(LEN(D2247)=0,"",IF(LEN(INDEX(Variables!$F$6:$F$25,Calc!C2247))=0,"",INDEX(Variables!$F$6:$F$25,Calc!C2247)))</f>
        <v/>
      </c>
      <c r="H2247" s="63" t="str">
        <f t="shared" si="70"/>
        <v/>
      </c>
      <c r="I2247" s="64">
        <f>IFERROR(INDEX(Prices!$B$5:$V$205,MATCH(Calc!D2247,Prices!$B$5:$B$205,0),MATCH(Calc!G2247,Prices!$B$5:$V$5,0)),0)</f>
        <v>0</v>
      </c>
      <c r="J2247" s="63" t="str">
        <f t="shared" si="71"/>
        <v>No</v>
      </c>
      <c r="K2247" s="63" t="str">
        <f>IFERROR(IF(INDEX(I:I,MATCH(Analytics!$Y$6&amp;" - "&amp;D2247,H:H,0))&gt;0,I2247*F2247,0),"-")</f>
        <v>-</v>
      </c>
      <c r="L2247" s="65" t="str">
        <f>IFERROR(IF(LEN(I2247&gt;0),INDEX(I:I,MATCH(Analytics!$Y$6&amp;" - "&amp;D2247,$H:$H,0))*F2247,0),"-")</f>
        <v>-</v>
      </c>
    </row>
    <row r="2248" spans="2:12" x14ac:dyDescent="0.2">
      <c r="B2248" s="17">
        <v>46</v>
      </c>
      <c r="C2248" s="14">
        <v>12</v>
      </c>
      <c r="D2248" s="61" t="str">
        <f>IF(LEN(INDEX(Variables!B$6:D$205,B2248,1))=0,"",INDEX(Variables!B$6:D$205,B2248,1))</f>
        <v/>
      </c>
      <c r="E2248" s="62" t="str">
        <f>IF(LEN(INDEX(Variables!B$6:D$205,B2248,2))=0,"",INDEX(Variables!B$6:D$205,B2248,2))</f>
        <v/>
      </c>
      <c r="F2248" s="63" t="str">
        <f>IF(LEN(INDEX(Variables!B$6:D$205,B2248,3))=0,"",INDEX(Variables!B$6:D$205,B2248,3))</f>
        <v/>
      </c>
      <c r="G2248" s="63" t="str">
        <f>IF(LEN(D2248)=0,"",IF(LEN(INDEX(Variables!$F$6:$F$25,Calc!C2248))=0,"",INDEX(Variables!$F$6:$F$25,Calc!C2248)))</f>
        <v/>
      </c>
      <c r="H2248" s="63" t="str">
        <f t="shared" si="70"/>
        <v/>
      </c>
      <c r="I2248" s="64">
        <f>IFERROR(INDEX(Prices!$B$5:$V$205,MATCH(Calc!D2248,Prices!$B$5:$B$205,0),MATCH(Calc!G2248,Prices!$B$5:$V$5,0)),0)</f>
        <v>0</v>
      </c>
      <c r="J2248" s="63" t="str">
        <f t="shared" si="71"/>
        <v>No</v>
      </c>
      <c r="K2248" s="63" t="str">
        <f>IFERROR(IF(INDEX(I:I,MATCH(Analytics!$Y$6&amp;" - "&amp;D2248,H:H,0))&gt;0,I2248*F2248,0),"-")</f>
        <v>-</v>
      </c>
      <c r="L2248" s="65" t="str">
        <f>IFERROR(IF(LEN(I2248&gt;0),INDEX(I:I,MATCH(Analytics!$Y$6&amp;" - "&amp;D2248,$H:$H,0))*F2248,0),"-")</f>
        <v>-</v>
      </c>
    </row>
    <row r="2249" spans="2:12" x14ac:dyDescent="0.2">
      <c r="B2249" s="17">
        <v>47</v>
      </c>
      <c r="C2249" s="14">
        <v>12</v>
      </c>
      <c r="D2249" s="61" t="str">
        <f>IF(LEN(INDEX(Variables!B$6:D$205,B2249,1))=0,"",INDEX(Variables!B$6:D$205,B2249,1))</f>
        <v/>
      </c>
      <c r="E2249" s="62" t="str">
        <f>IF(LEN(INDEX(Variables!B$6:D$205,B2249,2))=0,"",INDEX(Variables!B$6:D$205,B2249,2))</f>
        <v/>
      </c>
      <c r="F2249" s="63" t="str">
        <f>IF(LEN(INDEX(Variables!B$6:D$205,B2249,3))=0,"",INDEX(Variables!B$6:D$205,B2249,3))</f>
        <v/>
      </c>
      <c r="G2249" s="63" t="str">
        <f>IF(LEN(D2249)=0,"",IF(LEN(INDEX(Variables!$F$6:$F$25,Calc!C2249))=0,"",INDEX(Variables!$F$6:$F$25,Calc!C2249)))</f>
        <v/>
      </c>
      <c r="H2249" s="63" t="str">
        <f t="shared" si="70"/>
        <v/>
      </c>
      <c r="I2249" s="64">
        <f>IFERROR(INDEX(Prices!$B$5:$V$205,MATCH(Calc!D2249,Prices!$B$5:$B$205,0),MATCH(Calc!G2249,Prices!$B$5:$V$5,0)),0)</f>
        <v>0</v>
      </c>
      <c r="J2249" s="63" t="str">
        <f t="shared" si="71"/>
        <v>No</v>
      </c>
      <c r="K2249" s="63" t="str">
        <f>IFERROR(IF(INDEX(I:I,MATCH(Analytics!$Y$6&amp;" - "&amp;D2249,H:H,0))&gt;0,I2249*F2249,0),"-")</f>
        <v>-</v>
      </c>
      <c r="L2249" s="65" t="str">
        <f>IFERROR(IF(LEN(I2249&gt;0),INDEX(I:I,MATCH(Analytics!$Y$6&amp;" - "&amp;D2249,$H:$H,0))*F2249,0),"-")</f>
        <v>-</v>
      </c>
    </row>
    <row r="2250" spans="2:12" x14ac:dyDescent="0.2">
      <c r="B2250" s="17">
        <v>48</v>
      </c>
      <c r="C2250" s="14">
        <v>12</v>
      </c>
      <c r="D2250" s="61" t="str">
        <f>IF(LEN(INDEX(Variables!B$6:D$205,B2250,1))=0,"",INDEX(Variables!B$6:D$205,B2250,1))</f>
        <v/>
      </c>
      <c r="E2250" s="62" t="str">
        <f>IF(LEN(INDEX(Variables!B$6:D$205,B2250,2))=0,"",INDEX(Variables!B$6:D$205,B2250,2))</f>
        <v/>
      </c>
      <c r="F2250" s="63" t="str">
        <f>IF(LEN(INDEX(Variables!B$6:D$205,B2250,3))=0,"",INDEX(Variables!B$6:D$205,B2250,3))</f>
        <v/>
      </c>
      <c r="G2250" s="63" t="str">
        <f>IF(LEN(D2250)=0,"",IF(LEN(INDEX(Variables!$F$6:$F$25,Calc!C2250))=0,"",INDEX(Variables!$F$6:$F$25,Calc!C2250)))</f>
        <v/>
      </c>
      <c r="H2250" s="63" t="str">
        <f t="shared" si="70"/>
        <v/>
      </c>
      <c r="I2250" s="64">
        <f>IFERROR(INDEX(Prices!$B$5:$V$205,MATCH(Calc!D2250,Prices!$B$5:$B$205,0),MATCH(Calc!G2250,Prices!$B$5:$V$5,0)),0)</f>
        <v>0</v>
      </c>
      <c r="J2250" s="63" t="str">
        <f t="shared" si="71"/>
        <v>No</v>
      </c>
      <c r="K2250" s="63" t="str">
        <f>IFERROR(IF(INDEX(I:I,MATCH(Analytics!$Y$6&amp;" - "&amp;D2250,H:H,0))&gt;0,I2250*F2250,0),"-")</f>
        <v>-</v>
      </c>
      <c r="L2250" s="65" t="str">
        <f>IFERROR(IF(LEN(I2250&gt;0),INDEX(I:I,MATCH(Analytics!$Y$6&amp;" - "&amp;D2250,$H:$H,0))*F2250,0),"-")</f>
        <v>-</v>
      </c>
    </row>
    <row r="2251" spans="2:12" x14ac:dyDescent="0.2">
      <c r="B2251" s="17">
        <v>49</v>
      </c>
      <c r="C2251" s="14">
        <v>12</v>
      </c>
      <c r="D2251" s="61" t="str">
        <f>IF(LEN(INDEX(Variables!B$6:D$205,B2251,1))=0,"",INDEX(Variables!B$6:D$205,B2251,1))</f>
        <v/>
      </c>
      <c r="E2251" s="62" t="str">
        <f>IF(LEN(INDEX(Variables!B$6:D$205,B2251,2))=0,"",INDEX(Variables!B$6:D$205,B2251,2))</f>
        <v/>
      </c>
      <c r="F2251" s="63" t="str">
        <f>IF(LEN(INDEX(Variables!B$6:D$205,B2251,3))=0,"",INDEX(Variables!B$6:D$205,B2251,3))</f>
        <v/>
      </c>
      <c r="G2251" s="63" t="str">
        <f>IF(LEN(D2251)=0,"",IF(LEN(INDEX(Variables!$F$6:$F$25,Calc!C2251))=0,"",INDEX(Variables!$F$6:$F$25,Calc!C2251)))</f>
        <v/>
      </c>
      <c r="H2251" s="63" t="str">
        <f t="shared" si="70"/>
        <v/>
      </c>
      <c r="I2251" s="64">
        <f>IFERROR(INDEX(Prices!$B$5:$V$205,MATCH(Calc!D2251,Prices!$B$5:$B$205,0),MATCH(Calc!G2251,Prices!$B$5:$V$5,0)),0)</f>
        <v>0</v>
      </c>
      <c r="J2251" s="63" t="str">
        <f t="shared" si="71"/>
        <v>No</v>
      </c>
      <c r="K2251" s="63" t="str">
        <f>IFERROR(IF(INDEX(I:I,MATCH(Analytics!$Y$6&amp;" - "&amp;D2251,H:H,0))&gt;0,I2251*F2251,0),"-")</f>
        <v>-</v>
      </c>
      <c r="L2251" s="65" t="str">
        <f>IFERROR(IF(LEN(I2251&gt;0),INDEX(I:I,MATCH(Analytics!$Y$6&amp;" - "&amp;D2251,$H:$H,0))*F2251,0),"-")</f>
        <v>-</v>
      </c>
    </row>
    <row r="2252" spans="2:12" x14ac:dyDescent="0.2">
      <c r="B2252" s="17">
        <v>50</v>
      </c>
      <c r="C2252" s="14">
        <v>12</v>
      </c>
      <c r="D2252" s="61" t="str">
        <f>IF(LEN(INDEX(Variables!B$6:D$205,B2252,1))=0,"",INDEX(Variables!B$6:D$205,B2252,1))</f>
        <v/>
      </c>
      <c r="E2252" s="62" t="str">
        <f>IF(LEN(INDEX(Variables!B$6:D$205,B2252,2))=0,"",INDEX(Variables!B$6:D$205,B2252,2))</f>
        <v/>
      </c>
      <c r="F2252" s="63" t="str">
        <f>IF(LEN(INDEX(Variables!B$6:D$205,B2252,3))=0,"",INDEX(Variables!B$6:D$205,B2252,3))</f>
        <v/>
      </c>
      <c r="G2252" s="63" t="str">
        <f>IF(LEN(D2252)=0,"",IF(LEN(INDEX(Variables!$F$6:$F$25,Calc!C2252))=0,"",INDEX(Variables!$F$6:$F$25,Calc!C2252)))</f>
        <v/>
      </c>
      <c r="H2252" s="63" t="str">
        <f t="shared" si="70"/>
        <v/>
      </c>
      <c r="I2252" s="64">
        <f>IFERROR(INDEX(Prices!$B$5:$V$205,MATCH(Calc!D2252,Prices!$B$5:$B$205,0),MATCH(Calc!G2252,Prices!$B$5:$V$5,0)),0)</f>
        <v>0</v>
      </c>
      <c r="J2252" s="63" t="str">
        <f t="shared" si="71"/>
        <v>No</v>
      </c>
      <c r="K2252" s="63" t="str">
        <f>IFERROR(IF(INDEX(I:I,MATCH(Analytics!$Y$6&amp;" - "&amp;D2252,H:H,0))&gt;0,I2252*F2252,0),"-")</f>
        <v>-</v>
      </c>
      <c r="L2252" s="65" t="str">
        <f>IFERROR(IF(LEN(I2252&gt;0),INDEX(I:I,MATCH(Analytics!$Y$6&amp;" - "&amp;D2252,$H:$H,0))*F2252,0),"-")</f>
        <v>-</v>
      </c>
    </row>
    <row r="2253" spans="2:12" x14ac:dyDescent="0.2">
      <c r="B2253" s="17">
        <v>51</v>
      </c>
      <c r="C2253" s="14">
        <v>12</v>
      </c>
      <c r="D2253" s="61" t="str">
        <f>IF(LEN(INDEX(Variables!B$6:D$205,B2253,1))=0,"",INDEX(Variables!B$6:D$205,B2253,1))</f>
        <v/>
      </c>
      <c r="E2253" s="62" t="str">
        <f>IF(LEN(INDEX(Variables!B$6:D$205,B2253,2))=0,"",INDEX(Variables!B$6:D$205,B2253,2))</f>
        <v/>
      </c>
      <c r="F2253" s="63" t="str">
        <f>IF(LEN(INDEX(Variables!B$6:D$205,B2253,3))=0,"",INDEX(Variables!B$6:D$205,B2253,3))</f>
        <v/>
      </c>
      <c r="G2253" s="63" t="str">
        <f>IF(LEN(D2253)=0,"",IF(LEN(INDEX(Variables!$F$6:$F$25,Calc!C2253))=0,"",INDEX(Variables!$F$6:$F$25,Calc!C2253)))</f>
        <v/>
      </c>
      <c r="H2253" s="63" t="str">
        <f t="shared" si="70"/>
        <v/>
      </c>
      <c r="I2253" s="64">
        <f>IFERROR(INDEX(Prices!$B$5:$V$205,MATCH(Calc!D2253,Prices!$B$5:$B$205,0),MATCH(Calc!G2253,Prices!$B$5:$V$5,0)),0)</f>
        <v>0</v>
      </c>
      <c r="J2253" s="63" t="str">
        <f t="shared" si="71"/>
        <v>No</v>
      </c>
      <c r="K2253" s="63" t="str">
        <f>IFERROR(IF(INDEX(I:I,MATCH(Analytics!$Y$6&amp;" - "&amp;D2253,H:H,0))&gt;0,I2253*F2253,0),"-")</f>
        <v>-</v>
      </c>
      <c r="L2253" s="65" t="str">
        <f>IFERROR(IF(LEN(I2253&gt;0),INDEX(I:I,MATCH(Analytics!$Y$6&amp;" - "&amp;D2253,$H:$H,0))*F2253,0),"-")</f>
        <v>-</v>
      </c>
    </row>
    <row r="2254" spans="2:12" x14ac:dyDescent="0.2">
      <c r="B2254" s="17">
        <v>52</v>
      </c>
      <c r="C2254" s="14">
        <v>12</v>
      </c>
      <c r="D2254" s="61" t="str">
        <f>IF(LEN(INDEX(Variables!B$6:D$205,B2254,1))=0,"",INDEX(Variables!B$6:D$205,B2254,1))</f>
        <v/>
      </c>
      <c r="E2254" s="62" t="str">
        <f>IF(LEN(INDEX(Variables!B$6:D$205,B2254,2))=0,"",INDEX(Variables!B$6:D$205,B2254,2))</f>
        <v/>
      </c>
      <c r="F2254" s="63" t="str">
        <f>IF(LEN(INDEX(Variables!B$6:D$205,B2254,3))=0,"",INDEX(Variables!B$6:D$205,B2254,3))</f>
        <v/>
      </c>
      <c r="G2254" s="63" t="str">
        <f>IF(LEN(D2254)=0,"",IF(LEN(INDEX(Variables!$F$6:$F$25,Calc!C2254))=0,"",INDEX(Variables!$F$6:$F$25,Calc!C2254)))</f>
        <v/>
      </c>
      <c r="H2254" s="63" t="str">
        <f t="shared" si="70"/>
        <v/>
      </c>
      <c r="I2254" s="64">
        <f>IFERROR(INDEX(Prices!$B$5:$V$205,MATCH(Calc!D2254,Prices!$B$5:$B$205,0),MATCH(Calc!G2254,Prices!$B$5:$V$5,0)),0)</f>
        <v>0</v>
      </c>
      <c r="J2254" s="63" t="str">
        <f t="shared" si="71"/>
        <v>No</v>
      </c>
      <c r="K2254" s="63" t="str">
        <f>IFERROR(IF(INDEX(I:I,MATCH(Analytics!$Y$6&amp;" - "&amp;D2254,H:H,0))&gt;0,I2254*F2254,0),"-")</f>
        <v>-</v>
      </c>
      <c r="L2254" s="65" t="str">
        <f>IFERROR(IF(LEN(I2254&gt;0),INDEX(I:I,MATCH(Analytics!$Y$6&amp;" - "&amp;D2254,$H:$H,0))*F2254,0),"-")</f>
        <v>-</v>
      </c>
    </row>
    <row r="2255" spans="2:12" x14ac:dyDescent="0.2">
      <c r="B2255" s="17">
        <v>53</v>
      </c>
      <c r="C2255" s="14">
        <v>12</v>
      </c>
      <c r="D2255" s="61" t="str">
        <f>IF(LEN(INDEX(Variables!B$6:D$205,B2255,1))=0,"",INDEX(Variables!B$6:D$205,B2255,1))</f>
        <v/>
      </c>
      <c r="E2255" s="62" t="str">
        <f>IF(LEN(INDEX(Variables!B$6:D$205,B2255,2))=0,"",INDEX(Variables!B$6:D$205,B2255,2))</f>
        <v/>
      </c>
      <c r="F2255" s="63" t="str">
        <f>IF(LEN(INDEX(Variables!B$6:D$205,B2255,3))=0,"",INDEX(Variables!B$6:D$205,B2255,3))</f>
        <v/>
      </c>
      <c r="G2255" s="63" t="str">
        <f>IF(LEN(D2255)=0,"",IF(LEN(INDEX(Variables!$F$6:$F$25,Calc!C2255))=0,"",INDEX(Variables!$F$6:$F$25,Calc!C2255)))</f>
        <v/>
      </c>
      <c r="H2255" s="63" t="str">
        <f t="shared" si="70"/>
        <v/>
      </c>
      <c r="I2255" s="64">
        <f>IFERROR(INDEX(Prices!$B$5:$V$205,MATCH(Calc!D2255,Prices!$B$5:$B$205,0),MATCH(Calc!G2255,Prices!$B$5:$V$5,0)),0)</f>
        <v>0</v>
      </c>
      <c r="J2255" s="63" t="str">
        <f t="shared" si="71"/>
        <v>No</v>
      </c>
      <c r="K2255" s="63" t="str">
        <f>IFERROR(IF(INDEX(I:I,MATCH(Analytics!$Y$6&amp;" - "&amp;D2255,H:H,0))&gt;0,I2255*F2255,0),"-")</f>
        <v>-</v>
      </c>
      <c r="L2255" s="65" t="str">
        <f>IFERROR(IF(LEN(I2255&gt;0),INDEX(I:I,MATCH(Analytics!$Y$6&amp;" - "&amp;D2255,$H:$H,0))*F2255,0),"-")</f>
        <v>-</v>
      </c>
    </row>
    <row r="2256" spans="2:12" x14ac:dyDescent="0.2">
      <c r="B2256" s="17">
        <v>54</v>
      </c>
      <c r="C2256" s="14">
        <v>12</v>
      </c>
      <c r="D2256" s="61" t="str">
        <f>IF(LEN(INDEX(Variables!B$6:D$205,B2256,1))=0,"",INDEX(Variables!B$6:D$205,B2256,1))</f>
        <v/>
      </c>
      <c r="E2256" s="62" t="str">
        <f>IF(LEN(INDEX(Variables!B$6:D$205,B2256,2))=0,"",INDEX(Variables!B$6:D$205,B2256,2))</f>
        <v/>
      </c>
      <c r="F2256" s="63" t="str">
        <f>IF(LEN(INDEX(Variables!B$6:D$205,B2256,3))=0,"",INDEX(Variables!B$6:D$205,B2256,3))</f>
        <v/>
      </c>
      <c r="G2256" s="63" t="str">
        <f>IF(LEN(D2256)=0,"",IF(LEN(INDEX(Variables!$F$6:$F$25,Calc!C2256))=0,"",INDEX(Variables!$F$6:$F$25,Calc!C2256)))</f>
        <v/>
      </c>
      <c r="H2256" s="63" t="str">
        <f t="shared" si="70"/>
        <v/>
      </c>
      <c r="I2256" s="64">
        <f>IFERROR(INDEX(Prices!$B$5:$V$205,MATCH(Calc!D2256,Prices!$B$5:$B$205,0),MATCH(Calc!G2256,Prices!$B$5:$V$5,0)),0)</f>
        <v>0</v>
      </c>
      <c r="J2256" s="63" t="str">
        <f t="shared" si="71"/>
        <v>No</v>
      </c>
      <c r="K2256" s="63" t="str">
        <f>IFERROR(IF(INDEX(I:I,MATCH(Analytics!$Y$6&amp;" - "&amp;D2256,H:H,0))&gt;0,I2256*F2256,0),"-")</f>
        <v>-</v>
      </c>
      <c r="L2256" s="65" t="str">
        <f>IFERROR(IF(LEN(I2256&gt;0),INDEX(I:I,MATCH(Analytics!$Y$6&amp;" - "&amp;D2256,$H:$H,0))*F2256,0),"-")</f>
        <v>-</v>
      </c>
    </row>
    <row r="2257" spans="2:12" x14ac:dyDescent="0.2">
      <c r="B2257" s="17">
        <v>55</v>
      </c>
      <c r="C2257" s="14">
        <v>12</v>
      </c>
      <c r="D2257" s="61" t="str">
        <f>IF(LEN(INDEX(Variables!B$6:D$205,B2257,1))=0,"",INDEX(Variables!B$6:D$205,B2257,1))</f>
        <v/>
      </c>
      <c r="E2257" s="62" t="str">
        <f>IF(LEN(INDEX(Variables!B$6:D$205,B2257,2))=0,"",INDEX(Variables!B$6:D$205,B2257,2))</f>
        <v/>
      </c>
      <c r="F2257" s="63" t="str">
        <f>IF(LEN(INDEX(Variables!B$6:D$205,B2257,3))=0,"",INDEX(Variables!B$6:D$205,B2257,3))</f>
        <v/>
      </c>
      <c r="G2257" s="63" t="str">
        <f>IF(LEN(D2257)=0,"",IF(LEN(INDEX(Variables!$F$6:$F$25,Calc!C2257))=0,"",INDEX(Variables!$F$6:$F$25,Calc!C2257)))</f>
        <v/>
      </c>
      <c r="H2257" s="63" t="str">
        <f t="shared" si="70"/>
        <v/>
      </c>
      <c r="I2257" s="64">
        <f>IFERROR(INDEX(Prices!$B$5:$V$205,MATCH(Calc!D2257,Prices!$B$5:$B$205,0),MATCH(Calc!G2257,Prices!$B$5:$V$5,0)),0)</f>
        <v>0</v>
      </c>
      <c r="J2257" s="63" t="str">
        <f t="shared" si="71"/>
        <v>No</v>
      </c>
      <c r="K2257" s="63" t="str">
        <f>IFERROR(IF(INDEX(I:I,MATCH(Analytics!$Y$6&amp;" - "&amp;D2257,H:H,0))&gt;0,I2257*F2257,0),"-")</f>
        <v>-</v>
      </c>
      <c r="L2257" s="65" t="str">
        <f>IFERROR(IF(LEN(I2257&gt;0),INDEX(I:I,MATCH(Analytics!$Y$6&amp;" - "&amp;D2257,$H:$H,0))*F2257,0),"-")</f>
        <v>-</v>
      </c>
    </row>
    <row r="2258" spans="2:12" x14ac:dyDescent="0.2">
      <c r="B2258" s="17">
        <v>56</v>
      </c>
      <c r="C2258" s="14">
        <v>12</v>
      </c>
      <c r="D2258" s="61" t="str">
        <f>IF(LEN(INDEX(Variables!B$6:D$205,B2258,1))=0,"",INDEX(Variables!B$6:D$205,B2258,1))</f>
        <v/>
      </c>
      <c r="E2258" s="62" t="str">
        <f>IF(LEN(INDEX(Variables!B$6:D$205,B2258,2))=0,"",INDEX(Variables!B$6:D$205,B2258,2))</f>
        <v/>
      </c>
      <c r="F2258" s="63" t="str">
        <f>IF(LEN(INDEX(Variables!B$6:D$205,B2258,3))=0,"",INDEX(Variables!B$6:D$205,B2258,3))</f>
        <v/>
      </c>
      <c r="G2258" s="63" t="str">
        <f>IF(LEN(D2258)=0,"",IF(LEN(INDEX(Variables!$F$6:$F$25,Calc!C2258))=0,"",INDEX(Variables!$F$6:$F$25,Calc!C2258)))</f>
        <v/>
      </c>
      <c r="H2258" s="63" t="str">
        <f t="shared" si="70"/>
        <v/>
      </c>
      <c r="I2258" s="64">
        <f>IFERROR(INDEX(Prices!$B$5:$V$205,MATCH(Calc!D2258,Prices!$B$5:$B$205,0),MATCH(Calc!G2258,Prices!$B$5:$V$5,0)),0)</f>
        <v>0</v>
      </c>
      <c r="J2258" s="63" t="str">
        <f t="shared" si="71"/>
        <v>No</v>
      </c>
      <c r="K2258" s="63" t="str">
        <f>IFERROR(IF(INDEX(I:I,MATCH(Analytics!$Y$6&amp;" - "&amp;D2258,H:H,0))&gt;0,I2258*F2258,0),"-")</f>
        <v>-</v>
      </c>
      <c r="L2258" s="65" t="str">
        <f>IFERROR(IF(LEN(I2258&gt;0),INDEX(I:I,MATCH(Analytics!$Y$6&amp;" - "&amp;D2258,$H:$H,0))*F2258,0),"-")</f>
        <v>-</v>
      </c>
    </row>
    <row r="2259" spans="2:12" x14ac:dyDescent="0.2">
      <c r="B2259" s="17">
        <v>57</v>
      </c>
      <c r="C2259" s="14">
        <v>12</v>
      </c>
      <c r="D2259" s="61" t="str">
        <f>IF(LEN(INDEX(Variables!B$6:D$205,B2259,1))=0,"",INDEX(Variables!B$6:D$205,B2259,1))</f>
        <v/>
      </c>
      <c r="E2259" s="62" t="str">
        <f>IF(LEN(INDEX(Variables!B$6:D$205,B2259,2))=0,"",INDEX(Variables!B$6:D$205,B2259,2))</f>
        <v/>
      </c>
      <c r="F2259" s="63" t="str">
        <f>IF(LEN(INDEX(Variables!B$6:D$205,B2259,3))=0,"",INDEX(Variables!B$6:D$205,B2259,3))</f>
        <v/>
      </c>
      <c r="G2259" s="63" t="str">
        <f>IF(LEN(D2259)=0,"",IF(LEN(INDEX(Variables!$F$6:$F$25,Calc!C2259))=0,"",INDEX(Variables!$F$6:$F$25,Calc!C2259)))</f>
        <v/>
      </c>
      <c r="H2259" s="63" t="str">
        <f t="shared" si="70"/>
        <v/>
      </c>
      <c r="I2259" s="64">
        <f>IFERROR(INDEX(Prices!$B$5:$V$205,MATCH(Calc!D2259,Prices!$B$5:$B$205,0),MATCH(Calc!G2259,Prices!$B$5:$V$5,0)),0)</f>
        <v>0</v>
      </c>
      <c r="J2259" s="63" t="str">
        <f t="shared" si="71"/>
        <v>No</v>
      </c>
      <c r="K2259" s="63" t="str">
        <f>IFERROR(IF(INDEX(I:I,MATCH(Analytics!$Y$6&amp;" - "&amp;D2259,H:H,0))&gt;0,I2259*F2259,0),"-")</f>
        <v>-</v>
      </c>
      <c r="L2259" s="65" t="str">
        <f>IFERROR(IF(LEN(I2259&gt;0),INDEX(I:I,MATCH(Analytics!$Y$6&amp;" - "&amp;D2259,$H:$H,0))*F2259,0),"-")</f>
        <v>-</v>
      </c>
    </row>
    <row r="2260" spans="2:12" x14ac:dyDescent="0.2">
      <c r="B2260" s="17">
        <v>58</v>
      </c>
      <c r="C2260" s="14">
        <v>12</v>
      </c>
      <c r="D2260" s="61" t="str">
        <f>IF(LEN(INDEX(Variables!B$6:D$205,B2260,1))=0,"",INDEX(Variables!B$6:D$205,B2260,1))</f>
        <v/>
      </c>
      <c r="E2260" s="62" t="str">
        <f>IF(LEN(INDEX(Variables!B$6:D$205,B2260,2))=0,"",INDEX(Variables!B$6:D$205,B2260,2))</f>
        <v/>
      </c>
      <c r="F2260" s="63" t="str">
        <f>IF(LEN(INDEX(Variables!B$6:D$205,B2260,3))=0,"",INDEX(Variables!B$6:D$205,B2260,3))</f>
        <v/>
      </c>
      <c r="G2260" s="63" t="str">
        <f>IF(LEN(D2260)=0,"",IF(LEN(INDEX(Variables!$F$6:$F$25,Calc!C2260))=0,"",INDEX(Variables!$F$6:$F$25,Calc!C2260)))</f>
        <v/>
      </c>
      <c r="H2260" s="63" t="str">
        <f t="shared" si="70"/>
        <v/>
      </c>
      <c r="I2260" s="64">
        <f>IFERROR(INDEX(Prices!$B$5:$V$205,MATCH(Calc!D2260,Prices!$B$5:$B$205,0),MATCH(Calc!G2260,Prices!$B$5:$V$5,0)),0)</f>
        <v>0</v>
      </c>
      <c r="J2260" s="63" t="str">
        <f t="shared" si="71"/>
        <v>No</v>
      </c>
      <c r="K2260" s="63" t="str">
        <f>IFERROR(IF(INDEX(I:I,MATCH(Analytics!$Y$6&amp;" - "&amp;D2260,H:H,0))&gt;0,I2260*F2260,0),"-")</f>
        <v>-</v>
      </c>
      <c r="L2260" s="65" t="str">
        <f>IFERROR(IF(LEN(I2260&gt;0),INDEX(I:I,MATCH(Analytics!$Y$6&amp;" - "&amp;D2260,$H:$H,0))*F2260,0),"-")</f>
        <v>-</v>
      </c>
    </row>
    <row r="2261" spans="2:12" x14ac:dyDescent="0.2">
      <c r="B2261" s="17">
        <v>59</v>
      </c>
      <c r="C2261" s="14">
        <v>12</v>
      </c>
      <c r="D2261" s="61" t="str">
        <f>IF(LEN(INDEX(Variables!B$6:D$205,B2261,1))=0,"",INDEX(Variables!B$6:D$205,B2261,1))</f>
        <v/>
      </c>
      <c r="E2261" s="62" t="str">
        <f>IF(LEN(INDEX(Variables!B$6:D$205,B2261,2))=0,"",INDEX(Variables!B$6:D$205,B2261,2))</f>
        <v/>
      </c>
      <c r="F2261" s="63" t="str">
        <f>IF(LEN(INDEX(Variables!B$6:D$205,B2261,3))=0,"",INDEX(Variables!B$6:D$205,B2261,3))</f>
        <v/>
      </c>
      <c r="G2261" s="63" t="str">
        <f>IF(LEN(D2261)=0,"",IF(LEN(INDEX(Variables!$F$6:$F$25,Calc!C2261))=0,"",INDEX(Variables!$F$6:$F$25,Calc!C2261)))</f>
        <v/>
      </c>
      <c r="H2261" s="63" t="str">
        <f t="shared" si="70"/>
        <v/>
      </c>
      <c r="I2261" s="64">
        <f>IFERROR(INDEX(Prices!$B$5:$V$205,MATCH(Calc!D2261,Prices!$B$5:$B$205,0),MATCH(Calc!G2261,Prices!$B$5:$V$5,0)),0)</f>
        <v>0</v>
      </c>
      <c r="J2261" s="63" t="str">
        <f t="shared" si="71"/>
        <v>No</v>
      </c>
      <c r="K2261" s="63" t="str">
        <f>IFERROR(IF(INDEX(I:I,MATCH(Analytics!$Y$6&amp;" - "&amp;D2261,H:H,0))&gt;0,I2261*F2261,0),"-")</f>
        <v>-</v>
      </c>
      <c r="L2261" s="65" t="str">
        <f>IFERROR(IF(LEN(I2261&gt;0),INDEX(I:I,MATCH(Analytics!$Y$6&amp;" - "&amp;D2261,$H:$H,0))*F2261,0),"-")</f>
        <v>-</v>
      </c>
    </row>
    <row r="2262" spans="2:12" x14ac:dyDescent="0.2">
      <c r="B2262" s="17">
        <v>60</v>
      </c>
      <c r="C2262" s="14">
        <v>12</v>
      </c>
      <c r="D2262" s="61" t="str">
        <f>IF(LEN(INDEX(Variables!B$6:D$205,B2262,1))=0,"",INDEX(Variables!B$6:D$205,B2262,1))</f>
        <v/>
      </c>
      <c r="E2262" s="62" t="str">
        <f>IF(LEN(INDEX(Variables!B$6:D$205,B2262,2))=0,"",INDEX(Variables!B$6:D$205,B2262,2))</f>
        <v/>
      </c>
      <c r="F2262" s="63" t="str">
        <f>IF(LEN(INDEX(Variables!B$6:D$205,B2262,3))=0,"",INDEX(Variables!B$6:D$205,B2262,3))</f>
        <v/>
      </c>
      <c r="G2262" s="63" t="str">
        <f>IF(LEN(D2262)=0,"",IF(LEN(INDEX(Variables!$F$6:$F$25,Calc!C2262))=0,"",INDEX(Variables!$F$6:$F$25,Calc!C2262)))</f>
        <v/>
      </c>
      <c r="H2262" s="63" t="str">
        <f t="shared" si="70"/>
        <v/>
      </c>
      <c r="I2262" s="64">
        <f>IFERROR(INDEX(Prices!$B$5:$V$205,MATCH(Calc!D2262,Prices!$B$5:$B$205,0),MATCH(Calc!G2262,Prices!$B$5:$V$5,0)),0)</f>
        <v>0</v>
      </c>
      <c r="J2262" s="63" t="str">
        <f t="shared" si="71"/>
        <v>No</v>
      </c>
      <c r="K2262" s="63" t="str">
        <f>IFERROR(IF(INDEX(I:I,MATCH(Analytics!$Y$6&amp;" - "&amp;D2262,H:H,0))&gt;0,I2262*F2262,0),"-")</f>
        <v>-</v>
      </c>
      <c r="L2262" s="65" t="str">
        <f>IFERROR(IF(LEN(I2262&gt;0),INDEX(I:I,MATCH(Analytics!$Y$6&amp;" - "&amp;D2262,$H:$H,0))*F2262,0),"-")</f>
        <v>-</v>
      </c>
    </row>
    <row r="2263" spans="2:12" x14ac:dyDescent="0.2">
      <c r="B2263" s="17">
        <v>61</v>
      </c>
      <c r="C2263" s="14">
        <v>12</v>
      </c>
      <c r="D2263" s="61" t="str">
        <f>IF(LEN(INDEX(Variables!B$6:D$205,B2263,1))=0,"",INDEX(Variables!B$6:D$205,B2263,1))</f>
        <v/>
      </c>
      <c r="E2263" s="62" t="str">
        <f>IF(LEN(INDEX(Variables!B$6:D$205,B2263,2))=0,"",INDEX(Variables!B$6:D$205,B2263,2))</f>
        <v/>
      </c>
      <c r="F2263" s="63" t="str">
        <f>IF(LEN(INDEX(Variables!B$6:D$205,B2263,3))=0,"",INDEX(Variables!B$6:D$205,B2263,3))</f>
        <v/>
      </c>
      <c r="G2263" s="63" t="str">
        <f>IF(LEN(D2263)=0,"",IF(LEN(INDEX(Variables!$F$6:$F$25,Calc!C2263))=0,"",INDEX(Variables!$F$6:$F$25,Calc!C2263)))</f>
        <v/>
      </c>
      <c r="H2263" s="63" t="str">
        <f t="shared" si="70"/>
        <v/>
      </c>
      <c r="I2263" s="64">
        <f>IFERROR(INDEX(Prices!$B$5:$V$205,MATCH(Calc!D2263,Prices!$B$5:$B$205,0),MATCH(Calc!G2263,Prices!$B$5:$V$5,0)),0)</f>
        <v>0</v>
      </c>
      <c r="J2263" s="63" t="str">
        <f t="shared" si="71"/>
        <v>No</v>
      </c>
      <c r="K2263" s="63" t="str">
        <f>IFERROR(IF(INDEX(I:I,MATCH(Analytics!$Y$6&amp;" - "&amp;D2263,H:H,0))&gt;0,I2263*F2263,0),"-")</f>
        <v>-</v>
      </c>
      <c r="L2263" s="65" t="str">
        <f>IFERROR(IF(LEN(I2263&gt;0),INDEX(I:I,MATCH(Analytics!$Y$6&amp;" - "&amp;D2263,$H:$H,0))*F2263,0),"-")</f>
        <v>-</v>
      </c>
    </row>
    <row r="2264" spans="2:12" x14ac:dyDescent="0.2">
      <c r="B2264" s="17">
        <v>62</v>
      </c>
      <c r="C2264" s="14">
        <v>12</v>
      </c>
      <c r="D2264" s="61" t="str">
        <f>IF(LEN(INDEX(Variables!B$6:D$205,B2264,1))=0,"",INDEX(Variables!B$6:D$205,B2264,1))</f>
        <v/>
      </c>
      <c r="E2264" s="62" t="str">
        <f>IF(LEN(INDEX(Variables!B$6:D$205,B2264,2))=0,"",INDEX(Variables!B$6:D$205,B2264,2))</f>
        <v/>
      </c>
      <c r="F2264" s="63" t="str">
        <f>IF(LEN(INDEX(Variables!B$6:D$205,B2264,3))=0,"",INDEX(Variables!B$6:D$205,B2264,3))</f>
        <v/>
      </c>
      <c r="G2264" s="63" t="str">
        <f>IF(LEN(D2264)=0,"",IF(LEN(INDEX(Variables!$F$6:$F$25,Calc!C2264))=0,"",INDEX(Variables!$F$6:$F$25,Calc!C2264)))</f>
        <v/>
      </c>
      <c r="H2264" s="63" t="str">
        <f t="shared" si="70"/>
        <v/>
      </c>
      <c r="I2264" s="64">
        <f>IFERROR(INDEX(Prices!$B$5:$V$205,MATCH(Calc!D2264,Prices!$B$5:$B$205,0),MATCH(Calc!G2264,Prices!$B$5:$V$5,0)),0)</f>
        <v>0</v>
      </c>
      <c r="J2264" s="63" t="str">
        <f t="shared" si="71"/>
        <v>No</v>
      </c>
      <c r="K2264" s="63" t="str">
        <f>IFERROR(IF(INDEX(I:I,MATCH(Analytics!$Y$6&amp;" - "&amp;D2264,H:H,0))&gt;0,I2264*F2264,0),"-")</f>
        <v>-</v>
      </c>
      <c r="L2264" s="65" t="str">
        <f>IFERROR(IF(LEN(I2264&gt;0),INDEX(I:I,MATCH(Analytics!$Y$6&amp;" - "&amp;D2264,$H:$H,0))*F2264,0),"-")</f>
        <v>-</v>
      </c>
    </row>
    <row r="2265" spans="2:12" x14ac:dyDescent="0.2">
      <c r="B2265" s="17">
        <v>63</v>
      </c>
      <c r="C2265" s="14">
        <v>12</v>
      </c>
      <c r="D2265" s="61" t="str">
        <f>IF(LEN(INDEX(Variables!B$6:D$205,B2265,1))=0,"",INDEX(Variables!B$6:D$205,B2265,1))</f>
        <v/>
      </c>
      <c r="E2265" s="62" t="str">
        <f>IF(LEN(INDEX(Variables!B$6:D$205,B2265,2))=0,"",INDEX(Variables!B$6:D$205,B2265,2))</f>
        <v/>
      </c>
      <c r="F2265" s="63" t="str">
        <f>IF(LEN(INDEX(Variables!B$6:D$205,B2265,3))=0,"",INDEX(Variables!B$6:D$205,B2265,3))</f>
        <v/>
      </c>
      <c r="G2265" s="63" t="str">
        <f>IF(LEN(D2265)=0,"",IF(LEN(INDEX(Variables!$F$6:$F$25,Calc!C2265))=0,"",INDEX(Variables!$F$6:$F$25,Calc!C2265)))</f>
        <v/>
      </c>
      <c r="H2265" s="63" t="str">
        <f t="shared" si="70"/>
        <v/>
      </c>
      <c r="I2265" s="64">
        <f>IFERROR(INDEX(Prices!$B$5:$V$205,MATCH(Calc!D2265,Prices!$B$5:$B$205,0),MATCH(Calc!G2265,Prices!$B$5:$V$5,0)),0)</f>
        <v>0</v>
      </c>
      <c r="J2265" s="63" t="str">
        <f t="shared" si="71"/>
        <v>No</v>
      </c>
      <c r="K2265" s="63" t="str">
        <f>IFERROR(IF(INDEX(I:I,MATCH(Analytics!$Y$6&amp;" - "&amp;D2265,H:H,0))&gt;0,I2265*F2265,0),"-")</f>
        <v>-</v>
      </c>
      <c r="L2265" s="65" t="str">
        <f>IFERROR(IF(LEN(I2265&gt;0),INDEX(I:I,MATCH(Analytics!$Y$6&amp;" - "&amp;D2265,$H:$H,0))*F2265,0),"-")</f>
        <v>-</v>
      </c>
    </row>
    <row r="2266" spans="2:12" x14ac:dyDescent="0.2">
      <c r="B2266" s="17">
        <v>64</v>
      </c>
      <c r="C2266" s="14">
        <v>12</v>
      </c>
      <c r="D2266" s="61" t="str">
        <f>IF(LEN(INDEX(Variables!B$6:D$205,B2266,1))=0,"",INDEX(Variables!B$6:D$205,B2266,1))</f>
        <v/>
      </c>
      <c r="E2266" s="62" t="str">
        <f>IF(LEN(INDEX(Variables!B$6:D$205,B2266,2))=0,"",INDEX(Variables!B$6:D$205,B2266,2))</f>
        <v/>
      </c>
      <c r="F2266" s="63" t="str">
        <f>IF(LEN(INDEX(Variables!B$6:D$205,B2266,3))=0,"",INDEX(Variables!B$6:D$205,B2266,3))</f>
        <v/>
      </c>
      <c r="G2266" s="63" t="str">
        <f>IF(LEN(D2266)=0,"",IF(LEN(INDEX(Variables!$F$6:$F$25,Calc!C2266))=0,"",INDEX(Variables!$F$6:$F$25,Calc!C2266)))</f>
        <v/>
      </c>
      <c r="H2266" s="63" t="str">
        <f t="shared" si="70"/>
        <v/>
      </c>
      <c r="I2266" s="64">
        <f>IFERROR(INDEX(Prices!$B$5:$V$205,MATCH(Calc!D2266,Prices!$B$5:$B$205,0),MATCH(Calc!G2266,Prices!$B$5:$V$5,0)),0)</f>
        <v>0</v>
      </c>
      <c r="J2266" s="63" t="str">
        <f t="shared" si="71"/>
        <v>No</v>
      </c>
      <c r="K2266" s="63" t="str">
        <f>IFERROR(IF(INDEX(I:I,MATCH(Analytics!$Y$6&amp;" - "&amp;D2266,H:H,0))&gt;0,I2266*F2266,0),"-")</f>
        <v>-</v>
      </c>
      <c r="L2266" s="65" t="str">
        <f>IFERROR(IF(LEN(I2266&gt;0),INDEX(I:I,MATCH(Analytics!$Y$6&amp;" - "&amp;D2266,$H:$H,0))*F2266,0),"-")</f>
        <v>-</v>
      </c>
    </row>
    <row r="2267" spans="2:12" x14ac:dyDescent="0.2">
      <c r="B2267" s="17">
        <v>65</v>
      </c>
      <c r="C2267" s="14">
        <v>12</v>
      </c>
      <c r="D2267" s="61" t="str">
        <f>IF(LEN(INDEX(Variables!B$6:D$205,B2267,1))=0,"",INDEX(Variables!B$6:D$205,B2267,1))</f>
        <v/>
      </c>
      <c r="E2267" s="62" t="str">
        <f>IF(LEN(INDEX(Variables!B$6:D$205,B2267,2))=0,"",INDEX(Variables!B$6:D$205,B2267,2))</f>
        <v/>
      </c>
      <c r="F2267" s="63" t="str">
        <f>IF(LEN(INDEX(Variables!B$6:D$205,B2267,3))=0,"",INDEX(Variables!B$6:D$205,B2267,3))</f>
        <v/>
      </c>
      <c r="G2267" s="63" t="str">
        <f>IF(LEN(D2267)=0,"",IF(LEN(INDEX(Variables!$F$6:$F$25,Calc!C2267))=0,"",INDEX(Variables!$F$6:$F$25,Calc!C2267)))</f>
        <v/>
      </c>
      <c r="H2267" s="63" t="str">
        <f t="shared" si="70"/>
        <v/>
      </c>
      <c r="I2267" s="64">
        <f>IFERROR(INDEX(Prices!$B$5:$V$205,MATCH(Calc!D2267,Prices!$B$5:$B$205,0),MATCH(Calc!G2267,Prices!$B$5:$V$5,0)),0)</f>
        <v>0</v>
      </c>
      <c r="J2267" s="63" t="str">
        <f t="shared" si="71"/>
        <v>No</v>
      </c>
      <c r="K2267" s="63" t="str">
        <f>IFERROR(IF(INDEX(I:I,MATCH(Analytics!$Y$6&amp;" - "&amp;D2267,H:H,0))&gt;0,I2267*F2267,0),"-")</f>
        <v>-</v>
      </c>
      <c r="L2267" s="65" t="str">
        <f>IFERROR(IF(LEN(I2267&gt;0),INDEX(I:I,MATCH(Analytics!$Y$6&amp;" - "&amp;D2267,$H:$H,0))*F2267,0),"-")</f>
        <v>-</v>
      </c>
    </row>
    <row r="2268" spans="2:12" x14ac:dyDescent="0.2">
      <c r="B2268" s="17">
        <v>66</v>
      </c>
      <c r="C2268" s="14">
        <v>12</v>
      </c>
      <c r="D2268" s="61" t="str">
        <f>IF(LEN(INDEX(Variables!B$6:D$205,B2268,1))=0,"",INDEX(Variables!B$6:D$205,B2268,1))</f>
        <v/>
      </c>
      <c r="E2268" s="62" t="str">
        <f>IF(LEN(INDEX(Variables!B$6:D$205,B2268,2))=0,"",INDEX(Variables!B$6:D$205,B2268,2))</f>
        <v/>
      </c>
      <c r="F2268" s="63" t="str">
        <f>IF(LEN(INDEX(Variables!B$6:D$205,B2268,3))=0,"",INDEX(Variables!B$6:D$205,B2268,3))</f>
        <v/>
      </c>
      <c r="G2268" s="63" t="str">
        <f>IF(LEN(D2268)=0,"",IF(LEN(INDEX(Variables!$F$6:$F$25,Calc!C2268))=0,"",INDEX(Variables!$F$6:$F$25,Calc!C2268)))</f>
        <v/>
      </c>
      <c r="H2268" s="63" t="str">
        <f t="shared" si="70"/>
        <v/>
      </c>
      <c r="I2268" s="64">
        <f>IFERROR(INDEX(Prices!$B$5:$V$205,MATCH(Calc!D2268,Prices!$B$5:$B$205,0),MATCH(Calc!G2268,Prices!$B$5:$V$5,0)),0)</f>
        <v>0</v>
      </c>
      <c r="J2268" s="63" t="str">
        <f t="shared" si="71"/>
        <v>No</v>
      </c>
      <c r="K2268" s="63" t="str">
        <f>IFERROR(IF(INDEX(I:I,MATCH(Analytics!$Y$6&amp;" - "&amp;D2268,H:H,0))&gt;0,I2268*F2268,0),"-")</f>
        <v>-</v>
      </c>
      <c r="L2268" s="65" t="str">
        <f>IFERROR(IF(LEN(I2268&gt;0),INDEX(I:I,MATCH(Analytics!$Y$6&amp;" - "&amp;D2268,$H:$H,0))*F2268,0),"-")</f>
        <v>-</v>
      </c>
    </row>
    <row r="2269" spans="2:12" x14ac:dyDescent="0.2">
      <c r="B2269" s="17">
        <v>67</v>
      </c>
      <c r="C2269" s="14">
        <v>12</v>
      </c>
      <c r="D2269" s="61" t="str">
        <f>IF(LEN(INDEX(Variables!B$6:D$205,B2269,1))=0,"",INDEX(Variables!B$6:D$205,B2269,1))</f>
        <v/>
      </c>
      <c r="E2269" s="62" t="str">
        <f>IF(LEN(INDEX(Variables!B$6:D$205,B2269,2))=0,"",INDEX(Variables!B$6:D$205,B2269,2))</f>
        <v/>
      </c>
      <c r="F2269" s="63" t="str">
        <f>IF(LEN(INDEX(Variables!B$6:D$205,B2269,3))=0,"",INDEX(Variables!B$6:D$205,B2269,3))</f>
        <v/>
      </c>
      <c r="G2269" s="63" t="str">
        <f>IF(LEN(D2269)=0,"",IF(LEN(INDEX(Variables!$F$6:$F$25,Calc!C2269))=0,"",INDEX(Variables!$F$6:$F$25,Calc!C2269)))</f>
        <v/>
      </c>
      <c r="H2269" s="63" t="str">
        <f t="shared" si="70"/>
        <v/>
      </c>
      <c r="I2269" s="64">
        <f>IFERROR(INDEX(Prices!$B$5:$V$205,MATCH(Calc!D2269,Prices!$B$5:$B$205,0),MATCH(Calc!G2269,Prices!$B$5:$V$5,0)),0)</f>
        <v>0</v>
      </c>
      <c r="J2269" s="63" t="str">
        <f t="shared" si="71"/>
        <v>No</v>
      </c>
      <c r="K2269" s="63" t="str">
        <f>IFERROR(IF(INDEX(I:I,MATCH(Analytics!$Y$6&amp;" - "&amp;D2269,H:H,0))&gt;0,I2269*F2269,0),"-")</f>
        <v>-</v>
      </c>
      <c r="L2269" s="65" t="str">
        <f>IFERROR(IF(LEN(I2269&gt;0),INDEX(I:I,MATCH(Analytics!$Y$6&amp;" - "&amp;D2269,$H:$H,0))*F2269,0),"-")</f>
        <v>-</v>
      </c>
    </row>
    <row r="2270" spans="2:12" x14ac:dyDescent="0.2">
      <c r="B2270" s="17">
        <v>68</v>
      </c>
      <c r="C2270" s="14">
        <v>12</v>
      </c>
      <c r="D2270" s="61" t="str">
        <f>IF(LEN(INDEX(Variables!B$6:D$205,B2270,1))=0,"",INDEX(Variables!B$6:D$205,B2270,1))</f>
        <v/>
      </c>
      <c r="E2270" s="62" t="str">
        <f>IF(LEN(INDEX(Variables!B$6:D$205,B2270,2))=0,"",INDEX(Variables!B$6:D$205,B2270,2))</f>
        <v/>
      </c>
      <c r="F2270" s="63" t="str">
        <f>IF(LEN(INDEX(Variables!B$6:D$205,B2270,3))=0,"",INDEX(Variables!B$6:D$205,B2270,3))</f>
        <v/>
      </c>
      <c r="G2270" s="63" t="str">
        <f>IF(LEN(D2270)=0,"",IF(LEN(INDEX(Variables!$F$6:$F$25,Calc!C2270))=0,"",INDEX(Variables!$F$6:$F$25,Calc!C2270)))</f>
        <v/>
      </c>
      <c r="H2270" s="63" t="str">
        <f t="shared" si="70"/>
        <v/>
      </c>
      <c r="I2270" s="64">
        <f>IFERROR(INDEX(Prices!$B$5:$V$205,MATCH(Calc!D2270,Prices!$B$5:$B$205,0),MATCH(Calc!G2270,Prices!$B$5:$V$5,0)),0)</f>
        <v>0</v>
      </c>
      <c r="J2270" s="63" t="str">
        <f t="shared" si="71"/>
        <v>No</v>
      </c>
      <c r="K2270" s="63" t="str">
        <f>IFERROR(IF(INDEX(I:I,MATCH(Analytics!$Y$6&amp;" - "&amp;D2270,H:H,0))&gt;0,I2270*F2270,0),"-")</f>
        <v>-</v>
      </c>
      <c r="L2270" s="65" t="str">
        <f>IFERROR(IF(LEN(I2270&gt;0),INDEX(I:I,MATCH(Analytics!$Y$6&amp;" - "&amp;D2270,$H:$H,0))*F2270,0),"-")</f>
        <v>-</v>
      </c>
    </row>
    <row r="2271" spans="2:12" x14ac:dyDescent="0.2">
      <c r="B2271" s="17">
        <v>69</v>
      </c>
      <c r="C2271" s="14">
        <v>12</v>
      </c>
      <c r="D2271" s="61" t="str">
        <f>IF(LEN(INDEX(Variables!B$6:D$205,B2271,1))=0,"",INDEX(Variables!B$6:D$205,B2271,1))</f>
        <v/>
      </c>
      <c r="E2271" s="62" t="str">
        <f>IF(LEN(INDEX(Variables!B$6:D$205,B2271,2))=0,"",INDEX(Variables!B$6:D$205,B2271,2))</f>
        <v/>
      </c>
      <c r="F2271" s="63" t="str">
        <f>IF(LEN(INDEX(Variables!B$6:D$205,B2271,3))=0,"",INDEX(Variables!B$6:D$205,B2271,3))</f>
        <v/>
      </c>
      <c r="G2271" s="63" t="str">
        <f>IF(LEN(D2271)=0,"",IF(LEN(INDEX(Variables!$F$6:$F$25,Calc!C2271))=0,"",INDEX(Variables!$F$6:$F$25,Calc!C2271)))</f>
        <v/>
      </c>
      <c r="H2271" s="63" t="str">
        <f t="shared" si="70"/>
        <v/>
      </c>
      <c r="I2271" s="64">
        <f>IFERROR(INDEX(Prices!$B$5:$V$205,MATCH(Calc!D2271,Prices!$B$5:$B$205,0),MATCH(Calc!G2271,Prices!$B$5:$V$5,0)),0)</f>
        <v>0</v>
      </c>
      <c r="J2271" s="63" t="str">
        <f t="shared" si="71"/>
        <v>No</v>
      </c>
      <c r="K2271" s="63" t="str">
        <f>IFERROR(IF(INDEX(I:I,MATCH(Analytics!$Y$6&amp;" - "&amp;D2271,H:H,0))&gt;0,I2271*F2271,0),"-")</f>
        <v>-</v>
      </c>
      <c r="L2271" s="65" t="str">
        <f>IFERROR(IF(LEN(I2271&gt;0),INDEX(I:I,MATCH(Analytics!$Y$6&amp;" - "&amp;D2271,$H:$H,0))*F2271,0),"-")</f>
        <v>-</v>
      </c>
    </row>
    <row r="2272" spans="2:12" x14ac:dyDescent="0.2">
      <c r="B2272" s="17">
        <v>70</v>
      </c>
      <c r="C2272" s="14">
        <v>12</v>
      </c>
      <c r="D2272" s="61" t="str">
        <f>IF(LEN(INDEX(Variables!B$6:D$205,B2272,1))=0,"",INDEX(Variables!B$6:D$205,B2272,1))</f>
        <v/>
      </c>
      <c r="E2272" s="62" t="str">
        <f>IF(LEN(INDEX(Variables!B$6:D$205,B2272,2))=0,"",INDEX(Variables!B$6:D$205,B2272,2))</f>
        <v/>
      </c>
      <c r="F2272" s="63" t="str">
        <f>IF(LEN(INDEX(Variables!B$6:D$205,B2272,3))=0,"",INDEX(Variables!B$6:D$205,B2272,3))</f>
        <v/>
      </c>
      <c r="G2272" s="63" t="str">
        <f>IF(LEN(D2272)=0,"",IF(LEN(INDEX(Variables!$F$6:$F$25,Calc!C2272))=0,"",INDEX(Variables!$F$6:$F$25,Calc!C2272)))</f>
        <v/>
      </c>
      <c r="H2272" s="63" t="str">
        <f t="shared" si="70"/>
        <v/>
      </c>
      <c r="I2272" s="64">
        <f>IFERROR(INDEX(Prices!$B$5:$V$205,MATCH(Calc!D2272,Prices!$B$5:$B$205,0),MATCH(Calc!G2272,Prices!$B$5:$V$5,0)),0)</f>
        <v>0</v>
      </c>
      <c r="J2272" s="63" t="str">
        <f t="shared" si="71"/>
        <v>No</v>
      </c>
      <c r="K2272" s="63" t="str">
        <f>IFERROR(IF(INDEX(I:I,MATCH(Analytics!$Y$6&amp;" - "&amp;D2272,H:H,0))&gt;0,I2272*F2272,0),"-")</f>
        <v>-</v>
      </c>
      <c r="L2272" s="65" t="str">
        <f>IFERROR(IF(LEN(I2272&gt;0),INDEX(I:I,MATCH(Analytics!$Y$6&amp;" - "&amp;D2272,$H:$H,0))*F2272,0),"-")</f>
        <v>-</v>
      </c>
    </row>
    <row r="2273" spans="2:12" x14ac:dyDescent="0.2">
      <c r="B2273" s="17">
        <v>71</v>
      </c>
      <c r="C2273" s="14">
        <v>12</v>
      </c>
      <c r="D2273" s="61" t="str">
        <f>IF(LEN(INDEX(Variables!B$6:D$205,B2273,1))=0,"",INDEX(Variables!B$6:D$205,B2273,1))</f>
        <v/>
      </c>
      <c r="E2273" s="62" t="str">
        <f>IF(LEN(INDEX(Variables!B$6:D$205,B2273,2))=0,"",INDEX(Variables!B$6:D$205,B2273,2))</f>
        <v/>
      </c>
      <c r="F2273" s="63" t="str">
        <f>IF(LEN(INDEX(Variables!B$6:D$205,B2273,3))=0,"",INDEX(Variables!B$6:D$205,B2273,3))</f>
        <v/>
      </c>
      <c r="G2273" s="63" t="str">
        <f>IF(LEN(D2273)=0,"",IF(LEN(INDEX(Variables!$F$6:$F$25,Calc!C2273))=0,"",INDEX(Variables!$F$6:$F$25,Calc!C2273)))</f>
        <v/>
      </c>
      <c r="H2273" s="63" t="str">
        <f t="shared" si="70"/>
        <v/>
      </c>
      <c r="I2273" s="64">
        <f>IFERROR(INDEX(Prices!$B$5:$V$205,MATCH(Calc!D2273,Prices!$B$5:$B$205,0),MATCH(Calc!G2273,Prices!$B$5:$V$5,0)),0)</f>
        <v>0</v>
      </c>
      <c r="J2273" s="63" t="str">
        <f t="shared" si="71"/>
        <v>No</v>
      </c>
      <c r="K2273" s="63" t="str">
        <f>IFERROR(IF(INDEX(I:I,MATCH(Analytics!$Y$6&amp;" - "&amp;D2273,H:H,0))&gt;0,I2273*F2273,0),"-")</f>
        <v>-</v>
      </c>
      <c r="L2273" s="65" t="str">
        <f>IFERROR(IF(LEN(I2273&gt;0),INDEX(I:I,MATCH(Analytics!$Y$6&amp;" - "&amp;D2273,$H:$H,0))*F2273,0),"-")</f>
        <v>-</v>
      </c>
    </row>
    <row r="2274" spans="2:12" x14ac:dyDescent="0.2">
      <c r="B2274" s="17">
        <v>72</v>
      </c>
      <c r="C2274" s="14">
        <v>12</v>
      </c>
      <c r="D2274" s="61" t="str">
        <f>IF(LEN(INDEX(Variables!B$6:D$205,B2274,1))=0,"",INDEX(Variables!B$6:D$205,B2274,1))</f>
        <v/>
      </c>
      <c r="E2274" s="62" t="str">
        <f>IF(LEN(INDEX(Variables!B$6:D$205,B2274,2))=0,"",INDEX(Variables!B$6:D$205,B2274,2))</f>
        <v/>
      </c>
      <c r="F2274" s="63" t="str">
        <f>IF(LEN(INDEX(Variables!B$6:D$205,B2274,3))=0,"",INDEX(Variables!B$6:D$205,B2274,3))</f>
        <v/>
      </c>
      <c r="G2274" s="63" t="str">
        <f>IF(LEN(D2274)=0,"",IF(LEN(INDEX(Variables!$F$6:$F$25,Calc!C2274))=0,"",INDEX(Variables!$F$6:$F$25,Calc!C2274)))</f>
        <v/>
      </c>
      <c r="H2274" s="63" t="str">
        <f t="shared" si="70"/>
        <v/>
      </c>
      <c r="I2274" s="64">
        <f>IFERROR(INDEX(Prices!$B$5:$V$205,MATCH(Calc!D2274,Prices!$B$5:$B$205,0),MATCH(Calc!G2274,Prices!$B$5:$V$5,0)),0)</f>
        <v>0</v>
      </c>
      <c r="J2274" s="63" t="str">
        <f t="shared" si="71"/>
        <v>No</v>
      </c>
      <c r="K2274" s="63" t="str">
        <f>IFERROR(IF(INDEX(I:I,MATCH(Analytics!$Y$6&amp;" - "&amp;D2274,H:H,0))&gt;0,I2274*F2274,0),"-")</f>
        <v>-</v>
      </c>
      <c r="L2274" s="65" t="str">
        <f>IFERROR(IF(LEN(I2274&gt;0),INDEX(I:I,MATCH(Analytics!$Y$6&amp;" - "&amp;D2274,$H:$H,0))*F2274,0),"-")</f>
        <v>-</v>
      </c>
    </row>
    <row r="2275" spans="2:12" x14ac:dyDescent="0.2">
      <c r="B2275" s="17">
        <v>73</v>
      </c>
      <c r="C2275" s="14">
        <v>12</v>
      </c>
      <c r="D2275" s="61" t="str">
        <f>IF(LEN(INDEX(Variables!B$6:D$205,B2275,1))=0,"",INDEX(Variables!B$6:D$205,B2275,1))</f>
        <v/>
      </c>
      <c r="E2275" s="62" t="str">
        <f>IF(LEN(INDEX(Variables!B$6:D$205,B2275,2))=0,"",INDEX(Variables!B$6:D$205,B2275,2))</f>
        <v/>
      </c>
      <c r="F2275" s="63" t="str">
        <f>IF(LEN(INDEX(Variables!B$6:D$205,B2275,3))=0,"",INDEX(Variables!B$6:D$205,B2275,3))</f>
        <v/>
      </c>
      <c r="G2275" s="63" t="str">
        <f>IF(LEN(D2275)=0,"",IF(LEN(INDEX(Variables!$F$6:$F$25,Calc!C2275))=0,"",INDEX(Variables!$F$6:$F$25,Calc!C2275)))</f>
        <v/>
      </c>
      <c r="H2275" s="63" t="str">
        <f t="shared" si="70"/>
        <v/>
      </c>
      <c r="I2275" s="64">
        <f>IFERROR(INDEX(Prices!$B$5:$V$205,MATCH(Calc!D2275,Prices!$B$5:$B$205,0),MATCH(Calc!G2275,Prices!$B$5:$V$5,0)),0)</f>
        <v>0</v>
      </c>
      <c r="J2275" s="63" t="str">
        <f t="shared" si="71"/>
        <v>No</v>
      </c>
      <c r="K2275" s="63" t="str">
        <f>IFERROR(IF(INDEX(I:I,MATCH(Analytics!$Y$6&amp;" - "&amp;D2275,H:H,0))&gt;0,I2275*F2275,0),"-")</f>
        <v>-</v>
      </c>
      <c r="L2275" s="65" t="str">
        <f>IFERROR(IF(LEN(I2275&gt;0),INDEX(I:I,MATCH(Analytics!$Y$6&amp;" - "&amp;D2275,$H:$H,0))*F2275,0),"-")</f>
        <v>-</v>
      </c>
    </row>
    <row r="2276" spans="2:12" x14ac:dyDescent="0.2">
      <c r="B2276" s="17">
        <v>74</v>
      </c>
      <c r="C2276" s="14">
        <v>12</v>
      </c>
      <c r="D2276" s="61" t="str">
        <f>IF(LEN(INDEX(Variables!B$6:D$205,B2276,1))=0,"",INDEX(Variables!B$6:D$205,B2276,1))</f>
        <v/>
      </c>
      <c r="E2276" s="62" t="str">
        <f>IF(LEN(INDEX(Variables!B$6:D$205,B2276,2))=0,"",INDEX(Variables!B$6:D$205,B2276,2))</f>
        <v/>
      </c>
      <c r="F2276" s="63" t="str">
        <f>IF(LEN(INDEX(Variables!B$6:D$205,B2276,3))=0,"",INDEX(Variables!B$6:D$205,B2276,3))</f>
        <v/>
      </c>
      <c r="G2276" s="63" t="str">
        <f>IF(LEN(D2276)=0,"",IF(LEN(INDEX(Variables!$F$6:$F$25,Calc!C2276))=0,"",INDEX(Variables!$F$6:$F$25,Calc!C2276)))</f>
        <v/>
      </c>
      <c r="H2276" s="63" t="str">
        <f t="shared" si="70"/>
        <v/>
      </c>
      <c r="I2276" s="64">
        <f>IFERROR(INDEX(Prices!$B$5:$V$205,MATCH(Calc!D2276,Prices!$B$5:$B$205,0),MATCH(Calc!G2276,Prices!$B$5:$V$5,0)),0)</f>
        <v>0</v>
      </c>
      <c r="J2276" s="63" t="str">
        <f t="shared" si="71"/>
        <v>No</v>
      </c>
      <c r="K2276" s="63" t="str">
        <f>IFERROR(IF(INDEX(I:I,MATCH(Analytics!$Y$6&amp;" - "&amp;D2276,H:H,0))&gt;0,I2276*F2276,0),"-")</f>
        <v>-</v>
      </c>
      <c r="L2276" s="65" t="str">
        <f>IFERROR(IF(LEN(I2276&gt;0),INDEX(I:I,MATCH(Analytics!$Y$6&amp;" - "&amp;D2276,$H:$H,0))*F2276,0),"-")</f>
        <v>-</v>
      </c>
    </row>
    <row r="2277" spans="2:12" x14ac:dyDescent="0.2">
      <c r="B2277" s="17">
        <v>75</v>
      </c>
      <c r="C2277" s="14">
        <v>12</v>
      </c>
      <c r="D2277" s="61" t="str">
        <f>IF(LEN(INDEX(Variables!B$6:D$205,B2277,1))=0,"",INDEX(Variables!B$6:D$205,B2277,1))</f>
        <v/>
      </c>
      <c r="E2277" s="62" t="str">
        <f>IF(LEN(INDEX(Variables!B$6:D$205,B2277,2))=0,"",INDEX(Variables!B$6:D$205,B2277,2))</f>
        <v/>
      </c>
      <c r="F2277" s="63" t="str">
        <f>IF(LEN(INDEX(Variables!B$6:D$205,B2277,3))=0,"",INDEX(Variables!B$6:D$205,B2277,3))</f>
        <v/>
      </c>
      <c r="G2277" s="63" t="str">
        <f>IF(LEN(D2277)=0,"",IF(LEN(INDEX(Variables!$F$6:$F$25,Calc!C2277))=0,"",INDEX(Variables!$F$6:$F$25,Calc!C2277)))</f>
        <v/>
      </c>
      <c r="H2277" s="63" t="str">
        <f t="shared" si="70"/>
        <v/>
      </c>
      <c r="I2277" s="64">
        <f>IFERROR(INDEX(Prices!$B$5:$V$205,MATCH(Calc!D2277,Prices!$B$5:$B$205,0),MATCH(Calc!G2277,Prices!$B$5:$V$5,0)),0)</f>
        <v>0</v>
      </c>
      <c r="J2277" s="63" t="str">
        <f t="shared" si="71"/>
        <v>No</v>
      </c>
      <c r="K2277" s="63" t="str">
        <f>IFERROR(IF(INDEX(I:I,MATCH(Analytics!$Y$6&amp;" - "&amp;D2277,H:H,0))&gt;0,I2277*F2277,0),"-")</f>
        <v>-</v>
      </c>
      <c r="L2277" s="65" t="str">
        <f>IFERROR(IF(LEN(I2277&gt;0),INDEX(I:I,MATCH(Analytics!$Y$6&amp;" - "&amp;D2277,$H:$H,0))*F2277,0),"-")</f>
        <v>-</v>
      </c>
    </row>
    <row r="2278" spans="2:12" x14ac:dyDescent="0.2">
      <c r="B2278" s="17">
        <v>76</v>
      </c>
      <c r="C2278" s="14">
        <v>12</v>
      </c>
      <c r="D2278" s="61" t="str">
        <f>IF(LEN(INDEX(Variables!B$6:D$205,B2278,1))=0,"",INDEX(Variables!B$6:D$205,B2278,1))</f>
        <v/>
      </c>
      <c r="E2278" s="62" t="str">
        <f>IF(LEN(INDEX(Variables!B$6:D$205,B2278,2))=0,"",INDEX(Variables!B$6:D$205,B2278,2))</f>
        <v/>
      </c>
      <c r="F2278" s="63" t="str">
        <f>IF(LEN(INDEX(Variables!B$6:D$205,B2278,3))=0,"",INDEX(Variables!B$6:D$205,B2278,3))</f>
        <v/>
      </c>
      <c r="G2278" s="63" t="str">
        <f>IF(LEN(D2278)=0,"",IF(LEN(INDEX(Variables!$F$6:$F$25,Calc!C2278))=0,"",INDEX(Variables!$F$6:$F$25,Calc!C2278)))</f>
        <v/>
      </c>
      <c r="H2278" s="63" t="str">
        <f t="shared" si="70"/>
        <v/>
      </c>
      <c r="I2278" s="64">
        <f>IFERROR(INDEX(Prices!$B$5:$V$205,MATCH(Calc!D2278,Prices!$B$5:$B$205,0),MATCH(Calc!G2278,Prices!$B$5:$V$5,0)),0)</f>
        <v>0</v>
      </c>
      <c r="J2278" s="63" t="str">
        <f t="shared" si="71"/>
        <v>No</v>
      </c>
      <c r="K2278" s="63" t="str">
        <f>IFERROR(IF(INDEX(I:I,MATCH(Analytics!$Y$6&amp;" - "&amp;D2278,H:H,0))&gt;0,I2278*F2278,0),"-")</f>
        <v>-</v>
      </c>
      <c r="L2278" s="65" t="str">
        <f>IFERROR(IF(LEN(I2278&gt;0),INDEX(I:I,MATCH(Analytics!$Y$6&amp;" - "&amp;D2278,$H:$H,0))*F2278,0),"-")</f>
        <v>-</v>
      </c>
    </row>
    <row r="2279" spans="2:12" x14ac:dyDescent="0.2">
      <c r="B2279" s="17">
        <v>77</v>
      </c>
      <c r="C2279" s="14">
        <v>12</v>
      </c>
      <c r="D2279" s="61" t="str">
        <f>IF(LEN(INDEX(Variables!B$6:D$205,B2279,1))=0,"",INDEX(Variables!B$6:D$205,B2279,1))</f>
        <v/>
      </c>
      <c r="E2279" s="62" t="str">
        <f>IF(LEN(INDEX(Variables!B$6:D$205,B2279,2))=0,"",INDEX(Variables!B$6:D$205,B2279,2))</f>
        <v/>
      </c>
      <c r="F2279" s="63" t="str">
        <f>IF(LEN(INDEX(Variables!B$6:D$205,B2279,3))=0,"",INDEX(Variables!B$6:D$205,B2279,3))</f>
        <v/>
      </c>
      <c r="G2279" s="63" t="str">
        <f>IF(LEN(D2279)=0,"",IF(LEN(INDEX(Variables!$F$6:$F$25,Calc!C2279))=0,"",INDEX(Variables!$F$6:$F$25,Calc!C2279)))</f>
        <v/>
      </c>
      <c r="H2279" s="63" t="str">
        <f t="shared" si="70"/>
        <v/>
      </c>
      <c r="I2279" s="64">
        <f>IFERROR(INDEX(Prices!$B$5:$V$205,MATCH(Calc!D2279,Prices!$B$5:$B$205,0),MATCH(Calc!G2279,Prices!$B$5:$V$5,0)),0)</f>
        <v>0</v>
      </c>
      <c r="J2279" s="63" t="str">
        <f t="shared" si="71"/>
        <v>No</v>
      </c>
      <c r="K2279" s="63" t="str">
        <f>IFERROR(IF(INDEX(I:I,MATCH(Analytics!$Y$6&amp;" - "&amp;D2279,H:H,0))&gt;0,I2279*F2279,0),"-")</f>
        <v>-</v>
      </c>
      <c r="L2279" s="65" t="str">
        <f>IFERROR(IF(LEN(I2279&gt;0),INDEX(I:I,MATCH(Analytics!$Y$6&amp;" - "&amp;D2279,$H:$H,0))*F2279,0),"-")</f>
        <v>-</v>
      </c>
    </row>
    <row r="2280" spans="2:12" x14ac:dyDescent="0.2">
      <c r="B2280" s="17">
        <v>78</v>
      </c>
      <c r="C2280" s="14">
        <v>12</v>
      </c>
      <c r="D2280" s="61" t="str">
        <f>IF(LEN(INDEX(Variables!B$6:D$205,B2280,1))=0,"",INDEX(Variables!B$6:D$205,B2280,1))</f>
        <v/>
      </c>
      <c r="E2280" s="62" t="str">
        <f>IF(LEN(INDEX(Variables!B$6:D$205,B2280,2))=0,"",INDEX(Variables!B$6:D$205,B2280,2))</f>
        <v/>
      </c>
      <c r="F2280" s="63" t="str">
        <f>IF(LEN(INDEX(Variables!B$6:D$205,B2280,3))=0,"",INDEX(Variables!B$6:D$205,B2280,3))</f>
        <v/>
      </c>
      <c r="G2280" s="63" t="str">
        <f>IF(LEN(D2280)=0,"",IF(LEN(INDEX(Variables!$F$6:$F$25,Calc!C2280))=0,"",INDEX(Variables!$F$6:$F$25,Calc!C2280)))</f>
        <v/>
      </c>
      <c r="H2280" s="63" t="str">
        <f t="shared" si="70"/>
        <v/>
      </c>
      <c r="I2280" s="64">
        <f>IFERROR(INDEX(Prices!$B$5:$V$205,MATCH(Calc!D2280,Prices!$B$5:$B$205,0),MATCH(Calc!G2280,Prices!$B$5:$V$5,0)),0)</f>
        <v>0</v>
      </c>
      <c r="J2280" s="63" t="str">
        <f t="shared" si="71"/>
        <v>No</v>
      </c>
      <c r="K2280" s="63" t="str">
        <f>IFERROR(IF(INDEX(I:I,MATCH(Analytics!$Y$6&amp;" - "&amp;D2280,H:H,0))&gt;0,I2280*F2280,0),"-")</f>
        <v>-</v>
      </c>
      <c r="L2280" s="65" t="str">
        <f>IFERROR(IF(LEN(I2280&gt;0),INDEX(I:I,MATCH(Analytics!$Y$6&amp;" - "&amp;D2280,$H:$H,0))*F2280,0),"-")</f>
        <v>-</v>
      </c>
    </row>
    <row r="2281" spans="2:12" x14ac:dyDescent="0.2">
      <c r="B2281" s="17">
        <v>79</v>
      </c>
      <c r="C2281" s="14">
        <v>12</v>
      </c>
      <c r="D2281" s="61" t="str">
        <f>IF(LEN(INDEX(Variables!B$6:D$205,B2281,1))=0,"",INDEX(Variables!B$6:D$205,B2281,1))</f>
        <v/>
      </c>
      <c r="E2281" s="62" t="str">
        <f>IF(LEN(INDEX(Variables!B$6:D$205,B2281,2))=0,"",INDEX(Variables!B$6:D$205,B2281,2))</f>
        <v/>
      </c>
      <c r="F2281" s="63" t="str">
        <f>IF(LEN(INDEX(Variables!B$6:D$205,B2281,3))=0,"",INDEX(Variables!B$6:D$205,B2281,3))</f>
        <v/>
      </c>
      <c r="G2281" s="63" t="str">
        <f>IF(LEN(D2281)=0,"",IF(LEN(INDEX(Variables!$F$6:$F$25,Calc!C2281))=0,"",INDEX(Variables!$F$6:$F$25,Calc!C2281)))</f>
        <v/>
      </c>
      <c r="H2281" s="63" t="str">
        <f t="shared" si="70"/>
        <v/>
      </c>
      <c r="I2281" s="64">
        <f>IFERROR(INDEX(Prices!$B$5:$V$205,MATCH(Calc!D2281,Prices!$B$5:$B$205,0),MATCH(Calc!G2281,Prices!$B$5:$V$5,0)),0)</f>
        <v>0</v>
      </c>
      <c r="J2281" s="63" t="str">
        <f t="shared" si="71"/>
        <v>No</v>
      </c>
      <c r="K2281" s="63" t="str">
        <f>IFERROR(IF(INDEX(I:I,MATCH(Analytics!$Y$6&amp;" - "&amp;D2281,H:H,0))&gt;0,I2281*F2281,0),"-")</f>
        <v>-</v>
      </c>
      <c r="L2281" s="65" t="str">
        <f>IFERROR(IF(LEN(I2281&gt;0),INDEX(I:I,MATCH(Analytics!$Y$6&amp;" - "&amp;D2281,$H:$H,0))*F2281,0),"-")</f>
        <v>-</v>
      </c>
    </row>
    <row r="2282" spans="2:12" x14ac:dyDescent="0.2">
      <c r="B2282" s="17">
        <v>80</v>
      </c>
      <c r="C2282" s="14">
        <v>12</v>
      </c>
      <c r="D2282" s="61" t="str">
        <f>IF(LEN(INDEX(Variables!B$6:D$205,B2282,1))=0,"",INDEX(Variables!B$6:D$205,B2282,1))</f>
        <v/>
      </c>
      <c r="E2282" s="62" t="str">
        <f>IF(LEN(INDEX(Variables!B$6:D$205,B2282,2))=0,"",INDEX(Variables!B$6:D$205,B2282,2))</f>
        <v/>
      </c>
      <c r="F2282" s="63" t="str">
        <f>IF(LEN(INDEX(Variables!B$6:D$205,B2282,3))=0,"",INDEX(Variables!B$6:D$205,B2282,3))</f>
        <v/>
      </c>
      <c r="G2282" s="63" t="str">
        <f>IF(LEN(D2282)=0,"",IF(LEN(INDEX(Variables!$F$6:$F$25,Calc!C2282))=0,"",INDEX(Variables!$F$6:$F$25,Calc!C2282)))</f>
        <v/>
      </c>
      <c r="H2282" s="63" t="str">
        <f t="shared" si="70"/>
        <v/>
      </c>
      <c r="I2282" s="64">
        <f>IFERROR(INDEX(Prices!$B$5:$V$205,MATCH(Calc!D2282,Prices!$B$5:$B$205,0),MATCH(Calc!G2282,Prices!$B$5:$V$5,0)),0)</f>
        <v>0</v>
      </c>
      <c r="J2282" s="63" t="str">
        <f t="shared" si="71"/>
        <v>No</v>
      </c>
      <c r="K2282" s="63" t="str">
        <f>IFERROR(IF(INDEX(I:I,MATCH(Analytics!$Y$6&amp;" - "&amp;D2282,H:H,0))&gt;0,I2282*F2282,0),"-")</f>
        <v>-</v>
      </c>
      <c r="L2282" s="65" t="str">
        <f>IFERROR(IF(LEN(I2282&gt;0),INDEX(I:I,MATCH(Analytics!$Y$6&amp;" - "&amp;D2282,$H:$H,0))*F2282,0),"-")</f>
        <v>-</v>
      </c>
    </row>
    <row r="2283" spans="2:12" x14ac:dyDescent="0.2">
      <c r="B2283" s="17">
        <v>81</v>
      </c>
      <c r="C2283" s="14">
        <v>12</v>
      </c>
      <c r="D2283" s="61" t="str">
        <f>IF(LEN(INDEX(Variables!B$6:D$205,B2283,1))=0,"",INDEX(Variables!B$6:D$205,B2283,1))</f>
        <v/>
      </c>
      <c r="E2283" s="62" t="str">
        <f>IF(LEN(INDEX(Variables!B$6:D$205,B2283,2))=0,"",INDEX(Variables!B$6:D$205,B2283,2))</f>
        <v/>
      </c>
      <c r="F2283" s="63" t="str">
        <f>IF(LEN(INDEX(Variables!B$6:D$205,B2283,3))=0,"",INDEX(Variables!B$6:D$205,B2283,3))</f>
        <v/>
      </c>
      <c r="G2283" s="63" t="str">
        <f>IF(LEN(D2283)=0,"",IF(LEN(INDEX(Variables!$F$6:$F$25,Calc!C2283))=0,"",INDEX(Variables!$F$6:$F$25,Calc!C2283)))</f>
        <v/>
      </c>
      <c r="H2283" s="63" t="str">
        <f t="shared" si="70"/>
        <v/>
      </c>
      <c r="I2283" s="64">
        <f>IFERROR(INDEX(Prices!$B$5:$V$205,MATCH(Calc!D2283,Prices!$B$5:$B$205,0),MATCH(Calc!G2283,Prices!$B$5:$V$5,0)),0)</f>
        <v>0</v>
      </c>
      <c r="J2283" s="63" t="str">
        <f t="shared" si="71"/>
        <v>No</v>
      </c>
      <c r="K2283" s="63" t="str">
        <f>IFERROR(IF(INDEX(I:I,MATCH(Analytics!$Y$6&amp;" - "&amp;D2283,H:H,0))&gt;0,I2283*F2283,0),"-")</f>
        <v>-</v>
      </c>
      <c r="L2283" s="65" t="str">
        <f>IFERROR(IF(LEN(I2283&gt;0),INDEX(I:I,MATCH(Analytics!$Y$6&amp;" - "&amp;D2283,$H:$H,0))*F2283,0),"-")</f>
        <v>-</v>
      </c>
    </row>
    <row r="2284" spans="2:12" x14ac:dyDescent="0.2">
      <c r="B2284" s="17">
        <v>82</v>
      </c>
      <c r="C2284" s="14">
        <v>12</v>
      </c>
      <c r="D2284" s="61" t="str">
        <f>IF(LEN(INDEX(Variables!B$6:D$205,B2284,1))=0,"",INDEX(Variables!B$6:D$205,B2284,1))</f>
        <v/>
      </c>
      <c r="E2284" s="62" t="str">
        <f>IF(LEN(INDEX(Variables!B$6:D$205,B2284,2))=0,"",INDEX(Variables!B$6:D$205,B2284,2))</f>
        <v/>
      </c>
      <c r="F2284" s="63" t="str">
        <f>IF(LEN(INDEX(Variables!B$6:D$205,B2284,3))=0,"",INDEX(Variables!B$6:D$205,B2284,3))</f>
        <v/>
      </c>
      <c r="G2284" s="63" t="str">
        <f>IF(LEN(D2284)=0,"",IF(LEN(INDEX(Variables!$F$6:$F$25,Calc!C2284))=0,"",INDEX(Variables!$F$6:$F$25,Calc!C2284)))</f>
        <v/>
      </c>
      <c r="H2284" s="63" t="str">
        <f t="shared" si="70"/>
        <v/>
      </c>
      <c r="I2284" s="64">
        <f>IFERROR(INDEX(Prices!$B$5:$V$205,MATCH(Calc!D2284,Prices!$B$5:$B$205,0),MATCH(Calc!G2284,Prices!$B$5:$V$5,0)),0)</f>
        <v>0</v>
      </c>
      <c r="J2284" s="63" t="str">
        <f t="shared" si="71"/>
        <v>No</v>
      </c>
      <c r="K2284" s="63" t="str">
        <f>IFERROR(IF(INDEX(I:I,MATCH(Analytics!$Y$6&amp;" - "&amp;D2284,H:H,0))&gt;0,I2284*F2284,0),"-")</f>
        <v>-</v>
      </c>
      <c r="L2284" s="65" t="str">
        <f>IFERROR(IF(LEN(I2284&gt;0),INDEX(I:I,MATCH(Analytics!$Y$6&amp;" - "&amp;D2284,$H:$H,0))*F2284,0),"-")</f>
        <v>-</v>
      </c>
    </row>
    <row r="2285" spans="2:12" x14ac:dyDescent="0.2">
      <c r="B2285" s="17">
        <v>83</v>
      </c>
      <c r="C2285" s="14">
        <v>12</v>
      </c>
      <c r="D2285" s="61" t="str">
        <f>IF(LEN(INDEX(Variables!B$6:D$205,B2285,1))=0,"",INDEX(Variables!B$6:D$205,B2285,1))</f>
        <v/>
      </c>
      <c r="E2285" s="62" t="str">
        <f>IF(LEN(INDEX(Variables!B$6:D$205,B2285,2))=0,"",INDEX(Variables!B$6:D$205,B2285,2))</f>
        <v/>
      </c>
      <c r="F2285" s="63" t="str">
        <f>IF(LEN(INDEX(Variables!B$6:D$205,B2285,3))=0,"",INDEX(Variables!B$6:D$205,B2285,3))</f>
        <v/>
      </c>
      <c r="G2285" s="63" t="str">
        <f>IF(LEN(D2285)=0,"",IF(LEN(INDEX(Variables!$F$6:$F$25,Calc!C2285))=0,"",INDEX(Variables!$F$6:$F$25,Calc!C2285)))</f>
        <v/>
      </c>
      <c r="H2285" s="63" t="str">
        <f t="shared" si="70"/>
        <v/>
      </c>
      <c r="I2285" s="64">
        <f>IFERROR(INDEX(Prices!$B$5:$V$205,MATCH(Calc!D2285,Prices!$B$5:$B$205,0),MATCH(Calc!G2285,Prices!$B$5:$V$5,0)),0)</f>
        <v>0</v>
      </c>
      <c r="J2285" s="63" t="str">
        <f t="shared" si="71"/>
        <v>No</v>
      </c>
      <c r="K2285" s="63" t="str">
        <f>IFERROR(IF(INDEX(I:I,MATCH(Analytics!$Y$6&amp;" - "&amp;D2285,H:H,0))&gt;0,I2285*F2285,0),"-")</f>
        <v>-</v>
      </c>
      <c r="L2285" s="65" t="str">
        <f>IFERROR(IF(LEN(I2285&gt;0),INDEX(I:I,MATCH(Analytics!$Y$6&amp;" - "&amp;D2285,$H:$H,0))*F2285,0),"-")</f>
        <v>-</v>
      </c>
    </row>
    <row r="2286" spans="2:12" x14ac:dyDescent="0.2">
      <c r="B2286" s="17">
        <v>84</v>
      </c>
      <c r="C2286" s="14">
        <v>12</v>
      </c>
      <c r="D2286" s="61" t="str">
        <f>IF(LEN(INDEX(Variables!B$6:D$205,B2286,1))=0,"",INDEX(Variables!B$6:D$205,B2286,1))</f>
        <v/>
      </c>
      <c r="E2286" s="62" t="str">
        <f>IF(LEN(INDEX(Variables!B$6:D$205,B2286,2))=0,"",INDEX(Variables!B$6:D$205,B2286,2))</f>
        <v/>
      </c>
      <c r="F2286" s="63" t="str">
        <f>IF(LEN(INDEX(Variables!B$6:D$205,B2286,3))=0,"",INDEX(Variables!B$6:D$205,B2286,3))</f>
        <v/>
      </c>
      <c r="G2286" s="63" t="str">
        <f>IF(LEN(D2286)=0,"",IF(LEN(INDEX(Variables!$F$6:$F$25,Calc!C2286))=0,"",INDEX(Variables!$F$6:$F$25,Calc!C2286)))</f>
        <v/>
      </c>
      <c r="H2286" s="63" t="str">
        <f t="shared" si="70"/>
        <v/>
      </c>
      <c r="I2286" s="64">
        <f>IFERROR(INDEX(Prices!$B$5:$V$205,MATCH(Calc!D2286,Prices!$B$5:$B$205,0),MATCH(Calc!G2286,Prices!$B$5:$V$5,0)),0)</f>
        <v>0</v>
      </c>
      <c r="J2286" s="63" t="str">
        <f t="shared" si="71"/>
        <v>No</v>
      </c>
      <c r="K2286" s="63" t="str">
        <f>IFERROR(IF(INDEX(I:I,MATCH(Analytics!$Y$6&amp;" - "&amp;D2286,H:H,0))&gt;0,I2286*F2286,0),"-")</f>
        <v>-</v>
      </c>
      <c r="L2286" s="65" t="str">
        <f>IFERROR(IF(LEN(I2286&gt;0),INDEX(I:I,MATCH(Analytics!$Y$6&amp;" - "&amp;D2286,$H:$H,0))*F2286,0),"-")</f>
        <v>-</v>
      </c>
    </row>
    <row r="2287" spans="2:12" x14ac:dyDescent="0.2">
      <c r="B2287" s="17">
        <v>85</v>
      </c>
      <c r="C2287" s="14">
        <v>12</v>
      </c>
      <c r="D2287" s="61" t="str">
        <f>IF(LEN(INDEX(Variables!B$6:D$205,B2287,1))=0,"",INDEX(Variables!B$6:D$205,B2287,1))</f>
        <v/>
      </c>
      <c r="E2287" s="62" t="str">
        <f>IF(LEN(INDEX(Variables!B$6:D$205,B2287,2))=0,"",INDEX(Variables!B$6:D$205,B2287,2))</f>
        <v/>
      </c>
      <c r="F2287" s="63" t="str">
        <f>IF(LEN(INDEX(Variables!B$6:D$205,B2287,3))=0,"",INDEX(Variables!B$6:D$205,B2287,3))</f>
        <v/>
      </c>
      <c r="G2287" s="63" t="str">
        <f>IF(LEN(D2287)=0,"",IF(LEN(INDEX(Variables!$F$6:$F$25,Calc!C2287))=0,"",INDEX(Variables!$F$6:$F$25,Calc!C2287)))</f>
        <v/>
      </c>
      <c r="H2287" s="63" t="str">
        <f t="shared" si="70"/>
        <v/>
      </c>
      <c r="I2287" s="64">
        <f>IFERROR(INDEX(Prices!$B$5:$V$205,MATCH(Calc!D2287,Prices!$B$5:$B$205,0),MATCH(Calc!G2287,Prices!$B$5:$V$5,0)),0)</f>
        <v>0</v>
      </c>
      <c r="J2287" s="63" t="str">
        <f t="shared" si="71"/>
        <v>No</v>
      </c>
      <c r="K2287" s="63" t="str">
        <f>IFERROR(IF(INDEX(I:I,MATCH(Analytics!$Y$6&amp;" - "&amp;D2287,H:H,0))&gt;0,I2287*F2287,0),"-")</f>
        <v>-</v>
      </c>
      <c r="L2287" s="65" t="str">
        <f>IFERROR(IF(LEN(I2287&gt;0),INDEX(I:I,MATCH(Analytics!$Y$6&amp;" - "&amp;D2287,$H:$H,0))*F2287,0),"-")</f>
        <v>-</v>
      </c>
    </row>
    <row r="2288" spans="2:12" x14ac:dyDescent="0.2">
      <c r="B2288" s="17">
        <v>86</v>
      </c>
      <c r="C2288" s="14">
        <v>12</v>
      </c>
      <c r="D2288" s="61" t="str">
        <f>IF(LEN(INDEX(Variables!B$6:D$205,B2288,1))=0,"",INDEX(Variables!B$6:D$205,B2288,1))</f>
        <v/>
      </c>
      <c r="E2288" s="62" t="str">
        <f>IF(LEN(INDEX(Variables!B$6:D$205,B2288,2))=0,"",INDEX(Variables!B$6:D$205,B2288,2))</f>
        <v/>
      </c>
      <c r="F2288" s="63" t="str">
        <f>IF(LEN(INDEX(Variables!B$6:D$205,B2288,3))=0,"",INDEX(Variables!B$6:D$205,B2288,3))</f>
        <v/>
      </c>
      <c r="G2288" s="63" t="str">
        <f>IF(LEN(D2288)=0,"",IF(LEN(INDEX(Variables!$F$6:$F$25,Calc!C2288))=0,"",INDEX(Variables!$F$6:$F$25,Calc!C2288)))</f>
        <v/>
      </c>
      <c r="H2288" s="63" t="str">
        <f t="shared" si="70"/>
        <v/>
      </c>
      <c r="I2288" s="64">
        <f>IFERROR(INDEX(Prices!$B$5:$V$205,MATCH(Calc!D2288,Prices!$B$5:$B$205,0),MATCH(Calc!G2288,Prices!$B$5:$V$5,0)),0)</f>
        <v>0</v>
      </c>
      <c r="J2288" s="63" t="str">
        <f t="shared" si="71"/>
        <v>No</v>
      </c>
      <c r="K2288" s="63" t="str">
        <f>IFERROR(IF(INDEX(I:I,MATCH(Analytics!$Y$6&amp;" - "&amp;D2288,H:H,0))&gt;0,I2288*F2288,0),"-")</f>
        <v>-</v>
      </c>
      <c r="L2288" s="65" t="str">
        <f>IFERROR(IF(LEN(I2288&gt;0),INDEX(I:I,MATCH(Analytics!$Y$6&amp;" - "&amp;D2288,$H:$H,0))*F2288,0),"-")</f>
        <v>-</v>
      </c>
    </row>
    <row r="2289" spans="2:12" x14ac:dyDescent="0.2">
      <c r="B2289" s="17">
        <v>87</v>
      </c>
      <c r="C2289" s="14">
        <v>12</v>
      </c>
      <c r="D2289" s="61" t="str">
        <f>IF(LEN(INDEX(Variables!B$6:D$205,B2289,1))=0,"",INDEX(Variables!B$6:D$205,B2289,1))</f>
        <v/>
      </c>
      <c r="E2289" s="62" t="str">
        <f>IF(LEN(INDEX(Variables!B$6:D$205,B2289,2))=0,"",INDEX(Variables!B$6:D$205,B2289,2))</f>
        <v/>
      </c>
      <c r="F2289" s="63" t="str">
        <f>IF(LEN(INDEX(Variables!B$6:D$205,B2289,3))=0,"",INDEX(Variables!B$6:D$205,B2289,3))</f>
        <v/>
      </c>
      <c r="G2289" s="63" t="str">
        <f>IF(LEN(D2289)=0,"",IF(LEN(INDEX(Variables!$F$6:$F$25,Calc!C2289))=0,"",INDEX(Variables!$F$6:$F$25,Calc!C2289)))</f>
        <v/>
      </c>
      <c r="H2289" s="63" t="str">
        <f t="shared" si="70"/>
        <v/>
      </c>
      <c r="I2289" s="64">
        <f>IFERROR(INDEX(Prices!$B$5:$V$205,MATCH(Calc!D2289,Prices!$B$5:$B$205,0),MATCH(Calc!G2289,Prices!$B$5:$V$5,0)),0)</f>
        <v>0</v>
      </c>
      <c r="J2289" s="63" t="str">
        <f t="shared" si="71"/>
        <v>No</v>
      </c>
      <c r="K2289" s="63" t="str">
        <f>IFERROR(IF(INDEX(I:I,MATCH(Analytics!$Y$6&amp;" - "&amp;D2289,H:H,0))&gt;0,I2289*F2289,0),"-")</f>
        <v>-</v>
      </c>
      <c r="L2289" s="65" t="str">
        <f>IFERROR(IF(LEN(I2289&gt;0),INDEX(I:I,MATCH(Analytics!$Y$6&amp;" - "&amp;D2289,$H:$H,0))*F2289,0),"-")</f>
        <v>-</v>
      </c>
    </row>
    <row r="2290" spans="2:12" x14ac:dyDescent="0.2">
      <c r="B2290" s="17">
        <v>88</v>
      </c>
      <c r="C2290" s="14">
        <v>12</v>
      </c>
      <c r="D2290" s="61" t="str">
        <f>IF(LEN(INDEX(Variables!B$6:D$205,B2290,1))=0,"",INDEX(Variables!B$6:D$205,B2290,1))</f>
        <v/>
      </c>
      <c r="E2290" s="62" t="str">
        <f>IF(LEN(INDEX(Variables!B$6:D$205,B2290,2))=0,"",INDEX(Variables!B$6:D$205,B2290,2))</f>
        <v/>
      </c>
      <c r="F2290" s="63" t="str">
        <f>IF(LEN(INDEX(Variables!B$6:D$205,B2290,3))=0,"",INDEX(Variables!B$6:D$205,B2290,3))</f>
        <v/>
      </c>
      <c r="G2290" s="63" t="str">
        <f>IF(LEN(D2290)=0,"",IF(LEN(INDEX(Variables!$F$6:$F$25,Calc!C2290))=0,"",INDEX(Variables!$F$6:$F$25,Calc!C2290)))</f>
        <v/>
      </c>
      <c r="H2290" s="63" t="str">
        <f t="shared" si="70"/>
        <v/>
      </c>
      <c r="I2290" s="64">
        <f>IFERROR(INDEX(Prices!$B$5:$V$205,MATCH(Calc!D2290,Prices!$B$5:$B$205,0),MATCH(Calc!G2290,Prices!$B$5:$V$5,0)),0)</f>
        <v>0</v>
      </c>
      <c r="J2290" s="63" t="str">
        <f t="shared" si="71"/>
        <v>No</v>
      </c>
      <c r="K2290" s="63" t="str">
        <f>IFERROR(IF(INDEX(I:I,MATCH(Analytics!$Y$6&amp;" - "&amp;D2290,H:H,0))&gt;0,I2290*F2290,0),"-")</f>
        <v>-</v>
      </c>
      <c r="L2290" s="65" t="str">
        <f>IFERROR(IF(LEN(I2290&gt;0),INDEX(I:I,MATCH(Analytics!$Y$6&amp;" - "&amp;D2290,$H:$H,0))*F2290,0),"-")</f>
        <v>-</v>
      </c>
    </row>
    <row r="2291" spans="2:12" x14ac:dyDescent="0.2">
      <c r="B2291" s="17">
        <v>89</v>
      </c>
      <c r="C2291" s="14">
        <v>12</v>
      </c>
      <c r="D2291" s="61" t="str">
        <f>IF(LEN(INDEX(Variables!B$6:D$205,B2291,1))=0,"",INDEX(Variables!B$6:D$205,B2291,1))</f>
        <v/>
      </c>
      <c r="E2291" s="62" t="str">
        <f>IF(LEN(INDEX(Variables!B$6:D$205,B2291,2))=0,"",INDEX(Variables!B$6:D$205,B2291,2))</f>
        <v/>
      </c>
      <c r="F2291" s="63" t="str">
        <f>IF(LEN(INDEX(Variables!B$6:D$205,B2291,3))=0,"",INDEX(Variables!B$6:D$205,B2291,3))</f>
        <v/>
      </c>
      <c r="G2291" s="63" t="str">
        <f>IF(LEN(D2291)=0,"",IF(LEN(INDEX(Variables!$F$6:$F$25,Calc!C2291))=0,"",INDEX(Variables!$F$6:$F$25,Calc!C2291)))</f>
        <v/>
      </c>
      <c r="H2291" s="63" t="str">
        <f t="shared" si="70"/>
        <v/>
      </c>
      <c r="I2291" s="64">
        <f>IFERROR(INDEX(Prices!$B$5:$V$205,MATCH(Calc!D2291,Prices!$B$5:$B$205,0),MATCH(Calc!G2291,Prices!$B$5:$V$5,0)),0)</f>
        <v>0</v>
      </c>
      <c r="J2291" s="63" t="str">
        <f t="shared" si="71"/>
        <v>No</v>
      </c>
      <c r="K2291" s="63" t="str">
        <f>IFERROR(IF(INDEX(I:I,MATCH(Analytics!$Y$6&amp;" - "&amp;D2291,H:H,0))&gt;0,I2291*F2291,0),"-")</f>
        <v>-</v>
      </c>
      <c r="L2291" s="65" t="str">
        <f>IFERROR(IF(LEN(I2291&gt;0),INDEX(I:I,MATCH(Analytics!$Y$6&amp;" - "&amp;D2291,$H:$H,0))*F2291,0),"-")</f>
        <v>-</v>
      </c>
    </row>
    <row r="2292" spans="2:12" x14ac:dyDescent="0.2">
      <c r="B2292" s="17">
        <v>90</v>
      </c>
      <c r="C2292" s="14">
        <v>12</v>
      </c>
      <c r="D2292" s="61" t="str">
        <f>IF(LEN(INDEX(Variables!B$6:D$205,B2292,1))=0,"",INDEX(Variables!B$6:D$205,B2292,1))</f>
        <v/>
      </c>
      <c r="E2292" s="62" t="str">
        <f>IF(LEN(INDEX(Variables!B$6:D$205,B2292,2))=0,"",INDEX(Variables!B$6:D$205,B2292,2))</f>
        <v/>
      </c>
      <c r="F2292" s="63" t="str">
        <f>IF(LEN(INDEX(Variables!B$6:D$205,B2292,3))=0,"",INDEX(Variables!B$6:D$205,B2292,3))</f>
        <v/>
      </c>
      <c r="G2292" s="63" t="str">
        <f>IF(LEN(D2292)=0,"",IF(LEN(INDEX(Variables!$F$6:$F$25,Calc!C2292))=0,"",INDEX(Variables!$F$6:$F$25,Calc!C2292)))</f>
        <v/>
      </c>
      <c r="H2292" s="63" t="str">
        <f t="shared" si="70"/>
        <v/>
      </c>
      <c r="I2292" s="64">
        <f>IFERROR(INDEX(Prices!$B$5:$V$205,MATCH(Calc!D2292,Prices!$B$5:$B$205,0),MATCH(Calc!G2292,Prices!$B$5:$V$5,0)),0)</f>
        <v>0</v>
      </c>
      <c r="J2292" s="63" t="str">
        <f t="shared" si="71"/>
        <v>No</v>
      </c>
      <c r="K2292" s="63" t="str">
        <f>IFERROR(IF(INDEX(I:I,MATCH(Analytics!$Y$6&amp;" - "&amp;D2292,H:H,0))&gt;0,I2292*F2292,0),"-")</f>
        <v>-</v>
      </c>
      <c r="L2292" s="65" t="str">
        <f>IFERROR(IF(LEN(I2292&gt;0),INDEX(I:I,MATCH(Analytics!$Y$6&amp;" - "&amp;D2292,$H:$H,0))*F2292,0),"-")</f>
        <v>-</v>
      </c>
    </row>
    <row r="2293" spans="2:12" x14ac:dyDescent="0.2">
      <c r="B2293" s="17">
        <v>91</v>
      </c>
      <c r="C2293" s="14">
        <v>12</v>
      </c>
      <c r="D2293" s="61" t="str">
        <f>IF(LEN(INDEX(Variables!B$6:D$205,B2293,1))=0,"",INDEX(Variables!B$6:D$205,B2293,1))</f>
        <v/>
      </c>
      <c r="E2293" s="62" t="str">
        <f>IF(LEN(INDEX(Variables!B$6:D$205,B2293,2))=0,"",INDEX(Variables!B$6:D$205,B2293,2))</f>
        <v/>
      </c>
      <c r="F2293" s="63" t="str">
        <f>IF(LEN(INDEX(Variables!B$6:D$205,B2293,3))=0,"",INDEX(Variables!B$6:D$205,B2293,3))</f>
        <v/>
      </c>
      <c r="G2293" s="63" t="str">
        <f>IF(LEN(D2293)=0,"",IF(LEN(INDEX(Variables!$F$6:$F$25,Calc!C2293))=0,"",INDEX(Variables!$F$6:$F$25,Calc!C2293)))</f>
        <v/>
      </c>
      <c r="H2293" s="63" t="str">
        <f t="shared" si="70"/>
        <v/>
      </c>
      <c r="I2293" s="64">
        <f>IFERROR(INDEX(Prices!$B$5:$V$205,MATCH(Calc!D2293,Prices!$B$5:$B$205,0),MATCH(Calc!G2293,Prices!$B$5:$V$5,0)),0)</f>
        <v>0</v>
      </c>
      <c r="J2293" s="63" t="str">
        <f t="shared" si="71"/>
        <v>No</v>
      </c>
      <c r="K2293" s="63" t="str">
        <f>IFERROR(IF(INDEX(I:I,MATCH(Analytics!$Y$6&amp;" - "&amp;D2293,H:H,0))&gt;0,I2293*F2293,0),"-")</f>
        <v>-</v>
      </c>
      <c r="L2293" s="65" t="str">
        <f>IFERROR(IF(LEN(I2293&gt;0),INDEX(I:I,MATCH(Analytics!$Y$6&amp;" - "&amp;D2293,$H:$H,0))*F2293,0),"-")</f>
        <v>-</v>
      </c>
    </row>
    <row r="2294" spans="2:12" x14ac:dyDescent="0.2">
      <c r="B2294" s="17">
        <v>92</v>
      </c>
      <c r="C2294" s="14">
        <v>12</v>
      </c>
      <c r="D2294" s="61" t="str">
        <f>IF(LEN(INDEX(Variables!B$6:D$205,B2294,1))=0,"",INDEX(Variables!B$6:D$205,B2294,1))</f>
        <v/>
      </c>
      <c r="E2294" s="62" t="str">
        <f>IF(LEN(INDEX(Variables!B$6:D$205,B2294,2))=0,"",INDEX(Variables!B$6:D$205,B2294,2))</f>
        <v/>
      </c>
      <c r="F2294" s="63" t="str">
        <f>IF(LEN(INDEX(Variables!B$6:D$205,B2294,3))=0,"",INDEX(Variables!B$6:D$205,B2294,3))</f>
        <v/>
      </c>
      <c r="G2294" s="63" t="str">
        <f>IF(LEN(D2294)=0,"",IF(LEN(INDEX(Variables!$F$6:$F$25,Calc!C2294))=0,"",INDEX(Variables!$F$6:$F$25,Calc!C2294)))</f>
        <v/>
      </c>
      <c r="H2294" s="63" t="str">
        <f t="shared" si="70"/>
        <v/>
      </c>
      <c r="I2294" s="64">
        <f>IFERROR(INDEX(Prices!$B$5:$V$205,MATCH(Calc!D2294,Prices!$B$5:$B$205,0),MATCH(Calc!G2294,Prices!$B$5:$V$5,0)),0)</f>
        <v>0</v>
      </c>
      <c r="J2294" s="63" t="str">
        <f t="shared" si="71"/>
        <v>No</v>
      </c>
      <c r="K2294" s="63" t="str">
        <f>IFERROR(IF(INDEX(I:I,MATCH(Analytics!$Y$6&amp;" - "&amp;D2294,H:H,0))&gt;0,I2294*F2294,0),"-")</f>
        <v>-</v>
      </c>
      <c r="L2294" s="65" t="str">
        <f>IFERROR(IF(LEN(I2294&gt;0),INDEX(I:I,MATCH(Analytics!$Y$6&amp;" - "&amp;D2294,$H:$H,0))*F2294,0),"-")</f>
        <v>-</v>
      </c>
    </row>
    <row r="2295" spans="2:12" x14ac:dyDescent="0.2">
      <c r="B2295" s="17">
        <v>93</v>
      </c>
      <c r="C2295" s="14">
        <v>12</v>
      </c>
      <c r="D2295" s="61" t="str">
        <f>IF(LEN(INDEX(Variables!B$6:D$205,B2295,1))=0,"",INDEX(Variables!B$6:D$205,B2295,1))</f>
        <v/>
      </c>
      <c r="E2295" s="62" t="str">
        <f>IF(LEN(INDEX(Variables!B$6:D$205,B2295,2))=0,"",INDEX(Variables!B$6:D$205,B2295,2))</f>
        <v/>
      </c>
      <c r="F2295" s="63" t="str">
        <f>IF(LEN(INDEX(Variables!B$6:D$205,B2295,3))=0,"",INDEX(Variables!B$6:D$205,B2295,3))</f>
        <v/>
      </c>
      <c r="G2295" s="63" t="str">
        <f>IF(LEN(D2295)=0,"",IF(LEN(INDEX(Variables!$F$6:$F$25,Calc!C2295))=0,"",INDEX(Variables!$F$6:$F$25,Calc!C2295)))</f>
        <v/>
      </c>
      <c r="H2295" s="63" t="str">
        <f t="shared" si="70"/>
        <v/>
      </c>
      <c r="I2295" s="64">
        <f>IFERROR(INDEX(Prices!$B$5:$V$205,MATCH(Calc!D2295,Prices!$B$5:$B$205,0),MATCH(Calc!G2295,Prices!$B$5:$V$5,0)),0)</f>
        <v>0</v>
      </c>
      <c r="J2295" s="63" t="str">
        <f t="shared" si="71"/>
        <v>No</v>
      </c>
      <c r="K2295" s="63" t="str">
        <f>IFERROR(IF(INDEX(I:I,MATCH(Analytics!$Y$6&amp;" - "&amp;D2295,H:H,0))&gt;0,I2295*F2295,0),"-")</f>
        <v>-</v>
      </c>
      <c r="L2295" s="65" t="str">
        <f>IFERROR(IF(LEN(I2295&gt;0),INDEX(I:I,MATCH(Analytics!$Y$6&amp;" - "&amp;D2295,$H:$H,0))*F2295,0),"-")</f>
        <v>-</v>
      </c>
    </row>
    <row r="2296" spans="2:12" x14ac:dyDescent="0.2">
      <c r="B2296" s="17">
        <v>94</v>
      </c>
      <c r="C2296" s="14">
        <v>12</v>
      </c>
      <c r="D2296" s="61" t="str">
        <f>IF(LEN(INDEX(Variables!B$6:D$205,B2296,1))=0,"",INDEX(Variables!B$6:D$205,B2296,1))</f>
        <v/>
      </c>
      <c r="E2296" s="62" t="str">
        <f>IF(LEN(INDEX(Variables!B$6:D$205,B2296,2))=0,"",INDEX(Variables!B$6:D$205,B2296,2))</f>
        <v/>
      </c>
      <c r="F2296" s="63" t="str">
        <f>IF(LEN(INDEX(Variables!B$6:D$205,B2296,3))=0,"",INDEX(Variables!B$6:D$205,B2296,3))</f>
        <v/>
      </c>
      <c r="G2296" s="63" t="str">
        <f>IF(LEN(D2296)=0,"",IF(LEN(INDEX(Variables!$F$6:$F$25,Calc!C2296))=0,"",INDEX(Variables!$F$6:$F$25,Calc!C2296)))</f>
        <v/>
      </c>
      <c r="H2296" s="63" t="str">
        <f t="shared" si="70"/>
        <v/>
      </c>
      <c r="I2296" s="64">
        <f>IFERROR(INDEX(Prices!$B$5:$V$205,MATCH(Calc!D2296,Prices!$B$5:$B$205,0),MATCH(Calc!G2296,Prices!$B$5:$V$5,0)),0)</f>
        <v>0</v>
      </c>
      <c r="J2296" s="63" t="str">
        <f t="shared" si="71"/>
        <v>No</v>
      </c>
      <c r="K2296" s="63" t="str">
        <f>IFERROR(IF(INDEX(I:I,MATCH(Analytics!$Y$6&amp;" - "&amp;D2296,H:H,0))&gt;0,I2296*F2296,0),"-")</f>
        <v>-</v>
      </c>
      <c r="L2296" s="65" t="str">
        <f>IFERROR(IF(LEN(I2296&gt;0),INDEX(I:I,MATCH(Analytics!$Y$6&amp;" - "&amp;D2296,$H:$H,0))*F2296,0),"-")</f>
        <v>-</v>
      </c>
    </row>
    <row r="2297" spans="2:12" x14ac:dyDescent="0.2">
      <c r="B2297" s="17">
        <v>95</v>
      </c>
      <c r="C2297" s="14">
        <v>12</v>
      </c>
      <c r="D2297" s="61" t="str">
        <f>IF(LEN(INDEX(Variables!B$6:D$205,B2297,1))=0,"",INDEX(Variables!B$6:D$205,B2297,1))</f>
        <v/>
      </c>
      <c r="E2297" s="62" t="str">
        <f>IF(LEN(INDEX(Variables!B$6:D$205,B2297,2))=0,"",INDEX(Variables!B$6:D$205,B2297,2))</f>
        <v/>
      </c>
      <c r="F2297" s="63" t="str">
        <f>IF(LEN(INDEX(Variables!B$6:D$205,B2297,3))=0,"",INDEX(Variables!B$6:D$205,B2297,3))</f>
        <v/>
      </c>
      <c r="G2297" s="63" t="str">
        <f>IF(LEN(D2297)=0,"",IF(LEN(INDEX(Variables!$F$6:$F$25,Calc!C2297))=0,"",INDEX(Variables!$F$6:$F$25,Calc!C2297)))</f>
        <v/>
      </c>
      <c r="H2297" s="63" t="str">
        <f t="shared" si="70"/>
        <v/>
      </c>
      <c r="I2297" s="64">
        <f>IFERROR(INDEX(Prices!$B$5:$V$205,MATCH(Calc!D2297,Prices!$B$5:$B$205,0),MATCH(Calc!G2297,Prices!$B$5:$V$5,0)),0)</f>
        <v>0</v>
      </c>
      <c r="J2297" s="63" t="str">
        <f t="shared" si="71"/>
        <v>No</v>
      </c>
      <c r="K2297" s="63" t="str">
        <f>IFERROR(IF(INDEX(I:I,MATCH(Analytics!$Y$6&amp;" - "&amp;D2297,H:H,0))&gt;0,I2297*F2297,0),"-")</f>
        <v>-</v>
      </c>
      <c r="L2297" s="65" t="str">
        <f>IFERROR(IF(LEN(I2297&gt;0),INDEX(I:I,MATCH(Analytics!$Y$6&amp;" - "&amp;D2297,$H:$H,0))*F2297,0),"-")</f>
        <v>-</v>
      </c>
    </row>
    <row r="2298" spans="2:12" x14ac:dyDescent="0.2">
      <c r="B2298" s="17">
        <v>96</v>
      </c>
      <c r="C2298" s="14">
        <v>12</v>
      </c>
      <c r="D2298" s="61" t="str">
        <f>IF(LEN(INDEX(Variables!B$6:D$205,B2298,1))=0,"",INDEX(Variables!B$6:D$205,B2298,1))</f>
        <v/>
      </c>
      <c r="E2298" s="62" t="str">
        <f>IF(LEN(INDEX(Variables!B$6:D$205,B2298,2))=0,"",INDEX(Variables!B$6:D$205,B2298,2))</f>
        <v/>
      </c>
      <c r="F2298" s="63" t="str">
        <f>IF(LEN(INDEX(Variables!B$6:D$205,B2298,3))=0,"",INDEX(Variables!B$6:D$205,B2298,3))</f>
        <v/>
      </c>
      <c r="G2298" s="63" t="str">
        <f>IF(LEN(D2298)=0,"",IF(LEN(INDEX(Variables!$F$6:$F$25,Calc!C2298))=0,"",INDEX(Variables!$F$6:$F$25,Calc!C2298)))</f>
        <v/>
      </c>
      <c r="H2298" s="63" t="str">
        <f t="shared" si="70"/>
        <v/>
      </c>
      <c r="I2298" s="64">
        <f>IFERROR(INDEX(Prices!$B$5:$V$205,MATCH(Calc!D2298,Prices!$B$5:$B$205,0),MATCH(Calc!G2298,Prices!$B$5:$V$5,0)),0)</f>
        <v>0</v>
      </c>
      <c r="J2298" s="63" t="str">
        <f t="shared" si="71"/>
        <v>No</v>
      </c>
      <c r="K2298" s="63" t="str">
        <f>IFERROR(IF(INDEX(I:I,MATCH(Analytics!$Y$6&amp;" - "&amp;D2298,H:H,0))&gt;0,I2298*F2298,0),"-")</f>
        <v>-</v>
      </c>
      <c r="L2298" s="65" t="str">
        <f>IFERROR(IF(LEN(I2298&gt;0),INDEX(I:I,MATCH(Analytics!$Y$6&amp;" - "&amp;D2298,$H:$H,0))*F2298,0),"-")</f>
        <v>-</v>
      </c>
    </row>
    <row r="2299" spans="2:12" x14ac:dyDescent="0.2">
      <c r="B2299" s="17">
        <v>97</v>
      </c>
      <c r="C2299" s="14">
        <v>12</v>
      </c>
      <c r="D2299" s="61" t="str">
        <f>IF(LEN(INDEX(Variables!B$6:D$205,B2299,1))=0,"",INDEX(Variables!B$6:D$205,B2299,1))</f>
        <v/>
      </c>
      <c r="E2299" s="62" t="str">
        <f>IF(LEN(INDEX(Variables!B$6:D$205,B2299,2))=0,"",INDEX(Variables!B$6:D$205,B2299,2))</f>
        <v/>
      </c>
      <c r="F2299" s="63" t="str">
        <f>IF(LEN(INDEX(Variables!B$6:D$205,B2299,3))=0,"",INDEX(Variables!B$6:D$205,B2299,3))</f>
        <v/>
      </c>
      <c r="G2299" s="63" t="str">
        <f>IF(LEN(D2299)=0,"",IF(LEN(INDEX(Variables!$F$6:$F$25,Calc!C2299))=0,"",INDEX(Variables!$F$6:$F$25,Calc!C2299)))</f>
        <v/>
      </c>
      <c r="H2299" s="63" t="str">
        <f t="shared" si="70"/>
        <v/>
      </c>
      <c r="I2299" s="64">
        <f>IFERROR(INDEX(Prices!$B$5:$V$205,MATCH(Calc!D2299,Prices!$B$5:$B$205,0),MATCH(Calc!G2299,Prices!$B$5:$V$5,0)),0)</f>
        <v>0</v>
      </c>
      <c r="J2299" s="63" t="str">
        <f t="shared" si="71"/>
        <v>No</v>
      </c>
      <c r="K2299" s="63" t="str">
        <f>IFERROR(IF(INDEX(I:I,MATCH(Analytics!$Y$6&amp;" - "&amp;D2299,H:H,0))&gt;0,I2299*F2299,0),"-")</f>
        <v>-</v>
      </c>
      <c r="L2299" s="65" t="str">
        <f>IFERROR(IF(LEN(I2299&gt;0),INDEX(I:I,MATCH(Analytics!$Y$6&amp;" - "&amp;D2299,$H:$H,0))*F2299,0),"-")</f>
        <v>-</v>
      </c>
    </row>
    <row r="2300" spans="2:12" x14ac:dyDescent="0.2">
      <c r="B2300" s="17">
        <v>98</v>
      </c>
      <c r="C2300" s="14">
        <v>12</v>
      </c>
      <c r="D2300" s="61" t="str">
        <f>IF(LEN(INDEX(Variables!B$6:D$205,B2300,1))=0,"",INDEX(Variables!B$6:D$205,B2300,1))</f>
        <v/>
      </c>
      <c r="E2300" s="62" t="str">
        <f>IF(LEN(INDEX(Variables!B$6:D$205,B2300,2))=0,"",INDEX(Variables!B$6:D$205,B2300,2))</f>
        <v/>
      </c>
      <c r="F2300" s="63" t="str">
        <f>IF(LEN(INDEX(Variables!B$6:D$205,B2300,3))=0,"",INDEX(Variables!B$6:D$205,B2300,3))</f>
        <v/>
      </c>
      <c r="G2300" s="63" t="str">
        <f>IF(LEN(D2300)=0,"",IF(LEN(INDEX(Variables!$F$6:$F$25,Calc!C2300))=0,"",INDEX(Variables!$F$6:$F$25,Calc!C2300)))</f>
        <v/>
      </c>
      <c r="H2300" s="63" t="str">
        <f t="shared" si="70"/>
        <v/>
      </c>
      <c r="I2300" s="64">
        <f>IFERROR(INDEX(Prices!$B$5:$V$205,MATCH(Calc!D2300,Prices!$B$5:$B$205,0),MATCH(Calc!G2300,Prices!$B$5:$V$5,0)),0)</f>
        <v>0</v>
      </c>
      <c r="J2300" s="63" t="str">
        <f t="shared" si="71"/>
        <v>No</v>
      </c>
      <c r="K2300" s="63" t="str">
        <f>IFERROR(IF(INDEX(I:I,MATCH(Analytics!$Y$6&amp;" - "&amp;D2300,H:H,0))&gt;0,I2300*F2300,0),"-")</f>
        <v>-</v>
      </c>
      <c r="L2300" s="65" t="str">
        <f>IFERROR(IF(LEN(I2300&gt;0),INDEX(I:I,MATCH(Analytics!$Y$6&amp;" - "&amp;D2300,$H:$H,0))*F2300,0),"-")</f>
        <v>-</v>
      </c>
    </row>
    <row r="2301" spans="2:12" x14ac:dyDescent="0.2">
      <c r="B2301" s="17">
        <v>99</v>
      </c>
      <c r="C2301" s="14">
        <v>12</v>
      </c>
      <c r="D2301" s="61" t="str">
        <f>IF(LEN(INDEX(Variables!B$6:D$205,B2301,1))=0,"",INDEX(Variables!B$6:D$205,B2301,1))</f>
        <v/>
      </c>
      <c r="E2301" s="62" t="str">
        <f>IF(LEN(INDEX(Variables!B$6:D$205,B2301,2))=0,"",INDEX(Variables!B$6:D$205,B2301,2))</f>
        <v/>
      </c>
      <c r="F2301" s="63" t="str">
        <f>IF(LEN(INDEX(Variables!B$6:D$205,B2301,3))=0,"",INDEX(Variables!B$6:D$205,B2301,3))</f>
        <v/>
      </c>
      <c r="G2301" s="63" t="str">
        <f>IF(LEN(D2301)=0,"",IF(LEN(INDEX(Variables!$F$6:$F$25,Calc!C2301))=0,"",INDEX(Variables!$F$6:$F$25,Calc!C2301)))</f>
        <v/>
      </c>
      <c r="H2301" s="63" t="str">
        <f t="shared" si="70"/>
        <v/>
      </c>
      <c r="I2301" s="64">
        <f>IFERROR(INDEX(Prices!$B$5:$V$205,MATCH(Calc!D2301,Prices!$B$5:$B$205,0),MATCH(Calc!G2301,Prices!$B$5:$V$5,0)),0)</f>
        <v>0</v>
      </c>
      <c r="J2301" s="63" t="str">
        <f t="shared" si="71"/>
        <v>No</v>
      </c>
      <c r="K2301" s="63" t="str">
        <f>IFERROR(IF(INDEX(I:I,MATCH(Analytics!$Y$6&amp;" - "&amp;D2301,H:H,0))&gt;0,I2301*F2301,0),"-")</f>
        <v>-</v>
      </c>
      <c r="L2301" s="65" t="str">
        <f>IFERROR(IF(LEN(I2301&gt;0),INDEX(I:I,MATCH(Analytics!$Y$6&amp;" - "&amp;D2301,$H:$H,0))*F2301,0),"-")</f>
        <v>-</v>
      </c>
    </row>
    <row r="2302" spans="2:12" x14ac:dyDescent="0.2">
      <c r="B2302" s="17">
        <v>100</v>
      </c>
      <c r="C2302" s="14">
        <v>12</v>
      </c>
      <c r="D2302" s="61" t="str">
        <f>IF(LEN(INDEX(Variables!B$6:D$205,B2302,1))=0,"",INDEX(Variables!B$6:D$205,B2302,1))</f>
        <v/>
      </c>
      <c r="E2302" s="62" t="str">
        <f>IF(LEN(INDEX(Variables!B$6:D$205,B2302,2))=0,"",INDEX(Variables!B$6:D$205,B2302,2))</f>
        <v/>
      </c>
      <c r="F2302" s="63" t="str">
        <f>IF(LEN(INDEX(Variables!B$6:D$205,B2302,3))=0,"",INDEX(Variables!B$6:D$205,B2302,3))</f>
        <v/>
      </c>
      <c r="G2302" s="63" t="str">
        <f>IF(LEN(D2302)=0,"",IF(LEN(INDEX(Variables!$F$6:$F$25,Calc!C2302))=0,"",INDEX(Variables!$F$6:$F$25,Calc!C2302)))</f>
        <v/>
      </c>
      <c r="H2302" s="63" t="str">
        <f t="shared" si="70"/>
        <v/>
      </c>
      <c r="I2302" s="64">
        <f>IFERROR(INDEX(Prices!$B$5:$V$205,MATCH(Calc!D2302,Prices!$B$5:$B$205,0),MATCH(Calc!G2302,Prices!$B$5:$V$5,0)),0)</f>
        <v>0</v>
      </c>
      <c r="J2302" s="63" t="str">
        <f t="shared" si="71"/>
        <v>No</v>
      </c>
      <c r="K2302" s="63" t="str">
        <f>IFERROR(IF(INDEX(I:I,MATCH(Analytics!$Y$6&amp;" - "&amp;D2302,H:H,0))&gt;0,I2302*F2302,0),"-")</f>
        <v>-</v>
      </c>
      <c r="L2302" s="65" t="str">
        <f>IFERROR(IF(LEN(I2302&gt;0),INDEX(I:I,MATCH(Analytics!$Y$6&amp;" - "&amp;D2302,$H:$H,0))*F2302,0),"-")</f>
        <v>-</v>
      </c>
    </row>
    <row r="2303" spans="2:12" x14ac:dyDescent="0.2">
      <c r="B2303" s="17">
        <v>101</v>
      </c>
      <c r="C2303" s="14">
        <v>12</v>
      </c>
      <c r="D2303" s="61" t="str">
        <f>IF(LEN(INDEX(Variables!B$6:D$205,B2303,1))=0,"",INDEX(Variables!B$6:D$205,B2303,1))</f>
        <v/>
      </c>
      <c r="E2303" s="62" t="str">
        <f>IF(LEN(INDEX(Variables!B$6:D$205,B2303,2))=0,"",INDEX(Variables!B$6:D$205,B2303,2))</f>
        <v/>
      </c>
      <c r="F2303" s="63" t="str">
        <f>IF(LEN(INDEX(Variables!B$6:D$205,B2303,3))=0,"",INDEX(Variables!B$6:D$205,B2303,3))</f>
        <v/>
      </c>
      <c r="G2303" s="63" t="str">
        <f>IF(LEN(D2303)=0,"",IF(LEN(INDEX(Variables!$F$6:$F$25,Calc!C2303))=0,"",INDEX(Variables!$F$6:$F$25,Calc!C2303)))</f>
        <v/>
      </c>
      <c r="H2303" s="63" t="str">
        <f t="shared" si="70"/>
        <v/>
      </c>
      <c r="I2303" s="64">
        <f>IFERROR(INDEX(Prices!$B$5:$V$205,MATCH(Calc!D2303,Prices!$B$5:$B$205,0),MATCH(Calc!G2303,Prices!$B$5:$V$5,0)),0)</f>
        <v>0</v>
      </c>
      <c r="J2303" s="63" t="str">
        <f t="shared" si="71"/>
        <v>No</v>
      </c>
      <c r="K2303" s="63" t="str">
        <f>IFERROR(IF(INDEX(I:I,MATCH(Analytics!$Y$6&amp;" - "&amp;D2303,H:H,0))&gt;0,I2303*F2303,0),"-")</f>
        <v>-</v>
      </c>
      <c r="L2303" s="65" t="str">
        <f>IFERROR(IF(LEN(I2303&gt;0),INDEX(I:I,MATCH(Analytics!$Y$6&amp;" - "&amp;D2303,$H:$H,0))*F2303,0),"-")</f>
        <v>-</v>
      </c>
    </row>
    <row r="2304" spans="2:12" x14ac:dyDescent="0.2">
      <c r="B2304" s="17">
        <v>102</v>
      </c>
      <c r="C2304" s="14">
        <v>12</v>
      </c>
      <c r="D2304" s="61" t="str">
        <f>IF(LEN(INDEX(Variables!B$6:D$205,B2304,1))=0,"",INDEX(Variables!B$6:D$205,B2304,1))</f>
        <v/>
      </c>
      <c r="E2304" s="62" t="str">
        <f>IF(LEN(INDEX(Variables!B$6:D$205,B2304,2))=0,"",INDEX(Variables!B$6:D$205,B2304,2))</f>
        <v/>
      </c>
      <c r="F2304" s="63" t="str">
        <f>IF(LEN(INDEX(Variables!B$6:D$205,B2304,3))=0,"",INDEX(Variables!B$6:D$205,B2304,3))</f>
        <v/>
      </c>
      <c r="G2304" s="63" t="str">
        <f>IF(LEN(D2304)=0,"",IF(LEN(INDEX(Variables!$F$6:$F$25,Calc!C2304))=0,"",INDEX(Variables!$F$6:$F$25,Calc!C2304)))</f>
        <v/>
      </c>
      <c r="H2304" s="63" t="str">
        <f t="shared" si="70"/>
        <v/>
      </c>
      <c r="I2304" s="64">
        <f>IFERROR(INDEX(Prices!$B$5:$V$205,MATCH(Calc!D2304,Prices!$B$5:$B$205,0),MATCH(Calc!G2304,Prices!$B$5:$V$5,0)),0)</f>
        <v>0</v>
      </c>
      <c r="J2304" s="63" t="str">
        <f t="shared" si="71"/>
        <v>No</v>
      </c>
      <c r="K2304" s="63" t="str">
        <f>IFERROR(IF(INDEX(I:I,MATCH(Analytics!$Y$6&amp;" - "&amp;D2304,H:H,0))&gt;0,I2304*F2304,0),"-")</f>
        <v>-</v>
      </c>
      <c r="L2304" s="65" t="str">
        <f>IFERROR(IF(LEN(I2304&gt;0),INDEX(I:I,MATCH(Analytics!$Y$6&amp;" - "&amp;D2304,$H:$H,0))*F2304,0),"-")</f>
        <v>-</v>
      </c>
    </row>
    <row r="2305" spans="2:12" x14ac:dyDescent="0.2">
      <c r="B2305" s="17">
        <v>103</v>
      </c>
      <c r="C2305" s="14">
        <v>12</v>
      </c>
      <c r="D2305" s="61" t="str">
        <f>IF(LEN(INDEX(Variables!B$6:D$205,B2305,1))=0,"",INDEX(Variables!B$6:D$205,B2305,1))</f>
        <v/>
      </c>
      <c r="E2305" s="62" t="str">
        <f>IF(LEN(INDEX(Variables!B$6:D$205,B2305,2))=0,"",INDEX(Variables!B$6:D$205,B2305,2))</f>
        <v/>
      </c>
      <c r="F2305" s="63" t="str">
        <f>IF(LEN(INDEX(Variables!B$6:D$205,B2305,3))=0,"",INDEX(Variables!B$6:D$205,B2305,3))</f>
        <v/>
      </c>
      <c r="G2305" s="63" t="str">
        <f>IF(LEN(D2305)=0,"",IF(LEN(INDEX(Variables!$F$6:$F$25,Calc!C2305))=0,"",INDEX(Variables!$F$6:$F$25,Calc!C2305)))</f>
        <v/>
      </c>
      <c r="H2305" s="63" t="str">
        <f t="shared" si="70"/>
        <v/>
      </c>
      <c r="I2305" s="64">
        <f>IFERROR(INDEX(Prices!$B$5:$V$205,MATCH(Calc!D2305,Prices!$B$5:$B$205,0),MATCH(Calc!G2305,Prices!$B$5:$V$5,0)),0)</f>
        <v>0</v>
      </c>
      <c r="J2305" s="63" t="str">
        <f t="shared" si="71"/>
        <v>No</v>
      </c>
      <c r="K2305" s="63" t="str">
        <f>IFERROR(IF(INDEX(I:I,MATCH(Analytics!$Y$6&amp;" - "&amp;D2305,H:H,0))&gt;0,I2305*F2305,0),"-")</f>
        <v>-</v>
      </c>
      <c r="L2305" s="65" t="str">
        <f>IFERROR(IF(LEN(I2305&gt;0),INDEX(I:I,MATCH(Analytics!$Y$6&amp;" - "&amp;D2305,$H:$H,0))*F2305,0),"-")</f>
        <v>-</v>
      </c>
    </row>
    <row r="2306" spans="2:12" x14ac:dyDescent="0.2">
      <c r="B2306" s="17">
        <v>104</v>
      </c>
      <c r="C2306" s="14">
        <v>12</v>
      </c>
      <c r="D2306" s="61" t="str">
        <f>IF(LEN(INDEX(Variables!B$6:D$205,B2306,1))=0,"",INDEX(Variables!B$6:D$205,B2306,1))</f>
        <v/>
      </c>
      <c r="E2306" s="62" t="str">
        <f>IF(LEN(INDEX(Variables!B$6:D$205,B2306,2))=0,"",INDEX(Variables!B$6:D$205,B2306,2))</f>
        <v/>
      </c>
      <c r="F2306" s="63" t="str">
        <f>IF(LEN(INDEX(Variables!B$6:D$205,B2306,3))=0,"",INDEX(Variables!B$6:D$205,B2306,3))</f>
        <v/>
      </c>
      <c r="G2306" s="63" t="str">
        <f>IF(LEN(D2306)=0,"",IF(LEN(INDEX(Variables!$F$6:$F$25,Calc!C2306))=0,"",INDEX(Variables!$F$6:$F$25,Calc!C2306)))</f>
        <v/>
      </c>
      <c r="H2306" s="63" t="str">
        <f t="shared" si="70"/>
        <v/>
      </c>
      <c r="I2306" s="64">
        <f>IFERROR(INDEX(Prices!$B$5:$V$205,MATCH(Calc!D2306,Prices!$B$5:$B$205,0),MATCH(Calc!G2306,Prices!$B$5:$V$5,0)),0)</f>
        <v>0</v>
      </c>
      <c r="J2306" s="63" t="str">
        <f t="shared" si="71"/>
        <v>No</v>
      </c>
      <c r="K2306" s="63" t="str">
        <f>IFERROR(IF(INDEX(I:I,MATCH(Analytics!$Y$6&amp;" - "&amp;D2306,H:H,0))&gt;0,I2306*F2306,0),"-")</f>
        <v>-</v>
      </c>
      <c r="L2306" s="65" t="str">
        <f>IFERROR(IF(LEN(I2306&gt;0),INDEX(I:I,MATCH(Analytics!$Y$6&amp;" - "&amp;D2306,$H:$H,0))*F2306,0),"-")</f>
        <v>-</v>
      </c>
    </row>
    <row r="2307" spans="2:12" x14ac:dyDescent="0.2">
      <c r="B2307" s="17">
        <v>105</v>
      </c>
      <c r="C2307" s="14">
        <v>12</v>
      </c>
      <c r="D2307" s="61" t="str">
        <f>IF(LEN(INDEX(Variables!B$6:D$205,B2307,1))=0,"",INDEX(Variables!B$6:D$205,B2307,1))</f>
        <v/>
      </c>
      <c r="E2307" s="62" t="str">
        <f>IF(LEN(INDEX(Variables!B$6:D$205,B2307,2))=0,"",INDEX(Variables!B$6:D$205,B2307,2))</f>
        <v/>
      </c>
      <c r="F2307" s="63" t="str">
        <f>IF(LEN(INDEX(Variables!B$6:D$205,B2307,3))=0,"",INDEX(Variables!B$6:D$205,B2307,3))</f>
        <v/>
      </c>
      <c r="G2307" s="63" t="str">
        <f>IF(LEN(D2307)=0,"",IF(LEN(INDEX(Variables!$F$6:$F$25,Calc!C2307))=0,"",INDEX(Variables!$F$6:$F$25,Calc!C2307)))</f>
        <v/>
      </c>
      <c r="H2307" s="63" t="str">
        <f t="shared" si="70"/>
        <v/>
      </c>
      <c r="I2307" s="64">
        <f>IFERROR(INDEX(Prices!$B$5:$V$205,MATCH(Calc!D2307,Prices!$B$5:$B$205,0),MATCH(Calc!G2307,Prices!$B$5:$V$5,0)),0)</f>
        <v>0</v>
      </c>
      <c r="J2307" s="63" t="str">
        <f t="shared" si="71"/>
        <v>No</v>
      </c>
      <c r="K2307" s="63" t="str">
        <f>IFERROR(IF(INDEX(I:I,MATCH(Analytics!$Y$6&amp;" - "&amp;D2307,H:H,0))&gt;0,I2307*F2307,0),"-")</f>
        <v>-</v>
      </c>
      <c r="L2307" s="65" t="str">
        <f>IFERROR(IF(LEN(I2307&gt;0),INDEX(I:I,MATCH(Analytics!$Y$6&amp;" - "&amp;D2307,$H:$H,0))*F2307,0),"-")</f>
        <v>-</v>
      </c>
    </row>
    <row r="2308" spans="2:12" x14ac:dyDescent="0.2">
      <c r="B2308" s="17">
        <v>106</v>
      </c>
      <c r="C2308" s="14">
        <v>12</v>
      </c>
      <c r="D2308" s="61" t="str">
        <f>IF(LEN(INDEX(Variables!B$6:D$205,B2308,1))=0,"",INDEX(Variables!B$6:D$205,B2308,1))</f>
        <v/>
      </c>
      <c r="E2308" s="62" t="str">
        <f>IF(LEN(INDEX(Variables!B$6:D$205,B2308,2))=0,"",INDEX(Variables!B$6:D$205,B2308,2))</f>
        <v/>
      </c>
      <c r="F2308" s="63" t="str">
        <f>IF(LEN(INDEX(Variables!B$6:D$205,B2308,3))=0,"",INDEX(Variables!B$6:D$205,B2308,3))</f>
        <v/>
      </c>
      <c r="G2308" s="63" t="str">
        <f>IF(LEN(D2308)=0,"",IF(LEN(INDEX(Variables!$F$6:$F$25,Calc!C2308))=0,"",INDEX(Variables!$F$6:$F$25,Calc!C2308)))</f>
        <v/>
      </c>
      <c r="H2308" s="63" t="str">
        <f t="shared" ref="H2308:H2371" si="72">IF(LEN(D2308)=0,"",G2308&amp;" - "&amp;D2308)</f>
        <v/>
      </c>
      <c r="I2308" s="64">
        <f>IFERROR(INDEX(Prices!$B$5:$V$205,MATCH(Calc!D2308,Prices!$B$5:$B$205,0),MATCH(Calc!G2308,Prices!$B$5:$V$5,0)),0)</f>
        <v>0</v>
      </c>
      <c r="J2308" s="63" t="str">
        <f t="shared" si="71"/>
        <v>No</v>
      </c>
      <c r="K2308" s="63" t="str">
        <f>IFERROR(IF(INDEX(I:I,MATCH(Analytics!$Y$6&amp;" - "&amp;D2308,H:H,0))&gt;0,I2308*F2308,0),"-")</f>
        <v>-</v>
      </c>
      <c r="L2308" s="65" t="str">
        <f>IFERROR(IF(LEN(I2308&gt;0),INDEX(I:I,MATCH(Analytics!$Y$6&amp;" - "&amp;D2308,$H:$H,0))*F2308,0),"-")</f>
        <v>-</v>
      </c>
    </row>
    <row r="2309" spans="2:12" x14ac:dyDescent="0.2">
      <c r="B2309" s="17">
        <v>107</v>
      </c>
      <c r="C2309" s="14">
        <v>12</v>
      </c>
      <c r="D2309" s="61" t="str">
        <f>IF(LEN(INDEX(Variables!B$6:D$205,B2309,1))=0,"",INDEX(Variables!B$6:D$205,B2309,1))</f>
        <v/>
      </c>
      <c r="E2309" s="62" t="str">
        <f>IF(LEN(INDEX(Variables!B$6:D$205,B2309,2))=0,"",INDEX(Variables!B$6:D$205,B2309,2))</f>
        <v/>
      </c>
      <c r="F2309" s="63" t="str">
        <f>IF(LEN(INDEX(Variables!B$6:D$205,B2309,3))=0,"",INDEX(Variables!B$6:D$205,B2309,3))</f>
        <v/>
      </c>
      <c r="G2309" s="63" t="str">
        <f>IF(LEN(D2309)=0,"",IF(LEN(INDEX(Variables!$F$6:$F$25,Calc!C2309))=0,"",INDEX(Variables!$F$6:$F$25,Calc!C2309)))</f>
        <v/>
      </c>
      <c r="H2309" s="63" t="str">
        <f t="shared" si="72"/>
        <v/>
      </c>
      <c r="I2309" s="64">
        <f>IFERROR(INDEX(Prices!$B$5:$V$205,MATCH(Calc!D2309,Prices!$B$5:$B$205,0),MATCH(Calc!G2309,Prices!$B$5:$V$5,0)),0)</f>
        <v>0</v>
      </c>
      <c r="J2309" s="63" t="str">
        <f t="shared" ref="J2309:J2372" si="73">IF(OR(LEN(D2309)=0,LEN(G2309)=0),"No","Yes")</f>
        <v>No</v>
      </c>
      <c r="K2309" s="63" t="str">
        <f>IFERROR(IF(INDEX(I:I,MATCH(Analytics!$Y$6&amp;" - "&amp;D2309,H:H,0))&gt;0,I2309*F2309,0),"-")</f>
        <v>-</v>
      </c>
      <c r="L2309" s="65" t="str">
        <f>IFERROR(IF(LEN(I2309&gt;0),INDEX(I:I,MATCH(Analytics!$Y$6&amp;" - "&amp;D2309,$H:$H,0))*F2309,0),"-")</f>
        <v>-</v>
      </c>
    </row>
    <row r="2310" spans="2:12" x14ac:dyDescent="0.2">
      <c r="B2310" s="17">
        <v>108</v>
      </c>
      <c r="C2310" s="14">
        <v>12</v>
      </c>
      <c r="D2310" s="61" t="str">
        <f>IF(LEN(INDEX(Variables!B$6:D$205,B2310,1))=0,"",INDEX(Variables!B$6:D$205,B2310,1))</f>
        <v/>
      </c>
      <c r="E2310" s="62" t="str">
        <f>IF(LEN(INDEX(Variables!B$6:D$205,B2310,2))=0,"",INDEX(Variables!B$6:D$205,B2310,2))</f>
        <v/>
      </c>
      <c r="F2310" s="63" t="str">
        <f>IF(LEN(INDEX(Variables!B$6:D$205,B2310,3))=0,"",INDEX(Variables!B$6:D$205,B2310,3))</f>
        <v/>
      </c>
      <c r="G2310" s="63" t="str">
        <f>IF(LEN(D2310)=0,"",IF(LEN(INDEX(Variables!$F$6:$F$25,Calc!C2310))=0,"",INDEX(Variables!$F$6:$F$25,Calc!C2310)))</f>
        <v/>
      </c>
      <c r="H2310" s="63" t="str">
        <f t="shared" si="72"/>
        <v/>
      </c>
      <c r="I2310" s="64">
        <f>IFERROR(INDEX(Prices!$B$5:$V$205,MATCH(Calc!D2310,Prices!$B$5:$B$205,0),MATCH(Calc!G2310,Prices!$B$5:$V$5,0)),0)</f>
        <v>0</v>
      </c>
      <c r="J2310" s="63" t="str">
        <f t="shared" si="73"/>
        <v>No</v>
      </c>
      <c r="K2310" s="63" t="str">
        <f>IFERROR(IF(INDEX(I:I,MATCH(Analytics!$Y$6&amp;" - "&amp;D2310,H:H,0))&gt;0,I2310*F2310,0),"-")</f>
        <v>-</v>
      </c>
      <c r="L2310" s="65" t="str">
        <f>IFERROR(IF(LEN(I2310&gt;0),INDEX(I:I,MATCH(Analytics!$Y$6&amp;" - "&amp;D2310,$H:$H,0))*F2310,0),"-")</f>
        <v>-</v>
      </c>
    </row>
    <row r="2311" spans="2:12" x14ac:dyDescent="0.2">
      <c r="B2311" s="17">
        <v>109</v>
      </c>
      <c r="C2311" s="14">
        <v>12</v>
      </c>
      <c r="D2311" s="61" t="str">
        <f>IF(LEN(INDEX(Variables!B$6:D$205,B2311,1))=0,"",INDEX(Variables!B$6:D$205,B2311,1))</f>
        <v/>
      </c>
      <c r="E2311" s="62" t="str">
        <f>IF(LEN(INDEX(Variables!B$6:D$205,B2311,2))=0,"",INDEX(Variables!B$6:D$205,B2311,2))</f>
        <v/>
      </c>
      <c r="F2311" s="63" t="str">
        <f>IF(LEN(INDEX(Variables!B$6:D$205,B2311,3))=0,"",INDEX(Variables!B$6:D$205,B2311,3))</f>
        <v/>
      </c>
      <c r="G2311" s="63" t="str">
        <f>IF(LEN(D2311)=0,"",IF(LEN(INDEX(Variables!$F$6:$F$25,Calc!C2311))=0,"",INDEX(Variables!$F$6:$F$25,Calc!C2311)))</f>
        <v/>
      </c>
      <c r="H2311" s="63" t="str">
        <f t="shared" si="72"/>
        <v/>
      </c>
      <c r="I2311" s="64">
        <f>IFERROR(INDEX(Prices!$B$5:$V$205,MATCH(Calc!D2311,Prices!$B$5:$B$205,0),MATCH(Calc!G2311,Prices!$B$5:$V$5,0)),0)</f>
        <v>0</v>
      </c>
      <c r="J2311" s="63" t="str">
        <f t="shared" si="73"/>
        <v>No</v>
      </c>
      <c r="K2311" s="63" t="str">
        <f>IFERROR(IF(INDEX(I:I,MATCH(Analytics!$Y$6&amp;" - "&amp;D2311,H:H,0))&gt;0,I2311*F2311,0),"-")</f>
        <v>-</v>
      </c>
      <c r="L2311" s="65" t="str">
        <f>IFERROR(IF(LEN(I2311&gt;0),INDEX(I:I,MATCH(Analytics!$Y$6&amp;" - "&amp;D2311,$H:$H,0))*F2311,0),"-")</f>
        <v>-</v>
      </c>
    </row>
    <row r="2312" spans="2:12" x14ac:dyDescent="0.2">
      <c r="B2312" s="17">
        <v>110</v>
      </c>
      <c r="C2312" s="14">
        <v>12</v>
      </c>
      <c r="D2312" s="61" t="str">
        <f>IF(LEN(INDEX(Variables!B$6:D$205,B2312,1))=0,"",INDEX(Variables!B$6:D$205,B2312,1))</f>
        <v/>
      </c>
      <c r="E2312" s="62" t="str">
        <f>IF(LEN(INDEX(Variables!B$6:D$205,B2312,2))=0,"",INDEX(Variables!B$6:D$205,B2312,2))</f>
        <v/>
      </c>
      <c r="F2312" s="63" t="str">
        <f>IF(LEN(INDEX(Variables!B$6:D$205,B2312,3))=0,"",INDEX(Variables!B$6:D$205,B2312,3))</f>
        <v/>
      </c>
      <c r="G2312" s="63" t="str">
        <f>IF(LEN(D2312)=0,"",IF(LEN(INDEX(Variables!$F$6:$F$25,Calc!C2312))=0,"",INDEX(Variables!$F$6:$F$25,Calc!C2312)))</f>
        <v/>
      </c>
      <c r="H2312" s="63" t="str">
        <f t="shared" si="72"/>
        <v/>
      </c>
      <c r="I2312" s="64">
        <f>IFERROR(INDEX(Prices!$B$5:$V$205,MATCH(Calc!D2312,Prices!$B$5:$B$205,0),MATCH(Calc!G2312,Prices!$B$5:$V$5,0)),0)</f>
        <v>0</v>
      </c>
      <c r="J2312" s="63" t="str">
        <f t="shared" si="73"/>
        <v>No</v>
      </c>
      <c r="K2312" s="63" t="str">
        <f>IFERROR(IF(INDEX(I:I,MATCH(Analytics!$Y$6&amp;" - "&amp;D2312,H:H,0))&gt;0,I2312*F2312,0),"-")</f>
        <v>-</v>
      </c>
      <c r="L2312" s="65" t="str">
        <f>IFERROR(IF(LEN(I2312&gt;0),INDEX(I:I,MATCH(Analytics!$Y$6&amp;" - "&amp;D2312,$H:$H,0))*F2312,0),"-")</f>
        <v>-</v>
      </c>
    </row>
    <row r="2313" spans="2:12" x14ac:dyDescent="0.2">
      <c r="B2313" s="17">
        <v>111</v>
      </c>
      <c r="C2313" s="14">
        <v>12</v>
      </c>
      <c r="D2313" s="61" t="str">
        <f>IF(LEN(INDEX(Variables!B$6:D$205,B2313,1))=0,"",INDEX(Variables!B$6:D$205,B2313,1))</f>
        <v/>
      </c>
      <c r="E2313" s="62" t="str">
        <f>IF(LEN(INDEX(Variables!B$6:D$205,B2313,2))=0,"",INDEX(Variables!B$6:D$205,B2313,2))</f>
        <v/>
      </c>
      <c r="F2313" s="63" t="str">
        <f>IF(LEN(INDEX(Variables!B$6:D$205,B2313,3))=0,"",INDEX(Variables!B$6:D$205,B2313,3))</f>
        <v/>
      </c>
      <c r="G2313" s="63" t="str">
        <f>IF(LEN(D2313)=0,"",IF(LEN(INDEX(Variables!$F$6:$F$25,Calc!C2313))=0,"",INDEX(Variables!$F$6:$F$25,Calc!C2313)))</f>
        <v/>
      </c>
      <c r="H2313" s="63" t="str">
        <f t="shared" si="72"/>
        <v/>
      </c>
      <c r="I2313" s="64">
        <f>IFERROR(INDEX(Prices!$B$5:$V$205,MATCH(Calc!D2313,Prices!$B$5:$B$205,0),MATCH(Calc!G2313,Prices!$B$5:$V$5,0)),0)</f>
        <v>0</v>
      </c>
      <c r="J2313" s="63" t="str">
        <f t="shared" si="73"/>
        <v>No</v>
      </c>
      <c r="K2313" s="63" t="str">
        <f>IFERROR(IF(INDEX(I:I,MATCH(Analytics!$Y$6&amp;" - "&amp;D2313,H:H,0))&gt;0,I2313*F2313,0),"-")</f>
        <v>-</v>
      </c>
      <c r="L2313" s="65" t="str">
        <f>IFERROR(IF(LEN(I2313&gt;0),INDEX(I:I,MATCH(Analytics!$Y$6&amp;" - "&amp;D2313,$H:$H,0))*F2313,0),"-")</f>
        <v>-</v>
      </c>
    </row>
    <row r="2314" spans="2:12" x14ac:dyDescent="0.2">
      <c r="B2314" s="17">
        <v>112</v>
      </c>
      <c r="C2314" s="14">
        <v>12</v>
      </c>
      <c r="D2314" s="61" t="str">
        <f>IF(LEN(INDEX(Variables!B$6:D$205,B2314,1))=0,"",INDEX(Variables!B$6:D$205,B2314,1))</f>
        <v/>
      </c>
      <c r="E2314" s="62" t="str">
        <f>IF(LEN(INDEX(Variables!B$6:D$205,B2314,2))=0,"",INDEX(Variables!B$6:D$205,B2314,2))</f>
        <v/>
      </c>
      <c r="F2314" s="63" t="str">
        <f>IF(LEN(INDEX(Variables!B$6:D$205,B2314,3))=0,"",INDEX(Variables!B$6:D$205,B2314,3))</f>
        <v/>
      </c>
      <c r="G2314" s="63" t="str">
        <f>IF(LEN(D2314)=0,"",IF(LEN(INDEX(Variables!$F$6:$F$25,Calc!C2314))=0,"",INDEX(Variables!$F$6:$F$25,Calc!C2314)))</f>
        <v/>
      </c>
      <c r="H2314" s="63" t="str">
        <f t="shared" si="72"/>
        <v/>
      </c>
      <c r="I2314" s="64">
        <f>IFERROR(INDEX(Prices!$B$5:$V$205,MATCH(Calc!D2314,Prices!$B$5:$B$205,0),MATCH(Calc!G2314,Prices!$B$5:$V$5,0)),0)</f>
        <v>0</v>
      </c>
      <c r="J2314" s="63" t="str">
        <f t="shared" si="73"/>
        <v>No</v>
      </c>
      <c r="K2314" s="63" t="str">
        <f>IFERROR(IF(INDEX(I:I,MATCH(Analytics!$Y$6&amp;" - "&amp;D2314,H:H,0))&gt;0,I2314*F2314,0),"-")</f>
        <v>-</v>
      </c>
      <c r="L2314" s="65" t="str">
        <f>IFERROR(IF(LEN(I2314&gt;0),INDEX(I:I,MATCH(Analytics!$Y$6&amp;" - "&amp;D2314,$H:$H,0))*F2314,0),"-")</f>
        <v>-</v>
      </c>
    </row>
    <row r="2315" spans="2:12" x14ac:dyDescent="0.2">
      <c r="B2315" s="17">
        <v>113</v>
      </c>
      <c r="C2315" s="14">
        <v>12</v>
      </c>
      <c r="D2315" s="61" t="str">
        <f>IF(LEN(INDEX(Variables!B$6:D$205,B2315,1))=0,"",INDEX(Variables!B$6:D$205,B2315,1))</f>
        <v/>
      </c>
      <c r="E2315" s="62" t="str">
        <f>IF(LEN(INDEX(Variables!B$6:D$205,B2315,2))=0,"",INDEX(Variables!B$6:D$205,B2315,2))</f>
        <v/>
      </c>
      <c r="F2315" s="63" t="str">
        <f>IF(LEN(INDEX(Variables!B$6:D$205,B2315,3))=0,"",INDEX(Variables!B$6:D$205,B2315,3))</f>
        <v/>
      </c>
      <c r="G2315" s="63" t="str">
        <f>IF(LEN(D2315)=0,"",IF(LEN(INDEX(Variables!$F$6:$F$25,Calc!C2315))=0,"",INDEX(Variables!$F$6:$F$25,Calc!C2315)))</f>
        <v/>
      </c>
      <c r="H2315" s="63" t="str">
        <f t="shared" si="72"/>
        <v/>
      </c>
      <c r="I2315" s="64">
        <f>IFERROR(INDEX(Prices!$B$5:$V$205,MATCH(Calc!D2315,Prices!$B$5:$B$205,0),MATCH(Calc!G2315,Prices!$B$5:$V$5,0)),0)</f>
        <v>0</v>
      </c>
      <c r="J2315" s="63" t="str">
        <f t="shared" si="73"/>
        <v>No</v>
      </c>
      <c r="K2315" s="63" t="str">
        <f>IFERROR(IF(INDEX(I:I,MATCH(Analytics!$Y$6&amp;" - "&amp;D2315,H:H,0))&gt;0,I2315*F2315,0),"-")</f>
        <v>-</v>
      </c>
      <c r="L2315" s="65" t="str">
        <f>IFERROR(IF(LEN(I2315&gt;0),INDEX(I:I,MATCH(Analytics!$Y$6&amp;" - "&amp;D2315,$H:$H,0))*F2315,0),"-")</f>
        <v>-</v>
      </c>
    </row>
    <row r="2316" spans="2:12" x14ac:dyDescent="0.2">
      <c r="B2316" s="17">
        <v>114</v>
      </c>
      <c r="C2316" s="14">
        <v>12</v>
      </c>
      <c r="D2316" s="61" t="str">
        <f>IF(LEN(INDEX(Variables!B$6:D$205,B2316,1))=0,"",INDEX(Variables!B$6:D$205,B2316,1))</f>
        <v/>
      </c>
      <c r="E2316" s="62" t="str">
        <f>IF(LEN(INDEX(Variables!B$6:D$205,B2316,2))=0,"",INDEX(Variables!B$6:D$205,B2316,2))</f>
        <v/>
      </c>
      <c r="F2316" s="63" t="str">
        <f>IF(LEN(INDEX(Variables!B$6:D$205,B2316,3))=0,"",INDEX(Variables!B$6:D$205,B2316,3))</f>
        <v/>
      </c>
      <c r="G2316" s="63" t="str">
        <f>IF(LEN(D2316)=0,"",IF(LEN(INDEX(Variables!$F$6:$F$25,Calc!C2316))=0,"",INDEX(Variables!$F$6:$F$25,Calc!C2316)))</f>
        <v/>
      </c>
      <c r="H2316" s="63" t="str">
        <f t="shared" si="72"/>
        <v/>
      </c>
      <c r="I2316" s="64">
        <f>IFERROR(INDEX(Prices!$B$5:$V$205,MATCH(Calc!D2316,Prices!$B$5:$B$205,0),MATCH(Calc!G2316,Prices!$B$5:$V$5,0)),0)</f>
        <v>0</v>
      </c>
      <c r="J2316" s="63" t="str">
        <f t="shared" si="73"/>
        <v>No</v>
      </c>
      <c r="K2316" s="63" t="str">
        <f>IFERROR(IF(INDEX(I:I,MATCH(Analytics!$Y$6&amp;" - "&amp;D2316,H:H,0))&gt;0,I2316*F2316,0),"-")</f>
        <v>-</v>
      </c>
      <c r="L2316" s="65" t="str">
        <f>IFERROR(IF(LEN(I2316&gt;0),INDEX(I:I,MATCH(Analytics!$Y$6&amp;" - "&amp;D2316,$H:$H,0))*F2316,0),"-")</f>
        <v>-</v>
      </c>
    </row>
    <row r="2317" spans="2:12" x14ac:dyDescent="0.2">
      <c r="B2317" s="17">
        <v>115</v>
      </c>
      <c r="C2317" s="14">
        <v>12</v>
      </c>
      <c r="D2317" s="61" t="str">
        <f>IF(LEN(INDEX(Variables!B$6:D$205,B2317,1))=0,"",INDEX(Variables!B$6:D$205,B2317,1))</f>
        <v/>
      </c>
      <c r="E2317" s="62" t="str">
        <f>IF(LEN(INDEX(Variables!B$6:D$205,B2317,2))=0,"",INDEX(Variables!B$6:D$205,B2317,2))</f>
        <v/>
      </c>
      <c r="F2317" s="63" t="str">
        <f>IF(LEN(INDEX(Variables!B$6:D$205,B2317,3))=0,"",INDEX(Variables!B$6:D$205,B2317,3))</f>
        <v/>
      </c>
      <c r="G2317" s="63" t="str">
        <f>IF(LEN(D2317)=0,"",IF(LEN(INDEX(Variables!$F$6:$F$25,Calc!C2317))=0,"",INDEX(Variables!$F$6:$F$25,Calc!C2317)))</f>
        <v/>
      </c>
      <c r="H2317" s="63" t="str">
        <f t="shared" si="72"/>
        <v/>
      </c>
      <c r="I2317" s="64">
        <f>IFERROR(INDEX(Prices!$B$5:$V$205,MATCH(Calc!D2317,Prices!$B$5:$B$205,0),MATCH(Calc!G2317,Prices!$B$5:$V$5,0)),0)</f>
        <v>0</v>
      </c>
      <c r="J2317" s="63" t="str">
        <f t="shared" si="73"/>
        <v>No</v>
      </c>
      <c r="K2317" s="63" t="str">
        <f>IFERROR(IF(INDEX(I:I,MATCH(Analytics!$Y$6&amp;" - "&amp;D2317,H:H,0))&gt;0,I2317*F2317,0),"-")</f>
        <v>-</v>
      </c>
      <c r="L2317" s="65" t="str">
        <f>IFERROR(IF(LEN(I2317&gt;0),INDEX(I:I,MATCH(Analytics!$Y$6&amp;" - "&amp;D2317,$H:$H,0))*F2317,0),"-")</f>
        <v>-</v>
      </c>
    </row>
    <row r="2318" spans="2:12" x14ac:dyDescent="0.2">
      <c r="B2318" s="17">
        <v>116</v>
      </c>
      <c r="C2318" s="14">
        <v>12</v>
      </c>
      <c r="D2318" s="61" t="str">
        <f>IF(LEN(INDEX(Variables!B$6:D$205,B2318,1))=0,"",INDEX(Variables!B$6:D$205,B2318,1))</f>
        <v/>
      </c>
      <c r="E2318" s="62" t="str">
        <f>IF(LEN(INDEX(Variables!B$6:D$205,B2318,2))=0,"",INDEX(Variables!B$6:D$205,B2318,2))</f>
        <v/>
      </c>
      <c r="F2318" s="63" t="str">
        <f>IF(LEN(INDEX(Variables!B$6:D$205,B2318,3))=0,"",INDEX(Variables!B$6:D$205,B2318,3))</f>
        <v/>
      </c>
      <c r="G2318" s="63" t="str">
        <f>IF(LEN(D2318)=0,"",IF(LEN(INDEX(Variables!$F$6:$F$25,Calc!C2318))=0,"",INDEX(Variables!$F$6:$F$25,Calc!C2318)))</f>
        <v/>
      </c>
      <c r="H2318" s="63" t="str">
        <f t="shared" si="72"/>
        <v/>
      </c>
      <c r="I2318" s="64">
        <f>IFERROR(INDEX(Prices!$B$5:$V$205,MATCH(Calc!D2318,Prices!$B$5:$B$205,0),MATCH(Calc!G2318,Prices!$B$5:$V$5,0)),0)</f>
        <v>0</v>
      </c>
      <c r="J2318" s="63" t="str">
        <f t="shared" si="73"/>
        <v>No</v>
      </c>
      <c r="K2318" s="63" t="str">
        <f>IFERROR(IF(INDEX(I:I,MATCH(Analytics!$Y$6&amp;" - "&amp;D2318,H:H,0))&gt;0,I2318*F2318,0),"-")</f>
        <v>-</v>
      </c>
      <c r="L2318" s="65" t="str">
        <f>IFERROR(IF(LEN(I2318&gt;0),INDEX(I:I,MATCH(Analytics!$Y$6&amp;" - "&amp;D2318,$H:$H,0))*F2318,0),"-")</f>
        <v>-</v>
      </c>
    </row>
    <row r="2319" spans="2:12" x14ac:dyDescent="0.2">
      <c r="B2319" s="17">
        <v>117</v>
      </c>
      <c r="C2319" s="14">
        <v>12</v>
      </c>
      <c r="D2319" s="61" t="str">
        <f>IF(LEN(INDEX(Variables!B$6:D$205,B2319,1))=0,"",INDEX(Variables!B$6:D$205,B2319,1))</f>
        <v/>
      </c>
      <c r="E2319" s="62" t="str">
        <f>IF(LEN(INDEX(Variables!B$6:D$205,B2319,2))=0,"",INDEX(Variables!B$6:D$205,B2319,2))</f>
        <v/>
      </c>
      <c r="F2319" s="63" t="str">
        <f>IF(LEN(INDEX(Variables!B$6:D$205,B2319,3))=0,"",INDEX(Variables!B$6:D$205,B2319,3))</f>
        <v/>
      </c>
      <c r="G2319" s="63" t="str">
        <f>IF(LEN(D2319)=0,"",IF(LEN(INDEX(Variables!$F$6:$F$25,Calc!C2319))=0,"",INDEX(Variables!$F$6:$F$25,Calc!C2319)))</f>
        <v/>
      </c>
      <c r="H2319" s="63" t="str">
        <f t="shared" si="72"/>
        <v/>
      </c>
      <c r="I2319" s="64">
        <f>IFERROR(INDEX(Prices!$B$5:$V$205,MATCH(Calc!D2319,Prices!$B$5:$B$205,0),MATCH(Calc!G2319,Prices!$B$5:$V$5,0)),0)</f>
        <v>0</v>
      </c>
      <c r="J2319" s="63" t="str">
        <f t="shared" si="73"/>
        <v>No</v>
      </c>
      <c r="K2319" s="63" t="str">
        <f>IFERROR(IF(INDEX(I:I,MATCH(Analytics!$Y$6&amp;" - "&amp;D2319,H:H,0))&gt;0,I2319*F2319,0),"-")</f>
        <v>-</v>
      </c>
      <c r="L2319" s="65" t="str">
        <f>IFERROR(IF(LEN(I2319&gt;0),INDEX(I:I,MATCH(Analytics!$Y$6&amp;" - "&amp;D2319,$H:$H,0))*F2319,0),"-")</f>
        <v>-</v>
      </c>
    </row>
    <row r="2320" spans="2:12" x14ac:dyDescent="0.2">
      <c r="B2320" s="17">
        <v>118</v>
      </c>
      <c r="C2320" s="14">
        <v>12</v>
      </c>
      <c r="D2320" s="61" t="str">
        <f>IF(LEN(INDEX(Variables!B$6:D$205,B2320,1))=0,"",INDEX(Variables!B$6:D$205,B2320,1))</f>
        <v/>
      </c>
      <c r="E2320" s="62" t="str">
        <f>IF(LEN(INDEX(Variables!B$6:D$205,B2320,2))=0,"",INDEX(Variables!B$6:D$205,B2320,2))</f>
        <v/>
      </c>
      <c r="F2320" s="63" t="str">
        <f>IF(LEN(INDEX(Variables!B$6:D$205,B2320,3))=0,"",INDEX(Variables!B$6:D$205,B2320,3))</f>
        <v/>
      </c>
      <c r="G2320" s="63" t="str">
        <f>IF(LEN(D2320)=0,"",IF(LEN(INDEX(Variables!$F$6:$F$25,Calc!C2320))=0,"",INDEX(Variables!$F$6:$F$25,Calc!C2320)))</f>
        <v/>
      </c>
      <c r="H2320" s="63" t="str">
        <f t="shared" si="72"/>
        <v/>
      </c>
      <c r="I2320" s="64">
        <f>IFERROR(INDEX(Prices!$B$5:$V$205,MATCH(Calc!D2320,Prices!$B$5:$B$205,0),MATCH(Calc!G2320,Prices!$B$5:$V$5,0)),0)</f>
        <v>0</v>
      </c>
      <c r="J2320" s="63" t="str">
        <f t="shared" si="73"/>
        <v>No</v>
      </c>
      <c r="K2320" s="63" t="str">
        <f>IFERROR(IF(INDEX(I:I,MATCH(Analytics!$Y$6&amp;" - "&amp;D2320,H:H,0))&gt;0,I2320*F2320,0),"-")</f>
        <v>-</v>
      </c>
      <c r="L2320" s="65" t="str">
        <f>IFERROR(IF(LEN(I2320&gt;0),INDEX(I:I,MATCH(Analytics!$Y$6&amp;" - "&amp;D2320,$H:$H,0))*F2320,0),"-")</f>
        <v>-</v>
      </c>
    </row>
    <row r="2321" spans="2:12" x14ac:dyDescent="0.2">
      <c r="B2321" s="17">
        <v>119</v>
      </c>
      <c r="C2321" s="14">
        <v>12</v>
      </c>
      <c r="D2321" s="61" t="str">
        <f>IF(LEN(INDEX(Variables!B$6:D$205,B2321,1))=0,"",INDEX(Variables!B$6:D$205,B2321,1))</f>
        <v/>
      </c>
      <c r="E2321" s="62" t="str">
        <f>IF(LEN(INDEX(Variables!B$6:D$205,B2321,2))=0,"",INDEX(Variables!B$6:D$205,B2321,2))</f>
        <v/>
      </c>
      <c r="F2321" s="63" t="str">
        <f>IF(LEN(INDEX(Variables!B$6:D$205,B2321,3))=0,"",INDEX(Variables!B$6:D$205,B2321,3))</f>
        <v/>
      </c>
      <c r="G2321" s="63" t="str">
        <f>IF(LEN(D2321)=0,"",IF(LEN(INDEX(Variables!$F$6:$F$25,Calc!C2321))=0,"",INDEX(Variables!$F$6:$F$25,Calc!C2321)))</f>
        <v/>
      </c>
      <c r="H2321" s="63" t="str">
        <f t="shared" si="72"/>
        <v/>
      </c>
      <c r="I2321" s="64">
        <f>IFERROR(INDEX(Prices!$B$5:$V$205,MATCH(Calc!D2321,Prices!$B$5:$B$205,0),MATCH(Calc!G2321,Prices!$B$5:$V$5,0)),0)</f>
        <v>0</v>
      </c>
      <c r="J2321" s="63" t="str">
        <f t="shared" si="73"/>
        <v>No</v>
      </c>
      <c r="K2321" s="63" t="str">
        <f>IFERROR(IF(INDEX(I:I,MATCH(Analytics!$Y$6&amp;" - "&amp;D2321,H:H,0))&gt;0,I2321*F2321,0),"-")</f>
        <v>-</v>
      </c>
      <c r="L2321" s="65" t="str">
        <f>IFERROR(IF(LEN(I2321&gt;0),INDEX(I:I,MATCH(Analytics!$Y$6&amp;" - "&amp;D2321,$H:$H,0))*F2321,0),"-")</f>
        <v>-</v>
      </c>
    </row>
    <row r="2322" spans="2:12" x14ac:dyDescent="0.2">
      <c r="B2322" s="17">
        <v>120</v>
      </c>
      <c r="C2322" s="14">
        <v>12</v>
      </c>
      <c r="D2322" s="61" t="str">
        <f>IF(LEN(INDEX(Variables!B$6:D$205,B2322,1))=0,"",INDEX(Variables!B$6:D$205,B2322,1))</f>
        <v/>
      </c>
      <c r="E2322" s="62" t="str">
        <f>IF(LEN(INDEX(Variables!B$6:D$205,B2322,2))=0,"",INDEX(Variables!B$6:D$205,B2322,2))</f>
        <v/>
      </c>
      <c r="F2322" s="63" t="str">
        <f>IF(LEN(INDEX(Variables!B$6:D$205,B2322,3))=0,"",INDEX(Variables!B$6:D$205,B2322,3))</f>
        <v/>
      </c>
      <c r="G2322" s="63" t="str">
        <f>IF(LEN(D2322)=0,"",IF(LEN(INDEX(Variables!$F$6:$F$25,Calc!C2322))=0,"",INDEX(Variables!$F$6:$F$25,Calc!C2322)))</f>
        <v/>
      </c>
      <c r="H2322" s="63" t="str">
        <f t="shared" si="72"/>
        <v/>
      </c>
      <c r="I2322" s="64">
        <f>IFERROR(INDEX(Prices!$B$5:$V$205,MATCH(Calc!D2322,Prices!$B$5:$B$205,0),MATCH(Calc!G2322,Prices!$B$5:$V$5,0)),0)</f>
        <v>0</v>
      </c>
      <c r="J2322" s="63" t="str">
        <f t="shared" si="73"/>
        <v>No</v>
      </c>
      <c r="K2322" s="63" t="str">
        <f>IFERROR(IF(INDEX(I:I,MATCH(Analytics!$Y$6&amp;" - "&amp;D2322,H:H,0))&gt;0,I2322*F2322,0),"-")</f>
        <v>-</v>
      </c>
      <c r="L2322" s="65" t="str">
        <f>IFERROR(IF(LEN(I2322&gt;0),INDEX(I:I,MATCH(Analytics!$Y$6&amp;" - "&amp;D2322,$H:$H,0))*F2322,0),"-")</f>
        <v>-</v>
      </c>
    </row>
    <row r="2323" spans="2:12" x14ac:dyDescent="0.2">
      <c r="B2323" s="17">
        <v>121</v>
      </c>
      <c r="C2323" s="14">
        <v>12</v>
      </c>
      <c r="D2323" s="61" t="str">
        <f>IF(LEN(INDEX(Variables!B$6:D$205,B2323,1))=0,"",INDEX(Variables!B$6:D$205,B2323,1))</f>
        <v/>
      </c>
      <c r="E2323" s="62" t="str">
        <f>IF(LEN(INDEX(Variables!B$6:D$205,B2323,2))=0,"",INDEX(Variables!B$6:D$205,B2323,2))</f>
        <v/>
      </c>
      <c r="F2323" s="63" t="str">
        <f>IF(LEN(INDEX(Variables!B$6:D$205,B2323,3))=0,"",INDEX(Variables!B$6:D$205,B2323,3))</f>
        <v/>
      </c>
      <c r="G2323" s="63" t="str">
        <f>IF(LEN(D2323)=0,"",IF(LEN(INDEX(Variables!$F$6:$F$25,Calc!C2323))=0,"",INDEX(Variables!$F$6:$F$25,Calc!C2323)))</f>
        <v/>
      </c>
      <c r="H2323" s="63" t="str">
        <f t="shared" si="72"/>
        <v/>
      </c>
      <c r="I2323" s="64">
        <f>IFERROR(INDEX(Prices!$B$5:$V$205,MATCH(Calc!D2323,Prices!$B$5:$B$205,0),MATCH(Calc!G2323,Prices!$B$5:$V$5,0)),0)</f>
        <v>0</v>
      </c>
      <c r="J2323" s="63" t="str">
        <f t="shared" si="73"/>
        <v>No</v>
      </c>
      <c r="K2323" s="63" t="str">
        <f>IFERROR(IF(INDEX(I:I,MATCH(Analytics!$Y$6&amp;" - "&amp;D2323,H:H,0))&gt;0,I2323*F2323,0),"-")</f>
        <v>-</v>
      </c>
      <c r="L2323" s="65" t="str">
        <f>IFERROR(IF(LEN(I2323&gt;0),INDEX(I:I,MATCH(Analytics!$Y$6&amp;" - "&amp;D2323,$H:$H,0))*F2323,0),"-")</f>
        <v>-</v>
      </c>
    </row>
    <row r="2324" spans="2:12" x14ac:dyDescent="0.2">
      <c r="B2324" s="17">
        <v>122</v>
      </c>
      <c r="C2324" s="14">
        <v>12</v>
      </c>
      <c r="D2324" s="61" t="str">
        <f>IF(LEN(INDEX(Variables!B$6:D$205,B2324,1))=0,"",INDEX(Variables!B$6:D$205,B2324,1))</f>
        <v/>
      </c>
      <c r="E2324" s="62" t="str">
        <f>IF(LEN(INDEX(Variables!B$6:D$205,B2324,2))=0,"",INDEX(Variables!B$6:D$205,B2324,2))</f>
        <v/>
      </c>
      <c r="F2324" s="63" t="str">
        <f>IF(LEN(INDEX(Variables!B$6:D$205,B2324,3))=0,"",INDEX(Variables!B$6:D$205,B2324,3))</f>
        <v/>
      </c>
      <c r="G2324" s="63" t="str">
        <f>IF(LEN(D2324)=0,"",IF(LEN(INDEX(Variables!$F$6:$F$25,Calc!C2324))=0,"",INDEX(Variables!$F$6:$F$25,Calc!C2324)))</f>
        <v/>
      </c>
      <c r="H2324" s="63" t="str">
        <f t="shared" si="72"/>
        <v/>
      </c>
      <c r="I2324" s="64">
        <f>IFERROR(INDEX(Prices!$B$5:$V$205,MATCH(Calc!D2324,Prices!$B$5:$B$205,0),MATCH(Calc!G2324,Prices!$B$5:$V$5,0)),0)</f>
        <v>0</v>
      </c>
      <c r="J2324" s="63" t="str">
        <f t="shared" si="73"/>
        <v>No</v>
      </c>
      <c r="K2324" s="63" t="str">
        <f>IFERROR(IF(INDEX(I:I,MATCH(Analytics!$Y$6&amp;" - "&amp;D2324,H:H,0))&gt;0,I2324*F2324,0),"-")</f>
        <v>-</v>
      </c>
      <c r="L2324" s="65" t="str">
        <f>IFERROR(IF(LEN(I2324&gt;0),INDEX(I:I,MATCH(Analytics!$Y$6&amp;" - "&amp;D2324,$H:$H,0))*F2324,0),"-")</f>
        <v>-</v>
      </c>
    </row>
    <row r="2325" spans="2:12" x14ac:dyDescent="0.2">
      <c r="B2325" s="17">
        <v>123</v>
      </c>
      <c r="C2325" s="14">
        <v>12</v>
      </c>
      <c r="D2325" s="61" t="str">
        <f>IF(LEN(INDEX(Variables!B$6:D$205,B2325,1))=0,"",INDEX(Variables!B$6:D$205,B2325,1))</f>
        <v/>
      </c>
      <c r="E2325" s="62" t="str">
        <f>IF(LEN(INDEX(Variables!B$6:D$205,B2325,2))=0,"",INDEX(Variables!B$6:D$205,B2325,2))</f>
        <v/>
      </c>
      <c r="F2325" s="63" t="str">
        <f>IF(LEN(INDEX(Variables!B$6:D$205,B2325,3))=0,"",INDEX(Variables!B$6:D$205,B2325,3))</f>
        <v/>
      </c>
      <c r="G2325" s="63" t="str">
        <f>IF(LEN(D2325)=0,"",IF(LEN(INDEX(Variables!$F$6:$F$25,Calc!C2325))=0,"",INDEX(Variables!$F$6:$F$25,Calc!C2325)))</f>
        <v/>
      </c>
      <c r="H2325" s="63" t="str">
        <f t="shared" si="72"/>
        <v/>
      </c>
      <c r="I2325" s="64">
        <f>IFERROR(INDEX(Prices!$B$5:$V$205,MATCH(Calc!D2325,Prices!$B$5:$B$205,0),MATCH(Calc!G2325,Prices!$B$5:$V$5,0)),0)</f>
        <v>0</v>
      </c>
      <c r="J2325" s="63" t="str">
        <f t="shared" si="73"/>
        <v>No</v>
      </c>
      <c r="K2325" s="63" t="str">
        <f>IFERROR(IF(INDEX(I:I,MATCH(Analytics!$Y$6&amp;" - "&amp;D2325,H:H,0))&gt;0,I2325*F2325,0),"-")</f>
        <v>-</v>
      </c>
      <c r="L2325" s="65" t="str">
        <f>IFERROR(IF(LEN(I2325&gt;0),INDEX(I:I,MATCH(Analytics!$Y$6&amp;" - "&amp;D2325,$H:$H,0))*F2325,0),"-")</f>
        <v>-</v>
      </c>
    </row>
    <row r="2326" spans="2:12" x14ac:dyDescent="0.2">
      <c r="B2326" s="17">
        <v>124</v>
      </c>
      <c r="C2326" s="14">
        <v>12</v>
      </c>
      <c r="D2326" s="61" t="str">
        <f>IF(LEN(INDEX(Variables!B$6:D$205,B2326,1))=0,"",INDEX(Variables!B$6:D$205,B2326,1))</f>
        <v/>
      </c>
      <c r="E2326" s="62" t="str">
        <f>IF(LEN(INDEX(Variables!B$6:D$205,B2326,2))=0,"",INDEX(Variables!B$6:D$205,B2326,2))</f>
        <v/>
      </c>
      <c r="F2326" s="63" t="str">
        <f>IF(LEN(INDEX(Variables!B$6:D$205,B2326,3))=0,"",INDEX(Variables!B$6:D$205,B2326,3))</f>
        <v/>
      </c>
      <c r="G2326" s="63" t="str">
        <f>IF(LEN(D2326)=0,"",IF(LEN(INDEX(Variables!$F$6:$F$25,Calc!C2326))=0,"",INDEX(Variables!$F$6:$F$25,Calc!C2326)))</f>
        <v/>
      </c>
      <c r="H2326" s="63" t="str">
        <f t="shared" si="72"/>
        <v/>
      </c>
      <c r="I2326" s="64">
        <f>IFERROR(INDEX(Prices!$B$5:$V$205,MATCH(Calc!D2326,Prices!$B$5:$B$205,0),MATCH(Calc!G2326,Prices!$B$5:$V$5,0)),0)</f>
        <v>0</v>
      </c>
      <c r="J2326" s="63" t="str">
        <f t="shared" si="73"/>
        <v>No</v>
      </c>
      <c r="K2326" s="63" t="str">
        <f>IFERROR(IF(INDEX(I:I,MATCH(Analytics!$Y$6&amp;" - "&amp;D2326,H:H,0))&gt;0,I2326*F2326,0),"-")</f>
        <v>-</v>
      </c>
      <c r="L2326" s="65" t="str">
        <f>IFERROR(IF(LEN(I2326&gt;0),INDEX(I:I,MATCH(Analytics!$Y$6&amp;" - "&amp;D2326,$H:$H,0))*F2326,0),"-")</f>
        <v>-</v>
      </c>
    </row>
    <row r="2327" spans="2:12" x14ac:dyDescent="0.2">
      <c r="B2327" s="17">
        <v>125</v>
      </c>
      <c r="C2327" s="14">
        <v>12</v>
      </c>
      <c r="D2327" s="61" t="str">
        <f>IF(LEN(INDEX(Variables!B$6:D$205,B2327,1))=0,"",INDEX(Variables!B$6:D$205,B2327,1))</f>
        <v/>
      </c>
      <c r="E2327" s="62" t="str">
        <f>IF(LEN(INDEX(Variables!B$6:D$205,B2327,2))=0,"",INDEX(Variables!B$6:D$205,B2327,2))</f>
        <v/>
      </c>
      <c r="F2327" s="63" t="str">
        <f>IF(LEN(INDEX(Variables!B$6:D$205,B2327,3))=0,"",INDEX(Variables!B$6:D$205,B2327,3))</f>
        <v/>
      </c>
      <c r="G2327" s="63" t="str">
        <f>IF(LEN(D2327)=0,"",IF(LEN(INDEX(Variables!$F$6:$F$25,Calc!C2327))=0,"",INDEX(Variables!$F$6:$F$25,Calc!C2327)))</f>
        <v/>
      </c>
      <c r="H2327" s="63" t="str">
        <f t="shared" si="72"/>
        <v/>
      </c>
      <c r="I2327" s="64">
        <f>IFERROR(INDEX(Prices!$B$5:$V$205,MATCH(Calc!D2327,Prices!$B$5:$B$205,0),MATCH(Calc!G2327,Prices!$B$5:$V$5,0)),0)</f>
        <v>0</v>
      </c>
      <c r="J2327" s="63" t="str">
        <f t="shared" si="73"/>
        <v>No</v>
      </c>
      <c r="K2327" s="63" t="str">
        <f>IFERROR(IF(INDEX(I:I,MATCH(Analytics!$Y$6&amp;" - "&amp;D2327,H:H,0))&gt;0,I2327*F2327,0),"-")</f>
        <v>-</v>
      </c>
      <c r="L2327" s="65" t="str">
        <f>IFERROR(IF(LEN(I2327&gt;0),INDEX(I:I,MATCH(Analytics!$Y$6&amp;" - "&amp;D2327,$H:$H,0))*F2327,0),"-")</f>
        <v>-</v>
      </c>
    </row>
    <row r="2328" spans="2:12" x14ac:dyDescent="0.2">
      <c r="B2328" s="17">
        <v>126</v>
      </c>
      <c r="C2328" s="14">
        <v>12</v>
      </c>
      <c r="D2328" s="61" t="str">
        <f>IF(LEN(INDEX(Variables!B$6:D$205,B2328,1))=0,"",INDEX(Variables!B$6:D$205,B2328,1))</f>
        <v/>
      </c>
      <c r="E2328" s="62" t="str">
        <f>IF(LEN(INDEX(Variables!B$6:D$205,B2328,2))=0,"",INDEX(Variables!B$6:D$205,B2328,2))</f>
        <v/>
      </c>
      <c r="F2328" s="63" t="str">
        <f>IF(LEN(INDEX(Variables!B$6:D$205,B2328,3))=0,"",INDEX(Variables!B$6:D$205,B2328,3))</f>
        <v/>
      </c>
      <c r="G2328" s="63" t="str">
        <f>IF(LEN(D2328)=0,"",IF(LEN(INDEX(Variables!$F$6:$F$25,Calc!C2328))=0,"",INDEX(Variables!$F$6:$F$25,Calc!C2328)))</f>
        <v/>
      </c>
      <c r="H2328" s="63" t="str">
        <f t="shared" si="72"/>
        <v/>
      </c>
      <c r="I2328" s="64">
        <f>IFERROR(INDEX(Prices!$B$5:$V$205,MATCH(Calc!D2328,Prices!$B$5:$B$205,0),MATCH(Calc!G2328,Prices!$B$5:$V$5,0)),0)</f>
        <v>0</v>
      </c>
      <c r="J2328" s="63" t="str">
        <f t="shared" si="73"/>
        <v>No</v>
      </c>
      <c r="K2328" s="63" t="str">
        <f>IFERROR(IF(INDEX(I:I,MATCH(Analytics!$Y$6&amp;" - "&amp;D2328,H:H,0))&gt;0,I2328*F2328,0),"-")</f>
        <v>-</v>
      </c>
      <c r="L2328" s="65" t="str">
        <f>IFERROR(IF(LEN(I2328&gt;0),INDEX(I:I,MATCH(Analytics!$Y$6&amp;" - "&amp;D2328,$H:$H,0))*F2328,0),"-")</f>
        <v>-</v>
      </c>
    </row>
    <row r="2329" spans="2:12" x14ac:dyDescent="0.2">
      <c r="B2329" s="17">
        <v>127</v>
      </c>
      <c r="C2329" s="14">
        <v>12</v>
      </c>
      <c r="D2329" s="61" t="str">
        <f>IF(LEN(INDEX(Variables!B$6:D$205,B2329,1))=0,"",INDEX(Variables!B$6:D$205,B2329,1))</f>
        <v/>
      </c>
      <c r="E2329" s="62" t="str">
        <f>IF(LEN(INDEX(Variables!B$6:D$205,B2329,2))=0,"",INDEX(Variables!B$6:D$205,B2329,2))</f>
        <v/>
      </c>
      <c r="F2329" s="63" t="str">
        <f>IF(LEN(INDEX(Variables!B$6:D$205,B2329,3))=0,"",INDEX(Variables!B$6:D$205,B2329,3))</f>
        <v/>
      </c>
      <c r="G2329" s="63" t="str">
        <f>IF(LEN(D2329)=0,"",IF(LEN(INDEX(Variables!$F$6:$F$25,Calc!C2329))=0,"",INDEX(Variables!$F$6:$F$25,Calc!C2329)))</f>
        <v/>
      </c>
      <c r="H2329" s="63" t="str">
        <f t="shared" si="72"/>
        <v/>
      </c>
      <c r="I2329" s="64">
        <f>IFERROR(INDEX(Prices!$B$5:$V$205,MATCH(Calc!D2329,Prices!$B$5:$B$205,0),MATCH(Calc!G2329,Prices!$B$5:$V$5,0)),0)</f>
        <v>0</v>
      </c>
      <c r="J2329" s="63" t="str">
        <f t="shared" si="73"/>
        <v>No</v>
      </c>
      <c r="K2329" s="63" t="str">
        <f>IFERROR(IF(INDEX(I:I,MATCH(Analytics!$Y$6&amp;" - "&amp;D2329,H:H,0))&gt;0,I2329*F2329,0),"-")</f>
        <v>-</v>
      </c>
      <c r="L2329" s="65" t="str">
        <f>IFERROR(IF(LEN(I2329&gt;0),INDEX(I:I,MATCH(Analytics!$Y$6&amp;" - "&amp;D2329,$H:$H,0))*F2329,0),"-")</f>
        <v>-</v>
      </c>
    </row>
    <row r="2330" spans="2:12" x14ac:dyDescent="0.2">
      <c r="B2330" s="17">
        <v>128</v>
      </c>
      <c r="C2330" s="14">
        <v>12</v>
      </c>
      <c r="D2330" s="61" t="str">
        <f>IF(LEN(INDEX(Variables!B$6:D$205,B2330,1))=0,"",INDEX(Variables!B$6:D$205,B2330,1))</f>
        <v/>
      </c>
      <c r="E2330" s="62" t="str">
        <f>IF(LEN(INDEX(Variables!B$6:D$205,B2330,2))=0,"",INDEX(Variables!B$6:D$205,B2330,2))</f>
        <v/>
      </c>
      <c r="F2330" s="63" t="str">
        <f>IF(LEN(INDEX(Variables!B$6:D$205,B2330,3))=0,"",INDEX(Variables!B$6:D$205,B2330,3))</f>
        <v/>
      </c>
      <c r="G2330" s="63" t="str">
        <f>IF(LEN(D2330)=0,"",IF(LEN(INDEX(Variables!$F$6:$F$25,Calc!C2330))=0,"",INDEX(Variables!$F$6:$F$25,Calc!C2330)))</f>
        <v/>
      </c>
      <c r="H2330" s="63" t="str">
        <f t="shared" si="72"/>
        <v/>
      </c>
      <c r="I2330" s="64">
        <f>IFERROR(INDEX(Prices!$B$5:$V$205,MATCH(Calc!D2330,Prices!$B$5:$B$205,0),MATCH(Calc!G2330,Prices!$B$5:$V$5,0)),0)</f>
        <v>0</v>
      </c>
      <c r="J2330" s="63" t="str">
        <f t="shared" si="73"/>
        <v>No</v>
      </c>
      <c r="K2330" s="63" t="str">
        <f>IFERROR(IF(INDEX(I:I,MATCH(Analytics!$Y$6&amp;" - "&amp;D2330,H:H,0))&gt;0,I2330*F2330,0),"-")</f>
        <v>-</v>
      </c>
      <c r="L2330" s="65" t="str">
        <f>IFERROR(IF(LEN(I2330&gt;0),INDEX(I:I,MATCH(Analytics!$Y$6&amp;" - "&amp;D2330,$H:$H,0))*F2330,0),"-")</f>
        <v>-</v>
      </c>
    </row>
    <row r="2331" spans="2:12" x14ac:dyDescent="0.2">
      <c r="B2331" s="17">
        <v>129</v>
      </c>
      <c r="C2331" s="14">
        <v>12</v>
      </c>
      <c r="D2331" s="61" t="str">
        <f>IF(LEN(INDEX(Variables!B$6:D$205,B2331,1))=0,"",INDEX(Variables!B$6:D$205,B2331,1))</f>
        <v/>
      </c>
      <c r="E2331" s="62" t="str">
        <f>IF(LEN(INDEX(Variables!B$6:D$205,B2331,2))=0,"",INDEX(Variables!B$6:D$205,B2331,2))</f>
        <v/>
      </c>
      <c r="F2331" s="63" t="str">
        <f>IF(LEN(INDEX(Variables!B$6:D$205,B2331,3))=0,"",INDEX(Variables!B$6:D$205,B2331,3))</f>
        <v/>
      </c>
      <c r="G2331" s="63" t="str">
        <f>IF(LEN(D2331)=0,"",IF(LEN(INDEX(Variables!$F$6:$F$25,Calc!C2331))=0,"",INDEX(Variables!$F$6:$F$25,Calc!C2331)))</f>
        <v/>
      </c>
      <c r="H2331" s="63" t="str">
        <f t="shared" si="72"/>
        <v/>
      </c>
      <c r="I2331" s="64">
        <f>IFERROR(INDEX(Prices!$B$5:$V$205,MATCH(Calc!D2331,Prices!$B$5:$B$205,0),MATCH(Calc!G2331,Prices!$B$5:$V$5,0)),0)</f>
        <v>0</v>
      </c>
      <c r="J2331" s="63" t="str">
        <f t="shared" si="73"/>
        <v>No</v>
      </c>
      <c r="K2331" s="63" t="str">
        <f>IFERROR(IF(INDEX(I:I,MATCH(Analytics!$Y$6&amp;" - "&amp;D2331,H:H,0))&gt;0,I2331*F2331,0),"-")</f>
        <v>-</v>
      </c>
      <c r="L2331" s="65" t="str">
        <f>IFERROR(IF(LEN(I2331&gt;0),INDEX(I:I,MATCH(Analytics!$Y$6&amp;" - "&amp;D2331,$H:$H,0))*F2331,0),"-")</f>
        <v>-</v>
      </c>
    </row>
    <row r="2332" spans="2:12" x14ac:dyDescent="0.2">
      <c r="B2332" s="17">
        <v>130</v>
      </c>
      <c r="C2332" s="14">
        <v>12</v>
      </c>
      <c r="D2332" s="61" t="str">
        <f>IF(LEN(INDEX(Variables!B$6:D$205,B2332,1))=0,"",INDEX(Variables!B$6:D$205,B2332,1))</f>
        <v/>
      </c>
      <c r="E2332" s="62" t="str">
        <f>IF(LEN(INDEX(Variables!B$6:D$205,B2332,2))=0,"",INDEX(Variables!B$6:D$205,B2332,2))</f>
        <v/>
      </c>
      <c r="F2332" s="63" t="str">
        <f>IF(LEN(INDEX(Variables!B$6:D$205,B2332,3))=0,"",INDEX(Variables!B$6:D$205,B2332,3))</f>
        <v/>
      </c>
      <c r="G2332" s="63" t="str">
        <f>IF(LEN(D2332)=0,"",IF(LEN(INDEX(Variables!$F$6:$F$25,Calc!C2332))=0,"",INDEX(Variables!$F$6:$F$25,Calc!C2332)))</f>
        <v/>
      </c>
      <c r="H2332" s="63" t="str">
        <f t="shared" si="72"/>
        <v/>
      </c>
      <c r="I2332" s="64">
        <f>IFERROR(INDEX(Prices!$B$5:$V$205,MATCH(Calc!D2332,Prices!$B$5:$B$205,0),MATCH(Calc!G2332,Prices!$B$5:$V$5,0)),0)</f>
        <v>0</v>
      </c>
      <c r="J2332" s="63" t="str">
        <f t="shared" si="73"/>
        <v>No</v>
      </c>
      <c r="K2332" s="63" t="str">
        <f>IFERROR(IF(INDEX(I:I,MATCH(Analytics!$Y$6&amp;" - "&amp;D2332,H:H,0))&gt;0,I2332*F2332,0),"-")</f>
        <v>-</v>
      </c>
      <c r="L2332" s="65" t="str">
        <f>IFERROR(IF(LEN(I2332&gt;0),INDEX(I:I,MATCH(Analytics!$Y$6&amp;" - "&amp;D2332,$H:$H,0))*F2332,0),"-")</f>
        <v>-</v>
      </c>
    </row>
    <row r="2333" spans="2:12" x14ac:dyDescent="0.2">
      <c r="B2333" s="17">
        <v>131</v>
      </c>
      <c r="C2333" s="14">
        <v>12</v>
      </c>
      <c r="D2333" s="61" t="str">
        <f>IF(LEN(INDEX(Variables!B$6:D$205,B2333,1))=0,"",INDEX(Variables!B$6:D$205,B2333,1))</f>
        <v/>
      </c>
      <c r="E2333" s="62" t="str">
        <f>IF(LEN(INDEX(Variables!B$6:D$205,B2333,2))=0,"",INDEX(Variables!B$6:D$205,B2333,2))</f>
        <v/>
      </c>
      <c r="F2333" s="63" t="str">
        <f>IF(LEN(INDEX(Variables!B$6:D$205,B2333,3))=0,"",INDEX(Variables!B$6:D$205,B2333,3))</f>
        <v/>
      </c>
      <c r="G2333" s="63" t="str">
        <f>IF(LEN(D2333)=0,"",IF(LEN(INDEX(Variables!$F$6:$F$25,Calc!C2333))=0,"",INDEX(Variables!$F$6:$F$25,Calc!C2333)))</f>
        <v/>
      </c>
      <c r="H2333" s="63" t="str">
        <f t="shared" si="72"/>
        <v/>
      </c>
      <c r="I2333" s="64">
        <f>IFERROR(INDEX(Prices!$B$5:$V$205,MATCH(Calc!D2333,Prices!$B$5:$B$205,0),MATCH(Calc!G2333,Prices!$B$5:$V$5,0)),0)</f>
        <v>0</v>
      </c>
      <c r="J2333" s="63" t="str">
        <f t="shared" si="73"/>
        <v>No</v>
      </c>
      <c r="K2333" s="63" t="str">
        <f>IFERROR(IF(INDEX(I:I,MATCH(Analytics!$Y$6&amp;" - "&amp;D2333,H:H,0))&gt;0,I2333*F2333,0),"-")</f>
        <v>-</v>
      </c>
      <c r="L2333" s="65" t="str">
        <f>IFERROR(IF(LEN(I2333&gt;0),INDEX(I:I,MATCH(Analytics!$Y$6&amp;" - "&amp;D2333,$H:$H,0))*F2333,0),"-")</f>
        <v>-</v>
      </c>
    </row>
    <row r="2334" spans="2:12" x14ac:dyDescent="0.2">
      <c r="B2334" s="17">
        <v>132</v>
      </c>
      <c r="C2334" s="14">
        <v>12</v>
      </c>
      <c r="D2334" s="61" t="str">
        <f>IF(LEN(INDEX(Variables!B$6:D$205,B2334,1))=0,"",INDEX(Variables!B$6:D$205,B2334,1))</f>
        <v/>
      </c>
      <c r="E2334" s="62" t="str">
        <f>IF(LEN(INDEX(Variables!B$6:D$205,B2334,2))=0,"",INDEX(Variables!B$6:D$205,B2334,2))</f>
        <v/>
      </c>
      <c r="F2334" s="63" t="str">
        <f>IF(LEN(INDEX(Variables!B$6:D$205,B2334,3))=0,"",INDEX(Variables!B$6:D$205,B2334,3))</f>
        <v/>
      </c>
      <c r="G2334" s="63" t="str">
        <f>IF(LEN(D2334)=0,"",IF(LEN(INDEX(Variables!$F$6:$F$25,Calc!C2334))=0,"",INDEX(Variables!$F$6:$F$25,Calc!C2334)))</f>
        <v/>
      </c>
      <c r="H2334" s="63" t="str">
        <f t="shared" si="72"/>
        <v/>
      </c>
      <c r="I2334" s="64">
        <f>IFERROR(INDEX(Prices!$B$5:$V$205,MATCH(Calc!D2334,Prices!$B$5:$B$205,0),MATCH(Calc!G2334,Prices!$B$5:$V$5,0)),0)</f>
        <v>0</v>
      </c>
      <c r="J2334" s="63" t="str">
        <f t="shared" si="73"/>
        <v>No</v>
      </c>
      <c r="K2334" s="63" t="str">
        <f>IFERROR(IF(INDEX(I:I,MATCH(Analytics!$Y$6&amp;" - "&amp;D2334,H:H,0))&gt;0,I2334*F2334,0),"-")</f>
        <v>-</v>
      </c>
      <c r="L2334" s="65" t="str">
        <f>IFERROR(IF(LEN(I2334&gt;0),INDEX(I:I,MATCH(Analytics!$Y$6&amp;" - "&amp;D2334,$H:$H,0))*F2334,0),"-")</f>
        <v>-</v>
      </c>
    </row>
    <row r="2335" spans="2:12" x14ac:dyDescent="0.2">
      <c r="B2335" s="17">
        <v>133</v>
      </c>
      <c r="C2335" s="14">
        <v>12</v>
      </c>
      <c r="D2335" s="61" t="str">
        <f>IF(LEN(INDEX(Variables!B$6:D$205,B2335,1))=0,"",INDEX(Variables!B$6:D$205,B2335,1))</f>
        <v/>
      </c>
      <c r="E2335" s="62" t="str">
        <f>IF(LEN(INDEX(Variables!B$6:D$205,B2335,2))=0,"",INDEX(Variables!B$6:D$205,B2335,2))</f>
        <v/>
      </c>
      <c r="F2335" s="63" t="str">
        <f>IF(LEN(INDEX(Variables!B$6:D$205,B2335,3))=0,"",INDEX(Variables!B$6:D$205,B2335,3))</f>
        <v/>
      </c>
      <c r="G2335" s="63" t="str">
        <f>IF(LEN(D2335)=0,"",IF(LEN(INDEX(Variables!$F$6:$F$25,Calc!C2335))=0,"",INDEX(Variables!$F$6:$F$25,Calc!C2335)))</f>
        <v/>
      </c>
      <c r="H2335" s="63" t="str">
        <f t="shared" si="72"/>
        <v/>
      </c>
      <c r="I2335" s="64">
        <f>IFERROR(INDEX(Prices!$B$5:$V$205,MATCH(Calc!D2335,Prices!$B$5:$B$205,0),MATCH(Calc!G2335,Prices!$B$5:$V$5,0)),0)</f>
        <v>0</v>
      </c>
      <c r="J2335" s="63" t="str">
        <f t="shared" si="73"/>
        <v>No</v>
      </c>
      <c r="K2335" s="63" t="str">
        <f>IFERROR(IF(INDEX(I:I,MATCH(Analytics!$Y$6&amp;" - "&amp;D2335,H:H,0))&gt;0,I2335*F2335,0),"-")</f>
        <v>-</v>
      </c>
      <c r="L2335" s="65" t="str">
        <f>IFERROR(IF(LEN(I2335&gt;0),INDEX(I:I,MATCH(Analytics!$Y$6&amp;" - "&amp;D2335,$H:$H,0))*F2335,0),"-")</f>
        <v>-</v>
      </c>
    </row>
    <row r="2336" spans="2:12" x14ac:dyDescent="0.2">
      <c r="B2336" s="17">
        <v>134</v>
      </c>
      <c r="C2336" s="14">
        <v>12</v>
      </c>
      <c r="D2336" s="61" t="str">
        <f>IF(LEN(INDEX(Variables!B$6:D$205,B2336,1))=0,"",INDEX(Variables!B$6:D$205,B2336,1))</f>
        <v/>
      </c>
      <c r="E2336" s="62" t="str">
        <f>IF(LEN(INDEX(Variables!B$6:D$205,B2336,2))=0,"",INDEX(Variables!B$6:D$205,B2336,2))</f>
        <v/>
      </c>
      <c r="F2336" s="63" t="str">
        <f>IF(LEN(INDEX(Variables!B$6:D$205,B2336,3))=0,"",INDEX(Variables!B$6:D$205,B2336,3))</f>
        <v/>
      </c>
      <c r="G2336" s="63" t="str">
        <f>IF(LEN(D2336)=0,"",IF(LEN(INDEX(Variables!$F$6:$F$25,Calc!C2336))=0,"",INDEX(Variables!$F$6:$F$25,Calc!C2336)))</f>
        <v/>
      </c>
      <c r="H2336" s="63" t="str">
        <f t="shared" si="72"/>
        <v/>
      </c>
      <c r="I2336" s="64">
        <f>IFERROR(INDEX(Prices!$B$5:$V$205,MATCH(Calc!D2336,Prices!$B$5:$B$205,0),MATCH(Calc!G2336,Prices!$B$5:$V$5,0)),0)</f>
        <v>0</v>
      </c>
      <c r="J2336" s="63" t="str">
        <f t="shared" si="73"/>
        <v>No</v>
      </c>
      <c r="K2336" s="63" t="str">
        <f>IFERROR(IF(INDEX(I:I,MATCH(Analytics!$Y$6&amp;" - "&amp;D2336,H:H,0))&gt;0,I2336*F2336,0),"-")</f>
        <v>-</v>
      </c>
      <c r="L2336" s="65" t="str">
        <f>IFERROR(IF(LEN(I2336&gt;0),INDEX(I:I,MATCH(Analytics!$Y$6&amp;" - "&amp;D2336,$H:$H,0))*F2336,0),"-")</f>
        <v>-</v>
      </c>
    </row>
    <row r="2337" spans="2:12" x14ac:dyDescent="0.2">
      <c r="B2337" s="17">
        <v>135</v>
      </c>
      <c r="C2337" s="14">
        <v>12</v>
      </c>
      <c r="D2337" s="61" t="str">
        <f>IF(LEN(INDEX(Variables!B$6:D$205,B2337,1))=0,"",INDEX(Variables!B$6:D$205,B2337,1))</f>
        <v/>
      </c>
      <c r="E2337" s="62" t="str">
        <f>IF(LEN(INDEX(Variables!B$6:D$205,B2337,2))=0,"",INDEX(Variables!B$6:D$205,B2337,2))</f>
        <v/>
      </c>
      <c r="F2337" s="63" t="str">
        <f>IF(LEN(INDEX(Variables!B$6:D$205,B2337,3))=0,"",INDEX(Variables!B$6:D$205,B2337,3))</f>
        <v/>
      </c>
      <c r="G2337" s="63" t="str">
        <f>IF(LEN(D2337)=0,"",IF(LEN(INDEX(Variables!$F$6:$F$25,Calc!C2337))=0,"",INDEX(Variables!$F$6:$F$25,Calc!C2337)))</f>
        <v/>
      </c>
      <c r="H2337" s="63" t="str">
        <f t="shared" si="72"/>
        <v/>
      </c>
      <c r="I2337" s="64">
        <f>IFERROR(INDEX(Prices!$B$5:$V$205,MATCH(Calc!D2337,Prices!$B$5:$B$205,0),MATCH(Calc!G2337,Prices!$B$5:$V$5,0)),0)</f>
        <v>0</v>
      </c>
      <c r="J2337" s="63" t="str">
        <f t="shared" si="73"/>
        <v>No</v>
      </c>
      <c r="K2337" s="63" t="str">
        <f>IFERROR(IF(INDEX(I:I,MATCH(Analytics!$Y$6&amp;" - "&amp;D2337,H:H,0))&gt;0,I2337*F2337,0),"-")</f>
        <v>-</v>
      </c>
      <c r="L2337" s="65" t="str">
        <f>IFERROR(IF(LEN(I2337&gt;0),INDEX(I:I,MATCH(Analytics!$Y$6&amp;" - "&amp;D2337,$H:$H,0))*F2337,0),"-")</f>
        <v>-</v>
      </c>
    </row>
    <row r="2338" spans="2:12" x14ac:dyDescent="0.2">
      <c r="B2338" s="17">
        <v>136</v>
      </c>
      <c r="C2338" s="14">
        <v>12</v>
      </c>
      <c r="D2338" s="61" t="str">
        <f>IF(LEN(INDEX(Variables!B$6:D$205,B2338,1))=0,"",INDEX(Variables!B$6:D$205,B2338,1))</f>
        <v/>
      </c>
      <c r="E2338" s="62" t="str">
        <f>IF(LEN(INDEX(Variables!B$6:D$205,B2338,2))=0,"",INDEX(Variables!B$6:D$205,B2338,2))</f>
        <v/>
      </c>
      <c r="F2338" s="63" t="str">
        <f>IF(LEN(INDEX(Variables!B$6:D$205,B2338,3))=0,"",INDEX(Variables!B$6:D$205,B2338,3))</f>
        <v/>
      </c>
      <c r="G2338" s="63" t="str">
        <f>IF(LEN(D2338)=0,"",IF(LEN(INDEX(Variables!$F$6:$F$25,Calc!C2338))=0,"",INDEX(Variables!$F$6:$F$25,Calc!C2338)))</f>
        <v/>
      </c>
      <c r="H2338" s="63" t="str">
        <f t="shared" si="72"/>
        <v/>
      </c>
      <c r="I2338" s="64">
        <f>IFERROR(INDEX(Prices!$B$5:$V$205,MATCH(Calc!D2338,Prices!$B$5:$B$205,0),MATCH(Calc!G2338,Prices!$B$5:$V$5,0)),0)</f>
        <v>0</v>
      </c>
      <c r="J2338" s="63" t="str">
        <f t="shared" si="73"/>
        <v>No</v>
      </c>
      <c r="K2338" s="63" t="str">
        <f>IFERROR(IF(INDEX(I:I,MATCH(Analytics!$Y$6&amp;" - "&amp;D2338,H:H,0))&gt;0,I2338*F2338,0),"-")</f>
        <v>-</v>
      </c>
      <c r="L2338" s="65" t="str">
        <f>IFERROR(IF(LEN(I2338&gt;0),INDEX(I:I,MATCH(Analytics!$Y$6&amp;" - "&amp;D2338,$H:$H,0))*F2338,0),"-")</f>
        <v>-</v>
      </c>
    </row>
    <row r="2339" spans="2:12" x14ac:dyDescent="0.2">
      <c r="B2339" s="17">
        <v>137</v>
      </c>
      <c r="C2339" s="14">
        <v>12</v>
      </c>
      <c r="D2339" s="61" t="str">
        <f>IF(LEN(INDEX(Variables!B$6:D$205,B2339,1))=0,"",INDEX(Variables!B$6:D$205,B2339,1))</f>
        <v/>
      </c>
      <c r="E2339" s="62" t="str">
        <f>IF(LEN(INDEX(Variables!B$6:D$205,B2339,2))=0,"",INDEX(Variables!B$6:D$205,B2339,2))</f>
        <v/>
      </c>
      <c r="F2339" s="63" t="str">
        <f>IF(LEN(INDEX(Variables!B$6:D$205,B2339,3))=0,"",INDEX(Variables!B$6:D$205,B2339,3))</f>
        <v/>
      </c>
      <c r="G2339" s="63" t="str">
        <f>IF(LEN(D2339)=0,"",IF(LEN(INDEX(Variables!$F$6:$F$25,Calc!C2339))=0,"",INDEX(Variables!$F$6:$F$25,Calc!C2339)))</f>
        <v/>
      </c>
      <c r="H2339" s="63" t="str">
        <f t="shared" si="72"/>
        <v/>
      </c>
      <c r="I2339" s="64">
        <f>IFERROR(INDEX(Prices!$B$5:$V$205,MATCH(Calc!D2339,Prices!$B$5:$B$205,0),MATCH(Calc!G2339,Prices!$B$5:$V$5,0)),0)</f>
        <v>0</v>
      </c>
      <c r="J2339" s="63" t="str">
        <f t="shared" si="73"/>
        <v>No</v>
      </c>
      <c r="K2339" s="63" t="str">
        <f>IFERROR(IF(INDEX(I:I,MATCH(Analytics!$Y$6&amp;" - "&amp;D2339,H:H,0))&gt;0,I2339*F2339,0),"-")</f>
        <v>-</v>
      </c>
      <c r="L2339" s="65" t="str">
        <f>IFERROR(IF(LEN(I2339&gt;0),INDEX(I:I,MATCH(Analytics!$Y$6&amp;" - "&amp;D2339,$H:$H,0))*F2339,0),"-")</f>
        <v>-</v>
      </c>
    </row>
    <row r="2340" spans="2:12" x14ac:dyDescent="0.2">
      <c r="B2340" s="17">
        <v>138</v>
      </c>
      <c r="C2340" s="14">
        <v>12</v>
      </c>
      <c r="D2340" s="61" t="str">
        <f>IF(LEN(INDEX(Variables!B$6:D$205,B2340,1))=0,"",INDEX(Variables!B$6:D$205,B2340,1))</f>
        <v/>
      </c>
      <c r="E2340" s="62" t="str">
        <f>IF(LEN(INDEX(Variables!B$6:D$205,B2340,2))=0,"",INDEX(Variables!B$6:D$205,B2340,2))</f>
        <v/>
      </c>
      <c r="F2340" s="63" t="str">
        <f>IF(LEN(INDEX(Variables!B$6:D$205,B2340,3))=0,"",INDEX(Variables!B$6:D$205,B2340,3))</f>
        <v/>
      </c>
      <c r="G2340" s="63" t="str">
        <f>IF(LEN(D2340)=0,"",IF(LEN(INDEX(Variables!$F$6:$F$25,Calc!C2340))=0,"",INDEX(Variables!$F$6:$F$25,Calc!C2340)))</f>
        <v/>
      </c>
      <c r="H2340" s="63" t="str">
        <f t="shared" si="72"/>
        <v/>
      </c>
      <c r="I2340" s="64">
        <f>IFERROR(INDEX(Prices!$B$5:$V$205,MATCH(Calc!D2340,Prices!$B$5:$B$205,0),MATCH(Calc!G2340,Prices!$B$5:$V$5,0)),0)</f>
        <v>0</v>
      </c>
      <c r="J2340" s="63" t="str">
        <f t="shared" si="73"/>
        <v>No</v>
      </c>
      <c r="K2340" s="63" t="str">
        <f>IFERROR(IF(INDEX(I:I,MATCH(Analytics!$Y$6&amp;" - "&amp;D2340,H:H,0))&gt;0,I2340*F2340,0),"-")</f>
        <v>-</v>
      </c>
      <c r="L2340" s="65" t="str">
        <f>IFERROR(IF(LEN(I2340&gt;0),INDEX(I:I,MATCH(Analytics!$Y$6&amp;" - "&amp;D2340,$H:$H,0))*F2340,0),"-")</f>
        <v>-</v>
      </c>
    </row>
    <row r="2341" spans="2:12" x14ac:dyDescent="0.2">
      <c r="B2341" s="17">
        <v>139</v>
      </c>
      <c r="C2341" s="14">
        <v>12</v>
      </c>
      <c r="D2341" s="61" t="str">
        <f>IF(LEN(INDEX(Variables!B$6:D$205,B2341,1))=0,"",INDEX(Variables!B$6:D$205,B2341,1))</f>
        <v/>
      </c>
      <c r="E2341" s="62" t="str">
        <f>IF(LEN(INDEX(Variables!B$6:D$205,B2341,2))=0,"",INDEX(Variables!B$6:D$205,B2341,2))</f>
        <v/>
      </c>
      <c r="F2341" s="63" t="str">
        <f>IF(LEN(INDEX(Variables!B$6:D$205,B2341,3))=0,"",INDEX(Variables!B$6:D$205,B2341,3))</f>
        <v/>
      </c>
      <c r="G2341" s="63" t="str">
        <f>IF(LEN(D2341)=0,"",IF(LEN(INDEX(Variables!$F$6:$F$25,Calc!C2341))=0,"",INDEX(Variables!$F$6:$F$25,Calc!C2341)))</f>
        <v/>
      </c>
      <c r="H2341" s="63" t="str">
        <f t="shared" si="72"/>
        <v/>
      </c>
      <c r="I2341" s="64">
        <f>IFERROR(INDEX(Prices!$B$5:$V$205,MATCH(Calc!D2341,Prices!$B$5:$B$205,0),MATCH(Calc!G2341,Prices!$B$5:$V$5,0)),0)</f>
        <v>0</v>
      </c>
      <c r="J2341" s="63" t="str">
        <f t="shared" si="73"/>
        <v>No</v>
      </c>
      <c r="K2341" s="63" t="str">
        <f>IFERROR(IF(INDEX(I:I,MATCH(Analytics!$Y$6&amp;" - "&amp;D2341,H:H,0))&gt;0,I2341*F2341,0),"-")</f>
        <v>-</v>
      </c>
      <c r="L2341" s="65" t="str">
        <f>IFERROR(IF(LEN(I2341&gt;0),INDEX(I:I,MATCH(Analytics!$Y$6&amp;" - "&amp;D2341,$H:$H,0))*F2341,0),"-")</f>
        <v>-</v>
      </c>
    </row>
    <row r="2342" spans="2:12" x14ac:dyDescent="0.2">
      <c r="B2342" s="17">
        <v>140</v>
      </c>
      <c r="C2342" s="14">
        <v>12</v>
      </c>
      <c r="D2342" s="61" t="str">
        <f>IF(LEN(INDEX(Variables!B$6:D$205,B2342,1))=0,"",INDEX(Variables!B$6:D$205,B2342,1))</f>
        <v/>
      </c>
      <c r="E2342" s="62" t="str">
        <f>IF(LEN(INDEX(Variables!B$6:D$205,B2342,2))=0,"",INDEX(Variables!B$6:D$205,B2342,2))</f>
        <v/>
      </c>
      <c r="F2342" s="63" t="str">
        <f>IF(LEN(INDEX(Variables!B$6:D$205,B2342,3))=0,"",INDEX(Variables!B$6:D$205,B2342,3))</f>
        <v/>
      </c>
      <c r="G2342" s="63" t="str">
        <f>IF(LEN(D2342)=0,"",IF(LEN(INDEX(Variables!$F$6:$F$25,Calc!C2342))=0,"",INDEX(Variables!$F$6:$F$25,Calc!C2342)))</f>
        <v/>
      </c>
      <c r="H2342" s="63" t="str">
        <f t="shared" si="72"/>
        <v/>
      </c>
      <c r="I2342" s="64">
        <f>IFERROR(INDEX(Prices!$B$5:$V$205,MATCH(Calc!D2342,Prices!$B$5:$B$205,0),MATCH(Calc!G2342,Prices!$B$5:$V$5,0)),0)</f>
        <v>0</v>
      </c>
      <c r="J2342" s="63" t="str">
        <f t="shared" si="73"/>
        <v>No</v>
      </c>
      <c r="K2342" s="63" t="str">
        <f>IFERROR(IF(INDEX(I:I,MATCH(Analytics!$Y$6&amp;" - "&amp;D2342,H:H,0))&gt;0,I2342*F2342,0),"-")</f>
        <v>-</v>
      </c>
      <c r="L2342" s="65" t="str">
        <f>IFERROR(IF(LEN(I2342&gt;0),INDEX(I:I,MATCH(Analytics!$Y$6&amp;" - "&amp;D2342,$H:$H,0))*F2342,0),"-")</f>
        <v>-</v>
      </c>
    </row>
    <row r="2343" spans="2:12" x14ac:dyDescent="0.2">
      <c r="B2343" s="17">
        <v>141</v>
      </c>
      <c r="C2343" s="14">
        <v>12</v>
      </c>
      <c r="D2343" s="61" t="str">
        <f>IF(LEN(INDEX(Variables!B$6:D$205,B2343,1))=0,"",INDEX(Variables!B$6:D$205,B2343,1))</f>
        <v/>
      </c>
      <c r="E2343" s="62" t="str">
        <f>IF(LEN(INDEX(Variables!B$6:D$205,B2343,2))=0,"",INDEX(Variables!B$6:D$205,B2343,2))</f>
        <v/>
      </c>
      <c r="F2343" s="63" t="str">
        <f>IF(LEN(INDEX(Variables!B$6:D$205,B2343,3))=0,"",INDEX(Variables!B$6:D$205,B2343,3))</f>
        <v/>
      </c>
      <c r="G2343" s="63" t="str">
        <f>IF(LEN(D2343)=0,"",IF(LEN(INDEX(Variables!$F$6:$F$25,Calc!C2343))=0,"",INDEX(Variables!$F$6:$F$25,Calc!C2343)))</f>
        <v/>
      </c>
      <c r="H2343" s="63" t="str">
        <f t="shared" si="72"/>
        <v/>
      </c>
      <c r="I2343" s="64">
        <f>IFERROR(INDEX(Prices!$B$5:$V$205,MATCH(Calc!D2343,Prices!$B$5:$B$205,0),MATCH(Calc!G2343,Prices!$B$5:$V$5,0)),0)</f>
        <v>0</v>
      </c>
      <c r="J2343" s="63" t="str">
        <f t="shared" si="73"/>
        <v>No</v>
      </c>
      <c r="K2343" s="63" t="str">
        <f>IFERROR(IF(INDEX(I:I,MATCH(Analytics!$Y$6&amp;" - "&amp;D2343,H:H,0))&gt;0,I2343*F2343,0),"-")</f>
        <v>-</v>
      </c>
      <c r="L2343" s="65" t="str">
        <f>IFERROR(IF(LEN(I2343&gt;0),INDEX(I:I,MATCH(Analytics!$Y$6&amp;" - "&amp;D2343,$H:$H,0))*F2343,0),"-")</f>
        <v>-</v>
      </c>
    </row>
    <row r="2344" spans="2:12" x14ac:dyDescent="0.2">
      <c r="B2344" s="17">
        <v>142</v>
      </c>
      <c r="C2344" s="14">
        <v>12</v>
      </c>
      <c r="D2344" s="61" t="str">
        <f>IF(LEN(INDEX(Variables!B$6:D$205,B2344,1))=0,"",INDEX(Variables!B$6:D$205,B2344,1))</f>
        <v/>
      </c>
      <c r="E2344" s="62" t="str">
        <f>IF(LEN(INDEX(Variables!B$6:D$205,B2344,2))=0,"",INDEX(Variables!B$6:D$205,B2344,2))</f>
        <v/>
      </c>
      <c r="F2344" s="63" t="str">
        <f>IF(LEN(INDEX(Variables!B$6:D$205,B2344,3))=0,"",INDEX(Variables!B$6:D$205,B2344,3))</f>
        <v/>
      </c>
      <c r="G2344" s="63" t="str">
        <f>IF(LEN(D2344)=0,"",IF(LEN(INDEX(Variables!$F$6:$F$25,Calc!C2344))=0,"",INDEX(Variables!$F$6:$F$25,Calc!C2344)))</f>
        <v/>
      </c>
      <c r="H2344" s="63" t="str">
        <f t="shared" si="72"/>
        <v/>
      </c>
      <c r="I2344" s="64">
        <f>IFERROR(INDEX(Prices!$B$5:$V$205,MATCH(Calc!D2344,Prices!$B$5:$B$205,0),MATCH(Calc!G2344,Prices!$B$5:$V$5,0)),0)</f>
        <v>0</v>
      </c>
      <c r="J2344" s="63" t="str">
        <f t="shared" si="73"/>
        <v>No</v>
      </c>
      <c r="K2344" s="63" t="str">
        <f>IFERROR(IF(INDEX(I:I,MATCH(Analytics!$Y$6&amp;" - "&amp;D2344,H:H,0))&gt;0,I2344*F2344,0),"-")</f>
        <v>-</v>
      </c>
      <c r="L2344" s="65" t="str">
        <f>IFERROR(IF(LEN(I2344&gt;0),INDEX(I:I,MATCH(Analytics!$Y$6&amp;" - "&amp;D2344,$H:$H,0))*F2344,0),"-")</f>
        <v>-</v>
      </c>
    </row>
    <row r="2345" spans="2:12" x14ac:dyDescent="0.2">
      <c r="B2345" s="17">
        <v>143</v>
      </c>
      <c r="C2345" s="14">
        <v>12</v>
      </c>
      <c r="D2345" s="61" t="str">
        <f>IF(LEN(INDEX(Variables!B$6:D$205,B2345,1))=0,"",INDEX(Variables!B$6:D$205,B2345,1))</f>
        <v/>
      </c>
      <c r="E2345" s="62" t="str">
        <f>IF(LEN(INDEX(Variables!B$6:D$205,B2345,2))=0,"",INDEX(Variables!B$6:D$205,B2345,2))</f>
        <v/>
      </c>
      <c r="F2345" s="63" t="str">
        <f>IF(LEN(INDEX(Variables!B$6:D$205,B2345,3))=0,"",INDEX(Variables!B$6:D$205,B2345,3))</f>
        <v/>
      </c>
      <c r="G2345" s="63" t="str">
        <f>IF(LEN(D2345)=0,"",IF(LEN(INDEX(Variables!$F$6:$F$25,Calc!C2345))=0,"",INDEX(Variables!$F$6:$F$25,Calc!C2345)))</f>
        <v/>
      </c>
      <c r="H2345" s="63" t="str">
        <f t="shared" si="72"/>
        <v/>
      </c>
      <c r="I2345" s="64">
        <f>IFERROR(INDEX(Prices!$B$5:$V$205,MATCH(Calc!D2345,Prices!$B$5:$B$205,0),MATCH(Calc!G2345,Prices!$B$5:$V$5,0)),0)</f>
        <v>0</v>
      </c>
      <c r="J2345" s="63" t="str">
        <f t="shared" si="73"/>
        <v>No</v>
      </c>
      <c r="K2345" s="63" t="str">
        <f>IFERROR(IF(INDEX(I:I,MATCH(Analytics!$Y$6&amp;" - "&amp;D2345,H:H,0))&gt;0,I2345*F2345,0),"-")</f>
        <v>-</v>
      </c>
      <c r="L2345" s="65" t="str">
        <f>IFERROR(IF(LEN(I2345&gt;0),INDEX(I:I,MATCH(Analytics!$Y$6&amp;" - "&amp;D2345,$H:$H,0))*F2345,0),"-")</f>
        <v>-</v>
      </c>
    </row>
    <row r="2346" spans="2:12" x14ac:dyDescent="0.2">
      <c r="B2346" s="17">
        <v>144</v>
      </c>
      <c r="C2346" s="14">
        <v>12</v>
      </c>
      <c r="D2346" s="61" t="str">
        <f>IF(LEN(INDEX(Variables!B$6:D$205,B2346,1))=0,"",INDEX(Variables!B$6:D$205,B2346,1))</f>
        <v/>
      </c>
      <c r="E2346" s="62" t="str">
        <f>IF(LEN(INDEX(Variables!B$6:D$205,B2346,2))=0,"",INDEX(Variables!B$6:D$205,B2346,2))</f>
        <v/>
      </c>
      <c r="F2346" s="63" t="str">
        <f>IF(LEN(INDEX(Variables!B$6:D$205,B2346,3))=0,"",INDEX(Variables!B$6:D$205,B2346,3))</f>
        <v/>
      </c>
      <c r="G2346" s="63" t="str">
        <f>IF(LEN(D2346)=0,"",IF(LEN(INDEX(Variables!$F$6:$F$25,Calc!C2346))=0,"",INDEX(Variables!$F$6:$F$25,Calc!C2346)))</f>
        <v/>
      </c>
      <c r="H2346" s="63" t="str">
        <f t="shared" si="72"/>
        <v/>
      </c>
      <c r="I2346" s="64">
        <f>IFERROR(INDEX(Prices!$B$5:$V$205,MATCH(Calc!D2346,Prices!$B$5:$B$205,0),MATCH(Calc!G2346,Prices!$B$5:$V$5,0)),0)</f>
        <v>0</v>
      </c>
      <c r="J2346" s="63" t="str">
        <f t="shared" si="73"/>
        <v>No</v>
      </c>
      <c r="K2346" s="63" t="str">
        <f>IFERROR(IF(INDEX(I:I,MATCH(Analytics!$Y$6&amp;" - "&amp;D2346,H:H,0))&gt;0,I2346*F2346,0),"-")</f>
        <v>-</v>
      </c>
      <c r="L2346" s="65" t="str">
        <f>IFERROR(IF(LEN(I2346&gt;0),INDEX(I:I,MATCH(Analytics!$Y$6&amp;" - "&amp;D2346,$H:$H,0))*F2346,0),"-")</f>
        <v>-</v>
      </c>
    </row>
    <row r="2347" spans="2:12" x14ac:dyDescent="0.2">
      <c r="B2347" s="17">
        <v>145</v>
      </c>
      <c r="C2347" s="14">
        <v>12</v>
      </c>
      <c r="D2347" s="61" t="str">
        <f>IF(LEN(INDEX(Variables!B$6:D$205,B2347,1))=0,"",INDEX(Variables!B$6:D$205,B2347,1))</f>
        <v/>
      </c>
      <c r="E2347" s="62" t="str">
        <f>IF(LEN(INDEX(Variables!B$6:D$205,B2347,2))=0,"",INDEX(Variables!B$6:D$205,B2347,2))</f>
        <v/>
      </c>
      <c r="F2347" s="63" t="str">
        <f>IF(LEN(INDEX(Variables!B$6:D$205,B2347,3))=0,"",INDEX(Variables!B$6:D$205,B2347,3))</f>
        <v/>
      </c>
      <c r="G2347" s="63" t="str">
        <f>IF(LEN(D2347)=0,"",IF(LEN(INDEX(Variables!$F$6:$F$25,Calc!C2347))=0,"",INDEX(Variables!$F$6:$F$25,Calc!C2347)))</f>
        <v/>
      </c>
      <c r="H2347" s="63" t="str">
        <f t="shared" si="72"/>
        <v/>
      </c>
      <c r="I2347" s="64">
        <f>IFERROR(INDEX(Prices!$B$5:$V$205,MATCH(Calc!D2347,Prices!$B$5:$B$205,0),MATCH(Calc!G2347,Prices!$B$5:$V$5,0)),0)</f>
        <v>0</v>
      </c>
      <c r="J2347" s="63" t="str">
        <f t="shared" si="73"/>
        <v>No</v>
      </c>
      <c r="K2347" s="63" t="str">
        <f>IFERROR(IF(INDEX(I:I,MATCH(Analytics!$Y$6&amp;" - "&amp;D2347,H:H,0))&gt;0,I2347*F2347,0),"-")</f>
        <v>-</v>
      </c>
      <c r="L2347" s="65" t="str">
        <f>IFERROR(IF(LEN(I2347&gt;0),INDEX(I:I,MATCH(Analytics!$Y$6&amp;" - "&amp;D2347,$H:$H,0))*F2347,0),"-")</f>
        <v>-</v>
      </c>
    </row>
    <row r="2348" spans="2:12" x14ac:dyDescent="0.2">
      <c r="B2348" s="17">
        <v>146</v>
      </c>
      <c r="C2348" s="14">
        <v>12</v>
      </c>
      <c r="D2348" s="61" t="str">
        <f>IF(LEN(INDEX(Variables!B$6:D$205,B2348,1))=0,"",INDEX(Variables!B$6:D$205,B2348,1))</f>
        <v/>
      </c>
      <c r="E2348" s="62" t="str">
        <f>IF(LEN(INDEX(Variables!B$6:D$205,B2348,2))=0,"",INDEX(Variables!B$6:D$205,B2348,2))</f>
        <v/>
      </c>
      <c r="F2348" s="63" t="str">
        <f>IF(LEN(INDEX(Variables!B$6:D$205,B2348,3))=0,"",INDEX(Variables!B$6:D$205,B2348,3))</f>
        <v/>
      </c>
      <c r="G2348" s="63" t="str">
        <f>IF(LEN(D2348)=0,"",IF(LEN(INDEX(Variables!$F$6:$F$25,Calc!C2348))=0,"",INDEX(Variables!$F$6:$F$25,Calc!C2348)))</f>
        <v/>
      </c>
      <c r="H2348" s="63" t="str">
        <f t="shared" si="72"/>
        <v/>
      </c>
      <c r="I2348" s="64">
        <f>IFERROR(INDEX(Prices!$B$5:$V$205,MATCH(Calc!D2348,Prices!$B$5:$B$205,0),MATCH(Calc!G2348,Prices!$B$5:$V$5,0)),0)</f>
        <v>0</v>
      </c>
      <c r="J2348" s="63" t="str">
        <f t="shared" si="73"/>
        <v>No</v>
      </c>
      <c r="K2348" s="63" t="str">
        <f>IFERROR(IF(INDEX(I:I,MATCH(Analytics!$Y$6&amp;" - "&amp;D2348,H:H,0))&gt;0,I2348*F2348,0),"-")</f>
        <v>-</v>
      </c>
      <c r="L2348" s="65" t="str">
        <f>IFERROR(IF(LEN(I2348&gt;0),INDEX(I:I,MATCH(Analytics!$Y$6&amp;" - "&amp;D2348,$H:$H,0))*F2348,0),"-")</f>
        <v>-</v>
      </c>
    </row>
    <row r="2349" spans="2:12" x14ac:dyDescent="0.2">
      <c r="B2349" s="17">
        <v>147</v>
      </c>
      <c r="C2349" s="14">
        <v>12</v>
      </c>
      <c r="D2349" s="61" t="str">
        <f>IF(LEN(INDEX(Variables!B$6:D$205,B2349,1))=0,"",INDEX(Variables!B$6:D$205,B2349,1))</f>
        <v/>
      </c>
      <c r="E2349" s="62" t="str">
        <f>IF(LEN(INDEX(Variables!B$6:D$205,B2349,2))=0,"",INDEX(Variables!B$6:D$205,B2349,2))</f>
        <v/>
      </c>
      <c r="F2349" s="63" t="str">
        <f>IF(LEN(INDEX(Variables!B$6:D$205,B2349,3))=0,"",INDEX(Variables!B$6:D$205,B2349,3))</f>
        <v/>
      </c>
      <c r="G2349" s="63" t="str">
        <f>IF(LEN(D2349)=0,"",IF(LEN(INDEX(Variables!$F$6:$F$25,Calc!C2349))=0,"",INDEX(Variables!$F$6:$F$25,Calc!C2349)))</f>
        <v/>
      </c>
      <c r="H2349" s="63" t="str">
        <f t="shared" si="72"/>
        <v/>
      </c>
      <c r="I2349" s="64">
        <f>IFERROR(INDEX(Prices!$B$5:$V$205,MATCH(Calc!D2349,Prices!$B$5:$B$205,0),MATCH(Calc!G2349,Prices!$B$5:$V$5,0)),0)</f>
        <v>0</v>
      </c>
      <c r="J2349" s="63" t="str">
        <f t="shared" si="73"/>
        <v>No</v>
      </c>
      <c r="K2349" s="63" t="str">
        <f>IFERROR(IF(INDEX(I:I,MATCH(Analytics!$Y$6&amp;" - "&amp;D2349,H:H,0))&gt;0,I2349*F2349,0),"-")</f>
        <v>-</v>
      </c>
      <c r="L2349" s="65" t="str">
        <f>IFERROR(IF(LEN(I2349&gt;0),INDEX(I:I,MATCH(Analytics!$Y$6&amp;" - "&amp;D2349,$H:$H,0))*F2349,0),"-")</f>
        <v>-</v>
      </c>
    </row>
    <row r="2350" spans="2:12" x14ac:dyDescent="0.2">
      <c r="B2350" s="17">
        <v>148</v>
      </c>
      <c r="C2350" s="14">
        <v>12</v>
      </c>
      <c r="D2350" s="61" t="str">
        <f>IF(LEN(INDEX(Variables!B$6:D$205,B2350,1))=0,"",INDEX(Variables!B$6:D$205,B2350,1))</f>
        <v/>
      </c>
      <c r="E2350" s="62" t="str">
        <f>IF(LEN(INDEX(Variables!B$6:D$205,B2350,2))=0,"",INDEX(Variables!B$6:D$205,B2350,2))</f>
        <v/>
      </c>
      <c r="F2350" s="63" t="str">
        <f>IF(LEN(INDEX(Variables!B$6:D$205,B2350,3))=0,"",INDEX(Variables!B$6:D$205,B2350,3))</f>
        <v/>
      </c>
      <c r="G2350" s="63" t="str">
        <f>IF(LEN(D2350)=0,"",IF(LEN(INDEX(Variables!$F$6:$F$25,Calc!C2350))=0,"",INDEX(Variables!$F$6:$F$25,Calc!C2350)))</f>
        <v/>
      </c>
      <c r="H2350" s="63" t="str">
        <f t="shared" si="72"/>
        <v/>
      </c>
      <c r="I2350" s="64">
        <f>IFERROR(INDEX(Prices!$B$5:$V$205,MATCH(Calc!D2350,Prices!$B$5:$B$205,0),MATCH(Calc!G2350,Prices!$B$5:$V$5,0)),0)</f>
        <v>0</v>
      </c>
      <c r="J2350" s="63" t="str">
        <f t="shared" si="73"/>
        <v>No</v>
      </c>
      <c r="K2350" s="63" t="str">
        <f>IFERROR(IF(INDEX(I:I,MATCH(Analytics!$Y$6&amp;" - "&amp;D2350,H:H,0))&gt;0,I2350*F2350,0),"-")</f>
        <v>-</v>
      </c>
      <c r="L2350" s="65" t="str">
        <f>IFERROR(IF(LEN(I2350&gt;0),INDEX(I:I,MATCH(Analytics!$Y$6&amp;" - "&amp;D2350,$H:$H,0))*F2350,0),"-")</f>
        <v>-</v>
      </c>
    </row>
    <row r="2351" spans="2:12" x14ac:dyDescent="0.2">
      <c r="B2351" s="17">
        <v>149</v>
      </c>
      <c r="C2351" s="14">
        <v>12</v>
      </c>
      <c r="D2351" s="61" t="str">
        <f>IF(LEN(INDEX(Variables!B$6:D$205,B2351,1))=0,"",INDEX(Variables!B$6:D$205,B2351,1))</f>
        <v/>
      </c>
      <c r="E2351" s="62" t="str">
        <f>IF(LEN(INDEX(Variables!B$6:D$205,B2351,2))=0,"",INDEX(Variables!B$6:D$205,B2351,2))</f>
        <v/>
      </c>
      <c r="F2351" s="63" t="str">
        <f>IF(LEN(INDEX(Variables!B$6:D$205,B2351,3))=0,"",INDEX(Variables!B$6:D$205,B2351,3))</f>
        <v/>
      </c>
      <c r="G2351" s="63" t="str">
        <f>IF(LEN(D2351)=0,"",IF(LEN(INDEX(Variables!$F$6:$F$25,Calc!C2351))=0,"",INDEX(Variables!$F$6:$F$25,Calc!C2351)))</f>
        <v/>
      </c>
      <c r="H2351" s="63" t="str">
        <f t="shared" si="72"/>
        <v/>
      </c>
      <c r="I2351" s="64">
        <f>IFERROR(INDEX(Prices!$B$5:$V$205,MATCH(Calc!D2351,Prices!$B$5:$B$205,0),MATCH(Calc!G2351,Prices!$B$5:$V$5,0)),0)</f>
        <v>0</v>
      </c>
      <c r="J2351" s="63" t="str">
        <f t="shared" si="73"/>
        <v>No</v>
      </c>
      <c r="K2351" s="63" t="str">
        <f>IFERROR(IF(INDEX(I:I,MATCH(Analytics!$Y$6&amp;" - "&amp;D2351,H:H,0))&gt;0,I2351*F2351,0),"-")</f>
        <v>-</v>
      </c>
      <c r="L2351" s="65" t="str">
        <f>IFERROR(IF(LEN(I2351&gt;0),INDEX(I:I,MATCH(Analytics!$Y$6&amp;" - "&amp;D2351,$H:$H,0))*F2351,0),"-")</f>
        <v>-</v>
      </c>
    </row>
    <row r="2352" spans="2:12" x14ac:dyDescent="0.2">
      <c r="B2352" s="17">
        <v>150</v>
      </c>
      <c r="C2352" s="14">
        <v>12</v>
      </c>
      <c r="D2352" s="61" t="str">
        <f>IF(LEN(INDEX(Variables!B$6:D$205,B2352,1))=0,"",INDEX(Variables!B$6:D$205,B2352,1))</f>
        <v/>
      </c>
      <c r="E2352" s="62" t="str">
        <f>IF(LEN(INDEX(Variables!B$6:D$205,B2352,2))=0,"",INDEX(Variables!B$6:D$205,B2352,2))</f>
        <v/>
      </c>
      <c r="F2352" s="63" t="str">
        <f>IF(LEN(INDEX(Variables!B$6:D$205,B2352,3))=0,"",INDEX(Variables!B$6:D$205,B2352,3))</f>
        <v/>
      </c>
      <c r="G2352" s="63" t="str">
        <f>IF(LEN(D2352)=0,"",IF(LEN(INDEX(Variables!$F$6:$F$25,Calc!C2352))=0,"",INDEX(Variables!$F$6:$F$25,Calc!C2352)))</f>
        <v/>
      </c>
      <c r="H2352" s="63" t="str">
        <f t="shared" si="72"/>
        <v/>
      </c>
      <c r="I2352" s="64">
        <f>IFERROR(INDEX(Prices!$B$5:$V$205,MATCH(Calc!D2352,Prices!$B$5:$B$205,0),MATCH(Calc!G2352,Prices!$B$5:$V$5,0)),0)</f>
        <v>0</v>
      </c>
      <c r="J2352" s="63" t="str">
        <f t="shared" si="73"/>
        <v>No</v>
      </c>
      <c r="K2352" s="63" t="str">
        <f>IFERROR(IF(INDEX(I:I,MATCH(Analytics!$Y$6&amp;" - "&amp;D2352,H:H,0))&gt;0,I2352*F2352,0),"-")</f>
        <v>-</v>
      </c>
      <c r="L2352" s="65" t="str">
        <f>IFERROR(IF(LEN(I2352&gt;0),INDEX(I:I,MATCH(Analytics!$Y$6&amp;" - "&amp;D2352,$H:$H,0))*F2352,0),"-")</f>
        <v>-</v>
      </c>
    </row>
    <row r="2353" spans="2:12" x14ac:dyDescent="0.2">
      <c r="B2353" s="17">
        <v>151</v>
      </c>
      <c r="C2353" s="14">
        <v>12</v>
      </c>
      <c r="D2353" s="61" t="str">
        <f>IF(LEN(INDEX(Variables!B$6:D$205,B2353,1))=0,"",INDEX(Variables!B$6:D$205,B2353,1))</f>
        <v/>
      </c>
      <c r="E2353" s="62" t="str">
        <f>IF(LEN(INDEX(Variables!B$6:D$205,B2353,2))=0,"",INDEX(Variables!B$6:D$205,B2353,2))</f>
        <v/>
      </c>
      <c r="F2353" s="63" t="str">
        <f>IF(LEN(INDEX(Variables!B$6:D$205,B2353,3))=0,"",INDEX(Variables!B$6:D$205,B2353,3))</f>
        <v/>
      </c>
      <c r="G2353" s="63" t="str">
        <f>IF(LEN(D2353)=0,"",IF(LEN(INDEX(Variables!$F$6:$F$25,Calc!C2353))=0,"",INDEX(Variables!$F$6:$F$25,Calc!C2353)))</f>
        <v/>
      </c>
      <c r="H2353" s="63" t="str">
        <f t="shared" si="72"/>
        <v/>
      </c>
      <c r="I2353" s="64">
        <f>IFERROR(INDEX(Prices!$B$5:$V$205,MATCH(Calc!D2353,Prices!$B$5:$B$205,0),MATCH(Calc!G2353,Prices!$B$5:$V$5,0)),0)</f>
        <v>0</v>
      </c>
      <c r="J2353" s="63" t="str">
        <f t="shared" si="73"/>
        <v>No</v>
      </c>
      <c r="K2353" s="63" t="str">
        <f>IFERROR(IF(INDEX(I:I,MATCH(Analytics!$Y$6&amp;" - "&amp;D2353,H:H,0))&gt;0,I2353*F2353,0),"-")</f>
        <v>-</v>
      </c>
      <c r="L2353" s="65" t="str">
        <f>IFERROR(IF(LEN(I2353&gt;0),INDEX(I:I,MATCH(Analytics!$Y$6&amp;" - "&amp;D2353,$H:$H,0))*F2353,0),"-")</f>
        <v>-</v>
      </c>
    </row>
    <row r="2354" spans="2:12" x14ac:dyDescent="0.2">
      <c r="B2354" s="17">
        <v>152</v>
      </c>
      <c r="C2354" s="14">
        <v>12</v>
      </c>
      <c r="D2354" s="61" t="str">
        <f>IF(LEN(INDEX(Variables!B$6:D$205,B2354,1))=0,"",INDEX(Variables!B$6:D$205,B2354,1))</f>
        <v/>
      </c>
      <c r="E2354" s="62" t="str">
        <f>IF(LEN(INDEX(Variables!B$6:D$205,B2354,2))=0,"",INDEX(Variables!B$6:D$205,B2354,2))</f>
        <v/>
      </c>
      <c r="F2354" s="63" t="str">
        <f>IF(LEN(INDEX(Variables!B$6:D$205,B2354,3))=0,"",INDEX(Variables!B$6:D$205,B2354,3))</f>
        <v/>
      </c>
      <c r="G2354" s="63" t="str">
        <f>IF(LEN(D2354)=0,"",IF(LEN(INDEX(Variables!$F$6:$F$25,Calc!C2354))=0,"",INDEX(Variables!$F$6:$F$25,Calc!C2354)))</f>
        <v/>
      </c>
      <c r="H2354" s="63" t="str">
        <f t="shared" si="72"/>
        <v/>
      </c>
      <c r="I2354" s="64">
        <f>IFERROR(INDEX(Prices!$B$5:$V$205,MATCH(Calc!D2354,Prices!$B$5:$B$205,0),MATCH(Calc!G2354,Prices!$B$5:$V$5,0)),0)</f>
        <v>0</v>
      </c>
      <c r="J2354" s="63" t="str">
        <f t="shared" si="73"/>
        <v>No</v>
      </c>
      <c r="K2354" s="63" t="str">
        <f>IFERROR(IF(INDEX(I:I,MATCH(Analytics!$Y$6&amp;" - "&amp;D2354,H:H,0))&gt;0,I2354*F2354,0),"-")</f>
        <v>-</v>
      </c>
      <c r="L2354" s="65" t="str">
        <f>IFERROR(IF(LEN(I2354&gt;0),INDEX(I:I,MATCH(Analytics!$Y$6&amp;" - "&amp;D2354,$H:$H,0))*F2354,0),"-")</f>
        <v>-</v>
      </c>
    </row>
    <row r="2355" spans="2:12" x14ac:dyDescent="0.2">
      <c r="B2355" s="17">
        <v>153</v>
      </c>
      <c r="C2355" s="14">
        <v>12</v>
      </c>
      <c r="D2355" s="61" t="str">
        <f>IF(LEN(INDEX(Variables!B$6:D$205,B2355,1))=0,"",INDEX(Variables!B$6:D$205,B2355,1))</f>
        <v/>
      </c>
      <c r="E2355" s="62" t="str">
        <f>IF(LEN(INDEX(Variables!B$6:D$205,B2355,2))=0,"",INDEX(Variables!B$6:D$205,B2355,2))</f>
        <v/>
      </c>
      <c r="F2355" s="63" t="str">
        <f>IF(LEN(INDEX(Variables!B$6:D$205,B2355,3))=0,"",INDEX(Variables!B$6:D$205,B2355,3))</f>
        <v/>
      </c>
      <c r="G2355" s="63" t="str">
        <f>IF(LEN(D2355)=0,"",IF(LEN(INDEX(Variables!$F$6:$F$25,Calc!C2355))=0,"",INDEX(Variables!$F$6:$F$25,Calc!C2355)))</f>
        <v/>
      </c>
      <c r="H2355" s="63" t="str">
        <f t="shared" si="72"/>
        <v/>
      </c>
      <c r="I2355" s="64">
        <f>IFERROR(INDEX(Prices!$B$5:$V$205,MATCH(Calc!D2355,Prices!$B$5:$B$205,0),MATCH(Calc!G2355,Prices!$B$5:$V$5,0)),0)</f>
        <v>0</v>
      </c>
      <c r="J2355" s="63" t="str">
        <f t="shared" si="73"/>
        <v>No</v>
      </c>
      <c r="K2355" s="63" t="str">
        <f>IFERROR(IF(INDEX(I:I,MATCH(Analytics!$Y$6&amp;" - "&amp;D2355,H:H,0))&gt;0,I2355*F2355,0),"-")</f>
        <v>-</v>
      </c>
      <c r="L2355" s="65" t="str">
        <f>IFERROR(IF(LEN(I2355&gt;0),INDEX(I:I,MATCH(Analytics!$Y$6&amp;" - "&amp;D2355,$H:$H,0))*F2355,0),"-")</f>
        <v>-</v>
      </c>
    </row>
    <row r="2356" spans="2:12" x14ac:dyDescent="0.2">
      <c r="B2356" s="17">
        <v>154</v>
      </c>
      <c r="C2356" s="14">
        <v>12</v>
      </c>
      <c r="D2356" s="61" t="str">
        <f>IF(LEN(INDEX(Variables!B$6:D$205,B2356,1))=0,"",INDEX(Variables!B$6:D$205,B2356,1))</f>
        <v/>
      </c>
      <c r="E2356" s="62" t="str">
        <f>IF(LEN(INDEX(Variables!B$6:D$205,B2356,2))=0,"",INDEX(Variables!B$6:D$205,B2356,2))</f>
        <v/>
      </c>
      <c r="F2356" s="63" t="str">
        <f>IF(LEN(INDEX(Variables!B$6:D$205,B2356,3))=0,"",INDEX(Variables!B$6:D$205,B2356,3))</f>
        <v/>
      </c>
      <c r="G2356" s="63" t="str">
        <f>IF(LEN(D2356)=0,"",IF(LEN(INDEX(Variables!$F$6:$F$25,Calc!C2356))=0,"",INDEX(Variables!$F$6:$F$25,Calc!C2356)))</f>
        <v/>
      </c>
      <c r="H2356" s="63" t="str">
        <f t="shared" si="72"/>
        <v/>
      </c>
      <c r="I2356" s="64">
        <f>IFERROR(INDEX(Prices!$B$5:$V$205,MATCH(Calc!D2356,Prices!$B$5:$B$205,0),MATCH(Calc!G2356,Prices!$B$5:$V$5,0)),0)</f>
        <v>0</v>
      </c>
      <c r="J2356" s="63" t="str">
        <f t="shared" si="73"/>
        <v>No</v>
      </c>
      <c r="K2356" s="63" t="str">
        <f>IFERROR(IF(INDEX(I:I,MATCH(Analytics!$Y$6&amp;" - "&amp;D2356,H:H,0))&gt;0,I2356*F2356,0),"-")</f>
        <v>-</v>
      </c>
      <c r="L2356" s="65" t="str">
        <f>IFERROR(IF(LEN(I2356&gt;0),INDEX(I:I,MATCH(Analytics!$Y$6&amp;" - "&amp;D2356,$H:$H,0))*F2356,0),"-")</f>
        <v>-</v>
      </c>
    </row>
    <row r="2357" spans="2:12" x14ac:dyDescent="0.2">
      <c r="B2357" s="17">
        <v>155</v>
      </c>
      <c r="C2357" s="14">
        <v>12</v>
      </c>
      <c r="D2357" s="61" t="str">
        <f>IF(LEN(INDEX(Variables!B$6:D$205,B2357,1))=0,"",INDEX(Variables!B$6:D$205,B2357,1))</f>
        <v/>
      </c>
      <c r="E2357" s="62" t="str">
        <f>IF(LEN(INDEX(Variables!B$6:D$205,B2357,2))=0,"",INDEX(Variables!B$6:D$205,B2357,2))</f>
        <v/>
      </c>
      <c r="F2357" s="63" t="str">
        <f>IF(LEN(INDEX(Variables!B$6:D$205,B2357,3))=0,"",INDEX(Variables!B$6:D$205,B2357,3))</f>
        <v/>
      </c>
      <c r="G2357" s="63" t="str">
        <f>IF(LEN(D2357)=0,"",IF(LEN(INDEX(Variables!$F$6:$F$25,Calc!C2357))=0,"",INDEX(Variables!$F$6:$F$25,Calc!C2357)))</f>
        <v/>
      </c>
      <c r="H2357" s="63" t="str">
        <f t="shared" si="72"/>
        <v/>
      </c>
      <c r="I2357" s="64">
        <f>IFERROR(INDEX(Prices!$B$5:$V$205,MATCH(Calc!D2357,Prices!$B$5:$B$205,0),MATCH(Calc!G2357,Prices!$B$5:$V$5,0)),0)</f>
        <v>0</v>
      </c>
      <c r="J2357" s="63" t="str">
        <f t="shared" si="73"/>
        <v>No</v>
      </c>
      <c r="K2357" s="63" t="str">
        <f>IFERROR(IF(INDEX(I:I,MATCH(Analytics!$Y$6&amp;" - "&amp;D2357,H:H,0))&gt;0,I2357*F2357,0),"-")</f>
        <v>-</v>
      </c>
      <c r="L2357" s="65" t="str">
        <f>IFERROR(IF(LEN(I2357&gt;0),INDEX(I:I,MATCH(Analytics!$Y$6&amp;" - "&amp;D2357,$H:$H,0))*F2357,0),"-")</f>
        <v>-</v>
      </c>
    </row>
    <row r="2358" spans="2:12" x14ac:dyDescent="0.2">
      <c r="B2358" s="17">
        <v>156</v>
      </c>
      <c r="C2358" s="14">
        <v>12</v>
      </c>
      <c r="D2358" s="61" t="str">
        <f>IF(LEN(INDEX(Variables!B$6:D$205,B2358,1))=0,"",INDEX(Variables!B$6:D$205,B2358,1))</f>
        <v/>
      </c>
      <c r="E2358" s="62" t="str">
        <f>IF(LEN(INDEX(Variables!B$6:D$205,B2358,2))=0,"",INDEX(Variables!B$6:D$205,B2358,2))</f>
        <v/>
      </c>
      <c r="F2358" s="63" t="str">
        <f>IF(LEN(INDEX(Variables!B$6:D$205,B2358,3))=0,"",INDEX(Variables!B$6:D$205,B2358,3))</f>
        <v/>
      </c>
      <c r="G2358" s="63" t="str">
        <f>IF(LEN(D2358)=0,"",IF(LEN(INDEX(Variables!$F$6:$F$25,Calc!C2358))=0,"",INDEX(Variables!$F$6:$F$25,Calc!C2358)))</f>
        <v/>
      </c>
      <c r="H2358" s="63" t="str">
        <f t="shared" si="72"/>
        <v/>
      </c>
      <c r="I2358" s="64">
        <f>IFERROR(INDEX(Prices!$B$5:$V$205,MATCH(Calc!D2358,Prices!$B$5:$B$205,0),MATCH(Calc!G2358,Prices!$B$5:$V$5,0)),0)</f>
        <v>0</v>
      </c>
      <c r="J2358" s="63" t="str">
        <f t="shared" si="73"/>
        <v>No</v>
      </c>
      <c r="K2358" s="63" t="str">
        <f>IFERROR(IF(INDEX(I:I,MATCH(Analytics!$Y$6&amp;" - "&amp;D2358,H:H,0))&gt;0,I2358*F2358,0),"-")</f>
        <v>-</v>
      </c>
      <c r="L2358" s="65" t="str">
        <f>IFERROR(IF(LEN(I2358&gt;0),INDEX(I:I,MATCH(Analytics!$Y$6&amp;" - "&amp;D2358,$H:$H,0))*F2358,0),"-")</f>
        <v>-</v>
      </c>
    </row>
    <row r="2359" spans="2:12" x14ac:dyDescent="0.2">
      <c r="B2359" s="17">
        <v>157</v>
      </c>
      <c r="C2359" s="14">
        <v>12</v>
      </c>
      <c r="D2359" s="61" t="str">
        <f>IF(LEN(INDEX(Variables!B$6:D$205,B2359,1))=0,"",INDEX(Variables!B$6:D$205,B2359,1))</f>
        <v/>
      </c>
      <c r="E2359" s="62" t="str">
        <f>IF(LEN(INDEX(Variables!B$6:D$205,B2359,2))=0,"",INDEX(Variables!B$6:D$205,B2359,2))</f>
        <v/>
      </c>
      <c r="F2359" s="63" t="str">
        <f>IF(LEN(INDEX(Variables!B$6:D$205,B2359,3))=0,"",INDEX(Variables!B$6:D$205,B2359,3))</f>
        <v/>
      </c>
      <c r="G2359" s="63" t="str">
        <f>IF(LEN(D2359)=0,"",IF(LEN(INDEX(Variables!$F$6:$F$25,Calc!C2359))=0,"",INDEX(Variables!$F$6:$F$25,Calc!C2359)))</f>
        <v/>
      </c>
      <c r="H2359" s="63" t="str">
        <f t="shared" si="72"/>
        <v/>
      </c>
      <c r="I2359" s="64">
        <f>IFERROR(INDEX(Prices!$B$5:$V$205,MATCH(Calc!D2359,Prices!$B$5:$B$205,0),MATCH(Calc!G2359,Prices!$B$5:$V$5,0)),0)</f>
        <v>0</v>
      </c>
      <c r="J2359" s="63" t="str">
        <f t="shared" si="73"/>
        <v>No</v>
      </c>
      <c r="K2359" s="63" t="str">
        <f>IFERROR(IF(INDEX(I:I,MATCH(Analytics!$Y$6&amp;" - "&amp;D2359,H:H,0))&gt;0,I2359*F2359,0),"-")</f>
        <v>-</v>
      </c>
      <c r="L2359" s="65" t="str">
        <f>IFERROR(IF(LEN(I2359&gt;0),INDEX(I:I,MATCH(Analytics!$Y$6&amp;" - "&amp;D2359,$H:$H,0))*F2359,0),"-")</f>
        <v>-</v>
      </c>
    </row>
    <row r="2360" spans="2:12" x14ac:dyDescent="0.2">
      <c r="B2360" s="17">
        <v>158</v>
      </c>
      <c r="C2360" s="14">
        <v>12</v>
      </c>
      <c r="D2360" s="61" t="str">
        <f>IF(LEN(INDEX(Variables!B$6:D$205,B2360,1))=0,"",INDEX(Variables!B$6:D$205,B2360,1))</f>
        <v/>
      </c>
      <c r="E2360" s="62" t="str">
        <f>IF(LEN(INDEX(Variables!B$6:D$205,B2360,2))=0,"",INDEX(Variables!B$6:D$205,B2360,2))</f>
        <v/>
      </c>
      <c r="F2360" s="63" t="str">
        <f>IF(LEN(INDEX(Variables!B$6:D$205,B2360,3))=0,"",INDEX(Variables!B$6:D$205,B2360,3))</f>
        <v/>
      </c>
      <c r="G2360" s="63" t="str">
        <f>IF(LEN(D2360)=0,"",IF(LEN(INDEX(Variables!$F$6:$F$25,Calc!C2360))=0,"",INDEX(Variables!$F$6:$F$25,Calc!C2360)))</f>
        <v/>
      </c>
      <c r="H2360" s="63" t="str">
        <f t="shared" si="72"/>
        <v/>
      </c>
      <c r="I2360" s="64">
        <f>IFERROR(INDEX(Prices!$B$5:$V$205,MATCH(Calc!D2360,Prices!$B$5:$B$205,0),MATCH(Calc!G2360,Prices!$B$5:$V$5,0)),0)</f>
        <v>0</v>
      </c>
      <c r="J2360" s="63" t="str">
        <f t="shared" si="73"/>
        <v>No</v>
      </c>
      <c r="K2360" s="63" t="str">
        <f>IFERROR(IF(INDEX(I:I,MATCH(Analytics!$Y$6&amp;" - "&amp;D2360,H:H,0))&gt;0,I2360*F2360,0),"-")</f>
        <v>-</v>
      </c>
      <c r="L2360" s="65" t="str">
        <f>IFERROR(IF(LEN(I2360&gt;0),INDEX(I:I,MATCH(Analytics!$Y$6&amp;" - "&amp;D2360,$H:$H,0))*F2360,0),"-")</f>
        <v>-</v>
      </c>
    </row>
    <row r="2361" spans="2:12" x14ac:dyDescent="0.2">
      <c r="B2361" s="17">
        <v>159</v>
      </c>
      <c r="C2361" s="14">
        <v>12</v>
      </c>
      <c r="D2361" s="61" t="str">
        <f>IF(LEN(INDEX(Variables!B$6:D$205,B2361,1))=0,"",INDEX(Variables!B$6:D$205,B2361,1))</f>
        <v/>
      </c>
      <c r="E2361" s="62" t="str">
        <f>IF(LEN(INDEX(Variables!B$6:D$205,B2361,2))=0,"",INDEX(Variables!B$6:D$205,B2361,2))</f>
        <v/>
      </c>
      <c r="F2361" s="63" t="str">
        <f>IF(LEN(INDEX(Variables!B$6:D$205,B2361,3))=0,"",INDEX(Variables!B$6:D$205,B2361,3))</f>
        <v/>
      </c>
      <c r="G2361" s="63" t="str">
        <f>IF(LEN(D2361)=0,"",IF(LEN(INDEX(Variables!$F$6:$F$25,Calc!C2361))=0,"",INDEX(Variables!$F$6:$F$25,Calc!C2361)))</f>
        <v/>
      </c>
      <c r="H2361" s="63" t="str">
        <f t="shared" si="72"/>
        <v/>
      </c>
      <c r="I2361" s="64">
        <f>IFERROR(INDEX(Prices!$B$5:$V$205,MATCH(Calc!D2361,Prices!$B$5:$B$205,0),MATCH(Calc!G2361,Prices!$B$5:$V$5,0)),0)</f>
        <v>0</v>
      </c>
      <c r="J2361" s="63" t="str">
        <f t="shared" si="73"/>
        <v>No</v>
      </c>
      <c r="K2361" s="63" t="str">
        <f>IFERROR(IF(INDEX(I:I,MATCH(Analytics!$Y$6&amp;" - "&amp;D2361,H:H,0))&gt;0,I2361*F2361,0),"-")</f>
        <v>-</v>
      </c>
      <c r="L2361" s="65" t="str">
        <f>IFERROR(IF(LEN(I2361&gt;0),INDEX(I:I,MATCH(Analytics!$Y$6&amp;" - "&amp;D2361,$H:$H,0))*F2361,0),"-")</f>
        <v>-</v>
      </c>
    </row>
    <row r="2362" spans="2:12" x14ac:dyDescent="0.2">
      <c r="B2362" s="17">
        <v>160</v>
      </c>
      <c r="C2362" s="14">
        <v>12</v>
      </c>
      <c r="D2362" s="61" t="str">
        <f>IF(LEN(INDEX(Variables!B$6:D$205,B2362,1))=0,"",INDEX(Variables!B$6:D$205,B2362,1))</f>
        <v/>
      </c>
      <c r="E2362" s="62" t="str">
        <f>IF(LEN(INDEX(Variables!B$6:D$205,B2362,2))=0,"",INDEX(Variables!B$6:D$205,B2362,2))</f>
        <v/>
      </c>
      <c r="F2362" s="63" t="str">
        <f>IF(LEN(INDEX(Variables!B$6:D$205,B2362,3))=0,"",INDEX(Variables!B$6:D$205,B2362,3))</f>
        <v/>
      </c>
      <c r="G2362" s="63" t="str">
        <f>IF(LEN(D2362)=0,"",IF(LEN(INDEX(Variables!$F$6:$F$25,Calc!C2362))=0,"",INDEX(Variables!$F$6:$F$25,Calc!C2362)))</f>
        <v/>
      </c>
      <c r="H2362" s="63" t="str">
        <f t="shared" si="72"/>
        <v/>
      </c>
      <c r="I2362" s="64">
        <f>IFERROR(INDEX(Prices!$B$5:$V$205,MATCH(Calc!D2362,Prices!$B$5:$B$205,0),MATCH(Calc!G2362,Prices!$B$5:$V$5,0)),0)</f>
        <v>0</v>
      </c>
      <c r="J2362" s="63" t="str">
        <f t="shared" si="73"/>
        <v>No</v>
      </c>
      <c r="K2362" s="63" t="str">
        <f>IFERROR(IF(INDEX(I:I,MATCH(Analytics!$Y$6&amp;" - "&amp;D2362,H:H,0))&gt;0,I2362*F2362,0),"-")</f>
        <v>-</v>
      </c>
      <c r="L2362" s="65" t="str">
        <f>IFERROR(IF(LEN(I2362&gt;0),INDEX(I:I,MATCH(Analytics!$Y$6&amp;" - "&amp;D2362,$H:$H,0))*F2362,0),"-")</f>
        <v>-</v>
      </c>
    </row>
    <row r="2363" spans="2:12" x14ac:dyDescent="0.2">
      <c r="B2363" s="17">
        <v>161</v>
      </c>
      <c r="C2363" s="14">
        <v>12</v>
      </c>
      <c r="D2363" s="61" t="str">
        <f>IF(LEN(INDEX(Variables!B$6:D$205,B2363,1))=0,"",INDEX(Variables!B$6:D$205,B2363,1))</f>
        <v/>
      </c>
      <c r="E2363" s="62" t="str">
        <f>IF(LEN(INDEX(Variables!B$6:D$205,B2363,2))=0,"",INDEX(Variables!B$6:D$205,B2363,2))</f>
        <v/>
      </c>
      <c r="F2363" s="63" t="str">
        <f>IF(LEN(INDEX(Variables!B$6:D$205,B2363,3))=0,"",INDEX(Variables!B$6:D$205,B2363,3))</f>
        <v/>
      </c>
      <c r="G2363" s="63" t="str">
        <f>IF(LEN(D2363)=0,"",IF(LEN(INDEX(Variables!$F$6:$F$25,Calc!C2363))=0,"",INDEX(Variables!$F$6:$F$25,Calc!C2363)))</f>
        <v/>
      </c>
      <c r="H2363" s="63" t="str">
        <f t="shared" si="72"/>
        <v/>
      </c>
      <c r="I2363" s="64">
        <f>IFERROR(INDEX(Prices!$B$5:$V$205,MATCH(Calc!D2363,Prices!$B$5:$B$205,0),MATCH(Calc!G2363,Prices!$B$5:$V$5,0)),0)</f>
        <v>0</v>
      </c>
      <c r="J2363" s="63" t="str">
        <f t="shared" si="73"/>
        <v>No</v>
      </c>
      <c r="K2363" s="63" t="str">
        <f>IFERROR(IF(INDEX(I:I,MATCH(Analytics!$Y$6&amp;" - "&amp;D2363,H:H,0))&gt;0,I2363*F2363,0),"-")</f>
        <v>-</v>
      </c>
      <c r="L2363" s="65" t="str">
        <f>IFERROR(IF(LEN(I2363&gt;0),INDEX(I:I,MATCH(Analytics!$Y$6&amp;" - "&amp;D2363,$H:$H,0))*F2363,0),"-")</f>
        <v>-</v>
      </c>
    </row>
    <row r="2364" spans="2:12" x14ac:dyDescent="0.2">
      <c r="B2364" s="17">
        <v>162</v>
      </c>
      <c r="C2364" s="14">
        <v>12</v>
      </c>
      <c r="D2364" s="61" t="str">
        <f>IF(LEN(INDEX(Variables!B$6:D$205,B2364,1))=0,"",INDEX(Variables!B$6:D$205,B2364,1))</f>
        <v/>
      </c>
      <c r="E2364" s="62" t="str">
        <f>IF(LEN(INDEX(Variables!B$6:D$205,B2364,2))=0,"",INDEX(Variables!B$6:D$205,B2364,2))</f>
        <v/>
      </c>
      <c r="F2364" s="63" t="str">
        <f>IF(LEN(INDEX(Variables!B$6:D$205,B2364,3))=0,"",INDEX(Variables!B$6:D$205,B2364,3))</f>
        <v/>
      </c>
      <c r="G2364" s="63" t="str">
        <f>IF(LEN(D2364)=0,"",IF(LEN(INDEX(Variables!$F$6:$F$25,Calc!C2364))=0,"",INDEX(Variables!$F$6:$F$25,Calc!C2364)))</f>
        <v/>
      </c>
      <c r="H2364" s="63" t="str">
        <f t="shared" si="72"/>
        <v/>
      </c>
      <c r="I2364" s="64">
        <f>IFERROR(INDEX(Prices!$B$5:$V$205,MATCH(Calc!D2364,Prices!$B$5:$B$205,0),MATCH(Calc!G2364,Prices!$B$5:$V$5,0)),0)</f>
        <v>0</v>
      </c>
      <c r="J2364" s="63" t="str">
        <f t="shared" si="73"/>
        <v>No</v>
      </c>
      <c r="K2364" s="63" t="str">
        <f>IFERROR(IF(INDEX(I:I,MATCH(Analytics!$Y$6&amp;" - "&amp;D2364,H:H,0))&gt;0,I2364*F2364,0),"-")</f>
        <v>-</v>
      </c>
      <c r="L2364" s="65" t="str">
        <f>IFERROR(IF(LEN(I2364&gt;0),INDEX(I:I,MATCH(Analytics!$Y$6&amp;" - "&amp;D2364,$H:$H,0))*F2364,0),"-")</f>
        <v>-</v>
      </c>
    </row>
    <row r="2365" spans="2:12" x14ac:dyDescent="0.2">
      <c r="B2365" s="17">
        <v>163</v>
      </c>
      <c r="C2365" s="14">
        <v>12</v>
      </c>
      <c r="D2365" s="61" t="str">
        <f>IF(LEN(INDEX(Variables!B$6:D$205,B2365,1))=0,"",INDEX(Variables!B$6:D$205,B2365,1))</f>
        <v/>
      </c>
      <c r="E2365" s="62" t="str">
        <f>IF(LEN(INDEX(Variables!B$6:D$205,B2365,2))=0,"",INDEX(Variables!B$6:D$205,B2365,2))</f>
        <v/>
      </c>
      <c r="F2365" s="63" t="str">
        <f>IF(LEN(INDEX(Variables!B$6:D$205,B2365,3))=0,"",INDEX(Variables!B$6:D$205,B2365,3))</f>
        <v/>
      </c>
      <c r="G2365" s="63" t="str">
        <f>IF(LEN(D2365)=0,"",IF(LEN(INDEX(Variables!$F$6:$F$25,Calc!C2365))=0,"",INDEX(Variables!$F$6:$F$25,Calc!C2365)))</f>
        <v/>
      </c>
      <c r="H2365" s="63" t="str">
        <f t="shared" si="72"/>
        <v/>
      </c>
      <c r="I2365" s="64">
        <f>IFERROR(INDEX(Prices!$B$5:$V$205,MATCH(Calc!D2365,Prices!$B$5:$B$205,0),MATCH(Calc!G2365,Prices!$B$5:$V$5,0)),0)</f>
        <v>0</v>
      </c>
      <c r="J2365" s="63" t="str">
        <f t="shared" si="73"/>
        <v>No</v>
      </c>
      <c r="K2365" s="63" t="str">
        <f>IFERROR(IF(INDEX(I:I,MATCH(Analytics!$Y$6&amp;" - "&amp;D2365,H:H,0))&gt;0,I2365*F2365,0),"-")</f>
        <v>-</v>
      </c>
      <c r="L2365" s="65" t="str">
        <f>IFERROR(IF(LEN(I2365&gt;0),INDEX(I:I,MATCH(Analytics!$Y$6&amp;" - "&amp;D2365,$H:$H,0))*F2365,0),"-")</f>
        <v>-</v>
      </c>
    </row>
    <row r="2366" spans="2:12" x14ac:dyDescent="0.2">
      <c r="B2366" s="17">
        <v>164</v>
      </c>
      <c r="C2366" s="14">
        <v>12</v>
      </c>
      <c r="D2366" s="61" t="str">
        <f>IF(LEN(INDEX(Variables!B$6:D$205,B2366,1))=0,"",INDEX(Variables!B$6:D$205,B2366,1))</f>
        <v/>
      </c>
      <c r="E2366" s="62" t="str">
        <f>IF(LEN(INDEX(Variables!B$6:D$205,B2366,2))=0,"",INDEX(Variables!B$6:D$205,B2366,2))</f>
        <v/>
      </c>
      <c r="F2366" s="63" t="str">
        <f>IF(LEN(INDEX(Variables!B$6:D$205,B2366,3))=0,"",INDEX(Variables!B$6:D$205,B2366,3))</f>
        <v/>
      </c>
      <c r="G2366" s="63" t="str">
        <f>IF(LEN(D2366)=0,"",IF(LEN(INDEX(Variables!$F$6:$F$25,Calc!C2366))=0,"",INDEX(Variables!$F$6:$F$25,Calc!C2366)))</f>
        <v/>
      </c>
      <c r="H2366" s="63" t="str">
        <f t="shared" si="72"/>
        <v/>
      </c>
      <c r="I2366" s="64">
        <f>IFERROR(INDEX(Prices!$B$5:$V$205,MATCH(Calc!D2366,Prices!$B$5:$B$205,0),MATCH(Calc!G2366,Prices!$B$5:$V$5,0)),0)</f>
        <v>0</v>
      </c>
      <c r="J2366" s="63" t="str">
        <f t="shared" si="73"/>
        <v>No</v>
      </c>
      <c r="K2366" s="63" t="str">
        <f>IFERROR(IF(INDEX(I:I,MATCH(Analytics!$Y$6&amp;" - "&amp;D2366,H:H,0))&gt;0,I2366*F2366,0),"-")</f>
        <v>-</v>
      </c>
      <c r="L2366" s="65" t="str">
        <f>IFERROR(IF(LEN(I2366&gt;0),INDEX(I:I,MATCH(Analytics!$Y$6&amp;" - "&amp;D2366,$H:$H,0))*F2366,0),"-")</f>
        <v>-</v>
      </c>
    </row>
    <row r="2367" spans="2:12" x14ac:dyDescent="0.2">
      <c r="B2367" s="17">
        <v>165</v>
      </c>
      <c r="C2367" s="14">
        <v>12</v>
      </c>
      <c r="D2367" s="61" t="str">
        <f>IF(LEN(INDEX(Variables!B$6:D$205,B2367,1))=0,"",INDEX(Variables!B$6:D$205,B2367,1))</f>
        <v/>
      </c>
      <c r="E2367" s="62" t="str">
        <f>IF(LEN(INDEX(Variables!B$6:D$205,B2367,2))=0,"",INDEX(Variables!B$6:D$205,B2367,2))</f>
        <v/>
      </c>
      <c r="F2367" s="63" t="str">
        <f>IF(LEN(INDEX(Variables!B$6:D$205,B2367,3))=0,"",INDEX(Variables!B$6:D$205,B2367,3))</f>
        <v/>
      </c>
      <c r="G2367" s="63" t="str">
        <f>IF(LEN(D2367)=0,"",IF(LEN(INDEX(Variables!$F$6:$F$25,Calc!C2367))=0,"",INDEX(Variables!$F$6:$F$25,Calc!C2367)))</f>
        <v/>
      </c>
      <c r="H2367" s="63" t="str">
        <f t="shared" si="72"/>
        <v/>
      </c>
      <c r="I2367" s="64">
        <f>IFERROR(INDEX(Prices!$B$5:$V$205,MATCH(Calc!D2367,Prices!$B$5:$B$205,0),MATCH(Calc!G2367,Prices!$B$5:$V$5,0)),0)</f>
        <v>0</v>
      </c>
      <c r="J2367" s="63" t="str">
        <f t="shared" si="73"/>
        <v>No</v>
      </c>
      <c r="K2367" s="63" t="str">
        <f>IFERROR(IF(INDEX(I:I,MATCH(Analytics!$Y$6&amp;" - "&amp;D2367,H:H,0))&gt;0,I2367*F2367,0),"-")</f>
        <v>-</v>
      </c>
      <c r="L2367" s="65" t="str">
        <f>IFERROR(IF(LEN(I2367&gt;0),INDEX(I:I,MATCH(Analytics!$Y$6&amp;" - "&amp;D2367,$H:$H,0))*F2367,0),"-")</f>
        <v>-</v>
      </c>
    </row>
    <row r="2368" spans="2:12" x14ac:dyDescent="0.2">
      <c r="B2368" s="17">
        <v>166</v>
      </c>
      <c r="C2368" s="14">
        <v>12</v>
      </c>
      <c r="D2368" s="61" t="str">
        <f>IF(LEN(INDEX(Variables!B$6:D$205,B2368,1))=0,"",INDEX(Variables!B$6:D$205,B2368,1))</f>
        <v/>
      </c>
      <c r="E2368" s="62" t="str">
        <f>IF(LEN(INDEX(Variables!B$6:D$205,B2368,2))=0,"",INDEX(Variables!B$6:D$205,B2368,2))</f>
        <v/>
      </c>
      <c r="F2368" s="63" t="str">
        <f>IF(LEN(INDEX(Variables!B$6:D$205,B2368,3))=0,"",INDEX(Variables!B$6:D$205,B2368,3))</f>
        <v/>
      </c>
      <c r="G2368" s="63" t="str">
        <f>IF(LEN(D2368)=0,"",IF(LEN(INDEX(Variables!$F$6:$F$25,Calc!C2368))=0,"",INDEX(Variables!$F$6:$F$25,Calc!C2368)))</f>
        <v/>
      </c>
      <c r="H2368" s="63" t="str">
        <f t="shared" si="72"/>
        <v/>
      </c>
      <c r="I2368" s="64">
        <f>IFERROR(INDEX(Prices!$B$5:$V$205,MATCH(Calc!D2368,Prices!$B$5:$B$205,0),MATCH(Calc!G2368,Prices!$B$5:$V$5,0)),0)</f>
        <v>0</v>
      </c>
      <c r="J2368" s="63" t="str">
        <f t="shared" si="73"/>
        <v>No</v>
      </c>
      <c r="K2368" s="63" t="str">
        <f>IFERROR(IF(INDEX(I:I,MATCH(Analytics!$Y$6&amp;" - "&amp;D2368,H:H,0))&gt;0,I2368*F2368,0),"-")</f>
        <v>-</v>
      </c>
      <c r="L2368" s="65" t="str">
        <f>IFERROR(IF(LEN(I2368&gt;0),INDEX(I:I,MATCH(Analytics!$Y$6&amp;" - "&amp;D2368,$H:$H,0))*F2368,0),"-")</f>
        <v>-</v>
      </c>
    </row>
    <row r="2369" spans="2:12" x14ac:dyDescent="0.2">
      <c r="B2369" s="17">
        <v>167</v>
      </c>
      <c r="C2369" s="14">
        <v>12</v>
      </c>
      <c r="D2369" s="61" t="str">
        <f>IF(LEN(INDEX(Variables!B$6:D$205,B2369,1))=0,"",INDEX(Variables!B$6:D$205,B2369,1))</f>
        <v/>
      </c>
      <c r="E2369" s="62" t="str">
        <f>IF(LEN(INDEX(Variables!B$6:D$205,B2369,2))=0,"",INDEX(Variables!B$6:D$205,B2369,2))</f>
        <v/>
      </c>
      <c r="F2369" s="63" t="str">
        <f>IF(LEN(INDEX(Variables!B$6:D$205,B2369,3))=0,"",INDEX(Variables!B$6:D$205,B2369,3))</f>
        <v/>
      </c>
      <c r="G2369" s="63" t="str">
        <f>IF(LEN(D2369)=0,"",IF(LEN(INDEX(Variables!$F$6:$F$25,Calc!C2369))=0,"",INDEX(Variables!$F$6:$F$25,Calc!C2369)))</f>
        <v/>
      </c>
      <c r="H2369" s="63" t="str">
        <f t="shared" si="72"/>
        <v/>
      </c>
      <c r="I2369" s="64">
        <f>IFERROR(INDEX(Prices!$B$5:$V$205,MATCH(Calc!D2369,Prices!$B$5:$B$205,0),MATCH(Calc!G2369,Prices!$B$5:$V$5,0)),0)</f>
        <v>0</v>
      </c>
      <c r="J2369" s="63" t="str">
        <f t="shared" si="73"/>
        <v>No</v>
      </c>
      <c r="K2369" s="63" t="str">
        <f>IFERROR(IF(INDEX(I:I,MATCH(Analytics!$Y$6&amp;" - "&amp;D2369,H:H,0))&gt;0,I2369*F2369,0),"-")</f>
        <v>-</v>
      </c>
      <c r="L2369" s="65" t="str">
        <f>IFERROR(IF(LEN(I2369&gt;0),INDEX(I:I,MATCH(Analytics!$Y$6&amp;" - "&amp;D2369,$H:$H,0))*F2369,0),"-")</f>
        <v>-</v>
      </c>
    </row>
    <row r="2370" spans="2:12" x14ac:dyDescent="0.2">
      <c r="B2370" s="17">
        <v>168</v>
      </c>
      <c r="C2370" s="14">
        <v>12</v>
      </c>
      <c r="D2370" s="61" t="str">
        <f>IF(LEN(INDEX(Variables!B$6:D$205,B2370,1))=0,"",INDEX(Variables!B$6:D$205,B2370,1))</f>
        <v/>
      </c>
      <c r="E2370" s="62" t="str">
        <f>IF(LEN(INDEX(Variables!B$6:D$205,B2370,2))=0,"",INDEX(Variables!B$6:D$205,B2370,2))</f>
        <v/>
      </c>
      <c r="F2370" s="63" t="str">
        <f>IF(LEN(INDEX(Variables!B$6:D$205,B2370,3))=0,"",INDEX(Variables!B$6:D$205,B2370,3))</f>
        <v/>
      </c>
      <c r="G2370" s="63" t="str">
        <f>IF(LEN(D2370)=0,"",IF(LEN(INDEX(Variables!$F$6:$F$25,Calc!C2370))=0,"",INDEX(Variables!$F$6:$F$25,Calc!C2370)))</f>
        <v/>
      </c>
      <c r="H2370" s="63" t="str">
        <f t="shared" si="72"/>
        <v/>
      </c>
      <c r="I2370" s="64">
        <f>IFERROR(INDEX(Prices!$B$5:$V$205,MATCH(Calc!D2370,Prices!$B$5:$B$205,0),MATCH(Calc!G2370,Prices!$B$5:$V$5,0)),0)</f>
        <v>0</v>
      </c>
      <c r="J2370" s="63" t="str">
        <f t="shared" si="73"/>
        <v>No</v>
      </c>
      <c r="K2370" s="63" t="str">
        <f>IFERROR(IF(INDEX(I:I,MATCH(Analytics!$Y$6&amp;" - "&amp;D2370,H:H,0))&gt;0,I2370*F2370,0),"-")</f>
        <v>-</v>
      </c>
      <c r="L2370" s="65" t="str">
        <f>IFERROR(IF(LEN(I2370&gt;0),INDEX(I:I,MATCH(Analytics!$Y$6&amp;" - "&amp;D2370,$H:$H,0))*F2370,0),"-")</f>
        <v>-</v>
      </c>
    </row>
    <row r="2371" spans="2:12" x14ac:dyDescent="0.2">
      <c r="B2371" s="17">
        <v>169</v>
      </c>
      <c r="C2371" s="14">
        <v>12</v>
      </c>
      <c r="D2371" s="61" t="str">
        <f>IF(LEN(INDEX(Variables!B$6:D$205,B2371,1))=0,"",INDEX(Variables!B$6:D$205,B2371,1))</f>
        <v/>
      </c>
      <c r="E2371" s="62" t="str">
        <f>IF(LEN(INDEX(Variables!B$6:D$205,B2371,2))=0,"",INDEX(Variables!B$6:D$205,B2371,2))</f>
        <v/>
      </c>
      <c r="F2371" s="63" t="str">
        <f>IF(LEN(INDEX(Variables!B$6:D$205,B2371,3))=0,"",INDEX(Variables!B$6:D$205,B2371,3))</f>
        <v/>
      </c>
      <c r="G2371" s="63" t="str">
        <f>IF(LEN(D2371)=0,"",IF(LEN(INDEX(Variables!$F$6:$F$25,Calc!C2371))=0,"",INDEX(Variables!$F$6:$F$25,Calc!C2371)))</f>
        <v/>
      </c>
      <c r="H2371" s="63" t="str">
        <f t="shared" si="72"/>
        <v/>
      </c>
      <c r="I2371" s="64">
        <f>IFERROR(INDEX(Prices!$B$5:$V$205,MATCH(Calc!D2371,Prices!$B$5:$B$205,0),MATCH(Calc!G2371,Prices!$B$5:$V$5,0)),0)</f>
        <v>0</v>
      </c>
      <c r="J2371" s="63" t="str">
        <f t="shared" si="73"/>
        <v>No</v>
      </c>
      <c r="K2371" s="63" t="str">
        <f>IFERROR(IF(INDEX(I:I,MATCH(Analytics!$Y$6&amp;" - "&amp;D2371,H:H,0))&gt;0,I2371*F2371,0),"-")</f>
        <v>-</v>
      </c>
      <c r="L2371" s="65" t="str">
        <f>IFERROR(IF(LEN(I2371&gt;0),INDEX(I:I,MATCH(Analytics!$Y$6&amp;" - "&amp;D2371,$H:$H,0))*F2371,0),"-")</f>
        <v>-</v>
      </c>
    </row>
    <row r="2372" spans="2:12" x14ac:dyDescent="0.2">
      <c r="B2372" s="17">
        <v>170</v>
      </c>
      <c r="C2372" s="14">
        <v>12</v>
      </c>
      <c r="D2372" s="61" t="str">
        <f>IF(LEN(INDEX(Variables!B$6:D$205,B2372,1))=0,"",INDEX(Variables!B$6:D$205,B2372,1))</f>
        <v/>
      </c>
      <c r="E2372" s="62" t="str">
        <f>IF(LEN(INDEX(Variables!B$6:D$205,B2372,2))=0,"",INDEX(Variables!B$6:D$205,B2372,2))</f>
        <v/>
      </c>
      <c r="F2372" s="63" t="str">
        <f>IF(LEN(INDEX(Variables!B$6:D$205,B2372,3))=0,"",INDEX(Variables!B$6:D$205,B2372,3))</f>
        <v/>
      </c>
      <c r="G2372" s="63" t="str">
        <f>IF(LEN(D2372)=0,"",IF(LEN(INDEX(Variables!$F$6:$F$25,Calc!C2372))=0,"",INDEX(Variables!$F$6:$F$25,Calc!C2372)))</f>
        <v/>
      </c>
      <c r="H2372" s="63" t="str">
        <f t="shared" ref="H2372:H2435" si="74">IF(LEN(D2372)=0,"",G2372&amp;" - "&amp;D2372)</f>
        <v/>
      </c>
      <c r="I2372" s="64">
        <f>IFERROR(INDEX(Prices!$B$5:$V$205,MATCH(Calc!D2372,Prices!$B$5:$B$205,0),MATCH(Calc!G2372,Prices!$B$5:$V$5,0)),0)</f>
        <v>0</v>
      </c>
      <c r="J2372" s="63" t="str">
        <f t="shared" si="73"/>
        <v>No</v>
      </c>
      <c r="K2372" s="63" t="str">
        <f>IFERROR(IF(INDEX(I:I,MATCH(Analytics!$Y$6&amp;" - "&amp;D2372,H:H,0))&gt;0,I2372*F2372,0),"-")</f>
        <v>-</v>
      </c>
      <c r="L2372" s="65" t="str">
        <f>IFERROR(IF(LEN(I2372&gt;0),INDEX(I:I,MATCH(Analytics!$Y$6&amp;" - "&amp;D2372,$H:$H,0))*F2372,0),"-")</f>
        <v>-</v>
      </c>
    </row>
    <row r="2373" spans="2:12" x14ac:dyDescent="0.2">
      <c r="B2373" s="17">
        <v>171</v>
      </c>
      <c r="C2373" s="14">
        <v>12</v>
      </c>
      <c r="D2373" s="61" t="str">
        <f>IF(LEN(INDEX(Variables!B$6:D$205,B2373,1))=0,"",INDEX(Variables!B$6:D$205,B2373,1))</f>
        <v/>
      </c>
      <c r="E2373" s="62" t="str">
        <f>IF(LEN(INDEX(Variables!B$6:D$205,B2373,2))=0,"",INDEX(Variables!B$6:D$205,B2373,2))</f>
        <v/>
      </c>
      <c r="F2373" s="63" t="str">
        <f>IF(LEN(INDEX(Variables!B$6:D$205,B2373,3))=0,"",INDEX(Variables!B$6:D$205,B2373,3))</f>
        <v/>
      </c>
      <c r="G2373" s="63" t="str">
        <f>IF(LEN(D2373)=0,"",IF(LEN(INDEX(Variables!$F$6:$F$25,Calc!C2373))=0,"",INDEX(Variables!$F$6:$F$25,Calc!C2373)))</f>
        <v/>
      </c>
      <c r="H2373" s="63" t="str">
        <f t="shared" si="74"/>
        <v/>
      </c>
      <c r="I2373" s="64">
        <f>IFERROR(INDEX(Prices!$B$5:$V$205,MATCH(Calc!D2373,Prices!$B$5:$B$205,0),MATCH(Calc!G2373,Prices!$B$5:$V$5,0)),0)</f>
        <v>0</v>
      </c>
      <c r="J2373" s="63" t="str">
        <f t="shared" ref="J2373:J2436" si="75">IF(OR(LEN(D2373)=0,LEN(G2373)=0),"No","Yes")</f>
        <v>No</v>
      </c>
      <c r="K2373" s="63" t="str">
        <f>IFERROR(IF(INDEX(I:I,MATCH(Analytics!$Y$6&amp;" - "&amp;D2373,H:H,0))&gt;0,I2373*F2373,0),"-")</f>
        <v>-</v>
      </c>
      <c r="L2373" s="65" t="str">
        <f>IFERROR(IF(LEN(I2373&gt;0),INDEX(I:I,MATCH(Analytics!$Y$6&amp;" - "&amp;D2373,$H:$H,0))*F2373,0),"-")</f>
        <v>-</v>
      </c>
    </row>
    <row r="2374" spans="2:12" x14ac:dyDescent="0.2">
      <c r="B2374" s="17">
        <v>172</v>
      </c>
      <c r="C2374" s="14">
        <v>12</v>
      </c>
      <c r="D2374" s="61" t="str">
        <f>IF(LEN(INDEX(Variables!B$6:D$205,B2374,1))=0,"",INDEX(Variables!B$6:D$205,B2374,1))</f>
        <v/>
      </c>
      <c r="E2374" s="62" t="str">
        <f>IF(LEN(INDEX(Variables!B$6:D$205,B2374,2))=0,"",INDEX(Variables!B$6:D$205,B2374,2))</f>
        <v/>
      </c>
      <c r="F2374" s="63" t="str">
        <f>IF(LEN(INDEX(Variables!B$6:D$205,B2374,3))=0,"",INDEX(Variables!B$6:D$205,B2374,3))</f>
        <v/>
      </c>
      <c r="G2374" s="63" t="str">
        <f>IF(LEN(D2374)=0,"",IF(LEN(INDEX(Variables!$F$6:$F$25,Calc!C2374))=0,"",INDEX(Variables!$F$6:$F$25,Calc!C2374)))</f>
        <v/>
      </c>
      <c r="H2374" s="63" t="str">
        <f t="shared" si="74"/>
        <v/>
      </c>
      <c r="I2374" s="64">
        <f>IFERROR(INDEX(Prices!$B$5:$V$205,MATCH(Calc!D2374,Prices!$B$5:$B$205,0),MATCH(Calc!G2374,Prices!$B$5:$V$5,0)),0)</f>
        <v>0</v>
      </c>
      <c r="J2374" s="63" t="str">
        <f t="shared" si="75"/>
        <v>No</v>
      </c>
      <c r="K2374" s="63" t="str">
        <f>IFERROR(IF(INDEX(I:I,MATCH(Analytics!$Y$6&amp;" - "&amp;D2374,H:H,0))&gt;0,I2374*F2374,0),"-")</f>
        <v>-</v>
      </c>
      <c r="L2374" s="65" t="str">
        <f>IFERROR(IF(LEN(I2374&gt;0),INDEX(I:I,MATCH(Analytics!$Y$6&amp;" - "&amp;D2374,$H:$H,0))*F2374,0),"-")</f>
        <v>-</v>
      </c>
    </row>
    <row r="2375" spans="2:12" x14ac:dyDescent="0.2">
      <c r="B2375" s="17">
        <v>173</v>
      </c>
      <c r="C2375" s="14">
        <v>12</v>
      </c>
      <c r="D2375" s="61" t="str">
        <f>IF(LEN(INDEX(Variables!B$6:D$205,B2375,1))=0,"",INDEX(Variables!B$6:D$205,B2375,1))</f>
        <v/>
      </c>
      <c r="E2375" s="62" t="str">
        <f>IF(LEN(INDEX(Variables!B$6:D$205,B2375,2))=0,"",INDEX(Variables!B$6:D$205,B2375,2))</f>
        <v/>
      </c>
      <c r="F2375" s="63" t="str">
        <f>IF(LEN(INDEX(Variables!B$6:D$205,B2375,3))=0,"",INDEX(Variables!B$6:D$205,B2375,3))</f>
        <v/>
      </c>
      <c r="G2375" s="63" t="str">
        <f>IF(LEN(D2375)=0,"",IF(LEN(INDEX(Variables!$F$6:$F$25,Calc!C2375))=0,"",INDEX(Variables!$F$6:$F$25,Calc!C2375)))</f>
        <v/>
      </c>
      <c r="H2375" s="63" t="str">
        <f t="shared" si="74"/>
        <v/>
      </c>
      <c r="I2375" s="64">
        <f>IFERROR(INDEX(Prices!$B$5:$V$205,MATCH(Calc!D2375,Prices!$B$5:$B$205,0),MATCH(Calc!G2375,Prices!$B$5:$V$5,0)),0)</f>
        <v>0</v>
      </c>
      <c r="J2375" s="63" t="str">
        <f t="shared" si="75"/>
        <v>No</v>
      </c>
      <c r="K2375" s="63" t="str">
        <f>IFERROR(IF(INDEX(I:I,MATCH(Analytics!$Y$6&amp;" - "&amp;D2375,H:H,0))&gt;0,I2375*F2375,0),"-")</f>
        <v>-</v>
      </c>
      <c r="L2375" s="65" t="str">
        <f>IFERROR(IF(LEN(I2375&gt;0),INDEX(I:I,MATCH(Analytics!$Y$6&amp;" - "&amp;D2375,$H:$H,0))*F2375,0),"-")</f>
        <v>-</v>
      </c>
    </row>
    <row r="2376" spans="2:12" x14ac:dyDescent="0.2">
      <c r="B2376" s="17">
        <v>174</v>
      </c>
      <c r="C2376" s="14">
        <v>12</v>
      </c>
      <c r="D2376" s="61" t="str">
        <f>IF(LEN(INDEX(Variables!B$6:D$205,B2376,1))=0,"",INDEX(Variables!B$6:D$205,B2376,1))</f>
        <v/>
      </c>
      <c r="E2376" s="62" t="str">
        <f>IF(LEN(INDEX(Variables!B$6:D$205,B2376,2))=0,"",INDEX(Variables!B$6:D$205,B2376,2))</f>
        <v/>
      </c>
      <c r="F2376" s="63" t="str">
        <f>IF(LEN(INDEX(Variables!B$6:D$205,B2376,3))=0,"",INDEX(Variables!B$6:D$205,B2376,3))</f>
        <v/>
      </c>
      <c r="G2376" s="63" t="str">
        <f>IF(LEN(D2376)=0,"",IF(LEN(INDEX(Variables!$F$6:$F$25,Calc!C2376))=0,"",INDEX(Variables!$F$6:$F$25,Calc!C2376)))</f>
        <v/>
      </c>
      <c r="H2376" s="63" t="str">
        <f t="shared" si="74"/>
        <v/>
      </c>
      <c r="I2376" s="64">
        <f>IFERROR(INDEX(Prices!$B$5:$V$205,MATCH(Calc!D2376,Prices!$B$5:$B$205,0),MATCH(Calc!G2376,Prices!$B$5:$V$5,0)),0)</f>
        <v>0</v>
      </c>
      <c r="J2376" s="63" t="str">
        <f t="shared" si="75"/>
        <v>No</v>
      </c>
      <c r="K2376" s="63" t="str">
        <f>IFERROR(IF(INDEX(I:I,MATCH(Analytics!$Y$6&amp;" - "&amp;D2376,H:H,0))&gt;0,I2376*F2376,0),"-")</f>
        <v>-</v>
      </c>
      <c r="L2376" s="65" t="str">
        <f>IFERROR(IF(LEN(I2376&gt;0),INDEX(I:I,MATCH(Analytics!$Y$6&amp;" - "&amp;D2376,$H:$H,0))*F2376,0),"-")</f>
        <v>-</v>
      </c>
    </row>
    <row r="2377" spans="2:12" x14ac:dyDescent="0.2">
      <c r="B2377" s="17">
        <v>175</v>
      </c>
      <c r="C2377" s="14">
        <v>12</v>
      </c>
      <c r="D2377" s="61" t="str">
        <f>IF(LEN(INDEX(Variables!B$6:D$205,B2377,1))=0,"",INDEX(Variables!B$6:D$205,B2377,1))</f>
        <v/>
      </c>
      <c r="E2377" s="62" t="str">
        <f>IF(LEN(INDEX(Variables!B$6:D$205,B2377,2))=0,"",INDEX(Variables!B$6:D$205,B2377,2))</f>
        <v/>
      </c>
      <c r="F2377" s="63" t="str">
        <f>IF(LEN(INDEX(Variables!B$6:D$205,B2377,3))=0,"",INDEX(Variables!B$6:D$205,B2377,3))</f>
        <v/>
      </c>
      <c r="G2377" s="63" t="str">
        <f>IF(LEN(D2377)=0,"",IF(LEN(INDEX(Variables!$F$6:$F$25,Calc!C2377))=0,"",INDEX(Variables!$F$6:$F$25,Calc!C2377)))</f>
        <v/>
      </c>
      <c r="H2377" s="63" t="str">
        <f t="shared" si="74"/>
        <v/>
      </c>
      <c r="I2377" s="64">
        <f>IFERROR(INDEX(Prices!$B$5:$V$205,MATCH(Calc!D2377,Prices!$B$5:$B$205,0),MATCH(Calc!G2377,Prices!$B$5:$V$5,0)),0)</f>
        <v>0</v>
      </c>
      <c r="J2377" s="63" t="str">
        <f t="shared" si="75"/>
        <v>No</v>
      </c>
      <c r="K2377" s="63" t="str">
        <f>IFERROR(IF(INDEX(I:I,MATCH(Analytics!$Y$6&amp;" - "&amp;D2377,H:H,0))&gt;0,I2377*F2377,0),"-")</f>
        <v>-</v>
      </c>
      <c r="L2377" s="65" t="str">
        <f>IFERROR(IF(LEN(I2377&gt;0),INDEX(I:I,MATCH(Analytics!$Y$6&amp;" - "&amp;D2377,$H:$H,0))*F2377,0),"-")</f>
        <v>-</v>
      </c>
    </row>
    <row r="2378" spans="2:12" x14ac:dyDescent="0.2">
      <c r="B2378" s="17">
        <v>176</v>
      </c>
      <c r="C2378" s="14">
        <v>12</v>
      </c>
      <c r="D2378" s="61" t="str">
        <f>IF(LEN(INDEX(Variables!B$6:D$205,B2378,1))=0,"",INDEX(Variables!B$6:D$205,B2378,1))</f>
        <v/>
      </c>
      <c r="E2378" s="62" t="str">
        <f>IF(LEN(INDEX(Variables!B$6:D$205,B2378,2))=0,"",INDEX(Variables!B$6:D$205,B2378,2))</f>
        <v/>
      </c>
      <c r="F2378" s="63" t="str">
        <f>IF(LEN(INDEX(Variables!B$6:D$205,B2378,3))=0,"",INDEX(Variables!B$6:D$205,B2378,3))</f>
        <v/>
      </c>
      <c r="G2378" s="63" t="str">
        <f>IF(LEN(D2378)=0,"",IF(LEN(INDEX(Variables!$F$6:$F$25,Calc!C2378))=0,"",INDEX(Variables!$F$6:$F$25,Calc!C2378)))</f>
        <v/>
      </c>
      <c r="H2378" s="63" t="str">
        <f t="shared" si="74"/>
        <v/>
      </c>
      <c r="I2378" s="64">
        <f>IFERROR(INDEX(Prices!$B$5:$V$205,MATCH(Calc!D2378,Prices!$B$5:$B$205,0),MATCH(Calc!G2378,Prices!$B$5:$V$5,0)),0)</f>
        <v>0</v>
      </c>
      <c r="J2378" s="63" t="str">
        <f t="shared" si="75"/>
        <v>No</v>
      </c>
      <c r="K2378" s="63" t="str">
        <f>IFERROR(IF(INDEX(I:I,MATCH(Analytics!$Y$6&amp;" - "&amp;D2378,H:H,0))&gt;0,I2378*F2378,0),"-")</f>
        <v>-</v>
      </c>
      <c r="L2378" s="65" t="str">
        <f>IFERROR(IF(LEN(I2378&gt;0),INDEX(I:I,MATCH(Analytics!$Y$6&amp;" - "&amp;D2378,$H:$H,0))*F2378,0),"-")</f>
        <v>-</v>
      </c>
    </row>
    <row r="2379" spans="2:12" x14ac:dyDescent="0.2">
      <c r="B2379" s="17">
        <v>177</v>
      </c>
      <c r="C2379" s="14">
        <v>12</v>
      </c>
      <c r="D2379" s="61" t="str">
        <f>IF(LEN(INDEX(Variables!B$6:D$205,B2379,1))=0,"",INDEX(Variables!B$6:D$205,B2379,1))</f>
        <v/>
      </c>
      <c r="E2379" s="62" t="str">
        <f>IF(LEN(INDEX(Variables!B$6:D$205,B2379,2))=0,"",INDEX(Variables!B$6:D$205,B2379,2))</f>
        <v/>
      </c>
      <c r="F2379" s="63" t="str">
        <f>IF(LEN(INDEX(Variables!B$6:D$205,B2379,3))=0,"",INDEX(Variables!B$6:D$205,B2379,3))</f>
        <v/>
      </c>
      <c r="G2379" s="63" t="str">
        <f>IF(LEN(D2379)=0,"",IF(LEN(INDEX(Variables!$F$6:$F$25,Calc!C2379))=0,"",INDEX(Variables!$F$6:$F$25,Calc!C2379)))</f>
        <v/>
      </c>
      <c r="H2379" s="63" t="str">
        <f t="shared" si="74"/>
        <v/>
      </c>
      <c r="I2379" s="64">
        <f>IFERROR(INDEX(Prices!$B$5:$V$205,MATCH(Calc!D2379,Prices!$B$5:$B$205,0),MATCH(Calc!G2379,Prices!$B$5:$V$5,0)),0)</f>
        <v>0</v>
      </c>
      <c r="J2379" s="63" t="str">
        <f t="shared" si="75"/>
        <v>No</v>
      </c>
      <c r="K2379" s="63" t="str">
        <f>IFERROR(IF(INDEX(I:I,MATCH(Analytics!$Y$6&amp;" - "&amp;D2379,H:H,0))&gt;0,I2379*F2379,0),"-")</f>
        <v>-</v>
      </c>
      <c r="L2379" s="65" t="str">
        <f>IFERROR(IF(LEN(I2379&gt;0),INDEX(I:I,MATCH(Analytics!$Y$6&amp;" - "&amp;D2379,$H:$H,0))*F2379,0),"-")</f>
        <v>-</v>
      </c>
    </row>
    <row r="2380" spans="2:12" x14ac:dyDescent="0.2">
      <c r="B2380" s="17">
        <v>178</v>
      </c>
      <c r="C2380" s="14">
        <v>12</v>
      </c>
      <c r="D2380" s="61" t="str">
        <f>IF(LEN(INDEX(Variables!B$6:D$205,B2380,1))=0,"",INDEX(Variables!B$6:D$205,B2380,1))</f>
        <v/>
      </c>
      <c r="E2380" s="62" t="str">
        <f>IF(LEN(INDEX(Variables!B$6:D$205,B2380,2))=0,"",INDEX(Variables!B$6:D$205,B2380,2))</f>
        <v/>
      </c>
      <c r="F2380" s="63" t="str">
        <f>IF(LEN(INDEX(Variables!B$6:D$205,B2380,3))=0,"",INDEX(Variables!B$6:D$205,B2380,3))</f>
        <v/>
      </c>
      <c r="G2380" s="63" t="str">
        <f>IF(LEN(D2380)=0,"",IF(LEN(INDEX(Variables!$F$6:$F$25,Calc!C2380))=0,"",INDEX(Variables!$F$6:$F$25,Calc!C2380)))</f>
        <v/>
      </c>
      <c r="H2380" s="63" t="str">
        <f t="shared" si="74"/>
        <v/>
      </c>
      <c r="I2380" s="64">
        <f>IFERROR(INDEX(Prices!$B$5:$V$205,MATCH(Calc!D2380,Prices!$B$5:$B$205,0),MATCH(Calc!G2380,Prices!$B$5:$V$5,0)),0)</f>
        <v>0</v>
      </c>
      <c r="J2380" s="63" t="str">
        <f t="shared" si="75"/>
        <v>No</v>
      </c>
      <c r="K2380" s="63" t="str">
        <f>IFERROR(IF(INDEX(I:I,MATCH(Analytics!$Y$6&amp;" - "&amp;D2380,H:H,0))&gt;0,I2380*F2380,0),"-")</f>
        <v>-</v>
      </c>
      <c r="L2380" s="65" t="str">
        <f>IFERROR(IF(LEN(I2380&gt;0),INDEX(I:I,MATCH(Analytics!$Y$6&amp;" - "&amp;D2380,$H:$H,0))*F2380,0),"-")</f>
        <v>-</v>
      </c>
    </row>
    <row r="2381" spans="2:12" x14ac:dyDescent="0.2">
      <c r="B2381" s="17">
        <v>179</v>
      </c>
      <c r="C2381" s="14">
        <v>12</v>
      </c>
      <c r="D2381" s="61" t="str">
        <f>IF(LEN(INDEX(Variables!B$6:D$205,B2381,1))=0,"",INDEX(Variables!B$6:D$205,B2381,1))</f>
        <v/>
      </c>
      <c r="E2381" s="62" t="str">
        <f>IF(LEN(INDEX(Variables!B$6:D$205,B2381,2))=0,"",INDEX(Variables!B$6:D$205,B2381,2))</f>
        <v/>
      </c>
      <c r="F2381" s="63" t="str">
        <f>IF(LEN(INDEX(Variables!B$6:D$205,B2381,3))=0,"",INDEX(Variables!B$6:D$205,B2381,3))</f>
        <v/>
      </c>
      <c r="G2381" s="63" t="str">
        <f>IF(LEN(D2381)=0,"",IF(LEN(INDEX(Variables!$F$6:$F$25,Calc!C2381))=0,"",INDEX(Variables!$F$6:$F$25,Calc!C2381)))</f>
        <v/>
      </c>
      <c r="H2381" s="63" t="str">
        <f t="shared" si="74"/>
        <v/>
      </c>
      <c r="I2381" s="64">
        <f>IFERROR(INDEX(Prices!$B$5:$V$205,MATCH(Calc!D2381,Prices!$B$5:$B$205,0),MATCH(Calc!G2381,Prices!$B$5:$V$5,0)),0)</f>
        <v>0</v>
      </c>
      <c r="J2381" s="63" t="str">
        <f t="shared" si="75"/>
        <v>No</v>
      </c>
      <c r="K2381" s="63" t="str">
        <f>IFERROR(IF(INDEX(I:I,MATCH(Analytics!$Y$6&amp;" - "&amp;D2381,H:H,0))&gt;0,I2381*F2381,0),"-")</f>
        <v>-</v>
      </c>
      <c r="L2381" s="65" t="str">
        <f>IFERROR(IF(LEN(I2381&gt;0),INDEX(I:I,MATCH(Analytics!$Y$6&amp;" - "&amp;D2381,$H:$H,0))*F2381,0),"-")</f>
        <v>-</v>
      </c>
    </row>
    <row r="2382" spans="2:12" x14ac:dyDescent="0.2">
      <c r="B2382" s="17">
        <v>180</v>
      </c>
      <c r="C2382" s="14">
        <v>12</v>
      </c>
      <c r="D2382" s="61" t="str">
        <f>IF(LEN(INDEX(Variables!B$6:D$205,B2382,1))=0,"",INDEX(Variables!B$6:D$205,B2382,1))</f>
        <v/>
      </c>
      <c r="E2382" s="62" t="str">
        <f>IF(LEN(INDEX(Variables!B$6:D$205,B2382,2))=0,"",INDEX(Variables!B$6:D$205,B2382,2))</f>
        <v/>
      </c>
      <c r="F2382" s="63" t="str">
        <f>IF(LEN(INDEX(Variables!B$6:D$205,B2382,3))=0,"",INDEX(Variables!B$6:D$205,B2382,3))</f>
        <v/>
      </c>
      <c r="G2382" s="63" t="str">
        <f>IF(LEN(D2382)=0,"",IF(LEN(INDEX(Variables!$F$6:$F$25,Calc!C2382))=0,"",INDEX(Variables!$F$6:$F$25,Calc!C2382)))</f>
        <v/>
      </c>
      <c r="H2382" s="63" t="str">
        <f t="shared" si="74"/>
        <v/>
      </c>
      <c r="I2382" s="64">
        <f>IFERROR(INDEX(Prices!$B$5:$V$205,MATCH(Calc!D2382,Prices!$B$5:$B$205,0),MATCH(Calc!G2382,Prices!$B$5:$V$5,0)),0)</f>
        <v>0</v>
      </c>
      <c r="J2382" s="63" t="str">
        <f t="shared" si="75"/>
        <v>No</v>
      </c>
      <c r="K2382" s="63" t="str">
        <f>IFERROR(IF(INDEX(I:I,MATCH(Analytics!$Y$6&amp;" - "&amp;D2382,H:H,0))&gt;0,I2382*F2382,0),"-")</f>
        <v>-</v>
      </c>
      <c r="L2382" s="65" t="str">
        <f>IFERROR(IF(LEN(I2382&gt;0),INDEX(I:I,MATCH(Analytics!$Y$6&amp;" - "&amp;D2382,$H:$H,0))*F2382,0),"-")</f>
        <v>-</v>
      </c>
    </row>
    <row r="2383" spans="2:12" x14ac:dyDescent="0.2">
      <c r="B2383" s="17">
        <v>181</v>
      </c>
      <c r="C2383" s="14">
        <v>12</v>
      </c>
      <c r="D2383" s="61" t="str">
        <f>IF(LEN(INDEX(Variables!B$6:D$205,B2383,1))=0,"",INDEX(Variables!B$6:D$205,B2383,1))</f>
        <v/>
      </c>
      <c r="E2383" s="62" t="str">
        <f>IF(LEN(INDEX(Variables!B$6:D$205,B2383,2))=0,"",INDEX(Variables!B$6:D$205,B2383,2))</f>
        <v/>
      </c>
      <c r="F2383" s="63" t="str">
        <f>IF(LEN(INDEX(Variables!B$6:D$205,B2383,3))=0,"",INDEX(Variables!B$6:D$205,B2383,3))</f>
        <v/>
      </c>
      <c r="G2383" s="63" t="str">
        <f>IF(LEN(D2383)=0,"",IF(LEN(INDEX(Variables!$F$6:$F$25,Calc!C2383))=0,"",INDEX(Variables!$F$6:$F$25,Calc!C2383)))</f>
        <v/>
      </c>
      <c r="H2383" s="63" t="str">
        <f t="shared" si="74"/>
        <v/>
      </c>
      <c r="I2383" s="64">
        <f>IFERROR(INDEX(Prices!$B$5:$V$205,MATCH(Calc!D2383,Prices!$B$5:$B$205,0),MATCH(Calc!G2383,Prices!$B$5:$V$5,0)),0)</f>
        <v>0</v>
      </c>
      <c r="J2383" s="63" t="str">
        <f t="shared" si="75"/>
        <v>No</v>
      </c>
      <c r="K2383" s="63" t="str">
        <f>IFERROR(IF(INDEX(I:I,MATCH(Analytics!$Y$6&amp;" - "&amp;D2383,H:H,0))&gt;0,I2383*F2383,0),"-")</f>
        <v>-</v>
      </c>
      <c r="L2383" s="65" t="str">
        <f>IFERROR(IF(LEN(I2383&gt;0),INDEX(I:I,MATCH(Analytics!$Y$6&amp;" - "&amp;D2383,$H:$H,0))*F2383,0),"-")</f>
        <v>-</v>
      </c>
    </row>
    <row r="2384" spans="2:12" x14ac:dyDescent="0.2">
      <c r="B2384" s="17">
        <v>182</v>
      </c>
      <c r="C2384" s="14">
        <v>12</v>
      </c>
      <c r="D2384" s="61" t="str">
        <f>IF(LEN(INDEX(Variables!B$6:D$205,B2384,1))=0,"",INDEX(Variables!B$6:D$205,B2384,1))</f>
        <v/>
      </c>
      <c r="E2384" s="62" t="str">
        <f>IF(LEN(INDEX(Variables!B$6:D$205,B2384,2))=0,"",INDEX(Variables!B$6:D$205,B2384,2))</f>
        <v/>
      </c>
      <c r="F2384" s="63" t="str">
        <f>IF(LEN(INDEX(Variables!B$6:D$205,B2384,3))=0,"",INDEX(Variables!B$6:D$205,B2384,3))</f>
        <v/>
      </c>
      <c r="G2384" s="63" t="str">
        <f>IF(LEN(D2384)=0,"",IF(LEN(INDEX(Variables!$F$6:$F$25,Calc!C2384))=0,"",INDEX(Variables!$F$6:$F$25,Calc!C2384)))</f>
        <v/>
      </c>
      <c r="H2384" s="63" t="str">
        <f t="shared" si="74"/>
        <v/>
      </c>
      <c r="I2384" s="64">
        <f>IFERROR(INDEX(Prices!$B$5:$V$205,MATCH(Calc!D2384,Prices!$B$5:$B$205,0),MATCH(Calc!G2384,Prices!$B$5:$V$5,0)),0)</f>
        <v>0</v>
      </c>
      <c r="J2384" s="63" t="str">
        <f t="shared" si="75"/>
        <v>No</v>
      </c>
      <c r="K2384" s="63" t="str">
        <f>IFERROR(IF(INDEX(I:I,MATCH(Analytics!$Y$6&amp;" - "&amp;D2384,H:H,0))&gt;0,I2384*F2384,0),"-")</f>
        <v>-</v>
      </c>
      <c r="L2384" s="65" t="str">
        <f>IFERROR(IF(LEN(I2384&gt;0),INDEX(I:I,MATCH(Analytics!$Y$6&amp;" - "&amp;D2384,$H:$H,0))*F2384,0),"-")</f>
        <v>-</v>
      </c>
    </row>
    <row r="2385" spans="2:12" x14ac:dyDescent="0.2">
      <c r="B2385" s="17">
        <v>183</v>
      </c>
      <c r="C2385" s="14">
        <v>12</v>
      </c>
      <c r="D2385" s="61" t="str">
        <f>IF(LEN(INDEX(Variables!B$6:D$205,B2385,1))=0,"",INDEX(Variables!B$6:D$205,B2385,1))</f>
        <v/>
      </c>
      <c r="E2385" s="62" t="str">
        <f>IF(LEN(INDEX(Variables!B$6:D$205,B2385,2))=0,"",INDEX(Variables!B$6:D$205,B2385,2))</f>
        <v/>
      </c>
      <c r="F2385" s="63" t="str">
        <f>IF(LEN(INDEX(Variables!B$6:D$205,B2385,3))=0,"",INDEX(Variables!B$6:D$205,B2385,3))</f>
        <v/>
      </c>
      <c r="G2385" s="63" t="str">
        <f>IF(LEN(D2385)=0,"",IF(LEN(INDEX(Variables!$F$6:$F$25,Calc!C2385))=0,"",INDEX(Variables!$F$6:$F$25,Calc!C2385)))</f>
        <v/>
      </c>
      <c r="H2385" s="63" t="str">
        <f t="shared" si="74"/>
        <v/>
      </c>
      <c r="I2385" s="64">
        <f>IFERROR(INDEX(Prices!$B$5:$V$205,MATCH(Calc!D2385,Prices!$B$5:$B$205,0),MATCH(Calc!G2385,Prices!$B$5:$V$5,0)),0)</f>
        <v>0</v>
      </c>
      <c r="J2385" s="63" t="str">
        <f t="shared" si="75"/>
        <v>No</v>
      </c>
      <c r="K2385" s="63" t="str">
        <f>IFERROR(IF(INDEX(I:I,MATCH(Analytics!$Y$6&amp;" - "&amp;D2385,H:H,0))&gt;0,I2385*F2385,0),"-")</f>
        <v>-</v>
      </c>
      <c r="L2385" s="65" t="str">
        <f>IFERROR(IF(LEN(I2385&gt;0),INDEX(I:I,MATCH(Analytics!$Y$6&amp;" - "&amp;D2385,$H:$H,0))*F2385,0),"-")</f>
        <v>-</v>
      </c>
    </row>
    <row r="2386" spans="2:12" x14ac:dyDescent="0.2">
      <c r="B2386" s="17">
        <v>184</v>
      </c>
      <c r="C2386" s="14">
        <v>12</v>
      </c>
      <c r="D2386" s="61" t="str">
        <f>IF(LEN(INDEX(Variables!B$6:D$205,B2386,1))=0,"",INDEX(Variables!B$6:D$205,B2386,1))</f>
        <v/>
      </c>
      <c r="E2386" s="62" t="str">
        <f>IF(LEN(INDEX(Variables!B$6:D$205,B2386,2))=0,"",INDEX(Variables!B$6:D$205,B2386,2))</f>
        <v/>
      </c>
      <c r="F2386" s="63" t="str">
        <f>IF(LEN(INDEX(Variables!B$6:D$205,B2386,3))=0,"",INDEX(Variables!B$6:D$205,B2386,3))</f>
        <v/>
      </c>
      <c r="G2386" s="63" t="str">
        <f>IF(LEN(D2386)=0,"",IF(LEN(INDEX(Variables!$F$6:$F$25,Calc!C2386))=0,"",INDEX(Variables!$F$6:$F$25,Calc!C2386)))</f>
        <v/>
      </c>
      <c r="H2386" s="63" t="str">
        <f t="shared" si="74"/>
        <v/>
      </c>
      <c r="I2386" s="64">
        <f>IFERROR(INDEX(Prices!$B$5:$V$205,MATCH(Calc!D2386,Prices!$B$5:$B$205,0),MATCH(Calc!G2386,Prices!$B$5:$V$5,0)),0)</f>
        <v>0</v>
      </c>
      <c r="J2386" s="63" t="str">
        <f t="shared" si="75"/>
        <v>No</v>
      </c>
      <c r="K2386" s="63" t="str">
        <f>IFERROR(IF(INDEX(I:I,MATCH(Analytics!$Y$6&amp;" - "&amp;D2386,H:H,0))&gt;0,I2386*F2386,0),"-")</f>
        <v>-</v>
      </c>
      <c r="L2386" s="65" t="str">
        <f>IFERROR(IF(LEN(I2386&gt;0),INDEX(I:I,MATCH(Analytics!$Y$6&amp;" - "&amp;D2386,$H:$H,0))*F2386,0),"-")</f>
        <v>-</v>
      </c>
    </row>
    <row r="2387" spans="2:12" x14ac:dyDescent="0.2">
      <c r="B2387" s="17">
        <v>185</v>
      </c>
      <c r="C2387" s="14">
        <v>12</v>
      </c>
      <c r="D2387" s="61" t="str">
        <f>IF(LEN(INDEX(Variables!B$6:D$205,B2387,1))=0,"",INDEX(Variables!B$6:D$205,B2387,1))</f>
        <v/>
      </c>
      <c r="E2387" s="62" t="str">
        <f>IF(LEN(INDEX(Variables!B$6:D$205,B2387,2))=0,"",INDEX(Variables!B$6:D$205,B2387,2))</f>
        <v/>
      </c>
      <c r="F2387" s="63" t="str">
        <f>IF(LEN(INDEX(Variables!B$6:D$205,B2387,3))=0,"",INDEX(Variables!B$6:D$205,B2387,3))</f>
        <v/>
      </c>
      <c r="G2387" s="63" t="str">
        <f>IF(LEN(D2387)=0,"",IF(LEN(INDEX(Variables!$F$6:$F$25,Calc!C2387))=0,"",INDEX(Variables!$F$6:$F$25,Calc!C2387)))</f>
        <v/>
      </c>
      <c r="H2387" s="63" t="str">
        <f t="shared" si="74"/>
        <v/>
      </c>
      <c r="I2387" s="64">
        <f>IFERROR(INDEX(Prices!$B$5:$V$205,MATCH(Calc!D2387,Prices!$B$5:$B$205,0),MATCH(Calc!G2387,Prices!$B$5:$V$5,0)),0)</f>
        <v>0</v>
      </c>
      <c r="J2387" s="63" t="str">
        <f t="shared" si="75"/>
        <v>No</v>
      </c>
      <c r="K2387" s="63" t="str">
        <f>IFERROR(IF(INDEX(I:I,MATCH(Analytics!$Y$6&amp;" - "&amp;D2387,H:H,0))&gt;0,I2387*F2387,0),"-")</f>
        <v>-</v>
      </c>
      <c r="L2387" s="65" t="str">
        <f>IFERROR(IF(LEN(I2387&gt;0),INDEX(I:I,MATCH(Analytics!$Y$6&amp;" - "&amp;D2387,$H:$H,0))*F2387,0),"-")</f>
        <v>-</v>
      </c>
    </row>
    <row r="2388" spans="2:12" x14ac:dyDescent="0.2">
      <c r="B2388" s="17">
        <v>186</v>
      </c>
      <c r="C2388" s="14">
        <v>12</v>
      </c>
      <c r="D2388" s="61" t="str">
        <f>IF(LEN(INDEX(Variables!B$6:D$205,B2388,1))=0,"",INDEX(Variables!B$6:D$205,B2388,1))</f>
        <v/>
      </c>
      <c r="E2388" s="62" t="str">
        <f>IF(LEN(INDEX(Variables!B$6:D$205,B2388,2))=0,"",INDEX(Variables!B$6:D$205,B2388,2))</f>
        <v/>
      </c>
      <c r="F2388" s="63" t="str">
        <f>IF(LEN(INDEX(Variables!B$6:D$205,B2388,3))=0,"",INDEX(Variables!B$6:D$205,B2388,3))</f>
        <v/>
      </c>
      <c r="G2388" s="63" t="str">
        <f>IF(LEN(D2388)=0,"",IF(LEN(INDEX(Variables!$F$6:$F$25,Calc!C2388))=0,"",INDEX(Variables!$F$6:$F$25,Calc!C2388)))</f>
        <v/>
      </c>
      <c r="H2388" s="63" t="str">
        <f t="shared" si="74"/>
        <v/>
      </c>
      <c r="I2388" s="64">
        <f>IFERROR(INDEX(Prices!$B$5:$V$205,MATCH(Calc!D2388,Prices!$B$5:$B$205,0),MATCH(Calc!G2388,Prices!$B$5:$V$5,0)),0)</f>
        <v>0</v>
      </c>
      <c r="J2388" s="63" t="str">
        <f t="shared" si="75"/>
        <v>No</v>
      </c>
      <c r="K2388" s="63" t="str">
        <f>IFERROR(IF(INDEX(I:I,MATCH(Analytics!$Y$6&amp;" - "&amp;D2388,H:H,0))&gt;0,I2388*F2388,0),"-")</f>
        <v>-</v>
      </c>
      <c r="L2388" s="65" t="str">
        <f>IFERROR(IF(LEN(I2388&gt;0),INDEX(I:I,MATCH(Analytics!$Y$6&amp;" - "&amp;D2388,$H:$H,0))*F2388,0),"-")</f>
        <v>-</v>
      </c>
    </row>
    <row r="2389" spans="2:12" x14ac:dyDescent="0.2">
      <c r="B2389" s="17">
        <v>187</v>
      </c>
      <c r="C2389" s="14">
        <v>12</v>
      </c>
      <c r="D2389" s="61" t="str">
        <f>IF(LEN(INDEX(Variables!B$6:D$205,B2389,1))=0,"",INDEX(Variables!B$6:D$205,B2389,1))</f>
        <v/>
      </c>
      <c r="E2389" s="62" t="str">
        <f>IF(LEN(INDEX(Variables!B$6:D$205,B2389,2))=0,"",INDEX(Variables!B$6:D$205,B2389,2))</f>
        <v/>
      </c>
      <c r="F2389" s="63" t="str">
        <f>IF(LEN(INDEX(Variables!B$6:D$205,B2389,3))=0,"",INDEX(Variables!B$6:D$205,B2389,3))</f>
        <v/>
      </c>
      <c r="G2389" s="63" t="str">
        <f>IF(LEN(D2389)=0,"",IF(LEN(INDEX(Variables!$F$6:$F$25,Calc!C2389))=0,"",INDEX(Variables!$F$6:$F$25,Calc!C2389)))</f>
        <v/>
      </c>
      <c r="H2389" s="63" t="str">
        <f t="shared" si="74"/>
        <v/>
      </c>
      <c r="I2389" s="64">
        <f>IFERROR(INDEX(Prices!$B$5:$V$205,MATCH(Calc!D2389,Prices!$B$5:$B$205,0),MATCH(Calc!G2389,Prices!$B$5:$V$5,0)),0)</f>
        <v>0</v>
      </c>
      <c r="J2389" s="63" t="str">
        <f t="shared" si="75"/>
        <v>No</v>
      </c>
      <c r="K2389" s="63" t="str">
        <f>IFERROR(IF(INDEX(I:I,MATCH(Analytics!$Y$6&amp;" - "&amp;D2389,H:H,0))&gt;0,I2389*F2389,0),"-")</f>
        <v>-</v>
      </c>
      <c r="L2389" s="65" t="str">
        <f>IFERROR(IF(LEN(I2389&gt;0),INDEX(I:I,MATCH(Analytics!$Y$6&amp;" - "&amp;D2389,$H:$H,0))*F2389,0),"-")</f>
        <v>-</v>
      </c>
    </row>
    <row r="2390" spans="2:12" x14ac:dyDescent="0.2">
      <c r="B2390" s="17">
        <v>188</v>
      </c>
      <c r="C2390" s="14">
        <v>12</v>
      </c>
      <c r="D2390" s="61" t="str">
        <f>IF(LEN(INDEX(Variables!B$6:D$205,B2390,1))=0,"",INDEX(Variables!B$6:D$205,B2390,1))</f>
        <v/>
      </c>
      <c r="E2390" s="62" t="str">
        <f>IF(LEN(INDEX(Variables!B$6:D$205,B2390,2))=0,"",INDEX(Variables!B$6:D$205,B2390,2))</f>
        <v/>
      </c>
      <c r="F2390" s="63" t="str">
        <f>IF(LEN(INDEX(Variables!B$6:D$205,B2390,3))=0,"",INDEX(Variables!B$6:D$205,B2390,3))</f>
        <v/>
      </c>
      <c r="G2390" s="63" t="str">
        <f>IF(LEN(D2390)=0,"",IF(LEN(INDEX(Variables!$F$6:$F$25,Calc!C2390))=0,"",INDEX(Variables!$F$6:$F$25,Calc!C2390)))</f>
        <v/>
      </c>
      <c r="H2390" s="63" t="str">
        <f t="shared" si="74"/>
        <v/>
      </c>
      <c r="I2390" s="64">
        <f>IFERROR(INDEX(Prices!$B$5:$V$205,MATCH(Calc!D2390,Prices!$B$5:$B$205,0),MATCH(Calc!G2390,Prices!$B$5:$V$5,0)),0)</f>
        <v>0</v>
      </c>
      <c r="J2390" s="63" t="str">
        <f t="shared" si="75"/>
        <v>No</v>
      </c>
      <c r="K2390" s="63" t="str">
        <f>IFERROR(IF(INDEX(I:I,MATCH(Analytics!$Y$6&amp;" - "&amp;D2390,H:H,0))&gt;0,I2390*F2390,0),"-")</f>
        <v>-</v>
      </c>
      <c r="L2390" s="65" t="str">
        <f>IFERROR(IF(LEN(I2390&gt;0),INDEX(I:I,MATCH(Analytics!$Y$6&amp;" - "&amp;D2390,$H:$H,0))*F2390,0),"-")</f>
        <v>-</v>
      </c>
    </row>
    <row r="2391" spans="2:12" x14ac:dyDescent="0.2">
      <c r="B2391" s="17">
        <v>189</v>
      </c>
      <c r="C2391" s="14">
        <v>12</v>
      </c>
      <c r="D2391" s="61" t="str">
        <f>IF(LEN(INDEX(Variables!B$6:D$205,B2391,1))=0,"",INDEX(Variables!B$6:D$205,B2391,1))</f>
        <v/>
      </c>
      <c r="E2391" s="62" t="str">
        <f>IF(LEN(INDEX(Variables!B$6:D$205,B2391,2))=0,"",INDEX(Variables!B$6:D$205,B2391,2))</f>
        <v/>
      </c>
      <c r="F2391" s="63" t="str">
        <f>IF(LEN(INDEX(Variables!B$6:D$205,B2391,3))=0,"",INDEX(Variables!B$6:D$205,B2391,3))</f>
        <v/>
      </c>
      <c r="G2391" s="63" t="str">
        <f>IF(LEN(D2391)=0,"",IF(LEN(INDEX(Variables!$F$6:$F$25,Calc!C2391))=0,"",INDEX(Variables!$F$6:$F$25,Calc!C2391)))</f>
        <v/>
      </c>
      <c r="H2391" s="63" t="str">
        <f t="shared" si="74"/>
        <v/>
      </c>
      <c r="I2391" s="64">
        <f>IFERROR(INDEX(Prices!$B$5:$V$205,MATCH(Calc!D2391,Prices!$B$5:$B$205,0),MATCH(Calc!G2391,Prices!$B$5:$V$5,0)),0)</f>
        <v>0</v>
      </c>
      <c r="J2391" s="63" t="str">
        <f t="shared" si="75"/>
        <v>No</v>
      </c>
      <c r="K2391" s="63" t="str">
        <f>IFERROR(IF(INDEX(I:I,MATCH(Analytics!$Y$6&amp;" - "&amp;D2391,H:H,0))&gt;0,I2391*F2391,0),"-")</f>
        <v>-</v>
      </c>
      <c r="L2391" s="65" t="str">
        <f>IFERROR(IF(LEN(I2391&gt;0),INDEX(I:I,MATCH(Analytics!$Y$6&amp;" - "&amp;D2391,$H:$H,0))*F2391,0),"-")</f>
        <v>-</v>
      </c>
    </row>
    <row r="2392" spans="2:12" x14ac:dyDescent="0.2">
      <c r="B2392" s="17">
        <v>190</v>
      </c>
      <c r="C2392" s="14">
        <v>12</v>
      </c>
      <c r="D2392" s="61" t="str">
        <f>IF(LEN(INDEX(Variables!B$6:D$205,B2392,1))=0,"",INDEX(Variables!B$6:D$205,B2392,1))</f>
        <v/>
      </c>
      <c r="E2392" s="62" t="str">
        <f>IF(LEN(INDEX(Variables!B$6:D$205,B2392,2))=0,"",INDEX(Variables!B$6:D$205,B2392,2))</f>
        <v/>
      </c>
      <c r="F2392" s="63" t="str">
        <f>IF(LEN(INDEX(Variables!B$6:D$205,B2392,3))=0,"",INDEX(Variables!B$6:D$205,B2392,3))</f>
        <v/>
      </c>
      <c r="G2392" s="63" t="str">
        <f>IF(LEN(D2392)=0,"",IF(LEN(INDEX(Variables!$F$6:$F$25,Calc!C2392))=0,"",INDEX(Variables!$F$6:$F$25,Calc!C2392)))</f>
        <v/>
      </c>
      <c r="H2392" s="63" t="str">
        <f t="shared" si="74"/>
        <v/>
      </c>
      <c r="I2392" s="64">
        <f>IFERROR(INDEX(Prices!$B$5:$V$205,MATCH(Calc!D2392,Prices!$B$5:$B$205,0),MATCH(Calc!G2392,Prices!$B$5:$V$5,0)),0)</f>
        <v>0</v>
      </c>
      <c r="J2392" s="63" t="str">
        <f t="shared" si="75"/>
        <v>No</v>
      </c>
      <c r="K2392" s="63" t="str">
        <f>IFERROR(IF(INDEX(I:I,MATCH(Analytics!$Y$6&amp;" - "&amp;D2392,H:H,0))&gt;0,I2392*F2392,0),"-")</f>
        <v>-</v>
      </c>
      <c r="L2392" s="65" t="str">
        <f>IFERROR(IF(LEN(I2392&gt;0),INDEX(I:I,MATCH(Analytics!$Y$6&amp;" - "&amp;D2392,$H:$H,0))*F2392,0),"-")</f>
        <v>-</v>
      </c>
    </row>
    <row r="2393" spans="2:12" x14ac:dyDescent="0.2">
      <c r="B2393" s="17">
        <v>191</v>
      </c>
      <c r="C2393" s="14">
        <v>12</v>
      </c>
      <c r="D2393" s="61" t="str">
        <f>IF(LEN(INDEX(Variables!B$6:D$205,B2393,1))=0,"",INDEX(Variables!B$6:D$205,B2393,1))</f>
        <v/>
      </c>
      <c r="E2393" s="62" t="str">
        <f>IF(LEN(INDEX(Variables!B$6:D$205,B2393,2))=0,"",INDEX(Variables!B$6:D$205,B2393,2))</f>
        <v/>
      </c>
      <c r="F2393" s="63" t="str">
        <f>IF(LEN(INDEX(Variables!B$6:D$205,B2393,3))=0,"",INDEX(Variables!B$6:D$205,B2393,3))</f>
        <v/>
      </c>
      <c r="G2393" s="63" t="str">
        <f>IF(LEN(D2393)=0,"",IF(LEN(INDEX(Variables!$F$6:$F$25,Calc!C2393))=0,"",INDEX(Variables!$F$6:$F$25,Calc!C2393)))</f>
        <v/>
      </c>
      <c r="H2393" s="63" t="str">
        <f t="shared" si="74"/>
        <v/>
      </c>
      <c r="I2393" s="64">
        <f>IFERROR(INDEX(Prices!$B$5:$V$205,MATCH(Calc!D2393,Prices!$B$5:$B$205,0),MATCH(Calc!G2393,Prices!$B$5:$V$5,0)),0)</f>
        <v>0</v>
      </c>
      <c r="J2393" s="63" t="str">
        <f t="shared" si="75"/>
        <v>No</v>
      </c>
      <c r="K2393" s="63" t="str">
        <f>IFERROR(IF(INDEX(I:I,MATCH(Analytics!$Y$6&amp;" - "&amp;D2393,H:H,0))&gt;0,I2393*F2393,0),"-")</f>
        <v>-</v>
      </c>
      <c r="L2393" s="65" t="str">
        <f>IFERROR(IF(LEN(I2393&gt;0),INDEX(I:I,MATCH(Analytics!$Y$6&amp;" - "&amp;D2393,$H:$H,0))*F2393,0),"-")</f>
        <v>-</v>
      </c>
    </row>
    <row r="2394" spans="2:12" x14ac:dyDescent="0.2">
      <c r="B2394" s="17">
        <v>192</v>
      </c>
      <c r="C2394" s="14">
        <v>12</v>
      </c>
      <c r="D2394" s="61" t="str">
        <f>IF(LEN(INDEX(Variables!B$6:D$205,B2394,1))=0,"",INDEX(Variables!B$6:D$205,B2394,1))</f>
        <v/>
      </c>
      <c r="E2394" s="62" t="str">
        <f>IF(LEN(INDEX(Variables!B$6:D$205,B2394,2))=0,"",INDEX(Variables!B$6:D$205,B2394,2))</f>
        <v/>
      </c>
      <c r="F2394" s="63" t="str">
        <f>IF(LEN(INDEX(Variables!B$6:D$205,B2394,3))=0,"",INDEX(Variables!B$6:D$205,B2394,3))</f>
        <v/>
      </c>
      <c r="G2394" s="63" t="str">
        <f>IF(LEN(D2394)=0,"",IF(LEN(INDEX(Variables!$F$6:$F$25,Calc!C2394))=0,"",INDEX(Variables!$F$6:$F$25,Calc!C2394)))</f>
        <v/>
      </c>
      <c r="H2394" s="63" t="str">
        <f t="shared" si="74"/>
        <v/>
      </c>
      <c r="I2394" s="64">
        <f>IFERROR(INDEX(Prices!$B$5:$V$205,MATCH(Calc!D2394,Prices!$B$5:$B$205,0),MATCH(Calc!G2394,Prices!$B$5:$V$5,0)),0)</f>
        <v>0</v>
      </c>
      <c r="J2394" s="63" t="str">
        <f t="shared" si="75"/>
        <v>No</v>
      </c>
      <c r="K2394" s="63" t="str">
        <f>IFERROR(IF(INDEX(I:I,MATCH(Analytics!$Y$6&amp;" - "&amp;D2394,H:H,0))&gt;0,I2394*F2394,0),"-")</f>
        <v>-</v>
      </c>
      <c r="L2394" s="65" t="str">
        <f>IFERROR(IF(LEN(I2394&gt;0),INDEX(I:I,MATCH(Analytics!$Y$6&amp;" - "&amp;D2394,$H:$H,0))*F2394,0),"-")</f>
        <v>-</v>
      </c>
    </row>
    <row r="2395" spans="2:12" x14ac:dyDescent="0.2">
      <c r="B2395" s="17">
        <v>193</v>
      </c>
      <c r="C2395" s="14">
        <v>12</v>
      </c>
      <c r="D2395" s="61" t="str">
        <f>IF(LEN(INDEX(Variables!B$6:D$205,B2395,1))=0,"",INDEX(Variables!B$6:D$205,B2395,1))</f>
        <v/>
      </c>
      <c r="E2395" s="62" t="str">
        <f>IF(LEN(INDEX(Variables!B$6:D$205,B2395,2))=0,"",INDEX(Variables!B$6:D$205,B2395,2))</f>
        <v/>
      </c>
      <c r="F2395" s="63" t="str">
        <f>IF(LEN(INDEX(Variables!B$6:D$205,B2395,3))=0,"",INDEX(Variables!B$6:D$205,B2395,3))</f>
        <v/>
      </c>
      <c r="G2395" s="63" t="str">
        <f>IF(LEN(D2395)=0,"",IF(LEN(INDEX(Variables!$F$6:$F$25,Calc!C2395))=0,"",INDEX(Variables!$F$6:$F$25,Calc!C2395)))</f>
        <v/>
      </c>
      <c r="H2395" s="63" t="str">
        <f t="shared" si="74"/>
        <v/>
      </c>
      <c r="I2395" s="64">
        <f>IFERROR(INDEX(Prices!$B$5:$V$205,MATCH(Calc!D2395,Prices!$B$5:$B$205,0),MATCH(Calc!G2395,Prices!$B$5:$V$5,0)),0)</f>
        <v>0</v>
      </c>
      <c r="J2395" s="63" t="str">
        <f t="shared" si="75"/>
        <v>No</v>
      </c>
      <c r="K2395" s="63" t="str">
        <f>IFERROR(IF(INDEX(I:I,MATCH(Analytics!$Y$6&amp;" - "&amp;D2395,H:H,0))&gt;0,I2395*F2395,0),"-")</f>
        <v>-</v>
      </c>
      <c r="L2395" s="65" t="str">
        <f>IFERROR(IF(LEN(I2395&gt;0),INDEX(I:I,MATCH(Analytics!$Y$6&amp;" - "&amp;D2395,$H:$H,0))*F2395,0),"-")</f>
        <v>-</v>
      </c>
    </row>
    <row r="2396" spans="2:12" x14ac:dyDescent="0.2">
      <c r="B2396" s="17">
        <v>194</v>
      </c>
      <c r="C2396" s="14">
        <v>12</v>
      </c>
      <c r="D2396" s="61" t="str">
        <f>IF(LEN(INDEX(Variables!B$6:D$205,B2396,1))=0,"",INDEX(Variables!B$6:D$205,B2396,1))</f>
        <v/>
      </c>
      <c r="E2396" s="62" t="str">
        <f>IF(LEN(INDEX(Variables!B$6:D$205,B2396,2))=0,"",INDEX(Variables!B$6:D$205,B2396,2))</f>
        <v/>
      </c>
      <c r="F2396" s="63" t="str">
        <f>IF(LEN(INDEX(Variables!B$6:D$205,B2396,3))=0,"",INDEX(Variables!B$6:D$205,B2396,3))</f>
        <v/>
      </c>
      <c r="G2396" s="63" t="str">
        <f>IF(LEN(D2396)=0,"",IF(LEN(INDEX(Variables!$F$6:$F$25,Calc!C2396))=0,"",INDEX(Variables!$F$6:$F$25,Calc!C2396)))</f>
        <v/>
      </c>
      <c r="H2396" s="63" t="str">
        <f t="shared" si="74"/>
        <v/>
      </c>
      <c r="I2396" s="64">
        <f>IFERROR(INDEX(Prices!$B$5:$V$205,MATCH(Calc!D2396,Prices!$B$5:$B$205,0),MATCH(Calc!G2396,Prices!$B$5:$V$5,0)),0)</f>
        <v>0</v>
      </c>
      <c r="J2396" s="63" t="str">
        <f t="shared" si="75"/>
        <v>No</v>
      </c>
      <c r="K2396" s="63" t="str">
        <f>IFERROR(IF(INDEX(I:I,MATCH(Analytics!$Y$6&amp;" - "&amp;D2396,H:H,0))&gt;0,I2396*F2396,0),"-")</f>
        <v>-</v>
      </c>
      <c r="L2396" s="65" t="str">
        <f>IFERROR(IF(LEN(I2396&gt;0),INDEX(I:I,MATCH(Analytics!$Y$6&amp;" - "&amp;D2396,$H:$H,0))*F2396,0),"-")</f>
        <v>-</v>
      </c>
    </row>
    <row r="2397" spans="2:12" x14ac:dyDescent="0.2">
      <c r="B2397" s="17">
        <v>195</v>
      </c>
      <c r="C2397" s="14">
        <v>12</v>
      </c>
      <c r="D2397" s="61" t="str">
        <f>IF(LEN(INDEX(Variables!B$6:D$205,B2397,1))=0,"",INDEX(Variables!B$6:D$205,B2397,1))</f>
        <v/>
      </c>
      <c r="E2397" s="62" t="str">
        <f>IF(LEN(INDEX(Variables!B$6:D$205,B2397,2))=0,"",INDEX(Variables!B$6:D$205,B2397,2))</f>
        <v/>
      </c>
      <c r="F2397" s="63" t="str">
        <f>IF(LEN(INDEX(Variables!B$6:D$205,B2397,3))=0,"",INDEX(Variables!B$6:D$205,B2397,3))</f>
        <v/>
      </c>
      <c r="G2397" s="63" t="str">
        <f>IF(LEN(D2397)=0,"",IF(LEN(INDEX(Variables!$F$6:$F$25,Calc!C2397))=0,"",INDEX(Variables!$F$6:$F$25,Calc!C2397)))</f>
        <v/>
      </c>
      <c r="H2397" s="63" t="str">
        <f t="shared" si="74"/>
        <v/>
      </c>
      <c r="I2397" s="64">
        <f>IFERROR(INDEX(Prices!$B$5:$V$205,MATCH(Calc!D2397,Prices!$B$5:$B$205,0),MATCH(Calc!G2397,Prices!$B$5:$V$5,0)),0)</f>
        <v>0</v>
      </c>
      <c r="J2397" s="63" t="str">
        <f t="shared" si="75"/>
        <v>No</v>
      </c>
      <c r="K2397" s="63" t="str">
        <f>IFERROR(IF(INDEX(I:I,MATCH(Analytics!$Y$6&amp;" - "&amp;D2397,H:H,0))&gt;0,I2397*F2397,0),"-")</f>
        <v>-</v>
      </c>
      <c r="L2397" s="65" t="str">
        <f>IFERROR(IF(LEN(I2397&gt;0),INDEX(I:I,MATCH(Analytics!$Y$6&amp;" - "&amp;D2397,$H:$H,0))*F2397,0),"-")</f>
        <v>-</v>
      </c>
    </row>
    <row r="2398" spans="2:12" x14ac:dyDescent="0.2">
      <c r="B2398" s="17">
        <v>196</v>
      </c>
      <c r="C2398" s="14">
        <v>12</v>
      </c>
      <c r="D2398" s="61" t="str">
        <f>IF(LEN(INDEX(Variables!B$6:D$205,B2398,1))=0,"",INDEX(Variables!B$6:D$205,B2398,1))</f>
        <v/>
      </c>
      <c r="E2398" s="62" t="str">
        <f>IF(LEN(INDEX(Variables!B$6:D$205,B2398,2))=0,"",INDEX(Variables!B$6:D$205,B2398,2))</f>
        <v/>
      </c>
      <c r="F2398" s="63" t="str">
        <f>IF(LEN(INDEX(Variables!B$6:D$205,B2398,3))=0,"",INDEX(Variables!B$6:D$205,B2398,3))</f>
        <v/>
      </c>
      <c r="G2398" s="63" t="str">
        <f>IF(LEN(D2398)=0,"",IF(LEN(INDEX(Variables!$F$6:$F$25,Calc!C2398))=0,"",INDEX(Variables!$F$6:$F$25,Calc!C2398)))</f>
        <v/>
      </c>
      <c r="H2398" s="63" t="str">
        <f t="shared" si="74"/>
        <v/>
      </c>
      <c r="I2398" s="64">
        <f>IFERROR(INDEX(Prices!$B$5:$V$205,MATCH(Calc!D2398,Prices!$B$5:$B$205,0),MATCH(Calc!G2398,Prices!$B$5:$V$5,0)),0)</f>
        <v>0</v>
      </c>
      <c r="J2398" s="63" t="str">
        <f t="shared" si="75"/>
        <v>No</v>
      </c>
      <c r="K2398" s="63" t="str">
        <f>IFERROR(IF(INDEX(I:I,MATCH(Analytics!$Y$6&amp;" - "&amp;D2398,H:H,0))&gt;0,I2398*F2398,0),"-")</f>
        <v>-</v>
      </c>
      <c r="L2398" s="65" t="str">
        <f>IFERROR(IF(LEN(I2398&gt;0),INDEX(I:I,MATCH(Analytics!$Y$6&amp;" - "&amp;D2398,$H:$H,0))*F2398,0),"-")</f>
        <v>-</v>
      </c>
    </row>
    <row r="2399" spans="2:12" x14ac:dyDescent="0.2">
      <c r="B2399" s="17">
        <v>197</v>
      </c>
      <c r="C2399" s="14">
        <v>12</v>
      </c>
      <c r="D2399" s="61" t="str">
        <f>IF(LEN(INDEX(Variables!B$6:D$205,B2399,1))=0,"",INDEX(Variables!B$6:D$205,B2399,1))</f>
        <v/>
      </c>
      <c r="E2399" s="62" t="str">
        <f>IF(LEN(INDEX(Variables!B$6:D$205,B2399,2))=0,"",INDEX(Variables!B$6:D$205,B2399,2))</f>
        <v/>
      </c>
      <c r="F2399" s="63" t="str">
        <f>IF(LEN(INDEX(Variables!B$6:D$205,B2399,3))=0,"",INDEX(Variables!B$6:D$205,B2399,3))</f>
        <v/>
      </c>
      <c r="G2399" s="63" t="str">
        <f>IF(LEN(D2399)=0,"",IF(LEN(INDEX(Variables!$F$6:$F$25,Calc!C2399))=0,"",INDEX(Variables!$F$6:$F$25,Calc!C2399)))</f>
        <v/>
      </c>
      <c r="H2399" s="63" t="str">
        <f t="shared" si="74"/>
        <v/>
      </c>
      <c r="I2399" s="64">
        <f>IFERROR(INDEX(Prices!$B$5:$V$205,MATCH(Calc!D2399,Prices!$B$5:$B$205,0),MATCH(Calc!G2399,Prices!$B$5:$V$5,0)),0)</f>
        <v>0</v>
      </c>
      <c r="J2399" s="63" t="str">
        <f t="shared" si="75"/>
        <v>No</v>
      </c>
      <c r="K2399" s="63" t="str">
        <f>IFERROR(IF(INDEX(I:I,MATCH(Analytics!$Y$6&amp;" - "&amp;D2399,H:H,0))&gt;0,I2399*F2399,0),"-")</f>
        <v>-</v>
      </c>
      <c r="L2399" s="65" t="str">
        <f>IFERROR(IF(LEN(I2399&gt;0),INDEX(I:I,MATCH(Analytics!$Y$6&amp;" - "&amp;D2399,$H:$H,0))*F2399,0),"-")</f>
        <v>-</v>
      </c>
    </row>
    <row r="2400" spans="2:12" x14ac:dyDescent="0.2">
      <c r="B2400" s="17">
        <v>198</v>
      </c>
      <c r="C2400" s="14">
        <v>12</v>
      </c>
      <c r="D2400" s="61" t="str">
        <f>IF(LEN(INDEX(Variables!B$6:D$205,B2400,1))=0,"",INDEX(Variables!B$6:D$205,B2400,1))</f>
        <v/>
      </c>
      <c r="E2400" s="62" t="str">
        <f>IF(LEN(INDEX(Variables!B$6:D$205,B2400,2))=0,"",INDEX(Variables!B$6:D$205,B2400,2))</f>
        <v/>
      </c>
      <c r="F2400" s="63" t="str">
        <f>IF(LEN(INDEX(Variables!B$6:D$205,B2400,3))=0,"",INDEX(Variables!B$6:D$205,B2400,3))</f>
        <v/>
      </c>
      <c r="G2400" s="63" t="str">
        <f>IF(LEN(D2400)=0,"",IF(LEN(INDEX(Variables!$F$6:$F$25,Calc!C2400))=0,"",INDEX(Variables!$F$6:$F$25,Calc!C2400)))</f>
        <v/>
      </c>
      <c r="H2400" s="63" t="str">
        <f t="shared" si="74"/>
        <v/>
      </c>
      <c r="I2400" s="64">
        <f>IFERROR(INDEX(Prices!$B$5:$V$205,MATCH(Calc!D2400,Prices!$B$5:$B$205,0),MATCH(Calc!G2400,Prices!$B$5:$V$5,0)),0)</f>
        <v>0</v>
      </c>
      <c r="J2400" s="63" t="str">
        <f t="shared" si="75"/>
        <v>No</v>
      </c>
      <c r="K2400" s="63" t="str">
        <f>IFERROR(IF(INDEX(I:I,MATCH(Analytics!$Y$6&amp;" - "&amp;D2400,H:H,0))&gt;0,I2400*F2400,0),"-")</f>
        <v>-</v>
      </c>
      <c r="L2400" s="65" t="str">
        <f>IFERROR(IF(LEN(I2400&gt;0),INDEX(I:I,MATCH(Analytics!$Y$6&amp;" - "&amp;D2400,$H:$H,0))*F2400,0),"-")</f>
        <v>-</v>
      </c>
    </row>
    <row r="2401" spans="2:12" x14ac:dyDescent="0.2">
      <c r="B2401" s="17">
        <v>199</v>
      </c>
      <c r="C2401" s="14">
        <v>12</v>
      </c>
      <c r="D2401" s="61" t="str">
        <f>IF(LEN(INDEX(Variables!B$6:D$205,B2401,1))=0,"",INDEX(Variables!B$6:D$205,B2401,1))</f>
        <v/>
      </c>
      <c r="E2401" s="62" t="str">
        <f>IF(LEN(INDEX(Variables!B$6:D$205,B2401,2))=0,"",INDEX(Variables!B$6:D$205,B2401,2))</f>
        <v/>
      </c>
      <c r="F2401" s="63" t="str">
        <f>IF(LEN(INDEX(Variables!B$6:D$205,B2401,3))=0,"",INDEX(Variables!B$6:D$205,B2401,3))</f>
        <v/>
      </c>
      <c r="G2401" s="63" t="str">
        <f>IF(LEN(D2401)=0,"",IF(LEN(INDEX(Variables!$F$6:$F$25,Calc!C2401))=0,"",INDEX(Variables!$F$6:$F$25,Calc!C2401)))</f>
        <v/>
      </c>
      <c r="H2401" s="63" t="str">
        <f t="shared" si="74"/>
        <v/>
      </c>
      <c r="I2401" s="64">
        <f>IFERROR(INDEX(Prices!$B$5:$V$205,MATCH(Calc!D2401,Prices!$B$5:$B$205,0),MATCH(Calc!G2401,Prices!$B$5:$V$5,0)),0)</f>
        <v>0</v>
      </c>
      <c r="J2401" s="63" t="str">
        <f t="shared" si="75"/>
        <v>No</v>
      </c>
      <c r="K2401" s="63" t="str">
        <f>IFERROR(IF(INDEX(I:I,MATCH(Analytics!$Y$6&amp;" - "&amp;D2401,H:H,0))&gt;0,I2401*F2401,0),"-")</f>
        <v>-</v>
      </c>
      <c r="L2401" s="65" t="str">
        <f>IFERROR(IF(LEN(I2401&gt;0),INDEX(I:I,MATCH(Analytics!$Y$6&amp;" - "&amp;D2401,$H:$H,0))*F2401,0),"-")</f>
        <v>-</v>
      </c>
    </row>
    <row r="2402" spans="2:12" x14ac:dyDescent="0.2">
      <c r="B2402" s="17">
        <v>200</v>
      </c>
      <c r="C2402" s="14">
        <v>12</v>
      </c>
      <c r="D2402" s="61" t="str">
        <f>IF(LEN(INDEX(Variables!B$6:D$205,B2402,1))=0,"",INDEX(Variables!B$6:D$205,B2402,1))</f>
        <v/>
      </c>
      <c r="E2402" s="62" t="str">
        <f>IF(LEN(INDEX(Variables!B$6:D$205,B2402,2))=0,"",INDEX(Variables!B$6:D$205,B2402,2))</f>
        <v/>
      </c>
      <c r="F2402" s="63" t="str">
        <f>IF(LEN(INDEX(Variables!B$6:D$205,B2402,3))=0,"",INDEX(Variables!B$6:D$205,B2402,3))</f>
        <v/>
      </c>
      <c r="G2402" s="63" t="str">
        <f>IF(LEN(D2402)=0,"",IF(LEN(INDEX(Variables!$F$6:$F$25,Calc!C2402))=0,"",INDEX(Variables!$F$6:$F$25,Calc!C2402)))</f>
        <v/>
      </c>
      <c r="H2402" s="63" t="str">
        <f t="shared" si="74"/>
        <v/>
      </c>
      <c r="I2402" s="64">
        <f>IFERROR(INDEX(Prices!$B$5:$V$205,MATCH(Calc!D2402,Prices!$B$5:$B$205,0),MATCH(Calc!G2402,Prices!$B$5:$V$5,0)),0)</f>
        <v>0</v>
      </c>
      <c r="J2402" s="63" t="str">
        <f t="shared" si="75"/>
        <v>No</v>
      </c>
      <c r="K2402" s="63" t="str">
        <f>IFERROR(IF(INDEX(I:I,MATCH(Analytics!$Y$6&amp;" - "&amp;D2402,H:H,0))&gt;0,I2402*F2402,0),"-")</f>
        <v>-</v>
      </c>
      <c r="L2402" s="65" t="str">
        <f>IFERROR(IF(LEN(I2402&gt;0),INDEX(I:I,MATCH(Analytics!$Y$6&amp;" - "&amp;D2402,$H:$H,0))*F2402,0),"-")</f>
        <v>-</v>
      </c>
    </row>
    <row r="2403" spans="2:12" x14ac:dyDescent="0.2">
      <c r="B2403" s="17">
        <v>1</v>
      </c>
      <c r="C2403" s="14">
        <v>13</v>
      </c>
      <c r="D2403" s="61" t="str">
        <f>IF(LEN(INDEX(Variables!B$6:D$205,B2403,1))=0,"",INDEX(Variables!B$6:D$205,B2403,1))</f>
        <v>Product 1</v>
      </c>
      <c r="E2403" s="62" t="str">
        <f>IF(LEN(INDEX(Variables!B$6:D$205,B2403,2))=0,"",INDEX(Variables!B$6:D$205,B2403,2))</f>
        <v>Segment 1</v>
      </c>
      <c r="F2403" s="63">
        <f>IF(LEN(INDEX(Variables!B$6:D$205,B2403,3))=0,"",INDEX(Variables!B$6:D$205,B2403,3))</f>
        <v>750</v>
      </c>
      <c r="G2403" s="63" t="str">
        <f>IF(LEN(D2403)=0,"",IF(LEN(INDEX(Variables!$F$6:$F$25,Calc!C2403))=0,"",INDEX(Variables!$F$6:$F$25,Calc!C2403)))</f>
        <v/>
      </c>
      <c r="H2403" s="63" t="str">
        <f t="shared" si="74"/>
        <v xml:space="preserve"> - Product 1</v>
      </c>
      <c r="I2403" s="64">
        <f>IFERROR(INDEX(Prices!$B$5:$V$205,MATCH(Calc!D2403,Prices!$B$5:$B$205,0),MATCH(Calc!G2403,Prices!$B$5:$V$5,0)),0)</f>
        <v>0</v>
      </c>
      <c r="J2403" s="63" t="str">
        <f t="shared" si="75"/>
        <v>No</v>
      </c>
      <c r="K2403" s="63">
        <f>IFERROR(IF(INDEX(I:I,MATCH(Analytics!$Y$6&amp;" - "&amp;D2403,H:H,0))&gt;0,I2403*F2403,0),"-")</f>
        <v>0</v>
      </c>
      <c r="L2403" s="65">
        <f>IFERROR(IF(LEN(I2403&gt;0),INDEX(I:I,MATCH(Analytics!$Y$6&amp;" - "&amp;D2403,$H:$H,0))*F2403,0),"-")</f>
        <v>125250</v>
      </c>
    </row>
    <row r="2404" spans="2:12" x14ac:dyDescent="0.2">
      <c r="B2404" s="17">
        <v>2</v>
      </c>
      <c r="C2404" s="14">
        <v>13</v>
      </c>
      <c r="D2404" s="61" t="str">
        <f>IF(LEN(INDEX(Variables!B$6:D$205,B2404,1))=0,"",INDEX(Variables!B$6:D$205,B2404,1))</f>
        <v>Product 2</v>
      </c>
      <c r="E2404" s="62" t="str">
        <f>IF(LEN(INDEX(Variables!B$6:D$205,B2404,2))=0,"",INDEX(Variables!B$6:D$205,B2404,2))</f>
        <v>Segment 1</v>
      </c>
      <c r="F2404" s="63">
        <f>IF(LEN(INDEX(Variables!B$6:D$205,B2404,3))=0,"",INDEX(Variables!B$6:D$205,B2404,3))</f>
        <v>50</v>
      </c>
      <c r="G2404" s="63" t="str">
        <f>IF(LEN(D2404)=0,"",IF(LEN(INDEX(Variables!$F$6:$F$25,Calc!C2404))=0,"",INDEX(Variables!$F$6:$F$25,Calc!C2404)))</f>
        <v/>
      </c>
      <c r="H2404" s="63" t="str">
        <f t="shared" si="74"/>
        <v xml:space="preserve"> - Product 2</v>
      </c>
      <c r="I2404" s="64">
        <f>IFERROR(INDEX(Prices!$B$5:$V$205,MATCH(Calc!D2404,Prices!$B$5:$B$205,0),MATCH(Calc!G2404,Prices!$B$5:$V$5,0)),0)</f>
        <v>0</v>
      </c>
      <c r="J2404" s="63" t="str">
        <f t="shared" si="75"/>
        <v>No</v>
      </c>
      <c r="K2404" s="63">
        <f>IFERROR(IF(INDEX(I:I,MATCH(Analytics!$Y$6&amp;" - "&amp;D2404,H:H,0))&gt;0,I2404*F2404,0),"-")</f>
        <v>0</v>
      </c>
      <c r="L2404" s="65">
        <f>IFERROR(IF(LEN(I2404&gt;0),INDEX(I:I,MATCH(Analytics!$Y$6&amp;" - "&amp;D2404,$H:$H,0))*F2404,0),"-")</f>
        <v>8350</v>
      </c>
    </row>
    <row r="2405" spans="2:12" x14ac:dyDescent="0.2">
      <c r="B2405" s="17">
        <v>3</v>
      </c>
      <c r="C2405" s="14">
        <v>13</v>
      </c>
      <c r="D2405" s="61" t="str">
        <f>IF(LEN(INDEX(Variables!B$6:D$205,B2405,1))=0,"",INDEX(Variables!B$6:D$205,B2405,1))</f>
        <v>Product 3</v>
      </c>
      <c r="E2405" s="62" t="str">
        <f>IF(LEN(INDEX(Variables!B$6:D$205,B2405,2))=0,"",INDEX(Variables!B$6:D$205,B2405,2))</f>
        <v>Segment 1</v>
      </c>
      <c r="F2405" s="63">
        <f>IF(LEN(INDEX(Variables!B$6:D$205,B2405,3))=0,"",INDEX(Variables!B$6:D$205,B2405,3))</f>
        <v>250</v>
      </c>
      <c r="G2405" s="63" t="str">
        <f>IF(LEN(D2405)=0,"",IF(LEN(INDEX(Variables!$F$6:$F$25,Calc!C2405))=0,"",INDEX(Variables!$F$6:$F$25,Calc!C2405)))</f>
        <v/>
      </c>
      <c r="H2405" s="63" t="str">
        <f t="shared" si="74"/>
        <v xml:space="preserve"> - Product 3</v>
      </c>
      <c r="I2405" s="64">
        <f>IFERROR(INDEX(Prices!$B$5:$V$205,MATCH(Calc!D2405,Prices!$B$5:$B$205,0),MATCH(Calc!G2405,Prices!$B$5:$V$5,0)),0)</f>
        <v>0</v>
      </c>
      <c r="J2405" s="63" t="str">
        <f t="shared" si="75"/>
        <v>No</v>
      </c>
      <c r="K2405" s="63">
        <f>IFERROR(IF(INDEX(I:I,MATCH(Analytics!$Y$6&amp;" - "&amp;D2405,H:H,0))&gt;0,I2405*F2405,0),"-")</f>
        <v>0</v>
      </c>
      <c r="L2405" s="65">
        <f>IFERROR(IF(LEN(I2405&gt;0),INDEX(I:I,MATCH(Analytics!$Y$6&amp;" - "&amp;D2405,$H:$H,0))*F2405,0),"-")</f>
        <v>38750</v>
      </c>
    </row>
    <row r="2406" spans="2:12" x14ac:dyDescent="0.2">
      <c r="B2406" s="17">
        <v>4</v>
      </c>
      <c r="C2406" s="14">
        <v>13</v>
      </c>
      <c r="D2406" s="61" t="str">
        <f>IF(LEN(INDEX(Variables!B$6:D$205,B2406,1))=0,"",INDEX(Variables!B$6:D$205,B2406,1))</f>
        <v>Product 4</v>
      </c>
      <c r="E2406" s="62" t="str">
        <f>IF(LEN(INDEX(Variables!B$6:D$205,B2406,2))=0,"",INDEX(Variables!B$6:D$205,B2406,2))</f>
        <v>Segment 1</v>
      </c>
      <c r="F2406" s="63">
        <f>IF(LEN(INDEX(Variables!B$6:D$205,B2406,3))=0,"",INDEX(Variables!B$6:D$205,B2406,3))</f>
        <v>600</v>
      </c>
      <c r="G2406" s="63" t="str">
        <f>IF(LEN(D2406)=0,"",IF(LEN(INDEX(Variables!$F$6:$F$25,Calc!C2406))=0,"",INDEX(Variables!$F$6:$F$25,Calc!C2406)))</f>
        <v/>
      </c>
      <c r="H2406" s="63" t="str">
        <f t="shared" si="74"/>
        <v xml:space="preserve"> - Product 4</v>
      </c>
      <c r="I2406" s="64">
        <f>IFERROR(INDEX(Prices!$B$5:$V$205,MATCH(Calc!D2406,Prices!$B$5:$B$205,0),MATCH(Calc!G2406,Prices!$B$5:$V$5,0)),0)</f>
        <v>0</v>
      </c>
      <c r="J2406" s="63" t="str">
        <f t="shared" si="75"/>
        <v>No</v>
      </c>
      <c r="K2406" s="63">
        <f>IFERROR(IF(INDEX(I:I,MATCH(Analytics!$Y$6&amp;" - "&amp;D2406,H:H,0))&gt;0,I2406*F2406,0),"-")</f>
        <v>0</v>
      </c>
      <c r="L2406" s="65">
        <f>IFERROR(IF(LEN(I2406&gt;0),INDEX(I:I,MATCH(Analytics!$Y$6&amp;" - "&amp;D2406,$H:$H,0))*F2406,0),"-")</f>
        <v>112200</v>
      </c>
    </row>
    <row r="2407" spans="2:12" x14ac:dyDescent="0.2">
      <c r="B2407" s="17">
        <v>5</v>
      </c>
      <c r="C2407" s="14">
        <v>13</v>
      </c>
      <c r="D2407" s="61" t="str">
        <f>IF(LEN(INDEX(Variables!B$6:D$205,B2407,1))=0,"",INDEX(Variables!B$6:D$205,B2407,1))</f>
        <v>Product 5</v>
      </c>
      <c r="E2407" s="62" t="str">
        <f>IF(LEN(INDEX(Variables!B$6:D$205,B2407,2))=0,"",INDEX(Variables!B$6:D$205,B2407,2))</f>
        <v>Segment 2</v>
      </c>
      <c r="F2407" s="63">
        <f>IF(LEN(INDEX(Variables!B$6:D$205,B2407,3))=0,"",INDEX(Variables!B$6:D$205,B2407,3))</f>
        <v>150</v>
      </c>
      <c r="G2407" s="63" t="str">
        <f>IF(LEN(D2407)=0,"",IF(LEN(INDEX(Variables!$F$6:$F$25,Calc!C2407))=0,"",INDEX(Variables!$F$6:$F$25,Calc!C2407)))</f>
        <v/>
      </c>
      <c r="H2407" s="63" t="str">
        <f t="shared" si="74"/>
        <v xml:space="preserve"> - Product 5</v>
      </c>
      <c r="I2407" s="64">
        <f>IFERROR(INDEX(Prices!$B$5:$V$205,MATCH(Calc!D2407,Prices!$B$5:$B$205,0),MATCH(Calc!G2407,Prices!$B$5:$V$5,0)),0)</f>
        <v>0</v>
      </c>
      <c r="J2407" s="63" t="str">
        <f t="shared" si="75"/>
        <v>No</v>
      </c>
      <c r="K2407" s="63">
        <f>IFERROR(IF(INDEX(I:I,MATCH(Analytics!$Y$6&amp;" - "&amp;D2407,H:H,0))&gt;0,I2407*F2407,0),"-")</f>
        <v>0</v>
      </c>
      <c r="L2407" s="65">
        <f>IFERROR(IF(LEN(I2407&gt;0),INDEX(I:I,MATCH(Analytics!$Y$6&amp;" - "&amp;D2407,$H:$H,0))*F2407,0),"-")</f>
        <v>23850</v>
      </c>
    </row>
    <row r="2408" spans="2:12" x14ac:dyDescent="0.2">
      <c r="B2408" s="17">
        <v>6</v>
      </c>
      <c r="C2408" s="14">
        <v>13</v>
      </c>
      <c r="D2408" s="61" t="str">
        <f>IF(LEN(INDEX(Variables!B$6:D$205,B2408,1))=0,"",INDEX(Variables!B$6:D$205,B2408,1))</f>
        <v>Product 6</v>
      </c>
      <c r="E2408" s="62" t="str">
        <f>IF(LEN(INDEX(Variables!B$6:D$205,B2408,2))=0,"",INDEX(Variables!B$6:D$205,B2408,2))</f>
        <v>Segment 3</v>
      </c>
      <c r="F2408" s="63">
        <f>IF(LEN(INDEX(Variables!B$6:D$205,B2408,3))=0,"",INDEX(Variables!B$6:D$205,B2408,3))</f>
        <v>200</v>
      </c>
      <c r="G2408" s="63" t="str">
        <f>IF(LEN(D2408)=0,"",IF(LEN(INDEX(Variables!$F$6:$F$25,Calc!C2408))=0,"",INDEX(Variables!$F$6:$F$25,Calc!C2408)))</f>
        <v/>
      </c>
      <c r="H2408" s="63" t="str">
        <f t="shared" si="74"/>
        <v xml:space="preserve"> - Product 6</v>
      </c>
      <c r="I2408" s="64">
        <f>IFERROR(INDEX(Prices!$B$5:$V$205,MATCH(Calc!D2408,Prices!$B$5:$B$205,0),MATCH(Calc!G2408,Prices!$B$5:$V$5,0)),0)</f>
        <v>0</v>
      </c>
      <c r="J2408" s="63" t="str">
        <f t="shared" si="75"/>
        <v>No</v>
      </c>
      <c r="K2408" s="63">
        <f>IFERROR(IF(INDEX(I:I,MATCH(Analytics!$Y$6&amp;" - "&amp;D2408,H:H,0))&gt;0,I2408*F2408,0),"-")</f>
        <v>0</v>
      </c>
      <c r="L2408" s="65">
        <f>IFERROR(IF(LEN(I2408&gt;0),INDEX(I:I,MATCH(Analytics!$Y$6&amp;" - "&amp;D2408,$H:$H,0))*F2408,0),"-")</f>
        <v>29000</v>
      </c>
    </row>
    <row r="2409" spans="2:12" x14ac:dyDescent="0.2">
      <c r="B2409" s="17">
        <v>7</v>
      </c>
      <c r="C2409" s="14">
        <v>13</v>
      </c>
      <c r="D2409" s="61" t="str">
        <f>IF(LEN(INDEX(Variables!B$6:D$205,B2409,1))=0,"",INDEX(Variables!B$6:D$205,B2409,1))</f>
        <v>Product 7</v>
      </c>
      <c r="E2409" s="62" t="str">
        <f>IF(LEN(INDEX(Variables!B$6:D$205,B2409,2))=0,"",INDEX(Variables!B$6:D$205,B2409,2))</f>
        <v>Segment 4</v>
      </c>
      <c r="F2409" s="63">
        <f>IF(LEN(INDEX(Variables!B$6:D$205,B2409,3))=0,"",INDEX(Variables!B$6:D$205,B2409,3))</f>
        <v>300</v>
      </c>
      <c r="G2409" s="63" t="str">
        <f>IF(LEN(D2409)=0,"",IF(LEN(INDEX(Variables!$F$6:$F$25,Calc!C2409))=0,"",INDEX(Variables!$F$6:$F$25,Calc!C2409)))</f>
        <v/>
      </c>
      <c r="H2409" s="63" t="str">
        <f t="shared" si="74"/>
        <v xml:space="preserve"> - Product 7</v>
      </c>
      <c r="I2409" s="64">
        <f>IFERROR(INDEX(Prices!$B$5:$V$205,MATCH(Calc!D2409,Prices!$B$5:$B$205,0),MATCH(Calc!G2409,Prices!$B$5:$V$5,0)),0)</f>
        <v>0</v>
      </c>
      <c r="J2409" s="63" t="str">
        <f t="shared" si="75"/>
        <v>No</v>
      </c>
      <c r="K2409" s="63">
        <f>IFERROR(IF(INDEX(I:I,MATCH(Analytics!$Y$6&amp;" - "&amp;D2409,H:H,0))&gt;0,I2409*F2409,0),"-")</f>
        <v>0</v>
      </c>
      <c r="L2409" s="65">
        <f>IFERROR(IF(LEN(I2409&gt;0),INDEX(I:I,MATCH(Analytics!$Y$6&amp;" - "&amp;D2409,$H:$H,0))*F2409,0),"-")</f>
        <v>0</v>
      </c>
    </row>
    <row r="2410" spans="2:12" x14ac:dyDescent="0.2">
      <c r="B2410" s="17">
        <v>8</v>
      </c>
      <c r="C2410" s="14">
        <v>13</v>
      </c>
      <c r="D2410" s="61" t="str">
        <f>IF(LEN(INDEX(Variables!B$6:D$205,B2410,1))=0,"",INDEX(Variables!B$6:D$205,B2410,1))</f>
        <v>Product 8</v>
      </c>
      <c r="E2410" s="62" t="str">
        <f>IF(LEN(INDEX(Variables!B$6:D$205,B2410,2))=0,"",INDEX(Variables!B$6:D$205,B2410,2))</f>
        <v>Segment 5</v>
      </c>
      <c r="F2410" s="63">
        <f>IF(LEN(INDEX(Variables!B$6:D$205,B2410,3))=0,"",INDEX(Variables!B$6:D$205,B2410,3))</f>
        <v>1200</v>
      </c>
      <c r="G2410" s="63" t="str">
        <f>IF(LEN(D2410)=0,"",IF(LEN(INDEX(Variables!$F$6:$F$25,Calc!C2410))=0,"",INDEX(Variables!$F$6:$F$25,Calc!C2410)))</f>
        <v/>
      </c>
      <c r="H2410" s="63" t="str">
        <f t="shared" si="74"/>
        <v xml:space="preserve"> - Product 8</v>
      </c>
      <c r="I2410" s="64">
        <f>IFERROR(INDEX(Prices!$B$5:$V$205,MATCH(Calc!D2410,Prices!$B$5:$B$205,0),MATCH(Calc!G2410,Prices!$B$5:$V$5,0)),0)</f>
        <v>0</v>
      </c>
      <c r="J2410" s="63" t="str">
        <f t="shared" si="75"/>
        <v>No</v>
      </c>
      <c r="K2410" s="63">
        <f>IFERROR(IF(INDEX(I:I,MATCH(Analytics!$Y$6&amp;" - "&amp;D2410,H:H,0))&gt;0,I2410*F2410,0),"-")</f>
        <v>0</v>
      </c>
      <c r="L2410" s="65">
        <f>IFERROR(IF(LEN(I2410&gt;0),INDEX(I:I,MATCH(Analytics!$Y$6&amp;" - "&amp;D2410,$H:$H,0))*F2410,0),"-")</f>
        <v>0</v>
      </c>
    </row>
    <row r="2411" spans="2:12" x14ac:dyDescent="0.2">
      <c r="B2411" s="17">
        <v>9</v>
      </c>
      <c r="C2411" s="14">
        <v>13</v>
      </c>
      <c r="D2411" s="61" t="str">
        <f>IF(LEN(INDEX(Variables!B$6:D$205,B2411,1))=0,"",INDEX(Variables!B$6:D$205,B2411,1))</f>
        <v>Product 9</v>
      </c>
      <c r="E2411" s="62" t="str">
        <f>IF(LEN(INDEX(Variables!B$6:D$205,B2411,2))=0,"",INDEX(Variables!B$6:D$205,B2411,2))</f>
        <v>Segment 6</v>
      </c>
      <c r="F2411" s="63">
        <f>IF(LEN(INDEX(Variables!B$6:D$205,B2411,3))=0,"",INDEX(Variables!B$6:D$205,B2411,3))</f>
        <v>300</v>
      </c>
      <c r="G2411" s="63" t="str">
        <f>IF(LEN(D2411)=0,"",IF(LEN(INDEX(Variables!$F$6:$F$25,Calc!C2411))=0,"",INDEX(Variables!$F$6:$F$25,Calc!C2411)))</f>
        <v/>
      </c>
      <c r="H2411" s="63" t="str">
        <f t="shared" si="74"/>
        <v xml:space="preserve"> - Product 9</v>
      </c>
      <c r="I2411" s="64">
        <f>IFERROR(INDEX(Prices!$B$5:$V$205,MATCH(Calc!D2411,Prices!$B$5:$B$205,0),MATCH(Calc!G2411,Prices!$B$5:$V$5,0)),0)</f>
        <v>0</v>
      </c>
      <c r="J2411" s="63" t="str">
        <f t="shared" si="75"/>
        <v>No</v>
      </c>
      <c r="K2411" s="63">
        <f>IFERROR(IF(INDEX(I:I,MATCH(Analytics!$Y$6&amp;" - "&amp;D2411,H:H,0))&gt;0,I2411*F2411,0),"-")</f>
        <v>0</v>
      </c>
      <c r="L2411" s="65">
        <f>IFERROR(IF(LEN(I2411&gt;0),INDEX(I:I,MATCH(Analytics!$Y$6&amp;" - "&amp;D2411,$H:$H,0))*F2411,0),"-")</f>
        <v>0</v>
      </c>
    </row>
    <row r="2412" spans="2:12" x14ac:dyDescent="0.2">
      <c r="B2412" s="17">
        <v>10</v>
      </c>
      <c r="C2412" s="14">
        <v>13</v>
      </c>
      <c r="D2412" s="61" t="str">
        <f>IF(LEN(INDEX(Variables!B$6:D$205,B2412,1))=0,"",INDEX(Variables!B$6:D$205,B2412,1))</f>
        <v>Product 10</v>
      </c>
      <c r="E2412" s="62" t="str">
        <f>IF(LEN(INDEX(Variables!B$6:D$205,B2412,2))=0,"",INDEX(Variables!B$6:D$205,B2412,2))</f>
        <v>Segment 7</v>
      </c>
      <c r="F2412" s="63">
        <f>IF(LEN(INDEX(Variables!B$6:D$205,B2412,3))=0,"",INDEX(Variables!B$6:D$205,B2412,3))</f>
        <v>200</v>
      </c>
      <c r="G2412" s="63" t="str">
        <f>IF(LEN(D2412)=0,"",IF(LEN(INDEX(Variables!$F$6:$F$25,Calc!C2412))=0,"",INDEX(Variables!$F$6:$F$25,Calc!C2412)))</f>
        <v/>
      </c>
      <c r="H2412" s="63" t="str">
        <f t="shared" si="74"/>
        <v xml:space="preserve"> - Product 10</v>
      </c>
      <c r="I2412" s="64">
        <f>IFERROR(INDEX(Prices!$B$5:$V$205,MATCH(Calc!D2412,Prices!$B$5:$B$205,0),MATCH(Calc!G2412,Prices!$B$5:$V$5,0)),0)</f>
        <v>0</v>
      </c>
      <c r="J2412" s="63" t="str">
        <f t="shared" si="75"/>
        <v>No</v>
      </c>
      <c r="K2412" s="63">
        <f>IFERROR(IF(INDEX(I:I,MATCH(Analytics!$Y$6&amp;" - "&amp;D2412,H:H,0))&gt;0,I2412*F2412,0),"-")</f>
        <v>0</v>
      </c>
      <c r="L2412" s="65">
        <f>IFERROR(IF(LEN(I2412&gt;0),INDEX(I:I,MATCH(Analytics!$Y$6&amp;" - "&amp;D2412,$H:$H,0))*F2412,0),"-")</f>
        <v>30600</v>
      </c>
    </row>
    <row r="2413" spans="2:12" x14ac:dyDescent="0.2">
      <c r="B2413" s="17">
        <v>11</v>
      </c>
      <c r="C2413" s="14">
        <v>13</v>
      </c>
      <c r="D2413" s="61" t="str">
        <f>IF(LEN(INDEX(Variables!B$6:D$205,B2413,1))=0,"",INDEX(Variables!B$6:D$205,B2413,1))</f>
        <v>Product 11</v>
      </c>
      <c r="E2413" s="62" t="str">
        <f>IF(LEN(INDEX(Variables!B$6:D$205,B2413,2))=0,"",INDEX(Variables!B$6:D$205,B2413,2))</f>
        <v>Segment 2</v>
      </c>
      <c r="F2413" s="63">
        <f>IF(LEN(INDEX(Variables!B$6:D$205,B2413,3))=0,"",INDEX(Variables!B$6:D$205,B2413,3))</f>
        <v>750</v>
      </c>
      <c r="G2413" s="63" t="str">
        <f>IF(LEN(D2413)=0,"",IF(LEN(INDEX(Variables!$F$6:$F$25,Calc!C2413))=0,"",INDEX(Variables!$F$6:$F$25,Calc!C2413)))</f>
        <v/>
      </c>
      <c r="H2413" s="63" t="str">
        <f t="shared" si="74"/>
        <v xml:space="preserve"> - Product 11</v>
      </c>
      <c r="I2413" s="64">
        <f>IFERROR(INDEX(Prices!$B$5:$V$205,MATCH(Calc!D2413,Prices!$B$5:$B$205,0),MATCH(Calc!G2413,Prices!$B$5:$V$5,0)),0)</f>
        <v>0</v>
      </c>
      <c r="J2413" s="63" t="str">
        <f t="shared" si="75"/>
        <v>No</v>
      </c>
      <c r="K2413" s="63">
        <f>IFERROR(IF(INDEX(I:I,MATCH(Analytics!$Y$6&amp;" - "&amp;D2413,H:H,0))&gt;0,I2413*F2413,0),"-")</f>
        <v>0</v>
      </c>
      <c r="L2413" s="65">
        <f>IFERROR(IF(LEN(I2413&gt;0),INDEX(I:I,MATCH(Analytics!$Y$6&amp;" - "&amp;D2413,$H:$H,0))*F2413,0),"-")</f>
        <v>126750</v>
      </c>
    </row>
    <row r="2414" spans="2:12" x14ac:dyDescent="0.2">
      <c r="B2414" s="17">
        <v>12</v>
      </c>
      <c r="C2414" s="14">
        <v>13</v>
      </c>
      <c r="D2414" s="61" t="str">
        <f>IF(LEN(INDEX(Variables!B$6:D$205,B2414,1))=0,"",INDEX(Variables!B$6:D$205,B2414,1))</f>
        <v>Product 12</v>
      </c>
      <c r="E2414" s="62" t="str">
        <f>IF(LEN(INDEX(Variables!B$6:D$205,B2414,2))=0,"",INDEX(Variables!B$6:D$205,B2414,2))</f>
        <v>Segment 3</v>
      </c>
      <c r="F2414" s="63">
        <f>IF(LEN(INDEX(Variables!B$6:D$205,B2414,3))=0,"",INDEX(Variables!B$6:D$205,B2414,3))</f>
        <v>1000</v>
      </c>
      <c r="G2414" s="63" t="str">
        <f>IF(LEN(D2414)=0,"",IF(LEN(INDEX(Variables!$F$6:$F$25,Calc!C2414))=0,"",INDEX(Variables!$F$6:$F$25,Calc!C2414)))</f>
        <v/>
      </c>
      <c r="H2414" s="63" t="str">
        <f t="shared" si="74"/>
        <v xml:space="preserve"> - Product 12</v>
      </c>
      <c r="I2414" s="64">
        <f>IFERROR(INDEX(Prices!$B$5:$V$205,MATCH(Calc!D2414,Prices!$B$5:$B$205,0),MATCH(Calc!G2414,Prices!$B$5:$V$5,0)),0)</f>
        <v>0</v>
      </c>
      <c r="J2414" s="63" t="str">
        <f t="shared" si="75"/>
        <v>No</v>
      </c>
      <c r="K2414" s="63">
        <f>IFERROR(IF(INDEX(I:I,MATCH(Analytics!$Y$6&amp;" - "&amp;D2414,H:H,0))&gt;0,I2414*F2414,0),"-")</f>
        <v>0</v>
      </c>
      <c r="L2414" s="65">
        <f>IFERROR(IF(LEN(I2414&gt;0),INDEX(I:I,MATCH(Analytics!$Y$6&amp;" - "&amp;D2414,$H:$H,0))*F2414,0),"-")</f>
        <v>190000</v>
      </c>
    </row>
    <row r="2415" spans="2:12" x14ac:dyDescent="0.2">
      <c r="B2415" s="17">
        <v>13</v>
      </c>
      <c r="C2415" s="14">
        <v>13</v>
      </c>
      <c r="D2415" s="61" t="str">
        <f>IF(LEN(INDEX(Variables!B$6:D$205,B2415,1))=0,"",INDEX(Variables!B$6:D$205,B2415,1))</f>
        <v>Product 13</v>
      </c>
      <c r="E2415" s="62" t="str">
        <f>IF(LEN(INDEX(Variables!B$6:D$205,B2415,2))=0,"",INDEX(Variables!B$6:D$205,B2415,2))</f>
        <v>Segment 3</v>
      </c>
      <c r="F2415" s="63">
        <f>IF(LEN(INDEX(Variables!B$6:D$205,B2415,3))=0,"",INDEX(Variables!B$6:D$205,B2415,3))</f>
        <v>100</v>
      </c>
      <c r="G2415" s="63" t="str">
        <f>IF(LEN(D2415)=0,"",IF(LEN(INDEX(Variables!$F$6:$F$25,Calc!C2415))=0,"",INDEX(Variables!$F$6:$F$25,Calc!C2415)))</f>
        <v/>
      </c>
      <c r="H2415" s="63" t="str">
        <f t="shared" si="74"/>
        <v xml:space="preserve"> - Product 13</v>
      </c>
      <c r="I2415" s="64">
        <f>IFERROR(INDEX(Prices!$B$5:$V$205,MATCH(Calc!D2415,Prices!$B$5:$B$205,0),MATCH(Calc!G2415,Prices!$B$5:$V$5,0)),0)</f>
        <v>0</v>
      </c>
      <c r="J2415" s="63" t="str">
        <f t="shared" si="75"/>
        <v>No</v>
      </c>
      <c r="K2415" s="63">
        <f>IFERROR(IF(INDEX(I:I,MATCH(Analytics!$Y$6&amp;" - "&amp;D2415,H:H,0))&gt;0,I2415*F2415,0),"-")</f>
        <v>0</v>
      </c>
      <c r="L2415" s="65">
        <f>IFERROR(IF(LEN(I2415&gt;0),INDEX(I:I,MATCH(Analytics!$Y$6&amp;" - "&amp;D2415,$H:$H,0))*F2415,0),"-")</f>
        <v>17300</v>
      </c>
    </row>
    <row r="2416" spans="2:12" x14ac:dyDescent="0.2">
      <c r="B2416" s="17">
        <v>14</v>
      </c>
      <c r="C2416" s="14">
        <v>13</v>
      </c>
      <c r="D2416" s="61" t="str">
        <f>IF(LEN(INDEX(Variables!B$6:D$205,B2416,1))=0,"",INDEX(Variables!B$6:D$205,B2416,1))</f>
        <v>Product 14</v>
      </c>
      <c r="E2416" s="62" t="str">
        <f>IF(LEN(INDEX(Variables!B$6:D$205,B2416,2))=0,"",INDEX(Variables!B$6:D$205,B2416,2))</f>
        <v>Segment 4</v>
      </c>
      <c r="F2416" s="63">
        <f>IF(LEN(INDEX(Variables!B$6:D$205,B2416,3))=0,"",INDEX(Variables!B$6:D$205,B2416,3))</f>
        <v>200</v>
      </c>
      <c r="G2416" s="63" t="str">
        <f>IF(LEN(D2416)=0,"",IF(LEN(INDEX(Variables!$F$6:$F$25,Calc!C2416))=0,"",INDEX(Variables!$F$6:$F$25,Calc!C2416)))</f>
        <v/>
      </c>
      <c r="H2416" s="63" t="str">
        <f t="shared" si="74"/>
        <v xml:space="preserve"> - Product 14</v>
      </c>
      <c r="I2416" s="64">
        <f>IFERROR(INDEX(Prices!$B$5:$V$205,MATCH(Calc!D2416,Prices!$B$5:$B$205,0),MATCH(Calc!G2416,Prices!$B$5:$V$5,0)),0)</f>
        <v>0</v>
      </c>
      <c r="J2416" s="63" t="str">
        <f t="shared" si="75"/>
        <v>No</v>
      </c>
      <c r="K2416" s="63">
        <f>IFERROR(IF(INDEX(I:I,MATCH(Analytics!$Y$6&amp;" - "&amp;D2416,H:H,0))&gt;0,I2416*F2416,0),"-")</f>
        <v>0</v>
      </c>
      <c r="L2416" s="65">
        <f>IFERROR(IF(LEN(I2416&gt;0),INDEX(I:I,MATCH(Analytics!$Y$6&amp;" - "&amp;D2416,$H:$H,0))*F2416,0),"-")</f>
        <v>30600</v>
      </c>
    </row>
    <row r="2417" spans="2:12" x14ac:dyDescent="0.2">
      <c r="B2417" s="17">
        <v>15</v>
      </c>
      <c r="C2417" s="14">
        <v>13</v>
      </c>
      <c r="D2417" s="61" t="str">
        <f>IF(LEN(INDEX(Variables!B$6:D$205,B2417,1))=0,"",INDEX(Variables!B$6:D$205,B2417,1))</f>
        <v>Product 15</v>
      </c>
      <c r="E2417" s="62" t="str">
        <f>IF(LEN(INDEX(Variables!B$6:D$205,B2417,2))=0,"",INDEX(Variables!B$6:D$205,B2417,2))</f>
        <v>Segment 4</v>
      </c>
      <c r="F2417" s="63">
        <f>IF(LEN(INDEX(Variables!B$6:D$205,B2417,3))=0,"",INDEX(Variables!B$6:D$205,B2417,3))</f>
        <v>150</v>
      </c>
      <c r="G2417" s="63" t="str">
        <f>IF(LEN(D2417)=0,"",IF(LEN(INDEX(Variables!$F$6:$F$25,Calc!C2417))=0,"",INDEX(Variables!$F$6:$F$25,Calc!C2417)))</f>
        <v/>
      </c>
      <c r="H2417" s="63" t="str">
        <f t="shared" si="74"/>
        <v xml:space="preserve"> - Product 15</v>
      </c>
      <c r="I2417" s="64">
        <f>IFERROR(INDEX(Prices!$B$5:$V$205,MATCH(Calc!D2417,Prices!$B$5:$B$205,0),MATCH(Calc!G2417,Prices!$B$5:$V$5,0)),0)</f>
        <v>0</v>
      </c>
      <c r="J2417" s="63" t="str">
        <f t="shared" si="75"/>
        <v>No</v>
      </c>
      <c r="K2417" s="63">
        <f>IFERROR(IF(INDEX(I:I,MATCH(Analytics!$Y$6&amp;" - "&amp;D2417,H:H,0))&gt;0,I2417*F2417,0),"-")</f>
        <v>0</v>
      </c>
      <c r="L2417" s="65">
        <f>IFERROR(IF(LEN(I2417&gt;0),INDEX(I:I,MATCH(Analytics!$Y$6&amp;" - "&amp;D2417,$H:$H,0))*F2417,0),"-")</f>
        <v>27150</v>
      </c>
    </row>
    <row r="2418" spans="2:12" x14ac:dyDescent="0.2">
      <c r="B2418" s="17">
        <v>16</v>
      </c>
      <c r="C2418" s="14">
        <v>13</v>
      </c>
      <c r="D2418" s="61" t="str">
        <f>IF(LEN(INDEX(Variables!B$6:D$205,B2418,1))=0,"",INDEX(Variables!B$6:D$205,B2418,1))</f>
        <v>Product 16</v>
      </c>
      <c r="E2418" s="62" t="str">
        <f>IF(LEN(INDEX(Variables!B$6:D$205,B2418,2))=0,"",INDEX(Variables!B$6:D$205,B2418,2))</f>
        <v>Segment 4</v>
      </c>
      <c r="F2418" s="63">
        <f>IF(LEN(INDEX(Variables!B$6:D$205,B2418,3))=0,"",INDEX(Variables!B$6:D$205,B2418,3))</f>
        <v>600</v>
      </c>
      <c r="G2418" s="63" t="str">
        <f>IF(LEN(D2418)=0,"",IF(LEN(INDEX(Variables!$F$6:$F$25,Calc!C2418))=0,"",INDEX(Variables!$F$6:$F$25,Calc!C2418)))</f>
        <v/>
      </c>
      <c r="H2418" s="63" t="str">
        <f t="shared" si="74"/>
        <v xml:space="preserve"> - Product 16</v>
      </c>
      <c r="I2418" s="64">
        <f>IFERROR(INDEX(Prices!$B$5:$V$205,MATCH(Calc!D2418,Prices!$B$5:$B$205,0),MATCH(Calc!G2418,Prices!$B$5:$V$5,0)),0)</f>
        <v>0</v>
      </c>
      <c r="J2418" s="63" t="str">
        <f t="shared" si="75"/>
        <v>No</v>
      </c>
      <c r="K2418" s="63">
        <f>IFERROR(IF(INDEX(I:I,MATCH(Analytics!$Y$6&amp;" - "&amp;D2418,H:H,0))&gt;0,I2418*F2418,0),"-")</f>
        <v>0</v>
      </c>
      <c r="L2418" s="65">
        <f>IFERROR(IF(LEN(I2418&gt;0),INDEX(I:I,MATCH(Analytics!$Y$6&amp;" - "&amp;D2418,$H:$H,0))*F2418,0),"-")</f>
        <v>104400</v>
      </c>
    </row>
    <row r="2419" spans="2:12" x14ac:dyDescent="0.2">
      <c r="B2419" s="17">
        <v>17</v>
      </c>
      <c r="C2419" s="14">
        <v>13</v>
      </c>
      <c r="D2419" s="61" t="str">
        <f>IF(LEN(INDEX(Variables!B$6:D$205,B2419,1))=0,"",INDEX(Variables!B$6:D$205,B2419,1))</f>
        <v>Product 17</v>
      </c>
      <c r="E2419" s="62" t="str">
        <f>IF(LEN(INDEX(Variables!B$6:D$205,B2419,2))=0,"",INDEX(Variables!B$6:D$205,B2419,2))</f>
        <v>Segment 4</v>
      </c>
      <c r="F2419" s="63">
        <f>IF(LEN(INDEX(Variables!B$6:D$205,B2419,3))=0,"",INDEX(Variables!B$6:D$205,B2419,3))</f>
        <v>800</v>
      </c>
      <c r="G2419" s="63" t="str">
        <f>IF(LEN(D2419)=0,"",IF(LEN(INDEX(Variables!$F$6:$F$25,Calc!C2419))=0,"",INDEX(Variables!$F$6:$F$25,Calc!C2419)))</f>
        <v/>
      </c>
      <c r="H2419" s="63" t="str">
        <f t="shared" si="74"/>
        <v xml:space="preserve"> - Product 17</v>
      </c>
      <c r="I2419" s="64">
        <f>IFERROR(INDEX(Prices!$B$5:$V$205,MATCH(Calc!D2419,Prices!$B$5:$B$205,0),MATCH(Calc!G2419,Prices!$B$5:$V$5,0)),0)</f>
        <v>0</v>
      </c>
      <c r="J2419" s="63" t="str">
        <f t="shared" si="75"/>
        <v>No</v>
      </c>
      <c r="K2419" s="63">
        <f>IFERROR(IF(INDEX(I:I,MATCH(Analytics!$Y$6&amp;" - "&amp;D2419,H:H,0))&gt;0,I2419*F2419,0),"-")</f>
        <v>0</v>
      </c>
      <c r="L2419" s="65">
        <f>IFERROR(IF(LEN(I2419&gt;0),INDEX(I:I,MATCH(Analytics!$Y$6&amp;" - "&amp;D2419,$H:$H,0))*F2419,0),"-")</f>
        <v>0</v>
      </c>
    </row>
    <row r="2420" spans="2:12" x14ac:dyDescent="0.2">
      <c r="B2420" s="17">
        <v>18</v>
      </c>
      <c r="C2420" s="14">
        <v>13</v>
      </c>
      <c r="D2420" s="61" t="str">
        <f>IF(LEN(INDEX(Variables!B$6:D$205,B2420,1))=0,"",INDEX(Variables!B$6:D$205,B2420,1))</f>
        <v>Product 18</v>
      </c>
      <c r="E2420" s="62" t="str">
        <f>IF(LEN(INDEX(Variables!B$6:D$205,B2420,2))=0,"",INDEX(Variables!B$6:D$205,B2420,2))</f>
        <v>Segment 4</v>
      </c>
      <c r="F2420" s="63">
        <f>IF(LEN(INDEX(Variables!B$6:D$205,B2420,3))=0,"",INDEX(Variables!B$6:D$205,B2420,3))</f>
        <v>350</v>
      </c>
      <c r="G2420" s="63" t="str">
        <f>IF(LEN(D2420)=0,"",IF(LEN(INDEX(Variables!$F$6:$F$25,Calc!C2420))=0,"",INDEX(Variables!$F$6:$F$25,Calc!C2420)))</f>
        <v/>
      </c>
      <c r="H2420" s="63" t="str">
        <f t="shared" si="74"/>
        <v xml:space="preserve"> - Product 18</v>
      </c>
      <c r="I2420" s="64">
        <f>IFERROR(INDEX(Prices!$B$5:$V$205,MATCH(Calc!D2420,Prices!$B$5:$B$205,0),MATCH(Calc!G2420,Prices!$B$5:$V$5,0)),0)</f>
        <v>0</v>
      </c>
      <c r="J2420" s="63" t="str">
        <f t="shared" si="75"/>
        <v>No</v>
      </c>
      <c r="K2420" s="63">
        <f>IFERROR(IF(INDEX(I:I,MATCH(Analytics!$Y$6&amp;" - "&amp;D2420,H:H,0))&gt;0,I2420*F2420,0),"-")</f>
        <v>0</v>
      </c>
      <c r="L2420" s="65">
        <f>IFERROR(IF(LEN(I2420&gt;0),INDEX(I:I,MATCH(Analytics!$Y$6&amp;" - "&amp;D2420,$H:$H,0))*F2420,0),"-")</f>
        <v>58800</v>
      </c>
    </row>
    <row r="2421" spans="2:12" x14ac:dyDescent="0.2">
      <c r="B2421" s="17">
        <v>19</v>
      </c>
      <c r="C2421" s="14">
        <v>13</v>
      </c>
      <c r="D2421" s="61" t="str">
        <f>IF(LEN(INDEX(Variables!B$6:D$205,B2421,1))=0,"",INDEX(Variables!B$6:D$205,B2421,1))</f>
        <v>Product 19</v>
      </c>
      <c r="E2421" s="62" t="str">
        <f>IF(LEN(INDEX(Variables!B$6:D$205,B2421,2))=0,"",INDEX(Variables!B$6:D$205,B2421,2))</f>
        <v>Segment 5</v>
      </c>
      <c r="F2421" s="63">
        <f>IF(LEN(INDEX(Variables!B$6:D$205,B2421,3))=0,"",INDEX(Variables!B$6:D$205,B2421,3))</f>
        <v>549</v>
      </c>
      <c r="G2421" s="63" t="str">
        <f>IF(LEN(D2421)=0,"",IF(LEN(INDEX(Variables!$F$6:$F$25,Calc!C2421))=0,"",INDEX(Variables!$F$6:$F$25,Calc!C2421)))</f>
        <v/>
      </c>
      <c r="H2421" s="63" t="str">
        <f t="shared" si="74"/>
        <v xml:space="preserve"> - Product 19</v>
      </c>
      <c r="I2421" s="64">
        <f>IFERROR(INDEX(Prices!$B$5:$V$205,MATCH(Calc!D2421,Prices!$B$5:$B$205,0),MATCH(Calc!G2421,Prices!$B$5:$V$5,0)),0)</f>
        <v>0</v>
      </c>
      <c r="J2421" s="63" t="str">
        <f t="shared" si="75"/>
        <v>No</v>
      </c>
      <c r="K2421" s="63">
        <f>IFERROR(IF(INDEX(I:I,MATCH(Analytics!$Y$6&amp;" - "&amp;D2421,H:H,0))&gt;0,I2421*F2421,0),"-")</f>
        <v>0</v>
      </c>
      <c r="L2421" s="65">
        <f>IFERROR(IF(LEN(I2421&gt;0),INDEX(I:I,MATCH(Analytics!$Y$6&amp;" - "&amp;D2421,$H:$H,0))*F2421,0),"-")</f>
        <v>104310</v>
      </c>
    </row>
    <row r="2422" spans="2:12" x14ac:dyDescent="0.2">
      <c r="B2422" s="17">
        <v>20</v>
      </c>
      <c r="C2422" s="14">
        <v>13</v>
      </c>
      <c r="D2422" s="61" t="str">
        <f>IF(LEN(INDEX(Variables!B$6:D$205,B2422,1))=0,"",INDEX(Variables!B$6:D$205,B2422,1))</f>
        <v>Product 20</v>
      </c>
      <c r="E2422" s="62" t="str">
        <f>IF(LEN(INDEX(Variables!B$6:D$205,B2422,2))=0,"",INDEX(Variables!B$6:D$205,B2422,2))</f>
        <v>Segment 5</v>
      </c>
      <c r="F2422" s="63">
        <f>IF(LEN(INDEX(Variables!B$6:D$205,B2422,3))=0,"",INDEX(Variables!B$6:D$205,B2422,3))</f>
        <v>912</v>
      </c>
      <c r="G2422" s="63" t="str">
        <f>IF(LEN(D2422)=0,"",IF(LEN(INDEX(Variables!$F$6:$F$25,Calc!C2422))=0,"",INDEX(Variables!$F$6:$F$25,Calc!C2422)))</f>
        <v/>
      </c>
      <c r="H2422" s="63" t="str">
        <f t="shared" si="74"/>
        <v xml:space="preserve"> - Product 20</v>
      </c>
      <c r="I2422" s="64">
        <f>IFERROR(INDEX(Prices!$B$5:$V$205,MATCH(Calc!D2422,Prices!$B$5:$B$205,0),MATCH(Calc!G2422,Prices!$B$5:$V$5,0)),0)</f>
        <v>0</v>
      </c>
      <c r="J2422" s="63" t="str">
        <f t="shared" si="75"/>
        <v>No</v>
      </c>
      <c r="K2422" s="63">
        <f>IFERROR(IF(INDEX(I:I,MATCH(Analytics!$Y$6&amp;" - "&amp;D2422,H:H,0))&gt;0,I2422*F2422,0),"-")</f>
        <v>0</v>
      </c>
      <c r="L2422" s="65">
        <f>IFERROR(IF(LEN(I2422&gt;0),INDEX(I:I,MATCH(Analytics!$Y$6&amp;" - "&amp;D2422,$H:$H,0))*F2422,0),"-")</f>
        <v>151392</v>
      </c>
    </row>
    <row r="2423" spans="2:12" x14ac:dyDescent="0.2">
      <c r="B2423" s="17">
        <v>21</v>
      </c>
      <c r="C2423" s="14">
        <v>13</v>
      </c>
      <c r="D2423" s="61" t="str">
        <f>IF(LEN(INDEX(Variables!B$6:D$205,B2423,1))=0,"",INDEX(Variables!B$6:D$205,B2423,1))</f>
        <v>Product 21</v>
      </c>
      <c r="E2423" s="62" t="str">
        <f>IF(LEN(INDEX(Variables!B$6:D$205,B2423,2))=0,"",INDEX(Variables!B$6:D$205,B2423,2))</f>
        <v>Segment 5</v>
      </c>
      <c r="F2423" s="63">
        <f>IF(LEN(INDEX(Variables!B$6:D$205,B2423,3))=0,"",INDEX(Variables!B$6:D$205,B2423,3))</f>
        <v>842</v>
      </c>
      <c r="G2423" s="63" t="str">
        <f>IF(LEN(D2423)=0,"",IF(LEN(INDEX(Variables!$F$6:$F$25,Calc!C2423))=0,"",INDEX(Variables!$F$6:$F$25,Calc!C2423)))</f>
        <v/>
      </c>
      <c r="H2423" s="63" t="str">
        <f t="shared" si="74"/>
        <v xml:space="preserve"> - Product 21</v>
      </c>
      <c r="I2423" s="64">
        <f>IFERROR(INDEX(Prices!$B$5:$V$205,MATCH(Calc!D2423,Prices!$B$5:$B$205,0),MATCH(Calc!G2423,Prices!$B$5:$V$5,0)),0)</f>
        <v>0</v>
      </c>
      <c r="J2423" s="63" t="str">
        <f t="shared" si="75"/>
        <v>No</v>
      </c>
      <c r="K2423" s="63">
        <f>IFERROR(IF(INDEX(I:I,MATCH(Analytics!$Y$6&amp;" - "&amp;D2423,H:H,0))&gt;0,I2423*F2423,0),"-")</f>
        <v>0</v>
      </c>
      <c r="L2423" s="65">
        <f>IFERROR(IF(LEN(I2423&gt;0),INDEX(I:I,MATCH(Analytics!$Y$6&amp;" - "&amp;D2423,$H:$H,0))*F2423,0),"-")</f>
        <v>150718</v>
      </c>
    </row>
    <row r="2424" spans="2:12" x14ac:dyDescent="0.2">
      <c r="B2424" s="17">
        <v>22</v>
      </c>
      <c r="C2424" s="14">
        <v>13</v>
      </c>
      <c r="D2424" s="61" t="str">
        <f>IF(LEN(INDEX(Variables!B$6:D$205,B2424,1))=0,"",INDEX(Variables!B$6:D$205,B2424,1))</f>
        <v>Product 22</v>
      </c>
      <c r="E2424" s="62" t="str">
        <f>IF(LEN(INDEX(Variables!B$6:D$205,B2424,2))=0,"",INDEX(Variables!B$6:D$205,B2424,2))</f>
        <v>Segment 5</v>
      </c>
      <c r="F2424" s="63">
        <f>IF(LEN(INDEX(Variables!B$6:D$205,B2424,3))=0,"",INDEX(Variables!B$6:D$205,B2424,3))</f>
        <v>869</v>
      </c>
      <c r="G2424" s="63" t="str">
        <f>IF(LEN(D2424)=0,"",IF(LEN(INDEX(Variables!$F$6:$F$25,Calc!C2424))=0,"",INDEX(Variables!$F$6:$F$25,Calc!C2424)))</f>
        <v/>
      </c>
      <c r="H2424" s="63" t="str">
        <f t="shared" si="74"/>
        <v xml:space="preserve"> - Product 22</v>
      </c>
      <c r="I2424" s="64">
        <f>IFERROR(INDEX(Prices!$B$5:$V$205,MATCH(Calc!D2424,Prices!$B$5:$B$205,0),MATCH(Calc!G2424,Prices!$B$5:$V$5,0)),0)</f>
        <v>0</v>
      </c>
      <c r="J2424" s="63" t="str">
        <f t="shared" si="75"/>
        <v>No</v>
      </c>
      <c r="K2424" s="63">
        <f>IFERROR(IF(INDEX(I:I,MATCH(Analytics!$Y$6&amp;" - "&amp;D2424,H:H,0))&gt;0,I2424*F2424,0),"-")</f>
        <v>0</v>
      </c>
      <c r="L2424" s="65">
        <f>IFERROR(IF(LEN(I2424&gt;0),INDEX(I:I,MATCH(Analytics!$Y$6&amp;" - "&amp;D2424,$H:$H,0))*F2424,0),"-")</f>
        <v>148599</v>
      </c>
    </row>
    <row r="2425" spans="2:12" x14ac:dyDescent="0.2">
      <c r="B2425" s="17">
        <v>23</v>
      </c>
      <c r="C2425" s="14">
        <v>13</v>
      </c>
      <c r="D2425" s="61" t="str">
        <f>IF(LEN(INDEX(Variables!B$6:D$205,B2425,1))=0,"",INDEX(Variables!B$6:D$205,B2425,1))</f>
        <v>Product 23</v>
      </c>
      <c r="E2425" s="62" t="str">
        <f>IF(LEN(INDEX(Variables!B$6:D$205,B2425,2))=0,"",INDEX(Variables!B$6:D$205,B2425,2))</f>
        <v>Segment 5</v>
      </c>
      <c r="F2425" s="63">
        <f>IF(LEN(INDEX(Variables!B$6:D$205,B2425,3))=0,"",INDEX(Variables!B$6:D$205,B2425,3))</f>
        <v>794</v>
      </c>
      <c r="G2425" s="63" t="str">
        <f>IF(LEN(D2425)=0,"",IF(LEN(INDEX(Variables!$F$6:$F$25,Calc!C2425))=0,"",INDEX(Variables!$F$6:$F$25,Calc!C2425)))</f>
        <v/>
      </c>
      <c r="H2425" s="63" t="str">
        <f t="shared" si="74"/>
        <v xml:space="preserve"> - Product 23</v>
      </c>
      <c r="I2425" s="64">
        <f>IFERROR(INDEX(Prices!$B$5:$V$205,MATCH(Calc!D2425,Prices!$B$5:$B$205,0),MATCH(Calc!G2425,Prices!$B$5:$V$5,0)),0)</f>
        <v>0</v>
      </c>
      <c r="J2425" s="63" t="str">
        <f t="shared" si="75"/>
        <v>No</v>
      </c>
      <c r="K2425" s="63">
        <f>IFERROR(IF(INDEX(I:I,MATCH(Analytics!$Y$6&amp;" - "&amp;D2425,H:H,0))&gt;0,I2425*F2425,0),"-")</f>
        <v>0</v>
      </c>
      <c r="L2425" s="65">
        <f>IFERROR(IF(LEN(I2425&gt;0),INDEX(I:I,MATCH(Analytics!$Y$6&amp;" - "&amp;D2425,$H:$H,0))*F2425,0),"-")</f>
        <v>131804</v>
      </c>
    </row>
    <row r="2426" spans="2:12" x14ac:dyDescent="0.2">
      <c r="B2426" s="17">
        <v>24</v>
      </c>
      <c r="C2426" s="14">
        <v>13</v>
      </c>
      <c r="D2426" s="61" t="str">
        <f>IF(LEN(INDEX(Variables!B$6:D$205,B2426,1))=0,"",INDEX(Variables!B$6:D$205,B2426,1))</f>
        <v>Product 24</v>
      </c>
      <c r="E2426" s="62" t="str">
        <f>IF(LEN(INDEX(Variables!B$6:D$205,B2426,2))=0,"",INDEX(Variables!B$6:D$205,B2426,2))</f>
        <v>Segment 6</v>
      </c>
      <c r="F2426" s="63">
        <f>IF(LEN(INDEX(Variables!B$6:D$205,B2426,3))=0,"",INDEX(Variables!B$6:D$205,B2426,3))</f>
        <v>910</v>
      </c>
      <c r="G2426" s="63" t="str">
        <f>IF(LEN(D2426)=0,"",IF(LEN(INDEX(Variables!$F$6:$F$25,Calc!C2426))=0,"",INDEX(Variables!$F$6:$F$25,Calc!C2426)))</f>
        <v/>
      </c>
      <c r="H2426" s="63" t="str">
        <f t="shared" si="74"/>
        <v xml:space="preserve"> - Product 24</v>
      </c>
      <c r="I2426" s="64">
        <f>IFERROR(INDEX(Prices!$B$5:$V$205,MATCH(Calc!D2426,Prices!$B$5:$B$205,0),MATCH(Calc!G2426,Prices!$B$5:$V$5,0)),0)</f>
        <v>0</v>
      </c>
      <c r="J2426" s="63" t="str">
        <f t="shared" si="75"/>
        <v>No</v>
      </c>
      <c r="K2426" s="63">
        <f>IFERROR(IF(INDEX(I:I,MATCH(Analytics!$Y$6&amp;" - "&amp;D2426,H:H,0))&gt;0,I2426*F2426,0),"-")</f>
        <v>0</v>
      </c>
      <c r="L2426" s="65">
        <f>IFERROR(IF(LEN(I2426&gt;0),INDEX(I:I,MATCH(Analytics!$Y$6&amp;" - "&amp;D2426,$H:$H,0))*F2426,0),"-")</f>
        <v>135590</v>
      </c>
    </row>
    <row r="2427" spans="2:12" x14ac:dyDescent="0.2">
      <c r="B2427" s="17">
        <v>25</v>
      </c>
      <c r="C2427" s="14">
        <v>13</v>
      </c>
      <c r="D2427" s="61" t="str">
        <f>IF(LEN(INDEX(Variables!B$6:D$205,B2427,1))=0,"",INDEX(Variables!B$6:D$205,B2427,1))</f>
        <v>Product 25</v>
      </c>
      <c r="E2427" s="62" t="str">
        <f>IF(LEN(INDEX(Variables!B$6:D$205,B2427,2))=0,"",INDEX(Variables!B$6:D$205,B2427,2))</f>
        <v>Segment 6</v>
      </c>
      <c r="F2427" s="63">
        <f>IF(LEN(INDEX(Variables!B$6:D$205,B2427,3))=0,"",INDEX(Variables!B$6:D$205,B2427,3))</f>
        <v>695</v>
      </c>
      <c r="G2427" s="63" t="str">
        <f>IF(LEN(D2427)=0,"",IF(LEN(INDEX(Variables!$F$6:$F$25,Calc!C2427))=0,"",INDEX(Variables!$F$6:$F$25,Calc!C2427)))</f>
        <v/>
      </c>
      <c r="H2427" s="63" t="str">
        <f t="shared" si="74"/>
        <v xml:space="preserve"> - Product 25</v>
      </c>
      <c r="I2427" s="64">
        <f>IFERROR(INDEX(Prices!$B$5:$V$205,MATCH(Calc!D2427,Prices!$B$5:$B$205,0),MATCH(Calc!G2427,Prices!$B$5:$V$5,0)),0)</f>
        <v>0</v>
      </c>
      <c r="J2427" s="63" t="str">
        <f t="shared" si="75"/>
        <v>No</v>
      </c>
      <c r="K2427" s="63">
        <f>IFERROR(IF(INDEX(I:I,MATCH(Analytics!$Y$6&amp;" - "&amp;D2427,H:H,0))&gt;0,I2427*F2427,0),"-")</f>
        <v>0</v>
      </c>
      <c r="L2427" s="65">
        <f>IFERROR(IF(LEN(I2427&gt;0),INDEX(I:I,MATCH(Analytics!$Y$6&amp;" - "&amp;D2427,$H:$H,0))*F2427,0),"-")</f>
        <v>119540</v>
      </c>
    </row>
    <row r="2428" spans="2:12" x14ac:dyDescent="0.2">
      <c r="B2428" s="17">
        <v>26</v>
      </c>
      <c r="C2428" s="14">
        <v>13</v>
      </c>
      <c r="D2428" s="61" t="str">
        <f>IF(LEN(INDEX(Variables!B$6:D$205,B2428,1))=0,"",INDEX(Variables!B$6:D$205,B2428,1))</f>
        <v/>
      </c>
      <c r="E2428" s="62" t="str">
        <f>IF(LEN(INDEX(Variables!B$6:D$205,B2428,2))=0,"",INDEX(Variables!B$6:D$205,B2428,2))</f>
        <v/>
      </c>
      <c r="F2428" s="63" t="str">
        <f>IF(LEN(INDEX(Variables!B$6:D$205,B2428,3))=0,"",INDEX(Variables!B$6:D$205,B2428,3))</f>
        <v/>
      </c>
      <c r="G2428" s="63" t="str">
        <f>IF(LEN(D2428)=0,"",IF(LEN(INDEX(Variables!$F$6:$F$25,Calc!C2428))=0,"",INDEX(Variables!$F$6:$F$25,Calc!C2428)))</f>
        <v/>
      </c>
      <c r="H2428" s="63" t="str">
        <f t="shared" si="74"/>
        <v/>
      </c>
      <c r="I2428" s="64">
        <f>IFERROR(INDEX(Prices!$B$5:$V$205,MATCH(Calc!D2428,Prices!$B$5:$B$205,0),MATCH(Calc!G2428,Prices!$B$5:$V$5,0)),0)</f>
        <v>0</v>
      </c>
      <c r="J2428" s="63" t="str">
        <f t="shared" si="75"/>
        <v>No</v>
      </c>
      <c r="K2428" s="63" t="str">
        <f>IFERROR(IF(INDEX(I:I,MATCH(Analytics!$Y$6&amp;" - "&amp;D2428,H:H,0))&gt;0,I2428*F2428,0),"-")</f>
        <v>-</v>
      </c>
      <c r="L2428" s="65" t="str">
        <f>IFERROR(IF(LEN(I2428&gt;0),INDEX(I:I,MATCH(Analytics!$Y$6&amp;" - "&amp;D2428,$H:$H,0))*F2428,0),"-")</f>
        <v>-</v>
      </c>
    </row>
    <row r="2429" spans="2:12" x14ac:dyDescent="0.2">
      <c r="B2429" s="17">
        <v>27</v>
      </c>
      <c r="C2429" s="14">
        <v>13</v>
      </c>
      <c r="D2429" s="61" t="str">
        <f>IF(LEN(INDEX(Variables!B$6:D$205,B2429,1))=0,"",INDEX(Variables!B$6:D$205,B2429,1))</f>
        <v/>
      </c>
      <c r="E2429" s="62" t="str">
        <f>IF(LEN(INDEX(Variables!B$6:D$205,B2429,2))=0,"",INDEX(Variables!B$6:D$205,B2429,2))</f>
        <v/>
      </c>
      <c r="F2429" s="63" t="str">
        <f>IF(LEN(INDEX(Variables!B$6:D$205,B2429,3))=0,"",INDEX(Variables!B$6:D$205,B2429,3))</f>
        <v/>
      </c>
      <c r="G2429" s="63" t="str">
        <f>IF(LEN(D2429)=0,"",IF(LEN(INDEX(Variables!$F$6:$F$25,Calc!C2429))=0,"",INDEX(Variables!$F$6:$F$25,Calc!C2429)))</f>
        <v/>
      </c>
      <c r="H2429" s="63" t="str">
        <f t="shared" si="74"/>
        <v/>
      </c>
      <c r="I2429" s="64">
        <f>IFERROR(INDEX(Prices!$B$5:$V$205,MATCH(Calc!D2429,Prices!$B$5:$B$205,0),MATCH(Calc!G2429,Prices!$B$5:$V$5,0)),0)</f>
        <v>0</v>
      </c>
      <c r="J2429" s="63" t="str">
        <f t="shared" si="75"/>
        <v>No</v>
      </c>
      <c r="K2429" s="63" t="str">
        <f>IFERROR(IF(INDEX(I:I,MATCH(Analytics!$Y$6&amp;" - "&amp;D2429,H:H,0))&gt;0,I2429*F2429,0),"-")</f>
        <v>-</v>
      </c>
      <c r="L2429" s="65" t="str">
        <f>IFERROR(IF(LEN(I2429&gt;0),INDEX(I:I,MATCH(Analytics!$Y$6&amp;" - "&amp;D2429,$H:$H,0))*F2429,0),"-")</f>
        <v>-</v>
      </c>
    </row>
    <row r="2430" spans="2:12" x14ac:dyDescent="0.2">
      <c r="B2430" s="17">
        <v>28</v>
      </c>
      <c r="C2430" s="14">
        <v>13</v>
      </c>
      <c r="D2430" s="61" t="str">
        <f>IF(LEN(INDEX(Variables!B$6:D$205,B2430,1))=0,"",INDEX(Variables!B$6:D$205,B2430,1))</f>
        <v/>
      </c>
      <c r="E2430" s="62" t="str">
        <f>IF(LEN(INDEX(Variables!B$6:D$205,B2430,2))=0,"",INDEX(Variables!B$6:D$205,B2430,2))</f>
        <v/>
      </c>
      <c r="F2430" s="63" t="str">
        <f>IF(LEN(INDEX(Variables!B$6:D$205,B2430,3))=0,"",INDEX(Variables!B$6:D$205,B2430,3))</f>
        <v/>
      </c>
      <c r="G2430" s="63" t="str">
        <f>IF(LEN(D2430)=0,"",IF(LEN(INDEX(Variables!$F$6:$F$25,Calc!C2430))=0,"",INDEX(Variables!$F$6:$F$25,Calc!C2430)))</f>
        <v/>
      </c>
      <c r="H2430" s="63" t="str">
        <f t="shared" si="74"/>
        <v/>
      </c>
      <c r="I2430" s="64">
        <f>IFERROR(INDEX(Prices!$B$5:$V$205,MATCH(Calc!D2430,Prices!$B$5:$B$205,0),MATCH(Calc!G2430,Prices!$B$5:$V$5,0)),0)</f>
        <v>0</v>
      </c>
      <c r="J2430" s="63" t="str">
        <f t="shared" si="75"/>
        <v>No</v>
      </c>
      <c r="K2430" s="63" t="str">
        <f>IFERROR(IF(INDEX(I:I,MATCH(Analytics!$Y$6&amp;" - "&amp;D2430,H:H,0))&gt;0,I2430*F2430,0),"-")</f>
        <v>-</v>
      </c>
      <c r="L2430" s="65" t="str">
        <f>IFERROR(IF(LEN(I2430&gt;0),INDEX(I:I,MATCH(Analytics!$Y$6&amp;" - "&amp;D2430,$H:$H,0))*F2430,0),"-")</f>
        <v>-</v>
      </c>
    </row>
    <row r="2431" spans="2:12" x14ac:dyDescent="0.2">
      <c r="B2431" s="17">
        <v>29</v>
      </c>
      <c r="C2431" s="14">
        <v>13</v>
      </c>
      <c r="D2431" s="61" t="str">
        <f>IF(LEN(INDEX(Variables!B$6:D$205,B2431,1))=0,"",INDEX(Variables!B$6:D$205,B2431,1))</f>
        <v/>
      </c>
      <c r="E2431" s="62" t="str">
        <f>IF(LEN(INDEX(Variables!B$6:D$205,B2431,2))=0,"",INDEX(Variables!B$6:D$205,B2431,2))</f>
        <v/>
      </c>
      <c r="F2431" s="63" t="str">
        <f>IF(LEN(INDEX(Variables!B$6:D$205,B2431,3))=0,"",INDEX(Variables!B$6:D$205,B2431,3))</f>
        <v/>
      </c>
      <c r="G2431" s="63" t="str">
        <f>IF(LEN(D2431)=0,"",IF(LEN(INDEX(Variables!$F$6:$F$25,Calc!C2431))=0,"",INDEX(Variables!$F$6:$F$25,Calc!C2431)))</f>
        <v/>
      </c>
      <c r="H2431" s="63" t="str">
        <f t="shared" si="74"/>
        <v/>
      </c>
      <c r="I2431" s="64">
        <f>IFERROR(INDEX(Prices!$B$5:$V$205,MATCH(Calc!D2431,Prices!$B$5:$B$205,0),MATCH(Calc!G2431,Prices!$B$5:$V$5,0)),0)</f>
        <v>0</v>
      </c>
      <c r="J2431" s="63" t="str">
        <f t="shared" si="75"/>
        <v>No</v>
      </c>
      <c r="K2431" s="63" t="str">
        <f>IFERROR(IF(INDEX(I:I,MATCH(Analytics!$Y$6&amp;" - "&amp;D2431,H:H,0))&gt;0,I2431*F2431,0),"-")</f>
        <v>-</v>
      </c>
      <c r="L2431" s="65" t="str">
        <f>IFERROR(IF(LEN(I2431&gt;0),INDEX(I:I,MATCH(Analytics!$Y$6&amp;" - "&amp;D2431,$H:$H,0))*F2431,0),"-")</f>
        <v>-</v>
      </c>
    </row>
    <row r="2432" spans="2:12" x14ac:dyDescent="0.2">
      <c r="B2432" s="17">
        <v>30</v>
      </c>
      <c r="C2432" s="14">
        <v>13</v>
      </c>
      <c r="D2432" s="61" t="str">
        <f>IF(LEN(INDEX(Variables!B$6:D$205,B2432,1))=0,"",INDEX(Variables!B$6:D$205,B2432,1))</f>
        <v/>
      </c>
      <c r="E2432" s="62" t="str">
        <f>IF(LEN(INDEX(Variables!B$6:D$205,B2432,2))=0,"",INDEX(Variables!B$6:D$205,B2432,2))</f>
        <v/>
      </c>
      <c r="F2432" s="63" t="str">
        <f>IF(LEN(INDEX(Variables!B$6:D$205,B2432,3))=0,"",INDEX(Variables!B$6:D$205,B2432,3))</f>
        <v/>
      </c>
      <c r="G2432" s="63" t="str">
        <f>IF(LEN(D2432)=0,"",IF(LEN(INDEX(Variables!$F$6:$F$25,Calc!C2432))=0,"",INDEX(Variables!$F$6:$F$25,Calc!C2432)))</f>
        <v/>
      </c>
      <c r="H2432" s="63" t="str">
        <f t="shared" si="74"/>
        <v/>
      </c>
      <c r="I2432" s="64">
        <f>IFERROR(INDEX(Prices!$B$5:$V$205,MATCH(Calc!D2432,Prices!$B$5:$B$205,0),MATCH(Calc!G2432,Prices!$B$5:$V$5,0)),0)</f>
        <v>0</v>
      </c>
      <c r="J2432" s="63" t="str">
        <f t="shared" si="75"/>
        <v>No</v>
      </c>
      <c r="K2432" s="63" t="str">
        <f>IFERROR(IF(INDEX(I:I,MATCH(Analytics!$Y$6&amp;" - "&amp;D2432,H:H,0))&gt;0,I2432*F2432,0),"-")</f>
        <v>-</v>
      </c>
      <c r="L2432" s="65" t="str">
        <f>IFERROR(IF(LEN(I2432&gt;0),INDEX(I:I,MATCH(Analytics!$Y$6&amp;" - "&amp;D2432,$H:$H,0))*F2432,0),"-")</f>
        <v>-</v>
      </c>
    </row>
    <row r="2433" spans="2:12" x14ac:dyDescent="0.2">
      <c r="B2433" s="17">
        <v>31</v>
      </c>
      <c r="C2433" s="14">
        <v>13</v>
      </c>
      <c r="D2433" s="61" t="str">
        <f>IF(LEN(INDEX(Variables!B$6:D$205,B2433,1))=0,"",INDEX(Variables!B$6:D$205,B2433,1))</f>
        <v/>
      </c>
      <c r="E2433" s="62" t="str">
        <f>IF(LEN(INDEX(Variables!B$6:D$205,B2433,2))=0,"",INDEX(Variables!B$6:D$205,B2433,2))</f>
        <v/>
      </c>
      <c r="F2433" s="63" t="str">
        <f>IF(LEN(INDEX(Variables!B$6:D$205,B2433,3))=0,"",INDEX(Variables!B$6:D$205,B2433,3))</f>
        <v/>
      </c>
      <c r="G2433" s="63" t="str">
        <f>IF(LEN(D2433)=0,"",IF(LEN(INDEX(Variables!$F$6:$F$25,Calc!C2433))=0,"",INDEX(Variables!$F$6:$F$25,Calc!C2433)))</f>
        <v/>
      </c>
      <c r="H2433" s="63" t="str">
        <f t="shared" si="74"/>
        <v/>
      </c>
      <c r="I2433" s="64">
        <f>IFERROR(INDEX(Prices!$B$5:$V$205,MATCH(Calc!D2433,Prices!$B$5:$B$205,0),MATCH(Calc!G2433,Prices!$B$5:$V$5,0)),0)</f>
        <v>0</v>
      </c>
      <c r="J2433" s="63" t="str">
        <f t="shared" si="75"/>
        <v>No</v>
      </c>
      <c r="K2433" s="63" t="str">
        <f>IFERROR(IF(INDEX(I:I,MATCH(Analytics!$Y$6&amp;" - "&amp;D2433,H:H,0))&gt;0,I2433*F2433,0),"-")</f>
        <v>-</v>
      </c>
      <c r="L2433" s="65" t="str">
        <f>IFERROR(IF(LEN(I2433&gt;0),INDEX(I:I,MATCH(Analytics!$Y$6&amp;" - "&amp;D2433,$H:$H,0))*F2433,0),"-")</f>
        <v>-</v>
      </c>
    </row>
    <row r="2434" spans="2:12" x14ac:dyDescent="0.2">
      <c r="B2434" s="17">
        <v>32</v>
      </c>
      <c r="C2434" s="14">
        <v>13</v>
      </c>
      <c r="D2434" s="61" t="str">
        <f>IF(LEN(INDEX(Variables!B$6:D$205,B2434,1))=0,"",INDEX(Variables!B$6:D$205,B2434,1))</f>
        <v/>
      </c>
      <c r="E2434" s="62" t="str">
        <f>IF(LEN(INDEX(Variables!B$6:D$205,B2434,2))=0,"",INDEX(Variables!B$6:D$205,B2434,2))</f>
        <v/>
      </c>
      <c r="F2434" s="63" t="str">
        <f>IF(LEN(INDEX(Variables!B$6:D$205,B2434,3))=0,"",INDEX(Variables!B$6:D$205,B2434,3))</f>
        <v/>
      </c>
      <c r="G2434" s="63" t="str">
        <f>IF(LEN(D2434)=0,"",IF(LEN(INDEX(Variables!$F$6:$F$25,Calc!C2434))=0,"",INDEX(Variables!$F$6:$F$25,Calc!C2434)))</f>
        <v/>
      </c>
      <c r="H2434" s="63" t="str">
        <f t="shared" si="74"/>
        <v/>
      </c>
      <c r="I2434" s="64">
        <f>IFERROR(INDEX(Prices!$B$5:$V$205,MATCH(Calc!D2434,Prices!$B$5:$B$205,0),MATCH(Calc!G2434,Prices!$B$5:$V$5,0)),0)</f>
        <v>0</v>
      </c>
      <c r="J2434" s="63" t="str">
        <f t="shared" si="75"/>
        <v>No</v>
      </c>
      <c r="K2434" s="63" t="str">
        <f>IFERROR(IF(INDEX(I:I,MATCH(Analytics!$Y$6&amp;" - "&amp;D2434,H:H,0))&gt;0,I2434*F2434,0),"-")</f>
        <v>-</v>
      </c>
      <c r="L2434" s="65" t="str">
        <f>IFERROR(IF(LEN(I2434&gt;0),INDEX(I:I,MATCH(Analytics!$Y$6&amp;" - "&amp;D2434,$H:$H,0))*F2434,0),"-")</f>
        <v>-</v>
      </c>
    </row>
    <row r="2435" spans="2:12" x14ac:dyDescent="0.2">
      <c r="B2435" s="17">
        <v>33</v>
      </c>
      <c r="C2435" s="14">
        <v>13</v>
      </c>
      <c r="D2435" s="61" t="str">
        <f>IF(LEN(INDEX(Variables!B$6:D$205,B2435,1))=0,"",INDEX(Variables!B$6:D$205,B2435,1))</f>
        <v/>
      </c>
      <c r="E2435" s="62" t="str">
        <f>IF(LEN(INDEX(Variables!B$6:D$205,B2435,2))=0,"",INDEX(Variables!B$6:D$205,B2435,2))</f>
        <v/>
      </c>
      <c r="F2435" s="63" t="str">
        <f>IF(LEN(INDEX(Variables!B$6:D$205,B2435,3))=0,"",INDEX(Variables!B$6:D$205,B2435,3))</f>
        <v/>
      </c>
      <c r="G2435" s="63" t="str">
        <f>IF(LEN(D2435)=0,"",IF(LEN(INDEX(Variables!$F$6:$F$25,Calc!C2435))=0,"",INDEX(Variables!$F$6:$F$25,Calc!C2435)))</f>
        <v/>
      </c>
      <c r="H2435" s="63" t="str">
        <f t="shared" si="74"/>
        <v/>
      </c>
      <c r="I2435" s="64">
        <f>IFERROR(INDEX(Prices!$B$5:$V$205,MATCH(Calc!D2435,Prices!$B$5:$B$205,0),MATCH(Calc!G2435,Prices!$B$5:$V$5,0)),0)</f>
        <v>0</v>
      </c>
      <c r="J2435" s="63" t="str">
        <f t="shared" si="75"/>
        <v>No</v>
      </c>
      <c r="K2435" s="63" t="str">
        <f>IFERROR(IF(INDEX(I:I,MATCH(Analytics!$Y$6&amp;" - "&amp;D2435,H:H,0))&gt;0,I2435*F2435,0),"-")</f>
        <v>-</v>
      </c>
      <c r="L2435" s="65" t="str">
        <f>IFERROR(IF(LEN(I2435&gt;0),INDEX(I:I,MATCH(Analytics!$Y$6&amp;" - "&amp;D2435,$H:$H,0))*F2435,0),"-")</f>
        <v>-</v>
      </c>
    </row>
    <row r="2436" spans="2:12" x14ac:dyDescent="0.2">
      <c r="B2436" s="17">
        <v>34</v>
      </c>
      <c r="C2436" s="14">
        <v>13</v>
      </c>
      <c r="D2436" s="61" t="str">
        <f>IF(LEN(INDEX(Variables!B$6:D$205,B2436,1))=0,"",INDEX(Variables!B$6:D$205,B2436,1))</f>
        <v/>
      </c>
      <c r="E2436" s="62" t="str">
        <f>IF(LEN(INDEX(Variables!B$6:D$205,B2436,2))=0,"",INDEX(Variables!B$6:D$205,B2436,2))</f>
        <v/>
      </c>
      <c r="F2436" s="63" t="str">
        <f>IF(LEN(INDEX(Variables!B$6:D$205,B2436,3))=0,"",INDEX(Variables!B$6:D$205,B2436,3))</f>
        <v/>
      </c>
      <c r="G2436" s="63" t="str">
        <f>IF(LEN(D2436)=0,"",IF(LEN(INDEX(Variables!$F$6:$F$25,Calc!C2436))=0,"",INDEX(Variables!$F$6:$F$25,Calc!C2436)))</f>
        <v/>
      </c>
      <c r="H2436" s="63" t="str">
        <f t="shared" ref="H2436:H2499" si="76">IF(LEN(D2436)=0,"",G2436&amp;" - "&amp;D2436)</f>
        <v/>
      </c>
      <c r="I2436" s="64">
        <f>IFERROR(INDEX(Prices!$B$5:$V$205,MATCH(Calc!D2436,Prices!$B$5:$B$205,0),MATCH(Calc!G2436,Prices!$B$5:$V$5,0)),0)</f>
        <v>0</v>
      </c>
      <c r="J2436" s="63" t="str">
        <f t="shared" si="75"/>
        <v>No</v>
      </c>
      <c r="K2436" s="63" t="str">
        <f>IFERROR(IF(INDEX(I:I,MATCH(Analytics!$Y$6&amp;" - "&amp;D2436,H:H,0))&gt;0,I2436*F2436,0),"-")</f>
        <v>-</v>
      </c>
      <c r="L2436" s="65" t="str">
        <f>IFERROR(IF(LEN(I2436&gt;0),INDEX(I:I,MATCH(Analytics!$Y$6&amp;" - "&amp;D2436,$H:$H,0))*F2436,0),"-")</f>
        <v>-</v>
      </c>
    </row>
    <row r="2437" spans="2:12" x14ac:dyDescent="0.2">
      <c r="B2437" s="17">
        <v>35</v>
      </c>
      <c r="C2437" s="14">
        <v>13</v>
      </c>
      <c r="D2437" s="61" t="str">
        <f>IF(LEN(INDEX(Variables!B$6:D$205,B2437,1))=0,"",INDEX(Variables!B$6:D$205,B2437,1))</f>
        <v/>
      </c>
      <c r="E2437" s="62" t="str">
        <f>IF(LEN(INDEX(Variables!B$6:D$205,B2437,2))=0,"",INDEX(Variables!B$6:D$205,B2437,2))</f>
        <v/>
      </c>
      <c r="F2437" s="63" t="str">
        <f>IF(LEN(INDEX(Variables!B$6:D$205,B2437,3))=0,"",INDEX(Variables!B$6:D$205,B2437,3))</f>
        <v/>
      </c>
      <c r="G2437" s="63" t="str">
        <f>IF(LEN(D2437)=0,"",IF(LEN(INDEX(Variables!$F$6:$F$25,Calc!C2437))=0,"",INDEX(Variables!$F$6:$F$25,Calc!C2437)))</f>
        <v/>
      </c>
      <c r="H2437" s="63" t="str">
        <f t="shared" si="76"/>
        <v/>
      </c>
      <c r="I2437" s="64">
        <f>IFERROR(INDEX(Prices!$B$5:$V$205,MATCH(Calc!D2437,Prices!$B$5:$B$205,0),MATCH(Calc!G2437,Prices!$B$5:$V$5,0)),0)</f>
        <v>0</v>
      </c>
      <c r="J2437" s="63" t="str">
        <f t="shared" ref="J2437:J2500" si="77">IF(OR(LEN(D2437)=0,LEN(G2437)=0),"No","Yes")</f>
        <v>No</v>
      </c>
      <c r="K2437" s="63" t="str">
        <f>IFERROR(IF(INDEX(I:I,MATCH(Analytics!$Y$6&amp;" - "&amp;D2437,H:H,0))&gt;0,I2437*F2437,0),"-")</f>
        <v>-</v>
      </c>
      <c r="L2437" s="65" t="str">
        <f>IFERROR(IF(LEN(I2437&gt;0),INDEX(I:I,MATCH(Analytics!$Y$6&amp;" - "&amp;D2437,$H:$H,0))*F2437,0),"-")</f>
        <v>-</v>
      </c>
    </row>
    <row r="2438" spans="2:12" x14ac:dyDescent="0.2">
      <c r="B2438" s="17">
        <v>36</v>
      </c>
      <c r="C2438" s="14">
        <v>13</v>
      </c>
      <c r="D2438" s="61" t="str">
        <f>IF(LEN(INDEX(Variables!B$6:D$205,B2438,1))=0,"",INDEX(Variables!B$6:D$205,B2438,1))</f>
        <v/>
      </c>
      <c r="E2438" s="62" t="str">
        <f>IF(LEN(INDEX(Variables!B$6:D$205,B2438,2))=0,"",INDEX(Variables!B$6:D$205,B2438,2))</f>
        <v/>
      </c>
      <c r="F2438" s="63" t="str">
        <f>IF(LEN(INDEX(Variables!B$6:D$205,B2438,3))=0,"",INDEX(Variables!B$6:D$205,B2438,3))</f>
        <v/>
      </c>
      <c r="G2438" s="63" t="str">
        <f>IF(LEN(D2438)=0,"",IF(LEN(INDEX(Variables!$F$6:$F$25,Calc!C2438))=0,"",INDEX(Variables!$F$6:$F$25,Calc!C2438)))</f>
        <v/>
      </c>
      <c r="H2438" s="63" t="str">
        <f t="shared" si="76"/>
        <v/>
      </c>
      <c r="I2438" s="64">
        <f>IFERROR(INDEX(Prices!$B$5:$V$205,MATCH(Calc!D2438,Prices!$B$5:$B$205,0),MATCH(Calc!G2438,Prices!$B$5:$V$5,0)),0)</f>
        <v>0</v>
      </c>
      <c r="J2438" s="63" t="str">
        <f t="shared" si="77"/>
        <v>No</v>
      </c>
      <c r="K2438" s="63" t="str">
        <f>IFERROR(IF(INDEX(I:I,MATCH(Analytics!$Y$6&amp;" - "&amp;D2438,H:H,0))&gt;0,I2438*F2438,0),"-")</f>
        <v>-</v>
      </c>
      <c r="L2438" s="65" t="str">
        <f>IFERROR(IF(LEN(I2438&gt;0),INDEX(I:I,MATCH(Analytics!$Y$6&amp;" - "&amp;D2438,$H:$H,0))*F2438,0),"-")</f>
        <v>-</v>
      </c>
    </row>
    <row r="2439" spans="2:12" x14ac:dyDescent="0.2">
      <c r="B2439" s="17">
        <v>37</v>
      </c>
      <c r="C2439" s="14">
        <v>13</v>
      </c>
      <c r="D2439" s="61" t="str">
        <f>IF(LEN(INDEX(Variables!B$6:D$205,B2439,1))=0,"",INDEX(Variables!B$6:D$205,B2439,1))</f>
        <v/>
      </c>
      <c r="E2439" s="62" t="str">
        <f>IF(LEN(INDEX(Variables!B$6:D$205,B2439,2))=0,"",INDEX(Variables!B$6:D$205,B2439,2))</f>
        <v/>
      </c>
      <c r="F2439" s="63" t="str">
        <f>IF(LEN(INDEX(Variables!B$6:D$205,B2439,3))=0,"",INDEX(Variables!B$6:D$205,B2439,3))</f>
        <v/>
      </c>
      <c r="G2439" s="63" t="str">
        <f>IF(LEN(D2439)=0,"",IF(LEN(INDEX(Variables!$F$6:$F$25,Calc!C2439))=0,"",INDEX(Variables!$F$6:$F$25,Calc!C2439)))</f>
        <v/>
      </c>
      <c r="H2439" s="63" t="str">
        <f t="shared" si="76"/>
        <v/>
      </c>
      <c r="I2439" s="64">
        <f>IFERROR(INDEX(Prices!$B$5:$V$205,MATCH(Calc!D2439,Prices!$B$5:$B$205,0),MATCH(Calc!G2439,Prices!$B$5:$V$5,0)),0)</f>
        <v>0</v>
      </c>
      <c r="J2439" s="63" t="str">
        <f t="shared" si="77"/>
        <v>No</v>
      </c>
      <c r="K2439" s="63" t="str">
        <f>IFERROR(IF(INDEX(I:I,MATCH(Analytics!$Y$6&amp;" - "&amp;D2439,H:H,0))&gt;0,I2439*F2439,0),"-")</f>
        <v>-</v>
      </c>
      <c r="L2439" s="65" t="str">
        <f>IFERROR(IF(LEN(I2439&gt;0),INDEX(I:I,MATCH(Analytics!$Y$6&amp;" - "&amp;D2439,$H:$H,0))*F2439,0),"-")</f>
        <v>-</v>
      </c>
    </row>
    <row r="2440" spans="2:12" x14ac:dyDescent="0.2">
      <c r="B2440" s="17">
        <v>38</v>
      </c>
      <c r="C2440" s="14">
        <v>13</v>
      </c>
      <c r="D2440" s="61" t="str">
        <f>IF(LEN(INDEX(Variables!B$6:D$205,B2440,1))=0,"",INDEX(Variables!B$6:D$205,B2440,1))</f>
        <v/>
      </c>
      <c r="E2440" s="62" t="str">
        <f>IF(LEN(INDEX(Variables!B$6:D$205,B2440,2))=0,"",INDEX(Variables!B$6:D$205,B2440,2))</f>
        <v/>
      </c>
      <c r="F2440" s="63" t="str">
        <f>IF(LEN(INDEX(Variables!B$6:D$205,B2440,3))=0,"",INDEX(Variables!B$6:D$205,B2440,3))</f>
        <v/>
      </c>
      <c r="G2440" s="63" t="str">
        <f>IF(LEN(D2440)=0,"",IF(LEN(INDEX(Variables!$F$6:$F$25,Calc!C2440))=0,"",INDEX(Variables!$F$6:$F$25,Calc!C2440)))</f>
        <v/>
      </c>
      <c r="H2440" s="63" t="str">
        <f t="shared" si="76"/>
        <v/>
      </c>
      <c r="I2440" s="64">
        <f>IFERROR(INDEX(Prices!$B$5:$V$205,MATCH(Calc!D2440,Prices!$B$5:$B$205,0),MATCH(Calc!G2440,Prices!$B$5:$V$5,0)),0)</f>
        <v>0</v>
      </c>
      <c r="J2440" s="63" t="str">
        <f t="shared" si="77"/>
        <v>No</v>
      </c>
      <c r="K2440" s="63" t="str">
        <f>IFERROR(IF(INDEX(I:I,MATCH(Analytics!$Y$6&amp;" - "&amp;D2440,H:H,0))&gt;0,I2440*F2440,0),"-")</f>
        <v>-</v>
      </c>
      <c r="L2440" s="65" t="str">
        <f>IFERROR(IF(LEN(I2440&gt;0),INDEX(I:I,MATCH(Analytics!$Y$6&amp;" - "&amp;D2440,$H:$H,0))*F2440,0),"-")</f>
        <v>-</v>
      </c>
    </row>
    <row r="2441" spans="2:12" x14ac:dyDescent="0.2">
      <c r="B2441" s="17">
        <v>39</v>
      </c>
      <c r="C2441" s="14">
        <v>13</v>
      </c>
      <c r="D2441" s="61" t="str">
        <f>IF(LEN(INDEX(Variables!B$6:D$205,B2441,1))=0,"",INDEX(Variables!B$6:D$205,B2441,1))</f>
        <v/>
      </c>
      <c r="E2441" s="62" t="str">
        <f>IF(LEN(INDEX(Variables!B$6:D$205,B2441,2))=0,"",INDEX(Variables!B$6:D$205,B2441,2))</f>
        <v/>
      </c>
      <c r="F2441" s="63" t="str">
        <f>IF(LEN(INDEX(Variables!B$6:D$205,B2441,3))=0,"",INDEX(Variables!B$6:D$205,B2441,3))</f>
        <v/>
      </c>
      <c r="G2441" s="63" t="str">
        <f>IF(LEN(D2441)=0,"",IF(LEN(INDEX(Variables!$F$6:$F$25,Calc!C2441))=0,"",INDEX(Variables!$F$6:$F$25,Calc!C2441)))</f>
        <v/>
      </c>
      <c r="H2441" s="63" t="str">
        <f t="shared" si="76"/>
        <v/>
      </c>
      <c r="I2441" s="64">
        <f>IFERROR(INDEX(Prices!$B$5:$V$205,MATCH(Calc!D2441,Prices!$B$5:$B$205,0),MATCH(Calc!G2441,Prices!$B$5:$V$5,0)),0)</f>
        <v>0</v>
      </c>
      <c r="J2441" s="63" t="str">
        <f t="shared" si="77"/>
        <v>No</v>
      </c>
      <c r="K2441" s="63" t="str">
        <f>IFERROR(IF(INDEX(I:I,MATCH(Analytics!$Y$6&amp;" - "&amp;D2441,H:H,0))&gt;0,I2441*F2441,0),"-")</f>
        <v>-</v>
      </c>
      <c r="L2441" s="65" t="str">
        <f>IFERROR(IF(LEN(I2441&gt;0),INDEX(I:I,MATCH(Analytics!$Y$6&amp;" - "&amp;D2441,$H:$H,0))*F2441,0),"-")</f>
        <v>-</v>
      </c>
    </row>
    <row r="2442" spans="2:12" x14ac:dyDescent="0.2">
      <c r="B2442" s="17">
        <v>40</v>
      </c>
      <c r="C2442" s="14">
        <v>13</v>
      </c>
      <c r="D2442" s="61" t="str">
        <f>IF(LEN(INDEX(Variables!B$6:D$205,B2442,1))=0,"",INDEX(Variables!B$6:D$205,B2442,1))</f>
        <v/>
      </c>
      <c r="E2442" s="62" t="str">
        <f>IF(LEN(INDEX(Variables!B$6:D$205,B2442,2))=0,"",INDEX(Variables!B$6:D$205,B2442,2))</f>
        <v/>
      </c>
      <c r="F2442" s="63" t="str">
        <f>IF(LEN(INDEX(Variables!B$6:D$205,B2442,3))=0,"",INDEX(Variables!B$6:D$205,B2442,3))</f>
        <v/>
      </c>
      <c r="G2442" s="63" t="str">
        <f>IF(LEN(D2442)=0,"",IF(LEN(INDEX(Variables!$F$6:$F$25,Calc!C2442))=0,"",INDEX(Variables!$F$6:$F$25,Calc!C2442)))</f>
        <v/>
      </c>
      <c r="H2442" s="63" t="str">
        <f t="shared" si="76"/>
        <v/>
      </c>
      <c r="I2442" s="64">
        <f>IFERROR(INDEX(Prices!$B$5:$V$205,MATCH(Calc!D2442,Prices!$B$5:$B$205,0),MATCH(Calc!G2442,Prices!$B$5:$V$5,0)),0)</f>
        <v>0</v>
      </c>
      <c r="J2442" s="63" t="str">
        <f t="shared" si="77"/>
        <v>No</v>
      </c>
      <c r="K2442" s="63" t="str">
        <f>IFERROR(IF(INDEX(I:I,MATCH(Analytics!$Y$6&amp;" - "&amp;D2442,H:H,0))&gt;0,I2442*F2442,0),"-")</f>
        <v>-</v>
      </c>
      <c r="L2442" s="65" t="str">
        <f>IFERROR(IF(LEN(I2442&gt;0),INDEX(I:I,MATCH(Analytics!$Y$6&amp;" - "&amp;D2442,$H:$H,0))*F2442,0),"-")</f>
        <v>-</v>
      </c>
    </row>
    <row r="2443" spans="2:12" x14ac:dyDescent="0.2">
      <c r="B2443" s="17">
        <v>41</v>
      </c>
      <c r="C2443" s="14">
        <v>13</v>
      </c>
      <c r="D2443" s="61" t="str">
        <f>IF(LEN(INDEX(Variables!B$6:D$205,B2443,1))=0,"",INDEX(Variables!B$6:D$205,B2443,1))</f>
        <v/>
      </c>
      <c r="E2443" s="62" t="str">
        <f>IF(LEN(INDEX(Variables!B$6:D$205,B2443,2))=0,"",INDEX(Variables!B$6:D$205,B2443,2))</f>
        <v/>
      </c>
      <c r="F2443" s="63" t="str">
        <f>IF(LEN(INDEX(Variables!B$6:D$205,B2443,3))=0,"",INDEX(Variables!B$6:D$205,B2443,3))</f>
        <v/>
      </c>
      <c r="G2443" s="63" t="str">
        <f>IF(LEN(D2443)=0,"",IF(LEN(INDEX(Variables!$F$6:$F$25,Calc!C2443))=0,"",INDEX(Variables!$F$6:$F$25,Calc!C2443)))</f>
        <v/>
      </c>
      <c r="H2443" s="63" t="str">
        <f t="shared" si="76"/>
        <v/>
      </c>
      <c r="I2443" s="64">
        <f>IFERROR(INDEX(Prices!$B$5:$V$205,MATCH(Calc!D2443,Prices!$B$5:$B$205,0),MATCH(Calc!G2443,Prices!$B$5:$V$5,0)),0)</f>
        <v>0</v>
      </c>
      <c r="J2443" s="63" t="str">
        <f t="shared" si="77"/>
        <v>No</v>
      </c>
      <c r="K2443" s="63" t="str">
        <f>IFERROR(IF(INDEX(I:I,MATCH(Analytics!$Y$6&amp;" - "&amp;D2443,H:H,0))&gt;0,I2443*F2443,0),"-")</f>
        <v>-</v>
      </c>
      <c r="L2443" s="65" t="str">
        <f>IFERROR(IF(LEN(I2443&gt;0),INDEX(I:I,MATCH(Analytics!$Y$6&amp;" - "&amp;D2443,$H:$H,0))*F2443,0),"-")</f>
        <v>-</v>
      </c>
    </row>
    <row r="2444" spans="2:12" x14ac:dyDescent="0.2">
      <c r="B2444" s="17">
        <v>42</v>
      </c>
      <c r="C2444" s="14">
        <v>13</v>
      </c>
      <c r="D2444" s="61" t="str">
        <f>IF(LEN(INDEX(Variables!B$6:D$205,B2444,1))=0,"",INDEX(Variables!B$6:D$205,B2444,1))</f>
        <v/>
      </c>
      <c r="E2444" s="62" t="str">
        <f>IF(LEN(INDEX(Variables!B$6:D$205,B2444,2))=0,"",INDEX(Variables!B$6:D$205,B2444,2))</f>
        <v/>
      </c>
      <c r="F2444" s="63" t="str">
        <f>IF(LEN(INDEX(Variables!B$6:D$205,B2444,3))=0,"",INDEX(Variables!B$6:D$205,B2444,3))</f>
        <v/>
      </c>
      <c r="G2444" s="63" t="str">
        <f>IF(LEN(D2444)=0,"",IF(LEN(INDEX(Variables!$F$6:$F$25,Calc!C2444))=0,"",INDEX(Variables!$F$6:$F$25,Calc!C2444)))</f>
        <v/>
      </c>
      <c r="H2444" s="63" t="str">
        <f t="shared" si="76"/>
        <v/>
      </c>
      <c r="I2444" s="64">
        <f>IFERROR(INDEX(Prices!$B$5:$V$205,MATCH(Calc!D2444,Prices!$B$5:$B$205,0),MATCH(Calc!G2444,Prices!$B$5:$V$5,0)),0)</f>
        <v>0</v>
      </c>
      <c r="J2444" s="63" t="str">
        <f t="shared" si="77"/>
        <v>No</v>
      </c>
      <c r="K2444" s="63" t="str">
        <f>IFERROR(IF(INDEX(I:I,MATCH(Analytics!$Y$6&amp;" - "&amp;D2444,H:H,0))&gt;0,I2444*F2444,0),"-")</f>
        <v>-</v>
      </c>
      <c r="L2444" s="65" t="str">
        <f>IFERROR(IF(LEN(I2444&gt;0),INDEX(I:I,MATCH(Analytics!$Y$6&amp;" - "&amp;D2444,$H:$H,0))*F2444,0),"-")</f>
        <v>-</v>
      </c>
    </row>
    <row r="2445" spans="2:12" x14ac:dyDescent="0.2">
      <c r="B2445" s="17">
        <v>43</v>
      </c>
      <c r="C2445" s="14">
        <v>13</v>
      </c>
      <c r="D2445" s="61" t="str">
        <f>IF(LEN(INDEX(Variables!B$6:D$205,B2445,1))=0,"",INDEX(Variables!B$6:D$205,B2445,1))</f>
        <v/>
      </c>
      <c r="E2445" s="62" t="str">
        <f>IF(LEN(INDEX(Variables!B$6:D$205,B2445,2))=0,"",INDEX(Variables!B$6:D$205,B2445,2))</f>
        <v/>
      </c>
      <c r="F2445" s="63" t="str">
        <f>IF(LEN(INDEX(Variables!B$6:D$205,B2445,3))=0,"",INDEX(Variables!B$6:D$205,B2445,3))</f>
        <v/>
      </c>
      <c r="G2445" s="63" t="str">
        <f>IF(LEN(D2445)=0,"",IF(LEN(INDEX(Variables!$F$6:$F$25,Calc!C2445))=0,"",INDEX(Variables!$F$6:$F$25,Calc!C2445)))</f>
        <v/>
      </c>
      <c r="H2445" s="63" t="str">
        <f t="shared" si="76"/>
        <v/>
      </c>
      <c r="I2445" s="64">
        <f>IFERROR(INDEX(Prices!$B$5:$V$205,MATCH(Calc!D2445,Prices!$B$5:$B$205,0),MATCH(Calc!G2445,Prices!$B$5:$V$5,0)),0)</f>
        <v>0</v>
      </c>
      <c r="J2445" s="63" t="str">
        <f t="shared" si="77"/>
        <v>No</v>
      </c>
      <c r="K2445" s="63" t="str">
        <f>IFERROR(IF(INDEX(I:I,MATCH(Analytics!$Y$6&amp;" - "&amp;D2445,H:H,0))&gt;0,I2445*F2445,0),"-")</f>
        <v>-</v>
      </c>
      <c r="L2445" s="65" t="str">
        <f>IFERROR(IF(LEN(I2445&gt;0),INDEX(I:I,MATCH(Analytics!$Y$6&amp;" - "&amp;D2445,$H:$H,0))*F2445,0),"-")</f>
        <v>-</v>
      </c>
    </row>
    <row r="2446" spans="2:12" x14ac:dyDescent="0.2">
      <c r="B2446" s="17">
        <v>44</v>
      </c>
      <c r="C2446" s="14">
        <v>13</v>
      </c>
      <c r="D2446" s="61" t="str">
        <f>IF(LEN(INDEX(Variables!B$6:D$205,B2446,1))=0,"",INDEX(Variables!B$6:D$205,B2446,1))</f>
        <v/>
      </c>
      <c r="E2446" s="62" t="str">
        <f>IF(LEN(INDEX(Variables!B$6:D$205,B2446,2))=0,"",INDEX(Variables!B$6:D$205,B2446,2))</f>
        <v/>
      </c>
      <c r="F2446" s="63" t="str">
        <f>IF(LEN(INDEX(Variables!B$6:D$205,B2446,3))=0,"",INDEX(Variables!B$6:D$205,B2446,3))</f>
        <v/>
      </c>
      <c r="G2446" s="63" t="str">
        <f>IF(LEN(D2446)=0,"",IF(LEN(INDEX(Variables!$F$6:$F$25,Calc!C2446))=0,"",INDEX(Variables!$F$6:$F$25,Calc!C2446)))</f>
        <v/>
      </c>
      <c r="H2446" s="63" t="str">
        <f t="shared" si="76"/>
        <v/>
      </c>
      <c r="I2446" s="64">
        <f>IFERROR(INDEX(Prices!$B$5:$V$205,MATCH(Calc!D2446,Prices!$B$5:$B$205,0),MATCH(Calc!G2446,Prices!$B$5:$V$5,0)),0)</f>
        <v>0</v>
      </c>
      <c r="J2446" s="63" t="str">
        <f t="shared" si="77"/>
        <v>No</v>
      </c>
      <c r="K2446" s="63" t="str">
        <f>IFERROR(IF(INDEX(I:I,MATCH(Analytics!$Y$6&amp;" - "&amp;D2446,H:H,0))&gt;0,I2446*F2446,0),"-")</f>
        <v>-</v>
      </c>
      <c r="L2446" s="65" t="str">
        <f>IFERROR(IF(LEN(I2446&gt;0),INDEX(I:I,MATCH(Analytics!$Y$6&amp;" - "&amp;D2446,$H:$H,0))*F2446,0),"-")</f>
        <v>-</v>
      </c>
    </row>
    <row r="2447" spans="2:12" x14ac:dyDescent="0.2">
      <c r="B2447" s="17">
        <v>45</v>
      </c>
      <c r="C2447" s="14">
        <v>13</v>
      </c>
      <c r="D2447" s="61" t="str">
        <f>IF(LEN(INDEX(Variables!B$6:D$205,B2447,1))=0,"",INDEX(Variables!B$6:D$205,B2447,1))</f>
        <v/>
      </c>
      <c r="E2447" s="62" t="str">
        <f>IF(LEN(INDEX(Variables!B$6:D$205,B2447,2))=0,"",INDEX(Variables!B$6:D$205,B2447,2))</f>
        <v/>
      </c>
      <c r="F2447" s="63" t="str">
        <f>IF(LEN(INDEX(Variables!B$6:D$205,B2447,3))=0,"",INDEX(Variables!B$6:D$205,B2447,3))</f>
        <v/>
      </c>
      <c r="G2447" s="63" t="str">
        <f>IF(LEN(D2447)=0,"",IF(LEN(INDEX(Variables!$F$6:$F$25,Calc!C2447))=0,"",INDEX(Variables!$F$6:$F$25,Calc!C2447)))</f>
        <v/>
      </c>
      <c r="H2447" s="63" t="str">
        <f t="shared" si="76"/>
        <v/>
      </c>
      <c r="I2447" s="64">
        <f>IFERROR(INDEX(Prices!$B$5:$V$205,MATCH(Calc!D2447,Prices!$B$5:$B$205,0),MATCH(Calc!G2447,Prices!$B$5:$V$5,0)),0)</f>
        <v>0</v>
      </c>
      <c r="J2447" s="63" t="str">
        <f t="shared" si="77"/>
        <v>No</v>
      </c>
      <c r="K2447" s="63" t="str">
        <f>IFERROR(IF(INDEX(I:I,MATCH(Analytics!$Y$6&amp;" - "&amp;D2447,H:H,0))&gt;0,I2447*F2447,0),"-")</f>
        <v>-</v>
      </c>
      <c r="L2447" s="65" t="str">
        <f>IFERROR(IF(LEN(I2447&gt;0),INDEX(I:I,MATCH(Analytics!$Y$6&amp;" - "&amp;D2447,$H:$H,0))*F2447,0),"-")</f>
        <v>-</v>
      </c>
    </row>
    <row r="2448" spans="2:12" x14ac:dyDescent="0.2">
      <c r="B2448" s="17">
        <v>46</v>
      </c>
      <c r="C2448" s="14">
        <v>13</v>
      </c>
      <c r="D2448" s="61" t="str">
        <f>IF(LEN(INDEX(Variables!B$6:D$205,B2448,1))=0,"",INDEX(Variables!B$6:D$205,B2448,1))</f>
        <v/>
      </c>
      <c r="E2448" s="62" t="str">
        <f>IF(LEN(INDEX(Variables!B$6:D$205,B2448,2))=0,"",INDEX(Variables!B$6:D$205,B2448,2))</f>
        <v/>
      </c>
      <c r="F2448" s="63" t="str">
        <f>IF(LEN(INDEX(Variables!B$6:D$205,B2448,3))=0,"",INDEX(Variables!B$6:D$205,B2448,3))</f>
        <v/>
      </c>
      <c r="G2448" s="63" t="str">
        <f>IF(LEN(D2448)=0,"",IF(LEN(INDEX(Variables!$F$6:$F$25,Calc!C2448))=0,"",INDEX(Variables!$F$6:$F$25,Calc!C2448)))</f>
        <v/>
      </c>
      <c r="H2448" s="63" t="str">
        <f t="shared" si="76"/>
        <v/>
      </c>
      <c r="I2448" s="64">
        <f>IFERROR(INDEX(Prices!$B$5:$V$205,MATCH(Calc!D2448,Prices!$B$5:$B$205,0),MATCH(Calc!G2448,Prices!$B$5:$V$5,0)),0)</f>
        <v>0</v>
      </c>
      <c r="J2448" s="63" t="str">
        <f t="shared" si="77"/>
        <v>No</v>
      </c>
      <c r="K2448" s="63" t="str">
        <f>IFERROR(IF(INDEX(I:I,MATCH(Analytics!$Y$6&amp;" - "&amp;D2448,H:H,0))&gt;0,I2448*F2448,0),"-")</f>
        <v>-</v>
      </c>
      <c r="L2448" s="65" t="str">
        <f>IFERROR(IF(LEN(I2448&gt;0),INDEX(I:I,MATCH(Analytics!$Y$6&amp;" - "&amp;D2448,$H:$H,0))*F2448,0),"-")</f>
        <v>-</v>
      </c>
    </row>
    <row r="2449" spans="2:12" x14ac:dyDescent="0.2">
      <c r="B2449" s="17">
        <v>47</v>
      </c>
      <c r="C2449" s="14">
        <v>13</v>
      </c>
      <c r="D2449" s="61" t="str">
        <f>IF(LEN(INDEX(Variables!B$6:D$205,B2449,1))=0,"",INDEX(Variables!B$6:D$205,B2449,1))</f>
        <v/>
      </c>
      <c r="E2449" s="62" t="str">
        <f>IF(LEN(INDEX(Variables!B$6:D$205,B2449,2))=0,"",INDEX(Variables!B$6:D$205,B2449,2))</f>
        <v/>
      </c>
      <c r="F2449" s="63" t="str">
        <f>IF(LEN(INDEX(Variables!B$6:D$205,B2449,3))=0,"",INDEX(Variables!B$6:D$205,B2449,3))</f>
        <v/>
      </c>
      <c r="G2449" s="63" t="str">
        <f>IF(LEN(D2449)=0,"",IF(LEN(INDEX(Variables!$F$6:$F$25,Calc!C2449))=0,"",INDEX(Variables!$F$6:$F$25,Calc!C2449)))</f>
        <v/>
      </c>
      <c r="H2449" s="63" t="str">
        <f t="shared" si="76"/>
        <v/>
      </c>
      <c r="I2449" s="64">
        <f>IFERROR(INDEX(Prices!$B$5:$V$205,MATCH(Calc!D2449,Prices!$B$5:$B$205,0),MATCH(Calc!G2449,Prices!$B$5:$V$5,0)),0)</f>
        <v>0</v>
      </c>
      <c r="J2449" s="63" t="str">
        <f t="shared" si="77"/>
        <v>No</v>
      </c>
      <c r="K2449" s="63" t="str">
        <f>IFERROR(IF(INDEX(I:I,MATCH(Analytics!$Y$6&amp;" - "&amp;D2449,H:H,0))&gt;0,I2449*F2449,0),"-")</f>
        <v>-</v>
      </c>
      <c r="L2449" s="65" t="str">
        <f>IFERROR(IF(LEN(I2449&gt;0),INDEX(I:I,MATCH(Analytics!$Y$6&amp;" - "&amp;D2449,$H:$H,0))*F2449,0),"-")</f>
        <v>-</v>
      </c>
    </row>
    <row r="2450" spans="2:12" x14ac:dyDescent="0.2">
      <c r="B2450" s="17">
        <v>48</v>
      </c>
      <c r="C2450" s="14">
        <v>13</v>
      </c>
      <c r="D2450" s="61" t="str">
        <f>IF(LEN(INDEX(Variables!B$6:D$205,B2450,1))=0,"",INDEX(Variables!B$6:D$205,B2450,1))</f>
        <v/>
      </c>
      <c r="E2450" s="62" t="str">
        <f>IF(LEN(INDEX(Variables!B$6:D$205,B2450,2))=0,"",INDEX(Variables!B$6:D$205,B2450,2))</f>
        <v/>
      </c>
      <c r="F2450" s="63" t="str">
        <f>IF(LEN(INDEX(Variables!B$6:D$205,B2450,3))=0,"",INDEX(Variables!B$6:D$205,B2450,3))</f>
        <v/>
      </c>
      <c r="G2450" s="63" t="str">
        <f>IF(LEN(D2450)=0,"",IF(LEN(INDEX(Variables!$F$6:$F$25,Calc!C2450))=0,"",INDEX(Variables!$F$6:$F$25,Calc!C2450)))</f>
        <v/>
      </c>
      <c r="H2450" s="63" t="str">
        <f t="shared" si="76"/>
        <v/>
      </c>
      <c r="I2450" s="64">
        <f>IFERROR(INDEX(Prices!$B$5:$V$205,MATCH(Calc!D2450,Prices!$B$5:$B$205,0),MATCH(Calc!G2450,Prices!$B$5:$V$5,0)),0)</f>
        <v>0</v>
      </c>
      <c r="J2450" s="63" t="str">
        <f t="shared" si="77"/>
        <v>No</v>
      </c>
      <c r="K2450" s="63" t="str">
        <f>IFERROR(IF(INDEX(I:I,MATCH(Analytics!$Y$6&amp;" - "&amp;D2450,H:H,0))&gt;0,I2450*F2450,0),"-")</f>
        <v>-</v>
      </c>
      <c r="L2450" s="65" t="str">
        <f>IFERROR(IF(LEN(I2450&gt;0),INDEX(I:I,MATCH(Analytics!$Y$6&amp;" - "&amp;D2450,$H:$H,0))*F2450,0),"-")</f>
        <v>-</v>
      </c>
    </row>
    <row r="2451" spans="2:12" x14ac:dyDescent="0.2">
      <c r="B2451" s="17">
        <v>49</v>
      </c>
      <c r="C2451" s="14">
        <v>13</v>
      </c>
      <c r="D2451" s="61" t="str">
        <f>IF(LEN(INDEX(Variables!B$6:D$205,B2451,1))=0,"",INDEX(Variables!B$6:D$205,B2451,1))</f>
        <v/>
      </c>
      <c r="E2451" s="62" t="str">
        <f>IF(LEN(INDEX(Variables!B$6:D$205,B2451,2))=0,"",INDEX(Variables!B$6:D$205,B2451,2))</f>
        <v/>
      </c>
      <c r="F2451" s="63" t="str">
        <f>IF(LEN(INDEX(Variables!B$6:D$205,B2451,3))=0,"",INDEX(Variables!B$6:D$205,B2451,3))</f>
        <v/>
      </c>
      <c r="G2451" s="63" t="str">
        <f>IF(LEN(D2451)=0,"",IF(LEN(INDEX(Variables!$F$6:$F$25,Calc!C2451))=0,"",INDEX(Variables!$F$6:$F$25,Calc!C2451)))</f>
        <v/>
      </c>
      <c r="H2451" s="63" t="str">
        <f t="shared" si="76"/>
        <v/>
      </c>
      <c r="I2451" s="64">
        <f>IFERROR(INDEX(Prices!$B$5:$V$205,MATCH(Calc!D2451,Prices!$B$5:$B$205,0),MATCH(Calc!G2451,Prices!$B$5:$V$5,0)),0)</f>
        <v>0</v>
      </c>
      <c r="J2451" s="63" t="str">
        <f t="shared" si="77"/>
        <v>No</v>
      </c>
      <c r="K2451" s="63" t="str">
        <f>IFERROR(IF(INDEX(I:I,MATCH(Analytics!$Y$6&amp;" - "&amp;D2451,H:H,0))&gt;0,I2451*F2451,0),"-")</f>
        <v>-</v>
      </c>
      <c r="L2451" s="65" t="str">
        <f>IFERROR(IF(LEN(I2451&gt;0),INDEX(I:I,MATCH(Analytics!$Y$6&amp;" - "&amp;D2451,$H:$H,0))*F2451,0),"-")</f>
        <v>-</v>
      </c>
    </row>
    <row r="2452" spans="2:12" x14ac:dyDescent="0.2">
      <c r="B2452" s="17">
        <v>50</v>
      </c>
      <c r="C2452" s="14">
        <v>13</v>
      </c>
      <c r="D2452" s="61" t="str">
        <f>IF(LEN(INDEX(Variables!B$6:D$205,B2452,1))=0,"",INDEX(Variables!B$6:D$205,B2452,1))</f>
        <v/>
      </c>
      <c r="E2452" s="62" t="str">
        <f>IF(LEN(INDEX(Variables!B$6:D$205,B2452,2))=0,"",INDEX(Variables!B$6:D$205,B2452,2))</f>
        <v/>
      </c>
      <c r="F2452" s="63" t="str">
        <f>IF(LEN(INDEX(Variables!B$6:D$205,B2452,3))=0,"",INDEX(Variables!B$6:D$205,B2452,3))</f>
        <v/>
      </c>
      <c r="G2452" s="63" t="str">
        <f>IF(LEN(D2452)=0,"",IF(LEN(INDEX(Variables!$F$6:$F$25,Calc!C2452))=0,"",INDEX(Variables!$F$6:$F$25,Calc!C2452)))</f>
        <v/>
      </c>
      <c r="H2452" s="63" t="str">
        <f t="shared" si="76"/>
        <v/>
      </c>
      <c r="I2452" s="64">
        <f>IFERROR(INDEX(Prices!$B$5:$V$205,MATCH(Calc!D2452,Prices!$B$5:$B$205,0),MATCH(Calc!G2452,Prices!$B$5:$V$5,0)),0)</f>
        <v>0</v>
      </c>
      <c r="J2452" s="63" t="str">
        <f t="shared" si="77"/>
        <v>No</v>
      </c>
      <c r="K2452" s="63" t="str">
        <f>IFERROR(IF(INDEX(I:I,MATCH(Analytics!$Y$6&amp;" - "&amp;D2452,H:H,0))&gt;0,I2452*F2452,0),"-")</f>
        <v>-</v>
      </c>
      <c r="L2452" s="65" t="str">
        <f>IFERROR(IF(LEN(I2452&gt;0),INDEX(I:I,MATCH(Analytics!$Y$6&amp;" - "&amp;D2452,$H:$H,0))*F2452,0),"-")</f>
        <v>-</v>
      </c>
    </row>
    <row r="2453" spans="2:12" x14ac:dyDescent="0.2">
      <c r="B2453" s="17">
        <v>51</v>
      </c>
      <c r="C2453" s="14">
        <v>13</v>
      </c>
      <c r="D2453" s="61" t="str">
        <f>IF(LEN(INDEX(Variables!B$6:D$205,B2453,1))=0,"",INDEX(Variables!B$6:D$205,B2453,1))</f>
        <v/>
      </c>
      <c r="E2453" s="62" t="str">
        <f>IF(LEN(INDEX(Variables!B$6:D$205,B2453,2))=0,"",INDEX(Variables!B$6:D$205,B2453,2))</f>
        <v/>
      </c>
      <c r="F2453" s="63" t="str">
        <f>IF(LEN(INDEX(Variables!B$6:D$205,B2453,3))=0,"",INDEX(Variables!B$6:D$205,B2453,3))</f>
        <v/>
      </c>
      <c r="G2453" s="63" t="str">
        <f>IF(LEN(D2453)=0,"",IF(LEN(INDEX(Variables!$F$6:$F$25,Calc!C2453))=0,"",INDEX(Variables!$F$6:$F$25,Calc!C2453)))</f>
        <v/>
      </c>
      <c r="H2453" s="63" t="str">
        <f t="shared" si="76"/>
        <v/>
      </c>
      <c r="I2453" s="64">
        <f>IFERROR(INDEX(Prices!$B$5:$V$205,MATCH(Calc!D2453,Prices!$B$5:$B$205,0),MATCH(Calc!G2453,Prices!$B$5:$V$5,0)),0)</f>
        <v>0</v>
      </c>
      <c r="J2453" s="63" t="str">
        <f t="shared" si="77"/>
        <v>No</v>
      </c>
      <c r="K2453" s="63" t="str">
        <f>IFERROR(IF(INDEX(I:I,MATCH(Analytics!$Y$6&amp;" - "&amp;D2453,H:H,0))&gt;0,I2453*F2453,0),"-")</f>
        <v>-</v>
      </c>
      <c r="L2453" s="65" t="str">
        <f>IFERROR(IF(LEN(I2453&gt;0),INDEX(I:I,MATCH(Analytics!$Y$6&amp;" - "&amp;D2453,$H:$H,0))*F2453,0),"-")</f>
        <v>-</v>
      </c>
    </row>
    <row r="2454" spans="2:12" x14ac:dyDescent="0.2">
      <c r="B2454" s="17">
        <v>52</v>
      </c>
      <c r="C2454" s="14">
        <v>13</v>
      </c>
      <c r="D2454" s="61" t="str">
        <f>IF(LEN(INDEX(Variables!B$6:D$205,B2454,1))=0,"",INDEX(Variables!B$6:D$205,B2454,1))</f>
        <v/>
      </c>
      <c r="E2454" s="62" t="str">
        <f>IF(LEN(INDEX(Variables!B$6:D$205,B2454,2))=0,"",INDEX(Variables!B$6:D$205,B2454,2))</f>
        <v/>
      </c>
      <c r="F2454" s="63" t="str">
        <f>IF(LEN(INDEX(Variables!B$6:D$205,B2454,3))=0,"",INDEX(Variables!B$6:D$205,B2454,3))</f>
        <v/>
      </c>
      <c r="G2454" s="63" t="str">
        <f>IF(LEN(D2454)=0,"",IF(LEN(INDEX(Variables!$F$6:$F$25,Calc!C2454))=0,"",INDEX(Variables!$F$6:$F$25,Calc!C2454)))</f>
        <v/>
      </c>
      <c r="H2454" s="63" t="str">
        <f t="shared" si="76"/>
        <v/>
      </c>
      <c r="I2454" s="64">
        <f>IFERROR(INDEX(Prices!$B$5:$V$205,MATCH(Calc!D2454,Prices!$B$5:$B$205,0),MATCH(Calc!G2454,Prices!$B$5:$V$5,0)),0)</f>
        <v>0</v>
      </c>
      <c r="J2454" s="63" t="str">
        <f t="shared" si="77"/>
        <v>No</v>
      </c>
      <c r="K2454" s="63" t="str">
        <f>IFERROR(IF(INDEX(I:I,MATCH(Analytics!$Y$6&amp;" - "&amp;D2454,H:H,0))&gt;0,I2454*F2454,0),"-")</f>
        <v>-</v>
      </c>
      <c r="L2454" s="65" t="str">
        <f>IFERROR(IF(LEN(I2454&gt;0),INDEX(I:I,MATCH(Analytics!$Y$6&amp;" - "&amp;D2454,$H:$H,0))*F2454,0),"-")</f>
        <v>-</v>
      </c>
    </row>
    <row r="2455" spans="2:12" x14ac:dyDescent="0.2">
      <c r="B2455" s="17">
        <v>53</v>
      </c>
      <c r="C2455" s="14">
        <v>13</v>
      </c>
      <c r="D2455" s="61" t="str">
        <f>IF(LEN(INDEX(Variables!B$6:D$205,B2455,1))=0,"",INDEX(Variables!B$6:D$205,B2455,1))</f>
        <v/>
      </c>
      <c r="E2455" s="62" t="str">
        <f>IF(LEN(INDEX(Variables!B$6:D$205,B2455,2))=0,"",INDEX(Variables!B$6:D$205,B2455,2))</f>
        <v/>
      </c>
      <c r="F2455" s="63" t="str">
        <f>IF(LEN(INDEX(Variables!B$6:D$205,B2455,3))=0,"",INDEX(Variables!B$6:D$205,B2455,3))</f>
        <v/>
      </c>
      <c r="G2455" s="63" t="str">
        <f>IF(LEN(D2455)=0,"",IF(LEN(INDEX(Variables!$F$6:$F$25,Calc!C2455))=0,"",INDEX(Variables!$F$6:$F$25,Calc!C2455)))</f>
        <v/>
      </c>
      <c r="H2455" s="63" t="str">
        <f t="shared" si="76"/>
        <v/>
      </c>
      <c r="I2455" s="64">
        <f>IFERROR(INDEX(Prices!$B$5:$V$205,MATCH(Calc!D2455,Prices!$B$5:$B$205,0),MATCH(Calc!G2455,Prices!$B$5:$V$5,0)),0)</f>
        <v>0</v>
      </c>
      <c r="J2455" s="63" t="str">
        <f t="shared" si="77"/>
        <v>No</v>
      </c>
      <c r="K2455" s="63" t="str">
        <f>IFERROR(IF(INDEX(I:I,MATCH(Analytics!$Y$6&amp;" - "&amp;D2455,H:H,0))&gt;0,I2455*F2455,0),"-")</f>
        <v>-</v>
      </c>
      <c r="L2455" s="65" t="str">
        <f>IFERROR(IF(LEN(I2455&gt;0),INDEX(I:I,MATCH(Analytics!$Y$6&amp;" - "&amp;D2455,$H:$H,0))*F2455,0),"-")</f>
        <v>-</v>
      </c>
    </row>
    <row r="2456" spans="2:12" x14ac:dyDescent="0.2">
      <c r="B2456" s="17">
        <v>54</v>
      </c>
      <c r="C2456" s="14">
        <v>13</v>
      </c>
      <c r="D2456" s="61" t="str">
        <f>IF(LEN(INDEX(Variables!B$6:D$205,B2456,1))=0,"",INDEX(Variables!B$6:D$205,B2456,1))</f>
        <v/>
      </c>
      <c r="E2456" s="62" t="str">
        <f>IF(LEN(INDEX(Variables!B$6:D$205,B2456,2))=0,"",INDEX(Variables!B$6:D$205,B2456,2))</f>
        <v/>
      </c>
      <c r="F2456" s="63" t="str">
        <f>IF(LEN(INDEX(Variables!B$6:D$205,B2456,3))=0,"",INDEX(Variables!B$6:D$205,B2456,3))</f>
        <v/>
      </c>
      <c r="G2456" s="63" t="str">
        <f>IF(LEN(D2456)=0,"",IF(LEN(INDEX(Variables!$F$6:$F$25,Calc!C2456))=0,"",INDEX(Variables!$F$6:$F$25,Calc!C2456)))</f>
        <v/>
      </c>
      <c r="H2456" s="63" t="str">
        <f t="shared" si="76"/>
        <v/>
      </c>
      <c r="I2456" s="64">
        <f>IFERROR(INDEX(Prices!$B$5:$V$205,MATCH(Calc!D2456,Prices!$B$5:$B$205,0),MATCH(Calc!G2456,Prices!$B$5:$V$5,0)),0)</f>
        <v>0</v>
      </c>
      <c r="J2456" s="63" t="str">
        <f t="shared" si="77"/>
        <v>No</v>
      </c>
      <c r="K2456" s="63" t="str">
        <f>IFERROR(IF(INDEX(I:I,MATCH(Analytics!$Y$6&amp;" - "&amp;D2456,H:H,0))&gt;0,I2456*F2456,0),"-")</f>
        <v>-</v>
      </c>
      <c r="L2456" s="65" t="str">
        <f>IFERROR(IF(LEN(I2456&gt;0),INDEX(I:I,MATCH(Analytics!$Y$6&amp;" - "&amp;D2456,$H:$H,0))*F2456,0),"-")</f>
        <v>-</v>
      </c>
    </row>
    <row r="2457" spans="2:12" x14ac:dyDescent="0.2">
      <c r="B2457" s="17">
        <v>55</v>
      </c>
      <c r="C2457" s="14">
        <v>13</v>
      </c>
      <c r="D2457" s="61" t="str">
        <f>IF(LEN(INDEX(Variables!B$6:D$205,B2457,1))=0,"",INDEX(Variables!B$6:D$205,B2457,1))</f>
        <v/>
      </c>
      <c r="E2457" s="62" t="str">
        <f>IF(LEN(INDEX(Variables!B$6:D$205,B2457,2))=0,"",INDEX(Variables!B$6:D$205,B2457,2))</f>
        <v/>
      </c>
      <c r="F2457" s="63" t="str">
        <f>IF(LEN(INDEX(Variables!B$6:D$205,B2457,3))=0,"",INDEX(Variables!B$6:D$205,B2457,3))</f>
        <v/>
      </c>
      <c r="G2457" s="63" t="str">
        <f>IF(LEN(D2457)=0,"",IF(LEN(INDEX(Variables!$F$6:$F$25,Calc!C2457))=0,"",INDEX(Variables!$F$6:$F$25,Calc!C2457)))</f>
        <v/>
      </c>
      <c r="H2457" s="63" t="str">
        <f t="shared" si="76"/>
        <v/>
      </c>
      <c r="I2457" s="64">
        <f>IFERROR(INDEX(Prices!$B$5:$V$205,MATCH(Calc!D2457,Prices!$B$5:$B$205,0),MATCH(Calc!G2457,Prices!$B$5:$V$5,0)),0)</f>
        <v>0</v>
      </c>
      <c r="J2457" s="63" t="str">
        <f t="shared" si="77"/>
        <v>No</v>
      </c>
      <c r="K2457" s="63" t="str">
        <f>IFERROR(IF(INDEX(I:I,MATCH(Analytics!$Y$6&amp;" - "&amp;D2457,H:H,0))&gt;0,I2457*F2457,0),"-")</f>
        <v>-</v>
      </c>
      <c r="L2457" s="65" t="str">
        <f>IFERROR(IF(LEN(I2457&gt;0),INDEX(I:I,MATCH(Analytics!$Y$6&amp;" - "&amp;D2457,$H:$H,0))*F2457,0),"-")</f>
        <v>-</v>
      </c>
    </row>
    <row r="2458" spans="2:12" x14ac:dyDescent="0.2">
      <c r="B2458" s="17">
        <v>56</v>
      </c>
      <c r="C2458" s="14">
        <v>13</v>
      </c>
      <c r="D2458" s="61" t="str">
        <f>IF(LEN(INDEX(Variables!B$6:D$205,B2458,1))=0,"",INDEX(Variables!B$6:D$205,B2458,1))</f>
        <v/>
      </c>
      <c r="E2458" s="62" t="str">
        <f>IF(LEN(INDEX(Variables!B$6:D$205,B2458,2))=0,"",INDEX(Variables!B$6:D$205,B2458,2))</f>
        <v/>
      </c>
      <c r="F2458" s="63" t="str">
        <f>IF(LEN(INDEX(Variables!B$6:D$205,B2458,3))=0,"",INDEX(Variables!B$6:D$205,B2458,3))</f>
        <v/>
      </c>
      <c r="G2458" s="63" t="str">
        <f>IF(LEN(D2458)=0,"",IF(LEN(INDEX(Variables!$F$6:$F$25,Calc!C2458))=0,"",INDEX(Variables!$F$6:$F$25,Calc!C2458)))</f>
        <v/>
      </c>
      <c r="H2458" s="63" t="str">
        <f t="shared" si="76"/>
        <v/>
      </c>
      <c r="I2458" s="64">
        <f>IFERROR(INDEX(Prices!$B$5:$V$205,MATCH(Calc!D2458,Prices!$B$5:$B$205,0),MATCH(Calc!G2458,Prices!$B$5:$V$5,0)),0)</f>
        <v>0</v>
      </c>
      <c r="J2458" s="63" t="str">
        <f t="shared" si="77"/>
        <v>No</v>
      </c>
      <c r="K2458" s="63" t="str">
        <f>IFERROR(IF(INDEX(I:I,MATCH(Analytics!$Y$6&amp;" - "&amp;D2458,H:H,0))&gt;0,I2458*F2458,0),"-")</f>
        <v>-</v>
      </c>
      <c r="L2458" s="65" t="str">
        <f>IFERROR(IF(LEN(I2458&gt;0),INDEX(I:I,MATCH(Analytics!$Y$6&amp;" - "&amp;D2458,$H:$H,0))*F2458,0),"-")</f>
        <v>-</v>
      </c>
    </row>
    <row r="2459" spans="2:12" x14ac:dyDescent="0.2">
      <c r="B2459" s="17">
        <v>57</v>
      </c>
      <c r="C2459" s="14">
        <v>13</v>
      </c>
      <c r="D2459" s="61" t="str">
        <f>IF(LEN(INDEX(Variables!B$6:D$205,B2459,1))=0,"",INDEX(Variables!B$6:D$205,B2459,1))</f>
        <v/>
      </c>
      <c r="E2459" s="62" t="str">
        <f>IF(LEN(INDEX(Variables!B$6:D$205,B2459,2))=0,"",INDEX(Variables!B$6:D$205,B2459,2))</f>
        <v/>
      </c>
      <c r="F2459" s="63" t="str">
        <f>IF(LEN(INDEX(Variables!B$6:D$205,B2459,3))=0,"",INDEX(Variables!B$6:D$205,B2459,3))</f>
        <v/>
      </c>
      <c r="G2459" s="63" t="str">
        <f>IF(LEN(D2459)=0,"",IF(LEN(INDEX(Variables!$F$6:$F$25,Calc!C2459))=0,"",INDEX(Variables!$F$6:$F$25,Calc!C2459)))</f>
        <v/>
      </c>
      <c r="H2459" s="63" t="str">
        <f t="shared" si="76"/>
        <v/>
      </c>
      <c r="I2459" s="64">
        <f>IFERROR(INDEX(Prices!$B$5:$V$205,MATCH(Calc!D2459,Prices!$B$5:$B$205,0),MATCH(Calc!G2459,Prices!$B$5:$V$5,0)),0)</f>
        <v>0</v>
      </c>
      <c r="J2459" s="63" t="str">
        <f t="shared" si="77"/>
        <v>No</v>
      </c>
      <c r="K2459" s="63" t="str">
        <f>IFERROR(IF(INDEX(I:I,MATCH(Analytics!$Y$6&amp;" - "&amp;D2459,H:H,0))&gt;0,I2459*F2459,0),"-")</f>
        <v>-</v>
      </c>
      <c r="L2459" s="65" t="str">
        <f>IFERROR(IF(LEN(I2459&gt;0),INDEX(I:I,MATCH(Analytics!$Y$6&amp;" - "&amp;D2459,$H:$H,0))*F2459,0),"-")</f>
        <v>-</v>
      </c>
    </row>
    <row r="2460" spans="2:12" x14ac:dyDescent="0.2">
      <c r="B2460" s="17">
        <v>58</v>
      </c>
      <c r="C2460" s="14">
        <v>13</v>
      </c>
      <c r="D2460" s="61" t="str">
        <f>IF(LEN(INDEX(Variables!B$6:D$205,B2460,1))=0,"",INDEX(Variables!B$6:D$205,B2460,1))</f>
        <v/>
      </c>
      <c r="E2460" s="62" t="str">
        <f>IF(LEN(INDEX(Variables!B$6:D$205,B2460,2))=0,"",INDEX(Variables!B$6:D$205,B2460,2))</f>
        <v/>
      </c>
      <c r="F2460" s="63" t="str">
        <f>IF(LEN(INDEX(Variables!B$6:D$205,B2460,3))=0,"",INDEX(Variables!B$6:D$205,B2460,3))</f>
        <v/>
      </c>
      <c r="G2460" s="63" t="str">
        <f>IF(LEN(D2460)=0,"",IF(LEN(INDEX(Variables!$F$6:$F$25,Calc!C2460))=0,"",INDEX(Variables!$F$6:$F$25,Calc!C2460)))</f>
        <v/>
      </c>
      <c r="H2460" s="63" t="str">
        <f t="shared" si="76"/>
        <v/>
      </c>
      <c r="I2460" s="64">
        <f>IFERROR(INDEX(Prices!$B$5:$V$205,MATCH(Calc!D2460,Prices!$B$5:$B$205,0),MATCH(Calc!G2460,Prices!$B$5:$V$5,0)),0)</f>
        <v>0</v>
      </c>
      <c r="J2460" s="63" t="str">
        <f t="shared" si="77"/>
        <v>No</v>
      </c>
      <c r="K2460" s="63" t="str">
        <f>IFERROR(IF(INDEX(I:I,MATCH(Analytics!$Y$6&amp;" - "&amp;D2460,H:H,0))&gt;0,I2460*F2460,0),"-")</f>
        <v>-</v>
      </c>
      <c r="L2460" s="65" t="str">
        <f>IFERROR(IF(LEN(I2460&gt;0),INDEX(I:I,MATCH(Analytics!$Y$6&amp;" - "&amp;D2460,$H:$H,0))*F2460,0),"-")</f>
        <v>-</v>
      </c>
    </row>
    <row r="2461" spans="2:12" x14ac:dyDescent="0.2">
      <c r="B2461" s="17">
        <v>59</v>
      </c>
      <c r="C2461" s="14">
        <v>13</v>
      </c>
      <c r="D2461" s="61" t="str">
        <f>IF(LEN(INDEX(Variables!B$6:D$205,B2461,1))=0,"",INDEX(Variables!B$6:D$205,B2461,1))</f>
        <v/>
      </c>
      <c r="E2461" s="62" t="str">
        <f>IF(LEN(INDEX(Variables!B$6:D$205,B2461,2))=0,"",INDEX(Variables!B$6:D$205,B2461,2))</f>
        <v/>
      </c>
      <c r="F2461" s="63" t="str">
        <f>IF(LEN(INDEX(Variables!B$6:D$205,B2461,3))=0,"",INDEX(Variables!B$6:D$205,B2461,3))</f>
        <v/>
      </c>
      <c r="G2461" s="63" t="str">
        <f>IF(LEN(D2461)=0,"",IF(LEN(INDEX(Variables!$F$6:$F$25,Calc!C2461))=0,"",INDEX(Variables!$F$6:$F$25,Calc!C2461)))</f>
        <v/>
      </c>
      <c r="H2461" s="63" t="str">
        <f t="shared" si="76"/>
        <v/>
      </c>
      <c r="I2461" s="64">
        <f>IFERROR(INDEX(Prices!$B$5:$V$205,MATCH(Calc!D2461,Prices!$B$5:$B$205,0),MATCH(Calc!G2461,Prices!$B$5:$V$5,0)),0)</f>
        <v>0</v>
      </c>
      <c r="J2461" s="63" t="str">
        <f t="shared" si="77"/>
        <v>No</v>
      </c>
      <c r="K2461" s="63" t="str">
        <f>IFERROR(IF(INDEX(I:I,MATCH(Analytics!$Y$6&amp;" - "&amp;D2461,H:H,0))&gt;0,I2461*F2461,0),"-")</f>
        <v>-</v>
      </c>
      <c r="L2461" s="65" t="str">
        <f>IFERROR(IF(LEN(I2461&gt;0),INDEX(I:I,MATCH(Analytics!$Y$6&amp;" - "&amp;D2461,$H:$H,0))*F2461,0),"-")</f>
        <v>-</v>
      </c>
    </row>
    <row r="2462" spans="2:12" x14ac:dyDescent="0.2">
      <c r="B2462" s="17">
        <v>60</v>
      </c>
      <c r="C2462" s="14">
        <v>13</v>
      </c>
      <c r="D2462" s="61" t="str">
        <f>IF(LEN(INDEX(Variables!B$6:D$205,B2462,1))=0,"",INDEX(Variables!B$6:D$205,B2462,1))</f>
        <v/>
      </c>
      <c r="E2462" s="62" t="str">
        <f>IF(LEN(INDEX(Variables!B$6:D$205,B2462,2))=0,"",INDEX(Variables!B$6:D$205,B2462,2))</f>
        <v/>
      </c>
      <c r="F2462" s="63" t="str">
        <f>IF(LEN(INDEX(Variables!B$6:D$205,B2462,3))=0,"",INDEX(Variables!B$6:D$205,B2462,3))</f>
        <v/>
      </c>
      <c r="G2462" s="63" t="str">
        <f>IF(LEN(D2462)=0,"",IF(LEN(INDEX(Variables!$F$6:$F$25,Calc!C2462))=0,"",INDEX(Variables!$F$6:$F$25,Calc!C2462)))</f>
        <v/>
      </c>
      <c r="H2462" s="63" t="str">
        <f t="shared" si="76"/>
        <v/>
      </c>
      <c r="I2462" s="64">
        <f>IFERROR(INDEX(Prices!$B$5:$V$205,MATCH(Calc!D2462,Prices!$B$5:$B$205,0),MATCH(Calc!G2462,Prices!$B$5:$V$5,0)),0)</f>
        <v>0</v>
      </c>
      <c r="J2462" s="63" t="str">
        <f t="shared" si="77"/>
        <v>No</v>
      </c>
      <c r="K2462" s="63" t="str">
        <f>IFERROR(IF(INDEX(I:I,MATCH(Analytics!$Y$6&amp;" - "&amp;D2462,H:H,0))&gt;0,I2462*F2462,0),"-")</f>
        <v>-</v>
      </c>
      <c r="L2462" s="65" t="str">
        <f>IFERROR(IF(LEN(I2462&gt;0),INDEX(I:I,MATCH(Analytics!$Y$6&amp;" - "&amp;D2462,$H:$H,0))*F2462,0),"-")</f>
        <v>-</v>
      </c>
    </row>
    <row r="2463" spans="2:12" x14ac:dyDescent="0.2">
      <c r="B2463" s="17">
        <v>61</v>
      </c>
      <c r="C2463" s="14">
        <v>13</v>
      </c>
      <c r="D2463" s="61" t="str">
        <f>IF(LEN(INDEX(Variables!B$6:D$205,B2463,1))=0,"",INDEX(Variables!B$6:D$205,B2463,1))</f>
        <v/>
      </c>
      <c r="E2463" s="62" t="str">
        <f>IF(LEN(INDEX(Variables!B$6:D$205,B2463,2))=0,"",INDEX(Variables!B$6:D$205,B2463,2))</f>
        <v/>
      </c>
      <c r="F2463" s="63" t="str">
        <f>IF(LEN(INDEX(Variables!B$6:D$205,B2463,3))=0,"",INDEX(Variables!B$6:D$205,B2463,3))</f>
        <v/>
      </c>
      <c r="G2463" s="63" t="str">
        <f>IF(LEN(D2463)=0,"",IF(LEN(INDEX(Variables!$F$6:$F$25,Calc!C2463))=0,"",INDEX(Variables!$F$6:$F$25,Calc!C2463)))</f>
        <v/>
      </c>
      <c r="H2463" s="63" t="str">
        <f t="shared" si="76"/>
        <v/>
      </c>
      <c r="I2463" s="64">
        <f>IFERROR(INDEX(Prices!$B$5:$V$205,MATCH(Calc!D2463,Prices!$B$5:$B$205,0),MATCH(Calc!G2463,Prices!$B$5:$V$5,0)),0)</f>
        <v>0</v>
      </c>
      <c r="J2463" s="63" t="str">
        <f t="shared" si="77"/>
        <v>No</v>
      </c>
      <c r="K2463" s="63" t="str">
        <f>IFERROR(IF(INDEX(I:I,MATCH(Analytics!$Y$6&amp;" - "&amp;D2463,H:H,0))&gt;0,I2463*F2463,0),"-")</f>
        <v>-</v>
      </c>
      <c r="L2463" s="65" t="str">
        <f>IFERROR(IF(LEN(I2463&gt;0),INDEX(I:I,MATCH(Analytics!$Y$6&amp;" - "&amp;D2463,$H:$H,0))*F2463,0),"-")</f>
        <v>-</v>
      </c>
    </row>
    <row r="2464" spans="2:12" x14ac:dyDescent="0.2">
      <c r="B2464" s="17">
        <v>62</v>
      </c>
      <c r="C2464" s="14">
        <v>13</v>
      </c>
      <c r="D2464" s="61" t="str">
        <f>IF(LEN(INDEX(Variables!B$6:D$205,B2464,1))=0,"",INDEX(Variables!B$6:D$205,B2464,1))</f>
        <v/>
      </c>
      <c r="E2464" s="62" t="str">
        <f>IF(LEN(INDEX(Variables!B$6:D$205,B2464,2))=0,"",INDEX(Variables!B$6:D$205,B2464,2))</f>
        <v/>
      </c>
      <c r="F2464" s="63" t="str">
        <f>IF(LEN(INDEX(Variables!B$6:D$205,B2464,3))=0,"",INDEX(Variables!B$6:D$205,B2464,3))</f>
        <v/>
      </c>
      <c r="G2464" s="63" t="str">
        <f>IF(LEN(D2464)=0,"",IF(LEN(INDEX(Variables!$F$6:$F$25,Calc!C2464))=0,"",INDEX(Variables!$F$6:$F$25,Calc!C2464)))</f>
        <v/>
      </c>
      <c r="H2464" s="63" t="str">
        <f t="shared" si="76"/>
        <v/>
      </c>
      <c r="I2464" s="64">
        <f>IFERROR(INDEX(Prices!$B$5:$V$205,MATCH(Calc!D2464,Prices!$B$5:$B$205,0),MATCH(Calc!G2464,Prices!$B$5:$V$5,0)),0)</f>
        <v>0</v>
      </c>
      <c r="J2464" s="63" t="str">
        <f t="shared" si="77"/>
        <v>No</v>
      </c>
      <c r="K2464" s="63" t="str">
        <f>IFERROR(IF(INDEX(I:I,MATCH(Analytics!$Y$6&amp;" - "&amp;D2464,H:H,0))&gt;0,I2464*F2464,0),"-")</f>
        <v>-</v>
      </c>
      <c r="L2464" s="65" t="str">
        <f>IFERROR(IF(LEN(I2464&gt;0),INDEX(I:I,MATCH(Analytics!$Y$6&amp;" - "&amp;D2464,$H:$H,0))*F2464,0),"-")</f>
        <v>-</v>
      </c>
    </row>
    <row r="2465" spans="2:12" x14ac:dyDescent="0.2">
      <c r="B2465" s="17">
        <v>63</v>
      </c>
      <c r="C2465" s="14">
        <v>13</v>
      </c>
      <c r="D2465" s="61" t="str">
        <f>IF(LEN(INDEX(Variables!B$6:D$205,B2465,1))=0,"",INDEX(Variables!B$6:D$205,B2465,1))</f>
        <v/>
      </c>
      <c r="E2465" s="62" t="str">
        <f>IF(LEN(INDEX(Variables!B$6:D$205,B2465,2))=0,"",INDEX(Variables!B$6:D$205,B2465,2))</f>
        <v/>
      </c>
      <c r="F2465" s="63" t="str">
        <f>IF(LEN(INDEX(Variables!B$6:D$205,B2465,3))=0,"",INDEX(Variables!B$6:D$205,B2465,3))</f>
        <v/>
      </c>
      <c r="G2465" s="63" t="str">
        <f>IF(LEN(D2465)=0,"",IF(LEN(INDEX(Variables!$F$6:$F$25,Calc!C2465))=0,"",INDEX(Variables!$F$6:$F$25,Calc!C2465)))</f>
        <v/>
      </c>
      <c r="H2465" s="63" t="str">
        <f t="shared" si="76"/>
        <v/>
      </c>
      <c r="I2465" s="64">
        <f>IFERROR(INDEX(Prices!$B$5:$V$205,MATCH(Calc!D2465,Prices!$B$5:$B$205,0),MATCH(Calc!G2465,Prices!$B$5:$V$5,0)),0)</f>
        <v>0</v>
      </c>
      <c r="J2465" s="63" t="str">
        <f t="shared" si="77"/>
        <v>No</v>
      </c>
      <c r="K2465" s="63" t="str">
        <f>IFERROR(IF(INDEX(I:I,MATCH(Analytics!$Y$6&amp;" - "&amp;D2465,H:H,0))&gt;0,I2465*F2465,0),"-")</f>
        <v>-</v>
      </c>
      <c r="L2465" s="65" t="str">
        <f>IFERROR(IF(LEN(I2465&gt;0),INDEX(I:I,MATCH(Analytics!$Y$6&amp;" - "&amp;D2465,$H:$H,0))*F2465,0),"-")</f>
        <v>-</v>
      </c>
    </row>
    <row r="2466" spans="2:12" x14ac:dyDescent="0.2">
      <c r="B2466" s="17">
        <v>64</v>
      </c>
      <c r="C2466" s="14">
        <v>13</v>
      </c>
      <c r="D2466" s="61" t="str">
        <f>IF(LEN(INDEX(Variables!B$6:D$205,B2466,1))=0,"",INDEX(Variables!B$6:D$205,B2466,1))</f>
        <v/>
      </c>
      <c r="E2466" s="62" t="str">
        <f>IF(LEN(INDEX(Variables!B$6:D$205,B2466,2))=0,"",INDEX(Variables!B$6:D$205,B2466,2))</f>
        <v/>
      </c>
      <c r="F2466" s="63" t="str">
        <f>IF(LEN(INDEX(Variables!B$6:D$205,B2466,3))=0,"",INDEX(Variables!B$6:D$205,B2466,3))</f>
        <v/>
      </c>
      <c r="G2466" s="63" t="str">
        <f>IF(LEN(D2466)=0,"",IF(LEN(INDEX(Variables!$F$6:$F$25,Calc!C2466))=0,"",INDEX(Variables!$F$6:$F$25,Calc!C2466)))</f>
        <v/>
      </c>
      <c r="H2466" s="63" t="str">
        <f t="shared" si="76"/>
        <v/>
      </c>
      <c r="I2466" s="64">
        <f>IFERROR(INDEX(Prices!$B$5:$V$205,MATCH(Calc!D2466,Prices!$B$5:$B$205,0),MATCH(Calc!G2466,Prices!$B$5:$V$5,0)),0)</f>
        <v>0</v>
      </c>
      <c r="J2466" s="63" t="str">
        <f t="shared" si="77"/>
        <v>No</v>
      </c>
      <c r="K2466" s="63" t="str">
        <f>IFERROR(IF(INDEX(I:I,MATCH(Analytics!$Y$6&amp;" - "&amp;D2466,H:H,0))&gt;0,I2466*F2466,0),"-")</f>
        <v>-</v>
      </c>
      <c r="L2466" s="65" t="str">
        <f>IFERROR(IF(LEN(I2466&gt;0),INDEX(I:I,MATCH(Analytics!$Y$6&amp;" - "&amp;D2466,$H:$H,0))*F2466,0),"-")</f>
        <v>-</v>
      </c>
    </row>
    <row r="2467" spans="2:12" x14ac:dyDescent="0.2">
      <c r="B2467" s="17">
        <v>65</v>
      </c>
      <c r="C2467" s="14">
        <v>13</v>
      </c>
      <c r="D2467" s="61" t="str">
        <f>IF(LEN(INDEX(Variables!B$6:D$205,B2467,1))=0,"",INDEX(Variables!B$6:D$205,B2467,1))</f>
        <v/>
      </c>
      <c r="E2467" s="62" t="str">
        <f>IF(LEN(INDEX(Variables!B$6:D$205,B2467,2))=0,"",INDEX(Variables!B$6:D$205,B2467,2))</f>
        <v/>
      </c>
      <c r="F2467" s="63" t="str">
        <f>IF(LEN(INDEX(Variables!B$6:D$205,B2467,3))=0,"",INDEX(Variables!B$6:D$205,B2467,3))</f>
        <v/>
      </c>
      <c r="G2467" s="63" t="str">
        <f>IF(LEN(D2467)=0,"",IF(LEN(INDEX(Variables!$F$6:$F$25,Calc!C2467))=0,"",INDEX(Variables!$F$6:$F$25,Calc!C2467)))</f>
        <v/>
      </c>
      <c r="H2467" s="63" t="str">
        <f t="shared" si="76"/>
        <v/>
      </c>
      <c r="I2467" s="64">
        <f>IFERROR(INDEX(Prices!$B$5:$V$205,MATCH(Calc!D2467,Prices!$B$5:$B$205,0),MATCH(Calc!G2467,Prices!$B$5:$V$5,0)),0)</f>
        <v>0</v>
      </c>
      <c r="J2467" s="63" t="str">
        <f t="shared" si="77"/>
        <v>No</v>
      </c>
      <c r="K2467" s="63" t="str">
        <f>IFERROR(IF(INDEX(I:I,MATCH(Analytics!$Y$6&amp;" - "&amp;D2467,H:H,0))&gt;0,I2467*F2467,0),"-")</f>
        <v>-</v>
      </c>
      <c r="L2467" s="65" t="str">
        <f>IFERROR(IF(LEN(I2467&gt;0),INDEX(I:I,MATCH(Analytics!$Y$6&amp;" - "&amp;D2467,$H:$H,0))*F2467,0),"-")</f>
        <v>-</v>
      </c>
    </row>
    <row r="2468" spans="2:12" x14ac:dyDescent="0.2">
      <c r="B2468" s="17">
        <v>66</v>
      </c>
      <c r="C2468" s="14">
        <v>13</v>
      </c>
      <c r="D2468" s="61" t="str">
        <f>IF(LEN(INDEX(Variables!B$6:D$205,B2468,1))=0,"",INDEX(Variables!B$6:D$205,B2468,1))</f>
        <v/>
      </c>
      <c r="E2468" s="62" t="str">
        <f>IF(LEN(INDEX(Variables!B$6:D$205,B2468,2))=0,"",INDEX(Variables!B$6:D$205,B2468,2))</f>
        <v/>
      </c>
      <c r="F2468" s="63" t="str">
        <f>IF(LEN(INDEX(Variables!B$6:D$205,B2468,3))=0,"",INDEX(Variables!B$6:D$205,B2468,3))</f>
        <v/>
      </c>
      <c r="G2468" s="63" t="str">
        <f>IF(LEN(D2468)=0,"",IF(LEN(INDEX(Variables!$F$6:$F$25,Calc!C2468))=0,"",INDEX(Variables!$F$6:$F$25,Calc!C2468)))</f>
        <v/>
      </c>
      <c r="H2468" s="63" t="str">
        <f t="shared" si="76"/>
        <v/>
      </c>
      <c r="I2468" s="64">
        <f>IFERROR(INDEX(Prices!$B$5:$V$205,MATCH(Calc!D2468,Prices!$B$5:$B$205,0),MATCH(Calc!G2468,Prices!$B$5:$V$5,0)),0)</f>
        <v>0</v>
      </c>
      <c r="J2468" s="63" t="str">
        <f t="shared" si="77"/>
        <v>No</v>
      </c>
      <c r="K2468" s="63" t="str">
        <f>IFERROR(IF(INDEX(I:I,MATCH(Analytics!$Y$6&amp;" - "&amp;D2468,H:H,0))&gt;0,I2468*F2468,0),"-")</f>
        <v>-</v>
      </c>
      <c r="L2468" s="65" t="str">
        <f>IFERROR(IF(LEN(I2468&gt;0),INDEX(I:I,MATCH(Analytics!$Y$6&amp;" - "&amp;D2468,$H:$H,0))*F2468,0),"-")</f>
        <v>-</v>
      </c>
    </row>
    <row r="2469" spans="2:12" x14ac:dyDescent="0.2">
      <c r="B2469" s="17">
        <v>67</v>
      </c>
      <c r="C2469" s="14">
        <v>13</v>
      </c>
      <c r="D2469" s="61" t="str">
        <f>IF(LEN(INDEX(Variables!B$6:D$205,B2469,1))=0,"",INDEX(Variables!B$6:D$205,B2469,1))</f>
        <v/>
      </c>
      <c r="E2469" s="62" t="str">
        <f>IF(LEN(INDEX(Variables!B$6:D$205,B2469,2))=0,"",INDEX(Variables!B$6:D$205,B2469,2))</f>
        <v/>
      </c>
      <c r="F2469" s="63" t="str">
        <f>IF(LEN(INDEX(Variables!B$6:D$205,B2469,3))=0,"",INDEX(Variables!B$6:D$205,B2469,3))</f>
        <v/>
      </c>
      <c r="G2469" s="63" t="str">
        <f>IF(LEN(D2469)=0,"",IF(LEN(INDEX(Variables!$F$6:$F$25,Calc!C2469))=0,"",INDEX(Variables!$F$6:$F$25,Calc!C2469)))</f>
        <v/>
      </c>
      <c r="H2469" s="63" t="str">
        <f t="shared" si="76"/>
        <v/>
      </c>
      <c r="I2469" s="64">
        <f>IFERROR(INDEX(Prices!$B$5:$V$205,MATCH(Calc!D2469,Prices!$B$5:$B$205,0),MATCH(Calc!G2469,Prices!$B$5:$V$5,0)),0)</f>
        <v>0</v>
      </c>
      <c r="J2469" s="63" t="str">
        <f t="shared" si="77"/>
        <v>No</v>
      </c>
      <c r="K2469" s="63" t="str">
        <f>IFERROR(IF(INDEX(I:I,MATCH(Analytics!$Y$6&amp;" - "&amp;D2469,H:H,0))&gt;0,I2469*F2469,0),"-")</f>
        <v>-</v>
      </c>
      <c r="L2469" s="65" t="str">
        <f>IFERROR(IF(LEN(I2469&gt;0),INDEX(I:I,MATCH(Analytics!$Y$6&amp;" - "&amp;D2469,$H:$H,0))*F2469,0),"-")</f>
        <v>-</v>
      </c>
    </row>
    <row r="2470" spans="2:12" x14ac:dyDescent="0.2">
      <c r="B2470" s="17">
        <v>68</v>
      </c>
      <c r="C2470" s="14">
        <v>13</v>
      </c>
      <c r="D2470" s="61" t="str">
        <f>IF(LEN(INDEX(Variables!B$6:D$205,B2470,1))=0,"",INDEX(Variables!B$6:D$205,B2470,1))</f>
        <v/>
      </c>
      <c r="E2470" s="62" t="str">
        <f>IF(LEN(INDEX(Variables!B$6:D$205,B2470,2))=0,"",INDEX(Variables!B$6:D$205,B2470,2))</f>
        <v/>
      </c>
      <c r="F2470" s="63" t="str">
        <f>IF(LEN(INDEX(Variables!B$6:D$205,B2470,3))=0,"",INDEX(Variables!B$6:D$205,B2470,3))</f>
        <v/>
      </c>
      <c r="G2470" s="63" t="str">
        <f>IF(LEN(D2470)=0,"",IF(LEN(INDEX(Variables!$F$6:$F$25,Calc!C2470))=0,"",INDEX(Variables!$F$6:$F$25,Calc!C2470)))</f>
        <v/>
      </c>
      <c r="H2470" s="63" t="str">
        <f t="shared" si="76"/>
        <v/>
      </c>
      <c r="I2470" s="64">
        <f>IFERROR(INDEX(Prices!$B$5:$V$205,MATCH(Calc!D2470,Prices!$B$5:$B$205,0),MATCH(Calc!G2470,Prices!$B$5:$V$5,0)),0)</f>
        <v>0</v>
      </c>
      <c r="J2470" s="63" t="str">
        <f t="shared" si="77"/>
        <v>No</v>
      </c>
      <c r="K2470" s="63" t="str">
        <f>IFERROR(IF(INDEX(I:I,MATCH(Analytics!$Y$6&amp;" - "&amp;D2470,H:H,0))&gt;0,I2470*F2470,0),"-")</f>
        <v>-</v>
      </c>
      <c r="L2470" s="65" t="str">
        <f>IFERROR(IF(LEN(I2470&gt;0),INDEX(I:I,MATCH(Analytics!$Y$6&amp;" - "&amp;D2470,$H:$H,0))*F2470,0),"-")</f>
        <v>-</v>
      </c>
    </row>
    <row r="2471" spans="2:12" x14ac:dyDescent="0.2">
      <c r="B2471" s="17">
        <v>69</v>
      </c>
      <c r="C2471" s="14">
        <v>13</v>
      </c>
      <c r="D2471" s="61" t="str">
        <f>IF(LEN(INDEX(Variables!B$6:D$205,B2471,1))=0,"",INDEX(Variables!B$6:D$205,B2471,1))</f>
        <v/>
      </c>
      <c r="E2471" s="62" t="str">
        <f>IF(LEN(INDEX(Variables!B$6:D$205,B2471,2))=0,"",INDEX(Variables!B$6:D$205,B2471,2))</f>
        <v/>
      </c>
      <c r="F2471" s="63" t="str">
        <f>IF(LEN(INDEX(Variables!B$6:D$205,B2471,3))=0,"",INDEX(Variables!B$6:D$205,B2471,3))</f>
        <v/>
      </c>
      <c r="G2471" s="63" t="str">
        <f>IF(LEN(D2471)=0,"",IF(LEN(INDEX(Variables!$F$6:$F$25,Calc!C2471))=0,"",INDEX(Variables!$F$6:$F$25,Calc!C2471)))</f>
        <v/>
      </c>
      <c r="H2471" s="63" t="str">
        <f t="shared" si="76"/>
        <v/>
      </c>
      <c r="I2471" s="64">
        <f>IFERROR(INDEX(Prices!$B$5:$V$205,MATCH(Calc!D2471,Prices!$B$5:$B$205,0),MATCH(Calc!G2471,Prices!$B$5:$V$5,0)),0)</f>
        <v>0</v>
      </c>
      <c r="J2471" s="63" t="str">
        <f t="shared" si="77"/>
        <v>No</v>
      </c>
      <c r="K2471" s="63" t="str">
        <f>IFERROR(IF(INDEX(I:I,MATCH(Analytics!$Y$6&amp;" - "&amp;D2471,H:H,0))&gt;0,I2471*F2471,0),"-")</f>
        <v>-</v>
      </c>
      <c r="L2471" s="65" t="str">
        <f>IFERROR(IF(LEN(I2471&gt;0),INDEX(I:I,MATCH(Analytics!$Y$6&amp;" - "&amp;D2471,$H:$H,0))*F2471,0),"-")</f>
        <v>-</v>
      </c>
    </row>
    <row r="2472" spans="2:12" x14ac:dyDescent="0.2">
      <c r="B2472" s="17">
        <v>70</v>
      </c>
      <c r="C2472" s="14">
        <v>13</v>
      </c>
      <c r="D2472" s="61" t="str">
        <f>IF(LEN(INDEX(Variables!B$6:D$205,B2472,1))=0,"",INDEX(Variables!B$6:D$205,B2472,1))</f>
        <v/>
      </c>
      <c r="E2472" s="62" t="str">
        <f>IF(LEN(INDEX(Variables!B$6:D$205,B2472,2))=0,"",INDEX(Variables!B$6:D$205,B2472,2))</f>
        <v/>
      </c>
      <c r="F2472" s="63" t="str">
        <f>IF(LEN(INDEX(Variables!B$6:D$205,B2472,3))=0,"",INDEX(Variables!B$6:D$205,B2472,3))</f>
        <v/>
      </c>
      <c r="G2472" s="63" t="str">
        <f>IF(LEN(D2472)=0,"",IF(LEN(INDEX(Variables!$F$6:$F$25,Calc!C2472))=0,"",INDEX(Variables!$F$6:$F$25,Calc!C2472)))</f>
        <v/>
      </c>
      <c r="H2472" s="63" t="str">
        <f t="shared" si="76"/>
        <v/>
      </c>
      <c r="I2472" s="64">
        <f>IFERROR(INDEX(Prices!$B$5:$V$205,MATCH(Calc!D2472,Prices!$B$5:$B$205,0),MATCH(Calc!G2472,Prices!$B$5:$V$5,0)),0)</f>
        <v>0</v>
      </c>
      <c r="J2472" s="63" t="str">
        <f t="shared" si="77"/>
        <v>No</v>
      </c>
      <c r="K2472" s="63" t="str">
        <f>IFERROR(IF(INDEX(I:I,MATCH(Analytics!$Y$6&amp;" - "&amp;D2472,H:H,0))&gt;0,I2472*F2472,0),"-")</f>
        <v>-</v>
      </c>
      <c r="L2472" s="65" t="str">
        <f>IFERROR(IF(LEN(I2472&gt;0),INDEX(I:I,MATCH(Analytics!$Y$6&amp;" - "&amp;D2472,$H:$H,0))*F2472,0),"-")</f>
        <v>-</v>
      </c>
    </row>
    <row r="2473" spans="2:12" x14ac:dyDescent="0.2">
      <c r="B2473" s="17">
        <v>71</v>
      </c>
      <c r="C2473" s="14">
        <v>13</v>
      </c>
      <c r="D2473" s="61" t="str">
        <f>IF(LEN(INDEX(Variables!B$6:D$205,B2473,1))=0,"",INDEX(Variables!B$6:D$205,B2473,1))</f>
        <v/>
      </c>
      <c r="E2473" s="62" t="str">
        <f>IF(LEN(INDEX(Variables!B$6:D$205,B2473,2))=0,"",INDEX(Variables!B$6:D$205,B2473,2))</f>
        <v/>
      </c>
      <c r="F2473" s="63" t="str">
        <f>IF(LEN(INDEX(Variables!B$6:D$205,B2473,3))=0,"",INDEX(Variables!B$6:D$205,B2473,3))</f>
        <v/>
      </c>
      <c r="G2473" s="63" t="str">
        <f>IF(LEN(D2473)=0,"",IF(LEN(INDEX(Variables!$F$6:$F$25,Calc!C2473))=0,"",INDEX(Variables!$F$6:$F$25,Calc!C2473)))</f>
        <v/>
      </c>
      <c r="H2473" s="63" t="str">
        <f t="shared" si="76"/>
        <v/>
      </c>
      <c r="I2473" s="64">
        <f>IFERROR(INDEX(Prices!$B$5:$V$205,MATCH(Calc!D2473,Prices!$B$5:$B$205,0),MATCH(Calc!G2473,Prices!$B$5:$V$5,0)),0)</f>
        <v>0</v>
      </c>
      <c r="J2473" s="63" t="str">
        <f t="shared" si="77"/>
        <v>No</v>
      </c>
      <c r="K2473" s="63" t="str">
        <f>IFERROR(IF(INDEX(I:I,MATCH(Analytics!$Y$6&amp;" - "&amp;D2473,H:H,0))&gt;0,I2473*F2473,0),"-")</f>
        <v>-</v>
      </c>
      <c r="L2473" s="65" t="str">
        <f>IFERROR(IF(LEN(I2473&gt;0),INDEX(I:I,MATCH(Analytics!$Y$6&amp;" - "&amp;D2473,$H:$H,0))*F2473,0),"-")</f>
        <v>-</v>
      </c>
    </row>
    <row r="2474" spans="2:12" x14ac:dyDescent="0.2">
      <c r="B2474" s="17">
        <v>72</v>
      </c>
      <c r="C2474" s="14">
        <v>13</v>
      </c>
      <c r="D2474" s="61" t="str">
        <f>IF(LEN(INDEX(Variables!B$6:D$205,B2474,1))=0,"",INDEX(Variables!B$6:D$205,B2474,1))</f>
        <v/>
      </c>
      <c r="E2474" s="62" t="str">
        <f>IF(LEN(INDEX(Variables!B$6:D$205,B2474,2))=0,"",INDEX(Variables!B$6:D$205,B2474,2))</f>
        <v/>
      </c>
      <c r="F2474" s="63" t="str">
        <f>IF(LEN(INDEX(Variables!B$6:D$205,B2474,3))=0,"",INDEX(Variables!B$6:D$205,B2474,3))</f>
        <v/>
      </c>
      <c r="G2474" s="63" t="str">
        <f>IF(LEN(D2474)=0,"",IF(LEN(INDEX(Variables!$F$6:$F$25,Calc!C2474))=0,"",INDEX(Variables!$F$6:$F$25,Calc!C2474)))</f>
        <v/>
      </c>
      <c r="H2474" s="63" t="str">
        <f t="shared" si="76"/>
        <v/>
      </c>
      <c r="I2474" s="64">
        <f>IFERROR(INDEX(Prices!$B$5:$V$205,MATCH(Calc!D2474,Prices!$B$5:$B$205,0),MATCH(Calc!G2474,Prices!$B$5:$V$5,0)),0)</f>
        <v>0</v>
      </c>
      <c r="J2474" s="63" t="str">
        <f t="shared" si="77"/>
        <v>No</v>
      </c>
      <c r="K2474" s="63" t="str">
        <f>IFERROR(IF(INDEX(I:I,MATCH(Analytics!$Y$6&amp;" - "&amp;D2474,H:H,0))&gt;0,I2474*F2474,0),"-")</f>
        <v>-</v>
      </c>
      <c r="L2474" s="65" t="str">
        <f>IFERROR(IF(LEN(I2474&gt;0),INDEX(I:I,MATCH(Analytics!$Y$6&amp;" - "&amp;D2474,$H:$H,0))*F2474,0),"-")</f>
        <v>-</v>
      </c>
    </row>
    <row r="2475" spans="2:12" x14ac:dyDescent="0.2">
      <c r="B2475" s="17">
        <v>73</v>
      </c>
      <c r="C2475" s="14">
        <v>13</v>
      </c>
      <c r="D2475" s="61" t="str">
        <f>IF(LEN(INDEX(Variables!B$6:D$205,B2475,1))=0,"",INDEX(Variables!B$6:D$205,B2475,1))</f>
        <v/>
      </c>
      <c r="E2475" s="62" t="str">
        <f>IF(LEN(INDEX(Variables!B$6:D$205,B2475,2))=0,"",INDEX(Variables!B$6:D$205,B2475,2))</f>
        <v/>
      </c>
      <c r="F2475" s="63" t="str">
        <f>IF(LEN(INDEX(Variables!B$6:D$205,B2475,3))=0,"",INDEX(Variables!B$6:D$205,B2475,3))</f>
        <v/>
      </c>
      <c r="G2475" s="63" t="str">
        <f>IF(LEN(D2475)=0,"",IF(LEN(INDEX(Variables!$F$6:$F$25,Calc!C2475))=0,"",INDEX(Variables!$F$6:$F$25,Calc!C2475)))</f>
        <v/>
      </c>
      <c r="H2475" s="63" t="str">
        <f t="shared" si="76"/>
        <v/>
      </c>
      <c r="I2475" s="64">
        <f>IFERROR(INDEX(Prices!$B$5:$V$205,MATCH(Calc!D2475,Prices!$B$5:$B$205,0),MATCH(Calc!G2475,Prices!$B$5:$V$5,0)),0)</f>
        <v>0</v>
      </c>
      <c r="J2475" s="63" t="str">
        <f t="shared" si="77"/>
        <v>No</v>
      </c>
      <c r="K2475" s="63" t="str">
        <f>IFERROR(IF(INDEX(I:I,MATCH(Analytics!$Y$6&amp;" - "&amp;D2475,H:H,0))&gt;0,I2475*F2475,0),"-")</f>
        <v>-</v>
      </c>
      <c r="L2475" s="65" t="str">
        <f>IFERROR(IF(LEN(I2475&gt;0),INDEX(I:I,MATCH(Analytics!$Y$6&amp;" - "&amp;D2475,$H:$H,0))*F2475,0),"-")</f>
        <v>-</v>
      </c>
    </row>
    <row r="2476" spans="2:12" x14ac:dyDescent="0.2">
      <c r="B2476" s="17">
        <v>74</v>
      </c>
      <c r="C2476" s="14">
        <v>13</v>
      </c>
      <c r="D2476" s="61" t="str">
        <f>IF(LEN(INDEX(Variables!B$6:D$205,B2476,1))=0,"",INDEX(Variables!B$6:D$205,B2476,1))</f>
        <v/>
      </c>
      <c r="E2476" s="62" t="str">
        <f>IF(LEN(INDEX(Variables!B$6:D$205,B2476,2))=0,"",INDEX(Variables!B$6:D$205,B2476,2))</f>
        <v/>
      </c>
      <c r="F2476" s="63" t="str">
        <f>IF(LEN(INDEX(Variables!B$6:D$205,B2476,3))=0,"",INDEX(Variables!B$6:D$205,B2476,3))</f>
        <v/>
      </c>
      <c r="G2476" s="63" t="str">
        <f>IF(LEN(D2476)=0,"",IF(LEN(INDEX(Variables!$F$6:$F$25,Calc!C2476))=0,"",INDEX(Variables!$F$6:$F$25,Calc!C2476)))</f>
        <v/>
      </c>
      <c r="H2476" s="63" t="str">
        <f t="shared" si="76"/>
        <v/>
      </c>
      <c r="I2476" s="64">
        <f>IFERROR(INDEX(Prices!$B$5:$V$205,MATCH(Calc!D2476,Prices!$B$5:$B$205,0),MATCH(Calc!G2476,Prices!$B$5:$V$5,0)),0)</f>
        <v>0</v>
      </c>
      <c r="J2476" s="63" t="str">
        <f t="shared" si="77"/>
        <v>No</v>
      </c>
      <c r="K2476" s="63" t="str">
        <f>IFERROR(IF(INDEX(I:I,MATCH(Analytics!$Y$6&amp;" - "&amp;D2476,H:H,0))&gt;0,I2476*F2476,0),"-")</f>
        <v>-</v>
      </c>
      <c r="L2476" s="65" t="str">
        <f>IFERROR(IF(LEN(I2476&gt;0),INDEX(I:I,MATCH(Analytics!$Y$6&amp;" - "&amp;D2476,$H:$H,0))*F2476,0),"-")</f>
        <v>-</v>
      </c>
    </row>
    <row r="2477" spans="2:12" x14ac:dyDescent="0.2">
      <c r="B2477" s="17">
        <v>75</v>
      </c>
      <c r="C2477" s="14">
        <v>13</v>
      </c>
      <c r="D2477" s="61" t="str">
        <f>IF(LEN(INDEX(Variables!B$6:D$205,B2477,1))=0,"",INDEX(Variables!B$6:D$205,B2477,1))</f>
        <v/>
      </c>
      <c r="E2477" s="62" t="str">
        <f>IF(LEN(INDEX(Variables!B$6:D$205,B2477,2))=0,"",INDEX(Variables!B$6:D$205,B2477,2))</f>
        <v/>
      </c>
      <c r="F2477" s="63" t="str">
        <f>IF(LEN(INDEX(Variables!B$6:D$205,B2477,3))=0,"",INDEX(Variables!B$6:D$205,B2477,3))</f>
        <v/>
      </c>
      <c r="G2477" s="63" t="str">
        <f>IF(LEN(D2477)=0,"",IF(LEN(INDEX(Variables!$F$6:$F$25,Calc!C2477))=0,"",INDEX(Variables!$F$6:$F$25,Calc!C2477)))</f>
        <v/>
      </c>
      <c r="H2477" s="63" t="str">
        <f t="shared" si="76"/>
        <v/>
      </c>
      <c r="I2477" s="64">
        <f>IFERROR(INDEX(Prices!$B$5:$V$205,MATCH(Calc!D2477,Prices!$B$5:$B$205,0),MATCH(Calc!G2477,Prices!$B$5:$V$5,0)),0)</f>
        <v>0</v>
      </c>
      <c r="J2477" s="63" t="str">
        <f t="shared" si="77"/>
        <v>No</v>
      </c>
      <c r="K2477" s="63" t="str">
        <f>IFERROR(IF(INDEX(I:I,MATCH(Analytics!$Y$6&amp;" - "&amp;D2477,H:H,0))&gt;0,I2477*F2477,0),"-")</f>
        <v>-</v>
      </c>
      <c r="L2477" s="65" t="str">
        <f>IFERROR(IF(LEN(I2477&gt;0),INDEX(I:I,MATCH(Analytics!$Y$6&amp;" - "&amp;D2477,$H:$H,0))*F2477,0),"-")</f>
        <v>-</v>
      </c>
    </row>
    <row r="2478" spans="2:12" x14ac:dyDescent="0.2">
      <c r="B2478" s="17">
        <v>76</v>
      </c>
      <c r="C2478" s="14">
        <v>13</v>
      </c>
      <c r="D2478" s="61" t="str">
        <f>IF(LEN(INDEX(Variables!B$6:D$205,B2478,1))=0,"",INDEX(Variables!B$6:D$205,B2478,1))</f>
        <v/>
      </c>
      <c r="E2478" s="62" t="str">
        <f>IF(LEN(INDEX(Variables!B$6:D$205,B2478,2))=0,"",INDEX(Variables!B$6:D$205,B2478,2))</f>
        <v/>
      </c>
      <c r="F2478" s="63" t="str">
        <f>IF(LEN(INDEX(Variables!B$6:D$205,B2478,3))=0,"",INDEX(Variables!B$6:D$205,B2478,3))</f>
        <v/>
      </c>
      <c r="G2478" s="63" t="str">
        <f>IF(LEN(D2478)=0,"",IF(LEN(INDEX(Variables!$F$6:$F$25,Calc!C2478))=0,"",INDEX(Variables!$F$6:$F$25,Calc!C2478)))</f>
        <v/>
      </c>
      <c r="H2478" s="63" t="str">
        <f t="shared" si="76"/>
        <v/>
      </c>
      <c r="I2478" s="64">
        <f>IFERROR(INDEX(Prices!$B$5:$V$205,MATCH(Calc!D2478,Prices!$B$5:$B$205,0),MATCH(Calc!G2478,Prices!$B$5:$V$5,0)),0)</f>
        <v>0</v>
      </c>
      <c r="J2478" s="63" t="str">
        <f t="shared" si="77"/>
        <v>No</v>
      </c>
      <c r="K2478" s="63" t="str">
        <f>IFERROR(IF(INDEX(I:I,MATCH(Analytics!$Y$6&amp;" - "&amp;D2478,H:H,0))&gt;0,I2478*F2478,0),"-")</f>
        <v>-</v>
      </c>
      <c r="L2478" s="65" t="str">
        <f>IFERROR(IF(LEN(I2478&gt;0),INDEX(I:I,MATCH(Analytics!$Y$6&amp;" - "&amp;D2478,$H:$H,0))*F2478,0),"-")</f>
        <v>-</v>
      </c>
    </row>
    <row r="2479" spans="2:12" x14ac:dyDescent="0.2">
      <c r="B2479" s="17">
        <v>77</v>
      </c>
      <c r="C2479" s="14">
        <v>13</v>
      </c>
      <c r="D2479" s="61" t="str">
        <f>IF(LEN(INDEX(Variables!B$6:D$205,B2479,1))=0,"",INDEX(Variables!B$6:D$205,B2479,1))</f>
        <v/>
      </c>
      <c r="E2479" s="62" t="str">
        <f>IF(LEN(INDEX(Variables!B$6:D$205,B2479,2))=0,"",INDEX(Variables!B$6:D$205,B2479,2))</f>
        <v/>
      </c>
      <c r="F2479" s="63" t="str">
        <f>IF(LEN(INDEX(Variables!B$6:D$205,B2479,3))=0,"",INDEX(Variables!B$6:D$205,B2479,3))</f>
        <v/>
      </c>
      <c r="G2479" s="63" t="str">
        <f>IF(LEN(D2479)=0,"",IF(LEN(INDEX(Variables!$F$6:$F$25,Calc!C2479))=0,"",INDEX(Variables!$F$6:$F$25,Calc!C2479)))</f>
        <v/>
      </c>
      <c r="H2479" s="63" t="str">
        <f t="shared" si="76"/>
        <v/>
      </c>
      <c r="I2479" s="64">
        <f>IFERROR(INDEX(Prices!$B$5:$V$205,MATCH(Calc!D2479,Prices!$B$5:$B$205,0),MATCH(Calc!G2479,Prices!$B$5:$V$5,0)),0)</f>
        <v>0</v>
      </c>
      <c r="J2479" s="63" t="str">
        <f t="shared" si="77"/>
        <v>No</v>
      </c>
      <c r="K2479" s="63" t="str">
        <f>IFERROR(IF(INDEX(I:I,MATCH(Analytics!$Y$6&amp;" - "&amp;D2479,H:H,0))&gt;0,I2479*F2479,0),"-")</f>
        <v>-</v>
      </c>
      <c r="L2479" s="65" t="str">
        <f>IFERROR(IF(LEN(I2479&gt;0),INDEX(I:I,MATCH(Analytics!$Y$6&amp;" - "&amp;D2479,$H:$H,0))*F2479,0),"-")</f>
        <v>-</v>
      </c>
    </row>
    <row r="2480" spans="2:12" x14ac:dyDescent="0.2">
      <c r="B2480" s="17">
        <v>78</v>
      </c>
      <c r="C2480" s="14">
        <v>13</v>
      </c>
      <c r="D2480" s="61" t="str">
        <f>IF(LEN(INDEX(Variables!B$6:D$205,B2480,1))=0,"",INDEX(Variables!B$6:D$205,B2480,1))</f>
        <v/>
      </c>
      <c r="E2480" s="62" t="str">
        <f>IF(LEN(INDEX(Variables!B$6:D$205,B2480,2))=0,"",INDEX(Variables!B$6:D$205,B2480,2))</f>
        <v/>
      </c>
      <c r="F2480" s="63" t="str">
        <f>IF(LEN(INDEX(Variables!B$6:D$205,B2480,3))=0,"",INDEX(Variables!B$6:D$205,B2480,3))</f>
        <v/>
      </c>
      <c r="G2480" s="63" t="str">
        <f>IF(LEN(D2480)=0,"",IF(LEN(INDEX(Variables!$F$6:$F$25,Calc!C2480))=0,"",INDEX(Variables!$F$6:$F$25,Calc!C2480)))</f>
        <v/>
      </c>
      <c r="H2480" s="63" t="str">
        <f t="shared" si="76"/>
        <v/>
      </c>
      <c r="I2480" s="64">
        <f>IFERROR(INDEX(Prices!$B$5:$V$205,MATCH(Calc!D2480,Prices!$B$5:$B$205,0),MATCH(Calc!G2480,Prices!$B$5:$V$5,0)),0)</f>
        <v>0</v>
      </c>
      <c r="J2480" s="63" t="str">
        <f t="shared" si="77"/>
        <v>No</v>
      </c>
      <c r="K2480" s="63" t="str">
        <f>IFERROR(IF(INDEX(I:I,MATCH(Analytics!$Y$6&amp;" - "&amp;D2480,H:H,0))&gt;0,I2480*F2480,0),"-")</f>
        <v>-</v>
      </c>
      <c r="L2480" s="65" t="str">
        <f>IFERROR(IF(LEN(I2480&gt;0),INDEX(I:I,MATCH(Analytics!$Y$6&amp;" - "&amp;D2480,$H:$H,0))*F2480,0),"-")</f>
        <v>-</v>
      </c>
    </row>
    <row r="2481" spans="2:12" x14ac:dyDescent="0.2">
      <c r="B2481" s="17">
        <v>79</v>
      </c>
      <c r="C2481" s="14">
        <v>13</v>
      </c>
      <c r="D2481" s="61" t="str">
        <f>IF(LEN(INDEX(Variables!B$6:D$205,B2481,1))=0,"",INDEX(Variables!B$6:D$205,B2481,1))</f>
        <v/>
      </c>
      <c r="E2481" s="62" t="str">
        <f>IF(LEN(INDEX(Variables!B$6:D$205,B2481,2))=0,"",INDEX(Variables!B$6:D$205,B2481,2))</f>
        <v/>
      </c>
      <c r="F2481" s="63" t="str">
        <f>IF(LEN(INDEX(Variables!B$6:D$205,B2481,3))=0,"",INDEX(Variables!B$6:D$205,B2481,3))</f>
        <v/>
      </c>
      <c r="G2481" s="63" t="str">
        <f>IF(LEN(D2481)=0,"",IF(LEN(INDEX(Variables!$F$6:$F$25,Calc!C2481))=0,"",INDEX(Variables!$F$6:$F$25,Calc!C2481)))</f>
        <v/>
      </c>
      <c r="H2481" s="63" t="str">
        <f t="shared" si="76"/>
        <v/>
      </c>
      <c r="I2481" s="64">
        <f>IFERROR(INDEX(Prices!$B$5:$V$205,MATCH(Calc!D2481,Prices!$B$5:$B$205,0),MATCH(Calc!G2481,Prices!$B$5:$V$5,0)),0)</f>
        <v>0</v>
      </c>
      <c r="J2481" s="63" t="str">
        <f t="shared" si="77"/>
        <v>No</v>
      </c>
      <c r="K2481" s="63" t="str">
        <f>IFERROR(IF(INDEX(I:I,MATCH(Analytics!$Y$6&amp;" - "&amp;D2481,H:H,0))&gt;0,I2481*F2481,0),"-")</f>
        <v>-</v>
      </c>
      <c r="L2481" s="65" t="str">
        <f>IFERROR(IF(LEN(I2481&gt;0),INDEX(I:I,MATCH(Analytics!$Y$6&amp;" - "&amp;D2481,$H:$H,0))*F2481,0),"-")</f>
        <v>-</v>
      </c>
    </row>
    <row r="2482" spans="2:12" x14ac:dyDescent="0.2">
      <c r="B2482" s="17">
        <v>80</v>
      </c>
      <c r="C2482" s="14">
        <v>13</v>
      </c>
      <c r="D2482" s="61" t="str">
        <f>IF(LEN(INDEX(Variables!B$6:D$205,B2482,1))=0,"",INDEX(Variables!B$6:D$205,B2482,1))</f>
        <v/>
      </c>
      <c r="E2482" s="62" t="str">
        <f>IF(LEN(INDEX(Variables!B$6:D$205,B2482,2))=0,"",INDEX(Variables!B$6:D$205,B2482,2))</f>
        <v/>
      </c>
      <c r="F2482" s="63" t="str">
        <f>IF(LEN(INDEX(Variables!B$6:D$205,B2482,3))=0,"",INDEX(Variables!B$6:D$205,B2482,3))</f>
        <v/>
      </c>
      <c r="G2482" s="63" t="str">
        <f>IF(LEN(D2482)=0,"",IF(LEN(INDEX(Variables!$F$6:$F$25,Calc!C2482))=0,"",INDEX(Variables!$F$6:$F$25,Calc!C2482)))</f>
        <v/>
      </c>
      <c r="H2482" s="63" t="str">
        <f t="shared" si="76"/>
        <v/>
      </c>
      <c r="I2482" s="64">
        <f>IFERROR(INDEX(Prices!$B$5:$V$205,MATCH(Calc!D2482,Prices!$B$5:$B$205,0),MATCH(Calc!G2482,Prices!$B$5:$V$5,0)),0)</f>
        <v>0</v>
      </c>
      <c r="J2482" s="63" t="str">
        <f t="shared" si="77"/>
        <v>No</v>
      </c>
      <c r="K2482" s="63" t="str">
        <f>IFERROR(IF(INDEX(I:I,MATCH(Analytics!$Y$6&amp;" - "&amp;D2482,H:H,0))&gt;0,I2482*F2482,0),"-")</f>
        <v>-</v>
      </c>
      <c r="L2482" s="65" t="str">
        <f>IFERROR(IF(LEN(I2482&gt;0),INDEX(I:I,MATCH(Analytics!$Y$6&amp;" - "&amp;D2482,$H:$H,0))*F2482,0),"-")</f>
        <v>-</v>
      </c>
    </row>
    <row r="2483" spans="2:12" x14ac:dyDescent="0.2">
      <c r="B2483" s="17">
        <v>81</v>
      </c>
      <c r="C2483" s="14">
        <v>13</v>
      </c>
      <c r="D2483" s="61" t="str">
        <f>IF(LEN(INDEX(Variables!B$6:D$205,B2483,1))=0,"",INDEX(Variables!B$6:D$205,B2483,1))</f>
        <v/>
      </c>
      <c r="E2483" s="62" t="str">
        <f>IF(LEN(INDEX(Variables!B$6:D$205,B2483,2))=0,"",INDEX(Variables!B$6:D$205,B2483,2))</f>
        <v/>
      </c>
      <c r="F2483" s="63" t="str">
        <f>IF(LEN(INDEX(Variables!B$6:D$205,B2483,3))=0,"",INDEX(Variables!B$6:D$205,B2483,3))</f>
        <v/>
      </c>
      <c r="G2483" s="63" t="str">
        <f>IF(LEN(D2483)=0,"",IF(LEN(INDEX(Variables!$F$6:$F$25,Calc!C2483))=0,"",INDEX(Variables!$F$6:$F$25,Calc!C2483)))</f>
        <v/>
      </c>
      <c r="H2483" s="63" t="str">
        <f t="shared" si="76"/>
        <v/>
      </c>
      <c r="I2483" s="64">
        <f>IFERROR(INDEX(Prices!$B$5:$V$205,MATCH(Calc!D2483,Prices!$B$5:$B$205,0),MATCH(Calc!G2483,Prices!$B$5:$V$5,0)),0)</f>
        <v>0</v>
      </c>
      <c r="J2483" s="63" t="str">
        <f t="shared" si="77"/>
        <v>No</v>
      </c>
      <c r="K2483" s="63" t="str">
        <f>IFERROR(IF(INDEX(I:I,MATCH(Analytics!$Y$6&amp;" - "&amp;D2483,H:H,0))&gt;0,I2483*F2483,0),"-")</f>
        <v>-</v>
      </c>
      <c r="L2483" s="65" t="str">
        <f>IFERROR(IF(LEN(I2483&gt;0),INDEX(I:I,MATCH(Analytics!$Y$6&amp;" - "&amp;D2483,$H:$H,0))*F2483,0),"-")</f>
        <v>-</v>
      </c>
    </row>
    <row r="2484" spans="2:12" x14ac:dyDescent="0.2">
      <c r="B2484" s="17">
        <v>82</v>
      </c>
      <c r="C2484" s="14">
        <v>13</v>
      </c>
      <c r="D2484" s="61" t="str">
        <f>IF(LEN(INDEX(Variables!B$6:D$205,B2484,1))=0,"",INDEX(Variables!B$6:D$205,B2484,1))</f>
        <v/>
      </c>
      <c r="E2484" s="62" t="str">
        <f>IF(LEN(INDEX(Variables!B$6:D$205,B2484,2))=0,"",INDEX(Variables!B$6:D$205,B2484,2))</f>
        <v/>
      </c>
      <c r="F2484" s="63" t="str">
        <f>IF(LEN(INDEX(Variables!B$6:D$205,B2484,3))=0,"",INDEX(Variables!B$6:D$205,B2484,3))</f>
        <v/>
      </c>
      <c r="G2484" s="63" t="str">
        <f>IF(LEN(D2484)=0,"",IF(LEN(INDEX(Variables!$F$6:$F$25,Calc!C2484))=0,"",INDEX(Variables!$F$6:$F$25,Calc!C2484)))</f>
        <v/>
      </c>
      <c r="H2484" s="63" t="str">
        <f t="shared" si="76"/>
        <v/>
      </c>
      <c r="I2484" s="64">
        <f>IFERROR(INDEX(Prices!$B$5:$V$205,MATCH(Calc!D2484,Prices!$B$5:$B$205,0),MATCH(Calc!G2484,Prices!$B$5:$V$5,0)),0)</f>
        <v>0</v>
      </c>
      <c r="J2484" s="63" t="str">
        <f t="shared" si="77"/>
        <v>No</v>
      </c>
      <c r="K2484" s="63" t="str">
        <f>IFERROR(IF(INDEX(I:I,MATCH(Analytics!$Y$6&amp;" - "&amp;D2484,H:H,0))&gt;0,I2484*F2484,0),"-")</f>
        <v>-</v>
      </c>
      <c r="L2484" s="65" t="str">
        <f>IFERROR(IF(LEN(I2484&gt;0),INDEX(I:I,MATCH(Analytics!$Y$6&amp;" - "&amp;D2484,$H:$H,0))*F2484,0),"-")</f>
        <v>-</v>
      </c>
    </row>
    <row r="2485" spans="2:12" x14ac:dyDescent="0.2">
      <c r="B2485" s="17">
        <v>83</v>
      </c>
      <c r="C2485" s="14">
        <v>13</v>
      </c>
      <c r="D2485" s="61" t="str">
        <f>IF(LEN(INDEX(Variables!B$6:D$205,B2485,1))=0,"",INDEX(Variables!B$6:D$205,B2485,1))</f>
        <v/>
      </c>
      <c r="E2485" s="62" t="str">
        <f>IF(LEN(INDEX(Variables!B$6:D$205,B2485,2))=0,"",INDEX(Variables!B$6:D$205,B2485,2))</f>
        <v/>
      </c>
      <c r="F2485" s="63" t="str">
        <f>IF(LEN(INDEX(Variables!B$6:D$205,B2485,3))=0,"",INDEX(Variables!B$6:D$205,B2485,3))</f>
        <v/>
      </c>
      <c r="G2485" s="63" t="str">
        <f>IF(LEN(D2485)=0,"",IF(LEN(INDEX(Variables!$F$6:$F$25,Calc!C2485))=0,"",INDEX(Variables!$F$6:$F$25,Calc!C2485)))</f>
        <v/>
      </c>
      <c r="H2485" s="63" t="str">
        <f t="shared" si="76"/>
        <v/>
      </c>
      <c r="I2485" s="64">
        <f>IFERROR(INDEX(Prices!$B$5:$V$205,MATCH(Calc!D2485,Prices!$B$5:$B$205,0),MATCH(Calc!G2485,Prices!$B$5:$V$5,0)),0)</f>
        <v>0</v>
      </c>
      <c r="J2485" s="63" t="str">
        <f t="shared" si="77"/>
        <v>No</v>
      </c>
      <c r="K2485" s="63" t="str">
        <f>IFERROR(IF(INDEX(I:I,MATCH(Analytics!$Y$6&amp;" - "&amp;D2485,H:H,0))&gt;0,I2485*F2485,0),"-")</f>
        <v>-</v>
      </c>
      <c r="L2485" s="65" t="str">
        <f>IFERROR(IF(LEN(I2485&gt;0),INDEX(I:I,MATCH(Analytics!$Y$6&amp;" - "&amp;D2485,$H:$H,0))*F2485,0),"-")</f>
        <v>-</v>
      </c>
    </row>
    <row r="2486" spans="2:12" x14ac:dyDescent="0.2">
      <c r="B2486" s="17">
        <v>84</v>
      </c>
      <c r="C2486" s="14">
        <v>13</v>
      </c>
      <c r="D2486" s="61" t="str">
        <f>IF(LEN(INDEX(Variables!B$6:D$205,B2486,1))=0,"",INDEX(Variables!B$6:D$205,B2486,1))</f>
        <v/>
      </c>
      <c r="E2486" s="62" t="str">
        <f>IF(LEN(INDEX(Variables!B$6:D$205,B2486,2))=0,"",INDEX(Variables!B$6:D$205,B2486,2))</f>
        <v/>
      </c>
      <c r="F2486" s="63" t="str">
        <f>IF(LEN(INDEX(Variables!B$6:D$205,B2486,3))=0,"",INDEX(Variables!B$6:D$205,B2486,3))</f>
        <v/>
      </c>
      <c r="G2486" s="63" t="str">
        <f>IF(LEN(D2486)=0,"",IF(LEN(INDEX(Variables!$F$6:$F$25,Calc!C2486))=0,"",INDEX(Variables!$F$6:$F$25,Calc!C2486)))</f>
        <v/>
      </c>
      <c r="H2486" s="63" t="str">
        <f t="shared" si="76"/>
        <v/>
      </c>
      <c r="I2486" s="64">
        <f>IFERROR(INDEX(Prices!$B$5:$V$205,MATCH(Calc!D2486,Prices!$B$5:$B$205,0),MATCH(Calc!G2486,Prices!$B$5:$V$5,0)),0)</f>
        <v>0</v>
      </c>
      <c r="J2486" s="63" t="str">
        <f t="shared" si="77"/>
        <v>No</v>
      </c>
      <c r="K2486" s="63" t="str">
        <f>IFERROR(IF(INDEX(I:I,MATCH(Analytics!$Y$6&amp;" - "&amp;D2486,H:H,0))&gt;0,I2486*F2486,0),"-")</f>
        <v>-</v>
      </c>
      <c r="L2486" s="65" t="str">
        <f>IFERROR(IF(LEN(I2486&gt;0),INDEX(I:I,MATCH(Analytics!$Y$6&amp;" - "&amp;D2486,$H:$H,0))*F2486,0),"-")</f>
        <v>-</v>
      </c>
    </row>
    <row r="2487" spans="2:12" x14ac:dyDescent="0.2">
      <c r="B2487" s="17">
        <v>85</v>
      </c>
      <c r="C2487" s="14">
        <v>13</v>
      </c>
      <c r="D2487" s="61" t="str">
        <f>IF(LEN(INDEX(Variables!B$6:D$205,B2487,1))=0,"",INDEX(Variables!B$6:D$205,B2487,1))</f>
        <v/>
      </c>
      <c r="E2487" s="62" t="str">
        <f>IF(LEN(INDEX(Variables!B$6:D$205,B2487,2))=0,"",INDEX(Variables!B$6:D$205,B2487,2))</f>
        <v/>
      </c>
      <c r="F2487" s="63" t="str">
        <f>IF(LEN(INDEX(Variables!B$6:D$205,B2487,3))=0,"",INDEX(Variables!B$6:D$205,B2487,3))</f>
        <v/>
      </c>
      <c r="G2487" s="63" t="str">
        <f>IF(LEN(D2487)=0,"",IF(LEN(INDEX(Variables!$F$6:$F$25,Calc!C2487))=0,"",INDEX(Variables!$F$6:$F$25,Calc!C2487)))</f>
        <v/>
      </c>
      <c r="H2487" s="63" t="str">
        <f t="shared" si="76"/>
        <v/>
      </c>
      <c r="I2487" s="64">
        <f>IFERROR(INDEX(Prices!$B$5:$V$205,MATCH(Calc!D2487,Prices!$B$5:$B$205,0),MATCH(Calc!G2487,Prices!$B$5:$V$5,0)),0)</f>
        <v>0</v>
      </c>
      <c r="J2487" s="63" t="str">
        <f t="shared" si="77"/>
        <v>No</v>
      </c>
      <c r="K2487" s="63" t="str">
        <f>IFERROR(IF(INDEX(I:I,MATCH(Analytics!$Y$6&amp;" - "&amp;D2487,H:H,0))&gt;0,I2487*F2487,0),"-")</f>
        <v>-</v>
      </c>
      <c r="L2487" s="65" t="str">
        <f>IFERROR(IF(LEN(I2487&gt;0),INDEX(I:I,MATCH(Analytics!$Y$6&amp;" - "&amp;D2487,$H:$H,0))*F2487,0),"-")</f>
        <v>-</v>
      </c>
    </row>
    <row r="2488" spans="2:12" x14ac:dyDescent="0.2">
      <c r="B2488" s="17">
        <v>86</v>
      </c>
      <c r="C2488" s="14">
        <v>13</v>
      </c>
      <c r="D2488" s="61" t="str">
        <f>IF(LEN(INDEX(Variables!B$6:D$205,B2488,1))=0,"",INDEX(Variables!B$6:D$205,B2488,1))</f>
        <v/>
      </c>
      <c r="E2488" s="62" t="str">
        <f>IF(LEN(INDEX(Variables!B$6:D$205,B2488,2))=0,"",INDEX(Variables!B$6:D$205,B2488,2))</f>
        <v/>
      </c>
      <c r="F2488" s="63" t="str">
        <f>IF(LEN(INDEX(Variables!B$6:D$205,B2488,3))=0,"",INDEX(Variables!B$6:D$205,B2488,3))</f>
        <v/>
      </c>
      <c r="G2488" s="63" t="str">
        <f>IF(LEN(D2488)=0,"",IF(LEN(INDEX(Variables!$F$6:$F$25,Calc!C2488))=0,"",INDEX(Variables!$F$6:$F$25,Calc!C2488)))</f>
        <v/>
      </c>
      <c r="H2488" s="63" t="str">
        <f t="shared" si="76"/>
        <v/>
      </c>
      <c r="I2488" s="64">
        <f>IFERROR(INDEX(Prices!$B$5:$V$205,MATCH(Calc!D2488,Prices!$B$5:$B$205,0),MATCH(Calc!G2488,Prices!$B$5:$V$5,0)),0)</f>
        <v>0</v>
      </c>
      <c r="J2488" s="63" t="str">
        <f t="shared" si="77"/>
        <v>No</v>
      </c>
      <c r="K2488" s="63" t="str">
        <f>IFERROR(IF(INDEX(I:I,MATCH(Analytics!$Y$6&amp;" - "&amp;D2488,H:H,0))&gt;0,I2488*F2488,0),"-")</f>
        <v>-</v>
      </c>
      <c r="L2488" s="65" t="str">
        <f>IFERROR(IF(LEN(I2488&gt;0),INDEX(I:I,MATCH(Analytics!$Y$6&amp;" - "&amp;D2488,$H:$H,0))*F2488,0),"-")</f>
        <v>-</v>
      </c>
    </row>
    <row r="2489" spans="2:12" x14ac:dyDescent="0.2">
      <c r="B2489" s="17">
        <v>87</v>
      </c>
      <c r="C2489" s="14">
        <v>13</v>
      </c>
      <c r="D2489" s="61" t="str">
        <f>IF(LEN(INDEX(Variables!B$6:D$205,B2489,1))=0,"",INDEX(Variables!B$6:D$205,B2489,1))</f>
        <v/>
      </c>
      <c r="E2489" s="62" t="str">
        <f>IF(LEN(INDEX(Variables!B$6:D$205,B2489,2))=0,"",INDEX(Variables!B$6:D$205,B2489,2))</f>
        <v/>
      </c>
      <c r="F2489" s="63" t="str">
        <f>IF(LEN(INDEX(Variables!B$6:D$205,B2489,3))=0,"",INDEX(Variables!B$6:D$205,B2489,3))</f>
        <v/>
      </c>
      <c r="G2489" s="63" t="str">
        <f>IF(LEN(D2489)=0,"",IF(LEN(INDEX(Variables!$F$6:$F$25,Calc!C2489))=0,"",INDEX(Variables!$F$6:$F$25,Calc!C2489)))</f>
        <v/>
      </c>
      <c r="H2489" s="63" t="str">
        <f t="shared" si="76"/>
        <v/>
      </c>
      <c r="I2489" s="64">
        <f>IFERROR(INDEX(Prices!$B$5:$V$205,MATCH(Calc!D2489,Prices!$B$5:$B$205,0),MATCH(Calc!G2489,Prices!$B$5:$V$5,0)),0)</f>
        <v>0</v>
      </c>
      <c r="J2489" s="63" t="str">
        <f t="shared" si="77"/>
        <v>No</v>
      </c>
      <c r="K2489" s="63" t="str">
        <f>IFERROR(IF(INDEX(I:I,MATCH(Analytics!$Y$6&amp;" - "&amp;D2489,H:H,0))&gt;0,I2489*F2489,0),"-")</f>
        <v>-</v>
      </c>
      <c r="L2489" s="65" t="str">
        <f>IFERROR(IF(LEN(I2489&gt;0),INDEX(I:I,MATCH(Analytics!$Y$6&amp;" - "&amp;D2489,$H:$H,0))*F2489,0),"-")</f>
        <v>-</v>
      </c>
    </row>
    <row r="2490" spans="2:12" x14ac:dyDescent="0.2">
      <c r="B2490" s="17">
        <v>88</v>
      </c>
      <c r="C2490" s="14">
        <v>13</v>
      </c>
      <c r="D2490" s="61" t="str">
        <f>IF(LEN(INDEX(Variables!B$6:D$205,B2490,1))=0,"",INDEX(Variables!B$6:D$205,B2490,1))</f>
        <v/>
      </c>
      <c r="E2490" s="62" t="str">
        <f>IF(LEN(INDEX(Variables!B$6:D$205,B2490,2))=0,"",INDEX(Variables!B$6:D$205,B2490,2))</f>
        <v/>
      </c>
      <c r="F2490" s="63" t="str">
        <f>IF(LEN(INDEX(Variables!B$6:D$205,B2490,3))=0,"",INDEX(Variables!B$6:D$205,B2490,3))</f>
        <v/>
      </c>
      <c r="G2490" s="63" t="str">
        <f>IF(LEN(D2490)=0,"",IF(LEN(INDEX(Variables!$F$6:$F$25,Calc!C2490))=0,"",INDEX(Variables!$F$6:$F$25,Calc!C2490)))</f>
        <v/>
      </c>
      <c r="H2490" s="63" t="str">
        <f t="shared" si="76"/>
        <v/>
      </c>
      <c r="I2490" s="64">
        <f>IFERROR(INDEX(Prices!$B$5:$V$205,MATCH(Calc!D2490,Prices!$B$5:$B$205,0),MATCH(Calc!G2490,Prices!$B$5:$V$5,0)),0)</f>
        <v>0</v>
      </c>
      <c r="J2490" s="63" t="str">
        <f t="shared" si="77"/>
        <v>No</v>
      </c>
      <c r="K2490" s="63" t="str">
        <f>IFERROR(IF(INDEX(I:I,MATCH(Analytics!$Y$6&amp;" - "&amp;D2490,H:H,0))&gt;0,I2490*F2490,0),"-")</f>
        <v>-</v>
      </c>
      <c r="L2490" s="65" t="str">
        <f>IFERROR(IF(LEN(I2490&gt;0),INDEX(I:I,MATCH(Analytics!$Y$6&amp;" - "&amp;D2490,$H:$H,0))*F2490,0),"-")</f>
        <v>-</v>
      </c>
    </row>
    <row r="2491" spans="2:12" x14ac:dyDescent="0.2">
      <c r="B2491" s="17">
        <v>89</v>
      </c>
      <c r="C2491" s="14">
        <v>13</v>
      </c>
      <c r="D2491" s="61" t="str">
        <f>IF(LEN(INDEX(Variables!B$6:D$205,B2491,1))=0,"",INDEX(Variables!B$6:D$205,B2491,1))</f>
        <v/>
      </c>
      <c r="E2491" s="62" t="str">
        <f>IF(LEN(INDEX(Variables!B$6:D$205,B2491,2))=0,"",INDEX(Variables!B$6:D$205,B2491,2))</f>
        <v/>
      </c>
      <c r="F2491" s="63" t="str">
        <f>IF(LEN(INDEX(Variables!B$6:D$205,B2491,3))=0,"",INDEX(Variables!B$6:D$205,B2491,3))</f>
        <v/>
      </c>
      <c r="G2491" s="63" t="str">
        <f>IF(LEN(D2491)=0,"",IF(LEN(INDEX(Variables!$F$6:$F$25,Calc!C2491))=0,"",INDEX(Variables!$F$6:$F$25,Calc!C2491)))</f>
        <v/>
      </c>
      <c r="H2491" s="63" t="str">
        <f t="shared" si="76"/>
        <v/>
      </c>
      <c r="I2491" s="64">
        <f>IFERROR(INDEX(Prices!$B$5:$V$205,MATCH(Calc!D2491,Prices!$B$5:$B$205,0),MATCH(Calc!G2491,Prices!$B$5:$V$5,0)),0)</f>
        <v>0</v>
      </c>
      <c r="J2491" s="63" t="str">
        <f t="shared" si="77"/>
        <v>No</v>
      </c>
      <c r="K2491" s="63" t="str">
        <f>IFERROR(IF(INDEX(I:I,MATCH(Analytics!$Y$6&amp;" - "&amp;D2491,H:H,0))&gt;0,I2491*F2491,0),"-")</f>
        <v>-</v>
      </c>
      <c r="L2491" s="65" t="str">
        <f>IFERROR(IF(LEN(I2491&gt;0),INDEX(I:I,MATCH(Analytics!$Y$6&amp;" - "&amp;D2491,$H:$H,0))*F2491,0),"-")</f>
        <v>-</v>
      </c>
    </row>
    <row r="2492" spans="2:12" x14ac:dyDescent="0.2">
      <c r="B2492" s="17">
        <v>90</v>
      </c>
      <c r="C2492" s="14">
        <v>13</v>
      </c>
      <c r="D2492" s="61" t="str">
        <f>IF(LEN(INDEX(Variables!B$6:D$205,B2492,1))=0,"",INDEX(Variables!B$6:D$205,B2492,1))</f>
        <v/>
      </c>
      <c r="E2492" s="62" t="str">
        <f>IF(LEN(INDEX(Variables!B$6:D$205,B2492,2))=0,"",INDEX(Variables!B$6:D$205,B2492,2))</f>
        <v/>
      </c>
      <c r="F2492" s="63" t="str">
        <f>IF(LEN(INDEX(Variables!B$6:D$205,B2492,3))=0,"",INDEX(Variables!B$6:D$205,B2492,3))</f>
        <v/>
      </c>
      <c r="G2492" s="63" t="str">
        <f>IF(LEN(D2492)=0,"",IF(LEN(INDEX(Variables!$F$6:$F$25,Calc!C2492))=0,"",INDEX(Variables!$F$6:$F$25,Calc!C2492)))</f>
        <v/>
      </c>
      <c r="H2492" s="63" t="str">
        <f t="shared" si="76"/>
        <v/>
      </c>
      <c r="I2492" s="64">
        <f>IFERROR(INDEX(Prices!$B$5:$V$205,MATCH(Calc!D2492,Prices!$B$5:$B$205,0),MATCH(Calc!G2492,Prices!$B$5:$V$5,0)),0)</f>
        <v>0</v>
      </c>
      <c r="J2492" s="63" t="str">
        <f t="shared" si="77"/>
        <v>No</v>
      </c>
      <c r="K2492" s="63" t="str">
        <f>IFERROR(IF(INDEX(I:I,MATCH(Analytics!$Y$6&amp;" - "&amp;D2492,H:H,0))&gt;0,I2492*F2492,0),"-")</f>
        <v>-</v>
      </c>
      <c r="L2492" s="65" t="str">
        <f>IFERROR(IF(LEN(I2492&gt;0),INDEX(I:I,MATCH(Analytics!$Y$6&amp;" - "&amp;D2492,$H:$H,0))*F2492,0),"-")</f>
        <v>-</v>
      </c>
    </row>
    <row r="2493" spans="2:12" x14ac:dyDescent="0.2">
      <c r="B2493" s="17">
        <v>91</v>
      </c>
      <c r="C2493" s="14">
        <v>13</v>
      </c>
      <c r="D2493" s="61" t="str">
        <f>IF(LEN(INDEX(Variables!B$6:D$205,B2493,1))=0,"",INDEX(Variables!B$6:D$205,B2493,1))</f>
        <v/>
      </c>
      <c r="E2493" s="62" t="str">
        <f>IF(LEN(INDEX(Variables!B$6:D$205,B2493,2))=0,"",INDEX(Variables!B$6:D$205,B2493,2))</f>
        <v/>
      </c>
      <c r="F2493" s="63" t="str">
        <f>IF(LEN(INDEX(Variables!B$6:D$205,B2493,3))=0,"",INDEX(Variables!B$6:D$205,B2493,3))</f>
        <v/>
      </c>
      <c r="G2493" s="63" t="str">
        <f>IF(LEN(D2493)=0,"",IF(LEN(INDEX(Variables!$F$6:$F$25,Calc!C2493))=0,"",INDEX(Variables!$F$6:$F$25,Calc!C2493)))</f>
        <v/>
      </c>
      <c r="H2493" s="63" t="str">
        <f t="shared" si="76"/>
        <v/>
      </c>
      <c r="I2493" s="64">
        <f>IFERROR(INDEX(Prices!$B$5:$V$205,MATCH(Calc!D2493,Prices!$B$5:$B$205,0),MATCH(Calc!G2493,Prices!$B$5:$V$5,0)),0)</f>
        <v>0</v>
      </c>
      <c r="J2493" s="63" t="str">
        <f t="shared" si="77"/>
        <v>No</v>
      </c>
      <c r="K2493" s="63" t="str">
        <f>IFERROR(IF(INDEX(I:I,MATCH(Analytics!$Y$6&amp;" - "&amp;D2493,H:H,0))&gt;0,I2493*F2493,0),"-")</f>
        <v>-</v>
      </c>
      <c r="L2493" s="65" t="str">
        <f>IFERROR(IF(LEN(I2493&gt;0),INDEX(I:I,MATCH(Analytics!$Y$6&amp;" - "&amp;D2493,$H:$H,0))*F2493,0),"-")</f>
        <v>-</v>
      </c>
    </row>
    <row r="2494" spans="2:12" x14ac:dyDescent="0.2">
      <c r="B2494" s="17">
        <v>92</v>
      </c>
      <c r="C2494" s="14">
        <v>13</v>
      </c>
      <c r="D2494" s="61" t="str">
        <f>IF(LEN(INDEX(Variables!B$6:D$205,B2494,1))=0,"",INDEX(Variables!B$6:D$205,B2494,1))</f>
        <v/>
      </c>
      <c r="E2494" s="62" t="str">
        <f>IF(LEN(INDEX(Variables!B$6:D$205,B2494,2))=0,"",INDEX(Variables!B$6:D$205,B2494,2))</f>
        <v/>
      </c>
      <c r="F2494" s="63" t="str">
        <f>IF(LEN(INDEX(Variables!B$6:D$205,B2494,3))=0,"",INDEX(Variables!B$6:D$205,B2494,3))</f>
        <v/>
      </c>
      <c r="G2494" s="63" t="str">
        <f>IF(LEN(D2494)=0,"",IF(LEN(INDEX(Variables!$F$6:$F$25,Calc!C2494))=0,"",INDEX(Variables!$F$6:$F$25,Calc!C2494)))</f>
        <v/>
      </c>
      <c r="H2494" s="63" t="str">
        <f t="shared" si="76"/>
        <v/>
      </c>
      <c r="I2494" s="64">
        <f>IFERROR(INDEX(Prices!$B$5:$V$205,MATCH(Calc!D2494,Prices!$B$5:$B$205,0),MATCH(Calc!G2494,Prices!$B$5:$V$5,0)),0)</f>
        <v>0</v>
      </c>
      <c r="J2494" s="63" t="str">
        <f t="shared" si="77"/>
        <v>No</v>
      </c>
      <c r="K2494" s="63" t="str">
        <f>IFERROR(IF(INDEX(I:I,MATCH(Analytics!$Y$6&amp;" - "&amp;D2494,H:H,0))&gt;0,I2494*F2494,0),"-")</f>
        <v>-</v>
      </c>
      <c r="L2494" s="65" t="str">
        <f>IFERROR(IF(LEN(I2494&gt;0),INDEX(I:I,MATCH(Analytics!$Y$6&amp;" - "&amp;D2494,$H:$H,0))*F2494,0),"-")</f>
        <v>-</v>
      </c>
    </row>
    <row r="2495" spans="2:12" x14ac:dyDescent="0.2">
      <c r="B2495" s="17">
        <v>93</v>
      </c>
      <c r="C2495" s="14">
        <v>13</v>
      </c>
      <c r="D2495" s="61" t="str">
        <f>IF(LEN(INDEX(Variables!B$6:D$205,B2495,1))=0,"",INDEX(Variables!B$6:D$205,B2495,1))</f>
        <v/>
      </c>
      <c r="E2495" s="62" t="str">
        <f>IF(LEN(INDEX(Variables!B$6:D$205,B2495,2))=0,"",INDEX(Variables!B$6:D$205,B2495,2))</f>
        <v/>
      </c>
      <c r="F2495" s="63" t="str">
        <f>IF(LEN(INDEX(Variables!B$6:D$205,B2495,3))=0,"",INDEX(Variables!B$6:D$205,B2495,3))</f>
        <v/>
      </c>
      <c r="G2495" s="63" t="str">
        <f>IF(LEN(D2495)=0,"",IF(LEN(INDEX(Variables!$F$6:$F$25,Calc!C2495))=0,"",INDEX(Variables!$F$6:$F$25,Calc!C2495)))</f>
        <v/>
      </c>
      <c r="H2495" s="63" t="str">
        <f t="shared" si="76"/>
        <v/>
      </c>
      <c r="I2495" s="64">
        <f>IFERROR(INDEX(Prices!$B$5:$V$205,MATCH(Calc!D2495,Prices!$B$5:$B$205,0),MATCH(Calc!G2495,Prices!$B$5:$V$5,0)),0)</f>
        <v>0</v>
      </c>
      <c r="J2495" s="63" t="str">
        <f t="shared" si="77"/>
        <v>No</v>
      </c>
      <c r="K2495" s="63" t="str">
        <f>IFERROR(IF(INDEX(I:I,MATCH(Analytics!$Y$6&amp;" - "&amp;D2495,H:H,0))&gt;0,I2495*F2495,0),"-")</f>
        <v>-</v>
      </c>
      <c r="L2495" s="65" t="str">
        <f>IFERROR(IF(LEN(I2495&gt;0),INDEX(I:I,MATCH(Analytics!$Y$6&amp;" - "&amp;D2495,$H:$H,0))*F2495,0),"-")</f>
        <v>-</v>
      </c>
    </row>
    <row r="2496" spans="2:12" x14ac:dyDescent="0.2">
      <c r="B2496" s="17">
        <v>94</v>
      </c>
      <c r="C2496" s="14">
        <v>13</v>
      </c>
      <c r="D2496" s="61" t="str">
        <f>IF(LEN(INDEX(Variables!B$6:D$205,B2496,1))=0,"",INDEX(Variables!B$6:D$205,B2496,1))</f>
        <v/>
      </c>
      <c r="E2496" s="62" t="str">
        <f>IF(LEN(INDEX(Variables!B$6:D$205,B2496,2))=0,"",INDEX(Variables!B$6:D$205,B2496,2))</f>
        <v/>
      </c>
      <c r="F2496" s="63" t="str">
        <f>IF(LEN(INDEX(Variables!B$6:D$205,B2496,3))=0,"",INDEX(Variables!B$6:D$205,B2496,3))</f>
        <v/>
      </c>
      <c r="G2496" s="63" t="str">
        <f>IF(LEN(D2496)=0,"",IF(LEN(INDEX(Variables!$F$6:$F$25,Calc!C2496))=0,"",INDEX(Variables!$F$6:$F$25,Calc!C2496)))</f>
        <v/>
      </c>
      <c r="H2496" s="63" t="str">
        <f t="shared" si="76"/>
        <v/>
      </c>
      <c r="I2496" s="64">
        <f>IFERROR(INDEX(Prices!$B$5:$V$205,MATCH(Calc!D2496,Prices!$B$5:$B$205,0),MATCH(Calc!G2496,Prices!$B$5:$V$5,0)),0)</f>
        <v>0</v>
      </c>
      <c r="J2496" s="63" t="str">
        <f t="shared" si="77"/>
        <v>No</v>
      </c>
      <c r="K2496" s="63" t="str">
        <f>IFERROR(IF(INDEX(I:I,MATCH(Analytics!$Y$6&amp;" - "&amp;D2496,H:H,0))&gt;0,I2496*F2496,0),"-")</f>
        <v>-</v>
      </c>
      <c r="L2496" s="65" t="str">
        <f>IFERROR(IF(LEN(I2496&gt;0),INDEX(I:I,MATCH(Analytics!$Y$6&amp;" - "&amp;D2496,$H:$H,0))*F2496,0),"-")</f>
        <v>-</v>
      </c>
    </row>
    <row r="2497" spans="2:12" x14ac:dyDescent="0.2">
      <c r="B2497" s="17">
        <v>95</v>
      </c>
      <c r="C2497" s="14">
        <v>13</v>
      </c>
      <c r="D2497" s="61" t="str">
        <f>IF(LEN(INDEX(Variables!B$6:D$205,B2497,1))=0,"",INDEX(Variables!B$6:D$205,B2497,1))</f>
        <v/>
      </c>
      <c r="E2497" s="62" t="str">
        <f>IF(LEN(INDEX(Variables!B$6:D$205,B2497,2))=0,"",INDEX(Variables!B$6:D$205,B2497,2))</f>
        <v/>
      </c>
      <c r="F2497" s="63" t="str">
        <f>IF(LEN(INDEX(Variables!B$6:D$205,B2497,3))=0,"",INDEX(Variables!B$6:D$205,B2497,3))</f>
        <v/>
      </c>
      <c r="G2497" s="63" t="str">
        <f>IF(LEN(D2497)=0,"",IF(LEN(INDEX(Variables!$F$6:$F$25,Calc!C2497))=0,"",INDEX(Variables!$F$6:$F$25,Calc!C2497)))</f>
        <v/>
      </c>
      <c r="H2497" s="63" t="str">
        <f t="shared" si="76"/>
        <v/>
      </c>
      <c r="I2497" s="64">
        <f>IFERROR(INDEX(Prices!$B$5:$V$205,MATCH(Calc!D2497,Prices!$B$5:$B$205,0),MATCH(Calc!G2497,Prices!$B$5:$V$5,0)),0)</f>
        <v>0</v>
      </c>
      <c r="J2497" s="63" t="str">
        <f t="shared" si="77"/>
        <v>No</v>
      </c>
      <c r="K2497" s="63" t="str">
        <f>IFERROR(IF(INDEX(I:I,MATCH(Analytics!$Y$6&amp;" - "&amp;D2497,H:H,0))&gt;0,I2497*F2497,0),"-")</f>
        <v>-</v>
      </c>
      <c r="L2497" s="65" t="str">
        <f>IFERROR(IF(LEN(I2497&gt;0),INDEX(I:I,MATCH(Analytics!$Y$6&amp;" - "&amp;D2497,$H:$H,0))*F2497,0),"-")</f>
        <v>-</v>
      </c>
    </row>
    <row r="2498" spans="2:12" x14ac:dyDescent="0.2">
      <c r="B2498" s="17">
        <v>96</v>
      </c>
      <c r="C2498" s="14">
        <v>13</v>
      </c>
      <c r="D2498" s="61" t="str">
        <f>IF(LEN(INDEX(Variables!B$6:D$205,B2498,1))=0,"",INDEX(Variables!B$6:D$205,B2498,1))</f>
        <v/>
      </c>
      <c r="E2498" s="62" t="str">
        <f>IF(LEN(INDEX(Variables!B$6:D$205,B2498,2))=0,"",INDEX(Variables!B$6:D$205,B2498,2))</f>
        <v/>
      </c>
      <c r="F2498" s="63" t="str">
        <f>IF(LEN(INDEX(Variables!B$6:D$205,B2498,3))=0,"",INDEX(Variables!B$6:D$205,B2498,3))</f>
        <v/>
      </c>
      <c r="G2498" s="63" t="str">
        <f>IF(LEN(D2498)=0,"",IF(LEN(INDEX(Variables!$F$6:$F$25,Calc!C2498))=0,"",INDEX(Variables!$F$6:$F$25,Calc!C2498)))</f>
        <v/>
      </c>
      <c r="H2498" s="63" t="str">
        <f t="shared" si="76"/>
        <v/>
      </c>
      <c r="I2498" s="64">
        <f>IFERROR(INDEX(Prices!$B$5:$V$205,MATCH(Calc!D2498,Prices!$B$5:$B$205,0),MATCH(Calc!G2498,Prices!$B$5:$V$5,0)),0)</f>
        <v>0</v>
      </c>
      <c r="J2498" s="63" t="str">
        <f t="shared" si="77"/>
        <v>No</v>
      </c>
      <c r="K2498" s="63" t="str">
        <f>IFERROR(IF(INDEX(I:I,MATCH(Analytics!$Y$6&amp;" - "&amp;D2498,H:H,0))&gt;0,I2498*F2498,0),"-")</f>
        <v>-</v>
      </c>
      <c r="L2498" s="65" t="str">
        <f>IFERROR(IF(LEN(I2498&gt;0),INDEX(I:I,MATCH(Analytics!$Y$6&amp;" - "&amp;D2498,$H:$H,0))*F2498,0),"-")</f>
        <v>-</v>
      </c>
    </row>
    <row r="2499" spans="2:12" x14ac:dyDescent="0.2">
      <c r="B2499" s="17">
        <v>97</v>
      </c>
      <c r="C2499" s="14">
        <v>13</v>
      </c>
      <c r="D2499" s="61" t="str">
        <f>IF(LEN(INDEX(Variables!B$6:D$205,B2499,1))=0,"",INDEX(Variables!B$6:D$205,B2499,1))</f>
        <v/>
      </c>
      <c r="E2499" s="62" t="str">
        <f>IF(LEN(INDEX(Variables!B$6:D$205,B2499,2))=0,"",INDEX(Variables!B$6:D$205,B2499,2))</f>
        <v/>
      </c>
      <c r="F2499" s="63" t="str">
        <f>IF(LEN(INDEX(Variables!B$6:D$205,B2499,3))=0,"",INDEX(Variables!B$6:D$205,B2499,3))</f>
        <v/>
      </c>
      <c r="G2499" s="63" t="str">
        <f>IF(LEN(D2499)=0,"",IF(LEN(INDEX(Variables!$F$6:$F$25,Calc!C2499))=0,"",INDEX(Variables!$F$6:$F$25,Calc!C2499)))</f>
        <v/>
      </c>
      <c r="H2499" s="63" t="str">
        <f t="shared" si="76"/>
        <v/>
      </c>
      <c r="I2499" s="64">
        <f>IFERROR(INDEX(Prices!$B$5:$V$205,MATCH(Calc!D2499,Prices!$B$5:$B$205,0),MATCH(Calc!G2499,Prices!$B$5:$V$5,0)),0)</f>
        <v>0</v>
      </c>
      <c r="J2499" s="63" t="str">
        <f t="shared" si="77"/>
        <v>No</v>
      </c>
      <c r="K2499" s="63" t="str">
        <f>IFERROR(IF(INDEX(I:I,MATCH(Analytics!$Y$6&amp;" - "&amp;D2499,H:H,0))&gt;0,I2499*F2499,0),"-")</f>
        <v>-</v>
      </c>
      <c r="L2499" s="65" t="str">
        <f>IFERROR(IF(LEN(I2499&gt;0),INDEX(I:I,MATCH(Analytics!$Y$6&amp;" - "&amp;D2499,$H:$H,0))*F2499,0),"-")</f>
        <v>-</v>
      </c>
    </row>
    <row r="2500" spans="2:12" x14ac:dyDescent="0.2">
      <c r="B2500" s="17">
        <v>98</v>
      </c>
      <c r="C2500" s="14">
        <v>13</v>
      </c>
      <c r="D2500" s="61" t="str">
        <f>IF(LEN(INDEX(Variables!B$6:D$205,B2500,1))=0,"",INDEX(Variables!B$6:D$205,B2500,1))</f>
        <v/>
      </c>
      <c r="E2500" s="62" t="str">
        <f>IF(LEN(INDEX(Variables!B$6:D$205,B2500,2))=0,"",INDEX(Variables!B$6:D$205,B2500,2))</f>
        <v/>
      </c>
      <c r="F2500" s="63" t="str">
        <f>IF(LEN(INDEX(Variables!B$6:D$205,B2500,3))=0,"",INDEX(Variables!B$6:D$205,B2500,3))</f>
        <v/>
      </c>
      <c r="G2500" s="63" t="str">
        <f>IF(LEN(D2500)=0,"",IF(LEN(INDEX(Variables!$F$6:$F$25,Calc!C2500))=0,"",INDEX(Variables!$F$6:$F$25,Calc!C2500)))</f>
        <v/>
      </c>
      <c r="H2500" s="63" t="str">
        <f t="shared" ref="H2500:H2563" si="78">IF(LEN(D2500)=0,"",G2500&amp;" - "&amp;D2500)</f>
        <v/>
      </c>
      <c r="I2500" s="64">
        <f>IFERROR(INDEX(Prices!$B$5:$V$205,MATCH(Calc!D2500,Prices!$B$5:$B$205,0),MATCH(Calc!G2500,Prices!$B$5:$V$5,0)),0)</f>
        <v>0</v>
      </c>
      <c r="J2500" s="63" t="str">
        <f t="shared" si="77"/>
        <v>No</v>
      </c>
      <c r="K2500" s="63" t="str">
        <f>IFERROR(IF(INDEX(I:I,MATCH(Analytics!$Y$6&amp;" - "&amp;D2500,H:H,0))&gt;0,I2500*F2500,0),"-")</f>
        <v>-</v>
      </c>
      <c r="L2500" s="65" t="str">
        <f>IFERROR(IF(LEN(I2500&gt;0),INDEX(I:I,MATCH(Analytics!$Y$6&amp;" - "&amp;D2500,$H:$H,0))*F2500,0),"-")</f>
        <v>-</v>
      </c>
    </row>
    <row r="2501" spans="2:12" x14ac:dyDescent="0.2">
      <c r="B2501" s="17">
        <v>99</v>
      </c>
      <c r="C2501" s="14">
        <v>13</v>
      </c>
      <c r="D2501" s="61" t="str">
        <f>IF(LEN(INDEX(Variables!B$6:D$205,B2501,1))=0,"",INDEX(Variables!B$6:D$205,B2501,1))</f>
        <v/>
      </c>
      <c r="E2501" s="62" t="str">
        <f>IF(LEN(INDEX(Variables!B$6:D$205,B2501,2))=0,"",INDEX(Variables!B$6:D$205,B2501,2))</f>
        <v/>
      </c>
      <c r="F2501" s="63" t="str">
        <f>IF(LEN(INDEX(Variables!B$6:D$205,B2501,3))=0,"",INDEX(Variables!B$6:D$205,B2501,3))</f>
        <v/>
      </c>
      <c r="G2501" s="63" t="str">
        <f>IF(LEN(D2501)=0,"",IF(LEN(INDEX(Variables!$F$6:$F$25,Calc!C2501))=0,"",INDEX(Variables!$F$6:$F$25,Calc!C2501)))</f>
        <v/>
      </c>
      <c r="H2501" s="63" t="str">
        <f t="shared" si="78"/>
        <v/>
      </c>
      <c r="I2501" s="64">
        <f>IFERROR(INDEX(Prices!$B$5:$V$205,MATCH(Calc!D2501,Prices!$B$5:$B$205,0),MATCH(Calc!G2501,Prices!$B$5:$V$5,0)),0)</f>
        <v>0</v>
      </c>
      <c r="J2501" s="63" t="str">
        <f t="shared" ref="J2501:J2564" si="79">IF(OR(LEN(D2501)=0,LEN(G2501)=0),"No","Yes")</f>
        <v>No</v>
      </c>
      <c r="K2501" s="63" t="str">
        <f>IFERROR(IF(INDEX(I:I,MATCH(Analytics!$Y$6&amp;" - "&amp;D2501,H:H,0))&gt;0,I2501*F2501,0),"-")</f>
        <v>-</v>
      </c>
      <c r="L2501" s="65" t="str">
        <f>IFERROR(IF(LEN(I2501&gt;0),INDEX(I:I,MATCH(Analytics!$Y$6&amp;" - "&amp;D2501,$H:$H,0))*F2501,0),"-")</f>
        <v>-</v>
      </c>
    </row>
    <row r="2502" spans="2:12" x14ac:dyDescent="0.2">
      <c r="B2502" s="17">
        <v>100</v>
      </c>
      <c r="C2502" s="14">
        <v>13</v>
      </c>
      <c r="D2502" s="61" t="str">
        <f>IF(LEN(INDEX(Variables!B$6:D$205,B2502,1))=0,"",INDEX(Variables!B$6:D$205,B2502,1))</f>
        <v/>
      </c>
      <c r="E2502" s="62" t="str">
        <f>IF(LEN(INDEX(Variables!B$6:D$205,B2502,2))=0,"",INDEX(Variables!B$6:D$205,B2502,2))</f>
        <v/>
      </c>
      <c r="F2502" s="63" t="str">
        <f>IF(LEN(INDEX(Variables!B$6:D$205,B2502,3))=0,"",INDEX(Variables!B$6:D$205,B2502,3))</f>
        <v/>
      </c>
      <c r="G2502" s="63" t="str">
        <f>IF(LEN(D2502)=0,"",IF(LEN(INDEX(Variables!$F$6:$F$25,Calc!C2502))=0,"",INDEX(Variables!$F$6:$F$25,Calc!C2502)))</f>
        <v/>
      </c>
      <c r="H2502" s="63" t="str">
        <f t="shared" si="78"/>
        <v/>
      </c>
      <c r="I2502" s="64">
        <f>IFERROR(INDEX(Prices!$B$5:$V$205,MATCH(Calc!D2502,Prices!$B$5:$B$205,0),MATCH(Calc!G2502,Prices!$B$5:$V$5,0)),0)</f>
        <v>0</v>
      </c>
      <c r="J2502" s="63" t="str">
        <f t="shared" si="79"/>
        <v>No</v>
      </c>
      <c r="K2502" s="63" t="str">
        <f>IFERROR(IF(INDEX(I:I,MATCH(Analytics!$Y$6&amp;" - "&amp;D2502,H:H,0))&gt;0,I2502*F2502,0),"-")</f>
        <v>-</v>
      </c>
      <c r="L2502" s="65" t="str">
        <f>IFERROR(IF(LEN(I2502&gt;0),INDEX(I:I,MATCH(Analytics!$Y$6&amp;" - "&amp;D2502,$H:$H,0))*F2502,0),"-")</f>
        <v>-</v>
      </c>
    </row>
    <row r="2503" spans="2:12" x14ac:dyDescent="0.2">
      <c r="B2503" s="17">
        <v>101</v>
      </c>
      <c r="C2503" s="14">
        <v>13</v>
      </c>
      <c r="D2503" s="61" t="str">
        <f>IF(LEN(INDEX(Variables!B$6:D$205,B2503,1))=0,"",INDEX(Variables!B$6:D$205,B2503,1))</f>
        <v/>
      </c>
      <c r="E2503" s="62" t="str">
        <f>IF(LEN(INDEX(Variables!B$6:D$205,B2503,2))=0,"",INDEX(Variables!B$6:D$205,B2503,2))</f>
        <v/>
      </c>
      <c r="F2503" s="63" t="str">
        <f>IF(LEN(INDEX(Variables!B$6:D$205,B2503,3))=0,"",INDEX(Variables!B$6:D$205,B2503,3))</f>
        <v/>
      </c>
      <c r="G2503" s="63" t="str">
        <f>IF(LEN(D2503)=0,"",IF(LEN(INDEX(Variables!$F$6:$F$25,Calc!C2503))=0,"",INDEX(Variables!$F$6:$F$25,Calc!C2503)))</f>
        <v/>
      </c>
      <c r="H2503" s="63" t="str">
        <f t="shared" si="78"/>
        <v/>
      </c>
      <c r="I2503" s="64">
        <f>IFERROR(INDEX(Prices!$B$5:$V$205,MATCH(Calc!D2503,Prices!$B$5:$B$205,0),MATCH(Calc!G2503,Prices!$B$5:$V$5,0)),0)</f>
        <v>0</v>
      </c>
      <c r="J2503" s="63" t="str">
        <f t="shared" si="79"/>
        <v>No</v>
      </c>
      <c r="K2503" s="63" t="str">
        <f>IFERROR(IF(INDEX(I:I,MATCH(Analytics!$Y$6&amp;" - "&amp;D2503,H:H,0))&gt;0,I2503*F2503,0),"-")</f>
        <v>-</v>
      </c>
      <c r="L2503" s="65" t="str">
        <f>IFERROR(IF(LEN(I2503&gt;0),INDEX(I:I,MATCH(Analytics!$Y$6&amp;" - "&amp;D2503,$H:$H,0))*F2503,0),"-")</f>
        <v>-</v>
      </c>
    </row>
    <row r="2504" spans="2:12" x14ac:dyDescent="0.2">
      <c r="B2504" s="17">
        <v>102</v>
      </c>
      <c r="C2504" s="14">
        <v>13</v>
      </c>
      <c r="D2504" s="61" t="str">
        <f>IF(LEN(INDEX(Variables!B$6:D$205,B2504,1))=0,"",INDEX(Variables!B$6:D$205,B2504,1))</f>
        <v/>
      </c>
      <c r="E2504" s="62" t="str">
        <f>IF(LEN(INDEX(Variables!B$6:D$205,B2504,2))=0,"",INDEX(Variables!B$6:D$205,B2504,2))</f>
        <v/>
      </c>
      <c r="F2504" s="63" t="str">
        <f>IF(LEN(INDEX(Variables!B$6:D$205,B2504,3))=0,"",INDEX(Variables!B$6:D$205,B2504,3))</f>
        <v/>
      </c>
      <c r="G2504" s="63" t="str">
        <f>IF(LEN(D2504)=0,"",IF(LEN(INDEX(Variables!$F$6:$F$25,Calc!C2504))=0,"",INDEX(Variables!$F$6:$F$25,Calc!C2504)))</f>
        <v/>
      </c>
      <c r="H2504" s="63" t="str">
        <f t="shared" si="78"/>
        <v/>
      </c>
      <c r="I2504" s="64">
        <f>IFERROR(INDEX(Prices!$B$5:$V$205,MATCH(Calc!D2504,Prices!$B$5:$B$205,0),MATCH(Calc!G2504,Prices!$B$5:$V$5,0)),0)</f>
        <v>0</v>
      </c>
      <c r="J2504" s="63" t="str">
        <f t="shared" si="79"/>
        <v>No</v>
      </c>
      <c r="K2504" s="63" t="str">
        <f>IFERROR(IF(INDEX(I:I,MATCH(Analytics!$Y$6&amp;" - "&amp;D2504,H:H,0))&gt;0,I2504*F2504,0),"-")</f>
        <v>-</v>
      </c>
      <c r="L2504" s="65" t="str">
        <f>IFERROR(IF(LEN(I2504&gt;0),INDEX(I:I,MATCH(Analytics!$Y$6&amp;" - "&amp;D2504,$H:$H,0))*F2504,0),"-")</f>
        <v>-</v>
      </c>
    </row>
    <row r="2505" spans="2:12" x14ac:dyDescent="0.2">
      <c r="B2505" s="17">
        <v>103</v>
      </c>
      <c r="C2505" s="14">
        <v>13</v>
      </c>
      <c r="D2505" s="61" t="str">
        <f>IF(LEN(INDEX(Variables!B$6:D$205,B2505,1))=0,"",INDEX(Variables!B$6:D$205,B2505,1))</f>
        <v/>
      </c>
      <c r="E2505" s="62" t="str">
        <f>IF(LEN(INDEX(Variables!B$6:D$205,B2505,2))=0,"",INDEX(Variables!B$6:D$205,B2505,2))</f>
        <v/>
      </c>
      <c r="F2505" s="63" t="str">
        <f>IF(LEN(INDEX(Variables!B$6:D$205,B2505,3))=0,"",INDEX(Variables!B$6:D$205,B2505,3))</f>
        <v/>
      </c>
      <c r="G2505" s="63" t="str">
        <f>IF(LEN(D2505)=0,"",IF(LEN(INDEX(Variables!$F$6:$F$25,Calc!C2505))=0,"",INDEX(Variables!$F$6:$F$25,Calc!C2505)))</f>
        <v/>
      </c>
      <c r="H2505" s="63" t="str">
        <f t="shared" si="78"/>
        <v/>
      </c>
      <c r="I2505" s="64">
        <f>IFERROR(INDEX(Prices!$B$5:$V$205,MATCH(Calc!D2505,Prices!$B$5:$B$205,0),MATCH(Calc!G2505,Prices!$B$5:$V$5,0)),0)</f>
        <v>0</v>
      </c>
      <c r="J2505" s="63" t="str">
        <f t="shared" si="79"/>
        <v>No</v>
      </c>
      <c r="K2505" s="63" t="str">
        <f>IFERROR(IF(INDEX(I:I,MATCH(Analytics!$Y$6&amp;" - "&amp;D2505,H:H,0))&gt;0,I2505*F2505,0),"-")</f>
        <v>-</v>
      </c>
      <c r="L2505" s="65" t="str">
        <f>IFERROR(IF(LEN(I2505&gt;0),INDEX(I:I,MATCH(Analytics!$Y$6&amp;" - "&amp;D2505,$H:$H,0))*F2505,0),"-")</f>
        <v>-</v>
      </c>
    </row>
    <row r="2506" spans="2:12" x14ac:dyDescent="0.2">
      <c r="B2506" s="17">
        <v>104</v>
      </c>
      <c r="C2506" s="14">
        <v>13</v>
      </c>
      <c r="D2506" s="61" t="str">
        <f>IF(LEN(INDEX(Variables!B$6:D$205,B2506,1))=0,"",INDEX(Variables!B$6:D$205,B2506,1))</f>
        <v/>
      </c>
      <c r="E2506" s="62" t="str">
        <f>IF(LEN(INDEX(Variables!B$6:D$205,B2506,2))=0,"",INDEX(Variables!B$6:D$205,B2506,2))</f>
        <v/>
      </c>
      <c r="F2506" s="63" t="str">
        <f>IF(LEN(INDEX(Variables!B$6:D$205,B2506,3))=0,"",INDEX(Variables!B$6:D$205,B2506,3))</f>
        <v/>
      </c>
      <c r="G2506" s="63" t="str">
        <f>IF(LEN(D2506)=0,"",IF(LEN(INDEX(Variables!$F$6:$F$25,Calc!C2506))=0,"",INDEX(Variables!$F$6:$F$25,Calc!C2506)))</f>
        <v/>
      </c>
      <c r="H2506" s="63" t="str">
        <f t="shared" si="78"/>
        <v/>
      </c>
      <c r="I2506" s="64">
        <f>IFERROR(INDEX(Prices!$B$5:$V$205,MATCH(Calc!D2506,Prices!$B$5:$B$205,0),MATCH(Calc!G2506,Prices!$B$5:$V$5,0)),0)</f>
        <v>0</v>
      </c>
      <c r="J2506" s="63" t="str">
        <f t="shared" si="79"/>
        <v>No</v>
      </c>
      <c r="K2506" s="63" t="str">
        <f>IFERROR(IF(INDEX(I:I,MATCH(Analytics!$Y$6&amp;" - "&amp;D2506,H:H,0))&gt;0,I2506*F2506,0),"-")</f>
        <v>-</v>
      </c>
      <c r="L2506" s="65" t="str">
        <f>IFERROR(IF(LEN(I2506&gt;0),INDEX(I:I,MATCH(Analytics!$Y$6&amp;" - "&amp;D2506,$H:$H,0))*F2506,0),"-")</f>
        <v>-</v>
      </c>
    </row>
    <row r="2507" spans="2:12" x14ac:dyDescent="0.2">
      <c r="B2507" s="17">
        <v>105</v>
      </c>
      <c r="C2507" s="14">
        <v>13</v>
      </c>
      <c r="D2507" s="61" t="str">
        <f>IF(LEN(INDEX(Variables!B$6:D$205,B2507,1))=0,"",INDEX(Variables!B$6:D$205,B2507,1))</f>
        <v/>
      </c>
      <c r="E2507" s="62" t="str">
        <f>IF(LEN(INDEX(Variables!B$6:D$205,B2507,2))=0,"",INDEX(Variables!B$6:D$205,B2507,2))</f>
        <v/>
      </c>
      <c r="F2507" s="63" t="str">
        <f>IF(LEN(INDEX(Variables!B$6:D$205,B2507,3))=0,"",INDEX(Variables!B$6:D$205,B2507,3))</f>
        <v/>
      </c>
      <c r="G2507" s="63" t="str">
        <f>IF(LEN(D2507)=0,"",IF(LEN(INDEX(Variables!$F$6:$F$25,Calc!C2507))=0,"",INDEX(Variables!$F$6:$F$25,Calc!C2507)))</f>
        <v/>
      </c>
      <c r="H2507" s="63" t="str">
        <f t="shared" si="78"/>
        <v/>
      </c>
      <c r="I2507" s="64">
        <f>IFERROR(INDEX(Prices!$B$5:$V$205,MATCH(Calc!D2507,Prices!$B$5:$B$205,0),MATCH(Calc!G2507,Prices!$B$5:$V$5,0)),0)</f>
        <v>0</v>
      </c>
      <c r="J2507" s="63" t="str">
        <f t="shared" si="79"/>
        <v>No</v>
      </c>
      <c r="K2507" s="63" t="str">
        <f>IFERROR(IF(INDEX(I:I,MATCH(Analytics!$Y$6&amp;" - "&amp;D2507,H:H,0))&gt;0,I2507*F2507,0),"-")</f>
        <v>-</v>
      </c>
      <c r="L2507" s="65" t="str">
        <f>IFERROR(IF(LEN(I2507&gt;0),INDEX(I:I,MATCH(Analytics!$Y$6&amp;" - "&amp;D2507,$H:$H,0))*F2507,0),"-")</f>
        <v>-</v>
      </c>
    </row>
    <row r="2508" spans="2:12" x14ac:dyDescent="0.2">
      <c r="B2508" s="17">
        <v>106</v>
      </c>
      <c r="C2508" s="14">
        <v>13</v>
      </c>
      <c r="D2508" s="61" t="str">
        <f>IF(LEN(INDEX(Variables!B$6:D$205,B2508,1))=0,"",INDEX(Variables!B$6:D$205,B2508,1))</f>
        <v/>
      </c>
      <c r="E2508" s="62" t="str">
        <f>IF(LEN(INDEX(Variables!B$6:D$205,B2508,2))=0,"",INDEX(Variables!B$6:D$205,B2508,2))</f>
        <v/>
      </c>
      <c r="F2508" s="63" t="str">
        <f>IF(LEN(INDEX(Variables!B$6:D$205,B2508,3))=0,"",INDEX(Variables!B$6:D$205,B2508,3))</f>
        <v/>
      </c>
      <c r="G2508" s="63" t="str">
        <f>IF(LEN(D2508)=0,"",IF(LEN(INDEX(Variables!$F$6:$F$25,Calc!C2508))=0,"",INDEX(Variables!$F$6:$F$25,Calc!C2508)))</f>
        <v/>
      </c>
      <c r="H2508" s="63" t="str">
        <f t="shared" si="78"/>
        <v/>
      </c>
      <c r="I2508" s="64">
        <f>IFERROR(INDEX(Prices!$B$5:$V$205,MATCH(Calc!D2508,Prices!$B$5:$B$205,0),MATCH(Calc!G2508,Prices!$B$5:$V$5,0)),0)</f>
        <v>0</v>
      </c>
      <c r="J2508" s="63" t="str">
        <f t="shared" si="79"/>
        <v>No</v>
      </c>
      <c r="K2508" s="63" t="str">
        <f>IFERROR(IF(INDEX(I:I,MATCH(Analytics!$Y$6&amp;" - "&amp;D2508,H:H,0))&gt;0,I2508*F2508,0),"-")</f>
        <v>-</v>
      </c>
      <c r="L2508" s="65" t="str">
        <f>IFERROR(IF(LEN(I2508&gt;0),INDEX(I:I,MATCH(Analytics!$Y$6&amp;" - "&amp;D2508,$H:$H,0))*F2508,0),"-")</f>
        <v>-</v>
      </c>
    </row>
    <row r="2509" spans="2:12" x14ac:dyDescent="0.2">
      <c r="B2509" s="17">
        <v>107</v>
      </c>
      <c r="C2509" s="14">
        <v>13</v>
      </c>
      <c r="D2509" s="61" t="str">
        <f>IF(LEN(INDEX(Variables!B$6:D$205,B2509,1))=0,"",INDEX(Variables!B$6:D$205,B2509,1))</f>
        <v/>
      </c>
      <c r="E2509" s="62" t="str">
        <f>IF(LEN(INDEX(Variables!B$6:D$205,B2509,2))=0,"",INDEX(Variables!B$6:D$205,B2509,2))</f>
        <v/>
      </c>
      <c r="F2509" s="63" t="str">
        <f>IF(LEN(INDEX(Variables!B$6:D$205,B2509,3))=0,"",INDEX(Variables!B$6:D$205,B2509,3))</f>
        <v/>
      </c>
      <c r="G2509" s="63" t="str">
        <f>IF(LEN(D2509)=0,"",IF(LEN(INDEX(Variables!$F$6:$F$25,Calc!C2509))=0,"",INDEX(Variables!$F$6:$F$25,Calc!C2509)))</f>
        <v/>
      </c>
      <c r="H2509" s="63" t="str">
        <f t="shared" si="78"/>
        <v/>
      </c>
      <c r="I2509" s="64">
        <f>IFERROR(INDEX(Prices!$B$5:$V$205,MATCH(Calc!D2509,Prices!$B$5:$B$205,0),MATCH(Calc!G2509,Prices!$B$5:$V$5,0)),0)</f>
        <v>0</v>
      </c>
      <c r="J2509" s="63" t="str">
        <f t="shared" si="79"/>
        <v>No</v>
      </c>
      <c r="K2509" s="63" t="str">
        <f>IFERROR(IF(INDEX(I:I,MATCH(Analytics!$Y$6&amp;" - "&amp;D2509,H:H,0))&gt;0,I2509*F2509,0),"-")</f>
        <v>-</v>
      </c>
      <c r="L2509" s="65" t="str">
        <f>IFERROR(IF(LEN(I2509&gt;0),INDEX(I:I,MATCH(Analytics!$Y$6&amp;" - "&amp;D2509,$H:$H,0))*F2509,0),"-")</f>
        <v>-</v>
      </c>
    </row>
    <row r="2510" spans="2:12" x14ac:dyDescent="0.2">
      <c r="B2510" s="17">
        <v>108</v>
      </c>
      <c r="C2510" s="14">
        <v>13</v>
      </c>
      <c r="D2510" s="61" t="str">
        <f>IF(LEN(INDEX(Variables!B$6:D$205,B2510,1))=0,"",INDEX(Variables!B$6:D$205,B2510,1))</f>
        <v/>
      </c>
      <c r="E2510" s="62" t="str">
        <f>IF(LEN(INDEX(Variables!B$6:D$205,B2510,2))=0,"",INDEX(Variables!B$6:D$205,B2510,2))</f>
        <v/>
      </c>
      <c r="F2510" s="63" t="str">
        <f>IF(LEN(INDEX(Variables!B$6:D$205,B2510,3))=0,"",INDEX(Variables!B$6:D$205,B2510,3))</f>
        <v/>
      </c>
      <c r="G2510" s="63" t="str">
        <f>IF(LEN(D2510)=0,"",IF(LEN(INDEX(Variables!$F$6:$F$25,Calc!C2510))=0,"",INDEX(Variables!$F$6:$F$25,Calc!C2510)))</f>
        <v/>
      </c>
      <c r="H2510" s="63" t="str">
        <f t="shared" si="78"/>
        <v/>
      </c>
      <c r="I2510" s="64">
        <f>IFERROR(INDEX(Prices!$B$5:$V$205,MATCH(Calc!D2510,Prices!$B$5:$B$205,0),MATCH(Calc!G2510,Prices!$B$5:$V$5,0)),0)</f>
        <v>0</v>
      </c>
      <c r="J2510" s="63" t="str">
        <f t="shared" si="79"/>
        <v>No</v>
      </c>
      <c r="K2510" s="63" t="str">
        <f>IFERROR(IF(INDEX(I:I,MATCH(Analytics!$Y$6&amp;" - "&amp;D2510,H:H,0))&gt;0,I2510*F2510,0),"-")</f>
        <v>-</v>
      </c>
      <c r="L2510" s="65" t="str">
        <f>IFERROR(IF(LEN(I2510&gt;0),INDEX(I:I,MATCH(Analytics!$Y$6&amp;" - "&amp;D2510,$H:$H,0))*F2510,0),"-")</f>
        <v>-</v>
      </c>
    </row>
    <row r="2511" spans="2:12" x14ac:dyDescent="0.2">
      <c r="B2511" s="17">
        <v>109</v>
      </c>
      <c r="C2511" s="14">
        <v>13</v>
      </c>
      <c r="D2511" s="61" t="str">
        <f>IF(LEN(INDEX(Variables!B$6:D$205,B2511,1))=0,"",INDEX(Variables!B$6:D$205,B2511,1))</f>
        <v/>
      </c>
      <c r="E2511" s="62" t="str">
        <f>IF(LEN(INDEX(Variables!B$6:D$205,B2511,2))=0,"",INDEX(Variables!B$6:D$205,B2511,2))</f>
        <v/>
      </c>
      <c r="F2511" s="63" t="str">
        <f>IF(LEN(INDEX(Variables!B$6:D$205,B2511,3))=0,"",INDEX(Variables!B$6:D$205,B2511,3))</f>
        <v/>
      </c>
      <c r="G2511" s="63" t="str">
        <f>IF(LEN(D2511)=0,"",IF(LEN(INDEX(Variables!$F$6:$F$25,Calc!C2511))=0,"",INDEX(Variables!$F$6:$F$25,Calc!C2511)))</f>
        <v/>
      </c>
      <c r="H2511" s="63" t="str">
        <f t="shared" si="78"/>
        <v/>
      </c>
      <c r="I2511" s="64">
        <f>IFERROR(INDEX(Prices!$B$5:$V$205,MATCH(Calc!D2511,Prices!$B$5:$B$205,0),MATCH(Calc!G2511,Prices!$B$5:$V$5,0)),0)</f>
        <v>0</v>
      </c>
      <c r="J2511" s="63" t="str">
        <f t="shared" si="79"/>
        <v>No</v>
      </c>
      <c r="K2511" s="63" t="str">
        <f>IFERROR(IF(INDEX(I:I,MATCH(Analytics!$Y$6&amp;" - "&amp;D2511,H:H,0))&gt;0,I2511*F2511,0),"-")</f>
        <v>-</v>
      </c>
      <c r="L2511" s="65" t="str">
        <f>IFERROR(IF(LEN(I2511&gt;0),INDEX(I:I,MATCH(Analytics!$Y$6&amp;" - "&amp;D2511,$H:$H,0))*F2511,0),"-")</f>
        <v>-</v>
      </c>
    </row>
    <row r="2512" spans="2:12" x14ac:dyDescent="0.2">
      <c r="B2512" s="17">
        <v>110</v>
      </c>
      <c r="C2512" s="14">
        <v>13</v>
      </c>
      <c r="D2512" s="61" t="str">
        <f>IF(LEN(INDEX(Variables!B$6:D$205,B2512,1))=0,"",INDEX(Variables!B$6:D$205,B2512,1))</f>
        <v/>
      </c>
      <c r="E2512" s="62" t="str">
        <f>IF(LEN(INDEX(Variables!B$6:D$205,B2512,2))=0,"",INDEX(Variables!B$6:D$205,B2512,2))</f>
        <v/>
      </c>
      <c r="F2512" s="63" t="str">
        <f>IF(LEN(INDEX(Variables!B$6:D$205,B2512,3))=0,"",INDEX(Variables!B$6:D$205,B2512,3))</f>
        <v/>
      </c>
      <c r="G2512" s="63" t="str">
        <f>IF(LEN(D2512)=0,"",IF(LEN(INDEX(Variables!$F$6:$F$25,Calc!C2512))=0,"",INDEX(Variables!$F$6:$F$25,Calc!C2512)))</f>
        <v/>
      </c>
      <c r="H2512" s="63" t="str">
        <f t="shared" si="78"/>
        <v/>
      </c>
      <c r="I2512" s="64">
        <f>IFERROR(INDEX(Prices!$B$5:$V$205,MATCH(Calc!D2512,Prices!$B$5:$B$205,0),MATCH(Calc!G2512,Prices!$B$5:$V$5,0)),0)</f>
        <v>0</v>
      </c>
      <c r="J2512" s="63" t="str">
        <f t="shared" si="79"/>
        <v>No</v>
      </c>
      <c r="K2512" s="63" t="str">
        <f>IFERROR(IF(INDEX(I:I,MATCH(Analytics!$Y$6&amp;" - "&amp;D2512,H:H,0))&gt;0,I2512*F2512,0),"-")</f>
        <v>-</v>
      </c>
      <c r="L2512" s="65" t="str">
        <f>IFERROR(IF(LEN(I2512&gt;0),INDEX(I:I,MATCH(Analytics!$Y$6&amp;" - "&amp;D2512,$H:$H,0))*F2512,0),"-")</f>
        <v>-</v>
      </c>
    </row>
    <row r="2513" spans="2:12" x14ac:dyDescent="0.2">
      <c r="B2513" s="17">
        <v>111</v>
      </c>
      <c r="C2513" s="14">
        <v>13</v>
      </c>
      <c r="D2513" s="61" t="str">
        <f>IF(LEN(INDEX(Variables!B$6:D$205,B2513,1))=0,"",INDEX(Variables!B$6:D$205,B2513,1))</f>
        <v/>
      </c>
      <c r="E2513" s="62" t="str">
        <f>IF(LEN(INDEX(Variables!B$6:D$205,B2513,2))=0,"",INDEX(Variables!B$6:D$205,B2513,2))</f>
        <v/>
      </c>
      <c r="F2513" s="63" t="str">
        <f>IF(LEN(INDEX(Variables!B$6:D$205,B2513,3))=0,"",INDEX(Variables!B$6:D$205,B2513,3))</f>
        <v/>
      </c>
      <c r="G2513" s="63" t="str">
        <f>IF(LEN(D2513)=0,"",IF(LEN(INDEX(Variables!$F$6:$F$25,Calc!C2513))=0,"",INDEX(Variables!$F$6:$F$25,Calc!C2513)))</f>
        <v/>
      </c>
      <c r="H2513" s="63" t="str">
        <f t="shared" si="78"/>
        <v/>
      </c>
      <c r="I2513" s="64">
        <f>IFERROR(INDEX(Prices!$B$5:$V$205,MATCH(Calc!D2513,Prices!$B$5:$B$205,0),MATCH(Calc!G2513,Prices!$B$5:$V$5,0)),0)</f>
        <v>0</v>
      </c>
      <c r="J2513" s="63" t="str">
        <f t="shared" si="79"/>
        <v>No</v>
      </c>
      <c r="K2513" s="63" t="str">
        <f>IFERROR(IF(INDEX(I:I,MATCH(Analytics!$Y$6&amp;" - "&amp;D2513,H:H,0))&gt;0,I2513*F2513,0),"-")</f>
        <v>-</v>
      </c>
      <c r="L2513" s="65" t="str">
        <f>IFERROR(IF(LEN(I2513&gt;0),INDEX(I:I,MATCH(Analytics!$Y$6&amp;" - "&amp;D2513,$H:$H,0))*F2513,0),"-")</f>
        <v>-</v>
      </c>
    </row>
    <row r="2514" spans="2:12" x14ac:dyDescent="0.2">
      <c r="B2514" s="17">
        <v>112</v>
      </c>
      <c r="C2514" s="14">
        <v>13</v>
      </c>
      <c r="D2514" s="61" t="str">
        <f>IF(LEN(INDEX(Variables!B$6:D$205,B2514,1))=0,"",INDEX(Variables!B$6:D$205,B2514,1))</f>
        <v/>
      </c>
      <c r="E2514" s="62" t="str">
        <f>IF(LEN(INDEX(Variables!B$6:D$205,B2514,2))=0,"",INDEX(Variables!B$6:D$205,B2514,2))</f>
        <v/>
      </c>
      <c r="F2514" s="63" t="str">
        <f>IF(LEN(INDEX(Variables!B$6:D$205,B2514,3))=0,"",INDEX(Variables!B$6:D$205,B2514,3))</f>
        <v/>
      </c>
      <c r="G2514" s="63" t="str">
        <f>IF(LEN(D2514)=0,"",IF(LEN(INDEX(Variables!$F$6:$F$25,Calc!C2514))=0,"",INDEX(Variables!$F$6:$F$25,Calc!C2514)))</f>
        <v/>
      </c>
      <c r="H2514" s="63" t="str">
        <f t="shared" si="78"/>
        <v/>
      </c>
      <c r="I2514" s="64">
        <f>IFERROR(INDEX(Prices!$B$5:$V$205,MATCH(Calc!D2514,Prices!$B$5:$B$205,0),MATCH(Calc!G2514,Prices!$B$5:$V$5,0)),0)</f>
        <v>0</v>
      </c>
      <c r="J2514" s="63" t="str">
        <f t="shared" si="79"/>
        <v>No</v>
      </c>
      <c r="K2514" s="63" t="str">
        <f>IFERROR(IF(INDEX(I:I,MATCH(Analytics!$Y$6&amp;" - "&amp;D2514,H:H,0))&gt;0,I2514*F2514,0),"-")</f>
        <v>-</v>
      </c>
      <c r="L2514" s="65" t="str">
        <f>IFERROR(IF(LEN(I2514&gt;0),INDEX(I:I,MATCH(Analytics!$Y$6&amp;" - "&amp;D2514,$H:$H,0))*F2514,0),"-")</f>
        <v>-</v>
      </c>
    </row>
    <row r="2515" spans="2:12" x14ac:dyDescent="0.2">
      <c r="B2515" s="17">
        <v>113</v>
      </c>
      <c r="C2515" s="14">
        <v>13</v>
      </c>
      <c r="D2515" s="61" t="str">
        <f>IF(LEN(INDEX(Variables!B$6:D$205,B2515,1))=0,"",INDEX(Variables!B$6:D$205,B2515,1))</f>
        <v/>
      </c>
      <c r="E2515" s="62" t="str">
        <f>IF(LEN(INDEX(Variables!B$6:D$205,B2515,2))=0,"",INDEX(Variables!B$6:D$205,B2515,2))</f>
        <v/>
      </c>
      <c r="F2515" s="63" t="str">
        <f>IF(LEN(INDEX(Variables!B$6:D$205,B2515,3))=0,"",INDEX(Variables!B$6:D$205,B2515,3))</f>
        <v/>
      </c>
      <c r="G2515" s="63" t="str">
        <f>IF(LEN(D2515)=0,"",IF(LEN(INDEX(Variables!$F$6:$F$25,Calc!C2515))=0,"",INDEX(Variables!$F$6:$F$25,Calc!C2515)))</f>
        <v/>
      </c>
      <c r="H2515" s="63" t="str">
        <f t="shared" si="78"/>
        <v/>
      </c>
      <c r="I2515" s="64">
        <f>IFERROR(INDEX(Prices!$B$5:$V$205,MATCH(Calc!D2515,Prices!$B$5:$B$205,0),MATCH(Calc!G2515,Prices!$B$5:$V$5,0)),0)</f>
        <v>0</v>
      </c>
      <c r="J2515" s="63" t="str">
        <f t="shared" si="79"/>
        <v>No</v>
      </c>
      <c r="K2515" s="63" t="str">
        <f>IFERROR(IF(INDEX(I:I,MATCH(Analytics!$Y$6&amp;" - "&amp;D2515,H:H,0))&gt;0,I2515*F2515,0),"-")</f>
        <v>-</v>
      </c>
      <c r="L2515" s="65" t="str">
        <f>IFERROR(IF(LEN(I2515&gt;0),INDEX(I:I,MATCH(Analytics!$Y$6&amp;" - "&amp;D2515,$H:$H,0))*F2515,0),"-")</f>
        <v>-</v>
      </c>
    </row>
    <row r="2516" spans="2:12" x14ac:dyDescent="0.2">
      <c r="B2516" s="17">
        <v>114</v>
      </c>
      <c r="C2516" s="14">
        <v>13</v>
      </c>
      <c r="D2516" s="61" t="str">
        <f>IF(LEN(INDEX(Variables!B$6:D$205,B2516,1))=0,"",INDEX(Variables!B$6:D$205,B2516,1))</f>
        <v/>
      </c>
      <c r="E2516" s="62" t="str">
        <f>IF(LEN(INDEX(Variables!B$6:D$205,B2516,2))=0,"",INDEX(Variables!B$6:D$205,B2516,2))</f>
        <v/>
      </c>
      <c r="F2516" s="63" t="str">
        <f>IF(LEN(INDEX(Variables!B$6:D$205,B2516,3))=0,"",INDEX(Variables!B$6:D$205,B2516,3))</f>
        <v/>
      </c>
      <c r="G2516" s="63" t="str">
        <f>IF(LEN(D2516)=0,"",IF(LEN(INDEX(Variables!$F$6:$F$25,Calc!C2516))=0,"",INDEX(Variables!$F$6:$F$25,Calc!C2516)))</f>
        <v/>
      </c>
      <c r="H2516" s="63" t="str">
        <f t="shared" si="78"/>
        <v/>
      </c>
      <c r="I2516" s="64">
        <f>IFERROR(INDEX(Prices!$B$5:$V$205,MATCH(Calc!D2516,Prices!$B$5:$B$205,0),MATCH(Calc!G2516,Prices!$B$5:$V$5,0)),0)</f>
        <v>0</v>
      </c>
      <c r="J2516" s="63" t="str">
        <f t="shared" si="79"/>
        <v>No</v>
      </c>
      <c r="K2516" s="63" t="str">
        <f>IFERROR(IF(INDEX(I:I,MATCH(Analytics!$Y$6&amp;" - "&amp;D2516,H:H,0))&gt;0,I2516*F2516,0),"-")</f>
        <v>-</v>
      </c>
      <c r="L2516" s="65" t="str">
        <f>IFERROR(IF(LEN(I2516&gt;0),INDEX(I:I,MATCH(Analytics!$Y$6&amp;" - "&amp;D2516,$H:$H,0))*F2516,0),"-")</f>
        <v>-</v>
      </c>
    </row>
    <row r="2517" spans="2:12" x14ac:dyDescent="0.2">
      <c r="B2517" s="17">
        <v>115</v>
      </c>
      <c r="C2517" s="14">
        <v>13</v>
      </c>
      <c r="D2517" s="61" t="str">
        <f>IF(LEN(INDEX(Variables!B$6:D$205,B2517,1))=0,"",INDEX(Variables!B$6:D$205,B2517,1))</f>
        <v/>
      </c>
      <c r="E2517" s="62" t="str">
        <f>IF(LEN(INDEX(Variables!B$6:D$205,B2517,2))=0,"",INDEX(Variables!B$6:D$205,B2517,2))</f>
        <v/>
      </c>
      <c r="F2517" s="63" t="str">
        <f>IF(LEN(INDEX(Variables!B$6:D$205,B2517,3))=0,"",INDEX(Variables!B$6:D$205,B2517,3))</f>
        <v/>
      </c>
      <c r="G2517" s="63" t="str">
        <f>IF(LEN(D2517)=0,"",IF(LEN(INDEX(Variables!$F$6:$F$25,Calc!C2517))=0,"",INDEX(Variables!$F$6:$F$25,Calc!C2517)))</f>
        <v/>
      </c>
      <c r="H2517" s="63" t="str">
        <f t="shared" si="78"/>
        <v/>
      </c>
      <c r="I2517" s="64">
        <f>IFERROR(INDEX(Prices!$B$5:$V$205,MATCH(Calc!D2517,Prices!$B$5:$B$205,0),MATCH(Calc!G2517,Prices!$B$5:$V$5,0)),0)</f>
        <v>0</v>
      </c>
      <c r="J2517" s="63" t="str">
        <f t="shared" si="79"/>
        <v>No</v>
      </c>
      <c r="K2517" s="63" t="str">
        <f>IFERROR(IF(INDEX(I:I,MATCH(Analytics!$Y$6&amp;" - "&amp;D2517,H:H,0))&gt;0,I2517*F2517,0),"-")</f>
        <v>-</v>
      </c>
      <c r="L2517" s="65" t="str">
        <f>IFERROR(IF(LEN(I2517&gt;0),INDEX(I:I,MATCH(Analytics!$Y$6&amp;" - "&amp;D2517,$H:$H,0))*F2517,0),"-")</f>
        <v>-</v>
      </c>
    </row>
    <row r="2518" spans="2:12" x14ac:dyDescent="0.2">
      <c r="B2518" s="17">
        <v>116</v>
      </c>
      <c r="C2518" s="14">
        <v>13</v>
      </c>
      <c r="D2518" s="61" t="str">
        <f>IF(LEN(INDEX(Variables!B$6:D$205,B2518,1))=0,"",INDEX(Variables!B$6:D$205,B2518,1))</f>
        <v/>
      </c>
      <c r="E2518" s="62" t="str">
        <f>IF(LEN(INDEX(Variables!B$6:D$205,B2518,2))=0,"",INDEX(Variables!B$6:D$205,B2518,2))</f>
        <v/>
      </c>
      <c r="F2518" s="63" t="str">
        <f>IF(LEN(INDEX(Variables!B$6:D$205,B2518,3))=0,"",INDEX(Variables!B$6:D$205,B2518,3))</f>
        <v/>
      </c>
      <c r="G2518" s="63" t="str">
        <f>IF(LEN(D2518)=0,"",IF(LEN(INDEX(Variables!$F$6:$F$25,Calc!C2518))=0,"",INDEX(Variables!$F$6:$F$25,Calc!C2518)))</f>
        <v/>
      </c>
      <c r="H2518" s="63" t="str">
        <f t="shared" si="78"/>
        <v/>
      </c>
      <c r="I2518" s="64">
        <f>IFERROR(INDEX(Prices!$B$5:$V$205,MATCH(Calc!D2518,Prices!$B$5:$B$205,0),MATCH(Calc!G2518,Prices!$B$5:$V$5,0)),0)</f>
        <v>0</v>
      </c>
      <c r="J2518" s="63" t="str">
        <f t="shared" si="79"/>
        <v>No</v>
      </c>
      <c r="K2518" s="63" t="str">
        <f>IFERROR(IF(INDEX(I:I,MATCH(Analytics!$Y$6&amp;" - "&amp;D2518,H:H,0))&gt;0,I2518*F2518,0),"-")</f>
        <v>-</v>
      </c>
      <c r="L2518" s="65" t="str">
        <f>IFERROR(IF(LEN(I2518&gt;0),INDEX(I:I,MATCH(Analytics!$Y$6&amp;" - "&amp;D2518,$H:$H,0))*F2518,0),"-")</f>
        <v>-</v>
      </c>
    </row>
    <row r="2519" spans="2:12" x14ac:dyDescent="0.2">
      <c r="B2519" s="17">
        <v>117</v>
      </c>
      <c r="C2519" s="14">
        <v>13</v>
      </c>
      <c r="D2519" s="61" t="str">
        <f>IF(LEN(INDEX(Variables!B$6:D$205,B2519,1))=0,"",INDEX(Variables!B$6:D$205,B2519,1))</f>
        <v/>
      </c>
      <c r="E2519" s="62" t="str">
        <f>IF(LEN(INDEX(Variables!B$6:D$205,B2519,2))=0,"",INDEX(Variables!B$6:D$205,B2519,2))</f>
        <v/>
      </c>
      <c r="F2519" s="63" t="str">
        <f>IF(LEN(INDEX(Variables!B$6:D$205,B2519,3))=0,"",INDEX(Variables!B$6:D$205,B2519,3))</f>
        <v/>
      </c>
      <c r="G2519" s="63" t="str">
        <f>IF(LEN(D2519)=0,"",IF(LEN(INDEX(Variables!$F$6:$F$25,Calc!C2519))=0,"",INDEX(Variables!$F$6:$F$25,Calc!C2519)))</f>
        <v/>
      </c>
      <c r="H2519" s="63" t="str">
        <f t="shared" si="78"/>
        <v/>
      </c>
      <c r="I2519" s="64">
        <f>IFERROR(INDEX(Prices!$B$5:$V$205,MATCH(Calc!D2519,Prices!$B$5:$B$205,0),MATCH(Calc!G2519,Prices!$B$5:$V$5,0)),0)</f>
        <v>0</v>
      </c>
      <c r="J2519" s="63" t="str">
        <f t="shared" si="79"/>
        <v>No</v>
      </c>
      <c r="K2519" s="63" t="str">
        <f>IFERROR(IF(INDEX(I:I,MATCH(Analytics!$Y$6&amp;" - "&amp;D2519,H:H,0))&gt;0,I2519*F2519,0),"-")</f>
        <v>-</v>
      </c>
      <c r="L2519" s="65" t="str">
        <f>IFERROR(IF(LEN(I2519&gt;0),INDEX(I:I,MATCH(Analytics!$Y$6&amp;" - "&amp;D2519,$H:$H,0))*F2519,0),"-")</f>
        <v>-</v>
      </c>
    </row>
    <row r="2520" spans="2:12" x14ac:dyDescent="0.2">
      <c r="B2520" s="17">
        <v>118</v>
      </c>
      <c r="C2520" s="14">
        <v>13</v>
      </c>
      <c r="D2520" s="61" t="str">
        <f>IF(LEN(INDEX(Variables!B$6:D$205,B2520,1))=0,"",INDEX(Variables!B$6:D$205,B2520,1))</f>
        <v/>
      </c>
      <c r="E2520" s="62" t="str">
        <f>IF(LEN(INDEX(Variables!B$6:D$205,B2520,2))=0,"",INDEX(Variables!B$6:D$205,B2520,2))</f>
        <v/>
      </c>
      <c r="F2520" s="63" t="str">
        <f>IF(LEN(INDEX(Variables!B$6:D$205,B2520,3))=0,"",INDEX(Variables!B$6:D$205,B2520,3))</f>
        <v/>
      </c>
      <c r="G2520" s="63" t="str">
        <f>IF(LEN(D2520)=0,"",IF(LEN(INDEX(Variables!$F$6:$F$25,Calc!C2520))=0,"",INDEX(Variables!$F$6:$F$25,Calc!C2520)))</f>
        <v/>
      </c>
      <c r="H2520" s="63" t="str">
        <f t="shared" si="78"/>
        <v/>
      </c>
      <c r="I2520" s="64">
        <f>IFERROR(INDEX(Prices!$B$5:$V$205,MATCH(Calc!D2520,Prices!$B$5:$B$205,0),MATCH(Calc!G2520,Prices!$B$5:$V$5,0)),0)</f>
        <v>0</v>
      </c>
      <c r="J2520" s="63" t="str">
        <f t="shared" si="79"/>
        <v>No</v>
      </c>
      <c r="K2520" s="63" t="str">
        <f>IFERROR(IF(INDEX(I:I,MATCH(Analytics!$Y$6&amp;" - "&amp;D2520,H:H,0))&gt;0,I2520*F2520,0),"-")</f>
        <v>-</v>
      </c>
      <c r="L2520" s="65" t="str">
        <f>IFERROR(IF(LEN(I2520&gt;0),INDEX(I:I,MATCH(Analytics!$Y$6&amp;" - "&amp;D2520,$H:$H,0))*F2520,0),"-")</f>
        <v>-</v>
      </c>
    </row>
    <row r="2521" spans="2:12" x14ac:dyDescent="0.2">
      <c r="B2521" s="17">
        <v>119</v>
      </c>
      <c r="C2521" s="14">
        <v>13</v>
      </c>
      <c r="D2521" s="61" t="str">
        <f>IF(LEN(INDEX(Variables!B$6:D$205,B2521,1))=0,"",INDEX(Variables!B$6:D$205,B2521,1))</f>
        <v/>
      </c>
      <c r="E2521" s="62" t="str">
        <f>IF(LEN(INDEX(Variables!B$6:D$205,B2521,2))=0,"",INDEX(Variables!B$6:D$205,B2521,2))</f>
        <v/>
      </c>
      <c r="F2521" s="63" t="str">
        <f>IF(LEN(INDEX(Variables!B$6:D$205,B2521,3))=0,"",INDEX(Variables!B$6:D$205,B2521,3))</f>
        <v/>
      </c>
      <c r="G2521" s="63" t="str">
        <f>IF(LEN(D2521)=0,"",IF(LEN(INDEX(Variables!$F$6:$F$25,Calc!C2521))=0,"",INDEX(Variables!$F$6:$F$25,Calc!C2521)))</f>
        <v/>
      </c>
      <c r="H2521" s="63" t="str">
        <f t="shared" si="78"/>
        <v/>
      </c>
      <c r="I2521" s="64">
        <f>IFERROR(INDEX(Prices!$B$5:$V$205,MATCH(Calc!D2521,Prices!$B$5:$B$205,0),MATCH(Calc!G2521,Prices!$B$5:$V$5,0)),0)</f>
        <v>0</v>
      </c>
      <c r="J2521" s="63" t="str">
        <f t="shared" si="79"/>
        <v>No</v>
      </c>
      <c r="K2521" s="63" t="str">
        <f>IFERROR(IF(INDEX(I:I,MATCH(Analytics!$Y$6&amp;" - "&amp;D2521,H:H,0))&gt;0,I2521*F2521,0),"-")</f>
        <v>-</v>
      </c>
      <c r="L2521" s="65" t="str">
        <f>IFERROR(IF(LEN(I2521&gt;0),INDEX(I:I,MATCH(Analytics!$Y$6&amp;" - "&amp;D2521,$H:$H,0))*F2521,0),"-")</f>
        <v>-</v>
      </c>
    </row>
    <row r="2522" spans="2:12" x14ac:dyDescent="0.2">
      <c r="B2522" s="17">
        <v>120</v>
      </c>
      <c r="C2522" s="14">
        <v>13</v>
      </c>
      <c r="D2522" s="61" t="str">
        <f>IF(LEN(INDEX(Variables!B$6:D$205,B2522,1))=0,"",INDEX(Variables!B$6:D$205,B2522,1))</f>
        <v/>
      </c>
      <c r="E2522" s="62" t="str">
        <f>IF(LEN(INDEX(Variables!B$6:D$205,B2522,2))=0,"",INDEX(Variables!B$6:D$205,B2522,2))</f>
        <v/>
      </c>
      <c r="F2522" s="63" t="str">
        <f>IF(LEN(INDEX(Variables!B$6:D$205,B2522,3))=0,"",INDEX(Variables!B$6:D$205,B2522,3))</f>
        <v/>
      </c>
      <c r="G2522" s="63" t="str">
        <f>IF(LEN(D2522)=0,"",IF(LEN(INDEX(Variables!$F$6:$F$25,Calc!C2522))=0,"",INDEX(Variables!$F$6:$F$25,Calc!C2522)))</f>
        <v/>
      </c>
      <c r="H2522" s="63" t="str">
        <f t="shared" si="78"/>
        <v/>
      </c>
      <c r="I2522" s="64">
        <f>IFERROR(INDEX(Prices!$B$5:$V$205,MATCH(Calc!D2522,Prices!$B$5:$B$205,0),MATCH(Calc!G2522,Prices!$B$5:$V$5,0)),0)</f>
        <v>0</v>
      </c>
      <c r="J2522" s="63" t="str">
        <f t="shared" si="79"/>
        <v>No</v>
      </c>
      <c r="K2522" s="63" t="str">
        <f>IFERROR(IF(INDEX(I:I,MATCH(Analytics!$Y$6&amp;" - "&amp;D2522,H:H,0))&gt;0,I2522*F2522,0),"-")</f>
        <v>-</v>
      </c>
      <c r="L2522" s="65" t="str">
        <f>IFERROR(IF(LEN(I2522&gt;0),INDEX(I:I,MATCH(Analytics!$Y$6&amp;" - "&amp;D2522,$H:$H,0))*F2522,0),"-")</f>
        <v>-</v>
      </c>
    </row>
    <row r="2523" spans="2:12" x14ac:dyDescent="0.2">
      <c r="B2523" s="17">
        <v>121</v>
      </c>
      <c r="C2523" s="14">
        <v>13</v>
      </c>
      <c r="D2523" s="61" t="str">
        <f>IF(LEN(INDEX(Variables!B$6:D$205,B2523,1))=0,"",INDEX(Variables!B$6:D$205,B2523,1))</f>
        <v/>
      </c>
      <c r="E2523" s="62" t="str">
        <f>IF(LEN(INDEX(Variables!B$6:D$205,B2523,2))=0,"",INDEX(Variables!B$6:D$205,B2523,2))</f>
        <v/>
      </c>
      <c r="F2523" s="63" t="str">
        <f>IF(LEN(INDEX(Variables!B$6:D$205,B2523,3))=0,"",INDEX(Variables!B$6:D$205,B2523,3))</f>
        <v/>
      </c>
      <c r="G2523" s="63" t="str">
        <f>IF(LEN(D2523)=0,"",IF(LEN(INDEX(Variables!$F$6:$F$25,Calc!C2523))=0,"",INDEX(Variables!$F$6:$F$25,Calc!C2523)))</f>
        <v/>
      </c>
      <c r="H2523" s="63" t="str">
        <f t="shared" si="78"/>
        <v/>
      </c>
      <c r="I2523" s="64">
        <f>IFERROR(INDEX(Prices!$B$5:$V$205,MATCH(Calc!D2523,Prices!$B$5:$B$205,0),MATCH(Calc!G2523,Prices!$B$5:$V$5,0)),0)</f>
        <v>0</v>
      </c>
      <c r="J2523" s="63" t="str">
        <f t="shared" si="79"/>
        <v>No</v>
      </c>
      <c r="K2523" s="63" t="str">
        <f>IFERROR(IF(INDEX(I:I,MATCH(Analytics!$Y$6&amp;" - "&amp;D2523,H:H,0))&gt;0,I2523*F2523,0),"-")</f>
        <v>-</v>
      </c>
      <c r="L2523" s="65" t="str">
        <f>IFERROR(IF(LEN(I2523&gt;0),INDEX(I:I,MATCH(Analytics!$Y$6&amp;" - "&amp;D2523,$H:$H,0))*F2523,0),"-")</f>
        <v>-</v>
      </c>
    </row>
    <row r="2524" spans="2:12" x14ac:dyDescent="0.2">
      <c r="B2524" s="17">
        <v>122</v>
      </c>
      <c r="C2524" s="14">
        <v>13</v>
      </c>
      <c r="D2524" s="61" t="str">
        <f>IF(LEN(INDEX(Variables!B$6:D$205,B2524,1))=0,"",INDEX(Variables!B$6:D$205,B2524,1))</f>
        <v/>
      </c>
      <c r="E2524" s="62" t="str">
        <f>IF(LEN(INDEX(Variables!B$6:D$205,B2524,2))=0,"",INDEX(Variables!B$6:D$205,B2524,2))</f>
        <v/>
      </c>
      <c r="F2524" s="63" t="str">
        <f>IF(LEN(INDEX(Variables!B$6:D$205,B2524,3))=0,"",INDEX(Variables!B$6:D$205,B2524,3))</f>
        <v/>
      </c>
      <c r="G2524" s="63" t="str">
        <f>IF(LEN(D2524)=0,"",IF(LEN(INDEX(Variables!$F$6:$F$25,Calc!C2524))=0,"",INDEX(Variables!$F$6:$F$25,Calc!C2524)))</f>
        <v/>
      </c>
      <c r="H2524" s="63" t="str">
        <f t="shared" si="78"/>
        <v/>
      </c>
      <c r="I2524" s="64">
        <f>IFERROR(INDEX(Prices!$B$5:$V$205,MATCH(Calc!D2524,Prices!$B$5:$B$205,0),MATCH(Calc!G2524,Prices!$B$5:$V$5,0)),0)</f>
        <v>0</v>
      </c>
      <c r="J2524" s="63" t="str">
        <f t="shared" si="79"/>
        <v>No</v>
      </c>
      <c r="K2524" s="63" t="str">
        <f>IFERROR(IF(INDEX(I:I,MATCH(Analytics!$Y$6&amp;" - "&amp;D2524,H:H,0))&gt;0,I2524*F2524,0),"-")</f>
        <v>-</v>
      </c>
      <c r="L2524" s="65" t="str">
        <f>IFERROR(IF(LEN(I2524&gt;0),INDEX(I:I,MATCH(Analytics!$Y$6&amp;" - "&amp;D2524,$H:$H,0))*F2524,0),"-")</f>
        <v>-</v>
      </c>
    </row>
    <row r="2525" spans="2:12" x14ac:dyDescent="0.2">
      <c r="B2525" s="17">
        <v>123</v>
      </c>
      <c r="C2525" s="14">
        <v>13</v>
      </c>
      <c r="D2525" s="61" t="str">
        <f>IF(LEN(INDEX(Variables!B$6:D$205,B2525,1))=0,"",INDEX(Variables!B$6:D$205,B2525,1))</f>
        <v/>
      </c>
      <c r="E2525" s="62" t="str">
        <f>IF(LEN(INDEX(Variables!B$6:D$205,B2525,2))=0,"",INDEX(Variables!B$6:D$205,B2525,2))</f>
        <v/>
      </c>
      <c r="F2525" s="63" t="str">
        <f>IF(LEN(INDEX(Variables!B$6:D$205,B2525,3))=0,"",INDEX(Variables!B$6:D$205,B2525,3))</f>
        <v/>
      </c>
      <c r="G2525" s="63" t="str">
        <f>IF(LEN(D2525)=0,"",IF(LEN(INDEX(Variables!$F$6:$F$25,Calc!C2525))=0,"",INDEX(Variables!$F$6:$F$25,Calc!C2525)))</f>
        <v/>
      </c>
      <c r="H2525" s="63" t="str">
        <f t="shared" si="78"/>
        <v/>
      </c>
      <c r="I2525" s="64">
        <f>IFERROR(INDEX(Prices!$B$5:$V$205,MATCH(Calc!D2525,Prices!$B$5:$B$205,0),MATCH(Calc!G2525,Prices!$B$5:$V$5,0)),0)</f>
        <v>0</v>
      </c>
      <c r="J2525" s="63" t="str">
        <f t="shared" si="79"/>
        <v>No</v>
      </c>
      <c r="K2525" s="63" t="str">
        <f>IFERROR(IF(INDEX(I:I,MATCH(Analytics!$Y$6&amp;" - "&amp;D2525,H:H,0))&gt;0,I2525*F2525,0),"-")</f>
        <v>-</v>
      </c>
      <c r="L2525" s="65" t="str">
        <f>IFERROR(IF(LEN(I2525&gt;0),INDEX(I:I,MATCH(Analytics!$Y$6&amp;" - "&amp;D2525,$H:$H,0))*F2525,0),"-")</f>
        <v>-</v>
      </c>
    </row>
    <row r="2526" spans="2:12" x14ac:dyDescent="0.2">
      <c r="B2526" s="17">
        <v>124</v>
      </c>
      <c r="C2526" s="14">
        <v>13</v>
      </c>
      <c r="D2526" s="61" t="str">
        <f>IF(LEN(INDEX(Variables!B$6:D$205,B2526,1))=0,"",INDEX(Variables!B$6:D$205,B2526,1))</f>
        <v/>
      </c>
      <c r="E2526" s="62" t="str">
        <f>IF(LEN(INDEX(Variables!B$6:D$205,B2526,2))=0,"",INDEX(Variables!B$6:D$205,B2526,2))</f>
        <v/>
      </c>
      <c r="F2526" s="63" t="str">
        <f>IF(LEN(INDEX(Variables!B$6:D$205,B2526,3))=0,"",INDEX(Variables!B$6:D$205,B2526,3))</f>
        <v/>
      </c>
      <c r="G2526" s="63" t="str">
        <f>IF(LEN(D2526)=0,"",IF(LEN(INDEX(Variables!$F$6:$F$25,Calc!C2526))=0,"",INDEX(Variables!$F$6:$F$25,Calc!C2526)))</f>
        <v/>
      </c>
      <c r="H2526" s="63" t="str">
        <f t="shared" si="78"/>
        <v/>
      </c>
      <c r="I2526" s="64">
        <f>IFERROR(INDEX(Prices!$B$5:$V$205,MATCH(Calc!D2526,Prices!$B$5:$B$205,0),MATCH(Calc!G2526,Prices!$B$5:$V$5,0)),0)</f>
        <v>0</v>
      </c>
      <c r="J2526" s="63" t="str">
        <f t="shared" si="79"/>
        <v>No</v>
      </c>
      <c r="K2526" s="63" t="str">
        <f>IFERROR(IF(INDEX(I:I,MATCH(Analytics!$Y$6&amp;" - "&amp;D2526,H:H,0))&gt;0,I2526*F2526,0),"-")</f>
        <v>-</v>
      </c>
      <c r="L2526" s="65" t="str">
        <f>IFERROR(IF(LEN(I2526&gt;0),INDEX(I:I,MATCH(Analytics!$Y$6&amp;" - "&amp;D2526,$H:$H,0))*F2526,0),"-")</f>
        <v>-</v>
      </c>
    </row>
    <row r="2527" spans="2:12" x14ac:dyDescent="0.2">
      <c r="B2527" s="17">
        <v>125</v>
      </c>
      <c r="C2527" s="14">
        <v>13</v>
      </c>
      <c r="D2527" s="61" t="str">
        <f>IF(LEN(INDEX(Variables!B$6:D$205,B2527,1))=0,"",INDEX(Variables!B$6:D$205,B2527,1))</f>
        <v/>
      </c>
      <c r="E2527" s="62" t="str">
        <f>IF(LEN(INDEX(Variables!B$6:D$205,B2527,2))=0,"",INDEX(Variables!B$6:D$205,B2527,2))</f>
        <v/>
      </c>
      <c r="F2527" s="63" t="str">
        <f>IF(LEN(INDEX(Variables!B$6:D$205,B2527,3))=0,"",INDEX(Variables!B$6:D$205,B2527,3))</f>
        <v/>
      </c>
      <c r="G2527" s="63" t="str">
        <f>IF(LEN(D2527)=0,"",IF(LEN(INDEX(Variables!$F$6:$F$25,Calc!C2527))=0,"",INDEX(Variables!$F$6:$F$25,Calc!C2527)))</f>
        <v/>
      </c>
      <c r="H2527" s="63" t="str">
        <f t="shared" si="78"/>
        <v/>
      </c>
      <c r="I2527" s="64">
        <f>IFERROR(INDEX(Prices!$B$5:$V$205,MATCH(Calc!D2527,Prices!$B$5:$B$205,0),MATCH(Calc!G2527,Prices!$B$5:$V$5,0)),0)</f>
        <v>0</v>
      </c>
      <c r="J2527" s="63" t="str">
        <f t="shared" si="79"/>
        <v>No</v>
      </c>
      <c r="K2527" s="63" t="str">
        <f>IFERROR(IF(INDEX(I:I,MATCH(Analytics!$Y$6&amp;" - "&amp;D2527,H:H,0))&gt;0,I2527*F2527,0),"-")</f>
        <v>-</v>
      </c>
      <c r="L2527" s="65" t="str">
        <f>IFERROR(IF(LEN(I2527&gt;0),INDEX(I:I,MATCH(Analytics!$Y$6&amp;" - "&amp;D2527,$H:$H,0))*F2527,0),"-")</f>
        <v>-</v>
      </c>
    </row>
    <row r="2528" spans="2:12" x14ac:dyDescent="0.2">
      <c r="B2528" s="17">
        <v>126</v>
      </c>
      <c r="C2528" s="14">
        <v>13</v>
      </c>
      <c r="D2528" s="61" t="str">
        <f>IF(LEN(INDEX(Variables!B$6:D$205,B2528,1))=0,"",INDEX(Variables!B$6:D$205,B2528,1))</f>
        <v/>
      </c>
      <c r="E2528" s="62" t="str">
        <f>IF(LEN(INDEX(Variables!B$6:D$205,B2528,2))=0,"",INDEX(Variables!B$6:D$205,B2528,2))</f>
        <v/>
      </c>
      <c r="F2528" s="63" t="str">
        <f>IF(LEN(INDEX(Variables!B$6:D$205,B2528,3))=0,"",INDEX(Variables!B$6:D$205,B2528,3))</f>
        <v/>
      </c>
      <c r="G2528" s="63" t="str">
        <f>IF(LEN(D2528)=0,"",IF(LEN(INDEX(Variables!$F$6:$F$25,Calc!C2528))=0,"",INDEX(Variables!$F$6:$F$25,Calc!C2528)))</f>
        <v/>
      </c>
      <c r="H2528" s="63" t="str">
        <f t="shared" si="78"/>
        <v/>
      </c>
      <c r="I2528" s="64">
        <f>IFERROR(INDEX(Prices!$B$5:$V$205,MATCH(Calc!D2528,Prices!$B$5:$B$205,0),MATCH(Calc!G2528,Prices!$B$5:$V$5,0)),0)</f>
        <v>0</v>
      </c>
      <c r="J2528" s="63" t="str">
        <f t="shared" si="79"/>
        <v>No</v>
      </c>
      <c r="K2528" s="63" t="str">
        <f>IFERROR(IF(INDEX(I:I,MATCH(Analytics!$Y$6&amp;" - "&amp;D2528,H:H,0))&gt;0,I2528*F2528,0),"-")</f>
        <v>-</v>
      </c>
      <c r="L2528" s="65" t="str">
        <f>IFERROR(IF(LEN(I2528&gt;0),INDEX(I:I,MATCH(Analytics!$Y$6&amp;" - "&amp;D2528,$H:$H,0))*F2528,0),"-")</f>
        <v>-</v>
      </c>
    </row>
    <row r="2529" spans="2:12" x14ac:dyDescent="0.2">
      <c r="B2529" s="17">
        <v>127</v>
      </c>
      <c r="C2529" s="14">
        <v>13</v>
      </c>
      <c r="D2529" s="61" t="str">
        <f>IF(LEN(INDEX(Variables!B$6:D$205,B2529,1))=0,"",INDEX(Variables!B$6:D$205,B2529,1))</f>
        <v/>
      </c>
      <c r="E2529" s="62" t="str">
        <f>IF(LEN(INDEX(Variables!B$6:D$205,B2529,2))=0,"",INDEX(Variables!B$6:D$205,B2529,2))</f>
        <v/>
      </c>
      <c r="F2529" s="63" t="str">
        <f>IF(LEN(INDEX(Variables!B$6:D$205,B2529,3))=0,"",INDEX(Variables!B$6:D$205,B2529,3))</f>
        <v/>
      </c>
      <c r="G2529" s="63" t="str">
        <f>IF(LEN(D2529)=0,"",IF(LEN(INDEX(Variables!$F$6:$F$25,Calc!C2529))=0,"",INDEX(Variables!$F$6:$F$25,Calc!C2529)))</f>
        <v/>
      </c>
      <c r="H2529" s="63" t="str">
        <f t="shared" si="78"/>
        <v/>
      </c>
      <c r="I2529" s="64">
        <f>IFERROR(INDEX(Prices!$B$5:$V$205,MATCH(Calc!D2529,Prices!$B$5:$B$205,0),MATCH(Calc!G2529,Prices!$B$5:$V$5,0)),0)</f>
        <v>0</v>
      </c>
      <c r="J2529" s="63" t="str">
        <f t="shared" si="79"/>
        <v>No</v>
      </c>
      <c r="K2529" s="63" t="str">
        <f>IFERROR(IF(INDEX(I:I,MATCH(Analytics!$Y$6&amp;" - "&amp;D2529,H:H,0))&gt;0,I2529*F2529,0),"-")</f>
        <v>-</v>
      </c>
      <c r="L2529" s="65" t="str">
        <f>IFERROR(IF(LEN(I2529&gt;0),INDEX(I:I,MATCH(Analytics!$Y$6&amp;" - "&amp;D2529,$H:$H,0))*F2529,0),"-")</f>
        <v>-</v>
      </c>
    </row>
    <row r="2530" spans="2:12" x14ac:dyDescent="0.2">
      <c r="B2530" s="17">
        <v>128</v>
      </c>
      <c r="C2530" s="14">
        <v>13</v>
      </c>
      <c r="D2530" s="61" t="str">
        <f>IF(LEN(INDEX(Variables!B$6:D$205,B2530,1))=0,"",INDEX(Variables!B$6:D$205,B2530,1))</f>
        <v/>
      </c>
      <c r="E2530" s="62" t="str">
        <f>IF(LEN(INDEX(Variables!B$6:D$205,B2530,2))=0,"",INDEX(Variables!B$6:D$205,B2530,2))</f>
        <v/>
      </c>
      <c r="F2530" s="63" t="str">
        <f>IF(LEN(INDEX(Variables!B$6:D$205,B2530,3))=0,"",INDEX(Variables!B$6:D$205,B2530,3))</f>
        <v/>
      </c>
      <c r="G2530" s="63" t="str">
        <f>IF(LEN(D2530)=0,"",IF(LEN(INDEX(Variables!$F$6:$F$25,Calc!C2530))=0,"",INDEX(Variables!$F$6:$F$25,Calc!C2530)))</f>
        <v/>
      </c>
      <c r="H2530" s="63" t="str">
        <f t="shared" si="78"/>
        <v/>
      </c>
      <c r="I2530" s="64">
        <f>IFERROR(INDEX(Prices!$B$5:$V$205,MATCH(Calc!D2530,Prices!$B$5:$B$205,0),MATCH(Calc!G2530,Prices!$B$5:$V$5,0)),0)</f>
        <v>0</v>
      </c>
      <c r="J2530" s="63" t="str">
        <f t="shared" si="79"/>
        <v>No</v>
      </c>
      <c r="K2530" s="63" t="str">
        <f>IFERROR(IF(INDEX(I:I,MATCH(Analytics!$Y$6&amp;" - "&amp;D2530,H:H,0))&gt;0,I2530*F2530,0),"-")</f>
        <v>-</v>
      </c>
      <c r="L2530" s="65" t="str">
        <f>IFERROR(IF(LEN(I2530&gt;0),INDEX(I:I,MATCH(Analytics!$Y$6&amp;" - "&amp;D2530,$H:$H,0))*F2530,0),"-")</f>
        <v>-</v>
      </c>
    </row>
    <row r="2531" spans="2:12" x14ac:dyDescent="0.2">
      <c r="B2531" s="17">
        <v>129</v>
      </c>
      <c r="C2531" s="14">
        <v>13</v>
      </c>
      <c r="D2531" s="61" t="str">
        <f>IF(LEN(INDEX(Variables!B$6:D$205,B2531,1))=0,"",INDEX(Variables!B$6:D$205,B2531,1))</f>
        <v/>
      </c>
      <c r="E2531" s="62" t="str">
        <f>IF(LEN(INDEX(Variables!B$6:D$205,B2531,2))=0,"",INDEX(Variables!B$6:D$205,B2531,2))</f>
        <v/>
      </c>
      <c r="F2531" s="63" t="str">
        <f>IF(LEN(INDEX(Variables!B$6:D$205,B2531,3))=0,"",INDEX(Variables!B$6:D$205,B2531,3))</f>
        <v/>
      </c>
      <c r="G2531" s="63" t="str">
        <f>IF(LEN(D2531)=0,"",IF(LEN(INDEX(Variables!$F$6:$F$25,Calc!C2531))=0,"",INDEX(Variables!$F$6:$F$25,Calc!C2531)))</f>
        <v/>
      </c>
      <c r="H2531" s="63" t="str">
        <f t="shared" si="78"/>
        <v/>
      </c>
      <c r="I2531" s="64">
        <f>IFERROR(INDEX(Prices!$B$5:$V$205,MATCH(Calc!D2531,Prices!$B$5:$B$205,0),MATCH(Calc!G2531,Prices!$B$5:$V$5,0)),0)</f>
        <v>0</v>
      </c>
      <c r="J2531" s="63" t="str">
        <f t="shared" si="79"/>
        <v>No</v>
      </c>
      <c r="K2531" s="63" t="str">
        <f>IFERROR(IF(INDEX(I:I,MATCH(Analytics!$Y$6&amp;" - "&amp;D2531,H:H,0))&gt;0,I2531*F2531,0),"-")</f>
        <v>-</v>
      </c>
      <c r="L2531" s="65" t="str">
        <f>IFERROR(IF(LEN(I2531&gt;0),INDEX(I:I,MATCH(Analytics!$Y$6&amp;" - "&amp;D2531,$H:$H,0))*F2531,0),"-")</f>
        <v>-</v>
      </c>
    </row>
    <row r="2532" spans="2:12" x14ac:dyDescent="0.2">
      <c r="B2532" s="17">
        <v>130</v>
      </c>
      <c r="C2532" s="14">
        <v>13</v>
      </c>
      <c r="D2532" s="61" t="str">
        <f>IF(LEN(INDEX(Variables!B$6:D$205,B2532,1))=0,"",INDEX(Variables!B$6:D$205,B2532,1))</f>
        <v/>
      </c>
      <c r="E2532" s="62" t="str">
        <f>IF(LEN(INDEX(Variables!B$6:D$205,B2532,2))=0,"",INDEX(Variables!B$6:D$205,B2532,2))</f>
        <v/>
      </c>
      <c r="F2532" s="63" t="str">
        <f>IF(LEN(INDEX(Variables!B$6:D$205,B2532,3))=0,"",INDEX(Variables!B$6:D$205,B2532,3))</f>
        <v/>
      </c>
      <c r="G2532" s="63" t="str">
        <f>IF(LEN(D2532)=0,"",IF(LEN(INDEX(Variables!$F$6:$F$25,Calc!C2532))=0,"",INDEX(Variables!$F$6:$F$25,Calc!C2532)))</f>
        <v/>
      </c>
      <c r="H2532" s="63" t="str">
        <f t="shared" si="78"/>
        <v/>
      </c>
      <c r="I2532" s="64">
        <f>IFERROR(INDEX(Prices!$B$5:$V$205,MATCH(Calc!D2532,Prices!$B$5:$B$205,0),MATCH(Calc!G2532,Prices!$B$5:$V$5,0)),0)</f>
        <v>0</v>
      </c>
      <c r="J2532" s="63" t="str">
        <f t="shared" si="79"/>
        <v>No</v>
      </c>
      <c r="K2532" s="63" t="str">
        <f>IFERROR(IF(INDEX(I:I,MATCH(Analytics!$Y$6&amp;" - "&amp;D2532,H:H,0))&gt;0,I2532*F2532,0),"-")</f>
        <v>-</v>
      </c>
      <c r="L2532" s="65" t="str">
        <f>IFERROR(IF(LEN(I2532&gt;0),INDEX(I:I,MATCH(Analytics!$Y$6&amp;" - "&amp;D2532,$H:$H,0))*F2532,0),"-")</f>
        <v>-</v>
      </c>
    </row>
    <row r="2533" spans="2:12" x14ac:dyDescent="0.2">
      <c r="B2533" s="17">
        <v>131</v>
      </c>
      <c r="C2533" s="14">
        <v>13</v>
      </c>
      <c r="D2533" s="61" t="str">
        <f>IF(LEN(INDEX(Variables!B$6:D$205,B2533,1))=0,"",INDEX(Variables!B$6:D$205,B2533,1))</f>
        <v/>
      </c>
      <c r="E2533" s="62" t="str">
        <f>IF(LEN(INDEX(Variables!B$6:D$205,B2533,2))=0,"",INDEX(Variables!B$6:D$205,B2533,2))</f>
        <v/>
      </c>
      <c r="F2533" s="63" t="str">
        <f>IF(LEN(INDEX(Variables!B$6:D$205,B2533,3))=0,"",INDEX(Variables!B$6:D$205,B2533,3))</f>
        <v/>
      </c>
      <c r="G2533" s="63" t="str">
        <f>IF(LEN(D2533)=0,"",IF(LEN(INDEX(Variables!$F$6:$F$25,Calc!C2533))=0,"",INDEX(Variables!$F$6:$F$25,Calc!C2533)))</f>
        <v/>
      </c>
      <c r="H2533" s="63" t="str">
        <f t="shared" si="78"/>
        <v/>
      </c>
      <c r="I2533" s="64">
        <f>IFERROR(INDEX(Prices!$B$5:$V$205,MATCH(Calc!D2533,Prices!$B$5:$B$205,0),MATCH(Calc!G2533,Prices!$B$5:$V$5,0)),0)</f>
        <v>0</v>
      </c>
      <c r="J2533" s="63" t="str">
        <f t="shared" si="79"/>
        <v>No</v>
      </c>
      <c r="K2533" s="63" t="str">
        <f>IFERROR(IF(INDEX(I:I,MATCH(Analytics!$Y$6&amp;" - "&amp;D2533,H:H,0))&gt;0,I2533*F2533,0),"-")</f>
        <v>-</v>
      </c>
      <c r="L2533" s="65" t="str">
        <f>IFERROR(IF(LEN(I2533&gt;0),INDEX(I:I,MATCH(Analytics!$Y$6&amp;" - "&amp;D2533,$H:$H,0))*F2533,0),"-")</f>
        <v>-</v>
      </c>
    </row>
    <row r="2534" spans="2:12" x14ac:dyDescent="0.2">
      <c r="B2534" s="17">
        <v>132</v>
      </c>
      <c r="C2534" s="14">
        <v>13</v>
      </c>
      <c r="D2534" s="61" t="str">
        <f>IF(LEN(INDEX(Variables!B$6:D$205,B2534,1))=0,"",INDEX(Variables!B$6:D$205,B2534,1))</f>
        <v/>
      </c>
      <c r="E2534" s="62" t="str">
        <f>IF(LEN(INDEX(Variables!B$6:D$205,B2534,2))=0,"",INDEX(Variables!B$6:D$205,B2534,2))</f>
        <v/>
      </c>
      <c r="F2534" s="63" t="str">
        <f>IF(LEN(INDEX(Variables!B$6:D$205,B2534,3))=0,"",INDEX(Variables!B$6:D$205,B2534,3))</f>
        <v/>
      </c>
      <c r="G2534" s="63" t="str">
        <f>IF(LEN(D2534)=0,"",IF(LEN(INDEX(Variables!$F$6:$F$25,Calc!C2534))=0,"",INDEX(Variables!$F$6:$F$25,Calc!C2534)))</f>
        <v/>
      </c>
      <c r="H2534" s="63" t="str">
        <f t="shared" si="78"/>
        <v/>
      </c>
      <c r="I2534" s="64">
        <f>IFERROR(INDEX(Prices!$B$5:$V$205,MATCH(Calc!D2534,Prices!$B$5:$B$205,0),MATCH(Calc!G2534,Prices!$B$5:$V$5,0)),0)</f>
        <v>0</v>
      </c>
      <c r="J2534" s="63" t="str">
        <f t="shared" si="79"/>
        <v>No</v>
      </c>
      <c r="K2534" s="63" t="str">
        <f>IFERROR(IF(INDEX(I:I,MATCH(Analytics!$Y$6&amp;" - "&amp;D2534,H:H,0))&gt;0,I2534*F2534,0),"-")</f>
        <v>-</v>
      </c>
      <c r="L2534" s="65" t="str">
        <f>IFERROR(IF(LEN(I2534&gt;0),INDEX(I:I,MATCH(Analytics!$Y$6&amp;" - "&amp;D2534,$H:$H,0))*F2534,0),"-")</f>
        <v>-</v>
      </c>
    </row>
    <row r="2535" spans="2:12" x14ac:dyDescent="0.2">
      <c r="B2535" s="17">
        <v>133</v>
      </c>
      <c r="C2535" s="14">
        <v>13</v>
      </c>
      <c r="D2535" s="61" t="str">
        <f>IF(LEN(INDEX(Variables!B$6:D$205,B2535,1))=0,"",INDEX(Variables!B$6:D$205,B2535,1))</f>
        <v/>
      </c>
      <c r="E2535" s="62" t="str">
        <f>IF(LEN(INDEX(Variables!B$6:D$205,B2535,2))=0,"",INDEX(Variables!B$6:D$205,B2535,2))</f>
        <v/>
      </c>
      <c r="F2535" s="63" t="str">
        <f>IF(LEN(INDEX(Variables!B$6:D$205,B2535,3))=0,"",INDEX(Variables!B$6:D$205,B2535,3))</f>
        <v/>
      </c>
      <c r="G2535" s="63" t="str">
        <f>IF(LEN(D2535)=0,"",IF(LEN(INDEX(Variables!$F$6:$F$25,Calc!C2535))=0,"",INDEX(Variables!$F$6:$F$25,Calc!C2535)))</f>
        <v/>
      </c>
      <c r="H2535" s="63" t="str">
        <f t="shared" si="78"/>
        <v/>
      </c>
      <c r="I2535" s="64">
        <f>IFERROR(INDEX(Prices!$B$5:$V$205,MATCH(Calc!D2535,Prices!$B$5:$B$205,0),MATCH(Calc!G2535,Prices!$B$5:$V$5,0)),0)</f>
        <v>0</v>
      </c>
      <c r="J2535" s="63" t="str">
        <f t="shared" si="79"/>
        <v>No</v>
      </c>
      <c r="K2535" s="63" t="str">
        <f>IFERROR(IF(INDEX(I:I,MATCH(Analytics!$Y$6&amp;" - "&amp;D2535,H:H,0))&gt;0,I2535*F2535,0),"-")</f>
        <v>-</v>
      </c>
      <c r="L2535" s="65" t="str">
        <f>IFERROR(IF(LEN(I2535&gt;0),INDEX(I:I,MATCH(Analytics!$Y$6&amp;" - "&amp;D2535,$H:$H,0))*F2535,0),"-")</f>
        <v>-</v>
      </c>
    </row>
    <row r="2536" spans="2:12" x14ac:dyDescent="0.2">
      <c r="B2536" s="17">
        <v>134</v>
      </c>
      <c r="C2536" s="14">
        <v>13</v>
      </c>
      <c r="D2536" s="61" t="str">
        <f>IF(LEN(INDEX(Variables!B$6:D$205,B2536,1))=0,"",INDEX(Variables!B$6:D$205,B2536,1))</f>
        <v/>
      </c>
      <c r="E2536" s="62" t="str">
        <f>IF(LEN(INDEX(Variables!B$6:D$205,B2536,2))=0,"",INDEX(Variables!B$6:D$205,B2536,2))</f>
        <v/>
      </c>
      <c r="F2536" s="63" t="str">
        <f>IF(LEN(INDEX(Variables!B$6:D$205,B2536,3))=0,"",INDEX(Variables!B$6:D$205,B2536,3))</f>
        <v/>
      </c>
      <c r="G2536" s="63" t="str">
        <f>IF(LEN(D2536)=0,"",IF(LEN(INDEX(Variables!$F$6:$F$25,Calc!C2536))=0,"",INDEX(Variables!$F$6:$F$25,Calc!C2536)))</f>
        <v/>
      </c>
      <c r="H2536" s="63" t="str">
        <f t="shared" si="78"/>
        <v/>
      </c>
      <c r="I2536" s="64">
        <f>IFERROR(INDEX(Prices!$B$5:$V$205,MATCH(Calc!D2536,Prices!$B$5:$B$205,0),MATCH(Calc!G2536,Prices!$B$5:$V$5,0)),0)</f>
        <v>0</v>
      </c>
      <c r="J2536" s="63" t="str">
        <f t="shared" si="79"/>
        <v>No</v>
      </c>
      <c r="K2536" s="63" t="str">
        <f>IFERROR(IF(INDEX(I:I,MATCH(Analytics!$Y$6&amp;" - "&amp;D2536,H:H,0))&gt;0,I2536*F2536,0),"-")</f>
        <v>-</v>
      </c>
      <c r="L2536" s="65" t="str">
        <f>IFERROR(IF(LEN(I2536&gt;0),INDEX(I:I,MATCH(Analytics!$Y$6&amp;" - "&amp;D2536,$H:$H,0))*F2536,0),"-")</f>
        <v>-</v>
      </c>
    </row>
    <row r="2537" spans="2:12" x14ac:dyDescent="0.2">
      <c r="B2537" s="17">
        <v>135</v>
      </c>
      <c r="C2537" s="14">
        <v>13</v>
      </c>
      <c r="D2537" s="61" t="str">
        <f>IF(LEN(INDEX(Variables!B$6:D$205,B2537,1))=0,"",INDEX(Variables!B$6:D$205,B2537,1))</f>
        <v/>
      </c>
      <c r="E2537" s="62" t="str">
        <f>IF(LEN(INDEX(Variables!B$6:D$205,B2537,2))=0,"",INDEX(Variables!B$6:D$205,B2537,2))</f>
        <v/>
      </c>
      <c r="F2537" s="63" t="str">
        <f>IF(LEN(INDEX(Variables!B$6:D$205,B2537,3))=0,"",INDEX(Variables!B$6:D$205,B2537,3))</f>
        <v/>
      </c>
      <c r="G2537" s="63" t="str">
        <f>IF(LEN(D2537)=0,"",IF(LEN(INDEX(Variables!$F$6:$F$25,Calc!C2537))=0,"",INDEX(Variables!$F$6:$F$25,Calc!C2537)))</f>
        <v/>
      </c>
      <c r="H2537" s="63" t="str">
        <f t="shared" si="78"/>
        <v/>
      </c>
      <c r="I2537" s="64">
        <f>IFERROR(INDEX(Prices!$B$5:$V$205,MATCH(Calc!D2537,Prices!$B$5:$B$205,0),MATCH(Calc!G2537,Prices!$B$5:$V$5,0)),0)</f>
        <v>0</v>
      </c>
      <c r="J2537" s="63" t="str">
        <f t="shared" si="79"/>
        <v>No</v>
      </c>
      <c r="K2537" s="63" t="str">
        <f>IFERROR(IF(INDEX(I:I,MATCH(Analytics!$Y$6&amp;" - "&amp;D2537,H:H,0))&gt;0,I2537*F2537,0),"-")</f>
        <v>-</v>
      </c>
      <c r="L2537" s="65" t="str">
        <f>IFERROR(IF(LEN(I2537&gt;0),INDEX(I:I,MATCH(Analytics!$Y$6&amp;" - "&amp;D2537,$H:$H,0))*F2537,0),"-")</f>
        <v>-</v>
      </c>
    </row>
    <row r="2538" spans="2:12" x14ac:dyDescent="0.2">
      <c r="B2538" s="17">
        <v>136</v>
      </c>
      <c r="C2538" s="14">
        <v>13</v>
      </c>
      <c r="D2538" s="61" t="str">
        <f>IF(LEN(INDEX(Variables!B$6:D$205,B2538,1))=0,"",INDEX(Variables!B$6:D$205,B2538,1))</f>
        <v/>
      </c>
      <c r="E2538" s="62" t="str">
        <f>IF(LEN(INDEX(Variables!B$6:D$205,B2538,2))=0,"",INDEX(Variables!B$6:D$205,B2538,2))</f>
        <v/>
      </c>
      <c r="F2538" s="63" t="str">
        <f>IF(LEN(INDEX(Variables!B$6:D$205,B2538,3))=0,"",INDEX(Variables!B$6:D$205,B2538,3))</f>
        <v/>
      </c>
      <c r="G2538" s="63" t="str">
        <f>IF(LEN(D2538)=0,"",IF(LEN(INDEX(Variables!$F$6:$F$25,Calc!C2538))=0,"",INDEX(Variables!$F$6:$F$25,Calc!C2538)))</f>
        <v/>
      </c>
      <c r="H2538" s="63" t="str">
        <f t="shared" si="78"/>
        <v/>
      </c>
      <c r="I2538" s="64">
        <f>IFERROR(INDEX(Prices!$B$5:$V$205,MATCH(Calc!D2538,Prices!$B$5:$B$205,0),MATCH(Calc!G2538,Prices!$B$5:$V$5,0)),0)</f>
        <v>0</v>
      </c>
      <c r="J2538" s="63" t="str">
        <f t="shared" si="79"/>
        <v>No</v>
      </c>
      <c r="K2538" s="63" t="str">
        <f>IFERROR(IF(INDEX(I:I,MATCH(Analytics!$Y$6&amp;" - "&amp;D2538,H:H,0))&gt;0,I2538*F2538,0),"-")</f>
        <v>-</v>
      </c>
      <c r="L2538" s="65" t="str">
        <f>IFERROR(IF(LEN(I2538&gt;0),INDEX(I:I,MATCH(Analytics!$Y$6&amp;" - "&amp;D2538,$H:$H,0))*F2538,0),"-")</f>
        <v>-</v>
      </c>
    </row>
    <row r="2539" spans="2:12" x14ac:dyDescent="0.2">
      <c r="B2539" s="17">
        <v>137</v>
      </c>
      <c r="C2539" s="14">
        <v>13</v>
      </c>
      <c r="D2539" s="61" t="str">
        <f>IF(LEN(INDEX(Variables!B$6:D$205,B2539,1))=0,"",INDEX(Variables!B$6:D$205,B2539,1))</f>
        <v/>
      </c>
      <c r="E2539" s="62" t="str">
        <f>IF(LEN(INDEX(Variables!B$6:D$205,B2539,2))=0,"",INDEX(Variables!B$6:D$205,B2539,2))</f>
        <v/>
      </c>
      <c r="F2539" s="63" t="str">
        <f>IF(LEN(INDEX(Variables!B$6:D$205,B2539,3))=0,"",INDEX(Variables!B$6:D$205,B2539,3))</f>
        <v/>
      </c>
      <c r="G2539" s="63" t="str">
        <f>IF(LEN(D2539)=0,"",IF(LEN(INDEX(Variables!$F$6:$F$25,Calc!C2539))=0,"",INDEX(Variables!$F$6:$F$25,Calc!C2539)))</f>
        <v/>
      </c>
      <c r="H2539" s="63" t="str">
        <f t="shared" si="78"/>
        <v/>
      </c>
      <c r="I2539" s="64">
        <f>IFERROR(INDEX(Prices!$B$5:$V$205,MATCH(Calc!D2539,Prices!$B$5:$B$205,0),MATCH(Calc!G2539,Prices!$B$5:$V$5,0)),0)</f>
        <v>0</v>
      </c>
      <c r="J2539" s="63" t="str">
        <f t="shared" si="79"/>
        <v>No</v>
      </c>
      <c r="K2539" s="63" t="str">
        <f>IFERROR(IF(INDEX(I:I,MATCH(Analytics!$Y$6&amp;" - "&amp;D2539,H:H,0))&gt;0,I2539*F2539,0),"-")</f>
        <v>-</v>
      </c>
      <c r="L2539" s="65" t="str">
        <f>IFERROR(IF(LEN(I2539&gt;0),INDEX(I:I,MATCH(Analytics!$Y$6&amp;" - "&amp;D2539,$H:$H,0))*F2539,0),"-")</f>
        <v>-</v>
      </c>
    </row>
    <row r="2540" spans="2:12" x14ac:dyDescent="0.2">
      <c r="B2540" s="17">
        <v>138</v>
      </c>
      <c r="C2540" s="14">
        <v>13</v>
      </c>
      <c r="D2540" s="61" t="str">
        <f>IF(LEN(INDEX(Variables!B$6:D$205,B2540,1))=0,"",INDEX(Variables!B$6:D$205,B2540,1))</f>
        <v/>
      </c>
      <c r="E2540" s="62" t="str">
        <f>IF(LEN(INDEX(Variables!B$6:D$205,B2540,2))=0,"",INDEX(Variables!B$6:D$205,B2540,2))</f>
        <v/>
      </c>
      <c r="F2540" s="63" t="str">
        <f>IF(LEN(INDEX(Variables!B$6:D$205,B2540,3))=0,"",INDEX(Variables!B$6:D$205,B2540,3))</f>
        <v/>
      </c>
      <c r="G2540" s="63" t="str">
        <f>IF(LEN(D2540)=0,"",IF(LEN(INDEX(Variables!$F$6:$F$25,Calc!C2540))=0,"",INDEX(Variables!$F$6:$F$25,Calc!C2540)))</f>
        <v/>
      </c>
      <c r="H2540" s="63" t="str">
        <f t="shared" si="78"/>
        <v/>
      </c>
      <c r="I2540" s="64">
        <f>IFERROR(INDEX(Prices!$B$5:$V$205,MATCH(Calc!D2540,Prices!$B$5:$B$205,0),MATCH(Calc!G2540,Prices!$B$5:$V$5,0)),0)</f>
        <v>0</v>
      </c>
      <c r="J2540" s="63" t="str">
        <f t="shared" si="79"/>
        <v>No</v>
      </c>
      <c r="K2540" s="63" t="str">
        <f>IFERROR(IF(INDEX(I:I,MATCH(Analytics!$Y$6&amp;" - "&amp;D2540,H:H,0))&gt;0,I2540*F2540,0),"-")</f>
        <v>-</v>
      </c>
      <c r="L2540" s="65" t="str">
        <f>IFERROR(IF(LEN(I2540&gt;0),INDEX(I:I,MATCH(Analytics!$Y$6&amp;" - "&amp;D2540,$H:$H,0))*F2540,0),"-")</f>
        <v>-</v>
      </c>
    </row>
    <row r="2541" spans="2:12" x14ac:dyDescent="0.2">
      <c r="B2541" s="17">
        <v>139</v>
      </c>
      <c r="C2541" s="14">
        <v>13</v>
      </c>
      <c r="D2541" s="61" t="str">
        <f>IF(LEN(INDEX(Variables!B$6:D$205,B2541,1))=0,"",INDEX(Variables!B$6:D$205,B2541,1))</f>
        <v/>
      </c>
      <c r="E2541" s="62" t="str">
        <f>IF(LEN(INDEX(Variables!B$6:D$205,B2541,2))=0,"",INDEX(Variables!B$6:D$205,B2541,2))</f>
        <v/>
      </c>
      <c r="F2541" s="63" t="str">
        <f>IF(LEN(INDEX(Variables!B$6:D$205,B2541,3))=0,"",INDEX(Variables!B$6:D$205,B2541,3))</f>
        <v/>
      </c>
      <c r="G2541" s="63" t="str">
        <f>IF(LEN(D2541)=0,"",IF(LEN(INDEX(Variables!$F$6:$F$25,Calc!C2541))=0,"",INDEX(Variables!$F$6:$F$25,Calc!C2541)))</f>
        <v/>
      </c>
      <c r="H2541" s="63" t="str">
        <f t="shared" si="78"/>
        <v/>
      </c>
      <c r="I2541" s="64">
        <f>IFERROR(INDEX(Prices!$B$5:$V$205,MATCH(Calc!D2541,Prices!$B$5:$B$205,0),MATCH(Calc!G2541,Prices!$B$5:$V$5,0)),0)</f>
        <v>0</v>
      </c>
      <c r="J2541" s="63" t="str">
        <f t="shared" si="79"/>
        <v>No</v>
      </c>
      <c r="K2541" s="63" t="str">
        <f>IFERROR(IF(INDEX(I:I,MATCH(Analytics!$Y$6&amp;" - "&amp;D2541,H:H,0))&gt;0,I2541*F2541,0),"-")</f>
        <v>-</v>
      </c>
      <c r="L2541" s="65" t="str">
        <f>IFERROR(IF(LEN(I2541&gt;0),INDEX(I:I,MATCH(Analytics!$Y$6&amp;" - "&amp;D2541,$H:$H,0))*F2541,0),"-")</f>
        <v>-</v>
      </c>
    </row>
    <row r="2542" spans="2:12" x14ac:dyDescent="0.2">
      <c r="B2542" s="17">
        <v>140</v>
      </c>
      <c r="C2542" s="14">
        <v>13</v>
      </c>
      <c r="D2542" s="61" t="str">
        <f>IF(LEN(INDEX(Variables!B$6:D$205,B2542,1))=0,"",INDEX(Variables!B$6:D$205,B2542,1))</f>
        <v/>
      </c>
      <c r="E2542" s="62" t="str">
        <f>IF(LEN(INDEX(Variables!B$6:D$205,B2542,2))=0,"",INDEX(Variables!B$6:D$205,B2542,2))</f>
        <v/>
      </c>
      <c r="F2542" s="63" t="str">
        <f>IF(LEN(INDEX(Variables!B$6:D$205,B2542,3))=0,"",INDEX(Variables!B$6:D$205,B2542,3))</f>
        <v/>
      </c>
      <c r="G2542" s="63" t="str">
        <f>IF(LEN(D2542)=0,"",IF(LEN(INDEX(Variables!$F$6:$F$25,Calc!C2542))=0,"",INDEX(Variables!$F$6:$F$25,Calc!C2542)))</f>
        <v/>
      </c>
      <c r="H2542" s="63" t="str">
        <f t="shared" si="78"/>
        <v/>
      </c>
      <c r="I2542" s="64">
        <f>IFERROR(INDEX(Prices!$B$5:$V$205,MATCH(Calc!D2542,Prices!$B$5:$B$205,0),MATCH(Calc!G2542,Prices!$B$5:$V$5,0)),0)</f>
        <v>0</v>
      </c>
      <c r="J2542" s="63" t="str">
        <f t="shared" si="79"/>
        <v>No</v>
      </c>
      <c r="K2542" s="63" t="str">
        <f>IFERROR(IF(INDEX(I:I,MATCH(Analytics!$Y$6&amp;" - "&amp;D2542,H:H,0))&gt;0,I2542*F2542,0),"-")</f>
        <v>-</v>
      </c>
      <c r="L2542" s="65" t="str">
        <f>IFERROR(IF(LEN(I2542&gt;0),INDEX(I:I,MATCH(Analytics!$Y$6&amp;" - "&amp;D2542,$H:$H,0))*F2542,0),"-")</f>
        <v>-</v>
      </c>
    </row>
    <row r="2543" spans="2:12" x14ac:dyDescent="0.2">
      <c r="B2543" s="17">
        <v>141</v>
      </c>
      <c r="C2543" s="14">
        <v>13</v>
      </c>
      <c r="D2543" s="61" t="str">
        <f>IF(LEN(INDEX(Variables!B$6:D$205,B2543,1))=0,"",INDEX(Variables!B$6:D$205,B2543,1))</f>
        <v/>
      </c>
      <c r="E2543" s="62" t="str">
        <f>IF(LEN(INDEX(Variables!B$6:D$205,B2543,2))=0,"",INDEX(Variables!B$6:D$205,B2543,2))</f>
        <v/>
      </c>
      <c r="F2543" s="63" t="str">
        <f>IF(LEN(INDEX(Variables!B$6:D$205,B2543,3))=0,"",INDEX(Variables!B$6:D$205,B2543,3))</f>
        <v/>
      </c>
      <c r="G2543" s="63" t="str">
        <f>IF(LEN(D2543)=0,"",IF(LEN(INDEX(Variables!$F$6:$F$25,Calc!C2543))=0,"",INDEX(Variables!$F$6:$F$25,Calc!C2543)))</f>
        <v/>
      </c>
      <c r="H2543" s="63" t="str">
        <f t="shared" si="78"/>
        <v/>
      </c>
      <c r="I2543" s="64">
        <f>IFERROR(INDEX(Prices!$B$5:$V$205,MATCH(Calc!D2543,Prices!$B$5:$B$205,0),MATCH(Calc!G2543,Prices!$B$5:$V$5,0)),0)</f>
        <v>0</v>
      </c>
      <c r="J2543" s="63" t="str">
        <f t="shared" si="79"/>
        <v>No</v>
      </c>
      <c r="K2543" s="63" t="str">
        <f>IFERROR(IF(INDEX(I:I,MATCH(Analytics!$Y$6&amp;" - "&amp;D2543,H:H,0))&gt;0,I2543*F2543,0),"-")</f>
        <v>-</v>
      </c>
      <c r="L2543" s="65" t="str">
        <f>IFERROR(IF(LEN(I2543&gt;0),INDEX(I:I,MATCH(Analytics!$Y$6&amp;" - "&amp;D2543,$H:$H,0))*F2543,0),"-")</f>
        <v>-</v>
      </c>
    </row>
    <row r="2544" spans="2:12" x14ac:dyDescent="0.2">
      <c r="B2544" s="17">
        <v>142</v>
      </c>
      <c r="C2544" s="14">
        <v>13</v>
      </c>
      <c r="D2544" s="61" t="str">
        <f>IF(LEN(INDEX(Variables!B$6:D$205,B2544,1))=0,"",INDEX(Variables!B$6:D$205,B2544,1))</f>
        <v/>
      </c>
      <c r="E2544" s="62" t="str">
        <f>IF(LEN(INDEX(Variables!B$6:D$205,B2544,2))=0,"",INDEX(Variables!B$6:D$205,B2544,2))</f>
        <v/>
      </c>
      <c r="F2544" s="63" t="str">
        <f>IF(LEN(INDEX(Variables!B$6:D$205,B2544,3))=0,"",INDEX(Variables!B$6:D$205,B2544,3))</f>
        <v/>
      </c>
      <c r="G2544" s="63" t="str">
        <f>IF(LEN(D2544)=0,"",IF(LEN(INDEX(Variables!$F$6:$F$25,Calc!C2544))=0,"",INDEX(Variables!$F$6:$F$25,Calc!C2544)))</f>
        <v/>
      </c>
      <c r="H2544" s="63" t="str">
        <f t="shared" si="78"/>
        <v/>
      </c>
      <c r="I2544" s="64">
        <f>IFERROR(INDEX(Prices!$B$5:$V$205,MATCH(Calc!D2544,Prices!$B$5:$B$205,0),MATCH(Calc!G2544,Prices!$B$5:$V$5,0)),0)</f>
        <v>0</v>
      </c>
      <c r="J2544" s="63" t="str">
        <f t="shared" si="79"/>
        <v>No</v>
      </c>
      <c r="K2544" s="63" t="str">
        <f>IFERROR(IF(INDEX(I:I,MATCH(Analytics!$Y$6&amp;" - "&amp;D2544,H:H,0))&gt;0,I2544*F2544,0),"-")</f>
        <v>-</v>
      </c>
      <c r="L2544" s="65" t="str">
        <f>IFERROR(IF(LEN(I2544&gt;0),INDEX(I:I,MATCH(Analytics!$Y$6&amp;" - "&amp;D2544,$H:$H,0))*F2544,0),"-")</f>
        <v>-</v>
      </c>
    </row>
    <row r="2545" spans="2:12" x14ac:dyDescent="0.2">
      <c r="B2545" s="17">
        <v>143</v>
      </c>
      <c r="C2545" s="14">
        <v>13</v>
      </c>
      <c r="D2545" s="61" t="str">
        <f>IF(LEN(INDEX(Variables!B$6:D$205,B2545,1))=0,"",INDEX(Variables!B$6:D$205,B2545,1))</f>
        <v/>
      </c>
      <c r="E2545" s="62" t="str">
        <f>IF(LEN(INDEX(Variables!B$6:D$205,B2545,2))=0,"",INDEX(Variables!B$6:D$205,B2545,2))</f>
        <v/>
      </c>
      <c r="F2545" s="63" t="str">
        <f>IF(LEN(INDEX(Variables!B$6:D$205,B2545,3))=0,"",INDEX(Variables!B$6:D$205,B2545,3))</f>
        <v/>
      </c>
      <c r="G2545" s="63" t="str">
        <f>IF(LEN(D2545)=0,"",IF(LEN(INDEX(Variables!$F$6:$F$25,Calc!C2545))=0,"",INDEX(Variables!$F$6:$F$25,Calc!C2545)))</f>
        <v/>
      </c>
      <c r="H2545" s="63" t="str">
        <f t="shared" si="78"/>
        <v/>
      </c>
      <c r="I2545" s="64">
        <f>IFERROR(INDEX(Prices!$B$5:$V$205,MATCH(Calc!D2545,Prices!$B$5:$B$205,0),MATCH(Calc!G2545,Prices!$B$5:$V$5,0)),0)</f>
        <v>0</v>
      </c>
      <c r="J2545" s="63" t="str">
        <f t="shared" si="79"/>
        <v>No</v>
      </c>
      <c r="K2545" s="63" t="str">
        <f>IFERROR(IF(INDEX(I:I,MATCH(Analytics!$Y$6&amp;" - "&amp;D2545,H:H,0))&gt;0,I2545*F2545,0),"-")</f>
        <v>-</v>
      </c>
      <c r="L2545" s="65" t="str">
        <f>IFERROR(IF(LEN(I2545&gt;0),INDEX(I:I,MATCH(Analytics!$Y$6&amp;" - "&amp;D2545,$H:$H,0))*F2545,0),"-")</f>
        <v>-</v>
      </c>
    </row>
    <row r="2546" spans="2:12" x14ac:dyDescent="0.2">
      <c r="B2546" s="17">
        <v>144</v>
      </c>
      <c r="C2546" s="14">
        <v>13</v>
      </c>
      <c r="D2546" s="61" t="str">
        <f>IF(LEN(INDEX(Variables!B$6:D$205,B2546,1))=0,"",INDEX(Variables!B$6:D$205,B2546,1))</f>
        <v/>
      </c>
      <c r="E2546" s="62" t="str">
        <f>IF(LEN(INDEX(Variables!B$6:D$205,B2546,2))=0,"",INDEX(Variables!B$6:D$205,B2546,2))</f>
        <v/>
      </c>
      <c r="F2546" s="63" t="str">
        <f>IF(LEN(INDEX(Variables!B$6:D$205,B2546,3))=0,"",INDEX(Variables!B$6:D$205,B2546,3))</f>
        <v/>
      </c>
      <c r="G2546" s="63" t="str">
        <f>IF(LEN(D2546)=0,"",IF(LEN(INDEX(Variables!$F$6:$F$25,Calc!C2546))=0,"",INDEX(Variables!$F$6:$F$25,Calc!C2546)))</f>
        <v/>
      </c>
      <c r="H2546" s="63" t="str">
        <f t="shared" si="78"/>
        <v/>
      </c>
      <c r="I2546" s="64">
        <f>IFERROR(INDEX(Prices!$B$5:$V$205,MATCH(Calc!D2546,Prices!$B$5:$B$205,0),MATCH(Calc!G2546,Prices!$B$5:$V$5,0)),0)</f>
        <v>0</v>
      </c>
      <c r="J2546" s="63" t="str">
        <f t="shared" si="79"/>
        <v>No</v>
      </c>
      <c r="K2546" s="63" t="str">
        <f>IFERROR(IF(INDEX(I:I,MATCH(Analytics!$Y$6&amp;" - "&amp;D2546,H:H,0))&gt;0,I2546*F2546,0),"-")</f>
        <v>-</v>
      </c>
      <c r="L2546" s="65" t="str">
        <f>IFERROR(IF(LEN(I2546&gt;0),INDEX(I:I,MATCH(Analytics!$Y$6&amp;" - "&amp;D2546,$H:$H,0))*F2546,0),"-")</f>
        <v>-</v>
      </c>
    </row>
    <row r="2547" spans="2:12" x14ac:dyDescent="0.2">
      <c r="B2547" s="17">
        <v>145</v>
      </c>
      <c r="C2547" s="14">
        <v>13</v>
      </c>
      <c r="D2547" s="61" t="str">
        <f>IF(LEN(INDEX(Variables!B$6:D$205,B2547,1))=0,"",INDEX(Variables!B$6:D$205,B2547,1))</f>
        <v/>
      </c>
      <c r="E2547" s="62" t="str">
        <f>IF(LEN(INDEX(Variables!B$6:D$205,B2547,2))=0,"",INDEX(Variables!B$6:D$205,B2547,2))</f>
        <v/>
      </c>
      <c r="F2547" s="63" t="str">
        <f>IF(LEN(INDEX(Variables!B$6:D$205,B2547,3))=0,"",INDEX(Variables!B$6:D$205,B2547,3))</f>
        <v/>
      </c>
      <c r="G2547" s="63" t="str">
        <f>IF(LEN(D2547)=0,"",IF(LEN(INDEX(Variables!$F$6:$F$25,Calc!C2547))=0,"",INDEX(Variables!$F$6:$F$25,Calc!C2547)))</f>
        <v/>
      </c>
      <c r="H2547" s="63" t="str">
        <f t="shared" si="78"/>
        <v/>
      </c>
      <c r="I2547" s="64">
        <f>IFERROR(INDEX(Prices!$B$5:$V$205,MATCH(Calc!D2547,Prices!$B$5:$B$205,0),MATCH(Calc!G2547,Prices!$B$5:$V$5,0)),0)</f>
        <v>0</v>
      </c>
      <c r="J2547" s="63" t="str">
        <f t="shared" si="79"/>
        <v>No</v>
      </c>
      <c r="K2547" s="63" t="str">
        <f>IFERROR(IF(INDEX(I:I,MATCH(Analytics!$Y$6&amp;" - "&amp;D2547,H:H,0))&gt;0,I2547*F2547,0),"-")</f>
        <v>-</v>
      </c>
      <c r="L2547" s="65" t="str">
        <f>IFERROR(IF(LEN(I2547&gt;0),INDEX(I:I,MATCH(Analytics!$Y$6&amp;" - "&amp;D2547,$H:$H,0))*F2547,0),"-")</f>
        <v>-</v>
      </c>
    </row>
    <row r="2548" spans="2:12" x14ac:dyDescent="0.2">
      <c r="B2548" s="17">
        <v>146</v>
      </c>
      <c r="C2548" s="14">
        <v>13</v>
      </c>
      <c r="D2548" s="61" t="str">
        <f>IF(LEN(INDEX(Variables!B$6:D$205,B2548,1))=0,"",INDEX(Variables!B$6:D$205,B2548,1))</f>
        <v/>
      </c>
      <c r="E2548" s="62" t="str">
        <f>IF(LEN(INDEX(Variables!B$6:D$205,B2548,2))=0,"",INDEX(Variables!B$6:D$205,B2548,2))</f>
        <v/>
      </c>
      <c r="F2548" s="63" t="str">
        <f>IF(LEN(INDEX(Variables!B$6:D$205,B2548,3))=0,"",INDEX(Variables!B$6:D$205,B2548,3))</f>
        <v/>
      </c>
      <c r="G2548" s="63" t="str">
        <f>IF(LEN(D2548)=0,"",IF(LEN(INDEX(Variables!$F$6:$F$25,Calc!C2548))=0,"",INDEX(Variables!$F$6:$F$25,Calc!C2548)))</f>
        <v/>
      </c>
      <c r="H2548" s="63" t="str">
        <f t="shared" si="78"/>
        <v/>
      </c>
      <c r="I2548" s="64">
        <f>IFERROR(INDEX(Prices!$B$5:$V$205,MATCH(Calc!D2548,Prices!$B$5:$B$205,0),MATCH(Calc!G2548,Prices!$B$5:$V$5,0)),0)</f>
        <v>0</v>
      </c>
      <c r="J2548" s="63" t="str">
        <f t="shared" si="79"/>
        <v>No</v>
      </c>
      <c r="K2548" s="63" t="str">
        <f>IFERROR(IF(INDEX(I:I,MATCH(Analytics!$Y$6&amp;" - "&amp;D2548,H:H,0))&gt;0,I2548*F2548,0),"-")</f>
        <v>-</v>
      </c>
      <c r="L2548" s="65" t="str">
        <f>IFERROR(IF(LEN(I2548&gt;0),INDEX(I:I,MATCH(Analytics!$Y$6&amp;" - "&amp;D2548,$H:$H,0))*F2548,0),"-")</f>
        <v>-</v>
      </c>
    </row>
    <row r="2549" spans="2:12" x14ac:dyDescent="0.2">
      <c r="B2549" s="17">
        <v>147</v>
      </c>
      <c r="C2549" s="14">
        <v>13</v>
      </c>
      <c r="D2549" s="61" t="str">
        <f>IF(LEN(INDEX(Variables!B$6:D$205,B2549,1))=0,"",INDEX(Variables!B$6:D$205,B2549,1))</f>
        <v/>
      </c>
      <c r="E2549" s="62" t="str">
        <f>IF(LEN(INDEX(Variables!B$6:D$205,B2549,2))=0,"",INDEX(Variables!B$6:D$205,B2549,2))</f>
        <v/>
      </c>
      <c r="F2549" s="63" t="str">
        <f>IF(LEN(INDEX(Variables!B$6:D$205,B2549,3))=0,"",INDEX(Variables!B$6:D$205,B2549,3))</f>
        <v/>
      </c>
      <c r="G2549" s="63" t="str">
        <f>IF(LEN(D2549)=0,"",IF(LEN(INDEX(Variables!$F$6:$F$25,Calc!C2549))=0,"",INDEX(Variables!$F$6:$F$25,Calc!C2549)))</f>
        <v/>
      </c>
      <c r="H2549" s="63" t="str">
        <f t="shared" si="78"/>
        <v/>
      </c>
      <c r="I2549" s="64">
        <f>IFERROR(INDEX(Prices!$B$5:$V$205,MATCH(Calc!D2549,Prices!$B$5:$B$205,0),MATCH(Calc!G2549,Prices!$B$5:$V$5,0)),0)</f>
        <v>0</v>
      </c>
      <c r="J2549" s="63" t="str">
        <f t="shared" si="79"/>
        <v>No</v>
      </c>
      <c r="K2549" s="63" t="str">
        <f>IFERROR(IF(INDEX(I:I,MATCH(Analytics!$Y$6&amp;" - "&amp;D2549,H:H,0))&gt;0,I2549*F2549,0),"-")</f>
        <v>-</v>
      </c>
      <c r="L2549" s="65" t="str">
        <f>IFERROR(IF(LEN(I2549&gt;0),INDEX(I:I,MATCH(Analytics!$Y$6&amp;" - "&amp;D2549,$H:$H,0))*F2549,0),"-")</f>
        <v>-</v>
      </c>
    </row>
    <row r="2550" spans="2:12" x14ac:dyDescent="0.2">
      <c r="B2550" s="17">
        <v>148</v>
      </c>
      <c r="C2550" s="14">
        <v>13</v>
      </c>
      <c r="D2550" s="61" t="str">
        <f>IF(LEN(INDEX(Variables!B$6:D$205,B2550,1))=0,"",INDEX(Variables!B$6:D$205,B2550,1))</f>
        <v/>
      </c>
      <c r="E2550" s="62" t="str">
        <f>IF(LEN(INDEX(Variables!B$6:D$205,B2550,2))=0,"",INDEX(Variables!B$6:D$205,B2550,2))</f>
        <v/>
      </c>
      <c r="F2550" s="63" t="str">
        <f>IF(LEN(INDEX(Variables!B$6:D$205,B2550,3))=0,"",INDEX(Variables!B$6:D$205,B2550,3))</f>
        <v/>
      </c>
      <c r="G2550" s="63" t="str">
        <f>IF(LEN(D2550)=0,"",IF(LEN(INDEX(Variables!$F$6:$F$25,Calc!C2550))=0,"",INDEX(Variables!$F$6:$F$25,Calc!C2550)))</f>
        <v/>
      </c>
      <c r="H2550" s="63" t="str">
        <f t="shared" si="78"/>
        <v/>
      </c>
      <c r="I2550" s="64">
        <f>IFERROR(INDEX(Prices!$B$5:$V$205,MATCH(Calc!D2550,Prices!$B$5:$B$205,0),MATCH(Calc!G2550,Prices!$B$5:$V$5,0)),0)</f>
        <v>0</v>
      </c>
      <c r="J2550" s="63" t="str">
        <f t="shared" si="79"/>
        <v>No</v>
      </c>
      <c r="K2550" s="63" t="str">
        <f>IFERROR(IF(INDEX(I:I,MATCH(Analytics!$Y$6&amp;" - "&amp;D2550,H:H,0))&gt;0,I2550*F2550,0),"-")</f>
        <v>-</v>
      </c>
      <c r="L2550" s="65" t="str">
        <f>IFERROR(IF(LEN(I2550&gt;0),INDEX(I:I,MATCH(Analytics!$Y$6&amp;" - "&amp;D2550,$H:$H,0))*F2550,0),"-")</f>
        <v>-</v>
      </c>
    </row>
    <row r="2551" spans="2:12" x14ac:dyDescent="0.2">
      <c r="B2551" s="17">
        <v>149</v>
      </c>
      <c r="C2551" s="14">
        <v>13</v>
      </c>
      <c r="D2551" s="61" t="str">
        <f>IF(LEN(INDEX(Variables!B$6:D$205,B2551,1))=0,"",INDEX(Variables!B$6:D$205,B2551,1))</f>
        <v/>
      </c>
      <c r="E2551" s="62" t="str">
        <f>IF(LEN(INDEX(Variables!B$6:D$205,B2551,2))=0,"",INDEX(Variables!B$6:D$205,B2551,2))</f>
        <v/>
      </c>
      <c r="F2551" s="63" t="str">
        <f>IF(LEN(INDEX(Variables!B$6:D$205,B2551,3))=0,"",INDEX(Variables!B$6:D$205,B2551,3))</f>
        <v/>
      </c>
      <c r="G2551" s="63" t="str">
        <f>IF(LEN(D2551)=0,"",IF(LEN(INDEX(Variables!$F$6:$F$25,Calc!C2551))=0,"",INDEX(Variables!$F$6:$F$25,Calc!C2551)))</f>
        <v/>
      </c>
      <c r="H2551" s="63" t="str">
        <f t="shared" si="78"/>
        <v/>
      </c>
      <c r="I2551" s="64">
        <f>IFERROR(INDEX(Prices!$B$5:$V$205,MATCH(Calc!D2551,Prices!$B$5:$B$205,0),MATCH(Calc!G2551,Prices!$B$5:$V$5,0)),0)</f>
        <v>0</v>
      </c>
      <c r="J2551" s="63" t="str">
        <f t="shared" si="79"/>
        <v>No</v>
      </c>
      <c r="K2551" s="63" t="str">
        <f>IFERROR(IF(INDEX(I:I,MATCH(Analytics!$Y$6&amp;" - "&amp;D2551,H:H,0))&gt;0,I2551*F2551,0),"-")</f>
        <v>-</v>
      </c>
      <c r="L2551" s="65" t="str">
        <f>IFERROR(IF(LEN(I2551&gt;0),INDEX(I:I,MATCH(Analytics!$Y$6&amp;" - "&amp;D2551,$H:$H,0))*F2551,0),"-")</f>
        <v>-</v>
      </c>
    </row>
    <row r="2552" spans="2:12" x14ac:dyDescent="0.2">
      <c r="B2552" s="17">
        <v>150</v>
      </c>
      <c r="C2552" s="14">
        <v>13</v>
      </c>
      <c r="D2552" s="61" t="str">
        <f>IF(LEN(INDEX(Variables!B$6:D$205,B2552,1))=0,"",INDEX(Variables!B$6:D$205,B2552,1))</f>
        <v/>
      </c>
      <c r="E2552" s="62" t="str">
        <f>IF(LEN(INDEX(Variables!B$6:D$205,B2552,2))=0,"",INDEX(Variables!B$6:D$205,B2552,2))</f>
        <v/>
      </c>
      <c r="F2552" s="63" t="str">
        <f>IF(LEN(INDEX(Variables!B$6:D$205,B2552,3))=0,"",INDEX(Variables!B$6:D$205,B2552,3))</f>
        <v/>
      </c>
      <c r="G2552" s="63" t="str">
        <f>IF(LEN(D2552)=0,"",IF(LEN(INDEX(Variables!$F$6:$F$25,Calc!C2552))=0,"",INDEX(Variables!$F$6:$F$25,Calc!C2552)))</f>
        <v/>
      </c>
      <c r="H2552" s="63" t="str">
        <f t="shared" si="78"/>
        <v/>
      </c>
      <c r="I2552" s="64">
        <f>IFERROR(INDEX(Prices!$B$5:$V$205,MATCH(Calc!D2552,Prices!$B$5:$B$205,0),MATCH(Calc!G2552,Prices!$B$5:$V$5,0)),0)</f>
        <v>0</v>
      </c>
      <c r="J2552" s="63" t="str">
        <f t="shared" si="79"/>
        <v>No</v>
      </c>
      <c r="K2552" s="63" t="str">
        <f>IFERROR(IF(INDEX(I:I,MATCH(Analytics!$Y$6&amp;" - "&amp;D2552,H:H,0))&gt;0,I2552*F2552,0),"-")</f>
        <v>-</v>
      </c>
      <c r="L2552" s="65" t="str">
        <f>IFERROR(IF(LEN(I2552&gt;0),INDEX(I:I,MATCH(Analytics!$Y$6&amp;" - "&amp;D2552,$H:$H,0))*F2552,0),"-")</f>
        <v>-</v>
      </c>
    </row>
    <row r="2553" spans="2:12" x14ac:dyDescent="0.2">
      <c r="B2553" s="17">
        <v>151</v>
      </c>
      <c r="C2553" s="14">
        <v>13</v>
      </c>
      <c r="D2553" s="61" t="str">
        <f>IF(LEN(INDEX(Variables!B$6:D$205,B2553,1))=0,"",INDEX(Variables!B$6:D$205,B2553,1))</f>
        <v/>
      </c>
      <c r="E2553" s="62" t="str">
        <f>IF(LEN(INDEX(Variables!B$6:D$205,B2553,2))=0,"",INDEX(Variables!B$6:D$205,B2553,2))</f>
        <v/>
      </c>
      <c r="F2553" s="63" t="str">
        <f>IF(LEN(INDEX(Variables!B$6:D$205,B2553,3))=0,"",INDEX(Variables!B$6:D$205,B2553,3))</f>
        <v/>
      </c>
      <c r="G2553" s="63" t="str">
        <f>IF(LEN(D2553)=0,"",IF(LEN(INDEX(Variables!$F$6:$F$25,Calc!C2553))=0,"",INDEX(Variables!$F$6:$F$25,Calc!C2553)))</f>
        <v/>
      </c>
      <c r="H2553" s="63" t="str">
        <f t="shared" si="78"/>
        <v/>
      </c>
      <c r="I2553" s="64">
        <f>IFERROR(INDEX(Prices!$B$5:$V$205,MATCH(Calc!D2553,Prices!$B$5:$B$205,0),MATCH(Calc!G2553,Prices!$B$5:$V$5,0)),0)</f>
        <v>0</v>
      </c>
      <c r="J2553" s="63" t="str">
        <f t="shared" si="79"/>
        <v>No</v>
      </c>
      <c r="K2553" s="63" t="str">
        <f>IFERROR(IF(INDEX(I:I,MATCH(Analytics!$Y$6&amp;" - "&amp;D2553,H:H,0))&gt;0,I2553*F2553,0),"-")</f>
        <v>-</v>
      </c>
      <c r="L2553" s="65" t="str">
        <f>IFERROR(IF(LEN(I2553&gt;0),INDEX(I:I,MATCH(Analytics!$Y$6&amp;" - "&amp;D2553,$H:$H,0))*F2553,0),"-")</f>
        <v>-</v>
      </c>
    </row>
    <row r="2554" spans="2:12" x14ac:dyDescent="0.2">
      <c r="B2554" s="17">
        <v>152</v>
      </c>
      <c r="C2554" s="14">
        <v>13</v>
      </c>
      <c r="D2554" s="61" t="str">
        <f>IF(LEN(INDEX(Variables!B$6:D$205,B2554,1))=0,"",INDEX(Variables!B$6:D$205,B2554,1))</f>
        <v/>
      </c>
      <c r="E2554" s="62" t="str">
        <f>IF(LEN(INDEX(Variables!B$6:D$205,B2554,2))=0,"",INDEX(Variables!B$6:D$205,B2554,2))</f>
        <v/>
      </c>
      <c r="F2554" s="63" t="str">
        <f>IF(LEN(INDEX(Variables!B$6:D$205,B2554,3))=0,"",INDEX(Variables!B$6:D$205,B2554,3))</f>
        <v/>
      </c>
      <c r="G2554" s="63" t="str">
        <f>IF(LEN(D2554)=0,"",IF(LEN(INDEX(Variables!$F$6:$F$25,Calc!C2554))=0,"",INDEX(Variables!$F$6:$F$25,Calc!C2554)))</f>
        <v/>
      </c>
      <c r="H2554" s="63" t="str">
        <f t="shared" si="78"/>
        <v/>
      </c>
      <c r="I2554" s="64">
        <f>IFERROR(INDEX(Prices!$B$5:$V$205,MATCH(Calc!D2554,Prices!$B$5:$B$205,0),MATCH(Calc!G2554,Prices!$B$5:$V$5,0)),0)</f>
        <v>0</v>
      </c>
      <c r="J2554" s="63" t="str">
        <f t="shared" si="79"/>
        <v>No</v>
      </c>
      <c r="K2554" s="63" t="str">
        <f>IFERROR(IF(INDEX(I:I,MATCH(Analytics!$Y$6&amp;" - "&amp;D2554,H:H,0))&gt;0,I2554*F2554,0),"-")</f>
        <v>-</v>
      </c>
      <c r="L2554" s="65" t="str">
        <f>IFERROR(IF(LEN(I2554&gt;0),INDEX(I:I,MATCH(Analytics!$Y$6&amp;" - "&amp;D2554,$H:$H,0))*F2554,0),"-")</f>
        <v>-</v>
      </c>
    </row>
    <row r="2555" spans="2:12" x14ac:dyDescent="0.2">
      <c r="B2555" s="17">
        <v>153</v>
      </c>
      <c r="C2555" s="14">
        <v>13</v>
      </c>
      <c r="D2555" s="61" t="str">
        <f>IF(LEN(INDEX(Variables!B$6:D$205,B2555,1))=0,"",INDEX(Variables!B$6:D$205,B2555,1))</f>
        <v/>
      </c>
      <c r="E2555" s="62" t="str">
        <f>IF(LEN(INDEX(Variables!B$6:D$205,B2555,2))=0,"",INDEX(Variables!B$6:D$205,B2555,2))</f>
        <v/>
      </c>
      <c r="F2555" s="63" t="str">
        <f>IF(LEN(INDEX(Variables!B$6:D$205,B2555,3))=0,"",INDEX(Variables!B$6:D$205,B2555,3))</f>
        <v/>
      </c>
      <c r="G2555" s="63" t="str">
        <f>IF(LEN(D2555)=0,"",IF(LEN(INDEX(Variables!$F$6:$F$25,Calc!C2555))=0,"",INDEX(Variables!$F$6:$F$25,Calc!C2555)))</f>
        <v/>
      </c>
      <c r="H2555" s="63" t="str">
        <f t="shared" si="78"/>
        <v/>
      </c>
      <c r="I2555" s="64">
        <f>IFERROR(INDEX(Prices!$B$5:$V$205,MATCH(Calc!D2555,Prices!$B$5:$B$205,0),MATCH(Calc!G2555,Prices!$B$5:$V$5,0)),0)</f>
        <v>0</v>
      </c>
      <c r="J2555" s="63" t="str">
        <f t="shared" si="79"/>
        <v>No</v>
      </c>
      <c r="K2555" s="63" t="str">
        <f>IFERROR(IF(INDEX(I:I,MATCH(Analytics!$Y$6&amp;" - "&amp;D2555,H:H,0))&gt;0,I2555*F2555,0),"-")</f>
        <v>-</v>
      </c>
      <c r="L2555" s="65" t="str">
        <f>IFERROR(IF(LEN(I2555&gt;0),INDEX(I:I,MATCH(Analytics!$Y$6&amp;" - "&amp;D2555,$H:$H,0))*F2555,0),"-")</f>
        <v>-</v>
      </c>
    </row>
    <row r="2556" spans="2:12" x14ac:dyDescent="0.2">
      <c r="B2556" s="17">
        <v>154</v>
      </c>
      <c r="C2556" s="14">
        <v>13</v>
      </c>
      <c r="D2556" s="61" t="str">
        <f>IF(LEN(INDEX(Variables!B$6:D$205,B2556,1))=0,"",INDEX(Variables!B$6:D$205,B2556,1))</f>
        <v/>
      </c>
      <c r="E2556" s="62" t="str">
        <f>IF(LEN(INDEX(Variables!B$6:D$205,B2556,2))=0,"",INDEX(Variables!B$6:D$205,B2556,2))</f>
        <v/>
      </c>
      <c r="F2556" s="63" t="str">
        <f>IF(LEN(INDEX(Variables!B$6:D$205,B2556,3))=0,"",INDEX(Variables!B$6:D$205,B2556,3))</f>
        <v/>
      </c>
      <c r="G2556" s="63" t="str">
        <f>IF(LEN(D2556)=0,"",IF(LEN(INDEX(Variables!$F$6:$F$25,Calc!C2556))=0,"",INDEX(Variables!$F$6:$F$25,Calc!C2556)))</f>
        <v/>
      </c>
      <c r="H2556" s="63" t="str">
        <f t="shared" si="78"/>
        <v/>
      </c>
      <c r="I2556" s="64">
        <f>IFERROR(INDEX(Prices!$B$5:$V$205,MATCH(Calc!D2556,Prices!$B$5:$B$205,0),MATCH(Calc!G2556,Prices!$B$5:$V$5,0)),0)</f>
        <v>0</v>
      </c>
      <c r="J2556" s="63" t="str">
        <f t="shared" si="79"/>
        <v>No</v>
      </c>
      <c r="K2556" s="63" t="str">
        <f>IFERROR(IF(INDEX(I:I,MATCH(Analytics!$Y$6&amp;" - "&amp;D2556,H:H,0))&gt;0,I2556*F2556,0),"-")</f>
        <v>-</v>
      </c>
      <c r="L2556" s="65" t="str">
        <f>IFERROR(IF(LEN(I2556&gt;0),INDEX(I:I,MATCH(Analytics!$Y$6&amp;" - "&amp;D2556,$H:$H,0))*F2556,0),"-")</f>
        <v>-</v>
      </c>
    </row>
    <row r="2557" spans="2:12" x14ac:dyDescent="0.2">
      <c r="B2557" s="17">
        <v>155</v>
      </c>
      <c r="C2557" s="14">
        <v>13</v>
      </c>
      <c r="D2557" s="61" t="str">
        <f>IF(LEN(INDEX(Variables!B$6:D$205,B2557,1))=0,"",INDEX(Variables!B$6:D$205,B2557,1))</f>
        <v/>
      </c>
      <c r="E2557" s="62" t="str">
        <f>IF(LEN(INDEX(Variables!B$6:D$205,B2557,2))=0,"",INDEX(Variables!B$6:D$205,B2557,2))</f>
        <v/>
      </c>
      <c r="F2557" s="63" t="str">
        <f>IF(LEN(INDEX(Variables!B$6:D$205,B2557,3))=0,"",INDEX(Variables!B$6:D$205,B2557,3))</f>
        <v/>
      </c>
      <c r="G2557" s="63" t="str">
        <f>IF(LEN(D2557)=0,"",IF(LEN(INDEX(Variables!$F$6:$F$25,Calc!C2557))=0,"",INDEX(Variables!$F$6:$F$25,Calc!C2557)))</f>
        <v/>
      </c>
      <c r="H2557" s="63" t="str">
        <f t="shared" si="78"/>
        <v/>
      </c>
      <c r="I2557" s="64">
        <f>IFERROR(INDEX(Prices!$B$5:$V$205,MATCH(Calc!D2557,Prices!$B$5:$B$205,0),MATCH(Calc!G2557,Prices!$B$5:$V$5,0)),0)</f>
        <v>0</v>
      </c>
      <c r="J2557" s="63" t="str">
        <f t="shared" si="79"/>
        <v>No</v>
      </c>
      <c r="K2557" s="63" t="str">
        <f>IFERROR(IF(INDEX(I:I,MATCH(Analytics!$Y$6&amp;" - "&amp;D2557,H:H,0))&gt;0,I2557*F2557,0),"-")</f>
        <v>-</v>
      </c>
      <c r="L2557" s="65" t="str">
        <f>IFERROR(IF(LEN(I2557&gt;0),INDEX(I:I,MATCH(Analytics!$Y$6&amp;" - "&amp;D2557,$H:$H,0))*F2557,0),"-")</f>
        <v>-</v>
      </c>
    </row>
    <row r="2558" spans="2:12" x14ac:dyDescent="0.2">
      <c r="B2558" s="17">
        <v>156</v>
      </c>
      <c r="C2558" s="14">
        <v>13</v>
      </c>
      <c r="D2558" s="61" t="str">
        <f>IF(LEN(INDEX(Variables!B$6:D$205,B2558,1))=0,"",INDEX(Variables!B$6:D$205,B2558,1))</f>
        <v/>
      </c>
      <c r="E2558" s="62" t="str">
        <f>IF(LEN(INDEX(Variables!B$6:D$205,B2558,2))=0,"",INDEX(Variables!B$6:D$205,B2558,2))</f>
        <v/>
      </c>
      <c r="F2558" s="63" t="str">
        <f>IF(LEN(INDEX(Variables!B$6:D$205,B2558,3))=0,"",INDEX(Variables!B$6:D$205,B2558,3))</f>
        <v/>
      </c>
      <c r="G2558" s="63" t="str">
        <f>IF(LEN(D2558)=0,"",IF(LEN(INDEX(Variables!$F$6:$F$25,Calc!C2558))=0,"",INDEX(Variables!$F$6:$F$25,Calc!C2558)))</f>
        <v/>
      </c>
      <c r="H2558" s="63" t="str">
        <f t="shared" si="78"/>
        <v/>
      </c>
      <c r="I2558" s="64">
        <f>IFERROR(INDEX(Prices!$B$5:$V$205,MATCH(Calc!D2558,Prices!$B$5:$B$205,0),MATCH(Calc!G2558,Prices!$B$5:$V$5,0)),0)</f>
        <v>0</v>
      </c>
      <c r="J2558" s="63" t="str">
        <f t="shared" si="79"/>
        <v>No</v>
      </c>
      <c r="K2558" s="63" t="str">
        <f>IFERROR(IF(INDEX(I:I,MATCH(Analytics!$Y$6&amp;" - "&amp;D2558,H:H,0))&gt;0,I2558*F2558,0),"-")</f>
        <v>-</v>
      </c>
      <c r="L2558" s="65" t="str">
        <f>IFERROR(IF(LEN(I2558&gt;0),INDEX(I:I,MATCH(Analytics!$Y$6&amp;" - "&amp;D2558,$H:$H,0))*F2558,0),"-")</f>
        <v>-</v>
      </c>
    </row>
    <row r="2559" spans="2:12" x14ac:dyDescent="0.2">
      <c r="B2559" s="17">
        <v>157</v>
      </c>
      <c r="C2559" s="14">
        <v>13</v>
      </c>
      <c r="D2559" s="61" t="str">
        <f>IF(LEN(INDEX(Variables!B$6:D$205,B2559,1))=0,"",INDEX(Variables!B$6:D$205,B2559,1))</f>
        <v/>
      </c>
      <c r="E2559" s="62" t="str">
        <f>IF(LEN(INDEX(Variables!B$6:D$205,B2559,2))=0,"",INDEX(Variables!B$6:D$205,B2559,2))</f>
        <v/>
      </c>
      <c r="F2559" s="63" t="str">
        <f>IF(LEN(INDEX(Variables!B$6:D$205,B2559,3))=0,"",INDEX(Variables!B$6:D$205,B2559,3))</f>
        <v/>
      </c>
      <c r="G2559" s="63" t="str">
        <f>IF(LEN(D2559)=0,"",IF(LEN(INDEX(Variables!$F$6:$F$25,Calc!C2559))=0,"",INDEX(Variables!$F$6:$F$25,Calc!C2559)))</f>
        <v/>
      </c>
      <c r="H2559" s="63" t="str">
        <f t="shared" si="78"/>
        <v/>
      </c>
      <c r="I2559" s="64">
        <f>IFERROR(INDEX(Prices!$B$5:$V$205,MATCH(Calc!D2559,Prices!$B$5:$B$205,0),MATCH(Calc!G2559,Prices!$B$5:$V$5,0)),0)</f>
        <v>0</v>
      </c>
      <c r="J2559" s="63" t="str">
        <f t="shared" si="79"/>
        <v>No</v>
      </c>
      <c r="K2559" s="63" t="str">
        <f>IFERROR(IF(INDEX(I:I,MATCH(Analytics!$Y$6&amp;" - "&amp;D2559,H:H,0))&gt;0,I2559*F2559,0),"-")</f>
        <v>-</v>
      </c>
      <c r="L2559" s="65" t="str">
        <f>IFERROR(IF(LEN(I2559&gt;0),INDEX(I:I,MATCH(Analytics!$Y$6&amp;" - "&amp;D2559,$H:$H,0))*F2559,0),"-")</f>
        <v>-</v>
      </c>
    </row>
    <row r="2560" spans="2:12" x14ac:dyDescent="0.2">
      <c r="B2560" s="17">
        <v>158</v>
      </c>
      <c r="C2560" s="14">
        <v>13</v>
      </c>
      <c r="D2560" s="61" t="str">
        <f>IF(LEN(INDEX(Variables!B$6:D$205,B2560,1))=0,"",INDEX(Variables!B$6:D$205,B2560,1))</f>
        <v/>
      </c>
      <c r="E2560" s="62" t="str">
        <f>IF(LEN(INDEX(Variables!B$6:D$205,B2560,2))=0,"",INDEX(Variables!B$6:D$205,B2560,2))</f>
        <v/>
      </c>
      <c r="F2560" s="63" t="str">
        <f>IF(LEN(INDEX(Variables!B$6:D$205,B2560,3))=0,"",INDEX(Variables!B$6:D$205,B2560,3))</f>
        <v/>
      </c>
      <c r="G2560" s="63" t="str">
        <f>IF(LEN(D2560)=0,"",IF(LEN(INDEX(Variables!$F$6:$F$25,Calc!C2560))=0,"",INDEX(Variables!$F$6:$F$25,Calc!C2560)))</f>
        <v/>
      </c>
      <c r="H2560" s="63" t="str">
        <f t="shared" si="78"/>
        <v/>
      </c>
      <c r="I2560" s="64">
        <f>IFERROR(INDEX(Prices!$B$5:$V$205,MATCH(Calc!D2560,Prices!$B$5:$B$205,0),MATCH(Calc!G2560,Prices!$B$5:$V$5,0)),0)</f>
        <v>0</v>
      </c>
      <c r="J2560" s="63" t="str">
        <f t="shared" si="79"/>
        <v>No</v>
      </c>
      <c r="K2560" s="63" t="str">
        <f>IFERROR(IF(INDEX(I:I,MATCH(Analytics!$Y$6&amp;" - "&amp;D2560,H:H,0))&gt;0,I2560*F2560,0),"-")</f>
        <v>-</v>
      </c>
      <c r="L2560" s="65" t="str">
        <f>IFERROR(IF(LEN(I2560&gt;0),INDEX(I:I,MATCH(Analytics!$Y$6&amp;" - "&amp;D2560,$H:$H,0))*F2560,0),"-")</f>
        <v>-</v>
      </c>
    </row>
    <row r="2561" spans="2:12" x14ac:dyDescent="0.2">
      <c r="B2561" s="17">
        <v>159</v>
      </c>
      <c r="C2561" s="14">
        <v>13</v>
      </c>
      <c r="D2561" s="61" t="str">
        <f>IF(LEN(INDEX(Variables!B$6:D$205,B2561,1))=0,"",INDEX(Variables!B$6:D$205,B2561,1))</f>
        <v/>
      </c>
      <c r="E2561" s="62" t="str">
        <f>IF(LEN(INDEX(Variables!B$6:D$205,B2561,2))=0,"",INDEX(Variables!B$6:D$205,B2561,2))</f>
        <v/>
      </c>
      <c r="F2561" s="63" t="str">
        <f>IF(LEN(INDEX(Variables!B$6:D$205,B2561,3))=0,"",INDEX(Variables!B$6:D$205,B2561,3))</f>
        <v/>
      </c>
      <c r="G2561" s="63" t="str">
        <f>IF(LEN(D2561)=0,"",IF(LEN(INDEX(Variables!$F$6:$F$25,Calc!C2561))=0,"",INDEX(Variables!$F$6:$F$25,Calc!C2561)))</f>
        <v/>
      </c>
      <c r="H2561" s="63" t="str">
        <f t="shared" si="78"/>
        <v/>
      </c>
      <c r="I2561" s="64">
        <f>IFERROR(INDEX(Prices!$B$5:$V$205,MATCH(Calc!D2561,Prices!$B$5:$B$205,0),MATCH(Calc!G2561,Prices!$B$5:$V$5,0)),0)</f>
        <v>0</v>
      </c>
      <c r="J2561" s="63" t="str">
        <f t="shared" si="79"/>
        <v>No</v>
      </c>
      <c r="K2561" s="63" t="str">
        <f>IFERROR(IF(INDEX(I:I,MATCH(Analytics!$Y$6&amp;" - "&amp;D2561,H:H,0))&gt;0,I2561*F2561,0),"-")</f>
        <v>-</v>
      </c>
      <c r="L2561" s="65" t="str">
        <f>IFERROR(IF(LEN(I2561&gt;0),INDEX(I:I,MATCH(Analytics!$Y$6&amp;" - "&amp;D2561,$H:$H,0))*F2561,0),"-")</f>
        <v>-</v>
      </c>
    </row>
    <row r="2562" spans="2:12" x14ac:dyDescent="0.2">
      <c r="B2562" s="17">
        <v>160</v>
      </c>
      <c r="C2562" s="14">
        <v>13</v>
      </c>
      <c r="D2562" s="61" t="str">
        <f>IF(LEN(INDEX(Variables!B$6:D$205,B2562,1))=0,"",INDEX(Variables!B$6:D$205,B2562,1))</f>
        <v/>
      </c>
      <c r="E2562" s="62" t="str">
        <f>IF(LEN(INDEX(Variables!B$6:D$205,B2562,2))=0,"",INDEX(Variables!B$6:D$205,B2562,2))</f>
        <v/>
      </c>
      <c r="F2562" s="63" t="str">
        <f>IF(LEN(INDEX(Variables!B$6:D$205,B2562,3))=0,"",INDEX(Variables!B$6:D$205,B2562,3))</f>
        <v/>
      </c>
      <c r="G2562" s="63" t="str">
        <f>IF(LEN(D2562)=0,"",IF(LEN(INDEX(Variables!$F$6:$F$25,Calc!C2562))=0,"",INDEX(Variables!$F$6:$F$25,Calc!C2562)))</f>
        <v/>
      </c>
      <c r="H2562" s="63" t="str">
        <f t="shared" si="78"/>
        <v/>
      </c>
      <c r="I2562" s="64">
        <f>IFERROR(INDEX(Prices!$B$5:$V$205,MATCH(Calc!D2562,Prices!$B$5:$B$205,0),MATCH(Calc!G2562,Prices!$B$5:$V$5,0)),0)</f>
        <v>0</v>
      </c>
      <c r="J2562" s="63" t="str">
        <f t="shared" si="79"/>
        <v>No</v>
      </c>
      <c r="K2562" s="63" t="str">
        <f>IFERROR(IF(INDEX(I:I,MATCH(Analytics!$Y$6&amp;" - "&amp;D2562,H:H,0))&gt;0,I2562*F2562,0),"-")</f>
        <v>-</v>
      </c>
      <c r="L2562" s="65" t="str">
        <f>IFERROR(IF(LEN(I2562&gt;0),INDEX(I:I,MATCH(Analytics!$Y$6&amp;" - "&amp;D2562,$H:$H,0))*F2562,0),"-")</f>
        <v>-</v>
      </c>
    </row>
    <row r="2563" spans="2:12" x14ac:dyDescent="0.2">
      <c r="B2563" s="17">
        <v>161</v>
      </c>
      <c r="C2563" s="14">
        <v>13</v>
      </c>
      <c r="D2563" s="61" t="str">
        <f>IF(LEN(INDEX(Variables!B$6:D$205,B2563,1))=0,"",INDEX(Variables!B$6:D$205,B2563,1))</f>
        <v/>
      </c>
      <c r="E2563" s="62" t="str">
        <f>IF(LEN(INDEX(Variables!B$6:D$205,B2563,2))=0,"",INDEX(Variables!B$6:D$205,B2563,2))</f>
        <v/>
      </c>
      <c r="F2563" s="63" t="str">
        <f>IF(LEN(INDEX(Variables!B$6:D$205,B2563,3))=0,"",INDEX(Variables!B$6:D$205,B2563,3))</f>
        <v/>
      </c>
      <c r="G2563" s="63" t="str">
        <f>IF(LEN(D2563)=0,"",IF(LEN(INDEX(Variables!$F$6:$F$25,Calc!C2563))=0,"",INDEX(Variables!$F$6:$F$25,Calc!C2563)))</f>
        <v/>
      </c>
      <c r="H2563" s="63" t="str">
        <f t="shared" si="78"/>
        <v/>
      </c>
      <c r="I2563" s="64">
        <f>IFERROR(INDEX(Prices!$B$5:$V$205,MATCH(Calc!D2563,Prices!$B$5:$B$205,0),MATCH(Calc!G2563,Prices!$B$5:$V$5,0)),0)</f>
        <v>0</v>
      </c>
      <c r="J2563" s="63" t="str">
        <f t="shared" si="79"/>
        <v>No</v>
      </c>
      <c r="K2563" s="63" t="str">
        <f>IFERROR(IF(INDEX(I:I,MATCH(Analytics!$Y$6&amp;" - "&amp;D2563,H:H,0))&gt;0,I2563*F2563,0),"-")</f>
        <v>-</v>
      </c>
      <c r="L2563" s="65" t="str">
        <f>IFERROR(IF(LEN(I2563&gt;0),INDEX(I:I,MATCH(Analytics!$Y$6&amp;" - "&amp;D2563,$H:$H,0))*F2563,0),"-")</f>
        <v>-</v>
      </c>
    </row>
    <row r="2564" spans="2:12" x14ac:dyDescent="0.2">
      <c r="B2564" s="17">
        <v>162</v>
      </c>
      <c r="C2564" s="14">
        <v>13</v>
      </c>
      <c r="D2564" s="61" t="str">
        <f>IF(LEN(INDEX(Variables!B$6:D$205,B2564,1))=0,"",INDEX(Variables!B$6:D$205,B2564,1))</f>
        <v/>
      </c>
      <c r="E2564" s="62" t="str">
        <f>IF(LEN(INDEX(Variables!B$6:D$205,B2564,2))=0,"",INDEX(Variables!B$6:D$205,B2564,2))</f>
        <v/>
      </c>
      <c r="F2564" s="63" t="str">
        <f>IF(LEN(INDEX(Variables!B$6:D$205,B2564,3))=0,"",INDEX(Variables!B$6:D$205,B2564,3))</f>
        <v/>
      </c>
      <c r="G2564" s="63" t="str">
        <f>IF(LEN(D2564)=0,"",IF(LEN(INDEX(Variables!$F$6:$F$25,Calc!C2564))=0,"",INDEX(Variables!$F$6:$F$25,Calc!C2564)))</f>
        <v/>
      </c>
      <c r="H2564" s="63" t="str">
        <f t="shared" ref="H2564:H2627" si="80">IF(LEN(D2564)=0,"",G2564&amp;" - "&amp;D2564)</f>
        <v/>
      </c>
      <c r="I2564" s="64">
        <f>IFERROR(INDEX(Prices!$B$5:$V$205,MATCH(Calc!D2564,Prices!$B$5:$B$205,0),MATCH(Calc!G2564,Prices!$B$5:$V$5,0)),0)</f>
        <v>0</v>
      </c>
      <c r="J2564" s="63" t="str">
        <f t="shared" si="79"/>
        <v>No</v>
      </c>
      <c r="K2564" s="63" t="str">
        <f>IFERROR(IF(INDEX(I:I,MATCH(Analytics!$Y$6&amp;" - "&amp;D2564,H:H,0))&gt;0,I2564*F2564,0),"-")</f>
        <v>-</v>
      </c>
      <c r="L2564" s="65" t="str">
        <f>IFERROR(IF(LEN(I2564&gt;0),INDEX(I:I,MATCH(Analytics!$Y$6&amp;" - "&amp;D2564,$H:$H,0))*F2564,0),"-")</f>
        <v>-</v>
      </c>
    </row>
    <row r="2565" spans="2:12" x14ac:dyDescent="0.2">
      <c r="B2565" s="17">
        <v>163</v>
      </c>
      <c r="C2565" s="14">
        <v>13</v>
      </c>
      <c r="D2565" s="61" t="str">
        <f>IF(LEN(INDEX(Variables!B$6:D$205,B2565,1))=0,"",INDEX(Variables!B$6:D$205,B2565,1))</f>
        <v/>
      </c>
      <c r="E2565" s="62" t="str">
        <f>IF(LEN(INDEX(Variables!B$6:D$205,B2565,2))=0,"",INDEX(Variables!B$6:D$205,B2565,2))</f>
        <v/>
      </c>
      <c r="F2565" s="63" t="str">
        <f>IF(LEN(INDEX(Variables!B$6:D$205,B2565,3))=0,"",INDEX(Variables!B$6:D$205,B2565,3))</f>
        <v/>
      </c>
      <c r="G2565" s="63" t="str">
        <f>IF(LEN(D2565)=0,"",IF(LEN(INDEX(Variables!$F$6:$F$25,Calc!C2565))=0,"",INDEX(Variables!$F$6:$F$25,Calc!C2565)))</f>
        <v/>
      </c>
      <c r="H2565" s="63" t="str">
        <f t="shared" si="80"/>
        <v/>
      </c>
      <c r="I2565" s="64">
        <f>IFERROR(INDEX(Prices!$B$5:$V$205,MATCH(Calc!D2565,Prices!$B$5:$B$205,0),MATCH(Calc!G2565,Prices!$B$5:$V$5,0)),0)</f>
        <v>0</v>
      </c>
      <c r="J2565" s="63" t="str">
        <f t="shared" ref="J2565:J2628" si="81">IF(OR(LEN(D2565)=0,LEN(G2565)=0),"No","Yes")</f>
        <v>No</v>
      </c>
      <c r="K2565" s="63" t="str">
        <f>IFERROR(IF(INDEX(I:I,MATCH(Analytics!$Y$6&amp;" - "&amp;D2565,H:H,0))&gt;0,I2565*F2565,0),"-")</f>
        <v>-</v>
      </c>
      <c r="L2565" s="65" t="str">
        <f>IFERROR(IF(LEN(I2565&gt;0),INDEX(I:I,MATCH(Analytics!$Y$6&amp;" - "&amp;D2565,$H:$H,0))*F2565,0),"-")</f>
        <v>-</v>
      </c>
    </row>
    <row r="2566" spans="2:12" x14ac:dyDescent="0.2">
      <c r="B2566" s="17">
        <v>164</v>
      </c>
      <c r="C2566" s="14">
        <v>13</v>
      </c>
      <c r="D2566" s="61" t="str">
        <f>IF(LEN(INDEX(Variables!B$6:D$205,B2566,1))=0,"",INDEX(Variables!B$6:D$205,B2566,1))</f>
        <v/>
      </c>
      <c r="E2566" s="62" t="str">
        <f>IF(LEN(INDEX(Variables!B$6:D$205,B2566,2))=0,"",INDEX(Variables!B$6:D$205,B2566,2))</f>
        <v/>
      </c>
      <c r="F2566" s="63" t="str">
        <f>IF(LEN(INDEX(Variables!B$6:D$205,B2566,3))=0,"",INDEX(Variables!B$6:D$205,B2566,3))</f>
        <v/>
      </c>
      <c r="G2566" s="63" t="str">
        <f>IF(LEN(D2566)=0,"",IF(LEN(INDEX(Variables!$F$6:$F$25,Calc!C2566))=0,"",INDEX(Variables!$F$6:$F$25,Calc!C2566)))</f>
        <v/>
      </c>
      <c r="H2566" s="63" t="str">
        <f t="shared" si="80"/>
        <v/>
      </c>
      <c r="I2566" s="64">
        <f>IFERROR(INDEX(Prices!$B$5:$V$205,MATCH(Calc!D2566,Prices!$B$5:$B$205,0),MATCH(Calc!G2566,Prices!$B$5:$V$5,0)),0)</f>
        <v>0</v>
      </c>
      <c r="J2566" s="63" t="str">
        <f t="shared" si="81"/>
        <v>No</v>
      </c>
      <c r="K2566" s="63" t="str">
        <f>IFERROR(IF(INDEX(I:I,MATCH(Analytics!$Y$6&amp;" - "&amp;D2566,H:H,0))&gt;0,I2566*F2566,0),"-")</f>
        <v>-</v>
      </c>
      <c r="L2566" s="65" t="str">
        <f>IFERROR(IF(LEN(I2566&gt;0),INDEX(I:I,MATCH(Analytics!$Y$6&amp;" - "&amp;D2566,$H:$H,0))*F2566,0),"-")</f>
        <v>-</v>
      </c>
    </row>
    <row r="2567" spans="2:12" x14ac:dyDescent="0.2">
      <c r="B2567" s="17">
        <v>165</v>
      </c>
      <c r="C2567" s="14">
        <v>13</v>
      </c>
      <c r="D2567" s="61" t="str">
        <f>IF(LEN(INDEX(Variables!B$6:D$205,B2567,1))=0,"",INDEX(Variables!B$6:D$205,B2567,1))</f>
        <v/>
      </c>
      <c r="E2567" s="62" t="str">
        <f>IF(LEN(INDEX(Variables!B$6:D$205,B2567,2))=0,"",INDEX(Variables!B$6:D$205,B2567,2))</f>
        <v/>
      </c>
      <c r="F2567" s="63" t="str">
        <f>IF(LEN(INDEX(Variables!B$6:D$205,B2567,3))=0,"",INDEX(Variables!B$6:D$205,B2567,3))</f>
        <v/>
      </c>
      <c r="G2567" s="63" t="str">
        <f>IF(LEN(D2567)=0,"",IF(LEN(INDEX(Variables!$F$6:$F$25,Calc!C2567))=0,"",INDEX(Variables!$F$6:$F$25,Calc!C2567)))</f>
        <v/>
      </c>
      <c r="H2567" s="63" t="str">
        <f t="shared" si="80"/>
        <v/>
      </c>
      <c r="I2567" s="64">
        <f>IFERROR(INDEX(Prices!$B$5:$V$205,MATCH(Calc!D2567,Prices!$B$5:$B$205,0),MATCH(Calc!G2567,Prices!$B$5:$V$5,0)),0)</f>
        <v>0</v>
      </c>
      <c r="J2567" s="63" t="str">
        <f t="shared" si="81"/>
        <v>No</v>
      </c>
      <c r="K2567" s="63" t="str">
        <f>IFERROR(IF(INDEX(I:I,MATCH(Analytics!$Y$6&amp;" - "&amp;D2567,H:H,0))&gt;0,I2567*F2567,0),"-")</f>
        <v>-</v>
      </c>
      <c r="L2567" s="65" t="str">
        <f>IFERROR(IF(LEN(I2567&gt;0),INDEX(I:I,MATCH(Analytics!$Y$6&amp;" - "&amp;D2567,$H:$H,0))*F2567,0),"-")</f>
        <v>-</v>
      </c>
    </row>
    <row r="2568" spans="2:12" x14ac:dyDescent="0.2">
      <c r="B2568" s="17">
        <v>166</v>
      </c>
      <c r="C2568" s="14">
        <v>13</v>
      </c>
      <c r="D2568" s="61" t="str">
        <f>IF(LEN(INDEX(Variables!B$6:D$205,B2568,1))=0,"",INDEX(Variables!B$6:D$205,B2568,1))</f>
        <v/>
      </c>
      <c r="E2568" s="62" t="str">
        <f>IF(LEN(INDEX(Variables!B$6:D$205,B2568,2))=0,"",INDEX(Variables!B$6:D$205,B2568,2))</f>
        <v/>
      </c>
      <c r="F2568" s="63" t="str">
        <f>IF(LEN(INDEX(Variables!B$6:D$205,B2568,3))=0,"",INDEX(Variables!B$6:D$205,B2568,3))</f>
        <v/>
      </c>
      <c r="G2568" s="63" t="str">
        <f>IF(LEN(D2568)=0,"",IF(LEN(INDEX(Variables!$F$6:$F$25,Calc!C2568))=0,"",INDEX(Variables!$F$6:$F$25,Calc!C2568)))</f>
        <v/>
      </c>
      <c r="H2568" s="63" t="str">
        <f t="shared" si="80"/>
        <v/>
      </c>
      <c r="I2568" s="64">
        <f>IFERROR(INDEX(Prices!$B$5:$V$205,MATCH(Calc!D2568,Prices!$B$5:$B$205,0),MATCH(Calc!G2568,Prices!$B$5:$V$5,0)),0)</f>
        <v>0</v>
      </c>
      <c r="J2568" s="63" t="str">
        <f t="shared" si="81"/>
        <v>No</v>
      </c>
      <c r="K2568" s="63" t="str">
        <f>IFERROR(IF(INDEX(I:I,MATCH(Analytics!$Y$6&amp;" - "&amp;D2568,H:H,0))&gt;0,I2568*F2568,0),"-")</f>
        <v>-</v>
      </c>
      <c r="L2568" s="65" t="str">
        <f>IFERROR(IF(LEN(I2568&gt;0),INDEX(I:I,MATCH(Analytics!$Y$6&amp;" - "&amp;D2568,$H:$H,0))*F2568,0),"-")</f>
        <v>-</v>
      </c>
    </row>
    <row r="2569" spans="2:12" x14ac:dyDescent="0.2">
      <c r="B2569" s="17">
        <v>167</v>
      </c>
      <c r="C2569" s="14">
        <v>13</v>
      </c>
      <c r="D2569" s="61" t="str">
        <f>IF(LEN(INDEX(Variables!B$6:D$205,B2569,1))=0,"",INDEX(Variables!B$6:D$205,B2569,1))</f>
        <v/>
      </c>
      <c r="E2569" s="62" t="str">
        <f>IF(LEN(INDEX(Variables!B$6:D$205,B2569,2))=0,"",INDEX(Variables!B$6:D$205,B2569,2))</f>
        <v/>
      </c>
      <c r="F2569" s="63" t="str">
        <f>IF(LEN(INDEX(Variables!B$6:D$205,B2569,3))=0,"",INDEX(Variables!B$6:D$205,B2569,3))</f>
        <v/>
      </c>
      <c r="G2569" s="63" t="str">
        <f>IF(LEN(D2569)=0,"",IF(LEN(INDEX(Variables!$F$6:$F$25,Calc!C2569))=0,"",INDEX(Variables!$F$6:$F$25,Calc!C2569)))</f>
        <v/>
      </c>
      <c r="H2569" s="63" t="str">
        <f t="shared" si="80"/>
        <v/>
      </c>
      <c r="I2569" s="64">
        <f>IFERROR(INDEX(Prices!$B$5:$V$205,MATCH(Calc!D2569,Prices!$B$5:$B$205,0),MATCH(Calc!G2569,Prices!$B$5:$V$5,0)),0)</f>
        <v>0</v>
      </c>
      <c r="J2569" s="63" t="str">
        <f t="shared" si="81"/>
        <v>No</v>
      </c>
      <c r="K2569" s="63" t="str">
        <f>IFERROR(IF(INDEX(I:I,MATCH(Analytics!$Y$6&amp;" - "&amp;D2569,H:H,0))&gt;0,I2569*F2569,0),"-")</f>
        <v>-</v>
      </c>
      <c r="L2569" s="65" t="str">
        <f>IFERROR(IF(LEN(I2569&gt;0),INDEX(I:I,MATCH(Analytics!$Y$6&amp;" - "&amp;D2569,$H:$H,0))*F2569,0),"-")</f>
        <v>-</v>
      </c>
    </row>
    <row r="2570" spans="2:12" x14ac:dyDescent="0.2">
      <c r="B2570" s="17">
        <v>168</v>
      </c>
      <c r="C2570" s="14">
        <v>13</v>
      </c>
      <c r="D2570" s="61" t="str">
        <f>IF(LEN(INDEX(Variables!B$6:D$205,B2570,1))=0,"",INDEX(Variables!B$6:D$205,B2570,1))</f>
        <v/>
      </c>
      <c r="E2570" s="62" t="str">
        <f>IF(LEN(INDEX(Variables!B$6:D$205,B2570,2))=0,"",INDEX(Variables!B$6:D$205,B2570,2))</f>
        <v/>
      </c>
      <c r="F2570" s="63" t="str">
        <f>IF(LEN(INDEX(Variables!B$6:D$205,B2570,3))=0,"",INDEX(Variables!B$6:D$205,B2570,3))</f>
        <v/>
      </c>
      <c r="G2570" s="63" t="str">
        <f>IF(LEN(D2570)=0,"",IF(LEN(INDEX(Variables!$F$6:$F$25,Calc!C2570))=0,"",INDEX(Variables!$F$6:$F$25,Calc!C2570)))</f>
        <v/>
      </c>
      <c r="H2570" s="63" t="str">
        <f t="shared" si="80"/>
        <v/>
      </c>
      <c r="I2570" s="64">
        <f>IFERROR(INDEX(Prices!$B$5:$V$205,MATCH(Calc!D2570,Prices!$B$5:$B$205,0),MATCH(Calc!G2570,Prices!$B$5:$V$5,0)),0)</f>
        <v>0</v>
      </c>
      <c r="J2570" s="63" t="str">
        <f t="shared" si="81"/>
        <v>No</v>
      </c>
      <c r="K2570" s="63" t="str">
        <f>IFERROR(IF(INDEX(I:I,MATCH(Analytics!$Y$6&amp;" - "&amp;D2570,H:H,0))&gt;0,I2570*F2570,0),"-")</f>
        <v>-</v>
      </c>
      <c r="L2570" s="65" t="str">
        <f>IFERROR(IF(LEN(I2570&gt;0),INDEX(I:I,MATCH(Analytics!$Y$6&amp;" - "&amp;D2570,$H:$H,0))*F2570,0),"-")</f>
        <v>-</v>
      </c>
    </row>
    <row r="2571" spans="2:12" x14ac:dyDescent="0.2">
      <c r="B2571" s="17">
        <v>169</v>
      </c>
      <c r="C2571" s="14">
        <v>13</v>
      </c>
      <c r="D2571" s="61" t="str">
        <f>IF(LEN(INDEX(Variables!B$6:D$205,B2571,1))=0,"",INDEX(Variables!B$6:D$205,B2571,1))</f>
        <v/>
      </c>
      <c r="E2571" s="62" t="str">
        <f>IF(LEN(INDEX(Variables!B$6:D$205,B2571,2))=0,"",INDEX(Variables!B$6:D$205,B2571,2))</f>
        <v/>
      </c>
      <c r="F2571" s="63" t="str">
        <f>IF(LEN(INDEX(Variables!B$6:D$205,B2571,3))=0,"",INDEX(Variables!B$6:D$205,B2571,3))</f>
        <v/>
      </c>
      <c r="G2571" s="63" t="str">
        <f>IF(LEN(D2571)=0,"",IF(LEN(INDEX(Variables!$F$6:$F$25,Calc!C2571))=0,"",INDEX(Variables!$F$6:$F$25,Calc!C2571)))</f>
        <v/>
      </c>
      <c r="H2571" s="63" t="str">
        <f t="shared" si="80"/>
        <v/>
      </c>
      <c r="I2571" s="64">
        <f>IFERROR(INDEX(Prices!$B$5:$V$205,MATCH(Calc!D2571,Prices!$B$5:$B$205,0),MATCH(Calc!G2571,Prices!$B$5:$V$5,0)),0)</f>
        <v>0</v>
      </c>
      <c r="J2571" s="63" t="str">
        <f t="shared" si="81"/>
        <v>No</v>
      </c>
      <c r="K2571" s="63" t="str">
        <f>IFERROR(IF(INDEX(I:I,MATCH(Analytics!$Y$6&amp;" - "&amp;D2571,H:H,0))&gt;0,I2571*F2571,0),"-")</f>
        <v>-</v>
      </c>
      <c r="L2571" s="65" t="str">
        <f>IFERROR(IF(LEN(I2571&gt;0),INDEX(I:I,MATCH(Analytics!$Y$6&amp;" - "&amp;D2571,$H:$H,0))*F2571,0),"-")</f>
        <v>-</v>
      </c>
    </row>
    <row r="2572" spans="2:12" x14ac:dyDescent="0.2">
      <c r="B2572" s="17">
        <v>170</v>
      </c>
      <c r="C2572" s="14">
        <v>13</v>
      </c>
      <c r="D2572" s="61" t="str">
        <f>IF(LEN(INDEX(Variables!B$6:D$205,B2572,1))=0,"",INDEX(Variables!B$6:D$205,B2572,1))</f>
        <v/>
      </c>
      <c r="E2572" s="62" t="str">
        <f>IF(LEN(INDEX(Variables!B$6:D$205,B2572,2))=0,"",INDEX(Variables!B$6:D$205,B2572,2))</f>
        <v/>
      </c>
      <c r="F2572" s="63" t="str">
        <f>IF(LEN(INDEX(Variables!B$6:D$205,B2572,3))=0,"",INDEX(Variables!B$6:D$205,B2572,3))</f>
        <v/>
      </c>
      <c r="G2572" s="63" t="str">
        <f>IF(LEN(D2572)=0,"",IF(LEN(INDEX(Variables!$F$6:$F$25,Calc!C2572))=0,"",INDEX(Variables!$F$6:$F$25,Calc!C2572)))</f>
        <v/>
      </c>
      <c r="H2572" s="63" t="str">
        <f t="shared" si="80"/>
        <v/>
      </c>
      <c r="I2572" s="64">
        <f>IFERROR(INDEX(Prices!$B$5:$V$205,MATCH(Calc!D2572,Prices!$B$5:$B$205,0),MATCH(Calc!G2572,Prices!$B$5:$V$5,0)),0)</f>
        <v>0</v>
      </c>
      <c r="J2572" s="63" t="str">
        <f t="shared" si="81"/>
        <v>No</v>
      </c>
      <c r="K2572" s="63" t="str">
        <f>IFERROR(IF(INDEX(I:I,MATCH(Analytics!$Y$6&amp;" - "&amp;D2572,H:H,0))&gt;0,I2572*F2572,0),"-")</f>
        <v>-</v>
      </c>
      <c r="L2572" s="65" t="str">
        <f>IFERROR(IF(LEN(I2572&gt;0),INDEX(I:I,MATCH(Analytics!$Y$6&amp;" - "&amp;D2572,$H:$H,0))*F2572,0),"-")</f>
        <v>-</v>
      </c>
    </row>
    <row r="2573" spans="2:12" x14ac:dyDescent="0.2">
      <c r="B2573" s="17">
        <v>171</v>
      </c>
      <c r="C2573" s="14">
        <v>13</v>
      </c>
      <c r="D2573" s="61" t="str">
        <f>IF(LEN(INDEX(Variables!B$6:D$205,B2573,1))=0,"",INDEX(Variables!B$6:D$205,B2573,1))</f>
        <v/>
      </c>
      <c r="E2573" s="62" t="str">
        <f>IF(LEN(INDEX(Variables!B$6:D$205,B2573,2))=0,"",INDEX(Variables!B$6:D$205,B2573,2))</f>
        <v/>
      </c>
      <c r="F2573" s="63" t="str">
        <f>IF(LEN(INDEX(Variables!B$6:D$205,B2573,3))=0,"",INDEX(Variables!B$6:D$205,B2573,3))</f>
        <v/>
      </c>
      <c r="G2573" s="63" t="str">
        <f>IF(LEN(D2573)=0,"",IF(LEN(INDEX(Variables!$F$6:$F$25,Calc!C2573))=0,"",INDEX(Variables!$F$6:$F$25,Calc!C2573)))</f>
        <v/>
      </c>
      <c r="H2573" s="63" t="str">
        <f t="shared" si="80"/>
        <v/>
      </c>
      <c r="I2573" s="64">
        <f>IFERROR(INDEX(Prices!$B$5:$V$205,MATCH(Calc!D2573,Prices!$B$5:$B$205,0),MATCH(Calc!G2573,Prices!$B$5:$V$5,0)),0)</f>
        <v>0</v>
      </c>
      <c r="J2573" s="63" t="str">
        <f t="shared" si="81"/>
        <v>No</v>
      </c>
      <c r="K2573" s="63" t="str">
        <f>IFERROR(IF(INDEX(I:I,MATCH(Analytics!$Y$6&amp;" - "&amp;D2573,H:H,0))&gt;0,I2573*F2573,0),"-")</f>
        <v>-</v>
      </c>
      <c r="L2573" s="65" t="str">
        <f>IFERROR(IF(LEN(I2573&gt;0),INDEX(I:I,MATCH(Analytics!$Y$6&amp;" - "&amp;D2573,$H:$H,0))*F2573,0),"-")</f>
        <v>-</v>
      </c>
    </row>
    <row r="2574" spans="2:12" x14ac:dyDescent="0.2">
      <c r="B2574" s="17">
        <v>172</v>
      </c>
      <c r="C2574" s="14">
        <v>13</v>
      </c>
      <c r="D2574" s="61" t="str">
        <f>IF(LEN(INDEX(Variables!B$6:D$205,B2574,1))=0,"",INDEX(Variables!B$6:D$205,B2574,1))</f>
        <v/>
      </c>
      <c r="E2574" s="62" t="str">
        <f>IF(LEN(INDEX(Variables!B$6:D$205,B2574,2))=0,"",INDEX(Variables!B$6:D$205,B2574,2))</f>
        <v/>
      </c>
      <c r="F2574" s="63" t="str">
        <f>IF(LEN(INDEX(Variables!B$6:D$205,B2574,3))=0,"",INDEX(Variables!B$6:D$205,B2574,3))</f>
        <v/>
      </c>
      <c r="G2574" s="63" t="str">
        <f>IF(LEN(D2574)=0,"",IF(LEN(INDEX(Variables!$F$6:$F$25,Calc!C2574))=0,"",INDEX(Variables!$F$6:$F$25,Calc!C2574)))</f>
        <v/>
      </c>
      <c r="H2574" s="63" t="str">
        <f t="shared" si="80"/>
        <v/>
      </c>
      <c r="I2574" s="64">
        <f>IFERROR(INDEX(Prices!$B$5:$V$205,MATCH(Calc!D2574,Prices!$B$5:$B$205,0),MATCH(Calc!G2574,Prices!$B$5:$V$5,0)),0)</f>
        <v>0</v>
      </c>
      <c r="J2574" s="63" t="str">
        <f t="shared" si="81"/>
        <v>No</v>
      </c>
      <c r="K2574" s="63" t="str">
        <f>IFERROR(IF(INDEX(I:I,MATCH(Analytics!$Y$6&amp;" - "&amp;D2574,H:H,0))&gt;0,I2574*F2574,0),"-")</f>
        <v>-</v>
      </c>
      <c r="L2574" s="65" t="str">
        <f>IFERROR(IF(LEN(I2574&gt;0),INDEX(I:I,MATCH(Analytics!$Y$6&amp;" - "&amp;D2574,$H:$H,0))*F2574,0),"-")</f>
        <v>-</v>
      </c>
    </row>
    <row r="2575" spans="2:12" x14ac:dyDescent="0.2">
      <c r="B2575" s="17">
        <v>173</v>
      </c>
      <c r="C2575" s="14">
        <v>13</v>
      </c>
      <c r="D2575" s="61" t="str">
        <f>IF(LEN(INDEX(Variables!B$6:D$205,B2575,1))=0,"",INDEX(Variables!B$6:D$205,B2575,1))</f>
        <v/>
      </c>
      <c r="E2575" s="62" t="str">
        <f>IF(LEN(INDEX(Variables!B$6:D$205,B2575,2))=0,"",INDEX(Variables!B$6:D$205,B2575,2))</f>
        <v/>
      </c>
      <c r="F2575" s="63" t="str">
        <f>IF(LEN(INDEX(Variables!B$6:D$205,B2575,3))=0,"",INDEX(Variables!B$6:D$205,B2575,3))</f>
        <v/>
      </c>
      <c r="G2575" s="63" t="str">
        <f>IF(LEN(D2575)=0,"",IF(LEN(INDEX(Variables!$F$6:$F$25,Calc!C2575))=0,"",INDEX(Variables!$F$6:$F$25,Calc!C2575)))</f>
        <v/>
      </c>
      <c r="H2575" s="63" t="str">
        <f t="shared" si="80"/>
        <v/>
      </c>
      <c r="I2575" s="64">
        <f>IFERROR(INDEX(Prices!$B$5:$V$205,MATCH(Calc!D2575,Prices!$B$5:$B$205,0),MATCH(Calc!G2575,Prices!$B$5:$V$5,0)),0)</f>
        <v>0</v>
      </c>
      <c r="J2575" s="63" t="str">
        <f t="shared" si="81"/>
        <v>No</v>
      </c>
      <c r="K2575" s="63" t="str">
        <f>IFERROR(IF(INDEX(I:I,MATCH(Analytics!$Y$6&amp;" - "&amp;D2575,H:H,0))&gt;0,I2575*F2575,0),"-")</f>
        <v>-</v>
      </c>
      <c r="L2575" s="65" t="str">
        <f>IFERROR(IF(LEN(I2575&gt;0),INDEX(I:I,MATCH(Analytics!$Y$6&amp;" - "&amp;D2575,$H:$H,0))*F2575,0),"-")</f>
        <v>-</v>
      </c>
    </row>
    <row r="2576" spans="2:12" x14ac:dyDescent="0.2">
      <c r="B2576" s="17">
        <v>174</v>
      </c>
      <c r="C2576" s="14">
        <v>13</v>
      </c>
      <c r="D2576" s="61" t="str">
        <f>IF(LEN(INDEX(Variables!B$6:D$205,B2576,1))=0,"",INDEX(Variables!B$6:D$205,B2576,1))</f>
        <v/>
      </c>
      <c r="E2576" s="62" t="str">
        <f>IF(LEN(INDEX(Variables!B$6:D$205,B2576,2))=0,"",INDEX(Variables!B$6:D$205,B2576,2))</f>
        <v/>
      </c>
      <c r="F2576" s="63" t="str">
        <f>IF(LEN(INDEX(Variables!B$6:D$205,B2576,3))=0,"",INDEX(Variables!B$6:D$205,B2576,3))</f>
        <v/>
      </c>
      <c r="G2576" s="63" t="str">
        <f>IF(LEN(D2576)=0,"",IF(LEN(INDEX(Variables!$F$6:$F$25,Calc!C2576))=0,"",INDEX(Variables!$F$6:$F$25,Calc!C2576)))</f>
        <v/>
      </c>
      <c r="H2576" s="63" t="str">
        <f t="shared" si="80"/>
        <v/>
      </c>
      <c r="I2576" s="64">
        <f>IFERROR(INDEX(Prices!$B$5:$V$205,MATCH(Calc!D2576,Prices!$B$5:$B$205,0),MATCH(Calc!G2576,Prices!$B$5:$V$5,0)),0)</f>
        <v>0</v>
      </c>
      <c r="J2576" s="63" t="str">
        <f t="shared" si="81"/>
        <v>No</v>
      </c>
      <c r="K2576" s="63" t="str">
        <f>IFERROR(IF(INDEX(I:I,MATCH(Analytics!$Y$6&amp;" - "&amp;D2576,H:H,0))&gt;0,I2576*F2576,0),"-")</f>
        <v>-</v>
      </c>
      <c r="L2576" s="65" t="str">
        <f>IFERROR(IF(LEN(I2576&gt;0),INDEX(I:I,MATCH(Analytics!$Y$6&amp;" - "&amp;D2576,$H:$H,0))*F2576,0),"-")</f>
        <v>-</v>
      </c>
    </row>
    <row r="2577" spans="2:12" x14ac:dyDescent="0.2">
      <c r="B2577" s="17">
        <v>175</v>
      </c>
      <c r="C2577" s="14">
        <v>13</v>
      </c>
      <c r="D2577" s="61" t="str">
        <f>IF(LEN(INDEX(Variables!B$6:D$205,B2577,1))=0,"",INDEX(Variables!B$6:D$205,B2577,1))</f>
        <v/>
      </c>
      <c r="E2577" s="62" t="str">
        <f>IF(LEN(INDEX(Variables!B$6:D$205,B2577,2))=0,"",INDEX(Variables!B$6:D$205,B2577,2))</f>
        <v/>
      </c>
      <c r="F2577" s="63" t="str">
        <f>IF(LEN(INDEX(Variables!B$6:D$205,B2577,3))=0,"",INDEX(Variables!B$6:D$205,B2577,3))</f>
        <v/>
      </c>
      <c r="G2577" s="63" t="str">
        <f>IF(LEN(D2577)=0,"",IF(LEN(INDEX(Variables!$F$6:$F$25,Calc!C2577))=0,"",INDEX(Variables!$F$6:$F$25,Calc!C2577)))</f>
        <v/>
      </c>
      <c r="H2577" s="63" t="str">
        <f t="shared" si="80"/>
        <v/>
      </c>
      <c r="I2577" s="64">
        <f>IFERROR(INDEX(Prices!$B$5:$V$205,MATCH(Calc!D2577,Prices!$B$5:$B$205,0),MATCH(Calc!G2577,Prices!$B$5:$V$5,0)),0)</f>
        <v>0</v>
      </c>
      <c r="J2577" s="63" t="str">
        <f t="shared" si="81"/>
        <v>No</v>
      </c>
      <c r="K2577" s="63" t="str">
        <f>IFERROR(IF(INDEX(I:I,MATCH(Analytics!$Y$6&amp;" - "&amp;D2577,H:H,0))&gt;0,I2577*F2577,0),"-")</f>
        <v>-</v>
      </c>
      <c r="L2577" s="65" t="str">
        <f>IFERROR(IF(LEN(I2577&gt;0),INDEX(I:I,MATCH(Analytics!$Y$6&amp;" - "&amp;D2577,$H:$H,0))*F2577,0),"-")</f>
        <v>-</v>
      </c>
    </row>
    <row r="2578" spans="2:12" x14ac:dyDescent="0.2">
      <c r="B2578" s="17">
        <v>176</v>
      </c>
      <c r="C2578" s="14">
        <v>13</v>
      </c>
      <c r="D2578" s="61" t="str">
        <f>IF(LEN(INDEX(Variables!B$6:D$205,B2578,1))=0,"",INDEX(Variables!B$6:D$205,B2578,1))</f>
        <v/>
      </c>
      <c r="E2578" s="62" t="str">
        <f>IF(LEN(INDEX(Variables!B$6:D$205,B2578,2))=0,"",INDEX(Variables!B$6:D$205,B2578,2))</f>
        <v/>
      </c>
      <c r="F2578" s="63" t="str">
        <f>IF(LEN(INDEX(Variables!B$6:D$205,B2578,3))=0,"",INDEX(Variables!B$6:D$205,B2578,3))</f>
        <v/>
      </c>
      <c r="G2578" s="63" t="str">
        <f>IF(LEN(D2578)=0,"",IF(LEN(INDEX(Variables!$F$6:$F$25,Calc!C2578))=0,"",INDEX(Variables!$F$6:$F$25,Calc!C2578)))</f>
        <v/>
      </c>
      <c r="H2578" s="63" t="str">
        <f t="shared" si="80"/>
        <v/>
      </c>
      <c r="I2578" s="64">
        <f>IFERROR(INDEX(Prices!$B$5:$V$205,MATCH(Calc!D2578,Prices!$B$5:$B$205,0),MATCH(Calc!G2578,Prices!$B$5:$V$5,0)),0)</f>
        <v>0</v>
      </c>
      <c r="J2578" s="63" t="str">
        <f t="shared" si="81"/>
        <v>No</v>
      </c>
      <c r="K2578" s="63" t="str">
        <f>IFERROR(IF(INDEX(I:I,MATCH(Analytics!$Y$6&amp;" - "&amp;D2578,H:H,0))&gt;0,I2578*F2578,0),"-")</f>
        <v>-</v>
      </c>
      <c r="L2578" s="65" t="str">
        <f>IFERROR(IF(LEN(I2578&gt;0),INDEX(I:I,MATCH(Analytics!$Y$6&amp;" - "&amp;D2578,$H:$H,0))*F2578,0),"-")</f>
        <v>-</v>
      </c>
    </row>
    <row r="2579" spans="2:12" x14ac:dyDescent="0.2">
      <c r="B2579" s="17">
        <v>177</v>
      </c>
      <c r="C2579" s="14">
        <v>13</v>
      </c>
      <c r="D2579" s="61" t="str">
        <f>IF(LEN(INDEX(Variables!B$6:D$205,B2579,1))=0,"",INDEX(Variables!B$6:D$205,B2579,1))</f>
        <v/>
      </c>
      <c r="E2579" s="62" t="str">
        <f>IF(LEN(INDEX(Variables!B$6:D$205,B2579,2))=0,"",INDEX(Variables!B$6:D$205,B2579,2))</f>
        <v/>
      </c>
      <c r="F2579" s="63" t="str">
        <f>IF(LEN(INDEX(Variables!B$6:D$205,B2579,3))=0,"",INDEX(Variables!B$6:D$205,B2579,3))</f>
        <v/>
      </c>
      <c r="G2579" s="63" t="str">
        <f>IF(LEN(D2579)=0,"",IF(LEN(INDEX(Variables!$F$6:$F$25,Calc!C2579))=0,"",INDEX(Variables!$F$6:$F$25,Calc!C2579)))</f>
        <v/>
      </c>
      <c r="H2579" s="63" t="str">
        <f t="shared" si="80"/>
        <v/>
      </c>
      <c r="I2579" s="64">
        <f>IFERROR(INDEX(Prices!$B$5:$V$205,MATCH(Calc!D2579,Prices!$B$5:$B$205,0),MATCH(Calc!G2579,Prices!$B$5:$V$5,0)),0)</f>
        <v>0</v>
      </c>
      <c r="J2579" s="63" t="str">
        <f t="shared" si="81"/>
        <v>No</v>
      </c>
      <c r="K2579" s="63" t="str">
        <f>IFERROR(IF(INDEX(I:I,MATCH(Analytics!$Y$6&amp;" - "&amp;D2579,H:H,0))&gt;0,I2579*F2579,0),"-")</f>
        <v>-</v>
      </c>
      <c r="L2579" s="65" t="str">
        <f>IFERROR(IF(LEN(I2579&gt;0),INDEX(I:I,MATCH(Analytics!$Y$6&amp;" - "&amp;D2579,$H:$H,0))*F2579,0),"-")</f>
        <v>-</v>
      </c>
    </row>
    <row r="2580" spans="2:12" x14ac:dyDescent="0.2">
      <c r="B2580" s="17">
        <v>178</v>
      </c>
      <c r="C2580" s="14">
        <v>13</v>
      </c>
      <c r="D2580" s="61" t="str">
        <f>IF(LEN(INDEX(Variables!B$6:D$205,B2580,1))=0,"",INDEX(Variables!B$6:D$205,B2580,1))</f>
        <v/>
      </c>
      <c r="E2580" s="62" t="str">
        <f>IF(LEN(INDEX(Variables!B$6:D$205,B2580,2))=0,"",INDEX(Variables!B$6:D$205,B2580,2))</f>
        <v/>
      </c>
      <c r="F2580" s="63" t="str">
        <f>IF(LEN(INDEX(Variables!B$6:D$205,B2580,3))=0,"",INDEX(Variables!B$6:D$205,B2580,3))</f>
        <v/>
      </c>
      <c r="G2580" s="63" t="str">
        <f>IF(LEN(D2580)=0,"",IF(LEN(INDEX(Variables!$F$6:$F$25,Calc!C2580))=0,"",INDEX(Variables!$F$6:$F$25,Calc!C2580)))</f>
        <v/>
      </c>
      <c r="H2580" s="63" t="str">
        <f t="shared" si="80"/>
        <v/>
      </c>
      <c r="I2580" s="64">
        <f>IFERROR(INDEX(Prices!$B$5:$V$205,MATCH(Calc!D2580,Prices!$B$5:$B$205,0),MATCH(Calc!G2580,Prices!$B$5:$V$5,0)),0)</f>
        <v>0</v>
      </c>
      <c r="J2580" s="63" t="str">
        <f t="shared" si="81"/>
        <v>No</v>
      </c>
      <c r="K2580" s="63" t="str">
        <f>IFERROR(IF(INDEX(I:I,MATCH(Analytics!$Y$6&amp;" - "&amp;D2580,H:H,0))&gt;0,I2580*F2580,0),"-")</f>
        <v>-</v>
      </c>
      <c r="L2580" s="65" t="str">
        <f>IFERROR(IF(LEN(I2580&gt;0),INDEX(I:I,MATCH(Analytics!$Y$6&amp;" - "&amp;D2580,$H:$H,0))*F2580,0),"-")</f>
        <v>-</v>
      </c>
    </row>
    <row r="2581" spans="2:12" x14ac:dyDescent="0.2">
      <c r="B2581" s="17">
        <v>179</v>
      </c>
      <c r="C2581" s="14">
        <v>13</v>
      </c>
      <c r="D2581" s="61" t="str">
        <f>IF(LEN(INDEX(Variables!B$6:D$205,B2581,1))=0,"",INDEX(Variables!B$6:D$205,B2581,1))</f>
        <v/>
      </c>
      <c r="E2581" s="62" t="str">
        <f>IF(LEN(INDEX(Variables!B$6:D$205,B2581,2))=0,"",INDEX(Variables!B$6:D$205,B2581,2))</f>
        <v/>
      </c>
      <c r="F2581" s="63" t="str">
        <f>IF(LEN(INDEX(Variables!B$6:D$205,B2581,3))=0,"",INDEX(Variables!B$6:D$205,B2581,3))</f>
        <v/>
      </c>
      <c r="G2581" s="63" t="str">
        <f>IF(LEN(D2581)=0,"",IF(LEN(INDEX(Variables!$F$6:$F$25,Calc!C2581))=0,"",INDEX(Variables!$F$6:$F$25,Calc!C2581)))</f>
        <v/>
      </c>
      <c r="H2581" s="63" t="str">
        <f t="shared" si="80"/>
        <v/>
      </c>
      <c r="I2581" s="64">
        <f>IFERROR(INDEX(Prices!$B$5:$V$205,MATCH(Calc!D2581,Prices!$B$5:$B$205,0),MATCH(Calc!G2581,Prices!$B$5:$V$5,0)),0)</f>
        <v>0</v>
      </c>
      <c r="J2581" s="63" t="str">
        <f t="shared" si="81"/>
        <v>No</v>
      </c>
      <c r="K2581" s="63" t="str">
        <f>IFERROR(IF(INDEX(I:I,MATCH(Analytics!$Y$6&amp;" - "&amp;D2581,H:H,0))&gt;0,I2581*F2581,0),"-")</f>
        <v>-</v>
      </c>
      <c r="L2581" s="65" t="str">
        <f>IFERROR(IF(LEN(I2581&gt;0),INDEX(I:I,MATCH(Analytics!$Y$6&amp;" - "&amp;D2581,$H:$H,0))*F2581,0),"-")</f>
        <v>-</v>
      </c>
    </row>
    <row r="2582" spans="2:12" x14ac:dyDescent="0.2">
      <c r="B2582" s="17">
        <v>180</v>
      </c>
      <c r="C2582" s="14">
        <v>13</v>
      </c>
      <c r="D2582" s="61" t="str">
        <f>IF(LEN(INDEX(Variables!B$6:D$205,B2582,1))=0,"",INDEX(Variables!B$6:D$205,B2582,1))</f>
        <v/>
      </c>
      <c r="E2582" s="62" t="str">
        <f>IF(LEN(INDEX(Variables!B$6:D$205,B2582,2))=0,"",INDEX(Variables!B$6:D$205,B2582,2))</f>
        <v/>
      </c>
      <c r="F2582" s="63" t="str">
        <f>IF(LEN(INDEX(Variables!B$6:D$205,B2582,3))=0,"",INDEX(Variables!B$6:D$205,B2582,3))</f>
        <v/>
      </c>
      <c r="G2582" s="63" t="str">
        <f>IF(LEN(D2582)=0,"",IF(LEN(INDEX(Variables!$F$6:$F$25,Calc!C2582))=0,"",INDEX(Variables!$F$6:$F$25,Calc!C2582)))</f>
        <v/>
      </c>
      <c r="H2582" s="63" t="str">
        <f t="shared" si="80"/>
        <v/>
      </c>
      <c r="I2582" s="64">
        <f>IFERROR(INDEX(Prices!$B$5:$V$205,MATCH(Calc!D2582,Prices!$B$5:$B$205,0),MATCH(Calc!G2582,Prices!$B$5:$V$5,0)),0)</f>
        <v>0</v>
      </c>
      <c r="J2582" s="63" t="str">
        <f t="shared" si="81"/>
        <v>No</v>
      </c>
      <c r="K2582" s="63" t="str">
        <f>IFERROR(IF(INDEX(I:I,MATCH(Analytics!$Y$6&amp;" - "&amp;D2582,H:H,0))&gt;0,I2582*F2582,0),"-")</f>
        <v>-</v>
      </c>
      <c r="L2582" s="65" t="str">
        <f>IFERROR(IF(LEN(I2582&gt;0),INDEX(I:I,MATCH(Analytics!$Y$6&amp;" - "&amp;D2582,$H:$H,0))*F2582,0),"-")</f>
        <v>-</v>
      </c>
    </row>
    <row r="2583" spans="2:12" x14ac:dyDescent="0.2">
      <c r="B2583" s="17">
        <v>181</v>
      </c>
      <c r="C2583" s="14">
        <v>13</v>
      </c>
      <c r="D2583" s="61" t="str">
        <f>IF(LEN(INDEX(Variables!B$6:D$205,B2583,1))=0,"",INDEX(Variables!B$6:D$205,B2583,1))</f>
        <v/>
      </c>
      <c r="E2583" s="62" t="str">
        <f>IF(LEN(INDEX(Variables!B$6:D$205,B2583,2))=0,"",INDEX(Variables!B$6:D$205,B2583,2))</f>
        <v/>
      </c>
      <c r="F2583" s="63" t="str">
        <f>IF(LEN(INDEX(Variables!B$6:D$205,B2583,3))=0,"",INDEX(Variables!B$6:D$205,B2583,3))</f>
        <v/>
      </c>
      <c r="G2583" s="63" t="str">
        <f>IF(LEN(D2583)=0,"",IF(LEN(INDEX(Variables!$F$6:$F$25,Calc!C2583))=0,"",INDEX(Variables!$F$6:$F$25,Calc!C2583)))</f>
        <v/>
      </c>
      <c r="H2583" s="63" t="str">
        <f t="shared" si="80"/>
        <v/>
      </c>
      <c r="I2583" s="64">
        <f>IFERROR(INDEX(Prices!$B$5:$V$205,MATCH(Calc!D2583,Prices!$B$5:$B$205,0),MATCH(Calc!G2583,Prices!$B$5:$V$5,0)),0)</f>
        <v>0</v>
      </c>
      <c r="J2583" s="63" t="str">
        <f t="shared" si="81"/>
        <v>No</v>
      </c>
      <c r="K2583" s="63" t="str">
        <f>IFERROR(IF(INDEX(I:I,MATCH(Analytics!$Y$6&amp;" - "&amp;D2583,H:H,0))&gt;0,I2583*F2583,0),"-")</f>
        <v>-</v>
      </c>
      <c r="L2583" s="65" t="str">
        <f>IFERROR(IF(LEN(I2583&gt;0),INDEX(I:I,MATCH(Analytics!$Y$6&amp;" - "&amp;D2583,$H:$H,0))*F2583,0),"-")</f>
        <v>-</v>
      </c>
    </row>
    <row r="2584" spans="2:12" x14ac:dyDescent="0.2">
      <c r="B2584" s="17">
        <v>182</v>
      </c>
      <c r="C2584" s="14">
        <v>13</v>
      </c>
      <c r="D2584" s="61" t="str">
        <f>IF(LEN(INDEX(Variables!B$6:D$205,B2584,1))=0,"",INDEX(Variables!B$6:D$205,B2584,1))</f>
        <v/>
      </c>
      <c r="E2584" s="62" t="str">
        <f>IF(LEN(INDEX(Variables!B$6:D$205,B2584,2))=0,"",INDEX(Variables!B$6:D$205,B2584,2))</f>
        <v/>
      </c>
      <c r="F2584" s="63" t="str">
        <f>IF(LEN(INDEX(Variables!B$6:D$205,B2584,3))=0,"",INDEX(Variables!B$6:D$205,B2584,3))</f>
        <v/>
      </c>
      <c r="G2584" s="63" t="str">
        <f>IF(LEN(D2584)=0,"",IF(LEN(INDEX(Variables!$F$6:$F$25,Calc!C2584))=0,"",INDEX(Variables!$F$6:$F$25,Calc!C2584)))</f>
        <v/>
      </c>
      <c r="H2584" s="63" t="str">
        <f t="shared" si="80"/>
        <v/>
      </c>
      <c r="I2584" s="64">
        <f>IFERROR(INDEX(Prices!$B$5:$V$205,MATCH(Calc!D2584,Prices!$B$5:$B$205,0),MATCH(Calc!G2584,Prices!$B$5:$V$5,0)),0)</f>
        <v>0</v>
      </c>
      <c r="J2584" s="63" t="str">
        <f t="shared" si="81"/>
        <v>No</v>
      </c>
      <c r="K2584" s="63" t="str">
        <f>IFERROR(IF(INDEX(I:I,MATCH(Analytics!$Y$6&amp;" - "&amp;D2584,H:H,0))&gt;0,I2584*F2584,0),"-")</f>
        <v>-</v>
      </c>
      <c r="L2584" s="65" t="str">
        <f>IFERROR(IF(LEN(I2584&gt;0),INDEX(I:I,MATCH(Analytics!$Y$6&amp;" - "&amp;D2584,$H:$H,0))*F2584,0),"-")</f>
        <v>-</v>
      </c>
    </row>
    <row r="2585" spans="2:12" x14ac:dyDescent="0.2">
      <c r="B2585" s="17">
        <v>183</v>
      </c>
      <c r="C2585" s="14">
        <v>13</v>
      </c>
      <c r="D2585" s="61" t="str">
        <f>IF(LEN(INDEX(Variables!B$6:D$205,B2585,1))=0,"",INDEX(Variables!B$6:D$205,B2585,1))</f>
        <v/>
      </c>
      <c r="E2585" s="62" t="str">
        <f>IF(LEN(INDEX(Variables!B$6:D$205,B2585,2))=0,"",INDEX(Variables!B$6:D$205,B2585,2))</f>
        <v/>
      </c>
      <c r="F2585" s="63" t="str">
        <f>IF(LEN(INDEX(Variables!B$6:D$205,B2585,3))=0,"",INDEX(Variables!B$6:D$205,B2585,3))</f>
        <v/>
      </c>
      <c r="G2585" s="63" t="str">
        <f>IF(LEN(D2585)=0,"",IF(LEN(INDEX(Variables!$F$6:$F$25,Calc!C2585))=0,"",INDEX(Variables!$F$6:$F$25,Calc!C2585)))</f>
        <v/>
      </c>
      <c r="H2585" s="63" t="str">
        <f t="shared" si="80"/>
        <v/>
      </c>
      <c r="I2585" s="64">
        <f>IFERROR(INDEX(Prices!$B$5:$V$205,MATCH(Calc!D2585,Prices!$B$5:$B$205,0),MATCH(Calc!G2585,Prices!$B$5:$V$5,0)),0)</f>
        <v>0</v>
      </c>
      <c r="J2585" s="63" t="str">
        <f t="shared" si="81"/>
        <v>No</v>
      </c>
      <c r="K2585" s="63" t="str">
        <f>IFERROR(IF(INDEX(I:I,MATCH(Analytics!$Y$6&amp;" - "&amp;D2585,H:H,0))&gt;0,I2585*F2585,0),"-")</f>
        <v>-</v>
      </c>
      <c r="L2585" s="65" t="str">
        <f>IFERROR(IF(LEN(I2585&gt;0),INDEX(I:I,MATCH(Analytics!$Y$6&amp;" - "&amp;D2585,$H:$H,0))*F2585,0),"-")</f>
        <v>-</v>
      </c>
    </row>
    <row r="2586" spans="2:12" x14ac:dyDescent="0.2">
      <c r="B2586" s="17">
        <v>184</v>
      </c>
      <c r="C2586" s="14">
        <v>13</v>
      </c>
      <c r="D2586" s="61" t="str">
        <f>IF(LEN(INDEX(Variables!B$6:D$205,B2586,1))=0,"",INDEX(Variables!B$6:D$205,B2586,1))</f>
        <v/>
      </c>
      <c r="E2586" s="62" t="str">
        <f>IF(LEN(INDEX(Variables!B$6:D$205,B2586,2))=0,"",INDEX(Variables!B$6:D$205,B2586,2))</f>
        <v/>
      </c>
      <c r="F2586" s="63" t="str">
        <f>IF(LEN(INDEX(Variables!B$6:D$205,B2586,3))=0,"",INDEX(Variables!B$6:D$205,B2586,3))</f>
        <v/>
      </c>
      <c r="G2586" s="63" t="str">
        <f>IF(LEN(D2586)=0,"",IF(LEN(INDEX(Variables!$F$6:$F$25,Calc!C2586))=0,"",INDEX(Variables!$F$6:$F$25,Calc!C2586)))</f>
        <v/>
      </c>
      <c r="H2586" s="63" t="str">
        <f t="shared" si="80"/>
        <v/>
      </c>
      <c r="I2586" s="64">
        <f>IFERROR(INDEX(Prices!$B$5:$V$205,MATCH(Calc!D2586,Prices!$B$5:$B$205,0),MATCH(Calc!G2586,Prices!$B$5:$V$5,0)),0)</f>
        <v>0</v>
      </c>
      <c r="J2586" s="63" t="str">
        <f t="shared" si="81"/>
        <v>No</v>
      </c>
      <c r="K2586" s="63" t="str">
        <f>IFERROR(IF(INDEX(I:I,MATCH(Analytics!$Y$6&amp;" - "&amp;D2586,H:H,0))&gt;0,I2586*F2586,0),"-")</f>
        <v>-</v>
      </c>
      <c r="L2586" s="65" t="str">
        <f>IFERROR(IF(LEN(I2586&gt;0),INDEX(I:I,MATCH(Analytics!$Y$6&amp;" - "&amp;D2586,$H:$H,0))*F2586,0),"-")</f>
        <v>-</v>
      </c>
    </row>
    <row r="2587" spans="2:12" x14ac:dyDescent="0.2">
      <c r="B2587" s="17">
        <v>185</v>
      </c>
      <c r="C2587" s="14">
        <v>13</v>
      </c>
      <c r="D2587" s="61" t="str">
        <f>IF(LEN(INDEX(Variables!B$6:D$205,B2587,1))=0,"",INDEX(Variables!B$6:D$205,B2587,1))</f>
        <v/>
      </c>
      <c r="E2587" s="62" t="str">
        <f>IF(LEN(INDEX(Variables!B$6:D$205,B2587,2))=0,"",INDEX(Variables!B$6:D$205,B2587,2))</f>
        <v/>
      </c>
      <c r="F2587" s="63" t="str">
        <f>IF(LEN(INDEX(Variables!B$6:D$205,B2587,3))=0,"",INDEX(Variables!B$6:D$205,B2587,3))</f>
        <v/>
      </c>
      <c r="G2587" s="63" t="str">
        <f>IF(LEN(D2587)=0,"",IF(LEN(INDEX(Variables!$F$6:$F$25,Calc!C2587))=0,"",INDEX(Variables!$F$6:$F$25,Calc!C2587)))</f>
        <v/>
      </c>
      <c r="H2587" s="63" t="str">
        <f t="shared" si="80"/>
        <v/>
      </c>
      <c r="I2587" s="64">
        <f>IFERROR(INDEX(Prices!$B$5:$V$205,MATCH(Calc!D2587,Prices!$B$5:$B$205,0),MATCH(Calc!G2587,Prices!$B$5:$V$5,0)),0)</f>
        <v>0</v>
      </c>
      <c r="J2587" s="63" t="str">
        <f t="shared" si="81"/>
        <v>No</v>
      </c>
      <c r="K2587" s="63" t="str">
        <f>IFERROR(IF(INDEX(I:I,MATCH(Analytics!$Y$6&amp;" - "&amp;D2587,H:H,0))&gt;0,I2587*F2587,0),"-")</f>
        <v>-</v>
      </c>
      <c r="L2587" s="65" t="str">
        <f>IFERROR(IF(LEN(I2587&gt;0),INDEX(I:I,MATCH(Analytics!$Y$6&amp;" - "&amp;D2587,$H:$H,0))*F2587,0),"-")</f>
        <v>-</v>
      </c>
    </row>
    <row r="2588" spans="2:12" x14ac:dyDescent="0.2">
      <c r="B2588" s="17">
        <v>186</v>
      </c>
      <c r="C2588" s="14">
        <v>13</v>
      </c>
      <c r="D2588" s="61" t="str">
        <f>IF(LEN(INDEX(Variables!B$6:D$205,B2588,1))=0,"",INDEX(Variables!B$6:D$205,B2588,1))</f>
        <v/>
      </c>
      <c r="E2588" s="62" t="str">
        <f>IF(LEN(INDEX(Variables!B$6:D$205,B2588,2))=0,"",INDEX(Variables!B$6:D$205,B2588,2))</f>
        <v/>
      </c>
      <c r="F2588" s="63" t="str">
        <f>IF(LEN(INDEX(Variables!B$6:D$205,B2588,3))=0,"",INDEX(Variables!B$6:D$205,B2588,3))</f>
        <v/>
      </c>
      <c r="G2588" s="63" t="str">
        <f>IF(LEN(D2588)=0,"",IF(LEN(INDEX(Variables!$F$6:$F$25,Calc!C2588))=0,"",INDEX(Variables!$F$6:$F$25,Calc!C2588)))</f>
        <v/>
      </c>
      <c r="H2588" s="63" t="str">
        <f t="shared" si="80"/>
        <v/>
      </c>
      <c r="I2588" s="64">
        <f>IFERROR(INDEX(Prices!$B$5:$V$205,MATCH(Calc!D2588,Prices!$B$5:$B$205,0),MATCH(Calc!G2588,Prices!$B$5:$V$5,0)),0)</f>
        <v>0</v>
      </c>
      <c r="J2588" s="63" t="str">
        <f t="shared" si="81"/>
        <v>No</v>
      </c>
      <c r="K2588" s="63" t="str">
        <f>IFERROR(IF(INDEX(I:I,MATCH(Analytics!$Y$6&amp;" - "&amp;D2588,H:H,0))&gt;0,I2588*F2588,0),"-")</f>
        <v>-</v>
      </c>
      <c r="L2588" s="65" t="str">
        <f>IFERROR(IF(LEN(I2588&gt;0),INDEX(I:I,MATCH(Analytics!$Y$6&amp;" - "&amp;D2588,$H:$H,0))*F2588,0),"-")</f>
        <v>-</v>
      </c>
    </row>
    <row r="2589" spans="2:12" x14ac:dyDescent="0.2">
      <c r="B2589" s="17">
        <v>187</v>
      </c>
      <c r="C2589" s="14">
        <v>13</v>
      </c>
      <c r="D2589" s="61" t="str">
        <f>IF(LEN(INDEX(Variables!B$6:D$205,B2589,1))=0,"",INDEX(Variables!B$6:D$205,B2589,1))</f>
        <v/>
      </c>
      <c r="E2589" s="62" t="str">
        <f>IF(LEN(INDEX(Variables!B$6:D$205,B2589,2))=0,"",INDEX(Variables!B$6:D$205,B2589,2))</f>
        <v/>
      </c>
      <c r="F2589" s="63" t="str">
        <f>IF(LEN(INDEX(Variables!B$6:D$205,B2589,3))=0,"",INDEX(Variables!B$6:D$205,B2589,3))</f>
        <v/>
      </c>
      <c r="G2589" s="63" t="str">
        <f>IF(LEN(D2589)=0,"",IF(LEN(INDEX(Variables!$F$6:$F$25,Calc!C2589))=0,"",INDEX(Variables!$F$6:$F$25,Calc!C2589)))</f>
        <v/>
      </c>
      <c r="H2589" s="63" t="str">
        <f t="shared" si="80"/>
        <v/>
      </c>
      <c r="I2589" s="64">
        <f>IFERROR(INDEX(Prices!$B$5:$V$205,MATCH(Calc!D2589,Prices!$B$5:$B$205,0),MATCH(Calc!G2589,Prices!$B$5:$V$5,0)),0)</f>
        <v>0</v>
      </c>
      <c r="J2589" s="63" t="str">
        <f t="shared" si="81"/>
        <v>No</v>
      </c>
      <c r="K2589" s="63" t="str">
        <f>IFERROR(IF(INDEX(I:I,MATCH(Analytics!$Y$6&amp;" - "&amp;D2589,H:H,0))&gt;0,I2589*F2589,0),"-")</f>
        <v>-</v>
      </c>
      <c r="L2589" s="65" t="str">
        <f>IFERROR(IF(LEN(I2589&gt;0),INDEX(I:I,MATCH(Analytics!$Y$6&amp;" - "&amp;D2589,$H:$H,0))*F2589,0),"-")</f>
        <v>-</v>
      </c>
    </row>
    <row r="2590" spans="2:12" x14ac:dyDescent="0.2">
      <c r="B2590" s="17">
        <v>188</v>
      </c>
      <c r="C2590" s="14">
        <v>13</v>
      </c>
      <c r="D2590" s="61" t="str">
        <f>IF(LEN(INDEX(Variables!B$6:D$205,B2590,1))=0,"",INDEX(Variables!B$6:D$205,B2590,1))</f>
        <v/>
      </c>
      <c r="E2590" s="62" t="str">
        <f>IF(LEN(INDEX(Variables!B$6:D$205,B2590,2))=0,"",INDEX(Variables!B$6:D$205,B2590,2))</f>
        <v/>
      </c>
      <c r="F2590" s="63" t="str">
        <f>IF(LEN(INDEX(Variables!B$6:D$205,B2590,3))=0,"",INDEX(Variables!B$6:D$205,B2590,3))</f>
        <v/>
      </c>
      <c r="G2590" s="63" t="str">
        <f>IF(LEN(D2590)=0,"",IF(LEN(INDEX(Variables!$F$6:$F$25,Calc!C2590))=0,"",INDEX(Variables!$F$6:$F$25,Calc!C2590)))</f>
        <v/>
      </c>
      <c r="H2590" s="63" t="str">
        <f t="shared" si="80"/>
        <v/>
      </c>
      <c r="I2590" s="64">
        <f>IFERROR(INDEX(Prices!$B$5:$V$205,MATCH(Calc!D2590,Prices!$B$5:$B$205,0),MATCH(Calc!G2590,Prices!$B$5:$V$5,0)),0)</f>
        <v>0</v>
      </c>
      <c r="J2590" s="63" t="str">
        <f t="shared" si="81"/>
        <v>No</v>
      </c>
      <c r="K2590" s="63" t="str">
        <f>IFERROR(IF(INDEX(I:I,MATCH(Analytics!$Y$6&amp;" - "&amp;D2590,H:H,0))&gt;0,I2590*F2590,0),"-")</f>
        <v>-</v>
      </c>
      <c r="L2590" s="65" t="str">
        <f>IFERROR(IF(LEN(I2590&gt;0),INDEX(I:I,MATCH(Analytics!$Y$6&amp;" - "&amp;D2590,$H:$H,0))*F2590,0),"-")</f>
        <v>-</v>
      </c>
    </row>
    <row r="2591" spans="2:12" x14ac:dyDescent="0.2">
      <c r="B2591" s="17">
        <v>189</v>
      </c>
      <c r="C2591" s="14">
        <v>13</v>
      </c>
      <c r="D2591" s="61" t="str">
        <f>IF(LEN(INDEX(Variables!B$6:D$205,B2591,1))=0,"",INDEX(Variables!B$6:D$205,B2591,1))</f>
        <v/>
      </c>
      <c r="E2591" s="62" t="str">
        <f>IF(LEN(INDEX(Variables!B$6:D$205,B2591,2))=0,"",INDEX(Variables!B$6:D$205,B2591,2))</f>
        <v/>
      </c>
      <c r="F2591" s="63" t="str">
        <f>IF(LEN(INDEX(Variables!B$6:D$205,B2591,3))=0,"",INDEX(Variables!B$6:D$205,B2591,3))</f>
        <v/>
      </c>
      <c r="G2591" s="63" t="str">
        <f>IF(LEN(D2591)=0,"",IF(LEN(INDEX(Variables!$F$6:$F$25,Calc!C2591))=0,"",INDEX(Variables!$F$6:$F$25,Calc!C2591)))</f>
        <v/>
      </c>
      <c r="H2591" s="63" t="str">
        <f t="shared" si="80"/>
        <v/>
      </c>
      <c r="I2591" s="64">
        <f>IFERROR(INDEX(Prices!$B$5:$V$205,MATCH(Calc!D2591,Prices!$B$5:$B$205,0),MATCH(Calc!G2591,Prices!$B$5:$V$5,0)),0)</f>
        <v>0</v>
      </c>
      <c r="J2591" s="63" t="str">
        <f t="shared" si="81"/>
        <v>No</v>
      </c>
      <c r="K2591" s="63" t="str">
        <f>IFERROR(IF(INDEX(I:I,MATCH(Analytics!$Y$6&amp;" - "&amp;D2591,H:H,0))&gt;0,I2591*F2591,0),"-")</f>
        <v>-</v>
      </c>
      <c r="L2591" s="65" t="str">
        <f>IFERROR(IF(LEN(I2591&gt;0),INDEX(I:I,MATCH(Analytics!$Y$6&amp;" - "&amp;D2591,$H:$H,0))*F2591,0),"-")</f>
        <v>-</v>
      </c>
    </row>
    <row r="2592" spans="2:12" x14ac:dyDescent="0.2">
      <c r="B2592" s="17">
        <v>190</v>
      </c>
      <c r="C2592" s="14">
        <v>13</v>
      </c>
      <c r="D2592" s="61" t="str">
        <f>IF(LEN(INDEX(Variables!B$6:D$205,B2592,1))=0,"",INDEX(Variables!B$6:D$205,B2592,1))</f>
        <v/>
      </c>
      <c r="E2592" s="62" t="str">
        <f>IF(LEN(INDEX(Variables!B$6:D$205,B2592,2))=0,"",INDEX(Variables!B$6:D$205,B2592,2))</f>
        <v/>
      </c>
      <c r="F2592" s="63" t="str">
        <f>IF(LEN(INDEX(Variables!B$6:D$205,B2592,3))=0,"",INDEX(Variables!B$6:D$205,B2592,3))</f>
        <v/>
      </c>
      <c r="G2592" s="63" t="str">
        <f>IF(LEN(D2592)=0,"",IF(LEN(INDEX(Variables!$F$6:$F$25,Calc!C2592))=0,"",INDEX(Variables!$F$6:$F$25,Calc!C2592)))</f>
        <v/>
      </c>
      <c r="H2592" s="63" t="str">
        <f t="shared" si="80"/>
        <v/>
      </c>
      <c r="I2592" s="64">
        <f>IFERROR(INDEX(Prices!$B$5:$V$205,MATCH(Calc!D2592,Prices!$B$5:$B$205,0),MATCH(Calc!G2592,Prices!$B$5:$V$5,0)),0)</f>
        <v>0</v>
      </c>
      <c r="J2592" s="63" t="str">
        <f t="shared" si="81"/>
        <v>No</v>
      </c>
      <c r="K2592" s="63" t="str">
        <f>IFERROR(IF(INDEX(I:I,MATCH(Analytics!$Y$6&amp;" - "&amp;D2592,H:H,0))&gt;0,I2592*F2592,0),"-")</f>
        <v>-</v>
      </c>
      <c r="L2592" s="65" t="str">
        <f>IFERROR(IF(LEN(I2592&gt;0),INDEX(I:I,MATCH(Analytics!$Y$6&amp;" - "&amp;D2592,$H:$H,0))*F2592,0),"-")</f>
        <v>-</v>
      </c>
    </row>
    <row r="2593" spans="2:12" x14ac:dyDescent="0.2">
      <c r="B2593" s="17">
        <v>191</v>
      </c>
      <c r="C2593" s="14">
        <v>13</v>
      </c>
      <c r="D2593" s="61" t="str">
        <f>IF(LEN(INDEX(Variables!B$6:D$205,B2593,1))=0,"",INDEX(Variables!B$6:D$205,B2593,1))</f>
        <v/>
      </c>
      <c r="E2593" s="62" t="str">
        <f>IF(LEN(INDEX(Variables!B$6:D$205,B2593,2))=0,"",INDEX(Variables!B$6:D$205,B2593,2))</f>
        <v/>
      </c>
      <c r="F2593" s="63" t="str">
        <f>IF(LEN(INDEX(Variables!B$6:D$205,B2593,3))=0,"",INDEX(Variables!B$6:D$205,B2593,3))</f>
        <v/>
      </c>
      <c r="G2593" s="63" t="str">
        <f>IF(LEN(D2593)=0,"",IF(LEN(INDEX(Variables!$F$6:$F$25,Calc!C2593))=0,"",INDEX(Variables!$F$6:$F$25,Calc!C2593)))</f>
        <v/>
      </c>
      <c r="H2593" s="63" t="str">
        <f t="shared" si="80"/>
        <v/>
      </c>
      <c r="I2593" s="64">
        <f>IFERROR(INDEX(Prices!$B$5:$V$205,MATCH(Calc!D2593,Prices!$B$5:$B$205,0),MATCH(Calc!G2593,Prices!$B$5:$V$5,0)),0)</f>
        <v>0</v>
      </c>
      <c r="J2593" s="63" t="str">
        <f t="shared" si="81"/>
        <v>No</v>
      </c>
      <c r="K2593" s="63" t="str">
        <f>IFERROR(IF(INDEX(I:I,MATCH(Analytics!$Y$6&amp;" - "&amp;D2593,H:H,0))&gt;0,I2593*F2593,0),"-")</f>
        <v>-</v>
      </c>
      <c r="L2593" s="65" t="str">
        <f>IFERROR(IF(LEN(I2593&gt;0),INDEX(I:I,MATCH(Analytics!$Y$6&amp;" - "&amp;D2593,$H:$H,0))*F2593,0),"-")</f>
        <v>-</v>
      </c>
    </row>
    <row r="2594" spans="2:12" x14ac:dyDescent="0.2">
      <c r="B2594" s="17">
        <v>192</v>
      </c>
      <c r="C2594" s="14">
        <v>13</v>
      </c>
      <c r="D2594" s="61" t="str">
        <f>IF(LEN(INDEX(Variables!B$6:D$205,B2594,1))=0,"",INDEX(Variables!B$6:D$205,B2594,1))</f>
        <v/>
      </c>
      <c r="E2594" s="62" t="str">
        <f>IF(LEN(INDEX(Variables!B$6:D$205,B2594,2))=0,"",INDEX(Variables!B$6:D$205,B2594,2))</f>
        <v/>
      </c>
      <c r="F2594" s="63" t="str">
        <f>IF(LEN(INDEX(Variables!B$6:D$205,B2594,3))=0,"",INDEX(Variables!B$6:D$205,B2594,3))</f>
        <v/>
      </c>
      <c r="G2594" s="63" t="str">
        <f>IF(LEN(D2594)=0,"",IF(LEN(INDEX(Variables!$F$6:$F$25,Calc!C2594))=0,"",INDEX(Variables!$F$6:$F$25,Calc!C2594)))</f>
        <v/>
      </c>
      <c r="H2594" s="63" t="str">
        <f t="shared" si="80"/>
        <v/>
      </c>
      <c r="I2594" s="64">
        <f>IFERROR(INDEX(Prices!$B$5:$V$205,MATCH(Calc!D2594,Prices!$B$5:$B$205,0),MATCH(Calc!G2594,Prices!$B$5:$V$5,0)),0)</f>
        <v>0</v>
      </c>
      <c r="J2594" s="63" t="str">
        <f t="shared" si="81"/>
        <v>No</v>
      </c>
      <c r="K2594" s="63" t="str">
        <f>IFERROR(IF(INDEX(I:I,MATCH(Analytics!$Y$6&amp;" - "&amp;D2594,H:H,0))&gt;0,I2594*F2594,0),"-")</f>
        <v>-</v>
      </c>
      <c r="L2594" s="65" t="str">
        <f>IFERROR(IF(LEN(I2594&gt;0),INDEX(I:I,MATCH(Analytics!$Y$6&amp;" - "&amp;D2594,$H:$H,0))*F2594,0),"-")</f>
        <v>-</v>
      </c>
    </row>
    <row r="2595" spans="2:12" x14ac:dyDescent="0.2">
      <c r="B2595" s="17">
        <v>193</v>
      </c>
      <c r="C2595" s="14">
        <v>13</v>
      </c>
      <c r="D2595" s="61" t="str">
        <f>IF(LEN(INDEX(Variables!B$6:D$205,B2595,1))=0,"",INDEX(Variables!B$6:D$205,B2595,1))</f>
        <v/>
      </c>
      <c r="E2595" s="62" t="str">
        <f>IF(LEN(INDEX(Variables!B$6:D$205,B2595,2))=0,"",INDEX(Variables!B$6:D$205,B2595,2))</f>
        <v/>
      </c>
      <c r="F2595" s="63" t="str">
        <f>IF(LEN(INDEX(Variables!B$6:D$205,B2595,3))=0,"",INDEX(Variables!B$6:D$205,B2595,3))</f>
        <v/>
      </c>
      <c r="G2595" s="63" t="str">
        <f>IF(LEN(D2595)=0,"",IF(LEN(INDEX(Variables!$F$6:$F$25,Calc!C2595))=0,"",INDEX(Variables!$F$6:$F$25,Calc!C2595)))</f>
        <v/>
      </c>
      <c r="H2595" s="63" t="str">
        <f t="shared" si="80"/>
        <v/>
      </c>
      <c r="I2595" s="64">
        <f>IFERROR(INDEX(Prices!$B$5:$V$205,MATCH(Calc!D2595,Prices!$B$5:$B$205,0),MATCH(Calc!G2595,Prices!$B$5:$V$5,0)),0)</f>
        <v>0</v>
      </c>
      <c r="J2595" s="63" t="str">
        <f t="shared" si="81"/>
        <v>No</v>
      </c>
      <c r="K2595" s="63" t="str">
        <f>IFERROR(IF(INDEX(I:I,MATCH(Analytics!$Y$6&amp;" - "&amp;D2595,H:H,0))&gt;0,I2595*F2595,0),"-")</f>
        <v>-</v>
      </c>
      <c r="L2595" s="65" t="str">
        <f>IFERROR(IF(LEN(I2595&gt;0),INDEX(I:I,MATCH(Analytics!$Y$6&amp;" - "&amp;D2595,$H:$H,0))*F2595,0),"-")</f>
        <v>-</v>
      </c>
    </row>
    <row r="2596" spans="2:12" x14ac:dyDescent="0.2">
      <c r="B2596" s="17">
        <v>194</v>
      </c>
      <c r="C2596" s="14">
        <v>13</v>
      </c>
      <c r="D2596" s="61" t="str">
        <f>IF(LEN(INDEX(Variables!B$6:D$205,B2596,1))=0,"",INDEX(Variables!B$6:D$205,B2596,1))</f>
        <v/>
      </c>
      <c r="E2596" s="62" t="str">
        <f>IF(LEN(INDEX(Variables!B$6:D$205,B2596,2))=0,"",INDEX(Variables!B$6:D$205,B2596,2))</f>
        <v/>
      </c>
      <c r="F2596" s="63" t="str">
        <f>IF(LEN(INDEX(Variables!B$6:D$205,B2596,3))=0,"",INDEX(Variables!B$6:D$205,B2596,3))</f>
        <v/>
      </c>
      <c r="G2596" s="63" t="str">
        <f>IF(LEN(D2596)=0,"",IF(LEN(INDEX(Variables!$F$6:$F$25,Calc!C2596))=0,"",INDEX(Variables!$F$6:$F$25,Calc!C2596)))</f>
        <v/>
      </c>
      <c r="H2596" s="63" t="str">
        <f t="shared" si="80"/>
        <v/>
      </c>
      <c r="I2596" s="64">
        <f>IFERROR(INDEX(Prices!$B$5:$V$205,MATCH(Calc!D2596,Prices!$B$5:$B$205,0),MATCH(Calc!G2596,Prices!$B$5:$V$5,0)),0)</f>
        <v>0</v>
      </c>
      <c r="J2596" s="63" t="str">
        <f t="shared" si="81"/>
        <v>No</v>
      </c>
      <c r="K2596" s="63" t="str">
        <f>IFERROR(IF(INDEX(I:I,MATCH(Analytics!$Y$6&amp;" - "&amp;D2596,H:H,0))&gt;0,I2596*F2596,0),"-")</f>
        <v>-</v>
      </c>
      <c r="L2596" s="65" t="str">
        <f>IFERROR(IF(LEN(I2596&gt;0),INDEX(I:I,MATCH(Analytics!$Y$6&amp;" - "&amp;D2596,$H:$H,0))*F2596,0),"-")</f>
        <v>-</v>
      </c>
    </row>
    <row r="2597" spans="2:12" x14ac:dyDescent="0.2">
      <c r="B2597" s="17">
        <v>195</v>
      </c>
      <c r="C2597" s="14">
        <v>13</v>
      </c>
      <c r="D2597" s="61" t="str">
        <f>IF(LEN(INDEX(Variables!B$6:D$205,B2597,1))=0,"",INDEX(Variables!B$6:D$205,B2597,1))</f>
        <v/>
      </c>
      <c r="E2597" s="62" t="str">
        <f>IF(LEN(INDEX(Variables!B$6:D$205,B2597,2))=0,"",INDEX(Variables!B$6:D$205,B2597,2))</f>
        <v/>
      </c>
      <c r="F2597" s="63" t="str">
        <f>IF(LEN(INDEX(Variables!B$6:D$205,B2597,3))=0,"",INDEX(Variables!B$6:D$205,B2597,3))</f>
        <v/>
      </c>
      <c r="G2597" s="63" t="str">
        <f>IF(LEN(D2597)=0,"",IF(LEN(INDEX(Variables!$F$6:$F$25,Calc!C2597))=0,"",INDEX(Variables!$F$6:$F$25,Calc!C2597)))</f>
        <v/>
      </c>
      <c r="H2597" s="63" t="str">
        <f t="shared" si="80"/>
        <v/>
      </c>
      <c r="I2597" s="64">
        <f>IFERROR(INDEX(Prices!$B$5:$V$205,MATCH(Calc!D2597,Prices!$B$5:$B$205,0),MATCH(Calc!G2597,Prices!$B$5:$V$5,0)),0)</f>
        <v>0</v>
      </c>
      <c r="J2597" s="63" t="str">
        <f t="shared" si="81"/>
        <v>No</v>
      </c>
      <c r="K2597" s="63" t="str">
        <f>IFERROR(IF(INDEX(I:I,MATCH(Analytics!$Y$6&amp;" - "&amp;D2597,H:H,0))&gt;0,I2597*F2597,0),"-")</f>
        <v>-</v>
      </c>
      <c r="L2597" s="65" t="str">
        <f>IFERROR(IF(LEN(I2597&gt;0),INDEX(I:I,MATCH(Analytics!$Y$6&amp;" - "&amp;D2597,$H:$H,0))*F2597,0),"-")</f>
        <v>-</v>
      </c>
    </row>
    <row r="2598" spans="2:12" x14ac:dyDescent="0.2">
      <c r="B2598" s="17">
        <v>196</v>
      </c>
      <c r="C2598" s="14">
        <v>13</v>
      </c>
      <c r="D2598" s="61" t="str">
        <f>IF(LEN(INDEX(Variables!B$6:D$205,B2598,1))=0,"",INDEX(Variables!B$6:D$205,B2598,1))</f>
        <v/>
      </c>
      <c r="E2598" s="62" t="str">
        <f>IF(LEN(INDEX(Variables!B$6:D$205,B2598,2))=0,"",INDEX(Variables!B$6:D$205,B2598,2))</f>
        <v/>
      </c>
      <c r="F2598" s="63" t="str">
        <f>IF(LEN(INDEX(Variables!B$6:D$205,B2598,3))=0,"",INDEX(Variables!B$6:D$205,B2598,3))</f>
        <v/>
      </c>
      <c r="G2598" s="63" t="str">
        <f>IF(LEN(D2598)=0,"",IF(LEN(INDEX(Variables!$F$6:$F$25,Calc!C2598))=0,"",INDEX(Variables!$F$6:$F$25,Calc!C2598)))</f>
        <v/>
      </c>
      <c r="H2598" s="63" t="str">
        <f t="shared" si="80"/>
        <v/>
      </c>
      <c r="I2598" s="64">
        <f>IFERROR(INDEX(Prices!$B$5:$V$205,MATCH(Calc!D2598,Prices!$B$5:$B$205,0),MATCH(Calc!G2598,Prices!$B$5:$V$5,0)),0)</f>
        <v>0</v>
      </c>
      <c r="J2598" s="63" t="str">
        <f t="shared" si="81"/>
        <v>No</v>
      </c>
      <c r="K2598" s="63" t="str">
        <f>IFERROR(IF(INDEX(I:I,MATCH(Analytics!$Y$6&amp;" - "&amp;D2598,H:H,0))&gt;0,I2598*F2598,0),"-")</f>
        <v>-</v>
      </c>
      <c r="L2598" s="65" t="str">
        <f>IFERROR(IF(LEN(I2598&gt;0),INDEX(I:I,MATCH(Analytics!$Y$6&amp;" - "&amp;D2598,$H:$H,0))*F2598,0),"-")</f>
        <v>-</v>
      </c>
    </row>
    <row r="2599" spans="2:12" x14ac:dyDescent="0.2">
      <c r="B2599" s="17">
        <v>197</v>
      </c>
      <c r="C2599" s="14">
        <v>13</v>
      </c>
      <c r="D2599" s="61" t="str">
        <f>IF(LEN(INDEX(Variables!B$6:D$205,B2599,1))=0,"",INDEX(Variables!B$6:D$205,B2599,1))</f>
        <v/>
      </c>
      <c r="E2599" s="62" t="str">
        <f>IF(LEN(INDEX(Variables!B$6:D$205,B2599,2))=0,"",INDEX(Variables!B$6:D$205,B2599,2))</f>
        <v/>
      </c>
      <c r="F2599" s="63" t="str">
        <f>IF(LEN(INDEX(Variables!B$6:D$205,B2599,3))=0,"",INDEX(Variables!B$6:D$205,B2599,3))</f>
        <v/>
      </c>
      <c r="G2599" s="63" t="str">
        <f>IF(LEN(D2599)=0,"",IF(LEN(INDEX(Variables!$F$6:$F$25,Calc!C2599))=0,"",INDEX(Variables!$F$6:$F$25,Calc!C2599)))</f>
        <v/>
      </c>
      <c r="H2599" s="63" t="str">
        <f t="shared" si="80"/>
        <v/>
      </c>
      <c r="I2599" s="64">
        <f>IFERROR(INDEX(Prices!$B$5:$V$205,MATCH(Calc!D2599,Prices!$B$5:$B$205,0),MATCH(Calc!G2599,Prices!$B$5:$V$5,0)),0)</f>
        <v>0</v>
      </c>
      <c r="J2599" s="63" t="str">
        <f t="shared" si="81"/>
        <v>No</v>
      </c>
      <c r="K2599" s="63" t="str">
        <f>IFERROR(IF(INDEX(I:I,MATCH(Analytics!$Y$6&amp;" - "&amp;D2599,H:H,0))&gt;0,I2599*F2599,0),"-")</f>
        <v>-</v>
      </c>
      <c r="L2599" s="65" t="str">
        <f>IFERROR(IF(LEN(I2599&gt;0),INDEX(I:I,MATCH(Analytics!$Y$6&amp;" - "&amp;D2599,$H:$H,0))*F2599,0),"-")</f>
        <v>-</v>
      </c>
    </row>
    <row r="2600" spans="2:12" x14ac:dyDescent="0.2">
      <c r="B2600" s="17">
        <v>198</v>
      </c>
      <c r="C2600" s="14">
        <v>13</v>
      </c>
      <c r="D2600" s="61" t="str">
        <f>IF(LEN(INDEX(Variables!B$6:D$205,B2600,1))=0,"",INDEX(Variables!B$6:D$205,B2600,1))</f>
        <v/>
      </c>
      <c r="E2600" s="62" t="str">
        <f>IF(LEN(INDEX(Variables!B$6:D$205,B2600,2))=0,"",INDEX(Variables!B$6:D$205,B2600,2))</f>
        <v/>
      </c>
      <c r="F2600" s="63" t="str">
        <f>IF(LEN(INDEX(Variables!B$6:D$205,B2600,3))=0,"",INDEX(Variables!B$6:D$205,B2600,3))</f>
        <v/>
      </c>
      <c r="G2600" s="63" t="str">
        <f>IF(LEN(D2600)=0,"",IF(LEN(INDEX(Variables!$F$6:$F$25,Calc!C2600))=0,"",INDEX(Variables!$F$6:$F$25,Calc!C2600)))</f>
        <v/>
      </c>
      <c r="H2600" s="63" t="str">
        <f t="shared" si="80"/>
        <v/>
      </c>
      <c r="I2600" s="64">
        <f>IFERROR(INDEX(Prices!$B$5:$V$205,MATCH(Calc!D2600,Prices!$B$5:$B$205,0),MATCH(Calc!G2600,Prices!$B$5:$V$5,0)),0)</f>
        <v>0</v>
      </c>
      <c r="J2600" s="63" t="str">
        <f t="shared" si="81"/>
        <v>No</v>
      </c>
      <c r="K2600" s="63" t="str">
        <f>IFERROR(IF(INDEX(I:I,MATCH(Analytics!$Y$6&amp;" - "&amp;D2600,H:H,0))&gt;0,I2600*F2600,0),"-")</f>
        <v>-</v>
      </c>
      <c r="L2600" s="65" t="str">
        <f>IFERROR(IF(LEN(I2600&gt;0),INDEX(I:I,MATCH(Analytics!$Y$6&amp;" - "&amp;D2600,$H:$H,0))*F2600,0),"-")</f>
        <v>-</v>
      </c>
    </row>
    <row r="2601" spans="2:12" x14ac:dyDescent="0.2">
      <c r="B2601" s="17">
        <v>199</v>
      </c>
      <c r="C2601" s="14">
        <v>13</v>
      </c>
      <c r="D2601" s="61" t="str">
        <f>IF(LEN(INDEX(Variables!B$6:D$205,B2601,1))=0,"",INDEX(Variables!B$6:D$205,B2601,1))</f>
        <v/>
      </c>
      <c r="E2601" s="62" t="str">
        <f>IF(LEN(INDEX(Variables!B$6:D$205,B2601,2))=0,"",INDEX(Variables!B$6:D$205,B2601,2))</f>
        <v/>
      </c>
      <c r="F2601" s="63" t="str">
        <f>IF(LEN(INDEX(Variables!B$6:D$205,B2601,3))=0,"",INDEX(Variables!B$6:D$205,B2601,3))</f>
        <v/>
      </c>
      <c r="G2601" s="63" t="str">
        <f>IF(LEN(D2601)=0,"",IF(LEN(INDEX(Variables!$F$6:$F$25,Calc!C2601))=0,"",INDEX(Variables!$F$6:$F$25,Calc!C2601)))</f>
        <v/>
      </c>
      <c r="H2601" s="63" t="str">
        <f t="shared" si="80"/>
        <v/>
      </c>
      <c r="I2601" s="64">
        <f>IFERROR(INDEX(Prices!$B$5:$V$205,MATCH(Calc!D2601,Prices!$B$5:$B$205,0),MATCH(Calc!G2601,Prices!$B$5:$V$5,0)),0)</f>
        <v>0</v>
      </c>
      <c r="J2601" s="63" t="str">
        <f t="shared" si="81"/>
        <v>No</v>
      </c>
      <c r="K2601" s="63" t="str">
        <f>IFERROR(IF(INDEX(I:I,MATCH(Analytics!$Y$6&amp;" - "&amp;D2601,H:H,0))&gt;0,I2601*F2601,0),"-")</f>
        <v>-</v>
      </c>
      <c r="L2601" s="65" t="str">
        <f>IFERROR(IF(LEN(I2601&gt;0),INDEX(I:I,MATCH(Analytics!$Y$6&amp;" - "&amp;D2601,$H:$H,0))*F2601,0),"-")</f>
        <v>-</v>
      </c>
    </row>
    <row r="2602" spans="2:12" x14ac:dyDescent="0.2">
      <c r="B2602" s="17">
        <v>200</v>
      </c>
      <c r="C2602" s="14">
        <v>13</v>
      </c>
      <c r="D2602" s="61" t="str">
        <f>IF(LEN(INDEX(Variables!B$6:D$205,B2602,1))=0,"",INDEX(Variables!B$6:D$205,B2602,1))</f>
        <v/>
      </c>
      <c r="E2602" s="62" t="str">
        <f>IF(LEN(INDEX(Variables!B$6:D$205,B2602,2))=0,"",INDEX(Variables!B$6:D$205,B2602,2))</f>
        <v/>
      </c>
      <c r="F2602" s="63" t="str">
        <f>IF(LEN(INDEX(Variables!B$6:D$205,B2602,3))=0,"",INDEX(Variables!B$6:D$205,B2602,3))</f>
        <v/>
      </c>
      <c r="G2602" s="63" t="str">
        <f>IF(LEN(D2602)=0,"",IF(LEN(INDEX(Variables!$F$6:$F$25,Calc!C2602))=0,"",INDEX(Variables!$F$6:$F$25,Calc!C2602)))</f>
        <v/>
      </c>
      <c r="H2602" s="63" t="str">
        <f t="shared" si="80"/>
        <v/>
      </c>
      <c r="I2602" s="64">
        <f>IFERROR(INDEX(Prices!$B$5:$V$205,MATCH(Calc!D2602,Prices!$B$5:$B$205,0),MATCH(Calc!G2602,Prices!$B$5:$V$5,0)),0)</f>
        <v>0</v>
      </c>
      <c r="J2602" s="63" t="str">
        <f t="shared" si="81"/>
        <v>No</v>
      </c>
      <c r="K2602" s="63" t="str">
        <f>IFERROR(IF(INDEX(I:I,MATCH(Analytics!$Y$6&amp;" - "&amp;D2602,H:H,0))&gt;0,I2602*F2602,0),"-")</f>
        <v>-</v>
      </c>
      <c r="L2602" s="65" t="str">
        <f>IFERROR(IF(LEN(I2602&gt;0),INDEX(I:I,MATCH(Analytics!$Y$6&amp;" - "&amp;D2602,$H:$H,0))*F2602,0),"-")</f>
        <v>-</v>
      </c>
    </row>
    <row r="2603" spans="2:12" x14ac:dyDescent="0.2">
      <c r="B2603" s="17">
        <v>1</v>
      </c>
      <c r="C2603" s="14">
        <v>14</v>
      </c>
      <c r="D2603" s="61" t="str">
        <f>IF(LEN(INDEX(Variables!B$6:D$205,B2603,1))=0,"",INDEX(Variables!B$6:D$205,B2603,1))</f>
        <v>Product 1</v>
      </c>
      <c r="E2603" s="62" t="str">
        <f>IF(LEN(INDEX(Variables!B$6:D$205,B2603,2))=0,"",INDEX(Variables!B$6:D$205,B2603,2))</f>
        <v>Segment 1</v>
      </c>
      <c r="F2603" s="63">
        <f>IF(LEN(INDEX(Variables!B$6:D$205,B2603,3))=0,"",INDEX(Variables!B$6:D$205,B2603,3))</f>
        <v>750</v>
      </c>
      <c r="G2603" s="63" t="str">
        <f>IF(LEN(D2603)=0,"",IF(LEN(INDEX(Variables!$F$6:$F$25,Calc!C2603))=0,"",INDEX(Variables!$F$6:$F$25,Calc!C2603)))</f>
        <v/>
      </c>
      <c r="H2603" s="63" t="str">
        <f t="shared" si="80"/>
        <v xml:space="preserve"> - Product 1</v>
      </c>
      <c r="I2603" s="64">
        <f>IFERROR(INDEX(Prices!$B$5:$V$205,MATCH(Calc!D2603,Prices!$B$5:$B$205,0),MATCH(Calc!G2603,Prices!$B$5:$V$5,0)),0)</f>
        <v>0</v>
      </c>
      <c r="J2603" s="63" t="str">
        <f t="shared" si="81"/>
        <v>No</v>
      </c>
      <c r="K2603" s="63">
        <f>IFERROR(IF(INDEX(I:I,MATCH(Analytics!$Y$6&amp;" - "&amp;D2603,H:H,0))&gt;0,I2603*F2603,0),"-")</f>
        <v>0</v>
      </c>
      <c r="L2603" s="65">
        <f>IFERROR(IF(LEN(I2603&gt;0),INDEX(I:I,MATCH(Analytics!$Y$6&amp;" - "&amp;D2603,$H:$H,0))*F2603,0),"-")</f>
        <v>125250</v>
      </c>
    </row>
    <row r="2604" spans="2:12" x14ac:dyDescent="0.2">
      <c r="B2604" s="17">
        <v>2</v>
      </c>
      <c r="C2604" s="14">
        <v>14</v>
      </c>
      <c r="D2604" s="61" t="str">
        <f>IF(LEN(INDEX(Variables!B$6:D$205,B2604,1))=0,"",INDEX(Variables!B$6:D$205,B2604,1))</f>
        <v>Product 2</v>
      </c>
      <c r="E2604" s="62" t="str">
        <f>IF(LEN(INDEX(Variables!B$6:D$205,B2604,2))=0,"",INDEX(Variables!B$6:D$205,B2604,2))</f>
        <v>Segment 1</v>
      </c>
      <c r="F2604" s="63">
        <f>IF(LEN(INDEX(Variables!B$6:D$205,B2604,3))=0,"",INDEX(Variables!B$6:D$205,B2604,3))</f>
        <v>50</v>
      </c>
      <c r="G2604" s="63" t="str">
        <f>IF(LEN(D2604)=0,"",IF(LEN(INDEX(Variables!$F$6:$F$25,Calc!C2604))=0,"",INDEX(Variables!$F$6:$F$25,Calc!C2604)))</f>
        <v/>
      </c>
      <c r="H2604" s="63" t="str">
        <f t="shared" si="80"/>
        <v xml:space="preserve"> - Product 2</v>
      </c>
      <c r="I2604" s="64">
        <f>IFERROR(INDEX(Prices!$B$5:$V$205,MATCH(Calc!D2604,Prices!$B$5:$B$205,0),MATCH(Calc!G2604,Prices!$B$5:$V$5,0)),0)</f>
        <v>0</v>
      </c>
      <c r="J2604" s="63" t="str">
        <f t="shared" si="81"/>
        <v>No</v>
      </c>
      <c r="K2604" s="63">
        <f>IFERROR(IF(INDEX(I:I,MATCH(Analytics!$Y$6&amp;" - "&amp;D2604,H:H,0))&gt;0,I2604*F2604,0),"-")</f>
        <v>0</v>
      </c>
      <c r="L2604" s="65">
        <f>IFERROR(IF(LEN(I2604&gt;0),INDEX(I:I,MATCH(Analytics!$Y$6&amp;" - "&amp;D2604,$H:$H,0))*F2604,0),"-")</f>
        <v>8350</v>
      </c>
    </row>
    <row r="2605" spans="2:12" x14ac:dyDescent="0.2">
      <c r="B2605" s="17">
        <v>3</v>
      </c>
      <c r="C2605" s="14">
        <v>14</v>
      </c>
      <c r="D2605" s="61" t="str">
        <f>IF(LEN(INDEX(Variables!B$6:D$205,B2605,1))=0,"",INDEX(Variables!B$6:D$205,B2605,1))</f>
        <v>Product 3</v>
      </c>
      <c r="E2605" s="62" t="str">
        <f>IF(LEN(INDEX(Variables!B$6:D$205,B2605,2))=0,"",INDEX(Variables!B$6:D$205,B2605,2))</f>
        <v>Segment 1</v>
      </c>
      <c r="F2605" s="63">
        <f>IF(LEN(INDEX(Variables!B$6:D$205,B2605,3))=0,"",INDEX(Variables!B$6:D$205,B2605,3))</f>
        <v>250</v>
      </c>
      <c r="G2605" s="63" t="str">
        <f>IF(LEN(D2605)=0,"",IF(LEN(INDEX(Variables!$F$6:$F$25,Calc!C2605))=0,"",INDEX(Variables!$F$6:$F$25,Calc!C2605)))</f>
        <v/>
      </c>
      <c r="H2605" s="63" t="str">
        <f t="shared" si="80"/>
        <v xml:space="preserve"> - Product 3</v>
      </c>
      <c r="I2605" s="64">
        <f>IFERROR(INDEX(Prices!$B$5:$V$205,MATCH(Calc!D2605,Prices!$B$5:$B$205,0),MATCH(Calc!G2605,Prices!$B$5:$V$5,0)),0)</f>
        <v>0</v>
      </c>
      <c r="J2605" s="63" t="str">
        <f t="shared" si="81"/>
        <v>No</v>
      </c>
      <c r="K2605" s="63">
        <f>IFERROR(IF(INDEX(I:I,MATCH(Analytics!$Y$6&amp;" - "&amp;D2605,H:H,0))&gt;0,I2605*F2605,0),"-")</f>
        <v>0</v>
      </c>
      <c r="L2605" s="65">
        <f>IFERROR(IF(LEN(I2605&gt;0),INDEX(I:I,MATCH(Analytics!$Y$6&amp;" - "&amp;D2605,$H:$H,0))*F2605,0),"-")</f>
        <v>38750</v>
      </c>
    </row>
    <row r="2606" spans="2:12" x14ac:dyDescent="0.2">
      <c r="B2606" s="17">
        <v>4</v>
      </c>
      <c r="C2606" s="14">
        <v>14</v>
      </c>
      <c r="D2606" s="61" t="str">
        <f>IF(LEN(INDEX(Variables!B$6:D$205,B2606,1))=0,"",INDEX(Variables!B$6:D$205,B2606,1))</f>
        <v>Product 4</v>
      </c>
      <c r="E2606" s="62" t="str">
        <f>IF(LEN(INDEX(Variables!B$6:D$205,B2606,2))=0,"",INDEX(Variables!B$6:D$205,B2606,2))</f>
        <v>Segment 1</v>
      </c>
      <c r="F2606" s="63">
        <f>IF(LEN(INDEX(Variables!B$6:D$205,B2606,3))=0,"",INDEX(Variables!B$6:D$205,B2606,3))</f>
        <v>600</v>
      </c>
      <c r="G2606" s="63" t="str">
        <f>IF(LEN(D2606)=0,"",IF(LEN(INDEX(Variables!$F$6:$F$25,Calc!C2606))=0,"",INDEX(Variables!$F$6:$F$25,Calc!C2606)))</f>
        <v/>
      </c>
      <c r="H2606" s="63" t="str">
        <f t="shared" si="80"/>
        <v xml:space="preserve"> - Product 4</v>
      </c>
      <c r="I2606" s="64">
        <f>IFERROR(INDEX(Prices!$B$5:$V$205,MATCH(Calc!D2606,Prices!$B$5:$B$205,0),MATCH(Calc!G2606,Prices!$B$5:$V$5,0)),0)</f>
        <v>0</v>
      </c>
      <c r="J2606" s="63" t="str">
        <f t="shared" si="81"/>
        <v>No</v>
      </c>
      <c r="K2606" s="63">
        <f>IFERROR(IF(INDEX(I:I,MATCH(Analytics!$Y$6&amp;" - "&amp;D2606,H:H,0))&gt;0,I2606*F2606,0),"-")</f>
        <v>0</v>
      </c>
      <c r="L2606" s="65">
        <f>IFERROR(IF(LEN(I2606&gt;0),INDEX(I:I,MATCH(Analytics!$Y$6&amp;" - "&amp;D2606,$H:$H,0))*F2606,0),"-")</f>
        <v>112200</v>
      </c>
    </row>
    <row r="2607" spans="2:12" x14ac:dyDescent="0.2">
      <c r="B2607" s="17">
        <v>5</v>
      </c>
      <c r="C2607" s="14">
        <v>14</v>
      </c>
      <c r="D2607" s="61" t="str">
        <f>IF(LEN(INDEX(Variables!B$6:D$205,B2607,1))=0,"",INDEX(Variables!B$6:D$205,B2607,1))</f>
        <v>Product 5</v>
      </c>
      <c r="E2607" s="62" t="str">
        <f>IF(LEN(INDEX(Variables!B$6:D$205,B2607,2))=0,"",INDEX(Variables!B$6:D$205,B2607,2))</f>
        <v>Segment 2</v>
      </c>
      <c r="F2607" s="63">
        <f>IF(LEN(INDEX(Variables!B$6:D$205,B2607,3))=0,"",INDEX(Variables!B$6:D$205,B2607,3))</f>
        <v>150</v>
      </c>
      <c r="G2607" s="63" t="str">
        <f>IF(LEN(D2607)=0,"",IF(LEN(INDEX(Variables!$F$6:$F$25,Calc!C2607))=0,"",INDEX(Variables!$F$6:$F$25,Calc!C2607)))</f>
        <v/>
      </c>
      <c r="H2607" s="63" t="str">
        <f t="shared" si="80"/>
        <v xml:space="preserve"> - Product 5</v>
      </c>
      <c r="I2607" s="64">
        <f>IFERROR(INDEX(Prices!$B$5:$V$205,MATCH(Calc!D2607,Prices!$B$5:$B$205,0),MATCH(Calc!G2607,Prices!$B$5:$V$5,0)),0)</f>
        <v>0</v>
      </c>
      <c r="J2607" s="63" t="str">
        <f t="shared" si="81"/>
        <v>No</v>
      </c>
      <c r="K2607" s="63">
        <f>IFERROR(IF(INDEX(I:I,MATCH(Analytics!$Y$6&amp;" - "&amp;D2607,H:H,0))&gt;0,I2607*F2607,0),"-")</f>
        <v>0</v>
      </c>
      <c r="L2607" s="65">
        <f>IFERROR(IF(LEN(I2607&gt;0),INDEX(I:I,MATCH(Analytics!$Y$6&amp;" - "&amp;D2607,$H:$H,0))*F2607,0),"-")</f>
        <v>23850</v>
      </c>
    </row>
    <row r="2608" spans="2:12" x14ac:dyDescent="0.2">
      <c r="B2608" s="17">
        <v>6</v>
      </c>
      <c r="C2608" s="14">
        <v>14</v>
      </c>
      <c r="D2608" s="61" t="str">
        <f>IF(LEN(INDEX(Variables!B$6:D$205,B2608,1))=0,"",INDEX(Variables!B$6:D$205,B2608,1))</f>
        <v>Product 6</v>
      </c>
      <c r="E2608" s="62" t="str">
        <f>IF(LEN(INDEX(Variables!B$6:D$205,B2608,2))=0,"",INDEX(Variables!B$6:D$205,B2608,2))</f>
        <v>Segment 3</v>
      </c>
      <c r="F2608" s="63">
        <f>IF(LEN(INDEX(Variables!B$6:D$205,B2608,3))=0,"",INDEX(Variables!B$6:D$205,B2608,3))</f>
        <v>200</v>
      </c>
      <c r="G2608" s="63" t="str">
        <f>IF(LEN(D2608)=0,"",IF(LEN(INDEX(Variables!$F$6:$F$25,Calc!C2608))=0,"",INDEX(Variables!$F$6:$F$25,Calc!C2608)))</f>
        <v/>
      </c>
      <c r="H2608" s="63" t="str">
        <f t="shared" si="80"/>
        <v xml:space="preserve"> - Product 6</v>
      </c>
      <c r="I2608" s="64">
        <f>IFERROR(INDEX(Prices!$B$5:$V$205,MATCH(Calc!D2608,Prices!$B$5:$B$205,0),MATCH(Calc!G2608,Prices!$B$5:$V$5,0)),0)</f>
        <v>0</v>
      </c>
      <c r="J2608" s="63" t="str">
        <f t="shared" si="81"/>
        <v>No</v>
      </c>
      <c r="K2608" s="63">
        <f>IFERROR(IF(INDEX(I:I,MATCH(Analytics!$Y$6&amp;" - "&amp;D2608,H:H,0))&gt;0,I2608*F2608,0),"-")</f>
        <v>0</v>
      </c>
      <c r="L2608" s="65">
        <f>IFERROR(IF(LEN(I2608&gt;0),INDEX(I:I,MATCH(Analytics!$Y$6&amp;" - "&amp;D2608,$H:$H,0))*F2608,0),"-")</f>
        <v>29000</v>
      </c>
    </row>
    <row r="2609" spans="2:12" x14ac:dyDescent="0.2">
      <c r="B2609" s="17">
        <v>7</v>
      </c>
      <c r="C2609" s="14">
        <v>14</v>
      </c>
      <c r="D2609" s="61" t="str">
        <f>IF(LEN(INDEX(Variables!B$6:D$205,B2609,1))=0,"",INDEX(Variables!B$6:D$205,B2609,1))</f>
        <v>Product 7</v>
      </c>
      <c r="E2609" s="62" t="str">
        <f>IF(LEN(INDEX(Variables!B$6:D$205,B2609,2))=0,"",INDEX(Variables!B$6:D$205,B2609,2))</f>
        <v>Segment 4</v>
      </c>
      <c r="F2609" s="63">
        <f>IF(LEN(INDEX(Variables!B$6:D$205,B2609,3))=0,"",INDEX(Variables!B$6:D$205,B2609,3))</f>
        <v>300</v>
      </c>
      <c r="G2609" s="63" t="str">
        <f>IF(LEN(D2609)=0,"",IF(LEN(INDEX(Variables!$F$6:$F$25,Calc!C2609))=0,"",INDEX(Variables!$F$6:$F$25,Calc!C2609)))</f>
        <v/>
      </c>
      <c r="H2609" s="63" t="str">
        <f t="shared" si="80"/>
        <v xml:space="preserve"> - Product 7</v>
      </c>
      <c r="I2609" s="64">
        <f>IFERROR(INDEX(Prices!$B$5:$V$205,MATCH(Calc!D2609,Prices!$B$5:$B$205,0),MATCH(Calc!G2609,Prices!$B$5:$V$5,0)),0)</f>
        <v>0</v>
      </c>
      <c r="J2609" s="63" t="str">
        <f t="shared" si="81"/>
        <v>No</v>
      </c>
      <c r="K2609" s="63">
        <f>IFERROR(IF(INDEX(I:I,MATCH(Analytics!$Y$6&amp;" - "&amp;D2609,H:H,0))&gt;0,I2609*F2609,0),"-")</f>
        <v>0</v>
      </c>
      <c r="L2609" s="65">
        <f>IFERROR(IF(LEN(I2609&gt;0),INDEX(I:I,MATCH(Analytics!$Y$6&amp;" - "&amp;D2609,$H:$H,0))*F2609,0),"-")</f>
        <v>0</v>
      </c>
    </row>
    <row r="2610" spans="2:12" x14ac:dyDescent="0.2">
      <c r="B2610" s="17">
        <v>8</v>
      </c>
      <c r="C2610" s="14">
        <v>14</v>
      </c>
      <c r="D2610" s="61" t="str">
        <f>IF(LEN(INDEX(Variables!B$6:D$205,B2610,1))=0,"",INDEX(Variables!B$6:D$205,B2610,1))</f>
        <v>Product 8</v>
      </c>
      <c r="E2610" s="62" t="str">
        <f>IF(LEN(INDEX(Variables!B$6:D$205,B2610,2))=0,"",INDEX(Variables!B$6:D$205,B2610,2))</f>
        <v>Segment 5</v>
      </c>
      <c r="F2610" s="63">
        <f>IF(LEN(INDEX(Variables!B$6:D$205,B2610,3))=0,"",INDEX(Variables!B$6:D$205,B2610,3))</f>
        <v>1200</v>
      </c>
      <c r="G2610" s="63" t="str">
        <f>IF(LEN(D2610)=0,"",IF(LEN(INDEX(Variables!$F$6:$F$25,Calc!C2610))=0,"",INDEX(Variables!$F$6:$F$25,Calc!C2610)))</f>
        <v/>
      </c>
      <c r="H2610" s="63" t="str">
        <f t="shared" si="80"/>
        <v xml:space="preserve"> - Product 8</v>
      </c>
      <c r="I2610" s="64">
        <f>IFERROR(INDEX(Prices!$B$5:$V$205,MATCH(Calc!D2610,Prices!$B$5:$B$205,0),MATCH(Calc!G2610,Prices!$B$5:$V$5,0)),0)</f>
        <v>0</v>
      </c>
      <c r="J2610" s="63" t="str">
        <f t="shared" si="81"/>
        <v>No</v>
      </c>
      <c r="K2610" s="63">
        <f>IFERROR(IF(INDEX(I:I,MATCH(Analytics!$Y$6&amp;" - "&amp;D2610,H:H,0))&gt;0,I2610*F2610,0),"-")</f>
        <v>0</v>
      </c>
      <c r="L2610" s="65">
        <f>IFERROR(IF(LEN(I2610&gt;0),INDEX(I:I,MATCH(Analytics!$Y$6&amp;" - "&amp;D2610,$H:$H,0))*F2610,0),"-")</f>
        <v>0</v>
      </c>
    </row>
    <row r="2611" spans="2:12" x14ac:dyDescent="0.2">
      <c r="B2611" s="17">
        <v>9</v>
      </c>
      <c r="C2611" s="14">
        <v>14</v>
      </c>
      <c r="D2611" s="61" t="str">
        <f>IF(LEN(INDEX(Variables!B$6:D$205,B2611,1))=0,"",INDEX(Variables!B$6:D$205,B2611,1))</f>
        <v>Product 9</v>
      </c>
      <c r="E2611" s="62" t="str">
        <f>IF(LEN(INDEX(Variables!B$6:D$205,B2611,2))=0,"",INDEX(Variables!B$6:D$205,B2611,2))</f>
        <v>Segment 6</v>
      </c>
      <c r="F2611" s="63">
        <f>IF(LEN(INDEX(Variables!B$6:D$205,B2611,3))=0,"",INDEX(Variables!B$6:D$205,B2611,3))</f>
        <v>300</v>
      </c>
      <c r="G2611" s="63" t="str">
        <f>IF(LEN(D2611)=0,"",IF(LEN(INDEX(Variables!$F$6:$F$25,Calc!C2611))=0,"",INDEX(Variables!$F$6:$F$25,Calc!C2611)))</f>
        <v/>
      </c>
      <c r="H2611" s="63" t="str">
        <f t="shared" si="80"/>
        <v xml:space="preserve"> - Product 9</v>
      </c>
      <c r="I2611" s="64">
        <f>IFERROR(INDEX(Prices!$B$5:$V$205,MATCH(Calc!D2611,Prices!$B$5:$B$205,0),MATCH(Calc!G2611,Prices!$B$5:$V$5,0)),0)</f>
        <v>0</v>
      </c>
      <c r="J2611" s="63" t="str">
        <f t="shared" si="81"/>
        <v>No</v>
      </c>
      <c r="K2611" s="63">
        <f>IFERROR(IF(INDEX(I:I,MATCH(Analytics!$Y$6&amp;" - "&amp;D2611,H:H,0))&gt;0,I2611*F2611,0),"-")</f>
        <v>0</v>
      </c>
      <c r="L2611" s="65">
        <f>IFERROR(IF(LEN(I2611&gt;0),INDEX(I:I,MATCH(Analytics!$Y$6&amp;" - "&amp;D2611,$H:$H,0))*F2611,0),"-")</f>
        <v>0</v>
      </c>
    </row>
    <row r="2612" spans="2:12" x14ac:dyDescent="0.2">
      <c r="B2612" s="17">
        <v>10</v>
      </c>
      <c r="C2612" s="14">
        <v>14</v>
      </c>
      <c r="D2612" s="61" t="str">
        <f>IF(LEN(INDEX(Variables!B$6:D$205,B2612,1))=0,"",INDEX(Variables!B$6:D$205,B2612,1))</f>
        <v>Product 10</v>
      </c>
      <c r="E2612" s="62" t="str">
        <f>IF(LEN(INDEX(Variables!B$6:D$205,B2612,2))=0,"",INDEX(Variables!B$6:D$205,B2612,2))</f>
        <v>Segment 7</v>
      </c>
      <c r="F2612" s="63">
        <f>IF(LEN(INDEX(Variables!B$6:D$205,B2612,3))=0,"",INDEX(Variables!B$6:D$205,B2612,3))</f>
        <v>200</v>
      </c>
      <c r="G2612" s="63" t="str">
        <f>IF(LEN(D2612)=0,"",IF(LEN(INDEX(Variables!$F$6:$F$25,Calc!C2612))=0,"",INDEX(Variables!$F$6:$F$25,Calc!C2612)))</f>
        <v/>
      </c>
      <c r="H2612" s="63" t="str">
        <f t="shared" si="80"/>
        <v xml:space="preserve"> - Product 10</v>
      </c>
      <c r="I2612" s="64">
        <f>IFERROR(INDEX(Prices!$B$5:$V$205,MATCH(Calc!D2612,Prices!$B$5:$B$205,0),MATCH(Calc!G2612,Prices!$B$5:$V$5,0)),0)</f>
        <v>0</v>
      </c>
      <c r="J2612" s="63" t="str">
        <f t="shared" si="81"/>
        <v>No</v>
      </c>
      <c r="K2612" s="63">
        <f>IFERROR(IF(INDEX(I:I,MATCH(Analytics!$Y$6&amp;" - "&amp;D2612,H:H,0))&gt;0,I2612*F2612,0),"-")</f>
        <v>0</v>
      </c>
      <c r="L2612" s="65">
        <f>IFERROR(IF(LEN(I2612&gt;0),INDEX(I:I,MATCH(Analytics!$Y$6&amp;" - "&amp;D2612,$H:$H,0))*F2612,0),"-")</f>
        <v>30600</v>
      </c>
    </row>
    <row r="2613" spans="2:12" x14ac:dyDescent="0.2">
      <c r="B2613" s="17">
        <v>11</v>
      </c>
      <c r="C2613" s="14">
        <v>14</v>
      </c>
      <c r="D2613" s="61" t="str">
        <f>IF(LEN(INDEX(Variables!B$6:D$205,B2613,1))=0,"",INDEX(Variables!B$6:D$205,B2613,1))</f>
        <v>Product 11</v>
      </c>
      <c r="E2613" s="62" t="str">
        <f>IF(LEN(INDEX(Variables!B$6:D$205,B2613,2))=0,"",INDEX(Variables!B$6:D$205,B2613,2))</f>
        <v>Segment 2</v>
      </c>
      <c r="F2613" s="63">
        <f>IF(LEN(INDEX(Variables!B$6:D$205,B2613,3))=0,"",INDEX(Variables!B$6:D$205,B2613,3))</f>
        <v>750</v>
      </c>
      <c r="G2613" s="63" t="str">
        <f>IF(LEN(D2613)=0,"",IF(LEN(INDEX(Variables!$F$6:$F$25,Calc!C2613))=0,"",INDEX(Variables!$F$6:$F$25,Calc!C2613)))</f>
        <v/>
      </c>
      <c r="H2613" s="63" t="str">
        <f t="shared" si="80"/>
        <v xml:space="preserve"> - Product 11</v>
      </c>
      <c r="I2613" s="64">
        <f>IFERROR(INDEX(Prices!$B$5:$V$205,MATCH(Calc!D2613,Prices!$B$5:$B$205,0),MATCH(Calc!G2613,Prices!$B$5:$V$5,0)),0)</f>
        <v>0</v>
      </c>
      <c r="J2613" s="63" t="str">
        <f t="shared" si="81"/>
        <v>No</v>
      </c>
      <c r="K2613" s="63">
        <f>IFERROR(IF(INDEX(I:I,MATCH(Analytics!$Y$6&amp;" - "&amp;D2613,H:H,0))&gt;0,I2613*F2613,0),"-")</f>
        <v>0</v>
      </c>
      <c r="L2613" s="65">
        <f>IFERROR(IF(LEN(I2613&gt;0),INDEX(I:I,MATCH(Analytics!$Y$6&amp;" - "&amp;D2613,$H:$H,0))*F2613,0),"-")</f>
        <v>126750</v>
      </c>
    </row>
    <row r="2614" spans="2:12" x14ac:dyDescent="0.2">
      <c r="B2614" s="17">
        <v>12</v>
      </c>
      <c r="C2614" s="14">
        <v>14</v>
      </c>
      <c r="D2614" s="61" t="str">
        <f>IF(LEN(INDEX(Variables!B$6:D$205,B2614,1))=0,"",INDEX(Variables!B$6:D$205,B2614,1))</f>
        <v>Product 12</v>
      </c>
      <c r="E2614" s="62" t="str">
        <f>IF(LEN(INDEX(Variables!B$6:D$205,B2614,2))=0,"",INDEX(Variables!B$6:D$205,B2614,2))</f>
        <v>Segment 3</v>
      </c>
      <c r="F2614" s="63">
        <f>IF(LEN(INDEX(Variables!B$6:D$205,B2614,3))=0,"",INDEX(Variables!B$6:D$205,B2614,3))</f>
        <v>1000</v>
      </c>
      <c r="G2614" s="63" t="str">
        <f>IF(LEN(D2614)=0,"",IF(LEN(INDEX(Variables!$F$6:$F$25,Calc!C2614))=0,"",INDEX(Variables!$F$6:$F$25,Calc!C2614)))</f>
        <v/>
      </c>
      <c r="H2614" s="63" t="str">
        <f t="shared" si="80"/>
        <v xml:space="preserve"> - Product 12</v>
      </c>
      <c r="I2614" s="64">
        <f>IFERROR(INDEX(Prices!$B$5:$V$205,MATCH(Calc!D2614,Prices!$B$5:$B$205,0),MATCH(Calc!G2614,Prices!$B$5:$V$5,0)),0)</f>
        <v>0</v>
      </c>
      <c r="J2614" s="63" t="str">
        <f t="shared" si="81"/>
        <v>No</v>
      </c>
      <c r="K2614" s="63">
        <f>IFERROR(IF(INDEX(I:I,MATCH(Analytics!$Y$6&amp;" - "&amp;D2614,H:H,0))&gt;0,I2614*F2614,0),"-")</f>
        <v>0</v>
      </c>
      <c r="L2614" s="65">
        <f>IFERROR(IF(LEN(I2614&gt;0),INDEX(I:I,MATCH(Analytics!$Y$6&amp;" - "&amp;D2614,$H:$H,0))*F2614,0),"-")</f>
        <v>190000</v>
      </c>
    </row>
    <row r="2615" spans="2:12" x14ac:dyDescent="0.2">
      <c r="B2615" s="17">
        <v>13</v>
      </c>
      <c r="C2615" s="14">
        <v>14</v>
      </c>
      <c r="D2615" s="61" t="str">
        <f>IF(LEN(INDEX(Variables!B$6:D$205,B2615,1))=0,"",INDEX(Variables!B$6:D$205,B2615,1))</f>
        <v>Product 13</v>
      </c>
      <c r="E2615" s="62" t="str">
        <f>IF(LEN(INDEX(Variables!B$6:D$205,B2615,2))=0,"",INDEX(Variables!B$6:D$205,B2615,2))</f>
        <v>Segment 3</v>
      </c>
      <c r="F2615" s="63">
        <f>IF(LEN(INDEX(Variables!B$6:D$205,B2615,3))=0,"",INDEX(Variables!B$6:D$205,B2615,3))</f>
        <v>100</v>
      </c>
      <c r="G2615" s="63" t="str">
        <f>IF(LEN(D2615)=0,"",IF(LEN(INDEX(Variables!$F$6:$F$25,Calc!C2615))=0,"",INDEX(Variables!$F$6:$F$25,Calc!C2615)))</f>
        <v/>
      </c>
      <c r="H2615" s="63" t="str">
        <f t="shared" si="80"/>
        <v xml:space="preserve"> - Product 13</v>
      </c>
      <c r="I2615" s="64">
        <f>IFERROR(INDEX(Prices!$B$5:$V$205,MATCH(Calc!D2615,Prices!$B$5:$B$205,0),MATCH(Calc!G2615,Prices!$B$5:$V$5,0)),0)</f>
        <v>0</v>
      </c>
      <c r="J2615" s="63" t="str">
        <f t="shared" si="81"/>
        <v>No</v>
      </c>
      <c r="K2615" s="63">
        <f>IFERROR(IF(INDEX(I:I,MATCH(Analytics!$Y$6&amp;" - "&amp;D2615,H:H,0))&gt;0,I2615*F2615,0),"-")</f>
        <v>0</v>
      </c>
      <c r="L2615" s="65">
        <f>IFERROR(IF(LEN(I2615&gt;0),INDEX(I:I,MATCH(Analytics!$Y$6&amp;" - "&amp;D2615,$H:$H,0))*F2615,0),"-")</f>
        <v>17300</v>
      </c>
    </row>
    <row r="2616" spans="2:12" x14ac:dyDescent="0.2">
      <c r="B2616" s="17">
        <v>14</v>
      </c>
      <c r="C2616" s="14">
        <v>14</v>
      </c>
      <c r="D2616" s="61" t="str">
        <f>IF(LEN(INDEX(Variables!B$6:D$205,B2616,1))=0,"",INDEX(Variables!B$6:D$205,B2616,1))</f>
        <v>Product 14</v>
      </c>
      <c r="E2616" s="62" t="str">
        <f>IF(LEN(INDEX(Variables!B$6:D$205,B2616,2))=0,"",INDEX(Variables!B$6:D$205,B2616,2))</f>
        <v>Segment 4</v>
      </c>
      <c r="F2616" s="63">
        <f>IF(LEN(INDEX(Variables!B$6:D$205,B2616,3))=0,"",INDEX(Variables!B$6:D$205,B2616,3))</f>
        <v>200</v>
      </c>
      <c r="G2616" s="63" t="str">
        <f>IF(LEN(D2616)=0,"",IF(LEN(INDEX(Variables!$F$6:$F$25,Calc!C2616))=0,"",INDEX(Variables!$F$6:$F$25,Calc!C2616)))</f>
        <v/>
      </c>
      <c r="H2616" s="63" t="str">
        <f t="shared" si="80"/>
        <v xml:space="preserve"> - Product 14</v>
      </c>
      <c r="I2616" s="64">
        <f>IFERROR(INDEX(Prices!$B$5:$V$205,MATCH(Calc!D2616,Prices!$B$5:$B$205,0),MATCH(Calc!G2616,Prices!$B$5:$V$5,0)),0)</f>
        <v>0</v>
      </c>
      <c r="J2616" s="63" t="str">
        <f t="shared" si="81"/>
        <v>No</v>
      </c>
      <c r="K2616" s="63">
        <f>IFERROR(IF(INDEX(I:I,MATCH(Analytics!$Y$6&amp;" - "&amp;D2616,H:H,0))&gt;0,I2616*F2616,0),"-")</f>
        <v>0</v>
      </c>
      <c r="L2616" s="65">
        <f>IFERROR(IF(LEN(I2616&gt;0),INDEX(I:I,MATCH(Analytics!$Y$6&amp;" - "&amp;D2616,$H:$H,0))*F2616,0),"-")</f>
        <v>30600</v>
      </c>
    </row>
    <row r="2617" spans="2:12" x14ac:dyDescent="0.2">
      <c r="B2617" s="17">
        <v>15</v>
      </c>
      <c r="C2617" s="14">
        <v>14</v>
      </c>
      <c r="D2617" s="61" t="str">
        <f>IF(LEN(INDEX(Variables!B$6:D$205,B2617,1))=0,"",INDEX(Variables!B$6:D$205,B2617,1))</f>
        <v>Product 15</v>
      </c>
      <c r="E2617" s="62" t="str">
        <f>IF(LEN(INDEX(Variables!B$6:D$205,B2617,2))=0,"",INDEX(Variables!B$6:D$205,B2617,2))</f>
        <v>Segment 4</v>
      </c>
      <c r="F2617" s="63">
        <f>IF(LEN(INDEX(Variables!B$6:D$205,B2617,3))=0,"",INDEX(Variables!B$6:D$205,B2617,3))</f>
        <v>150</v>
      </c>
      <c r="G2617" s="63" t="str">
        <f>IF(LEN(D2617)=0,"",IF(LEN(INDEX(Variables!$F$6:$F$25,Calc!C2617))=0,"",INDEX(Variables!$F$6:$F$25,Calc!C2617)))</f>
        <v/>
      </c>
      <c r="H2617" s="63" t="str">
        <f t="shared" si="80"/>
        <v xml:space="preserve"> - Product 15</v>
      </c>
      <c r="I2617" s="64">
        <f>IFERROR(INDEX(Prices!$B$5:$V$205,MATCH(Calc!D2617,Prices!$B$5:$B$205,0),MATCH(Calc!G2617,Prices!$B$5:$V$5,0)),0)</f>
        <v>0</v>
      </c>
      <c r="J2617" s="63" t="str">
        <f t="shared" si="81"/>
        <v>No</v>
      </c>
      <c r="K2617" s="63">
        <f>IFERROR(IF(INDEX(I:I,MATCH(Analytics!$Y$6&amp;" - "&amp;D2617,H:H,0))&gt;0,I2617*F2617,0),"-")</f>
        <v>0</v>
      </c>
      <c r="L2617" s="65">
        <f>IFERROR(IF(LEN(I2617&gt;0),INDEX(I:I,MATCH(Analytics!$Y$6&amp;" - "&amp;D2617,$H:$H,0))*F2617,0),"-")</f>
        <v>27150</v>
      </c>
    </row>
    <row r="2618" spans="2:12" x14ac:dyDescent="0.2">
      <c r="B2618" s="17">
        <v>16</v>
      </c>
      <c r="C2618" s="14">
        <v>14</v>
      </c>
      <c r="D2618" s="61" t="str">
        <f>IF(LEN(INDEX(Variables!B$6:D$205,B2618,1))=0,"",INDEX(Variables!B$6:D$205,B2618,1))</f>
        <v>Product 16</v>
      </c>
      <c r="E2618" s="62" t="str">
        <f>IF(LEN(INDEX(Variables!B$6:D$205,B2618,2))=0,"",INDEX(Variables!B$6:D$205,B2618,2))</f>
        <v>Segment 4</v>
      </c>
      <c r="F2618" s="63">
        <f>IF(LEN(INDEX(Variables!B$6:D$205,B2618,3))=0,"",INDEX(Variables!B$6:D$205,B2618,3))</f>
        <v>600</v>
      </c>
      <c r="G2618" s="63" t="str">
        <f>IF(LEN(D2618)=0,"",IF(LEN(INDEX(Variables!$F$6:$F$25,Calc!C2618))=0,"",INDEX(Variables!$F$6:$F$25,Calc!C2618)))</f>
        <v/>
      </c>
      <c r="H2618" s="63" t="str">
        <f t="shared" si="80"/>
        <v xml:space="preserve"> - Product 16</v>
      </c>
      <c r="I2618" s="64">
        <f>IFERROR(INDEX(Prices!$B$5:$V$205,MATCH(Calc!D2618,Prices!$B$5:$B$205,0),MATCH(Calc!G2618,Prices!$B$5:$V$5,0)),0)</f>
        <v>0</v>
      </c>
      <c r="J2618" s="63" t="str">
        <f t="shared" si="81"/>
        <v>No</v>
      </c>
      <c r="K2618" s="63">
        <f>IFERROR(IF(INDEX(I:I,MATCH(Analytics!$Y$6&amp;" - "&amp;D2618,H:H,0))&gt;0,I2618*F2618,0),"-")</f>
        <v>0</v>
      </c>
      <c r="L2618" s="65">
        <f>IFERROR(IF(LEN(I2618&gt;0),INDEX(I:I,MATCH(Analytics!$Y$6&amp;" - "&amp;D2618,$H:$H,0))*F2618,0),"-")</f>
        <v>104400</v>
      </c>
    </row>
    <row r="2619" spans="2:12" x14ac:dyDescent="0.2">
      <c r="B2619" s="17">
        <v>17</v>
      </c>
      <c r="C2619" s="14">
        <v>14</v>
      </c>
      <c r="D2619" s="61" t="str">
        <f>IF(LEN(INDEX(Variables!B$6:D$205,B2619,1))=0,"",INDEX(Variables!B$6:D$205,B2619,1))</f>
        <v>Product 17</v>
      </c>
      <c r="E2619" s="62" t="str">
        <f>IF(LEN(INDEX(Variables!B$6:D$205,B2619,2))=0,"",INDEX(Variables!B$6:D$205,B2619,2))</f>
        <v>Segment 4</v>
      </c>
      <c r="F2619" s="63">
        <f>IF(LEN(INDEX(Variables!B$6:D$205,B2619,3))=0,"",INDEX(Variables!B$6:D$205,B2619,3))</f>
        <v>800</v>
      </c>
      <c r="G2619" s="63" t="str">
        <f>IF(LEN(D2619)=0,"",IF(LEN(INDEX(Variables!$F$6:$F$25,Calc!C2619))=0,"",INDEX(Variables!$F$6:$F$25,Calc!C2619)))</f>
        <v/>
      </c>
      <c r="H2619" s="63" t="str">
        <f t="shared" si="80"/>
        <v xml:space="preserve"> - Product 17</v>
      </c>
      <c r="I2619" s="64">
        <f>IFERROR(INDEX(Prices!$B$5:$V$205,MATCH(Calc!D2619,Prices!$B$5:$B$205,0),MATCH(Calc!G2619,Prices!$B$5:$V$5,0)),0)</f>
        <v>0</v>
      </c>
      <c r="J2619" s="63" t="str">
        <f t="shared" si="81"/>
        <v>No</v>
      </c>
      <c r="K2619" s="63">
        <f>IFERROR(IF(INDEX(I:I,MATCH(Analytics!$Y$6&amp;" - "&amp;D2619,H:H,0))&gt;0,I2619*F2619,0),"-")</f>
        <v>0</v>
      </c>
      <c r="L2619" s="65">
        <f>IFERROR(IF(LEN(I2619&gt;0),INDEX(I:I,MATCH(Analytics!$Y$6&amp;" - "&amp;D2619,$H:$H,0))*F2619,0),"-")</f>
        <v>0</v>
      </c>
    </row>
    <row r="2620" spans="2:12" x14ac:dyDescent="0.2">
      <c r="B2620" s="17">
        <v>18</v>
      </c>
      <c r="C2620" s="14">
        <v>14</v>
      </c>
      <c r="D2620" s="61" t="str">
        <f>IF(LEN(INDEX(Variables!B$6:D$205,B2620,1))=0,"",INDEX(Variables!B$6:D$205,B2620,1))</f>
        <v>Product 18</v>
      </c>
      <c r="E2620" s="62" t="str">
        <f>IF(LEN(INDEX(Variables!B$6:D$205,B2620,2))=0,"",INDEX(Variables!B$6:D$205,B2620,2))</f>
        <v>Segment 4</v>
      </c>
      <c r="F2620" s="63">
        <f>IF(LEN(INDEX(Variables!B$6:D$205,B2620,3))=0,"",INDEX(Variables!B$6:D$205,B2620,3))</f>
        <v>350</v>
      </c>
      <c r="G2620" s="63" t="str">
        <f>IF(LEN(D2620)=0,"",IF(LEN(INDEX(Variables!$F$6:$F$25,Calc!C2620))=0,"",INDEX(Variables!$F$6:$F$25,Calc!C2620)))</f>
        <v/>
      </c>
      <c r="H2620" s="63" t="str">
        <f t="shared" si="80"/>
        <v xml:space="preserve"> - Product 18</v>
      </c>
      <c r="I2620" s="64">
        <f>IFERROR(INDEX(Prices!$B$5:$V$205,MATCH(Calc!D2620,Prices!$B$5:$B$205,0),MATCH(Calc!G2620,Prices!$B$5:$V$5,0)),0)</f>
        <v>0</v>
      </c>
      <c r="J2620" s="63" t="str">
        <f t="shared" si="81"/>
        <v>No</v>
      </c>
      <c r="K2620" s="63">
        <f>IFERROR(IF(INDEX(I:I,MATCH(Analytics!$Y$6&amp;" - "&amp;D2620,H:H,0))&gt;0,I2620*F2620,0),"-")</f>
        <v>0</v>
      </c>
      <c r="L2620" s="65">
        <f>IFERROR(IF(LEN(I2620&gt;0),INDEX(I:I,MATCH(Analytics!$Y$6&amp;" - "&amp;D2620,$H:$H,0))*F2620,0),"-")</f>
        <v>58800</v>
      </c>
    </row>
    <row r="2621" spans="2:12" x14ac:dyDescent="0.2">
      <c r="B2621" s="17">
        <v>19</v>
      </c>
      <c r="C2621" s="14">
        <v>14</v>
      </c>
      <c r="D2621" s="61" t="str">
        <f>IF(LEN(INDEX(Variables!B$6:D$205,B2621,1))=0,"",INDEX(Variables!B$6:D$205,B2621,1))</f>
        <v>Product 19</v>
      </c>
      <c r="E2621" s="62" t="str">
        <f>IF(LEN(INDEX(Variables!B$6:D$205,B2621,2))=0,"",INDEX(Variables!B$6:D$205,B2621,2))</f>
        <v>Segment 5</v>
      </c>
      <c r="F2621" s="63">
        <f>IF(LEN(INDEX(Variables!B$6:D$205,B2621,3))=0,"",INDEX(Variables!B$6:D$205,B2621,3))</f>
        <v>549</v>
      </c>
      <c r="G2621" s="63" t="str">
        <f>IF(LEN(D2621)=0,"",IF(LEN(INDEX(Variables!$F$6:$F$25,Calc!C2621))=0,"",INDEX(Variables!$F$6:$F$25,Calc!C2621)))</f>
        <v/>
      </c>
      <c r="H2621" s="63" t="str">
        <f t="shared" si="80"/>
        <v xml:space="preserve"> - Product 19</v>
      </c>
      <c r="I2621" s="64">
        <f>IFERROR(INDEX(Prices!$B$5:$V$205,MATCH(Calc!D2621,Prices!$B$5:$B$205,0),MATCH(Calc!G2621,Prices!$B$5:$V$5,0)),0)</f>
        <v>0</v>
      </c>
      <c r="J2621" s="63" t="str">
        <f t="shared" si="81"/>
        <v>No</v>
      </c>
      <c r="K2621" s="63">
        <f>IFERROR(IF(INDEX(I:I,MATCH(Analytics!$Y$6&amp;" - "&amp;D2621,H:H,0))&gt;0,I2621*F2621,0),"-")</f>
        <v>0</v>
      </c>
      <c r="L2621" s="65">
        <f>IFERROR(IF(LEN(I2621&gt;0),INDEX(I:I,MATCH(Analytics!$Y$6&amp;" - "&amp;D2621,$H:$H,0))*F2621,0),"-")</f>
        <v>104310</v>
      </c>
    </row>
    <row r="2622" spans="2:12" x14ac:dyDescent="0.2">
      <c r="B2622" s="17">
        <v>20</v>
      </c>
      <c r="C2622" s="14">
        <v>14</v>
      </c>
      <c r="D2622" s="61" t="str">
        <f>IF(LEN(INDEX(Variables!B$6:D$205,B2622,1))=0,"",INDEX(Variables!B$6:D$205,B2622,1))</f>
        <v>Product 20</v>
      </c>
      <c r="E2622" s="62" t="str">
        <f>IF(LEN(INDEX(Variables!B$6:D$205,B2622,2))=0,"",INDEX(Variables!B$6:D$205,B2622,2))</f>
        <v>Segment 5</v>
      </c>
      <c r="F2622" s="63">
        <f>IF(LEN(INDEX(Variables!B$6:D$205,B2622,3))=0,"",INDEX(Variables!B$6:D$205,B2622,3))</f>
        <v>912</v>
      </c>
      <c r="G2622" s="63" t="str">
        <f>IF(LEN(D2622)=0,"",IF(LEN(INDEX(Variables!$F$6:$F$25,Calc!C2622))=0,"",INDEX(Variables!$F$6:$F$25,Calc!C2622)))</f>
        <v/>
      </c>
      <c r="H2622" s="63" t="str">
        <f t="shared" si="80"/>
        <v xml:space="preserve"> - Product 20</v>
      </c>
      <c r="I2622" s="64">
        <f>IFERROR(INDEX(Prices!$B$5:$V$205,MATCH(Calc!D2622,Prices!$B$5:$B$205,0),MATCH(Calc!G2622,Prices!$B$5:$V$5,0)),0)</f>
        <v>0</v>
      </c>
      <c r="J2622" s="63" t="str">
        <f t="shared" si="81"/>
        <v>No</v>
      </c>
      <c r="K2622" s="63">
        <f>IFERROR(IF(INDEX(I:I,MATCH(Analytics!$Y$6&amp;" - "&amp;D2622,H:H,0))&gt;0,I2622*F2622,0),"-")</f>
        <v>0</v>
      </c>
      <c r="L2622" s="65">
        <f>IFERROR(IF(LEN(I2622&gt;0),INDEX(I:I,MATCH(Analytics!$Y$6&amp;" - "&amp;D2622,$H:$H,0))*F2622,0),"-")</f>
        <v>151392</v>
      </c>
    </row>
    <row r="2623" spans="2:12" x14ac:dyDescent="0.2">
      <c r="B2623" s="17">
        <v>21</v>
      </c>
      <c r="C2623" s="14">
        <v>14</v>
      </c>
      <c r="D2623" s="61" t="str">
        <f>IF(LEN(INDEX(Variables!B$6:D$205,B2623,1))=0,"",INDEX(Variables!B$6:D$205,B2623,1))</f>
        <v>Product 21</v>
      </c>
      <c r="E2623" s="62" t="str">
        <f>IF(LEN(INDEX(Variables!B$6:D$205,B2623,2))=0,"",INDEX(Variables!B$6:D$205,B2623,2))</f>
        <v>Segment 5</v>
      </c>
      <c r="F2623" s="63">
        <f>IF(LEN(INDEX(Variables!B$6:D$205,B2623,3))=0,"",INDEX(Variables!B$6:D$205,B2623,3))</f>
        <v>842</v>
      </c>
      <c r="G2623" s="63" t="str">
        <f>IF(LEN(D2623)=0,"",IF(LEN(INDEX(Variables!$F$6:$F$25,Calc!C2623))=0,"",INDEX(Variables!$F$6:$F$25,Calc!C2623)))</f>
        <v/>
      </c>
      <c r="H2623" s="63" t="str">
        <f t="shared" si="80"/>
        <v xml:space="preserve"> - Product 21</v>
      </c>
      <c r="I2623" s="64">
        <f>IFERROR(INDEX(Prices!$B$5:$V$205,MATCH(Calc!D2623,Prices!$B$5:$B$205,0),MATCH(Calc!G2623,Prices!$B$5:$V$5,0)),0)</f>
        <v>0</v>
      </c>
      <c r="J2623" s="63" t="str">
        <f t="shared" si="81"/>
        <v>No</v>
      </c>
      <c r="K2623" s="63">
        <f>IFERROR(IF(INDEX(I:I,MATCH(Analytics!$Y$6&amp;" - "&amp;D2623,H:H,0))&gt;0,I2623*F2623,0),"-")</f>
        <v>0</v>
      </c>
      <c r="L2623" s="65">
        <f>IFERROR(IF(LEN(I2623&gt;0),INDEX(I:I,MATCH(Analytics!$Y$6&amp;" - "&amp;D2623,$H:$H,0))*F2623,0),"-")</f>
        <v>150718</v>
      </c>
    </row>
    <row r="2624" spans="2:12" x14ac:dyDescent="0.2">
      <c r="B2624" s="17">
        <v>22</v>
      </c>
      <c r="C2624" s="14">
        <v>14</v>
      </c>
      <c r="D2624" s="61" t="str">
        <f>IF(LEN(INDEX(Variables!B$6:D$205,B2624,1))=0,"",INDEX(Variables!B$6:D$205,B2624,1))</f>
        <v>Product 22</v>
      </c>
      <c r="E2624" s="62" t="str">
        <f>IF(LEN(INDEX(Variables!B$6:D$205,B2624,2))=0,"",INDEX(Variables!B$6:D$205,B2624,2))</f>
        <v>Segment 5</v>
      </c>
      <c r="F2624" s="63">
        <f>IF(LEN(INDEX(Variables!B$6:D$205,B2624,3))=0,"",INDEX(Variables!B$6:D$205,B2624,3))</f>
        <v>869</v>
      </c>
      <c r="G2624" s="63" t="str">
        <f>IF(LEN(D2624)=0,"",IF(LEN(INDEX(Variables!$F$6:$F$25,Calc!C2624))=0,"",INDEX(Variables!$F$6:$F$25,Calc!C2624)))</f>
        <v/>
      </c>
      <c r="H2624" s="63" t="str">
        <f t="shared" si="80"/>
        <v xml:space="preserve"> - Product 22</v>
      </c>
      <c r="I2624" s="64">
        <f>IFERROR(INDEX(Prices!$B$5:$V$205,MATCH(Calc!D2624,Prices!$B$5:$B$205,0),MATCH(Calc!G2624,Prices!$B$5:$V$5,0)),0)</f>
        <v>0</v>
      </c>
      <c r="J2624" s="63" t="str">
        <f t="shared" si="81"/>
        <v>No</v>
      </c>
      <c r="K2624" s="63">
        <f>IFERROR(IF(INDEX(I:I,MATCH(Analytics!$Y$6&amp;" - "&amp;D2624,H:H,0))&gt;0,I2624*F2624,0),"-")</f>
        <v>0</v>
      </c>
      <c r="L2624" s="65">
        <f>IFERROR(IF(LEN(I2624&gt;0),INDEX(I:I,MATCH(Analytics!$Y$6&amp;" - "&amp;D2624,$H:$H,0))*F2624,0),"-")</f>
        <v>148599</v>
      </c>
    </row>
    <row r="2625" spans="2:12" x14ac:dyDescent="0.2">
      <c r="B2625" s="17">
        <v>23</v>
      </c>
      <c r="C2625" s="14">
        <v>14</v>
      </c>
      <c r="D2625" s="61" t="str">
        <f>IF(LEN(INDEX(Variables!B$6:D$205,B2625,1))=0,"",INDEX(Variables!B$6:D$205,B2625,1))</f>
        <v>Product 23</v>
      </c>
      <c r="E2625" s="62" t="str">
        <f>IF(LEN(INDEX(Variables!B$6:D$205,B2625,2))=0,"",INDEX(Variables!B$6:D$205,B2625,2))</f>
        <v>Segment 5</v>
      </c>
      <c r="F2625" s="63">
        <f>IF(LEN(INDEX(Variables!B$6:D$205,B2625,3))=0,"",INDEX(Variables!B$6:D$205,B2625,3))</f>
        <v>794</v>
      </c>
      <c r="G2625" s="63" t="str">
        <f>IF(LEN(D2625)=0,"",IF(LEN(INDEX(Variables!$F$6:$F$25,Calc!C2625))=0,"",INDEX(Variables!$F$6:$F$25,Calc!C2625)))</f>
        <v/>
      </c>
      <c r="H2625" s="63" t="str">
        <f t="shared" si="80"/>
        <v xml:space="preserve"> - Product 23</v>
      </c>
      <c r="I2625" s="64">
        <f>IFERROR(INDEX(Prices!$B$5:$V$205,MATCH(Calc!D2625,Prices!$B$5:$B$205,0),MATCH(Calc!G2625,Prices!$B$5:$V$5,0)),0)</f>
        <v>0</v>
      </c>
      <c r="J2625" s="63" t="str">
        <f t="shared" si="81"/>
        <v>No</v>
      </c>
      <c r="K2625" s="63">
        <f>IFERROR(IF(INDEX(I:I,MATCH(Analytics!$Y$6&amp;" - "&amp;D2625,H:H,0))&gt;0,I2625*F2625,0),"-")</f>
        <v>0</v>
      </c>
      <c r="L2625" s="65">
        <f>IFERROR(IF(LEN(I2625&gt;0),INDEX(I:I,MATCH(Analytics!$Y$6&amp;" - "&amp;D2625,$H:$H,0))*F2625,0),"-")</f>
        <v>131804</v>
      </c>
    </row>
    <row r="2626" spans="2:12" x14ac:dyDescent="0.2">
      <c r="B2626" s="17">
        <v>24</v>
      </c>
      <c r="C2626" s="14">
        <v>14</v>
      </c>
      <c r="D2626" s="61" t="str">
        <f>IF(LEN(INDEX(Variables!B$6:D$205,B2626,1))=0,"",INDEX(Variables!B$6:D$205,B2626,1))</f>
        <v>Product 24</v>
      </c>
      <c r="E2626" s="62" t="str">
        <f>IF(LEN(INDEX(Variables!B$6:D$205,B2626,2))=0,"",INDEX(Variables!B$6:D$205,B2626,2))</f>
        <v>Segment 6</v>
      </c>
      <c r="F2626" s="63">
        <f>IF(LEN(INDEX(Variables!B$6:D$205,B2626,3))=0,"",INDEX(Variables!B$6:D$205,B2626,3))</f>
        <v>910</v>
      </c>
      <c r="G2626" s="63" t="str">
        <f>IF(LEN(D2626)=0,"",IF(LEN(INDEX(Variables!$F$6:$F$25,Calc!C2626))=0,"",INDEX(Variables!$F$6:$F$25,Calc!C2626)))</f>
        <v/>
      </c>
      <c r="H2626" s="63" t="str">
        <f t="shared" si="80"/>
        <v xml:space="preserve"> - Product 24</v>
      </c>
      <c r="I2626" s="64">
        <f>IFERROR(INDEX(Prices!$B$5:$V$205,MATCH(Calc!D2626,Prices!$B$5:$B$205,0),MATCH(Calc!G2626,Prices!$B$5:$V$5,0)),0)</f>
        <v>0</v>
      </c>
      <c r="J2626" s="63" t="str">
        <f t="shared" si="81"/>
        <v>No</v>
      </c>
      <c r="K2626" s="63">
        <f>IFERROR(IF(INDEX(I:I,MATCH(Analytics!$Y$6&amp;" - "&amp;D2626,H:H,0))&gt;0,I2626*F2626,0),"-")</f>
        <v>0</v>
      </c>
      <c r="L2626" s="65">
        <f>IFERROR(IF(LEN(I2626&gt;0),INDEX(I:I,MATCH(Analytics!$Y$6&amp;" - "&amp;D2626,$H:$H,0))*F2626,0),"-")</f>
        <v>135590</v>
      </c>
    </row>
    <row r="2627" spans="2:12" x14ac:dyDescent="0.2">
      <c r="B2627" s="17">
        <v>25</v>
      </c>
      <c r="C2627" s="14">
        <v>14</v>
      </c>
      <c r="D2627" s="61" t="str">
        <f>IF(LEN(INDEX(Variables!B$6:D$205,B2627,1))=0,"",INDEX(Variables!B$6:D$205,B2627,1))</f>
        <v>Product 25</v>
      </c>
      <c r="E2627" s="62" t="str">
        <f>IF(LEN(INDEX(Variables!B$6:D$205,B2627,2))=0,"",INDEX(Variables!B$6:D$205,B2627,2))</f>
        <v>Segment 6</v>
      </c>
      <c r="F2627" s="63">
        <f>IF(LEN(INDEX(Variables!B$6:D$205,B2627,3))=0,"",INDEX(Variables!B$6:D$205,B2627,3))</f>
        <v>695</v>
      </c>
      <c r="G2627" s="63" t="str">
        <f>IF(LEN(D2627)=0,"",IF(LEN(INDEX(Variables!$F$6:$F$25,Calc!C2627))=0,"",INDEX(Variables!$F$6:$F$25,Calc!C2627)))</f>
        <v/>
      </c>
      <c r="H2627" s="63" t="str">
        <f t="shared" si="80"/>
        <v xml:space="preserve"> - Product 25</v>
      </c>
      <c r="I2627" s="64">
        <f>IFERROR(INDEX(Prices!$B$5:$V$205,MATCH(Calc!D2627,Prices!$B$5:$B$205,0),MATCH(Calc!G2627,Prices!$B$5:$V$5,0)),0)</f>
        <v>0</v>
      </c>
      <c r="J2627" s="63" t="str">
        <f t="shared" si="81"/>
        <v>No</v>
      </c>
      <c r="K2627" s="63">
        <f>IFERROR(IF(INDEX(I:I,MATCH(Analytics!$Y$6&amp;" - "&amp;D2627,H:H,0))&gt;0,I2627*F2627,0),"-")</f>
        <v>0</v>
      </c>
      <c r="L2627" s="65">
        <f>IFERROR(IF(LEN(I2627&gt;0),INDEX(I:I,MATCH(Analytics!$Y$6&amp;" - "&amp;D2627,$H:$H,0))*F2627,0),"-")</f>
        <v>119540</v>
      </c>
    </row>
    <row r="2628" spans="2:12" x14ac:dyDescent="0.2">
      <c r="B2628" s="17">
        <v>26</v>
      </c>
      <c r="C2628" s="14">
        <v>14</v>
      </c>
      <c r="D2628" s="61" t="str">
        <f>IF(LEN(INDEX(Variables!B$6:D$205,B2628,1))=0,"",INDEX(Variables!B$6:D$205,B2628,1))</f>
        <v/>
      </c>
      <c r="E2628" s="62" t="str">
        <f>IF(LEN(INDEX(Variables!B$6:D$205,B2628,2))=0,"",INDEX(Variables!B$6:D$205,B2628,2))</f>
        <v/>
      </c>
      <c r="F2628" s="63" t="str">
        <f>IF(LEN(INDEX(Variables!B$6:D$205,B2628,3))=0,"",INDEX(Variables!B$6:D$205,B2628,3))</f>
        <v/>
      </c>
      <c r="G2628" s="63" t="str">
        <f>IF(LEN(D2628)=0,"",IF(LEN(INDEX(Variables!$F$6:$F$25,Calc!C2628))=0,"",INDEX(Variables!$F$6:$F$25,Calc!C2628)))</f>
        <v/>
      </c>
      <c r="H2628" s="63" t="str">
        <f t="shared" ref="H2628:H2691" si="82">IF(LEN(D2628)=0,"",G2628&amp;" - "&amp;D2628)</f>
        <v/>
      </c>
      <c r="I2628" s="64">
        <f>IFERROR(INDEX(Prices!$B$5:$V$205,MATCH(Calc!D2628,Prices!$B$5:$B$205,0),MATCH(Calc!G2628,Prices!$B$5:$V$5,0)),0)</f>
        <v>0</v>
      </c>
      <c r="J2628" s="63" t="str">
        <f t="shared" si="81"/>
        <v>No</v>
      </c>
      <c r="K2628" s="63" t="str">
        <f>IFERROR(IF(INDEX(I:I,MATCH(Analytics!$Y$6&amp;" - "&amp;D2628,H:H,0))&gt;0,I2628*F2628,0),"-")</f>
        <v>-</v>
      </c>
      <c r="L2628" s="65" t="str">
        <f>IFERROR(IF(LEN(I2628&gt;0),INDEX(I:I,MATCH(Analytics!$Y$6&amp;" - "&amp;D2628,$H:$H,0))*F2628,0),"-")</f>
        <v>-</v>
      </c>
    </row>
    <row r="2629" spans="2:12" x14ac:dyDescent="0.2">
      <c r="B2629" s="17">
        <v>27</v>
      </c>
      <c r="C2629" s="14">
        <v>14</v>
      </c>
      <c r="D2629" s="61" t="str">
        <f>IF(LEN(INDEX(Variables!B$6:D$205,B2629,1))=0,"",INDEX(Variables!B$6:D$205,B2629,1))</f>
        <v/>
      </c>
      <c r="E2629" s="62" t="str">
        <f>IF(LEN(INDEX(Variables!B$6:D$205,B2629,2))=0,"",INDEX(Variables!B$6:D$205,B2629,2))</f>
        <v/>
      </c>
      <c r="F2629" s="63" t="str">
        <f>IF(LEN(INDEX(Variables!B$6:D$205,B2629,3))=0,"",INDEX(Variables!B$6:D$205,B2629,3))</f>
        <v/>
      </c>
      <c r="G2629" s="63" t="str">
        <f>IF(LEN(D2629)=0,"",IF(LEN(INDEX(Variables!$F$6:$F$25,Calc!C2629))=0,"",INDEX(Variables!$F$6:$F$25,Calc!C2629)))</f>
        <v/>
      </c>
      <c r="H2629" s="63" t="str">
        <f t="shared" si="82"/>
        <v/>
      </c>
      <c r="I2629" s="64">
        <f>IFERROR(INDEX(Prices!$B$5:$V$205,MATCH(Calc!D2629,Prices!$B$5:$B$205,0),MATCH(Calc!G2629,Prices!$B$5:$V$5,0)),0)</f>
        <v>0</v>
      </c>
      <c r="J2629" s="63" t="str">
        <f t="shared" ref="J2629:J2692" si="83">IF(OR(LEN(D2629)=0,LEN(G2629)=0),"No","Yes")</f>
        <v>No</v>
      </c>
      <c r="K2629" s="63" t="str">
        <f>IFERROR(IF(INDEX(I:I,MATCH(Analytics!$Y$6&amp;" - "&amp;D2629,H:H,0))&gt;0,I2629*F2629,0),"-")</f>
        <v>-</v>
      </c>
      <c r="L2629" s="65" t="str">
        <f>IFERROR(IF(LEN(I2629&gt;0),INDEX(I:I,MATCH(Analytics!$Y$6&amp;" - "&amp;D2629,$H:$H,0))*F2629,0),"-")</f>
        <v>-</v>
      </c>
    </row>
    <row r="2630" spans="2:12" x14ac:dyDescent="0.2">
      <c r="B2630" s="17">
        <v>28</v>
      </c>
      <c r="C2630" s="14">
        <v>14</v>
      </c>
      <c r="D2630" s="61" t="str">
        <f>IF(LEN(INDEX(Variables!B$6:D$205,B2630,1))=0,"",INDEX(Variables!B$6:D$205,B2630,1))</f>
        <v/>
      </c>
      <c r="E2630" s="62" t="str">
        <f>IF(LEN(INDEX(Variables!B$6:D$205,B2630,2))=0,"",INDEX(Variables!B$6:D$205,B2630,2))</f>
        <v/>
      </c>
      <c r="F2630" s="63" t="str">
        <f>IF(LEN(INDEX(Variables!B$6:D$205,B2630,3))=0,"",INDEX(Variables!B$6:D$205,B2630,3))</f>
        <v/>
      </c>
      <c r="G2630" s="63" t="str">
        <f>IF(LEN(D2630)=0,"",IF(LEN(INDEX(Variables!$F$6:$F$25,Calc!C2630))=0,"",INDEX(Variables!$F$6:$F$25,Calc!C2630)))</f>
        <v/>
      </c>
      <c r="H2630" s="63" t="str">
        <f t="shared" si="82"/>
        <v/>
      </c>
      <c r="I2630" s="64">
        <f>IFERROR(INDEX(Prices!$B$5:$V$205,MATCH(Calc!D2630,Prices!$B$5:$B$205,0),MATCH(Calc!G2630,Prices!$B$5:$V$5,0)),0)</f>
        <v>0</v>
      </c>
      <c r="J2630" s="63" t="str">
        <f t="shared" si="83"/>
        <v>No</v>
      </c>
      <c r="K2630" s="63" t="str">
        <f>IFERROR(IF(INDEX(I:I,MATCH(Analytics!$Y$6&amp;" - "&amp;D2630,H:H,0))&gt;0,I2630*F2630,0),"-")</f>
        <v>-</v>
      </c>
      <c r="L2630" s="65" t="str">
        <f>IFERROR(IF(LEN(I2630&gt;0),INDEX(I:I,MATCH(Analytics!$Y$6&amp;" - "&amp;D2630,$H:$H,0))*F2630,0),"-")</f>
        <v>-</v>
      </c>
    </row>
    <row r="2631" spans="2:12" x14ac:dyDescent="0.2">
      <c r="B2631" s="17">
        <v>29</v>
      </c>
      <c r="C2631" s="14">
        <v>14</v>
      </c>
      <c r="D2631" s="61" t="str">
        <f>IF(LEN(INDEX(Variables!B$6:D$205,B2631,1))=0,"",INDEX(Variables!B$6:D$205,B2631,1))</f>
        <v/>
      </c>
      <c r="E2631" s="62" t="str">
        <f>IF(LEN(INDEX(Variables!B$6:D$205,B2631,2))=0,"",INDEX(Variables!B$6:D$205,B2631,2))</f>
        <v/>
      </c>
      <c r="F2631" s="63" t="str">
        <f>IF(LEN(INDEX(Variables!B$6:D$205,B2631,3))=0,"",INDEX(Variables!B$6:D$205,B2631,3))</f>
        <v/>
      </c>
      <c r="G2631" s="63" t="str">
        <f>IF(LEN(D2631)=0,"",IF(LEN(INDEX(Variables!$F$6:$F$25,Calc!C2631))=0,"",INDEX(Variables!$F$6:$F$25,Calc!C2631)))</f>
        <v/>
      </c>
      <c r="H2631" s="63" t="str">
        <f t="shared" si="82"/>
        <v/>
      </c>
      <c r="I2631" s="64">
        <f>IFERROR(INDEX(Prices!$B$5:$V$205,MATCH(Calc!D2631,Prices!$B$5:$B$205,0),MATCH(Calc!G2631,Prices!$B$5:$V$5,0)),0)</f>
        <v>0</v>
      </c>
      <c r="J2631" s="63" t="str">
        <f t="shared" si="83"/>
        <v>No</v>
      </c>
      <c r="K2631" s="63" t="str">
        <f>IFERROR(IF(INDEX(I:I,MATCH(Analytics!$Y$6&amp;" - "&amp;D2631,H:H,0))&gt;0,I2631*F2631,0),"-")</f>
        <v>-</v>
      </c>
      <c r="L2631" s="65" t="str">
        <f>IFERROR(IF(LEN(I2631&gt;0),INDEX(I:I,MATCH(Analytics!$Y$6&amp;" - "&amp;D2631,$H:$H,0))*F2631,0),"-")</f>
        <v>-</v>
      </c>
    </row>
    <row r="2632" spans="2:12" x14ac:dyDescent="0.2">
      <c r="B2632" s="17">
        <v>30</v>
      </c>
      <c r="C2632" s="14">
        <v>14</v>
      </c>
      <c r="D2632" s="61" t="str">
        <f>IF(LEN(INDEX(Variables!B$6:D$205,B2632,1))=0,"",INDEX(Variables!B$6:D$205,B2632,1))</f>
        <v/>
      </c>
      <c r="E2632" s="62" t="str">
        <f>IF(LEN(INDEX(Variables!B$6:D$205,B2632,2))=0,"",INDEX(Variables!B$6:D$205,B2632,2))</f>
        <v/>
      </c>
      <c r="F2632" s="63" t="str">
        <f>IF(LEN(INDEX(Variables!B$6:D$205,B2632,3))=0,"",INDEX(Variables!B$6:D$205,B2632,3))</f>
        <v/>
      </c>
      <c r="G2632" s="63" t="str">
        <f>IF(LEN(D2632)=0,"",IF(LEN(INDEX(Variables!$F$6:$F$25,Calc!C2632))=0,"",INDEX(Variables!$F$6:$F$25,Calc!C2632)))</f>
        <v/>
      </c>
      <c r="H2632" s="63" t="str">
        <f t="shared" si="82"/>
        <v/>
      </c>
      <c r="I2632" s="64">
        <f>IFERROR(INDEX(Prices!$B$5:$V$205,MATCH(Calc!D2632,Prices!$B$5:$B$205,0),MATCH(Calc!G2632,Prices!$B$5:$V$5,0)),0)</f>
        <v>0</v>
      </c>
      <c r="J2632" s="63" t="str">
        <f t="shared" si="83"/>
        <v>No</v>
      </c>
      <c r="K2632" s="63" t="str">
        <f>IFERROR(IF(INDEX(I:I,MATCH(Analytics!$Y$6&amp;" - "&amp;D2632,H:H,0))&gt;0,I2632*F2632,0),"-")</f>
        <v>-</v>
      </c>
      <c r="L2632" s="65" t="str">
        <f>IFERROR(IF(LEN(I2632&gt;0),INDEX(I:I,MATCH(Analytics!$Y$6&amp;" - "&amp;D2632,$H:$H,0))*F2632,0),"-")</f>
        <v>-</v>
      </c>
    </row>
    <row r="2633" spans="2:12" x14ac:dyDescent="0.2">
      <c r="B2633" s="17">
        <v>31</v>
      </c>
      <c r="C2633" s="14">
        <v>14</v>
      </c>
      <c r="D2633" s="61" t="str">
        <f>IF(LEN(INDEX(Variables!B$6:D$205,B2633,1))=0,"",INDEX(Variables!B$6:D$205,B2633,1))</f>
        <v/>
      </c>
      <c r="E2633" s="62" t="str">
        <f>IF(LEN(INDEX(Variables!B$6:D$205,B2633,2))=0,"",INDEX(Variables!B$6:D$205,B2633,2))</f>
        <v/>
      </c>
      <c r="F2633" s="63" t="str">
        <f>IF(LEN(INDEX(Variables!B$6:D$205,B2633,3))=0,"",INDEX(Variables!B$6:D$205,B2633,3))</f>
        <v/>
      </c>
      <c r="G2633" s="63" t="str">
        <f>IF(LEN(D2633)=0,"",IF(LEN(INDEX(Variables!$F$6:$F$25,Calc!C2633))=0,"",INDEX(Variables!$F$6:$F$25,Calc!C2633)))</f>
        <v/>
      </c>
      <c r="H2633" s="63" t="str">
        <f t="shared" si="82"/>
        <v/>
      </c>
      <c r="I2633" s="64">
        <f>IFERROR(INDEX(Prices!$B$5:$V$205,MATCH(Calc!D2633,Prices!$B$5:$B$205,0),MATCH(Calc!G2633,Prices!$B$5:$V$5,0)),0)</f>
        <v>0</v>
      </c>
      <c r="J2633" s="63" t="str">
        <f t="shared" si="83"/>
        <v>No</v>
      </c>
      <c r="K2633" s="63" t="str">
        <f>IFERROR(IF(INDEX(I:I,MATCH(Analytics!$Y$6&amp;" - "&amp;D2633,H:H,0))&gt;0,I2633*F2633,0),"-")</f>
        <v>-</v>
      </c>
      <c r="L2633" s="65" t="str">
        <f>IFERROR(IF(LEN(I2633&gt;0),INDEX(I:I,MATCH(Analytics!$Y$6&amp;" - "&amp;D2633,$H:$H,0))*F2633,0),"-")</f>
        <v>-</v>
      </c>
    </row>
    <row r="2634" spans="2:12" x14ac:dyDescent="0.2">
      <c r="B2634" s="17">
        <v>32</v>
      </c>
      <c r="C2634" s="14">
        <v>14</v>
      </c>
      <c r="D2634" s="61" t="str">
        <f>IF(LEN(INDEX(Variables!B$6:D$205,B2634,1))=0,"",INDEX(Variables!B$6:D$205,B2634,1))</f>
        <v/>
      </c>
      <c r="E2634" s="62" t="str">
        <f>IF(LEN(INDEX(Variables!B$6:D$205,B2634,2))=0,"",INDEX(Variables!B$6:D$205,B2634,2))</f>
        <v/>
      </c>
      <c r="F2634" s="63" t="str">
        <f>IF(LEN(INDEX(Variables!B$6:D$205,B2634,3))=0,"",INDEX(Variables!B$6:D$205,B2634,3))</f>
        <v/>
      </c>
      <c r="G2634" s="63" t="str">
        <f>IF(LEN(D2634)=0,"",IF(LEN(INDEX(Variables!$F$6:$F$25,Calc!C2634))=0,"",INDEX(Variables!$F$6:$F$25,Calc!C2634)))</f>
        <v/>
      </c>
      <c r="H2634" s="63" t="str">
        <f t="shared" si="82"/>
        <v/>
      </c>
      <c r="I2634" s="64">
        <f>IFERROR(INDEX(Prices!$B$5:$V$205,MATCH(Calc!D2634,Prices!$B$5:$B$205,0),MATCH(Calc!G2634,Prices!$B$5:$V$5,0)),0)</f>
        <v>0</v>
      </c>
      <c r="J2634" s="63" t="str">
        <f t="shared" si="83"/>
        <v>No</v>
      </c>
      <c r="K2634" s="63" t="str">
        <f>IFERROR(IF(INDEX(I:I,MATCH(Analytics!$Y$6&amp;" - "&amp;D2634,H:H,0))&gt;0,I2634*F2634,0),"-")</f>
        <v>-</v>
      </c>
      <c r="L2634" s="65" t="str">
        <f>IFERROR(IF(LEN(I2634&gt;0),INDEX(I:I,MATCH(Analytics!$Y$6&amp;" - "&amp;D2634,$H:$H,0))*F2634,0),"-")</f>
        <v>-</v>
      </c>
    </row>
    <row r="2635" spans="2:12" x14ac:dyDescent="0.2">
      <c r="B2635" s="17">
        <v>33</v>
      </c>
      <c r="C2635" s="14">
        <v>14</v>
      </c>
      <c r="D2635" s="61" t="str">
        <f>IF(LEN(INDEX(Variables!B$6:D$205,B2635,1))=0,"",INDEX(Variables!B$6:D$205,B2635,1))</f>
        <v/>
      </c>
      <c r="E2635" s="62" t="str">
        <f>IF(LEN(INDEX(Variables!B$6:D$205,B2635,2))=0,"",INDEX(Variables!B$6:D$205,B2635,2))</f>
        <v/>
      </c>
      <c r="F2635" s="63" t="str">
        <f>IF(LEN(INDEX(Variables!B$6:D$205,B2635,3))=0,"",INDEX(Variables!B$6:D$205,B2635,3))</f>
        <v/>
      </c>
      <c r="G2635" s="63" t="str">
        <f>IF(LEN(D2635)=0,"",IF(LEN(INDEX(Variables!$F$6:$F$25,Calc!C2635))=0,"",INDEX(Variables!$F$6:$F$25,Calc!C2635)))</f>
        <v/>
      </c>
      <c r="H2635" s="63" t="str">
        <f t="shared" si="82"/>
        <v/>
      </c>
      <c r="I2635" s="64">
        <f>IFERROR(INDEX(Prices!$B$5:$V$205,MATCH(Calc!D2635,Prices!$B$5:$B$205,0),MATCH(Calc!G2635,Prices!$B$5:$V$5,0)),0)</f>
        <v>0</v>
      </c>
      <c r="J2635" s="63" t="str">
        <f t="shared" si="83"/>
        <v>No</v>
      </c>
      <c r="K2635" s="63" t="str">
        <f>IFERROR(IF(INDEX(I:I,MATCH(Analytics!$Y$6&amp;" - "&amp;D2635,H:H,0))&gt;0,I2635*F2635,0),"-")</f>
        <v>-</v>
      </c>
      <c r="L2635" s="65" t="str">
        <f>IFERROR(IF(LEN(I2635&gt;0),INDEX(I:I,MATCH(Analytics!$Y$6&amp;" - "&amp;D2635,$H:$H,0))*F2635,0),"-")</f>
        <v>-</v>
      </c>
    </row>
    <row r="2636" spans="2:12" x14ac:dyDescent="0.2">
      <c r="B2636" s="17">
        <v>34</v>
      </c>
      <c r="C2636" s="14">
        <v>14</v>
      </c>
      <c r="D2636" s="61" t="str">
        <f>IF(LEN(INDEX(Variables!B$6:D$205,B2636,1))=0,"",INDEX(Variables!B$6:D$205,B2636,1))</f>
        <v/>
      </c>
      <c r="E2636" s="62" t="str">
        <f>IF(LEN(INDEX(Variables!B$6:D$205,B2636,2))=0,"",INDEX(Variables!B$6:D$205,B2636,2))</f>
        <v/>
      </c>
      <c r="F2636" s="63" t="str">
        <f>IF(LEN(INDEX(Variables!B$6:D$205,B2636,3))=0,"",INDEX(Variables!B$6:D$205,B2636,3))</f>
        <v/>
      </c>
      <c r="G2636" s="63" t="str">
        <f>IF(LEN(D2636)=0,"",IF(LEN(INDEX(Variables!$F$6:$F$25,Calc!C2636))=0,"",INDEX(Variables!$F$6:$F$25,Calc!C2636)))</f>
        <v/>
      </c>
      <c r="H2636" s="63" t="str">
        <f t="shared" si="82"/>
        <v/>
      </c>
      <c r="I2636" s="64">
        <f>IFERROR(INDEX(Prices!$B$5:$V$205,MATCH(Calc!D2636,Prices!$B$5:$B$205,0),MATCH(Calc!G2636,Prices!$B$5:$V$5,0)),0)</f>
        <v>0</v>
      </c>
      <c r="J2636" s="63" t="str">
        <f t="shared" si="83"/>
        <v>No</v>
      </c>
      <c r="K2636" s="63" t="str">
        <f>IFERROR(IF(INDEX(I:I,MATCH(Analytics!$Y$6&amp;" - "&amp;D2636,H:H,0))&gt;0,I2636*F2636,0),"-")</f>
        <v>-</v>
      </c>
      <c r="L2636" s="65" t="str">
        <f>IFERROR(IF(LEN(I2636&gt;0),INDEX(I:I,MATCH(Analytics!$Y$6&amp;" - "&amp;D2636,$H:$H,0))*F2636,0),"-")</f>
        <v>-</v>
      </c>
    </row>
    <row r="2637" spans="2:12" x14ac:dyDescent="0.2">
      <c r="B2637" s="17">
        <v>35</v>
      </c>
      <c r="C2637" s="14">
        <v>14</v>
      </c>
      <c r="D2637" s="61" t="str">
        <f>IF(LEN(INDEX(Variables!B$6:D$205,B2637,1))=0,"",INDEX(Variables!B$6:D$205,B2637,1))</f>
        <v/>
      </c>
      <c r="E2637" s="62" t="str">
        <f>IF(LEN(INDEX(Variables!B$6:D$205,B2637,2))=0,"",INDEX(Variables!B$6:D$205,B2637,2))</f>
        <v/>
      </c>
      <c r="F2637" s="63" t="str">
        <f>IF(LEN(INDEX(Variables!B$6:D$205,B2637,3))=0,"",INDEX(Variables!B$6:D$205,B2637,3))</f>
        <v/>
      </c>
      <c r="G2637" s="63" t="str">
        <f>IF(LEN(D2637)=0,"",IF(LEN(INDEX(Variables!$F$6:$F$25,Calc!C2637))=0,"",INDEX(Variables!$F$6:$F$25,Calc!C2637)))</f>
        <v/>
      </c>
      <c r="H2637" s="63" t="str">
        <f t="shared" si="82"/>
        <v/>
      </c>
      <c r="I2637" s="64">
        <f>IFERROR(INDEX(Prices!$B$5:$V$205,MATCH(Calc!D2637,Prices!$B$5:$B$205,0),MATCH(Calc!G2637,Prices!$B$5:$V$5,0)),0)</f>
        <v>0</v>
      </c>
      <c r="J2637" s="63" t="str">
        <f t="shared" si="83"/>
        <v>No</v>
      </c>
      <c r="K2637" s="63" t="str">
        <f>IFERROR(IF(INDEX(I:I,MATCH(Analytics!$Y$6&amp;" - "&amp;D2637,H:H,0))&gt;0,I2637*F2637,0),"-")</f>
        <v>-</v>
      </c>
      <c r="L2637" s="65" t="str">
        <f>IFERROR(IF(LEN(I2637&gt;0),INDEX(I:I,MATCH(Analytics!$Y$6&amp;" - "&amp;D2637,$H:$H,0))*F2637,0),"-")</f>
        <v>-</v>
      </c>
    </row>
    <row r="2638" spans="2:12" x14ac:dyDescent="0.2">
      <c r="B2638" s="17">
        <v>36</v>
      </c>
      <c r="C2638" s="14">
        <v>14</v>
      </c>
      <c r="D2638" s="61" t="str">
        <f>IF(LEN(INDEX(Variables!B$6:D$205,B2638,1))=0,"",INDEX(Variables!B$6:D$205,B2638,1))</f>
        <v/>
      </c>
      <c r="E2638" s="62" t="str">
        <f>IF(LEN(INDEX(Variables!B$6:D$205,B2638,2))=0,"",INDEX(Variables!B$6:D$205,B2638,2))</f>
        <v/>
      </c>
      <c r="F2638" s="63" t="str">
        <f>IF(LEN(INDEX(Variables!B$6:D$205,B2638,3))=0,"",INDEX(Variables!B$6:D$205,B2638,3))</f>
        <v/>
      </c>
      <c r="G2638" s="63" t="str">
        <f>IF(LEN(D2638)=0,"",IF(LEN(INDEX(Variables!$F$6:$F$25,Calc!C2638))=0,"",INDEX(Variables!$F$6:$F$25,Calc!C2638)))</f>
        <v/>
      </c>
      <c r="H2638" s="63" t="str">
        <f t="shared" si="82"/>
        <v/>
      </c>
      <c r="I2638" s="64">
        <f>IFERROR(INDEX(Prices!$B$5:$V$205,MATCH(Calc!D2638,Prices!$B$5:$B$205,0),MATCH(Calc!G2638,Prices!$B$5:$V$5,0)),0)</f>
        <v>0</v>
      </c>
      <c r="J2638" s="63" t="str">
        <f t="shared" si="83"/>
        <v>No</v>
      </c>
      <c r="K2638" s="63" t="str">
        <f>IFERROR(IF(INDEX(I:I,MATCH(Analytics!$Y$6&amp;" - "&amp;D2638,H:H,0))&gt;0,I2638*F2638,0),"-")</f>
        <v>-</v>
      </c>
      <c r="L2638" s="65" t="str">
        <f>IFERROR(IF(LEN(I2638&gt;0),INDEX(I:I,MATCH(Analytics!$Y$6&amp;" - "&amp;D2638,$H:$H,0))*F2638,0),"-")</f>
        <v>-</v>
      </c>
    </row>
    <row r="2639" spans="2:12" x14ac:dyDescent="0.2">
      <c r="B2639" s="17">
        <v>37</v>
      </c>
      <c r="C2639" s="14">
        <v>14</v>
      </c>
      <c r="D2639" s="61" t="str">
        <f>IF(LEN(INDEX(Variables!B$6:D$205,B2639,1))=0,"",INDEX(Variables!B$6:D$205,B2639,1))</f>
        <v/>
      </c>
      <c r="E2639" s="62" t="str">
        <f>IF(LEN(INDEX(Variables!B$6:D$205,B2639,2))=0,"",INDEX(Variables!B$6:D$205,B2639,2))</f>
        <v/>
      </c>
      <c r="F2639" s="63" t="str">
        <f>IF(LEN(INDEX(Variables!B$6:D$205,B2639,3))=0,"",INDEX(Variables!B$6:D$205,B2639,3))</f>
        <v/>
      </c>
      <c r="G2639" s="63" t="str">
        <f>IF(LEN(D2639)=0,"",IF(LEN(INDEX(Variables!$F$6:$F$25,Calc!C2639))=0,"",INDEX(Variables!$F$6:$F$25,Calc!C2639)))</f>
        <v/>
      </c>
      <c r="H2639" s="63" t="str">
        <f t="shared" si="82"/>
        <v/>
      </c>
      <c r="I2639" s="64">
        <f>IFERROR(INDEX(Prices!$B$5:$V$205,MATCH(Calc!D2639,Prices!$B$5:$B$205,0),MATCH(Calc!G2639,Prices!$B$5:$V$5,0)),0)</f>
        <v>0</v>
      </c>
      <c r="J2639" s="63" t="str">
        <f t="shared" si="83"/>
        <v>No</v>
      </c>
      <c r="K2639" s="63" t="str">
        <f>IFERROR(IF(INDEX(I:I,MATCH(Analytics!$Y$6&amp;" - "&amp;D2639,H:H,0))&gt;0,I2639*F2639,0),"-")</f>
        <v>-</v>
      </c>
      <c r="L2639" s="65" t="str">
        <f>IFERROR(IF(LEN(I2639&gt;0),INDEX(I:I,MATCH(Analytics!$Y$6&amp;" - "&amp;D2639,$H:$H,0))*F2639,0),"-")</f>
        <v>-</v>
      </c>
    </row>
    <row r="2640" spans="2:12" x14ac:dyDescent="0.2">
      <c r="B2640" s="17">
        <v>38</v>
      </c>
      <c r="C2640" s="14">
        <v>14</v>
      </c>
      <c r="D2640" s="61" t="str">
        <f>IF(LEN(INDEX(Variables!B$6:D$205,B2640,1))=0,"",INDEX(Variables!B$6:D$205,B2640,1))</f>
        <v/>
      </c>
      <c r="E2640" s="62" t="str">
        <f>IF(LEN(INDEX(Variables!B$6:D$205,B2640,2))=0,"",INDEX(Variables!B$6:D$205,B2640,2))</f>
        <v/>
      </c>
      <c r="F2640" s="63" t="str">
        <f>IF(LEN(INDEX(Variables!B$6:D$205,B2640,3))=0,"",INDEX(Variables!B$6:D$205,B2640,3))</f>
        <v/>
      </c>
      <c r="G2640" s="63" t="str">
        <f>IF(LEN(D2640)=0,"",IF(LEN(INDEX(Variables!$F$6:$F$25,Calc!C2640))=0,"",INDEX(Variables!$F$6:$F$25,Calc!C2640)))</f>
        <v/>
      </c>
      <c r="H2640" s="63" t="str">
        <f t="shared" si="82"/>
        <v/>
      </c>
      <c r="I2640" s="64">
        <f>IFERROR(INDEX(Prices!$B$5:$V$205,MATCH(Calc!D2640,Prices!$B$5:$B$205,0),MATCH(Calc!G2640,Prices!$B$5:$V$5,0)),0)</f>
        <v>0</v>
      </c>
      <c r="J2640" s="63" t="str">
        <f t="shared" si="83"/>
        <v>No</v>
      </c>
      <c r="K2640" s="63" t="str">
        <f>IFERROR(IF(INDEX(I:I,MATCH(Analytics!$Y$6&amp;" - "&amp;D2640,H:H,0))&gt;0,I2640*F2640,0),"-")</f>
        <v>-</v>
      </c>
      <c r="L2640" s="65" t="str">
        <f>IFERROR(IF(LEN(I2640&gt;0),INDEX(I:I,MATCH(Analytics!$Y$6&amp;" - "&amp;D2640,$H:$H,0))*F2640,0),"-")</f>
        <v>-</v>
      </c>
    </row>
    <row r="2641" spans="2:12" x14ac:dyDescent="0.2">
      <c r="B2641" s="17">
        <v>39</v>
      </c>
      <c r="C2641" s="14">
        <v>14</v>
      </c>
      <c r="D2641" s="61" t="str">
        <f>IF(LEN(INDEX(Variables!B$6:D$205,B2641,1))=0,"",INDEX(Variables!B$6:D$205,B2641,1))</f>
        <v/>
      </c>
      <c r="E2641" s="62" t="str">
        <f>IF(LEN(INDEX(Variables!B$6:D$205,B2641,2))=0,"",INDEX(Variables!B$6:D$205,B2641,2))</f>
        <v/>
      </c>
      <c r="F2641" s="63" t="str">
        <f>IF(LEN(INDEX(Variables!B$6:D$205,B2641,3))=0,"",INDEX(Variables!B$6:D$205,B2641,3))</f>
        <v/>
      </c>
      <c r="G2641" s="63" t="str">
        <f>IF(LEN(D2641)=0,"",IF(LEN(INDEX(Variables!$F$6:$F$25,Calc!C2641))=0,"",INDEX(Variables!$F$6:$F$25,Calc!C2641)))</f>
        <v/>
      </c>
      <c r="H2641" s="63" t="str">
        <f t="shared" si="82"/>
        <v/>
      </c>
      <c r="I2641" s="64">
        <f>IFERROR(INDEX(Prices!$B$5:$V$205,MATCH(Calc!D2641,Prices!$B$5:$B$205,0),MATCH(Calc!G2641,Prices!$B$5:$V$5,0)),0)</f>
        <v>0</v>
      </c>
      <c r="J2641" s="63" t="str">
        <f t="shared" si="83"/>
        <v>No</v>
      </c>
      <c r="K2641" s="63" t="str">
        <f>IFERROR(IF(INDEX(I:I,MATCH(Analytics!$Y$6&amp;" - "&amp;D2641,H:H,0))&gt;0,I2641*F2641,0),"-")</f>
        <v>-</v>
      </c>
      <c r="L2641" s="65" t="str">
        <f>IFERROR(IF(LEN(I2641&gt;0),INDEX(I:I,MATCH(Analytics!$Y$6&amp;" - "&amp;D2641,$H:$H,0))*F2641,0),"-")</f>
        <v>-</v>
      </c>
    </row>
    <row r="2642" spans="2:12" x14ac:dyDescent="0.2">
      <c r="B2642" s="17">
        <v>40</v>
      </c>
      <c r="C2642" s="14">
        <v>14</v>
      </c>
      <c r="D2642" s="61" t="str">
        <f>IF(LEN(INDEX(Variables!B$6:D$205,B2642,1))=0,"",INDEX(Variables!B$6:D$205,B2642,1))</f>
        <v/>
      </c>
      <c r="E2642" s="62" t="str">
        <f>IF(LEN(INDEX(Variables!B$6:D$205,B2642,2))=0,"",INDEX(Variables!B$6:D$205,B2642,2))</f>
        <v/>
      </c>
      <c r="F2642" s="63" t="str">
        <f>IF(LEN(INDEX(Variables!B$6:D$205,B2642,3))=0,"",INDEX(Variables!B$6:D$205,B2642,3))</f>
        <v/>
      </c>
      <c r="G2642" s="63" t="str">
        <f>IF(LEN(D2642)=0,"",IF(LEN(INDEX(Variables!$F$6:$F$25,Calc!C2642))=0,"",INDEX(Variables!$F$6:$F$25,Calc!C2642)))</f>
        <v/>
      </c>
      <c r="H2642" s="63" t="str">
        <f t="shared" si="82"/>
        <v/>
      </c>
      <c r="I2642" s="64">
        <f>IFERROR(INDEX(Prices!$B$5:$V$205,MATCH(Calc!D2642,Prices!$B$5:$B$205,0),MATCH(Calc!G2642,Prices!$B$5:$V$5,0)),0)</f>
        <v>0</v>
      </c>
      <c r="J2642" s="63" t="str">
        <f t="shared" si="83"/>
        <v>No</v>
      </c>
      <c r="K2642" s="63" t="str">
        <f>IFERROR(IF(INDEX(I:I,MATCH(Analytics!$Y$6&amp;" - "&amp;D2642,H:H,0))&gt;0,I2642*F2642,0),"-")</f>
        <v>-</v>
      </c>
      <c r="L2642" s="65" t="str">
        <f>IFERROR(IF(LEN(I2642&gt;0),INDEX(I:I,MATCH(Analytics!$Y$6&amp;" - "&amp;D2642,$H:$H,0))*F2642,0),"-")</f>
        <v>-</v>
      </c>
    </row>
    <row r="2643" spans="2:12" x14ac:dyDescent="0.2">
      <c r="B2643" s="17">
        <v>41</v>
      </c>
      <c r="C2643" s="14">
        <v>14</v>
      </c>
      <c r="D2643" s="61" t="str">
        <f>IF(LEN(INDEX(Variables!B$6:D$205,B2643,1))=0,"",INDEX(Variables!B$6:D$205,B2643,1))</f>
        <v/>
      </c>
      <c r="E2643" s="62" t="str">
        <f>IF(LEN(INDEX(Variables!B$6:D$205,B2643,2))=0,"",INDEX(Variables!B$6:D$205,B2643,2))</f>
        <v/>
      </c>
      <c r="F2643" s="63" t="str">
        <f>IF(LEN(INDEX(Variables!B$6:D$205,B2643,3))=0,"",INDEX(Variables!B$6:D$205,B2643,3))</f>
        <v/>
      </c>
      <c r="G2643" s="63" t="str">
        <f>IF(LEN(D2643)=0,"",IF(LEN(INDEX(Variables!$F$6:$F$25,Calc!C2643))=0,"",INDEX(Variables!$F$6:$F$25,Calc!C2643)))</f>
        <v/>
      </c>
      <c r="H2643" s="63" t="str">
        <f t="shared" si="82"/>
        <v/>
      </c>
      <c r="I2643" s="64">
        <f>IFERROR(INDEX(Prices!$B$5:$V$205,MATCH(Calc!D2643,Prices!$B$5:$B$205,0),MATCH(Calc!G2643,Prices!$B$5:$V$5,0)),0)</f>
        <v>0</v>
      </c>
      <c r="J2643" s="63" t="str">
        <f t="shared" si="83"/>
        <v>No</v>
      </c>
      <c r="K2643" s="63" t="str">
        <f>IFERROR(IF(INDEX(I:I,MATCH(Analytics!$Y$6&amp;" - "&amp;D2643,H:H,0))&gt;0,I2643*F2643,0),"-")</f>
        <v>-</v>
      </c>
      <c r="L2643" s="65" t="str">
        <f>IFERROR(IF(LEN(I2643&gt;0),INDEX(I:I,MATCH(Analytics!$Y$6&amp;" - "&amp;D2643,$H:$H,0))*F2643,0),"-")</f>
        <v>-</v>
      </c>
    </row>
    <row r="2644" spans="2:12" x14ac:dyDescent="0.2">
      <c r="B2644" s="17">
        <v>42</v>
      </c>
      <c r="C2644" s="14">
        <v>14</v>
      </c>
      <c r="D2644" s="61" t="str">
        <f>IF(LEN(INDEX(Variables!B$6:D$205,B2644,1))=0,"",INDEX(Variables!B$6:D$205,B2644,1))</f>
        <v/>
      </c>
      <c r="E2644" s="62" t="str">
        <f>IF(LEN(INDEX(Variables!B$6:D$205,B2644,2))=0,"",INDEX(Variables!B$6:D$205,B2644,2))</f>
        <v/>
      </c>
      <c r="F2644" s="63" t="str">
        <f>IF(LEN(INDEX(Variables!B$6:D$205,B2644,3))=0,"",INDEX(Variables!B$6:D$205,B2644,3))</f>
        <v/>
      </c>
      <c r="G2644" s="63" t="str">
        <f>IF(LEN(D2644)=0,"",IF(LEN(INDEX(Variables!$F$6:$F$25,Calc!C2644))=0,"",INDEX(Variables!$F$6:$F$25,Calc!C2644)))</f>
        <v/>
      </c>
      <c r="H2644" s="63" t="str">
        <f t="shared" si="82"/>
        <v/>
      </c>
      <c r="I2644" s="64">
        <f>IFERROR(INDEX(Prices!$B$5:$V$205,MATCH(Calc!D2644,Prices!$B$5:$B$205,0),MATCH(Calc!G2644,Prices!$B$5:$V$5,0)),0)</f>
        <v>0</v>
      </c>
      <c r="J2644" s="63" t="str">
        <f t="shared" si="83"/>
        <v>No</v>
      </c>
      <c r="K2644" s="63" t="str">
        <f>IFERROR(IF(INDEX(I:I,MATCH(Analytics!$Y$6&amp;" - "&amp;D2644,H:H,0))&gt;0,I2644*F2644,0),"-")</f>
        <v>-</v>
      </c>
      <c r="L2644" s="65" t="str">
        <f>IFERROR(IF(LEN(I2644&gt;0),INDEX(I:I,MATCH(Analytics!$Y$6&amp;" - "&amp;D2644,$H:$H,0))*F2644,0),"-")</f>
        <v>-</v>
      </c>
    </row>
    <row r="2645" spans="2:12" x14ac:dyDescent="0.2">
      <c r="B2645" s="17">
        <v>43</v>
      </c>
      <c r="C2645" s="14">
        <v>14</v>
      </c>
      <c r="D2645" s="61" t="str">
        <f>IF(LEN(INDEX(Variables!B$6:D$205,B2645,1))=0,"",INDEX(Variables!B$6:D$205,B2645,1))</f>
        <v/>
      </c>
      <c r="E2645" s="62" t="str">
        <f>IF(LEN(INDEX(Variables!B$6:D$205,B2645,2))=0,"",INDEX(Variables!B$6:D$205,B2645,2))</f>
        <v/>
      </c>
      <c r="F2645" s="63" t="str">
        <f>IF(LEN(INDEX(Variables!B$6:D$205,B2645,3))=0,"",INDEX(Variables!B$6:D$205,B2645,3))</f>
        <v/>
      </c>
      <c r="G2645" s="63" t="str">
        <f>IF(LEN(D2645)=0,"",IF(LEN(INDEX(Variables!$F$6:$F$25,Calc!C2645))=0,"",INDEX(Variables!$F$6:$F$25,Calc!C2645)))</f>
        <v/>
      </c>
      <c r="H2645" s="63" t="str">
        <f t="shared" si="82"/>
        <v/>
      </c>
      <c r="I2645" s="64">
        <f>IFERROR(INDEX(Prices!$B$5:$V$205,MATCH(Calc!D2645,Prices!$B$5:$B$205,0),MATCH(Calc!G2645,Prices!$B$5:$V$5,0)),0)</f>
        <v>0</v>
      </c>
      <c r="J2645" s="63" t="str">
        <f t="shared" si="83"/>
        <v>No</v>
      </c>
      <c r="K2645" s="63" t="str">
        <f>IFERROR(IF(INDEX(I:I,MATCH(Analytics!$Y$6&amp;" - "&amp;D2645,H:H,0))&gt;0,I2645*F2645,0),"-")</f>
        <v>-</v>
      </c>
      <c r="L2645" s="65" t="str">
        <f>IFERROR(IF(LEN(I2645&gt;0),INDEX(I:I,MATCH(Analytics!$Y$6&amp;" - "&amp;D2645,$H:$H,0))*F2645,0),"-")</f>
        <v>-</v>
      </c>
    </row>
    <row r="2646" spans="2:12" x14ac:dyDescent="0.2">
      <c r="B2646" s="17">
        <v>44</v>
      </c>
      <c r="C2646" s="14">
        <v>14</v>
      </c>
      <c r="D2646" s="61" t="str">
        <f>IF(LEN(INDEX(Variables!B$6:D$205,B2646,1))=0,"",INDEX(Variables!B$6:D$205,B2646,1))</f>
        <v/>
      </c>
      <c r="E2646" s="62" t="str">
        <f>IF(LEN(INDEX(Variables!B$6:D$205,B2646,2))=0,"",INDEX(Variables!B$6:D$205,B2646,2))</f>
        <v/>
      </c>
      <c r="F2646" s="63" t="str">
        <f>IF(LEN(INDEX(Variables!B$6:D$205,B2646,3))=0,"",INDEX(Variables!B$6:D$205,B2646,3))</f>
        <v/>
      </c>
      <c r="G2646" s="63" t="str">
        <f>IF(LEN(D2646)=0,"",IF(LEN(INDEX(Variables!$F$6:$F$25,Calc!C2646))=0,"",INDEX(Variables!$F$6:$F$25,Calc!C2646)))</f>
        <v/>
      </c>
      <c r="H2646" s="63" t="str">
        <f t="shared" si="82"/>
        <v/>
      </c>
      <c r="I2646" s="64">
        <f>IFERROR(INDEX(Prices!$B$5:$V$205,MATCH(Calc!D2646,Prices!$B$5:$B$205,0),MATCH(Calc!G2646,Prices!$B$5:$V$5,0)),0)</f>
        <v>0</v>
      </c>
      <c r="J2646" s="63" t="str">
        <f t="shared" si="83"/>
        <v>No</v>
      </c>
      <c r="K2646" s="63" t="str">
        <f>IFERROR(IF(INDEX(I:I,MATCH(Analytics!$Y$6&amp;" - "&amp;D2646,H:H,0))&gt;0,I2646*F2646,0),"-")</f>
        <v>-</v>
      </c>
      <c r="L2646" s="65" t="str">
        <f>IFERROR(IF(LEN(I2646&gt;0),INDEX(I:I,MATCH(Analytics!$Y$6&amp;" - "&amp;D2646,$H:$H,0))*F2646,0),"-")</f>
        <v>-</v>
      </c>
    </row>
    <row r="2647" spans="2:12" x14ac:dyDescent="0.2">
      <c r="B2647" s="17">
        <v>45</v>
      </c>
      <c r="C2647" s="14">
        <v>14</v>
      </c>
      <c r="D2647" s="61" t="str">
        <f>IF(LEN(INDEX(Variables!B$6:D$205,B2647,1))=0,"",INDEX(Variables!B$6:D$205,B2647,1))</f>
        <v/>
      </c>
      <c r="E2647" s="62" t="str">
        <f>IF(LEN(INDEX(Variables!B$6:D$205,B2647,2))=0,"",INDEX(Variables!B$6:D$205,B2647,2))</f>
        <v/>
      </c>
      <c r="F2647" s="63" t="str">
        <f>IF(LEN(INDEX(Variables!B$6:D$205,B2647,3))=0,"",INDEX(Variables!B$6:D$205,B2647,3))</f>
        <v/>
      </c>
      <c r="G2647" s="63" t="str">
        <f>IF(LEN(D2647)=0,"",IF(LEN(INDEX(Variables!$F$6:$F$25,Calc!C2647))=0,"",INDEX(Variables!$F$6:$F$25,Calc!C2647)))</f>
        <v/>
      </c>
      <c r="H2647" s="63" t="str">
        <f t="shared" si="82"/>
        <v/>
      </c>
      <c r="I2647" s="64">
        <f>IFERROR(INDEX(Prices!$B$5:$V$205,MATCH(Calc!D2647,Prices!$B$5:$B$205,0),MATCH(Calc!G2647,Prices!$B$5:$V$5,0)),0)</f>
        <v>0</v>
      </c>
      <c r="J2647" s="63" t="str">
        <f t="shared" si="83"/>
        <v>No</v>
      </c>
      <c r="K2647" s="63" t="str">
        <f>IFERROR(IF(INDEX(I:I,MATCH(Analytics!$Y$6&amp;" - "&amp;D2647,H:H,0))&gt;0,I2647*F2647,0),"-")</f>
        <v>-</v>
      </c>
      <c r="L2647" s="65" t="str">
        <f>IFERROR(IF(LEN(I2647&gt;0),INDEX(I:I,MATCH(Analytics!$Y$6&amp;" - "&amp;D2647,$H:$H,0))*F2647,0),"-")</f>
        <v>-</v>
      </c>
    </row>
    <row r="2648" spans="2:12" x14ac:dyDescent="0.2">
      <c r="B2648" s="17">
        <v>46</v>
      </c>
      <c r="C2648" s="14">
        <v>14</v>
      </c>
      <c r="D2648" s="61" t="str">
        <f>IF(LEN(INDEX(Variables!B$6:D$205,B2648,1))=0,"",INDEX(Variables!B$6:D$205,B2648,1))</f>
        <v/>
      </c>
      <c r="E2648" s="62" t="str">
        <f>IF(LEN(INDEX(Variables!B$6:D$205,B2648,2))=0,"",INDEX(Variables!B$6:D$205,B2648,2))</f>
        <v/>
      </c>
      <c r="F2648" s="63" t="str">
        <f>IF(LEN(INDEX(Variables!B$6:D$205,B2648,3))=0,"",INDEX(Variables!B$6:D$205,B2648,3))</f>
        <v/>
      </c>
      <c r="G2648" s="63" t="str">
        <f>IF(LEN(D2648)=0,"",IF(LEN(INDEX(Variables!$F$6:$F$25,Calc!C2648))=0,"",INDEX(Variables!$F$6:$F$25,Calc!C2648)))</f>
        <v/>
      </c>
      <c r="H2648" s="63" t="str">
        <f t="shared" si="82"/>
        <v/>
      </c>
      <c r="I2648" s="64">
        <f>IFERROR(INDEX(Prices!$B$5:$V$205,MATCH(Calc!D2648,Prices!$B$5:$B$205,0),MATCH(Calc!G2648,Prices!$B$5:$V$5,0)),0)</f>
        <v>0</v>
      </c>
      <c r="J2648" s="63" t="str">
        <f t="shared" si="83"/>
        <v>No</v>
      </c>
      <c r="K2648" s="63" t="str">
        <f>IFERROR(IF(INDEX(I:I,MATCH(Analytics!$Y$6&amp;" - "&amp;D2648,H:H,0))&gt;0,I2648*F2648,0),"-")</f>
        <v>-</v>
      </c>
      <c r="L2648" s="65" t="str">
        <f>IFERROR(IF(LEN(I2648&gt;0),INDEX(I:I,MATCH(Analytics!$Y$6&amp;" - "&amp;D2648,$H:$H,0))*F2648,0),"-")</f>
        <v>-</v>
      </c>
    </row>
    <row r="2649" spans="2:12" x14ac:dyDescent="0.2">
      <c r="B2649" s="17">
        <v>47</v>
      </c>
      <c r="C2649" s="14">
        <v>14</v>
      </c>
      <c r="D2649" s="61" t="str">
        <f>IF(LEN(INDEX(Variables!B$6:D$205,B2649,1))=0,"",INDEX(Variables!B$6:D$205,B2649,1))</f>
        <v/>
      </c>
      <c r="E2649" s="62" t="str">
        <f>IF(LEN(INDEX(Variables!B$6:D$205,B2649,2))=0,"",INDEX(Variables!B$6:D$205,B2649,2))</f>
        <v/>
      </c>
      <c r="F2649" s="63" t="str">
        <f>IF(LEN(INDEX(Variables!B$6:D$205,B2649,3))=0,"",INDEX(Variables!B$6:D$205,B2649,3))</f>
        <v/>
      </c>
      <c r="G2649" s="63" t="str">
        <f>IF(LEN(D2649)=0,"",IF(LEN(INDEX(Variables!$F$6:$F$25,Calc!C2649))=0,"",INDEX(Variables!$F$6:$F$25,Calc!C2649)))</f>
        <v/>
      </c>
      <c r="H2649" s="63" t="str">
        <f t="shared" si="82"/>
        <v/>
      </c>
      <c r="I2649" s="64">
        <f>IFERROR(INDEX(Prices!$B$5:$V$205,MATCH(Calc!D2649,Prices!$B$5:$B$205,0),MATCH(Calc!G2649,Prices!$B$5:$V$5,0)),0)</f>
        <v>0</v>
      </c>
      <c r="J2649" s="63" t="str">
        <f t="shared" si="83"/>
        <v>No</v>
      </c>
      <c r="K2649" s="63" t="str">
        <f>IFERROR(IF(INDEX(I:I,MATCH(Analytics!$Y$6&amp;" - "&amp;D2649,H:H,0))&gt;0,I2649*F2649,0),"-")</f>
        <v>-</v>
      </c>
      <c r="L2649" s="65" t="str">
        <f>IFERROR(IF(LEN(I2649&gt;0),INDEX(I:I,MATCH(Analytics!$Y$6&amp;" - "&amp;D2649,$H:$H,0))*F2649,0),"-")</f>
        <v>-</v>
      </c>
    </row>
    <row r="2650" spans="2:12" x14ac:dyDescent="0.2">
      <c r="B2650" s="17">
        <v>48</v>
      </c>
      <c r="C2650" s="14">
        <v>14</v>
      </c>
      <c r="D2650" s="61" t="str">
        <f>IF(LEN(INDEX(Variables!B$6:D$205,B2650,1))=0,"",INDEX(Variables!B$6:D$205,B2650,1))</f>
        <v/>
      </c>
      <c r="E2650" s="62" t="str">
        <f>IF(LEN(INDEX(Variables!B$6:D$205,B2650,2))=0,"",INDEX(Variables!B$6:D$205,B2650,2))</f>
        <v/>
      </c>
      <c r="F2650" s="63" t="str">
        <f>IF(LEN(INDEX(Variables!B$6:D$205,B2650,3))=0,"",INDEX(Variables!B$6:D$205,B2650,3))</f>
        <v/>
      </c>
      <c r="G2650" s="63" t="str">
        <f>IF(LEN(D2650)=0,"",IF(LEN(INDEX(Variables!$F$6:$F$25,Calc!C2650))=0,"",INDEX(Variables!$F$6:$F$25,Calc!C2650)))</f>
        <v/>
      </c>
      <c r="H2650" s="63" t="str">
        <f t="shared" si="82"/>
        <v/>
      </c>
      <c r="I2650" s="64">
        <f>IFERROR(INDEX(Prices!$B$5:$V$205,MATCH(Calc!D2650,Prices!$B$5:$B$205,0),MATCH(Calc!G2650,Prices!$B$5:$V$5,0)),0)</f>
        <v>0</v>
      </c>
      <c r="J2650" s="63" t="str">
        <f t="shared" si="83"/>
        <v>No</v>
      </c>
      <c r="K2650" s="63" t="str">
        <f>IFERROR(IF(INDEX(I:I,MATCH(Analytics!$Y$6&amp;" - "&amp;D2650,H:H,0))&gt;0,I2650*F2650,0),"-")</f>
        <v>-</v>
      </c>
      <c r="L2650" s="65" t="str">
        <f>IFERROR(IF(LEN(I2650&gt;0),INDEX(I:I,MATCH(Analytics!$Y$6&amp;" - "&amp;D2650,$H:$H,0))*F2650,0),"-")</f>
        <v>-</v>
      </c>
    </row>
    <row r="2651" spans="2:12" x14ac:dyDescent="0.2">
      <c r="B2651" s="17">
        <v>49</v>
      </c>
      <c r="C2651" s="14">
        <v>14</v>
      </c>
      <c r="D2651" s="61" t="str">
        <f>IF(LEN(INDEX(Variables!B$6:D$205,B2651,1))=0,"",INDEX(Variables!B$6:D$205,B2651,1))</f>
        <v/>
      </c>
      <c r="E2651" s="62" t="str">
        <f>IF(LEN(INDEX(Variables!B$6:D$205,B2651,2))=0,"",INDEX(Variables!B$6:D$205,B2651,2))</f>
        <v/>
      </c>
      <c r="F2651" s="63" t="str">
        <f>IF(LEN(INDEX(Variables!B$6:D$205,B2651,3))=0,"",INDEX(Variables!B$6:D$205,B2651,3))</f>
        <v/>
      </c>
      <c r="G2651" s="63" t="str">
        <f>IF(LEN(D2651)=0,"",IF(LEN(INDEX(Variables!$F$6:$F$25,Calc!C2651))=0,"",INDEX(Variables!$F$6:$F$25,Calc!C2651)))</f>
        <v/>
      </c>
      <c r="H2651" s="63" t="str">
        <f t="shared" si="82"/>
        <v/>
      </c>
      <c r="I2651" s="64">
        <f>IFERROR(INDEX(Prices!$B$5:$V$205,MATCH(Calc!D2651,Prices!$B$5:$B$205,0),MATCH(Calc!G2651,Prices!$B$5:$V$5,0)),0)</f>
        <v>0</v>
      </c>
      <c r="J2651" s="63" t="str">
        <f t="shared" si="83"/>
        <v>No</v>
      </c>
      <c r="K2651" s="63" t="str">
        <f>IFERROR(IF(INDEX(I:I,MATCH(Analytics!$Y$6&amp;" - "&amp;D2651,H:H,0))&gt;0,I2651*F2651,0),"-")</f>
        <v>-</v>
      </c>
      <c r="L2651" s="65" t="str">
        <f>IFERROR(IF(LEN(I2651&gt;0),INDEX(I:I,MATCH(Analytics!$Y$6&amp;" - "&amp;D2651,$H:$H,0))*F2651,0),"-")</f>
        <v>-</v>
      </c>
    </row>
    <row r="2652" spans="2:12" x14ac:dyDescent="0.2">
      <c r="B2652" s="17">
        <v>50</v>
      </c>
      <c r="C2652" s="14">
        <v>14</v>
      </c>
      <c r="D2652" s="61" t="str">
        <f>IF(LEN(INDEX(Variables!B$6:D$205,B2652,1))=0,"",INDEX(Variables!B$6:D$205,B2652,1))</f>
        <v/>
      </c>
      <c r="E2652" s="62" t="str">
        <f>IF(LEN(INDEX(Variables!B$6:D$205,B2652,2))=0,"",INDEX(Variables!B$6:D$205,B2652,2))</f>
        <v/>
      </c>
      <c r="F2652" s="63" t="str">
        <f>IF(LEN(INDEX(Variables!B$6:D$205,B2652,3))=0,"",INDEX(Variables!B$6:D$205,B2652,3))</f>
        <v/>
      </c>
      <c r="G2652" s="63" t="str">
        <f>IF(LEN(D2652)=0,"",IF(LEN(INDEX(Variables!$F$6:$F$25,Calc!C2652))=0,"",INDEX(Variables!$F$6:$F$25,Calc!C2652)))</f>
        <v/>
      </c>
      <c r="H2652" s="63" t="str">
        <f t="shared" si="82"/>
        <v/>
      </c>
      <c r="I2652" s="64">
        <f>IFERROR(INDEX(Prices!$B$5:$V$205,MATCH(Calc!D2652,Prices!$B$5:$B$205,0),MATCH(Calc!G2652,Prices!$B$5:$V$5,0)),0)</f>
        <v>0</v>
      </c>
      <c r="J2652" s="63" t="str">
        <f t="shared" si="83"/>
        <v>No</v>
      </c>
      <c r="K2652" s="63" t="str">
        <f>IFERROR(IF(INDEX(I:I,MATCH(Analytics!$Y$6&amp;" - "&amp;D2652,H:H,0))&gt;0,I2652*F2652,0),"-")</f>
        <v>-</v>
      </c>
      <c r="L2652" s="65" t="str">
        <f>IFERROR(IF(LEN(I2652&gt;0),INDEX(I:I,MATCH(Analytics!$Y$6&amp;" - "&amp;D2652,$H:$H,0))*F2652,0),"-")</f>
        <v>-</v>
      </c>
    </row>
    <row r="2653" spans="2:12" x14ac:dyDescent="0.2">
      <c r="B2653" s="17">
        <v>51</v>
      </c>
      <c r="C2653" s="14">
        <v>14</v>
      </c>
      <c r="D2653" s="61" t="str">
        <f>IF(LEN(INDEX(Variables!B$6:D$205,B2653,1))=0,"",INDEX(Variables!B$6:D$205,B2653,1))</f>
        <v/>
      </c>
      <c r="E2653" s="62" t="str">
        <f>IF(LEN(INDEX(Variables!B$6:D$205,B2653,2))=0,"",INDEX(Variables!B$6:D$205,B2653,2))</f>
        <v/>
      </c>
      <c r="F2653" s="63" t="str">
        <f>IF(LEN(INDEX(Variables!B$6:D$205,B2653,3))=0,"",INDEX(Variables!B$6:D$205,B2653,3))</f>
        <v/>
      </c>
      <c r="G2653" s="63" t="str">
        <f>IF(LEN(D2653)=0,"",IF(LEN(INDEX(Variables!$F$6:$F$25,Calc!C2653))=0,"",INDEX(Variables!$F$6:$F$25,Calc!C2653)))</f>
        <v/>
      </c>
      <c r="H2653" s="63" t="str">
        <f t="shared" si="82"/>
        <v/>
      </c>
      <c r="I2653" s="64">
        <f>IFERROR(INDEX(Prices!$B$5:$V$205,MATCH(Calc!D2653,Prices!$B$5:$B$205,0),MATCH(Calc!G2653,Prices!$B$5:$V$5,0)),0)</f>
        <v>0</v>
      </c>
      <c r="J2653" s="63" t="str">
        <f t="shared" si="83"/>
        <v>No</v>
      </c>
      <c r="K2653" s="63" t="str">
        <f>IFERROR(IF(INDEX(I:I,MATCH(Analytics!$Y$6&amp;" - "&amp;D2653,H:H,0))&gt;0,I2653*F2653,0),"-")</f>
        <v>-</v>
      </c>
      <c r="L2653" s="65" t="str">
        <f>IFERROR(IF(LEN(I2653&gt;0),INDEX(I:I,MATCH(Analytics!$Y$6&amp;" - "&amp;D2653,$H:$H,0))*F2653,0),"-")</f>
        <v>-</v>
      </c>
    </row>
    <row r="2654" spans="2:12" x14ac:dyDescent="0.2">
      <c r="B2654" s="17">
        <v>52</v>
      </c>
      <c r="C2654" s="14">
        <v>14</v>
      </c>
      <c r="D2654" s="61" t="str">
        <f>IF(LEN(INDEX(Variables!B$6:D$205,B2654,1))=0,"",INDEX(Variables!B$6:D$205,B2654,1))</f>
        <v/>
      </c>
      <c r="E2654" s="62" t="str">
        <f>IF(LEN(INDEX(Variables!B$6:D$205,B2654,2))=0,"",INDEX(Variables!B$6:D$205,B2654,2))</f>
        <v/>
      </c>
      <c r="F2654" s="63" t="str">
        <f>IF(LEN(INDEX(Variables!B$6:D$205,B2654,3))=0,"",INDEX(Variables!B$6:D$205,B2654,3))</f>
        <v/>
      </c>
      <c r="G2654" s="63" t="str">
        <f>IF(LEN(D2654)=0,"",IF(LEN(INDEX(Variables!$F$6:$F$25,Calc!C2654))=0,"",INDEX(Variables!$F$6:$F$25,Calc!C2654)))</f>
        <v/>
      </c>
      <c r="H2654" s="63" t="str">
        <f t="shared" si="82"/>
        <v/>
      </c>
      <c r="I2654" s="64">
        <f>IFERROR(INDEX(Prices!$B$5:$V$205,MATCH(Calc!D2654,Prices!$B$5:$B$205,0),MATCH(Calc!G2654,Prices!$B$5:$V$5,0)),0)</f>
        <v>0</v>
      </c>
      <c r="J2654" s="63" t="str">
        <f t="shared" si="83"/>
        <v>No</v>
      </c>
      <c r="K2654" s="63" t="str">
        <f>IFERROR(IF(INDEX(I:I,MATCH(Analytics!$Y$6&amp;" - "&amp;D2654,H:H,0))&gt;0,I2654*F2654,0),"-")</f>
        <v>-</v>
      </c>
      <c r="L2654" s="65" t="str">
        <f>IFERROR(IF(LEN(I2654&gt;0),INDEX(I:I,MATCH(Analytics!$Y$6&amp;" - "&amp;D2654,$H:$H,0))*F2654,0),"-")</f>
        <v>-</v>
      </c>
    </row>
    <row r="2655" spans="2:12" x14ac:dyDescent="0.2">
      <c r="B2655" s="17">
        <v>53</v>
      </c>
      <c r="C2655" s="14">
        <v>14</v>
      </c>
      <c r="D2655" s="61" t="str">
        <f>IF(LEN(INDEX(Variables!B$6:D$205,B2655,1))=0,"",INDEX(Variables!B$6:D$205,B2655,1))</f>
        <v/>
      </c>
      <c r="E2655" s="62" t="str">
        <f>IF(LEN(INDEX(Variables!B$6:D$205,B2655,2))=0,"",INDEX(Variables!B$6:D$205,B2655,2))</f>
        <v/>
      </c>
      <c r="F2655" s="63" t="str">
        <f>IF(LEN(INDEX(Variables!B$6:D$205,B2655,3))=0,"",INDEX(Variables!B$6:D$205,B2655,3))</f>
        <v/>
      </c>
      <c r="G2655" s="63" t="str">
        <f>IF(LEN(D2655)=0,"",IF(LEN(INDEX(Variables!$F$6:$F$25,Calc!C2655))=0,"",INDEX(Variables!$F$6:$F$25,Calc!C2655)))</f>
        <v/>
      </c>
      <c r="H2655" s="63" t="str">
        <f t="shared" si="82"/>
        <v/>
      </c>
      <c r="I2655" s="64">
        <f>IFERROR(INDEX(Prices!$B$5:$V$205,MATCH(Calc!D2655,Prices!$B$5:$B$205,0),MATCH(Calc!G2655,Prices!$B$5:$V$5,0)),0)</f>
        <v>0</v>
      </c>
      <c r="J2655" s="63" t="str">
        <f t="shared" si="83"/>
        <v>No</v>
      </c>
      <c r="K2655" s="63" t="str">
        <f>IFERROR(IF(INDEX(I:I,MATCH(Analytics!$Y$6&amp;" - "&amp;D2655,H:H,0))&gt;0,I2655*F2655,0),"-")</f>
        <v>-</v>
      </c>
      <c r="L2655" s="65" t="str">
        <f>IFERROR(IF(LEN(I2655&gt;0),INDEX(I:I,MATCH(Analytics!$Y$6&amp;" - "&amp;D2655,$H:$H,0))*F2655,0),"-")</f>
        <v>-</v>
      </c>
    </row>
    <row r="2656" spans="2:12" x14ac:dyDescent="0.2">
      <c r="B2656" s="17">
        <v>54</v>
      </c>
      <c r="C2656" s="14">
        <v>14</v>
      </c>
      <c r="D2656" s="61" t="str">
        <f>IF(LEN(INDEX(Variables!B$6:D$205,B2656,1))=0,"",INDEX(Variables!B$6:D$205,B2656,1))</f>
        <v/>
      </c>
      <c r="E2656" s="62" t="str">
        <f>IF(LEN(INDEX(Variables!B$6:D$205,B2656,2))=0,"",INDEX(Variables!B$6:D$205,B2656,2))</f>
        <v/>
      </c>
      <c r="F2656" s="63" t="str">
        <f>IF(LEN(INDEX(Variables!B$6:D$205,B2656,3))=0,"",INDEX(Variables!B$6:D$205,B2656,3))</f>
        <v/>
      </c>
      <c r="G2656" s="63" t="str">
        <f>IF(LEN(D2656)=0,"",IF(LEN(INDEX(Variables!$F$6:$F$25,Calc!C2656))=0,"",INDEX(Variables!$F$6:$F$25,Calc!C2656)))</f>
        <v/>
      </c>
      <c r="H2656" s="63" t="str">
        <f t="shared" si="82"/>
        <v/>
      </c>
      <c r="I2656" s="64">
        <f>IFERROR(INDEX(Prices!$B$5:$V$205,MATCH(Calc!D2656,Prices!$B$5:$B$205,0),MATCH(Calc!G2656,Prices!$B$5:$V$5,0)),0)</f>
        <v>0</v>
      </c>
      <c r="J2656" s="63" t="str">
        <f t="shared" si="83"/>
        <v>No</v>
      </c>
      <c r="K2656" s="63" t="str">
        <f>IFERROR(IF(INDEX(I:I,MATCH(Analytics!$Y$6&amp;" - "&amp;D2656,H:H,0))&gt;0,I2656*F2656,0),"-")</f>
        <v>-</v>
      </c>
      <c r="L2656" s="65" t="str">
        <f>IFERROR(IF(LEN(I2656&gt;0),INDEX(I:I,MATCH(Analytics!$Y$6&amp;" - "&amp;D2656,$H:$H,0))*F2656,0),"-")</f>
        <v>-</v>
      </c>
    </row>
    <row r="2657" spans="2:12" x14ac:dyDescent="0.2">
      <c r="B2657" s="17">
        <v>55</v>
      </c>
      <c r="C2657" s="14">
        <v>14</v>
      </c>
      <c r="D2657" s="61" t="str">
        <f>IF(LEN(INDEX(Variables!B$6:D$205,B2657,1))=0,"",INDEX(Variables!B$6:D$205,B2657,1))</f>
        <v/>
      </c>
      <c r="E2657" s="62" t="str">
        <f>IF(LEN(INDEX(Variables!B$6:D$205,B2657,2))=0,"",INDEX(Variables!B$6:D$205,B2657,2))</f>
        <v/>
      </c>
      <c r="F2657" s="63" t="str">
        <f>IF(LEN(INDEX(Variables!B$6:D$205,B2657,3))=0,"",INDEX(Variables!B$6:D$205,B2657,3))</f>
        <v/>
      </c>
      <c r="G2657" s="63" t="str">
        <f>IF(LEN(D2657)=0,"",IF(LEN(INDEX(Variables!$F$6:$F$25,Calc!C2657))=0,"",INDEX(Variables!$F$6:$F$25,Calc!C2657)))</f>
        <v/>
      </c>
      <c r="H2657" s="63" t="str">
        <f t="shared" si="82"/>
        <v/>
      </c>
      <c r="I2657" s="64">
        <f>IFERROR(INDEX(Prices!$B$5:$V$205,MATCH(Calc!D2657,Prices!$B$5:$B$205,0),MATCH(Calc!G2657,Prices!$B$5:$V$5,0)),0)</f>
        <v>0</v>
      </c>
      <c r="J2657" s="63" t="str">
        <f t="shared" si="83"/>
        <v>No</v>
      </c>
      <c r="K2657" s="63" t="str">
        <f>IFERROR(IF(INDEX(I:I,MATCH(Analytics!$Y$6&amp;" - "&amp;D2657,H:H,0))&gt;0,I2657*F2657,0),"-")</f>
        <v>-</v>
      </c>
      <c r="L2657" s="65" t="str">
        <f>IFERROR(IF(LEN(I2657&gt;0),INDEX(I:I,MATCH(Analytics!$Y$6&amp;" - "&amp;D2657,$H:$H,0))*F2657,0),"-")</f>
        <v>-</v>
      </c>
    </row>
    <row r="2658" spans="2:12" x14ac:dyDescent="0.2">
      <c r="B2658" s="17">
        <v>56</v>
      </c>
      <c r="C2658" s="14">
        <v>14</v>
      </c>
      <c r="D2658" s="61" t="str">
        <f>IF(LEN(INDEX(Variables!B$6:D$205,B2658,1))=0,"",INDEX(Variables!B$6:D$205,B2658,1))</f>
        <v/>
      </c>
      <c r="E2658" s="62" t="str">
        <f>IF(LEN(INDEX(Variables!B$6:D$205,B2658,2))=0,"",INDEX(Variables!B$6:D$205,B2658,2))</f>
        <v/>
      </c>
      <c r="F2658" s="63" t="str">
        <f>IF(LEN(INDEX(Variables!B$6:D$205,B2658,3))=0,"",INDEX(Variables!B$6:D$205,B2658,3))</f>
        <v/>
      </c>
      <c r="G2658" s="63" t="str">
        <f>IF(LEN(D2658)=0,"",IF(LEN(INDEX(Variables!$F$6:$F$25,Calc!C2658))=0,"",INDEX(Variables!$F$6:$F$25,Calc!C2658)))</f>
        <v/>
      </c>
      <c r="H2658" s="63" t="str">
        <f t="shared" si="82"/>
        <v/>
      </c>
      <c r="I2658" s="64">
        <f>IFERROR(INDEX(Prices!$B$5:$V$205,MATCH(Calc!D2658,Prices!$B$5:$B$205,0),MATCH(Calc!G2658,Prices!$B$5:$V$5,0)),0)</f>
        <v>0</v>
      </c>
      <c r="J2658" s="63" t="str">
        <f t="shared" si="83"/>
        <v>No</v>
      </c>
      <c r="K2658" s="63" t="str">
        <f>IFERROR(IF(INDEX(I:I,MATCH(Analytics!$Y$6&amp;" - "&amp;D2658,H:H,0))&gt;0,I2658*F2658,0),"-")</f>
        <v>-</v>
      </c>
      <c r="L2658" s="65" t="str">
        <f>IFERROR(IF(LEN(I2658&gt;0),INDEX(I:I,MATCH(Analytics!$Y$6&amp;" - "&amp;D2658,$H:$H,0))*F2658,0),"-")</f>
        <v>-</v>
      </c>
    </row>
    <row r="2659" spans="2:12" x14ac:dyDescent="0.2">
      <c r="B2659" s="17">
        <v>57</v>
      </c>
      <c r="C2659" s="14">
        <v>14</v>
      </c>
      <c r="D2659" s="61" t="str">
        <f>IF(LEN(INDEX(Variables!B$6:D$205,B2659,1))=0,"",INDEX(Variables!B$6:D$205,B2659,1))</f>
        <v/>
      </c>
      <c r="E2659" s="62" t="str">
        <f>IF(LEN(INDEX(Variables!B$6:D$205,B2659,2))=0,"",INDEX(Variables!B$6:D$205,B2659,2))</f>
        <v/>
      </c>
      <c r="F2659" s="63" t="str">
        <f>IF(LEN(INDEX(Variables!B$6:D$205,B2659,3))=0,"",INDEX(Variables!B$6:D$205,B2659,3))</f>
        <v/>
      </c>
      <c r="G2659" s="63" t="str">
        <f>IF(LEN(D2659)=0,"",IF(LEN(INDEX(Variables!$F$6:$F$25,Calc!C2659))=0,"",INDEX(Variables!$F$6:$F$25,Calc!C2659)))</f>
        <v/>
      </c>
      <c r="H2659" s="63" t="str">
        <f t="shared" si="82"/>
        <v/>
      </c>
      <c r="I2659" s="64">
        <f>IFERROR(INDEX(Prices!$B$5:$V$205,MATCH(Calc!D2659,Prices!$B$5:$B$205,0),MATCH(Calc!G2659,Prices!$B$5:$V$5,0)),0)</f>
        <v>0</v>
      </c>
      <c r="J2659" s="63" t="str">
        <f t="shared" si="83"/>
        <v>No</v>
      </c>
      <c r="K2659" s="63" t="str">
        <f>IFERROR(IF(INDEX(I:I,MATCH(Analytics!$Y$6&amp;" - "&amp;D2659,H:H,0))&gt;0,I2659*F2659,0),"-")</f>
        <v>-</v>
      </c>
      <c r="L2659" s="65" t="str">
        <f>IFERROR(IF(LEN(I2659&gt;0),INDEX(I:I,MATCH(Analytics!$Y$6&amp;" - "&amp;D2659,$H:$H,0))*F2659,0),"-")</f>
        <v>-</v>
      </c>
    </row>
    <row r="2660" spans="2:12" x14ac:dyDescent="0.2">
      <c r="B2660" s="17">
        <v>58</v>
      </c>
      <c r="C2660" s="14">
        <v>14</v>
      </c>
      <c r="D2660" s="61" t="str">
        <f>IF(LEN(INDEX(Variables!B$6:D$205,B2660,1))=0,"",INDEX(Variables!B$6:D$205,B2660,1))</f>
        <v/>
      </c>
      <c r="E2660" s="62" t="str">
        <f>IF(LEN(INDEX(Variables!B$6:D$205,B2660,2))=0,"",INDEX(Variables!B$6:D$205,B2660,2))</f>
        <v/>
      </c>
      <c r="F2660" s="63" t="str">
        <f>IF(LEN(INDEX(Variables!B$6:D$205,B2660,3))=0,"",INDEX(Variables!B$6:D$205,B2660,3))</f>
        <v/>
      </c>
      <c r="G2660" s="63" t="str">
        <f>IF(LEN(D2660)=0,"",IF(LEN(INDEX(Variables!$F$6:$F$25,Calc!C2660))=0,"",INDEX(Variables!$F$6:$F$25,Calc!C2660)))</f>
        <v/>
      </c>
      <c r="H2660" s="63" t="str">
        <f t="shared" si="82"/>
        <v/>
      </c>
      <c r="I2660" s="64">
        <f>IFERROR(INDEX(Prices!$B$5:$V$205,MATCH(Calc!D2660,Prices!$B$5:$B$205,0),MATCH(Calc!G2660,Prices!$B$5:$V$5,0)),0)</f>
        <v>0</v>
      </c>
      <c r="J2660" s="63" t="str">
        <f t="shared" si="83"/>
        <v>No</v>
      </c>
      <c r="K2660" s="63" t="str">
        <f>IFERROR(IF(INDEX(I:I,MATCH(Analytics!$Y$6&amp;" - "&amp;D2660,H:H,0))&gt;0,I2660*F2660,0),"-")</f>
        <v>-</v>
      </c>
      <c r="L2660" s="65" t="str">
        <f>IFERROR(IF(LEN(I2660&gt;0),INDEX(I:I,MATCH(Analytics!$Y$6&amp;" - "&amp;D2660,$H:$H,0))*F2660,0),"-")</f>
        <v>-</v>
      </c>
    </row>
    <row r="2661" spans="2:12" x14ac:dyDescent="0.2">
      <c r="B2661" s="17">
        <v>59</v>
      </c>
      <c r="C2661" s="14">
        <v>14</v>
      </c>
      <c r="D2661" s="61" t="str">
        <f>IF(LEN(INDEX(Variables!B$6:D$205,B2661,1))=0,"",INDEX(Variables!B$6:D$205,B2661,1))</f>
        <v/>
      </c>
      <c r="E2661" s="62" t="str">
        <f>IF(LEN(INDEX(Variables!B$6:D$205,B2661,2))=0,"",INDEX(Variables!B$6:D$205,B2661,2))</f>
        <v/>
      </c>
      <c r="F2661" s="63" t="str">
        <f>IF(LEN(INDEX(Variables!B$6:D$205,B2661,3))=0,"",INDEX(Variables!B$6:D$205,B2661,3))</f>
        <v/>
      </c>
      <c r="G2661" s="63" t="str">
        <f>IF(LEN(D2661)=0,"",IF(LEN(INDEX(Variables!$F$6:$F$25,Calc!C2661))=0,"",INDEX(Variables!$F$6:$F$25,Calc!C2661)))</f>
        <v/>
      </c>
      <c r="H2661" s="63" t="str">
        <f t="shared" si="82"/>
        <v/>
      </c>
      <c r="I2661" s="64">
        <f>IFERROR(INDEX(Prices!$B$5:$V$205,MATCH(Calc!D2661,Prices!$B$5:$B$205,0),MATCH(Calc!G2661,Prices!$B$5:$V$5,0)),0)</f>
        <v>0</v>
      </c>
      <c r="J2661" s="63" t="str">
        <f t="shared" si="83"/>
        <v>No</v>
      </c>
      <c r="K2661" s="63" t="str">
        <f>IFERROR(IF(INDEX(I:I,MATCH(Analytics!$Y$6&amp;" - "&amp;D2661,H:H,0))&gt;0,I2661*F2661,0),"-")</f>
        <v>-</v>
      </c>
      <c r="L2661" s="65" t="str">
        <f>IFERROR(IF(LEN(I2661&gt;0),INDEX(I:I,MATCH(Analytics!$Y$6&amp;" - "&amp;D2661,$H:$H,0))*F2661,0),"-")</f>
        <v>-</v>
      </c>
    </row>
    <row r="2662" spans="2:12" x14ac:dyDescent="0.2">
      <c r="B2662" s="17">
        <v>60</v>
      </c>
      <c r="C2662" s="14">
        <v>14</v>
      </c>
      <c r="D2662" s="61" t="str">
        <f>IF(LEN(INDEX(Variables!B$6:D$205,B2662,1))=0,"",INDEX(Variables!B$6:D$205,B2662,1))</f>
        <v/>
      </c>
      <c r="E2662" s="62" t="str">
        <f>IF(LEN(INDEX(Variables!B$6:D$205,B2662,2))=0,"",INDEX(Variables!B$6:D$205,B2662,2))</f>
        <v/>
      </c>
      <c r="F2662" s="63" t="str">
        <f>IF(LEN(INDEX(Variables!B$6:D$205,B2662,3))=0,"",INDEX(Variables!B$6:D$205,B2662,3))</f>
        <v/>
      </c>
      <c r="G2662" s="63" t="str">
        <f>IF(LEN(D2662)=0,"",IF(LEN(INDEX(Variables!$F$6:$F$25,Calc!C2662))=0,"",INDEX(Variables!$F$6:$F$25,Calc!C2662)))</f>
        <v/>
      </c>
      <c r="H2662" s="63" t="str">
        <f t="shared" si="82"/>
        <v/>
      </c>
      <c r="I2662" s="64">
        <f>IFERROR(INDEX(Prices!$B$5:$V$205,MATCH(Calc!D2662,Prices!$B$5:$B$205,0),MATCH(Calc!G2662,Prices!$B$5:$V$5,0)),0)</f>
        <v>0</v>
      </c>
      <c r="J2662" s="63" t="str">
        <f t="shared" si="83"/>
        <v>No</v>
      </c>
      <c r="K2662" s="63" t="str">
        <f>IFERROR(IF(INDEX(I:I,MATCH(Analytics!$Y$6&amp;" - "&amp;D2662,H:H,0))&gt;0,I2662*F2662,0),"-")</f>
        <v>-</v>
      </c>
      <c r="L2662" s="65" t="str">
        <f>IFERROR(IF(LEN(I2662&gt;0),INDEX(I:I,MATCH(Analytics!$Y$6&amp;" - "&amp;D2662,$H:$H,0))*F2662,0),"-")</f>
        <v>-</v>
      </c>
    </row>
    <row r="2663" spans="2:12" x14ac:dyDescent="0.2">
      <c r="B2663" s="17">
        <v>61</v>
      </c>
      <c r="C2663" s="14">
        <v>14</v>
      </c>
      <c r="D2663" s="61" t="str">
        <f>IF(LEN(INDEX(Variables!B$6:D$205,B2663,1))=0,"",INDEX(Variables!B$6:D$205,B2663,1))</f>
        <v/>
      </c>
      <c r="E2663" s="62" t="str">
        <f>IF(LEN(INDEX(Variables!B$6:D$205,B2663,2))=0,"",INDEX(Variables!B$6:D$205,B2663,2))</f>
        <v/>
      </c>
      <c r="F2663" s="63" t="str">
        <f>IF(LEN(INDEX(Variables!B$6:D$205,B2663,3))=0,"",INDEX(Variables!B$6:D$205,B2663,3))</f>
        <v/>
      </c>
      <c r="G2663" s="63" t="str">
        <f>IF(LEN(D2663)=0,"",IF(LEN(INDEX(Variables!$F$6:$F$25,Calc!C2663))=0,"",INDEX(Variables!$F$6:$F$25,Calc!C2663)))</f>
        <v/>
      </c>
      <c r="H2663" s="63" t="str">
        <f t="shared" si="82"/>
        <v/>
      </c>
      <c r="I2663" s="64">
        <f>IFERROR(INDEX(Prices!$B$5:$V$205,MATCH(Calc!D2663,Prices!$B$5:$B$205,0),MATCH(Calc!G2663,Prices!$B$5:$V$5,0)),0)</f>
        <v>0</v>
      </c>
      <c r="J2663" s="63" t="str">
        <f t="shared" si="83"/>
        <v>No</v>
      </c>
      <c r="K2663" s="63" t="str">
        <f>IFERROR(IF(INDEX(I:I,MATCH(Analytics!$Y$6&amp;" - "&amp;D2663,H:H,0))&gt;0,I2663*F2663,0),"-")</f>
        <v>-</v>
      </c>
      <c r="L2663" s="65" t="str">
        <f>IFERROR(IF(LEN(I2663&gt;0),INDEX(I:I,MATCH(Analytics!$Y$6&amp;" - "&amp;D2663,$H:$H,0))*F2663,0),"-")</f>
        <v>-</v>
      </c>
    </row>
    <row r="2664" spans="2:12" x14ac:dyDescent="0.2">
      <c r="B2664" s="17">
        <v>62</v>
      </c>
      <c r="C2664" s="14">
        <v>14</v>
      </c>
      <c r="D2664" s="61" t="str">
        <f>IF(LEN(INDEX(Variables!B$6:D$205,B2664,1))=0,"",INDEX(Variables!B$6:D$205,B2664,1))</f>
        <v/>
      </c>
      <c r="E2664" s="62" t="str">
        <f>IF(LEN(INDEX(Variables!B$6:D$205,B2664,2))=0,"",INDEX(Variables!B$6:D$205,B2664,2))</f>
        <v/>
      </c>
      <c r="F2664" s="63" t="str">
        <f>IF(LEN(INDEX(Variables!B$6:D$205,B2664,3))=0,"",INDEX(Variables!B$6:D$205,B2664,3))</f>
        <v/>
      </c>
      <c r="G2664" s="63" t="str">
        <f>IF(LEN(D2664)=0,"",IF(LEN(INDEX(Variables!$F$6:$F$25,Calc!C2664))=0,"",INDEX(Variables!$F$6:$F$25,Calc!C2664)))</f>
        <v/>
      </c>
      <c r="H2664" s="63" t="str">
        <f t="shared" si="82"/>
        <v/>
      </c>
      <c r="I2664" s="64">
        <f>IFERROR(INDEX(Prices!$B$5:$V$205,MATCH(Calc!D2664,Prices!$B$5:$B$205,0),MATCH(Calc!G2664,Prices!$B$5:$V$5,0)),0)</f>
        <v>0</v>
      </c>
      <c r="J2664" s="63" t="str">
        <f t="shared" si="83"/>
        <v>No</v>
      </c>
      <c r="K2664" s="63" t="str">
        <f>IFERROR(IF(INDEX(I:I,MATCH(Analytics!$Y$6&amp;" - "&amp;D2664,H:H,0))&gt;0,I2664*F2664,0),"-")</f>
        <v>-</v>
      </c>
      <c r="L2664" s="65" t="str">
        <f>IFERROR(IF(LEN(I2664&gt;0),INDEX(I:I,MATCH(Analytics!$Y$6&amp;" - "&amp;D2664,$H:$H,0))*F2664,0),"-")</f>
        <v>-</v>
      </c>
    </row>
    <row r="2665" spans="2:12" x14ac:dyDescent="0.2">
      <c r="B2665" s="17">
        <v>63</v>
      </c>
      <c r="C2665" s="14">
        <v>14</v>
      </c>
      <c r="D2665" s="61" t="str">
        <f>IF(LEN(INDEX(Variables!B$6:D$205,B2665,1))=0,"",INDEX(Variables!B$6:D$205,B2665,1))</f>
        <v/>
      </c>
      <c r="E2665" s="62" t="str">
        <f>IF(LEN(INDEX(Variables!B$6:D$205,B2665,2))=0,"",INDEX(Variables!B$6:D$205,B2665,2))</f>
        <v/>
      </c>
      <c r="F2665" s="63" t="str">
        <f>IF(LEN(INDEX(Variables!B$6:D$205,B2665,3))=0,"",INDEX(Variables!B$6:D$205,B2665,3))</f>
        <v/>
      </c>
      <c r="G2665" s="63" t="str">
        <f>IF(LEN(D2665)=0,"",IF(LEN(INDEX(Variables!$F$6:$F$25,Calc!C2665))=0,"",INDEX(Variables!$F$6:$F$25,Calc!C2665)))</f>
        <v/>
      </c>
      <c r="H2665" s="63" t="str">
        <f t="shared" si="82"/>
        <v/>
      </c>
      <c r="I2665" s="64">
        <f>IFERROR(INDEX(Prices!$B$5:$V$205,MATCH(Calc!D2665,Prices!$B$5:$B$205,0),MATCH(Calc!G2665,Prices!$B$5:$V$5,0)),0)</f>
        <v>0</v>
      </c>
      <c r="J2665" s="63" t="str">
        <f t="shared" si="83"/>
        <v>No</v>
      </c>
      <c r="K2665" s="63" t="str">
        <f>IFERROR(IF(INDEX(I:I,MATCH(Analytics!$Y$6&amp;" - "&amp;D2665,H:H,0))&gt;0,I2665*F2665,0),"-")</f>
        <v>-</v>
      </c>
      <c r="L2665" s="65" t="str">
        <f>IFERROR(IF(LEN(I2665&gt;0),INDEX(I:I,MATCH(Analytics!$Y$6&amp;" - "&amp;D2665,$H:$H,0))*F2665,0),"-")</f>
        <v>-</v>
      </c>
    </row>
    <row r="2666" spans="2:12" x14ac:dyDescent="0.2">
      <c r="B2666" s="17">
        <v>64</v>
      </c>
      <c r="C2666" s="14">
        <v>14</v>
      </c>
      <c r="D2666" s="61" t="str">
        <f>IF(LEN(INDEX(Variables!B$6:D$205,B2666,1))=0,"",INDEX(Variables!B$6:D$205,B2666,1))</f>
        <v/>
      </c>
      <c r="E2666" s="62" t="str">
        <f>IF(LEN(INDEX(Variables!B$6:D$205,B2666,2))=0,"",INDEX(Variables!B$6:D$205,B2666,2))</f>
        <v/>
      </c>
      <c r="F2666" s="63" t="str">
        <f>IF(LEN(INDEX(Variables!B$6:D$205,B2666,3))=0,"",INDEX(Variables!B$6:D$205,B2666,3))</f>
        <v/>
      </c>
      <c r="G2666" s="63" t="str">
        <f>IF(LEN(D2666)=0,"",IF(LEN(INDEX(Variables!$F$6:$F$25,Calc!C2666))=0,"",INDEX(Variables!$F$6:$F$25,Calc!C2666)))</f>
        <v/>
      </c>
      <c r="H2666" s="63" t="str">
        <f t="shared" si="82"/>
        <v/>
      </c>
      <c r="I2666" s="64">
        <f>IFERROR(INDEX(Prices!$B$5:$V$205,MATCH(Calc!D2666,Prices!$B$5:$B$205,0),MATCH(Calc!G2666,Prices!$B$5:$V$5,0)),0)</f>
        <v>0</v>
      </c>
      <c r="J2666" s="63" t="str">
        <f t="shared" si="83"/>
        <v>No</v>
      </c>
      <c r="K2666" s="63" t="str">
        <f>IFERROR(IF(INDEX(I:I,MATCH(Analytics!$Y$6&amp;" - "&amp;D2666,H:H,0))&gt;0,I2666*F2666,0),"-")</f>
        <v>-</v>
      </c>
      <c r="L2666" s="65" t="str">
        <f>IFERROR(IF(LEN(I2666&gt;0),INDEX(I:I,MATCH(Analytics!$Y$6&amp;" - "&amp;D2666,$H:$H,0))*F2666,0),"-")</f>
        <v>-</v>
      </c>
    </row>
    <row r="2667" spans="2:12" x14ac:dyDescent="0.2">
      <c r="B2667" s="17">
        <v>65</v>
      </c>
      <c r="C2667" s="14">
        <v>14</v>
      </c>
      <c r="D2667" s="61" t="str">
        <f>IF(LEN(INDEX(Variables!B$6:D$205,B2667,1))=0,"",INDEX(Variables!B$6:D$205,B2667,1))</f>
        <v/>
      </c>
      <c r="E2667" s="62" t="str">
        <f>IF(LEN(INDEX(Variables!B$6:D$205,B2667,2))=0,"",INDEX(Variables!B$6:D$205,B2667,2))</f>
        <v/>
      </c>
      <c r="F2667" s="63" t="str">
        <f>IF(LEN(INDEX(Variables!B$6:D$205,B2667,3))=0,"",INDEX(Variables!B$6:D$205,B2667,3))</f>
        <v/>
      </c>
      <c r="G2667" s="63" t="str">
        <f>IF(LEN(D2667)=0,"",IF(LEN(INDEX(Variables!$F$6:$F$25,Calc!C2667))=0,"",INDEX(Variables!$F$6:$F$25,Calc!C2667)))</f>
        <v/>
      </c>
      <c r="H2667" s="63" t="str">
        <f t="shared" si="82"/>
        <v/>
      </c>
      <c r="I2667" s="64">
        <f>IFERROR(INDEX(Prices!$B$5:$V$205,MATCH(Calc!D2667,Prices!$B$5:$B$205,0),MATCH(Calc!G2667,Prices!$B$5:$V$5,0)),0)</f>
        <v>0</v>
      </c>
      <c r="J2667" s="63" t="str">
        <f t="shared" si="83"/>
        <v>No</v>
      </c>
      <c r="K2667" s="63" t="str">
        <f>IFERROR(IF(INDEX(I:I,MATCH(Analytics!$Y$6&amp;" - "&amp;D2667,H:H,0))&gt;0,I2667*F2667,0),"-")</f>
        <v>-</v>
      </c>
      <c r="L2667" s="65" t="str">
        <f>IFERROR(IF(LEN(I2667&gt;0),INDEX(I:I,MATCH(Analytics!$Y$6&amp;" - "&amp;D2667,$H:$H,0))*F2667,0),"-")</f>
        <v>-</v>
      </c>
    </row>
    <row r="2668" spans="2:12" x14ac:dyDescent="0.2">
      <c r="B2668" s="17">
        <v>66</v>
      </c>
      <c r="C2668" s="14">
        <v>14</v>
      </c>
      <c r="D2668" s="61" t="str">
        <f>IF(LEN(INDEX(Variables!B$6:D$205,B2668,1))=0,"",INDEX(Variables!B$6:D$205,B2668,1))</f>
        <v/>
      </c>
      <c r="E2668" s="62" t="str">
        <f>IF(LEN(INDEX(Variables!B$6:D$205,B2668,2))=0,"",INDEX(Variables!B$6:D$205,B2668,2))</f>
        <v/>
      </c>
      <c r="F2668" s="63" t="str">
        <f>IF(LEN(INDEX(Variables!B$6:D$205,B2668,3))=0,"",INDEX(Variables!B$6:D$205,B2668,3))</f>
        <v/>
      </c>
      <c r="G2668" s="63" t="str">
        <f>IF(LEN(D2668)=0,"",IF(LEN(INDEX(Variables!$F$6:$F$25,Calc!C2668))=0,"",INDEX(Variables!$F$6:$F$25,Calc!C2668)))</f>
        <v/>
      </c>
      <c r="H2668" s="63" t="str">
        <f t="shared" si="82"/>
        <v/>
      </c>
      <c r="I2668" s="64">
        <f>IFERROR(INDEX(Prices!$B$5:$V$205,MATCH(Calc!D2668,Prices!$B$5:$B$205,0),MATCH(Calc!G2668,Prices!$B$5:$V$5,0)),0)</f>
        <v>0</v>
      </c>
      <c r="J2668" s="63" t="str">
        <f t="shared" si="83"/>
        <v>No</v>
      </c>
      <c r="K2668" s="63" t="str">
        <f>IFERROR(IF(INDEX(I:I,MATCH(Analytics!$Y$6&amp;" - "&amp;D2668,H:H,0))&gt;0,I2668*F2668,0),"-")</f>
        <v>-</v>
      </c>
      <c r="L2668" s="65" t="str">
        <f>IFERROR(IF(LEN(I2668&gt;0),INDEX(I:I,MATCH(Analytics!$Y$6&amp;" - "&amp;D2668,$H:$H,0))*F2668,0),"-")</f>
        <v>-</v>
      </c>
    </row>
    <row r="2669" spans="2:12" x14ac:dyDescent="0.2">
      <c r="B2669" s="17">
        <v>67</v>
      </c>
      <c r="C2669" s="14">
        <v>14</v>
      </c>
      <c r="D2669" s="61" t="str">
        <f>IF(LEN(INDEX(Variables!B$6:D$205,B2669,1))=0,"",INDEX(Variables!B$6:D$205,B2669,1))</f>
        <v/>
      </c>
      <c r="E2669" s="62" t="str">
        <f>IF(LEN(INDEX(Variables!B$6:D$205,B2669,2))=0,"",INDEX(Variables!B$6:D$205,B2669,2))</f>
        <v/>
      </c>
      <c r="F2669" s="63" t="str">
        <f>IF(LEN(INDEX(Variables!B$6:D$205,B2669,3))=0,"",INDEX(Variables!B$6:D$205,B2669,3))</f>
        <v/>
      </c>
      <c r="G2669" s="63" t="str">
        <f>IF(LEN(D2669)=0,"",IF(LEN(INDEX(Variables!$F$6:$F$25,Calc!C2669))=0,"",INDEX(Variables!$F$6:$F$25,Calc!C2669)))</f>
        <v/>
      </c>
      <c r="H2669" s="63" t="str">
        <f t="shared" si="82"/>
        <v/>
      </c>
      <c r="I2669" s="64">
        <f>IFERROR(INDEX(Prices!$B$5:$V$205,MATCH(Calc!D2669,Prices!$B$5:$B$205,0),MATCH(Calc!G2669,Prices!$B$5:$V$5,0)),0)</f>
        <v>0</v>
      </c>
      <c r="J2669" s="63" t="str">
        <f t="shared" si="83"/>
        <v>No</v>
      </c>
      <c r="K2669" s="63" t="str">
        <f>IFERROR(IF(INDEX(I:I,MATCH(Analytics!$Y$6&amp;" - "&amp;D2669,H:H,0))&gt;0,I2669*F2669,0),"-")</f>
        <v>-</v>
      </c>
      <c r="L2669" s="65" t="str">
        <f>IFERROR(IF(LEN(I2669&gt;0),INDEX(I:I,MATCH(Analytics!$Y$6&amp;" - "&amp;D2669,$H:$H,0))*F2669,0),"-")</f>
        <v>-</v>
      </c>
    </row>
    <row r="2670" spans="2:12" x14ac:dyDescent="0.2">
      <c r="B2670" s="17">
        <v>68</v>
      </c>
      <c r="C2670" s="14">
        <v>14</v>
      </c>
      <c r="D2670" s="61" t="str">
        <f>IF(LEN(INDEX(Variables!B$6:D$205,B2670,1))=0,"",INDEX(Variables!B$6:D$205,B2670,1))</f>
        <v/>
      </c>
      <c r="E2670" s="62" t="str">
        <f>IF(LEN(INDEX(Variables!B$6:D$205,B2670,2))=0,"",INDEX(Variables!B$6:D$205,B2670,2))</f>
        <v/>
      </c>
      <c r="F2670" s="63" t="str">
        <f>IF(LEN(INDEX(Variables!B$6:D$205,B2670,3))=0,"",INDEX(Variables!B$6:D$205,B2670,3))</f>
        <v/>
      </c>
      <c r="G2670" s="63" t="str">
        <f>IF(LEN(D2670)=0,"",IF(LEN(INDEX(Variables!$F$6:$F$25,Calc!C2670))=0,"",INDEX(Variables!$F$6:$F$25,Calc!C2670)))</f>
        <v/>
      </c>
      <c r="H2670" s="63" t="str">
        <f t="shared" si="82"/>
        <v/>
      </c>
      <c r="I2670" s="64">
        <f>IFERROR(INDEX(Prices!$B$5:$V$205,MATCH(Calc!D2670,Prices!$B$5:$B$205,0),MATCH(Calc!G2670,Prices!$B$5:$V$5,0)),0)</f>
        <v>0</v>
      </c>
      <c r="J2670" s="63" t="str">
        <f t="shared" si="83"/>
        <v>No</v>
      </c>
      <c r="K2670" s="63" t="str">
        <f>IFERROR(IF(INDEX(I:I,MATCH(Analytics!$Y$6&amp;" - "&amp;D2670,H:H,0))&gt;0,I2670*F2670,0),"-")</f>
        <v>-</v>
      </c>
      <c r="L2670" s="65" t="str">
        <f>IFERROR(IF(LEN(I2670&gt;0),INDEX(I:I,MATCH(Analytics!$Y$6&amp;" - "&amp;D2670,$H:$H,0))*F2670,0),"-")</f>
        <v>-</v>
      </c>
    </row>
    <row r="2671" spans="2:12" x14ac:dyDescent="0.2">
      <c r="B2671" s="17">
        <v>69</v>
      </c>
      <c r="C2671" s="14">
        <v>14</v>
      </c>
      <c r="D2671" s="61" t="str">
        <f>IF(LEN(INDEX(Variables!B$6:D$205,B2671,1))=0,"",INDEX(Variables!B$6:D$205,B2671,1))</f>
        <v/>
      </c>
      <c r="E2671" s="62" t="str">
        <f>IF(LEN(INDEX(Variables!B$6:D$205,B2671,2))=0,"",INDEX(Variables!B$6:D$205,B2671,2))</f>
        <v/>
      </c>
      <c r="F2671" s="63" t="str">
        <f>IF(LEN(INDEX(Variables!B$6:D$205,B2671,3))=0,"",INDEX(Variables!B$6:D$205,B2671,3))</f>
        <v/>
      </c>
      <c r="G2671" s="63" t="str">
        <f>IF(LEN(D2671)=0,"",IF(LEN(INDEX(Variables!$F$6:$F$25,Calc!C2671))=0,"",INDEX(Variables!$F$6:$F$25,Calc!C2671)))</f>
        <v/>
      </c>
      <c r="H2671" s="63" t="str">
        <f t="shared" si="82"/>
        <v/>
      </c>
      <c r="I2671" s="64">
        <f>IFERROR(INDEX(Prices!$B$5:$V$205,MATCH(Calc!D2671,Prices!$B$5:$B$205,0),MATCH(Calc!G2671,Prices!$B$5:$V$5,0)),0)</f>
        <v>0</v>
      </c>
      <c r="J2671" s="63" t="str">
        <f t="shared" si="83"/>
        <v>No</v>
      </c>
      <c r="K2671" s="63" t="str">
        <f>IFERROR(IF(INDEX(I:I,MATCH(Analytics!$Y$6&amp;" - "&amp;D2671,H:H,0))&gt;0,I2671*F2671,0),"-")</f>
        <v>-</v>
      </c>
      <c r="L2671" s="65" t="str">
        <f>IFERROR(IF(LEN(I2671&gt;0),INDEX(I:I,MATCH(Analytics!$Y$6&amp;" - "&amp;D2671,$H:$H,0))*F2671,0),"-")</f>
        <v>-</v>
      </c>
    </row>
    <row r="2672" spans="2:12" x14ac:dyDescent="0.2">
      <c r="B2672" s="17">
        <v>70</v>
      </c>
      <c r="C2672" s="14">
        <v>14</v>
      </c>
      <c r="D2672" s="61" t="str">
        <f>IF(LEN(INDEX(Variables!B$6:D$205,B2672,1))=0,"",INDEX(Variables!B$6:D$205,B2672,1))</f>
        <v/>
      </c>
      <c r="E2672" s="62" t="str">
        <f>IF(LEN(INDEX(Variables!B$6:D$205,B2672,2))=0,"",INDEX(Variables!B$6:D$205,B2672,2))</f>
        <v/>
      </c>
      <c r="F2672" s="63" t="str">
        <f>IF(LEN(INDEX(Variables!B$6:D$205,B2672,3))=0,"",INDEX(Variables!B$6:D$205,B2672,3))</f>
        <v/>
      </c>
      <c r="G2672" s="63" t="str">
        <f>IF(LEN(D2672)=0,"",IF(LEN(INDEX(Variables!$F$6:$F$25,Calc!C2672))=0,"",INDEX(Variables!$F$6:$F$25,Calc!C2672)))</f>
        <v/>
      </c>
      <c r="H2672" s="63" t="str">
        <f t="shared" si="82"/>
        <v/>
      </c>
      <c r="I2672" s="64">
        <f>IFERROR(INDEX(Prices!$B$5:$V$205,MATCH(Calc!D2672,Prices!$B$5:$B$205,0),MATCH(Calc!G2672,Prices!$B$5:$V$5,0)),0)</f>
        <v>0</v>
      </c>
      <c r="J2672" s="63" t="str">
        <f t="shared" si="83"/>
        <v>No</v>
      </c>
      <c r="K2672" s="63" t="str">
        <f>IFERROR(IF(INDEX(I:I,MATCH(Analytics!$Y$6&amp;" - "&amp;D2672,H:H,0))&gt;0,I2672*F2672,0),"-")</f>
        <v>-</v>
      </c>
      <c r="L2672" s="65" t="str">
        <f>IFERROR(IF(LEN(I2672&gt;0),INDEX(I:I,MATCH(Analytics!$Y$6&amp;" - "&amp;D2672,$H:$H,0))*F2672,0),"-")</f>
        <v>-</v>
      </c>
    </row>
    <row r="2673" spans="2:12" x14ac:dyDescent="0.2">
      <c r="B2673" s="17">
        <v>71</v>
      </c>
      <c r="C2673" s="14">
        <v>14</v>
      </c>
      <c r="D2673" s="61" t="str">
        <f>IF(LEN(INDEX(Variables!B$6:D$205,B2673,1))=0,"",INDEX(Variables!B$6:D$205,B2673,1))</f>
        <v/>
      </c>
      <c r="E2673" s="62" t="str">
        <f>IF(LEN(INDEX(Variables!B$6:D$205,B2673,2))=0,"",INDEX(Variables!B$6:D$205,B2673,2))</f>
        <v/>
      </c>
      <c r="F2673" s="63" t="str">
        <f>IF(LEN(INDEX(Variables!B$6:D$205,B2673,3))=0,"",INDEX(Variables!B$6:D$205,B2673,3))</f>
        <v/>
      </c>
      <c r="G2673" s="63" t="str">
        <f>IF(LEN(D2673)=0,"",IF(LEN(INDEX(Variables!$F$6:$F$25,Calc!C2673))=0,"",INDEX(Variables!$F$6:$F$25,Calc!C2673)))</f>
        <v/>
      </c>
      <c r="H2673" s="63" t="str">
        <f t="shared" si="82"/>
        <v/>
      </c>
      <c r="I2673" s="64">
        <f>IFERROR(INDEX(Prices!$B$5:$V$205,MATCH(Calc!D2673,Prices!$B$5:$B$205,0),MATCH(Calc!G2673,Prices!$B$5:$V$5,0)),0)</f>
        <v>0</v>
      </c>
      <c r="J2673" s="63" t="str">
        <f t="shared" si="83"/>
        <v>No</v>
      </c>
      <c r="K2673" s="63" t="str">
        <f>IFERROR(IF(INDEX(I:I,MATCH(Analytics!$Y$6&amp;" - "&amp;D2673,H:H,0))&gt;0,I2673*F2673,0),"-")</f>
        <v>-</v>
      </c>
      <c r="L2673" s="65" t="str">
        <f>IFERROR(IF(LEN(I2673&gt;0),INDEX(I:I,MATCH(Analytics!$Y$6&amp;" - "&amp;D2673,$H:$H,0))*F2673,0),"-")</f>
        <v>-</v>
      </c>
    </row>
    <row r="2674" spans="2:12" x14ac:dyDescent="0.2">
      <c r="B2674" s="17">
        <v>72</v>
      </c>
      <c r="C2674" s="14">
        <v>14</v>
      </c>
      <c r="D2674" s="61" t="str">
        <f>IF(LEN(INDEX(Variables!B$6:D$205,B2674,1))=0,"",INDEX(Variables!B$6:D$205,B2674,1))</f>
        <v/>
      </c>
      <c r="E2674" s="62" t="str">
        <f>IF(LEN(INDEX(Variables!B$6:D$205,B2674,2))=0,"",INDEX(Variables!B$6:D$205,B2674,2))</f>
        <v/>
      </c>
      <c r="F2674" s="63" t="str">
        <f>IF(LEN(INDEX(Variables!B$6:D$205,B2674,3))=0,"",INDEX(Variables!B$6:D$205,B2674,3))</f>
        <v/>
      </c>
      <c r="G2674" s="63" t="str">
        <f>IF(LEN(D2674)=0,"",IF(LEN(INDEX(Variables!$F$6:$F$25,Calc!C2674))=0,"",INDEX(Variables!$F$6:$F$25,Calc!C2674)))</f>
        <v/>
      </c>
      <c r="H2674" s="63" t="str">
        <f t="shared" si="82"/>
        <v/>
      </c>
      <c r="I2674" s="64">
        <f>IFERROR(INDEX(Prices!$B$5:$V$205,MATCH(Calc!D2674,Prices!$B$5:$B$205,0),MATCH(Calc!G2674,Prices!$B$5:$V$5,0)),0)</f>
        <v>0</v>
      </c>
      <c r="J2674" s="63" t="str">
        <f t="shared" si="83"/>
        <v>No</v>
      </c>
      <c r="K2674" s="63" t="str">
        <f>IFERROR(IF(INDEX(I:I,MATCH(Analytics!$Y$6&amp;" - "&amp;D2674,H:H,0))&gt;0,I2674*F2674,0),"-")</f>
        <v>-</v>
      </c>
      <c r="L2674" s="65" t="str">
        <f>IFERROR(IF(LEN(I2674&gt;0),INDEX(I:I,MATCH(Analytics!$Y$6&amp;" - "&amp;D2674,$H:$H,0))*F2674,0),"-")</f>
        <v>-</v>
      </c>
    </row>
    <row r="2675" spans="2:12" x14ac:dyDescent="0.2">
      <c r="B2675" s="17">
        <v>73</v>
      </c>
      <c r="C2675" s="14">
        <v>14</v>
      </c>
      <c r="D2675" s="61" t="str">
        <f>IF(LEN(INDEX(Variables!B$6:D$205,B2675,1))=0,"",INDEX(Variables!B$6:D$205,B2675,1))</f>
        <v/>
      </c>
      <c r="E2675" s="62" t="str">
        <f>IF(LEN(INDEX(Variables!B$6:D$205,B2675,2))=0,"",INDEX(Variables!B$6:D$205,B2675,2))</f>
        <v/>
      </c>
      <c r="F2675" s="63" t="str">
        <f>IF(LEN(INDEX(Variables!B$6:D$205,B2675,3))=0,"",INDEX(Variables!B$6:D$205,B2675,3))</f>
        <v/>
      </c>
      <c r="G2675" s="63" t="str">
        <f>IF(LEN(D2675)=0,"",IF(LEN(INDEX(Variables!$F$6:$F$25,Calc!C2675))=0,"",INDEX(Variables!$F$6:$F$25,Calc!C2675)))</f>
        <v/>
      </c>
      <c r="H2675" s="63" t="str">
        <f t="shared" si="82"/>
        <v/>
      </c>
      <c r="I2675" s="64">
        <f>IFERROR(INDEX(Prices!$B$5:$V$205,MATCH(Calc!D2675,Prices!$B$5:$B$205,0),MATCH(Calc!G2675,Prices!$B$5:$V$5,0)),0)</f>
        <v>0</v>
      </c>
      <c r="J2675" s="63" t="str">
        <f t="shared" si="83"/>
        <v>No</v>
      </c>
      <c r="K2675" s="63" t="str">
        <f>IFERROR(IF(INDEX(I:I,MATCH(Analytics!$Y$6&amp;" - "&amp;D2675,H:H,0))&gt;0,I2675*F2675,0),"-")</f>
        <v>-</v>
      </c>
      <c r="L2675" s="65" t="str">
        <f>IFERROR(IF(LEN(I2675&gt;0),INDEX(I:I,MATCH(Analytics!$Y$6&amp;" - "&amp;D2675,$H:$H,0))*F2675,0),"-")</f>
        <v>-</v>
      </c>
    </row>
    <row r="2676" spans="2:12" x14ac:dyDescent="0.2">
      <c r="B2676" s="17">
        <v>74</v>
      </c>
      <c r="C2676" s="14">
        <v>14</v>
      </c>
      <c r="D2676" s="61" t="str">
        <f>IF(LEN(INDEX(Variables!B$6:D$205,B2676,1))=0,"",INDEX(Variables!B$6:D$205,B2676,1))</f>
        <v/>
      </c>
      <c r="E2676" s="62" t="str">
        <f>IF(LEN(INDEX(Variables!B$6:D$205,B2676,2))=0,"",INDEX(Variables!B$6:D$205,B2676,2))</f>
        <v/>
      </c>
      <c r="F2676" s="63" t="str">
        <f>IF(LEN(INDEX(Variables!B$6:D$205,B2676,3))=0,"",INDEX(Variables!B$6:D$205,B2676,3))</f>
        <v/>
      </c>
      <c r="G2676" s="63" t="str">
        <f>IF(LEN(D2676)=0,"",IF(LEN(INDEX(Variables!$F$6:$F$25,Calc!C2676))=0,"",INDEX(Variables!$F$6:$F$25,Calc!C2676)))</f>
        <v/>
      </c>
      <c r="H2676" s="63" t="str">
        <f t="shared" si="82"/>
        <v/>
      </c>
      <c r="I2676" s="64">
        <f>IFERROR(INDEX(Prices!$B$5:$V$205,MATCH(Calc!D2676,Prices!$B$5:$B$205,0),MATCH(Calc!G2676,Prices!$B$5:$V$5,0)),0)</f>
        <v>0</v>
      </c>
      <c r="J2676" s="63" t="str">
        <f t="shared" si="83"/>
        <v>No</v>
      </c>
      <c r="K2676" s="63" t="str">
        <f>IFERROR(IF(INDEX(I:I,MATCH(Analytics!$Y$6&amp;" - "&amp;D2676,H:H,0))&gt;0,I2676*F2676,0),"-")</f>
        <v>-</v>
      </c>
      <c r="L2676" s="65" t="str">
        <f>IFERROR(IF(LEN(I2676&gt;0),INDEX(I:I,MATCH(Analytics!$Y$6&amp;" - "&amp;D2676,$H:$H,0))*F2676,0),"-")</f>
        <v>-</v>
      </c>
    </row>
    <row r="2677" spans="2:12" x14ac:dyDescent="0.2">
      <c r="B2677" s="17">
        <v>75</v>
      </c>
      <c r="C2677" s="14">
        <v>14</v>
      </c>
      <c r="D2677" s="61" t="str">
        <f>IF(LEN(INDEX(Variables!B$6:D$205,B2677,1))=0,"",INDEX(Variables!B$6:D$205,B2677,1))</f>
        <v/>
      </c>
      <c r="E2677" s="62" t="str">
        <f>IF(LEN(INDEX(Variables!B$6:D$205,B2677,2))=0,"",INDEX(Variables!B$6:D$205,B2677,2))</f>
        <v/>
      </c>
      <c r="F2677" s="63" t="str">
        <f>IF(LEN(INDEX(Variables!B$6:D$205,B2677,3))=0,"",INDEX(Variables!B$6:D$205,B2677,3))</f>
        <v/>
      </c>
      <c r="G2677" s="63" t="str">
        <f>IF(LEN(D2677)=0,"",IF(LEN(INDEX(Variables!$F$6:$F$25,Calc!C2677))=0,"",INDEX(Variables!$F$6:$F$25,Calc!C2677)))</f>
        <v/>
      </c>
      <c r="H2677" s="63" t="str">
        <f t="shared" si="82"/>
        <v/>
      </c>
      <c r="I2677" s="64">
        <f>IFERROR(INDEX(Prices!$B$5:$V$205,MATCH(Calc!D2677,Prices!$B$5:$B$205,0),MATCH(Calc!G2677,Prices!$B$5:$V$5,0)),0)</f>
        <v>0</v>
      </c>
      <c r="J2677" s="63" t="str">
        <f t="shared" si="83"/>
        <v>No</v>
      </c>
      <c r="K2677" s="63" t="str">
        <f>IFERROR(IF(INDEX(I:I,MATCH(Analytics!$Y$6&amp;" - "&amp;D2677,H:H,0))&gt;0,I2677*F2677,0),"-")</f>
        <v>-</v>
      </c>
      <c r="L2677" s="65" t="str">
        <f>IFERROR(IF(LEN(I2677&gt;0),INDEX(I:I,MATCH(Analytics!$Y$6&amp;" - "&amp;D2677,$H:$H,0))*F2677,0),"-")</f>
        <v>-</v>
      </c>
    </row>
    <row r="2678" spans="2:12" x14ac:dyDescent="0.2">
      <c r="B2678" s="17">
        <v>76</v>
      </c>
      <c r="C2678" s="14">
        <v>14</v>
      </c>
      <c r="D2678" s="61" t="str">
        <f>IF(LEN(INDEX(Variables!B$6:D$205,B2678,1))=0,"",INDEX(Variables!B$6:D$205,B2678,1))</f>
        <v/>
      </c>
      <c r="E2678" s="62" t="str">
        <f>IF(LEN(INDEX(Variables!B$6:D$205,B2678,2))=0,"",INDEX(Variables!B$6:D$205,B2678,2))</f>
        <v/>
      </c>
      <c r="F2678" s="63" t="str">
        <f>IF(LEN(INDEX(Variables!B$6:D$205,B2678,3))=0,"",INDEX(Variables!B$6:D$205,B2678,3))</f>
        <v/>
      </c>
      <c r="G2678" s="63" t="str">
        <f>IF(LEN(D2678)=0,"",IF(LEN(INDEX(Variables!$F$6:$F$25,Calc!C2678))=0,"",INDEX(Variables!$F$6:$F$25,Calc!C2678)))</f>
        <v/>
      </c>
      <c r="H2678" s="63" t="str">
        <f t="shared" si="82"/>
        <v/>
      </c>
      <c r="I2678" s="64">
        <f>IFERROR(INDEX(Prices!$B$5:$V$205,MATCH(Calc!D2678,Prices!$B$5:$B$205,0),MATCH(Calc!G2678,Prices!$B$5:$V$5,0)),0)</f>
        <v>0</v>
      </c>
      <c r="J2678" s="63" t="str">
        <f t="shared" si="83"/>
        <v>No</v>
      </c>
      <c r="K2678" s="63" t="str">
        <f>IFERROR(IF(INDEX(I:I,MATCH(Analytics!$Y$6&amp;" - "&amp;D2678,H:H,0))&gt;0,I2678*F2678,0),"-")</f>
        <v>-</v>
      </c>
      <c r="L2678" s="65" t="str">
        <f>IFERROR(IF(LEN(I2678&gt;0),INDEX(I:I,MATCH(Analytics!$Y$6&amp;" - "&amp;D2678,$H:$H,0))*F2678,0),"-")</f>
        <v>-</v>
      </c>
    </row>
    <row r="2679" spans="2:12" x14ac:dyDescent="0.2">
      <c r="B2679" s="17">
        <v>77</v>
      </c>
      <c r="C2679" s="14">
        <v>14</v>
      </c>
      <c r="D2679" s="61" t="str">
        <f>IF(LEN(INDEX(Variables!B$6:D$205,B2679,1))=0,"",INDEX(Variables!B$6:D$205,B2679,1))</f>
        <v/>
      </c>
      <c r="E2679" s="62" t="str">
        <f>IF(LEN(INDEX(Variables!B$6:D$205,B2679,2))=0,"",INDEX(Variables!B$6:D$205,B2679,2))</f>
        <v/>
      </c>
      <c r="F2679" s="63" t="str">
        <f>IF(LEN(INDEX(Variables!B$6:D$205,B2679,3))=0,"",INDEX(Variables!B$6:D$205,B2679,3))</f>
        <v/>
      </c>
      <c r="G2679" s="63" t="str">
        <f>IF(LEN(D2679)=0,"",IF(LEN(INDEX(Variables!$F$6:$F$25,Calc!C2679))=0,"",INDEX(Variables!$F$6:$F$25,Calc!C2679)))</f>
        <v/>
      </c>
      <c r="H2679" s="63" t="str">
        <f t="shared" si="82"/>
        <v/>
      </c>
      <c r="I2679" s="64">
        <f>IFERROR(INDEX(Prices!$B$5:$V$205,MATCH(Calc!D2679,Prices!$B$5:$B$205,0),MATCH(Calc!G2679,Prices!$B$5:$V$5,0)),0)</f>
        <v>0</v>
      </c>
      <c r="J2679" s="63" t="str">
        <f t="shared" si="83"/>
        <v>No</v>
      </c>
      <c r="K2679" s="63" t="str">
        <f>IFERROR(IF(INDEX(I:I,MATCH(Analytics!$Y$6&amp;" - "&amp;D2679,H:H,0))&gt;0,I2679*F2679,0),"-")</f>
        <v>-</v>
      </c>
      <c r="L2679" s="65" t="str">
        <f>IFERROR(IF(LEN(I2679&gt;0),INDEX(I:I,MATCH(Analytics!$Y$6&amp;" - "&amp;D2679,$H:$H,0))*F2679,0),"-")</f>
        <v>-</v>
      </c>
    </row>
    <row r="2680" spans="2:12" x14ac:dyDescent="0.2">
      <c r="B2680" s="17">
        <v>78</v>
      </c>
      <c r="C2680" s="14">
        <v>14</v>
      </c>
      <c r="D2680" s="61" t="str">
        <f>IF(LEN(INDEX(Variables!B$6:D$205,B2680,1))=0,"",INDEX(Variables!B$6:D$205,B2680,1))</f>
        <v/>
      </c>
      <c r="E2680" s="62" t="str">
        <f>IF(LEN(INDEX(Variables!B$6:D$205,B2680,2))=0,"",INDEX(Variables!B$6:D$205,B2680,2))</f>
        <v/>
      </c>
      <c r="F2680" s="63" t="str">
        <f>IF(LEN(INDEX(Variables!B$6:D$205,B2680,3))=0,"",INDEX(Variables!B$6:D$205,B2680,3))</f>
        <v/>
      </c>
      <c r="G2680" s="63" t="str">
        <f>IF(LEN(D2680)=0,"",IF(LEN(INDEX(Variables!$F$6:$F$25,Calc!C2680))=0,"",INDEX(Variables!$F$6:$F$25,Calc!C2680)))</f>
        <v/>
      </c>
      <c r="H2680" s="63" t="str">
        <f t="shared" si="82"/>
        <v/>
      </c>
      <c r="I2680" s="64">
        <f>IFERROR(INDEX(Prices!$B$5:$V$205,MATCH(Calc!D2680,Prices!$B$5:$B$205,0),MATCH(Calc!G2680,Prices!$B$5:$V$5,0)),0)</f>
        <v>0</v>
      </c>
      <c r="J2680" s="63" t="str">
        <f t="shared" si="83"/>
        <v>No</v>
      </c>
      <c r="K2680" s="63" t="str">
        <f>IFERROR(IF(INDEX(I:I,MATCH(Analytics!$Y$6&amp;" - "&amp;D2680,H:H,0))&gt;0,I2680*F2680,0),"-")</f>
        <v>-</v>
      </c>
      <c r="L2680" s="65" t="str">
        <f>IFERROR(IF(LEN(I2680&gt;0),INDEX(I:I,MATCH(Analytics!$Y$6&amp;" - "&amp;D2680,$H:$H,0))*F2680,0),"-")</f>
        <v>-</v>
      </c>
    </row>
    <row r="2681" spans="2:12" x14ac:dyDescent="0.2">
      <c r="B2681" s="17">
        <v>79</v>
      </c>
      <c r="C2681" s="14">
        <v>14</v>
      </c>
      <c r="D2681" s="61" t="str">
        <f>IF(LEN(INDEX(Variables!B$6:D$205,B2681,1))=0,"",INDEX(Variables!B$6:D$205,B2681,1))</f>
        <v/>
      </c>
      <c r="E2681" s="62" t="str">
        <f>IF(LEN(INDEX(Variables!B$6:D$205,B2681,2))=0,"",INDEX(Variables!B$6:D$205,B2681,2))</f>
        <v/>
      </c>
      <c r="F2681" s="63" t="str">
        <f>IF(LEN(INDEX(Variables!B$6:D$205,B2681,3))=0,"",INDEX(Variables!B$6:D$205,B2681,3))</f>
        <v/>
      </c>
      <c r="G2681" s="63" t="str">
        <f>IF(LEN(D2681)=0,"",IF(LEN(INDEX(Variables!$F$6:$F$25,Calc!C2681))=0,"",INDEX(Variables!$F$6:$F$25,Calc!C2681)))</f>
        <v/>
      </c>
      <c r="H2681" s="63" t="str">
        <f t="shared" si="82"/>
        <v/>
      </c>
      <c r="I2681" s="64">
        <f>IFERROR(INDEX(Prices!$B$5:$V$205,MATCH(Calc!D2681,Prices!$B$5:$B$205,0),MATCH(Calc!G2681,Prices!$B$5:$V$5,0)),0)</f>
        <v>0</v>
      </c>
      <c r="J2681" s="63" t="str">
        <f t="shared" si="83"/>
        <v>No</v>
      </c>
      <c r="K2681" s="63" t="str">
        <f>IFERROR(IF(INDEX(I:I,MATCH(Analytics!$Y$6&amp;" - "&amp;D2681,H:H,0))&gt;0,I2681*F2681,0),"-")</f>
        <v>-</v>
      </c>
      <c r="L2681" s="65" t="str">
        <f>IFERROR(IF(LEN(I2681&gt;0),INDEX(I:I,MATCH(Analytics!$Y$6&amp;" - "&amp;D2681,$H:$H,0))*F2681,0),"-")</f>
        <v>-</v>
      </c>
    </row>
    <row r="2682" spans="2:12" x14ac:dyDescent="0.2">
      <c r="B2682" s="17">
        <v>80</v>
      </c>
      <c r="C2682" s="14">
        <v>14</v>
      </c>
      <c r="D2682" s="61" t="str">
        <f>IF(LEN(INDEX(Variables!B$6:D$205,B2682,1))=0,"",INDEX(Variables!B$6:D$205,B2682,1))</f>
        <v/>
      </c>
      <c r="E2682" s="62" t="str">
        <f>IF(LEN(INDEX(Variables!B$6:D$205,B2682,2))=0,"",INDEX(Variables!B$6:D$205,B2682,2))</f>
        <v/>
      </c>
      <c r="F2682" s="63" t="str">
        <f>IF(LEN(INDEX(Variables!B$6:D$205,B2682,3))=0,"",INDEX(Variables!B$6:D$205,B2682,3))</f>
        <v/>
      </c>
      <c r="G2682" s="63" t="str">
        <f>IF(LEN(D2682)=0,"",IF(LEN(INDEX(Variables!$F$6:$F$25,Calc!C2682))=0,"",INDEX(Variables!$F$6:$F$25,Calc!C2682)))</f>
        <v/>
      </c>
      <c r="H2682" s="63" t="str">
        <f t="shared" si="82"/>
        <v/>
      </c>
      <c r="I2682" s="64">
        <f>IFERROR(INDEX(Prices!$B$5:$V$205,MATCH(Calc!D2682,Prices!$B$5:$B$205,0),MATCH(Calc!G2682,Prices!$B$5:$V$5,0)),0)</f>
        <v>0</v>
      </c>
      <c r="J2682" s="63" t="str">
        <f t="shared" si="83"/>
        <v>No</v>
      </c>
      <c r="K2682" s="63" t="str">
        <f>IFERROR(IF(INDEX(I:I,MATCH(Analytics!$Y$6&amp;" - "&amp;D2682,H:H,0))&gt;0,I2682*F2682,0),"-")</f>
        <v>-</v>
      </c>
      <c r="L2682" s="65" t="str">
        <f>IFERROR(IF(LEN(I2682&gt;0),INDEX(I:I,MATCH(Analytics!$Y$6&amp;" - "&amp;D2682,$H:$H,0))*F2682,0),"-")</f>
        <v>-</v>
      </c>
    </row>
    <row r="2683" spans="2:12" x14ac:dyDescent="0.2">
      <c r="B2683" s="17">
        <v>81</v>
      </c>
      <c r="C2683" s="14">
        <v>14</v>
      </c>
      <c r="D2683" s="61" t="str">
        <f>IF(LEN(INDEX(Variables!B$6:D$205,B2683,1))=0,"",INDEX(Variables!B$6:D$205,B2683,1))</f>
        <v/>
      </c>
      <c r="E2683" s="62" t="str">
        <f>IF(LEN(INDEX(Variables!B$6:D$205,B2683,2))=0,"",INDEX(Variables!B$6:D$205,B2683,2))</f>
        <v/>
      </c>
      <c r="F2683" s="63" t="str">
        <f>IF(LEN(INDEX(Variables!B$6:D$205,B2683,3))=0,"",INDEX(Variables!B$6:D$205,B2683,3))</f>
        <v/>
      </c>
      <c r="G2683" s="63" t="str">
        <f>IF(LEN(D2683)=0,"",IF(LEN(INDEX(Variables!$F$6:$F$25,Calc!C2683))=0,"",INDEX(Variables!$F$6:$F$25,Calc!C2683)))</f>
        <v/>
      </c>
      <c r="H2683" s="63" t="str">
        <f t="shared" si="82"/>
        <v/>
      </c>
      <c r="I2683" s="64">
        <f>IFERROR(INDEX(Prices!$B$5:$V$205,MATCH(Calc!D2683,Prices!$B$5:$B$205,0),MATCH(Calc!G2683,Prices!$B$5:$V$5,0)),0)</f>
        <v>0</v>
      </c>
      <c r="J2683" s="63" t="str">
        <f t="shared" si="83"/>
        <v>No</v>
      </c>
      <c r="K2683" s="63" t="str">
        <f>IFERROR(IF(INDEX(I:I,MATCH(Analytics!$Y$6&amp;" - "&amp;D2683,H:H,0))&gt;0,I2683*F2683,0),"-")</f>
        <v>-</v>
      </c>
      <c r="L2683" s="65" t="str">
        <f>IFERROR(IF(LEN(I2683&gt;0),INDEX(I:I,MATCH(Analytics!$Y$6&amp;" - "&amp;D2683,$H:$H,0))*F2683,0),"-")</f>
        <v>-</v>
      </c>
    </row>
    <row r="2684" spans="2:12" x14ac:dyDescent="0.2">
      <c r="B2684" s="17">
        <v>82</v>
      </c>
      <c r="C2684" s="14">
        <v>14</v>
      </c>
      <c r="D2684" s="61" t="str">
        <f>IF(LEN(INDEX(Variables!B$6:D$205,B2684,1))=0,"",INDEX(Variables!B$6:D$205,B2684,1))</f>
        <v/>
      </c>
      <c r="E2684" s="62" t="str">
        <f>IF(LEN(INDEX(Variables!B$6:D$205,B2684,2))=0,"",INDEX(Variables!B$6:D$205,B2684,2))</f>
        <v/>
      </c>
      <c r="F2684" s="63" t="str">
        <f>IF(LEN(INDEX(Variables!B$6:D$205,B2684,3))=0,"",INDEX(Variables!B$6:D$205,B2684,3))</f>
        <v/>
      </c>
      <c r="G2684" s="63" t="str">
        <f>IF(LEN(D2684)=0,"",IF(LEN(INDEX(Variables!$F$6:$F$25,Calc!C2684))=0,"",INDEX(Variables!$F$6:$F$25,Calc!C2684)))</f>
        <v/>
      </c>
      <c r="H2684" s="63" t="str">
        <f t="shared" si="82"/>
        <v/>
      </c>
      <c r="I2684" s="64">
        <f>IFERROR(INDEX(Prices!$B$5:$V$205,MATCH(Calc!D2684,Prices!$B$5:$B$205,0),MATCH(Calc!G2684,Prices!$B$5:$V$5,0)),0)</f>
        <v>0</v>
      </c>
      <c r="J2684" s="63" t="str">
        <f t="shared" si="83"/>
        <v>No</v>
      </c>
      <c r="K2684" s="63" t="str">
        <f>IFERROR(IF(INDEX(I:I,MATCH(Analytics!$Y$6&amp;" - "&amp;D2684,H:H,0))&gt;0,I2684*F2684,0),"-")</f>
        <v>-</v>
      </c>
      <c r="L2684" s="65" t="str">
        <f>IFERROR(IF(LEN(I2684&gt;0),INDEX(I:I,MATCH(Analytics!$Y$6&amp;" - "&amp;D2684,$H:$H,0))*F2684,0),"-")</f>
        <v>-</v>
      </c>
    </row>
    <row r="2685" spans="2:12" x14ac:dyDescent="0.2">
      <c r="B2685" s="17">
        <v>83</v>
      </c>
      <c r="C2685" s="14">
        <v>14</v>
      </c>
      <c r="D2685" s="61" t="str">
        <f>IF(LEN(INDEX(Variables!B$6:D$205,B2685,1))=0,"",INDEX(Variables!B$6:D$205,B2685,1))</f>
        <v/>
      </c>
      <c r="E2685" s="62" t="str">
        <f>IF(LEN(INDEX(Variables!B$6:D$205,B2685,2))=0,"",INDEX(Variables!B$6:D$205,B2685,2))</f>
        <v/>
      </c>
      <c r="F2685" s="63" t="str">
        <f>IF(LEN(INDEX(Variables!B$6:D$205,B2685,3))=0,"",INDEX(Variables!B$6:D$205,B2685,3))</f>
        <v/>
      </c>
      <c r="G2685" s="63" t="str">
        <f>IF(LEN(D2685)=0,"",IF(LEN(INDEX(Variables!$F$6:$F$25,Calc!C2685))=0,"",INDEX(Variables!$F$6:$F$25,Calc!C2685)))</f>
        <v/>
      </c>
      <c r="H2685" s="63" t="str">
        <f t="shared" si="82"/>
        <v/>
      </c>
      <c r="I2685" s="64">
        <f>IFERROR(INDEX(Prices!$B$5:$V$205,MATCH(Calc!D2685,Prices!$B$5:$B$205,0),MATCH(Calc!G2685,Prices!$B$5:$V$5,0)),0)</f>
        <v>0</v>
      </c>
      <c r="J2685" s="63" t="str">
        <f t="shared" si="83"/>
        <v>No</v>
      </c>
      <c r="K2685" s="63" t="str">
        <f>IFERROR(IF(INDEX(I:I,MATCH(Analytics!$Y$6&amp;" - "&amp;D2685,H:H,0))&gt;0,I2685*F2685,0),"-")</f>
        <v>-</v>
      </c>
      <c r="L2685" s="65" t="str">
        <f>IFERROR(IF(LEN(I2685&gt;0),INDEX(I:I,MATCH(Analytics!$Y$6&amp;" - "&amp;D2685,$H:$H,0))*F2685,0),"-")</f>
        <v>-</v>
      </c>
    </row>
    <row r="2686" spans="2:12" x14ac:dyDescent="0.2">
      <c r="B2686" s="17">
        <v>84</v>
      </c>
      <c r="C2686" s="14">
        <v>14</v>
      </c>
      <c r="D2686" s="61" t="str">
        <f>IF(LEN(INDEX(Variables!B$6:D$205,B2686,1))=0,"",INDEX(Variables!B$6:D$205,B2686,1))</f>
        <v/>
      </c>
      <c r="E2686" s="62" t="str">
        <f>IF(LEN(INDEX(Variables!B$6:D$205,B2686,2))=0,"",INDEX(Variables!B$6:D$205,B2686,2))</f>
        <v/>
      </c>
      <c r="F2686" s="63" t="str">
        <f>IF(LEN(INDEX(Variables!B$6:D$205,B2686,3))=0,"",INDEX(Variables!B$6:D$205,B2686,3))</f>
        <v/>
      </c>
      <c r="G2686" s="63" t="str">
        <f>IF(LEN(D2686)=0,"",IF(LEN(INDEX(Variables!$F$6:$F$25,Calc!C2686))=0,"",INDEX(Variables!$F$6:$F$25,Calc!C2686)))</f>
        <v/>
      </c>
      <c r="H2686" s="63" t="str">
        <f t="shared" si="82"/>
        <v/>
      </c>
      <c r="I2686" s="64">
        <f>IFERROR(INDEX(Prices!$B$5:$V$205,MATCH(Calc!D2686,Prices!$B$5:$B$205,0),MATCH(Calc!G2686,Prices!$B$5:$V$5,0)),0)</f>
        <v>0</v>
      </c>
      <c r="J2686" s="63" t="str">
        <f t="shared" si="83"/>
        <v>No</v>
      </c>
      <c r="K2686" s="63" t="str">
        <f>IFERROR(IF(INDEX(I:I,MATCH(Analytics!$Y$6&amp;" - "&amp;D2686,H:H,0))&gt;0,I2686*F2686,0),"-")</f>
        <v>-</v>
      </c>
      <c r="L2686" s="65" t="str">
        <f>IFERROR(IF(LEN(I2686&gt;0),INDEX(I:I,MATCH(Analytics!$Y$6&amp;" - "&amp;D2686,$H:$H,0))*F2686,0),"-")</f>
        <v>-</v>
      </c>
    </row>
    <row r="2687" spans="2:12" x14ac:dyDescent="0.2">
      <c r="B2687" s="17">
        <v>85</v>
      </c>
      <c r="C2687" s="14">
        <v>14</v>
      </c>
      <c r="D2687" s="61" t="str">
        <f>IF(LEN(INDEX(Variables!B$6:D$205,B2687,1))=0,"",INDEX(Variables!B$6:D$205,B2687,1))</f>
        <v/>
      </c>
      <c r="E2687" s="62" t="str">
        <f>IF(LEN(INDEX(Variables!B$6:D$205,B2687,2))=0,"",INDEX(Variables!B$6:D$205,B2687,2))</f>
        <v/>
      </c>
      <c r="F2687" s="63" t="str">
        <f>IF(LEN(INDEX(Variables!B$6:D$205,B2687,3))=0,"",INDEX(Variables!B$6:D$205,B2687,3))</f>
        <v/>
      </c>
      <c r="G2687" s="63" t="str">
        <f>IF(LEN(D2687)=0,"",IF(LEN(INDEX(Variables!$F$6:$F$25,Calc!C2687))=0,"",INDEX(Variables!$F$6:$F$25,Calc!C2687)))</f>
        <v/>
      </c>
      <c r="H2687" s="63" t="str">
        <f t="shared" si="82"/>
        <v/>
      </c>
      <c r="I2687" s="64">
        <f>IFERROR(INDEX(Prices!$B$5:$V$205,MATCH(Calc!D2687,Prices!$B$5:$B$205,0),MATCH(Calc!G2687,Prices!$B$5:$V$5,0)),0)</f>
        <v>0</v>
      </c>
      <c r="J2687" s="63" t="str">
        <f t="shared" si="83"/>
        <v>No</v>
      </c>
      <c r="K2687" s="63" t="str">
        <f>IFERROR(IF(INDEX(I:I,MATCH(Analytics!$Y$6&amp;" - "&amp;D2687,H:H,0))&gt;0,I2687*F2687,0),"-")</f>
        <v>-</v>
      </c>
      <c r="L2687" s="65" t="str">
        <f>IFERROR(IF(LEN(I2687&gt;0),INDEX(I:I,MATCH(Analytics!$Y$6&amp;" - "&amp;D2687,$H:$H,0))*F2687,0),"-")</f>
        <v>-</v>
      </c>
    </row>
    <row r="2688" spans="2:12" x14ac:dyDescent="0.2">
      <c r="B2688" s="17">
        <v>86</v>
      </c>
      <c r="C2688" s="14">
        <v>14</v>
      </c>
      <c r="D2688" s="61" t="str">
        <f>IF(LEN(INDEX(Variables!B$6:D$205,B2688,1))=0,"",INDEX(Variables!B$6:D$205,B2688,1))</f>
        <v/>
      </c>
      <c r="E2688" s="62" t="str">
        <f>IF(LEN(INDEX(Variables!B$6:D$205,B2688,2))=0,"",INDEX(Variables!B$6:D$205,B2688,2))</f>
        <v/>
      </c>
      <c r="F2688" s="63" t="str">
        <f>IF(LEN(INDEX(Variables!B$6:D$205,B2688,3))=0,"",INDEX(Variables!B$6:D$205,B2688,3))</f>
        <v/>
      </c>
      <c r="G2688" s="63" t="str">
        <f>IF(LEN(D2688)=0,"",IF(LEN(INDEX(Variables!$F$6:$F$25,Calc!C2688))=0,"",INDEX(Variables!$F$6:$F$25,Calc!C2688)))</f>
        <v/>
      </c>
      <c r="H2688" s="63" t="str">
        <f t="shared" si="82"/>
        <v/>
      </c>
      <c r="I2688" s="64">
        <f>IFERROR(INDEX(Prices!$B$5:$V$205,MATCH(Calc!D2688,Prices!$B$5:$B$205,0),MATCH(Calc!G2688,Prices!$B$5:$V$5,0)),0)</f>
        <v>0</v>
      </c>
      <c r="J2688" s="63" t="str">
        <f t="shared" si="83"/>
        <v>No</v>
      </c>
      <c r="K2688" s="63" t="str">
        <f>IFERROR(IF(INDEX(I:I,MATCH(Analytics!$Y$6&amp;" - "&amp;D2688,H:H,0))&gt;0,I2688*F2688,0),"-")</f>
        <v>-</v>
      </c>
      <c r="L2688" s="65" t="str">
        <f>IFERROR(IF(LEN(I2688&gt;0),INDEX(I:I,MATCH(Analytics!$Y$6&amp;" - "&amp;D2688,$H:$H,0))*F2688,0),"-")</f>
        <v>-</v>
      </c>
    </row>
    <row r="2689" spans="2:12" x14ac:dyDescent="0.2">
      <c r="B2689" s="17">
        <v>87</v>
      </c>
      <c r="C2689" s="14">
        <v>14</v>
      </c>
      <c r="D2689" s="61" t="str">
        <f>IF(LEN(INDEX(Variables!B$6:D$205,B2689,1))=0,"",INDEX(Variables!B$6:D$205,B2689,1))</f>
        <v/>
      </c>
      <c r="E2689" s="62" t="str">
        <f>IF(LEN(INDEX(Variables!B$6:D$205,B2689,2))=0,"",INDEX(Variables!B$6:D$205,B2689,2))</f>
        <v/>
      </c>
      <c r="F2689" s="63" t="str">
        <f>IF(LEN(INDEX(Variables!B$6:D$205,B2689,3))=0,"",INDEX(Variables!B$6:D$205,B2689,3))</f>
        <v/>
      </c>
      <c r="G2689" s="63" t="str">
        <f>IF(LEN(D2689)=0,"",IF(LEN(INDEX(Variables!$F$6:$F$25,Calc!C2689))=0,"",INDEX(Variables!$F$6:$F$25,Calc!C2689)))</f>
        <v/>
      </c>
      <c r="H2689" s="63" t="str">
        <f t="shared" si="82"/>
        <v/>
      </c>
      <c r="I2689" s="64">
        <f>IFERROR(INDEX(Prices!$B$5:$V$205,MATCH(Calc!D2689,Prices!$B$5:$B$205,0),MATCH(Calc!G2689,Prices!$B$5:$V$5,0)),0)</f>
        <v>0</v>
      </c>
      <c r="J2689" s="63" t="str">
        <f t="shared" si="83"/>
        <v>No</v>
      </c>
      <c r="K2689" s="63" t="str">
        <f>IFERROR(IF(INDEX(I:I,MATCH(Analytics!$Y$6&amp;" - "&amp;D2689,H:H,0))&gt;0,I2689*F2689,0),"-")</f>
        <v>-</v>
      </c>
      <c r="L2689" s="65" t="str">
        <f>IFERROR(IF(LEN(I2689&gt;0),INDEX(I:I,MATCH(Analytics!$Y$6&amp;" - "&amp;D2689,$H:$H,0))*F2689,0),"-")</f>
        <v>-</v>
      </c>
    </row>
    <row r="2690" spans="2:12" x14ac:dyDescent="0.2">
      <c r="B2690" s="17">
        <v>88</v>
      </c>
      <c r="C2690" s="14">
        <v>14</v>
      </c>
      <c r="D2690" s="61" t="str">
        <f>IF(LEN(INDEX(Variables!B$6:D$205,B2690,1))=0,"",INDEX(Variables!B$6:D$205,B2690,1))</f>
        <v/>
      </c>
      <c r="E2690" s="62" t="str">
        <f>IF(LEN(INDEX(Variables!B$6:D$205,B2690,2))=0,"",INDEX(Variables!B$6:D$205,B2690,2))</f>
        <v/>
      </c>
      <c r="F2690" s="63" t="str">
        <f>IF(LEN(INDEX(Variables!B$6:D$205,B2690,3))=0,"",INDEX(Variables!B$6:D$205,B2690,3))</f>
        <v/>
      </c>
      <c r="G2690" s="63" t="str">
        <f>IF(LEN(D2690)=0,"",IF(LEN(INDEX(Variables!$F$6:$F$25,Calc!C2690))=0,"",INDEX(Variables!$F$6:$F$25,Calc!C2690)))</f>
        <v/>
      </c>
      <c r="H2690" s="63" t="str">
        <f t="shared" si="82"/>
        <v/>
      </c>
      <c r="I2690" s="64">
        <f>IFERROR(INDEX(Prices!$B$5:$V$205,MATCH(Calc!D2690,Prices!$B$5:$B$205,0),MATCH(Calc!G2690,Prices!$B$5:$V$5,0)),0)</f>
        <v>0</v>
      </c>
      <c r="J2690" s="63" t="str">
        <f t="shared" si="83"/>
        <v>No</v>
      </c>
      <c r="K2690" s="63" t="str">
        <f>IFERROR(IF(INDEX(I:I,MATCH(Analytics!$Y$6&amp;" - "&amp;D2690,H:H,0))&gt;0,I2690*F2690,0),"-")</f>
        <v>-</v>
      </c>
      <c r="L2690" s="65" t="str">
        <f>IFERROR(IF(LEN(I2690&gt;0),INDEX(I:I,MATCH(Analytics!$Y$6&amp;" - "&amp;D2690,$H:$H,0))*F2690,0),"-")</f>
        <v>-</v>
      </c>
    </row>
    <row r="2691" spans="2:12" x14ac:dyDescent="0.2">
      <c r="B2691" s="17">
        <v>89</v>
      </c>
      <c r="C2691" s="14">
        <v>14</v>
      </c>
      <c r="D2691" s="61" t="str">
        <f>IF(LEN(INDEX(Variables!B$6:D$205,B2691,1))=0,"",INDEX(Variables!B$6:D$205,B2691,1))</f>
        <v/>
      </c>
      <c r="E2691" s="62" t="str">
        <f>IF(LEN(INDEX(Variables!B$6:D$205,B2691,2))=0,"",INDEX(Variables!B$6:D$205,B2691,2))</f>
        <v/>
      </c>
      <c r="F2691" s="63" t="str">
        <f>IF(LEN(INDEX(Variables!B$6:D$205,B2691,3))=0,"",INDEX(Variables!B$6:D$205,B2691,3))</f>
        <v/>
      </c>
      <c r="G2691" s="63" t="str">
        <f>IF(LEN(D2691)=0,"",IF(LEN(INDEX(Variables!$F$6:$F$25,Calc!C2691))=0,"",INDEX(Variables!$F$6:$F$25,Calc!C2691)))</f>
        <v/>
      </c>
      <c r="H2691" s="63" t="str">
        <f t="shared" si="82"/>
        <v/>
      </c>
      <c r="I2691" s="64">
        <f>IFERROR(INDEX(Prices!$B$5:$V$205,MATCH(Calc!D2691,Prices!$B$5:$B$205,0),MATCH(Calc!G2691,Prices!$B$5:$V$5,0)),0)</f>
        <v>0</v>
      </c>
      <c r="J2691" s="63" t="str">
        <f t="shared" si="83"/>
        <v>No</v>
      </c>
      <c r="K2691" s="63" t="str">
        <f>IFERROR(IF(INDEX(I:I,MATCH(Analytics!$Y$6&amp;" - "&amp;D2691,H:H,0))&gt;0,I2691*F2691,0),"-")</f>
        <v>-</v>
      </c>
      <c r="L2691" s="65" t="str">
        <f>IFERROR(IF(LEN(I2691&gt;0),INDEX(I:I,MATCH(Analytics!$Y$6&amp;" - "&amp;D2691,$H:$H,0))*F2691,0),"-")</f>
        <v>-</v>
      </c>
    </row>
    <row r="2692" spans="2:12" x14ac:dyDescent="0.2">
      <c r="B2692" s="17">
        <v>90</v>
      </c>
      <c r="C2692" s="14">
        <v>14</v>
      </c>
      <c r="D2692" s="61" t="str">
        <f>IF(LEN(INDEX(Variables!B$6:D$205,B2692,1))=0,"",INDEX(Variables!B$6:D$205,B2692,1))</f>
        <v/>
      </c>
      <c r="E2692" s="62" t="str">
        <f>IF(LEN(INDEX(Variables!B$6:D$205,B2692,2))=0,"",INDEX(Variables!B$6:D$205,B2692,2))</f>
        <v/>
      </c>
      <c r="F2692" s="63" t="str">
        <f>IF(LEN(INDEX(Variables!B$6:D$205,B2692,3))=0,"",INDEX(Variables!B$6:D$205,B2692,3))</f>
        <v/>
      </c>
      <c r="G2692" s="63" t="str">
        <f>IF(LEN(D2692)=0,"",IF(LEN(INDEX(Variables!$F$6:$F$25,Calc!C2692))=0,"",INDEX(Variables!$F$6:$F$25,Calc!C2692)))</f>
        <v/>
      </c>
      <c r="H2692" s="63" t="str">
        <f t="shared" ref="H2692:H2755" si="84">IF(LEN(D2692)=0,"",G2692&amp;" - "&amp;D2692)</f>
        <v/>
      </c>
      <c r="I2692" s="64">
        <f>IFERROR(INDEX(Prices!$B$5:$V$205,MATCH(Calc!D2692,Prices!$B$5:$B$205,0),MATCH(Calc!G2692,Prices!$B$5:$V$5,0)),0)</f>
        <v>0</v>
      </c>
      <c r="J2692" s="63" t="str">
        <f t="shared" si="83"/>
        <v>No</v>
      </c>
      <c r="K2692" s="63" t="str">
        <f>IFERROR(IF(INDEX(I:I,MATCH(Analytics!$Y$6&amp;" - "&amp;D2692,H:H,0))&gt;0,I2692*F2692,0),"-")</f>
        <v>-</v>
      </c>
      <c r="L2692" s="65" t="str">
        <f>IFERROR(IF(LEN(I2692&gt;0),INDEX(I:I,MATCH(Analytics!$Y$6&amp;" - "&amp;D2692,$H:$H,0))*F2692,0),"-")</f>
        <v>-</v>
      </c>
    </row>
    <row r="2693" spans="2:12" x14ac:dyDescent="0.2">
      <c r="B2693" s="17">
        <v>91</v>
      </c>
      <c r="C2693" s="14">
        <v>14</v>
      </c>
      <c r="D2693" s="61" t="str">
        <f>IF(LEN(INDEX(Variables!B$6:D$205,B2693,1))=0,"",INDEX(Variables!B$6:D$205,B2693,1))</f>
        <v/>
      </c>
      <c r="E2693" s="62" t="str">
        <f>IF(LEN(INDEX(Variables!B$6:D$205,B2693,2))=0,"",INDEX(Variables!B$6:D$205,B2693,2))</f>
        <v/>
      </c>
      <c r="F2693" s="63" t="str">
        <f>IF(LEN(INDEX(Variables!B$6:D$205,B2693,3))=0,"",INDEX(Variables!B$6:D$205,B2693,3))</f>
        <v/>
      </c>
      <c r="G2693" s="63" t="str">
        <f>IF(LEN(D2693)=0,"",IF(LEN(INDEX(Variables!$F$6:$F$25,Calc!C2693))=0,"",INDEX(Variables!$F$6:$F$25,Calc!C2693)))</f>
        <v/>
      </c>
      <c r="H2693" s="63" t="str">
        <f t="shared" si="84"/>
        <v/>
      </c>
      <c r="I2693" s="64">
        <f>IFERROR(INDEX(Prices!$B$5:$V$205,MATCH(Calc!D2693,Prices!$B$5:$B$205,0),MATCH(Calc!G2693,Prices!$B$5:$V$5,0)),0)</f>
        <v>0</v>
      </c>
      <c r="J2693" s="63" t="str">
        <f t="shared" ref="J2693:J2756" si="85">IF(OR(LEN(D2693)=0,LEN(G2693)=0),"No","Yes")</f>
        <v>No</v>
      </c>
      <c r="K2693" s="63" t="str">
        <f>IFERROR(IF(INDEX(I:I,MATCH(Analytics!$Y$6&amp;" - "&amp;D2693,H:H,0))&gt;0,I2693*F2693,0),"-")</f>
        <v>-</v>
      </c>
      <c r="L2693" s="65" t="str">
        <f>IFERROR(IF(LEN(I2693&gt;0),INDEX(I:I,MATCH(Analytics!$Y$6&amp;" - "&amp;D2693,$H:$H,0))*F2693,0),"-")</f>
        <v>-</v>
      </c>
    </row>
    <row r="2694" spans="2:12" x14ac:dyDescent="0.2">
      <c r="B2694" s="17">
        <v>92</v>
      </c>
      <c r="C2694" s="14">
        <v>14</v>
      </c>
      <c r="D2694" s="61" t="str">
        <f>IF(LEN(INDEX(Variables!B$6:D$205,B2694,1))=0,"",INDEX(Variables!B$6:D$205,B2694,1))</f>
        <v/>
      </c>
      <c r="E2694" s="62" t="str">
        <f>IF(LEN(INDEX(Variables!B$6:D$205,B2694,2))=0,"",INDEX(Variables!B$6:D$205,B2694,2))</f>
        <v/>
      </c>
      <c r="F2694" s="63" t="str">
        <f>IF(LEN(INDEX(Variables!B$6:D$205,B2694,3))=0,"",INDEX(Variables!B$6:D$205,B2694,3))</f>
        <v/>
      </c>
      <c r="G2694" s="63" t="str">
        <f>IF(LEN(D2694)=0,"",IF(LEN(INDEX(Variables!$F$6:$F$25,Calc!C2694))=0,"",INDEX(Variables!$F$6:$F$25,Calc!C2694)))</f>
        <v/>
      </c>
      <c r="H2694" s="63" t="str">
        <f t="shared" si="84"/>
        <v/>
      </c>
      <c r="I2694" s="64">
        <f>IFERROR(INDEX(Prices!$B$5:$V$205,MATCH(Calc!D2694,Prices!$B$5:$B$205,0),MATCH(Calc!G2694,Prices!$B$5:$V$5,0)),0)</f>
        <v>0</v>
      </c>
      <c r="J2694" s="63" t="str">
        <f t="shared" si="85"/>
        <v>No</v>
      </c>
      <c r="K2694" s="63" t="str">
        <f>IFERROR(IF(INDEX(I:I,MATCH(Analytics!$Y$6&amp;" - "&amp;D2694,H:H,0))&gt;0,I2694*F2694,0),"-")</f>
        <v>-</v>
      </c>
      <c r="L2694" s="65" t="str">
        <f>IFERROR(IF(LEN(I2694&gt;0),INDEX(I:I,MATCH(Analytics!$Y$6&amp;" - "&amp;D2694,$H:$H,0))*F2694,0),"-")</f>
        <v>-</v>
      </c>
    </row>
    <row r="2695" spans="2:12" x14ac:dyDescent="0.2">
      <c r="B2695" s="17">
        <v>93</v>
      </c>
      <c r="C2695" s="14">
        <v>14</v>
      </c>
      <c r="D2695" s="61" t="str">
        <f>IF(LEN(INDEX(Variables!B$6:D$205,B2695,1))=0,"",INDEX(Variables!B$6:D$205,B2695,1))</f>
        <v/>
      </c>
      <c r="E2695" s="62" t="str">
        <f>IF(LEN(INDEX(Variables!B$6:D$205,B2695,2))=0,"",INDEX(Variables!B$6:D$205,B2695,2))</f>
        <v/>
      </c>
      <c r="F2695" s="63" t="str">
        <f>IF(LEN(INDEX(Variables!B$6:D$205,B2695,3))=0,"",INDEX(Variables!B$6:D$205,B2695,3))</f>
        <v/>
      </c>
      <c r="G2695" s="63" t="str">
        <f>IF(LEN(D2695)=0,"",IF(LEN(INDEX(Variables!$F$6:$F$25,Calc!C2695))=0,"",INDEX(Variables!$F$6:$F$25,Calc!C2695)))</f>
        <v/>
      </c>
      <c r="H2695" s="63" t="str">
        <f t="shared" si="84"/>
        <v/>
      </c>
      <c r="I2695" s="64">
        <f>IFERROR(INDEX(Prices!$B$5:$V$205,MATCH(Calc!D2695,Prices!$B$5:$B$205,0),MATCH(Calc!G2695,Prices!$B$5:$V$5,0)),0)</f>
        <v>0</v>
      </c>
      <c r="J2695" s="63" t="str">
        <f t="shared" si="85"/>
        <v>No</v>
      </c>
      <c r="K2695" s="63" t="str">
        <f>IFERROR(IF(INDEX(I:I,MATCH(Analytics!$Y$6&amp;" - "&amp;D2695,H:H,0))&gt;0,I2695*F2695,0),"-")</f>
        <v>-</v>
      </c>
      <c r="L2695" s="65" t="str">
        <f>IFERROR(IF(LEN(I2695&gt;0),INDEX(I:I,MATCH(Analytics!$Y$6&amp;" - "&amp;D2695,$H:$H,0))*F2695,0),"-")</f>
        <v>-</v>
      </c>
    </row>
    <row r="2696" spans="2:12" x14ac:dyDescent="0.2">
      <c r="B2696" s="17">
        <v>94</v>
      </c>
      <c r="C2696" s="14">
        <v>14</v>
      </c>
      <c r="D2696" s="61" t="str">
        <f>IF(LEN(INDEX(Variables!B$6:D$205,B2696,1))=0,"",INDEX(Variables!B$6:D$205,B2696,1))</f>
        <v/>
      </c>
      <c r="E2696" s="62" t="str">
        <f>IF(LEN(INDEX(Variables!B$6:D$205,B2696,2))=0,"",INDEX(Variables!B$6:D$205,B2696,2))</f>
        <v/>
      </c>
      <c r="F2696" s="63" t="str">
        <f>IF(LEN(INDEX(Variables!B$6:D$205,B2696,3))=0,"",INDEX(Variables!B$6:D$205,B2696,3))</f>
        <v/>
      </c>
      <c r="G2696" s="63" t="str">
        <f>IF(LEN(D2696)=0,"",IF(LEN(INDEX(Variables!$F$6:$F$25,Calc!C2696))=0,"",INDEX(Variables!$F$6:$F$25,Calc!C2696)))</f>
        <v/>
      </c>
      <c r="H2696" s="63" t="str">
        <f t="shared" si="84"/>
        <v/>
      </c>
      <c r="I2696" s="64">
        <f>IFERROR(INDEX(Prices!$B$5:$V$205,MATCH(Calc!D2696,Prices!$B$5:$B$205,0),MATCH(Calc!G2696,Prices!$B$5:$V$5,0)),0)</f>
        <v>0</v>
      </c>
      <c r="J2696" s="63" t="str">
        <f t="shared" si="85"/>
        <v>No</v>
      </c>
      <c r="K2696" s="63" t="str">
        <f>IFERROR(IF(INDEX(I:I,MATCH(Analytics!$Y$6&amp;" - "&amp;D2696,H:H,0))&gt;0,I2696*F2696,0),"-")</f>
        <v>-</v>
      </c>
      <c r="L2696" s="65" t="str">
        <f>IFERROR(IF(LEN(I2696&gt;0),INDEX(I:I,MATCH(Analytics!$Y$6&amp;" - "&amp;D2696,$H:$H,0))*F2696,0),"-")</f>
        <v>-</v>
      </c>
    </row>
    <row r="2697" spans="2:12" x14ac:dyDescent="0.2">
      <c r="B2697" s="17">
        <v>95</v>
      </c>
      <c r="C2697" s="14">
        <v>14</v>
      </c>
      <c r="D2697" s="61" t="str">
        <f>IF(LEN(INDEX(Variables!B$6:D$205,B2697,1))=0,"",INDEX(Variables!B$6:D$205,B2697,1))</f>
        <v/>
      </c>
      <c r="E2697" s="62" t="str">
        <f>IF(LEN(INDEX(Variables!B$6:D$205,B2697,2))=0,"",INDEX(Variables!B$6:D$205,B2697,2))</f>
        <v/>
      </c>
      <c r="F2697" s="63" t="str">
        <f>IF(LEN(INDEX(Variables!B$6:D$205,B2697,3))=0,"",INDEX(Variables!B$6:D$205,B2697,3))</f>
        <v/>
      </c>
      <c r="G2697" s="63" t="str">
        <f>IF(LEN(D2697)=0,"",IF(LEN(INDEX(Variables!$F$6:$F$25,Calc!C2697))=0,"",INDEX(Variables!$F$6:$F$25,Calc!C2697)))</f>
        <v/>
      </c>
      <c r="H2697" s="63" t="str">
        <f t="shared" si="84"/>
        <v/>
      </c>
      <c r="I2697" s="64">
        <f>IFERROR(INDEX(Prices!$B$5:$V$205,MATCH(Calc!D2697,Prices!$B$5:$B$205,0),MATCH(Calc!G2697,Prices!$B$5:$V$5,0)),0)</f>
        <v>0</v>
      </c>
      <c r="J2697" s="63" t="str">
        <f t="shared" si="85"/>
        <v>No</v>
      </c>
      <c r="K2697" s="63" t="str">
        <f>IFERROR(IF(INDEX(I:I,MATCH(Analytics!$Y$6&amp;" - "&amp;D2697,H:H,0))&gt;0,I2697*F2697,0),"-")</f>
        <v>-</v>
      </c>
      <c r="L2697" s="65" t="str">
        <f>IFERROR(IF(LEN(I2697&gt;0),INDEX(I:I,MATCH(Analytics!$Y$6&amp;" - "&amp;D2697,$H:$H,0))*F2697,0),"-")</f>
        <v>-</v>
      </c>
    </row>
    <row r="2698" spans="2:12" x14ac:dyDescent="0.2">
      <c r="B2698" s="17">
        <v>96</v>
      </c>
      <c r="C2698" s="14">
        <v>14</v>
      </c>
      <c r="D2698" s="61" t="str">
        <f>IF(LEN(INDEX(Variables!B$6:D$205,B2698,1))=0,"",INDEX(Variables!B$6:D$205,B2698,1))</f>
        <v/>
      </c>
      <c r="E2698" s="62" t="str">
        <f>IF(LEN(INDEX(Variables!B$6:D$205,B2698,2))=0,"",INDEX(Variables!B$6:D$205,B2698,2))</f>
        <v/>
      </c>
      <c r="F2698" s="63" t="str">
        <f>IF(LEN(INDEX(Variables!B$6:D$205,B2698,3))=0,"",INDEX(Variables!B$6:D$205,B2698,3))</f>
        <v/>
      </c>
      <c r="G2698" s="63" t="str">
        <f>IF(LEN(D2698)=0,"",IF(LEN(INDEX(Variables!$F$6:$F$25,Calc!C2698))=0,"",INDEX(Variables!$F$6:$F$25,Calc!C2698)))</f>
        <v/>
      </c>
      <c r="H2698" s="63" t="str">
        <f t="shared" si="84"/>
        <v/>
      </c>
      <c r="I2698" s="64">
        <f>IFERROR(INDEX(Prices!$B$5:$V$205,MATCH(Calc!D2698,Prices!$B$5:$B$205,0),MATCH(Calc!G2698,Prices!$B$5:$V$5,0)),0)</f>
        <v>0</v>
      </c>
      <c r="J2698" s="63" t="str">
        <f t="shared" si="85"/>
        <v>No</v>
      </c>
      <c r="K2698" s="63" t="str">
        <f>IFERROR(IF(INDEX(I:I,MATCH(Analytics!$Y$6&amp;" - "&amp;D2698,H:H,0))&gt;0,I2698*F2698,0),"-")</f>
        <v>-</v>
      </c>
      <c r="L2698" s="65" t="str">
        <f>IFERROR(IF(LEN(I2698&gt;0),INDEX(I:I,MATCH(Analytics!$Y$6&amp;" - "&amp;D2698,$H:$H,0))*F2698,0),"-")</f>
        <v>-</v>
      </c>
    </row>
    <row r="2699" spans="2:12" x14ac:dyDescent="0.2">
      <c r="B2699" s="17">
        <v>97</v>
      </c>
      <c r="C2699" s="14">
        <v>14</v>
      </c>
      <c r="D2699" s="61" t="str">
        <f>IF(LEN(INDEX(Variables!B$6:D$205,B2699,1))=0,"",INDEX(Variables!B$6:D$205,B2699,1))</f>
        <v/>
      </c>
      <c r="E2699" s="62" t="str">
        <f>IF(LEN(INDEX(Variables!B$6:D$205,B2699,2))=0,"",INDEX(Variables!B$6:D$205,B2699,2))</f>
        <v/>
      </c>
      <c r="F2699" s="63" t="str">
        <f>IF(LEN(INDEX(Variables!B$6:D$205,B2699,3))=0,"",INDEX(Variables!B$6:D$205,B2699,3))</f>
        <v/>
      </c>
      <c r="G2699" s="63" t="str">
        <f>IF(LEN(D2699)=0,"",IF(LEN(INDEX(Variables!$F$6:$F$25,Calc!C2699))=0,"",INDEX(Variables!$F$6:$F$25,Calc!C2699)))</f>
        <v/>
      </c>
      <c r="H2699" s="63" t="str">
        <f t="shared" si="84"/>
        <v/>
      </c>
      <c r="I2699" s="64">
        <f>IFERROR(INDEX(Prices!$B$5:$V$205,MATCH(Calc!D2699,Prices!$B$5:$B$205,0),MATCH(Calc!G2699,Prices!$B$5:$V$5,0)),0)</f>
        <v>0</v>
      </c>
      <c r="J2699" s="63" t="str">
        <f t="shared" si="85"/>
        <v>No</v>
      </c>
      <c r="K2699" s="63" t="str">
        <f>IFERROR(IF(INDEX(I:I,MATCH(Analytics!$Y$6&amp;" - "&amp;D2699,H:H,0))&gt;0,I2699*F2699,0),"-")</f>
        <v>-</v>
      </c>
      <c r="L2699" s="65" t="str">
        <f>IFERROR(IF(LEN(I2699&gt;0),INDEX(I:I,MATCH(Analytics!$Y$6&amp;" - "&amp;D2699,$H:$H,0))*F2699,0),"-")</f>
        <v>-</v>
      </c>
    </row>
    <row r="2700" spans="2:12" x14ac:dyDescent="0.2">
      <c r="B2700" s="17">
        <v>98</v>
      </c>
      <c r="C2700" s="14">
        <v>14</v>
      </c>
      <c r="D2700" s="61" t="str">
        <f>IF(LEN(INDEX(Variables!B$6:D$205,B2700,1))=0,"",INDEX(Variables!B$6:D$205,B2700,1))</f>
        <v/>
      </c>
      <c r="E2700" s="62" t="str">
        <f>IF(LEN(INDEX(Variables!B$6:D$205,B2700,2))=0,"",INDEX(Variables!B$6:D$205,B2700,2))</f>
        <v/>
      </c>
      <c r="F2700" s="63" t="str">
        <f>IF(LEN(INDEX(Variables!B$6:D$205,B2700,3))=0,"",INDEX(Variables!B$6:D$205,B2700,3))</f>
        <v/>
      </c>
      <c r="G2700" s="63" t="str">
        <f>IF(LEN(D2700)=0,"",IF(LEN(INDEX(Variables!$F$6:$F$25,Calc!C2700))=0,"",INDEX(Variables!$F$6:$F$25,Calc!C2700)))</f>
        <v/>
      </c>
      <c r="H2700" s="63" t="str">
        <f t="shared" si="84"/>
        <v/>
      </c>
      <c r="I2700" s="64">
        <f>IFERROR(INDEX(Prices!$B$5:$V$205,MATCH(Calc!D2700,Prices!$B$5:$B$205,0),MATCH(Calc!G2700,Prices!$B$5:$V$5,0)),0)</f>
        <v>0</v>
      </c>
      <c r="J2700" s="63" t="str">
        <f t="shared" si="85"/>
        <v>No</v>
      </c>
      <c r="K2700" s="63" t="str">
        <f>IFERROR(IF(INDEX(I:I,MATCH(Analytics!$Y$6&amp;" - "&amp;D2700,H:H,0))&gt;0,I2700*F2700,0),"-")</f>
        <v>-</v>
      </c>
      <c r="L2700" s="65" t="str">
        <f>IFERROR(IF(LEN(I2700&gt;0),INDEX(I:I,MATCH(Analytics!$Y$6&amp;" - "&amp;D2700,$H:$H,0))*F2700,0),"-")</f>
        <v>-</v>
      </c>
    </row>
    <row r="2701" spans="2:12" x14ac:dyDescent="0.2">
      <c r="B2701" s="17">
        <v>99</v>
      </c>
      <c r="C2701" s="14">
        <v>14</v>
      </c>
      <c r="D2701" s="61" t="str">
        <f>IF(LEN(INDEX(Variables!B$6:D$205,B2701,1))=0,"",INDEX(Variables!B$6:D$205,B2701,1))</f>
        <v/>
      </c>
      <c r="E2701" s="62" t="str">
        <f>IF(LEN(INDEX(Variables!B$6:D$205,B2701,2))=0,"",INDEX(Variables!B$6:D$205,B2701,2))</f>
        <v/>
      </c>
      <c r="F2701" s="63" t="str">
        <f>IF(LEN(INDEX(Variables!B$6:D$205,B2701,3))=0,"",INDEX(Variables!B$6:D$205,B2701,3))</f>
        <v/>
      </c>
      <c r="G2701" s="63" t="str">
        <f>IF(LEN(D2701)=0,"",IF(LEN(INDEX(Variables!$F$6:$F$25,Calc!C2701))=0,"",INDEX(Variables!$F$6:$F$25,Calc!C2701)))</f>
        <v/>
      </c>
      <c r="H2701" s="63" t="str">
        <f t="shared" si="84"/>
        <v/>
      </c>
      <c r="I2701" s="64">
        <f>IFERROR(INDEX(Prices!$B$5:$V$205,MATCH(Calc!D2701,Prices!$B$5:$B$205,0),MATCH(Calc!G2701,Prices!$B$5:$V$5,0)),0)</f>
        <v>0</v>
      </c>
      <c r="J2701" s="63" t="str">
        <f t="shared" si="85"/>
        <v>No</v>
      </c>
      <c r="K2701" s="63" t="str">
        <f>IFERROR(IF(INDEX(I:I,MATCH(Analytics!$Y$6&amp;" - "&amp;D2701,H:H,0))&gt;0,I2701*F2701,0),"-")</f>
        <v>-</v>
      </c>
      <c r="L2701" s="65" t="str">
        <f>IFERROR(IF(LEN(I2701&gt;0),INDEX(I:I,MATCH(Analytics!$Y$6&amp;" - "&amp;D2701,$H:$H,0))*F2701,0),"-")</f>
        <v>-</v>
      </c>
    </row>
    <row r="2702" spans="2:12" x14ac:dyDescent="0.2">
      <c r="B2702" s="17">
        <v>100</v>
      </c>
      <c r="C2702" s="14">
        <v>14</v>
      </c>
      <c r="D2702" s="61" t="str">
        <f>IF(LEN(INDEX(Variables!B$6:D$205,B2702,1))=0,"",INDEX(Variables!B$6:D$205,B2702,1))</f>
        <v/>
      </c>
      <c r="E2702" s="62" t="str">
        <f>IF(LEN(INDEX(Variables!B$6:D$205,B2702,2))=0,"",INDEX(Variables!B$6:D$205,B2702,2))</f>
        <v/>
      </c>
      <c r="F2702" s="63" t="str">
        <f>IF(LEN(INDEX(Variables!B$6:D$205,B2702,3))=0,"",INDEX(Variables!B$6:D$205,B2702,3))</f>
        <v/>
      </c>
      <c r="G2702" s="63" t="str">
        <f>IF(LEN(D2702)=0,"",IF(LEN(INDEX(Variables!$F$6:$F$25,Calc!C2702))=0,"",INDEX(Variables!$F$6:$F$25,Calc!C2702)))</f>
        <v/>
      </c>
      <c r="H2702" s="63" t="str">
        <f t="shared" si="84"/>
        <v/>
      </c>
      <c r="I2702" s="64">
        <f>IFERROR(INDEX(Prices!$B$5:$V$205,MATCH(Calc!D2702,Prices!$B$5:$B$205,0),MATCH(Calc!G2702,Prices!$B$5:$V$5,0)),0)</f>
        <v>0</v>
      </c>
      <c r="J2702" s="63" t="str">
        <f t="shared" si="85"/>
        <v>No</v>
      </c>
      <c r="K2702" s="63" t="str">
        <f>IFERROR(IF(INDEX(I:I,MATCH(Analytics!$Y$6&amp;" - "&amp;D2702,H:H,0))&gt;0,I2702*F2702,0),"-")</f>
        <v>-</v>
      </c>
      <c r="L2702" s="65" t="str">
        <f>IFERROR(IF(LEN(I2702&gt;0),INDEX(I:I,MATCH(Analytics!$Y$6&amp;" - "&amp;D2702,$H:$H,0))*F2702,0),"-")</f>
        <v>-</v>
      </c>
    </row>
    <row r="2703" spans="2:12" x14ac:dyDescent="0.2">
      <c r="B2703" s="17">
        <v>101</v>
      </c>
      <c r="C2703" s="14">
        <v>14</v>
      </c>
      <c r="D2703" s="61" t="str">
        <f>IF(LEN(INDEX(Variables!B$6:D$205,B2703,1))=0,"",INDEX(Variables!B$6:D$205,B2703,1))</f>
        <v/>
      </c>
      <c r="E2703" s="62" t="str">
        <f>IF(LEN(INDEX(Variables!B$6:D$205,B2703,2))=0,"",INDEX(Variables!B$6:D$205,B2703,2))</f>
        <v/>
      </c>
      <c r="F2703" s="63" t="str">
        <f>IF(LEN(INDEX(Variables!B$6:D$205,B2703,3))=0,"",INDEX(Variables!B$6:D$205,B2703,3))</f>
        <v/>
      </c>
      <c r="G2703" s="63" t="str">
        <f>IF(LEN(D2703)=0,"",IF(LEN(INDEX(Variables!$F$6:$F$25,Calc!C2703))=0,"",INDEX(Variables!$F$6:$F$25,Calc!C2703)))</f>
        <v/>
      </c>
      <c r="H2703" s="63" t="str">
        <f t="shared" si="84"/>
        <v/>
      </c>
      <c r="I2703" s="64">
        <f>IFERROR(INDEX(Prices!$B$5:$V$205,MATCH(Calc!D2703,Prices!$B$5:$B$205,0),MATCH(Calc!G2703,Prices!$B$5:$V$5,0)),0)</f>
        <v>0</v>
      </c>
      <c r="J2703" s="63" t="str">
        <f t="shared" si="85"/>
        <v>No</v>
      </c>
      <c r="K2703" s="63" t="str">
        <f>IFERROR(IF(INDEX(I:I,MATCH(Analytics!$Y$6&amp;" - "&amp;D2703,H:H,0))&gt;0,I2703*F2703,0),"-")</f>
        <v>-</v>
      </c>
      <c r="L2703" s="65" t="str">
        <f>IFERROR(IF(LEN(I2703&gt;0),INDEX(I:I,MATCH(Analytics!$Y$6&amp;" - "&amp;D2703,$H:$H,0))*F2703,0),"-")</f>
        <v>-</v>
      </c>
    </row>
    <row r="2704" spans="2:12" x14ac:dyDescent="0.2">
      <c r="B2704" s="17">
        <v>102</v>
      </c>
      <c r="C2704" s="14">
        <v>14</v>
      </c>
      <c r="D2704" s="61" t="str">
        <f>IF(LEN(INDEX(Variables!B$6:D$205,B2704,1))=0,"",INDEX(Variables!B$6:D$205,B2704,1))</f>
        <v/>
      </c>
      <c r="E2704" s="62" t="str">
        <f>IF(LEN(INDEX(Variables!B$6:D$205,B2704,2))=0,"",INDEX(Variables!B$6:D$205,B2704,2))</f>
        <v/>
      </c>
      <c r="F2704" s="63" t="str">
        <f>IF(LEN(INDEX(Variables!B$6:D$205,B2704,3))=0,"",INDEX(Variables!B$6:D$205,B2704,3))</f>
        <v/>
      </c>
      <c r="G2704" s="63" t="str">
        <f>IF(LEN(D2704)=0,"",IF(LEN(INDEX(Variables!$F$6:$F$25,Calc!C2704))=0,"",INDEX(Variables!$F$6:$F$25,Calc!C2704)))</f>
        <v/>
      </c>
      <c r="H2704" s="63" t="str">
        <f t="shared" si="84"/>
        <v/>
      </c>
      <c r="I2704" s="64">
        <f>IFERROR(INDEX(Prices!$B$5:$V$205,MATCH(Calc!D2704,Prices!$B$5:$B$205,0),MATCH(Calc!G2704,Prices!$B$5:$V$5,0)),0)</f>
        <v>0</v>
      </c>
      <c r="J2704" s="63" t="str">
        <f t="shared" si="85"/>
        <v>No</v>
      </c>
      <c r="K2704" s="63" t="str">
        <f>IFERROR(IF(INDEX(I:I,MATCH(Analytics!$Y$6&amp;" - "&amp;D2704,H:H,0))&gt;0,I2704*F2704,0),"-")</f>
        <v>-</v>
      </c>
      <c r="L2704" s="65" t="str">
        <f>IFERROR(IF(LEN(I2704&gt;0),INDEX(I:I,MATCH(Analytics!$Y$6&amp;" - "&amp;D2704,$H:$H,0))*F2704,0),"-")</f>
        <v>-</v>
      </c>
    </row>
    <row r="2705" spans="2:12" x14ac:dyDescent="0.2">
      <c r="B2705" s="17">
        <v>103</v>
      </c>
      <c r="C2705" s="14">
        <v>14</v>
      </c>
      <c r="D2705" s="61" t="str">
        <f>IF(LEN(INDEX(Variables!B$6:D$205,B2705,1))=0,"",INDEX(Variables!B$6:D$205,B2705,1))</f>
        <v/>
      </c>
      <c r="E2705" s="62" t="str">
        <f>IF(LEN(INDEX(Variables!B$6:D$205,B2705,2))=0,"",INDEX(Variables!B$6:D$205,B2705,2))</f>
        <v/>
      </c>
      <c r="F2705" s="63" t="str">
        <f>IF(LEN(INDEX(Variables!B$6:D$205,B2705,3))=0,"",INDEX(Variables!B$6:D$205,B2705,3))</f>
        <v/>
      </c>
      <c r="G2705" s="63" t="str">
        <f>IF(LEN(D2705)=0,"",IF(LEN(INDEX(Variables!$F$6:$F$25,Calc!C2705))=0,"",INDEX(Variables!$F$6:$F$25,Calc!C2705)))</f>
        <v/>
      </c>
      <c r="H2705" s="63" t="str">
        <f t="shared" si="84"/>
        <v/>
      </c>
      <c r="I2705" s="64">
        <f>IFERROR(INDEX(Prices!$B$5:$V$205,MATCH(Calc!D2705,Prices!$B$5:$B$205,0),MATCH(Calc!G2705,Prices!$B$5:$V$5,0)),0)</f>
        <v>0</v>
      </c>
      <c r="J2705" s="63" t="str">
        <f t="shared" si="85"/>
        <v>No</v>
      </c>
      <c r="K2705" s="63" t="str">
        <f>IFERROR(IF(INDEX(I:I,MATCH(Analytics!$Y$6&amp;" - "&amp;D2705,H:H,0))&gt;0,I2705*F2705,0),"-")</f>
        <v>-</v>
      </c>
      <c r="L2705" s="65" t="str">
        <f>IFERROR(IF(LEN(I2705&gt;0),INDEX(I:I,MATCH(Analytics!$Y$6&amp;" - "&amp;D2705,$H:$H,0))*F2705,0),"-")</f>
        <v>-</v>
      </c>
    </row>
    <row r="2706" spans="2:12" x14ac:dyDescent="0.2">
      <c r="B2706" s="17">
        <v>104</v>
      </c>
      <c r="C2706" s="14">
        <v>14</v>
      </c>
      <c r="D2706" s="61" t="str">
        <f>IF(LEN(INDEX(Variables!B$6:D$205,B2706,1))=0,"",INDEX(Variables!B$6:D$205,B2706,1))</f>
        <v/>
      </c>
      <c r="E2706" s="62" t="str">
        <f>IF(LEN(INDEX(Variables!B$6:D$205,B2706,2))=0,"",INDEX(Variables!B$6:D$205,B2706,2))</f>
        <v/>
      </c>
      <c r="F2706" s="63" t="str">
        <f>IF(LEN(INDEX(Variables!B$6:D$205,B2706,3))=0,"",INDEX(Variables!B$6:D$205,B2706,3))</f>
        <v/>
      </c>
      <c r="G2706" s="63" t="str">
        <f>IF(LEN(D2706)=0,"",IF(LEN(INDEX(Variables!$F$6:$F$25,Calc!C2706))=0,"",INDEX(Variables!$F$6:$F$25,Calc!C2706)))</f>
        <v/>
      </c>
      <c r="H2706" s="63" t="str">
        <f t="shared" si="84"/>
        <v/>
      </c>
      <c r="I2706" s="64">
        <f>IFERROR(INDEX(Prices!$B$5:$V$205,MATCH(Calc!D2706,Prices!$B$5:$B$205,0),MATCH(Calc!G2706,Prices!$B$5:$V$5,0)),0)</f>
        <v>0</v>
      </c>
      <c r="J2706" s="63" t="str">
        <f t="shared" si="85"/>
        <v>No</v>
      </c>
      <c r="K2706" s="63" t="str">
        <f>IFERROR(IF(INDEX(I:I,MATCH(Analytics!$Y$6&amp;" - "&amp;D2706,H:H,0))&gt;0,I2706*F2706,0),"-")</f>
        <v>-</v>
      </c>
      <c r="L2706" s="65" t="str">
        <f>IFERROR(IF(LEN(I2706&gt;0),INDEX(I:I,MATCH(Analytics!$Y$6&amp;" - "&amp;D2706,$H:$H,0))*F2706,0),"-")</f>
        <v>-</v>
      </c>
    </row>
    <row r="2707" spans="2:12" x14ac:dyDescent="0.2">
      <c r="B2707" s="17">
        <v>105</v>
      </c>
      <c r="C2707" s="14">
        <v>14</v>
      </c>
      <c r="D2707" s="61" t="str">
        <f>IF(LEN(INDEX(Variables!B$6:D$205,B2707,1))=0,"",INDEX(Variables!B$6:D$205,B2707,1))</f>
        <v/>
      </c>
      <c r="E2707" s="62" t="str">
        <f>IF(LEN(INDEX(Variables!B$6:D$205,B2707,2))=0,"",INDEX(Variables!B$6:D$205,B2707,2))</f>
        <v/>
      </c>
      <c r="F2707" s="63" t="str">
        <f>IF(LEN(INDEX(Variables!B$6:D$205,B2707,3))=0,"",INDEX(Variables!B$6:D$205,B2707,3))</f>
        <v/>
      </c>
      <c r="G2707" s="63" t="str">
        <f>IF(LEN(D2707)=0,"",IF(LEN(INDEX(Variables!$F$6:$F$25,Calc!C2707))=0,"",INDEX(Variables!$F$6:$F$25,Calc!C2707)))</f>
        <v/>
      </c>
      <c r="H2707" s="63" t="str">
        <f t="shared" si="84"/>
        <v/>
      </c>
      <c r="I2707" s="64">
        <f>IFERROR(INDEX(Prices!$B$5:$V$205,MATCH(Calc!D2707,Prices!$B$5:$B$205,0),MATCH(Calc!G2707,Prices!$B$5:$V$5,0)),0)</f>
        <v>0</v>
      </c>
      <c r="J2707" s="63" t="str">
        <f t="shared" si="85"/>
        <v>No</v>
      </c>
      <c r="K2707" s="63" t="str">
        <f>IFERROR(IF(INDEX(I:I,MATCH(Analytics!$Y$6&amp;" - "&amp;D2707,H:H,0))&gt;0,I2707*F2707,0),"-")</f>
        <v>-</v>
      </c>
      <c r="L2707" s="65" t="str">
        <f>IFERROR(IF(LEN(I2707&gt;0),INDEX(I:I,MATCH(Analytics!$Y$6&amp;" - "&amp;D2707,$H:$H,0))*F2707,0),"-")</f>
        <v>-</v>
      </c>
    </row>
    <row r="2708" spans="2:12" x14ac:dyDescent="0.2">
      <c r="B2708" s="17">
        <v>106</v>
      </c>
      <c r="C2708" s="14">
        <v>14</v>
      </c>
      <c r="D2708" s="61" t="str">
        <f>IF(LEN(INDEX(Variables!B$6:D$205,B2708,1))=0,"",INDEX(Variables!B$6:D$205,B2708,1))</f>
        <v/>
      </c>
      <c r="E2708" s="62" t="str">
        <f>IF(LEN(INDEX(Variables!B$6:D$205,B2708,2))=0,"",INDEX(Variables!B$6:D$205,B2708,2))</f>
        <v/>
      </c>
      <c r="F2708" s="63" t="str">
        <f>IF(LEN(INDEX(Variables!B$6:D$205,B2708,3))=0,"",INDEX(Variables!B$6:D$205,B2708,3))</f>
        <v/>
      </c>
      <c r="G2708" s="63" t="str">
        <f>IF(LEN(D2708)=0,"",IF(LEN(INDEX(Variables!$F$6:$F$25,Calc!C2708))=0,"",INDEX(Variables!$F$6:$F$25,Calc!C2708)))</f>
        <v/>
      </c>
      <c r="H2708" s="63" t="str">
        <f t="shared" si="84"/>
        <v/>
      </c>
      <c r="I2708" s="64">
        <f>IFERROR(INDEX(Prices!$B$5:$V$205,MATCH(Calc!D2708,Prices!$B$5:$B$205,0),MATCH(Calc!G2708,Prices!$B$5:$V$5,0)),0)</f>
        <v>0</v>
      </c>
      <c r="J2708" s="63" t="str">
        <f t="shared" si="85"/>
        <v>No</v>
      </c>
      <c r="K2708" s="63" t="str">
        <f>IFERROR(IF(INDEX(I:I,MATCH(Analytics!$Y$6&amp;" - "&amp;D2708,H:H,0))&gt;0,I2708*F2708,0),"-")</f>
        <v>-</v>
      </c>
      <c r="L2708" s="65" t="str">
        <f>IFERROR(IF(LEN(I2708&gt;0),INDEX(I:I,MATCH(Analytics!$Y$6&amp;" - "&amp;D2708,$H:$H,0))*F2708,0),"-")</f>
        <v>-</v>
      </c>
    </row>
    <row r="2709" spans="2:12" x14ac:dyDescent="0.2">
      <c r="B2709" s="17">
        <v>107</v>
      </c>
      <c r="C2709" s="14">
        <v>14</v>
      </c>
      <c r="D2709" s="61" t="str">
        <f>IF(LEN(INDEX(Variables!B$6:D$205,B2709,1))=0,"",INDEX(Variables!B$6:D$205,B2709,1))</f>
        <v/>
      </c>
      <c r="E2709" s="62" t="str">
        <f>IF(LEN(INDEX(Variables!B$6:D$205,B2709,2))=0,"",INDEX(Variables!B$6:D$205,B2709,2))</f>
        <v/>
      </c>
      <c r="F2709" s="63" t="str">
        <f>IF(LEN(INDEX(Variables!B$6:D$205,B2709,3))=0,"",INDEX(Variables!B$6:D$205,B2709,3))</f>
        <v/>
      </c>
      <c r="G2709" s="63" t="str">
        <f>IF(LEN(D2709)=0,"",IF(LEN(INDEX(Variables!$F$6:$F$25,Calc!C2709))=0,"",INDEX(Variables!$F$6:$F$25,Calc!C2709)))</f>
        <v/>
      </c>
      <c r="H2709" s="63" t="str">
        <f t="shared" si="84"/>
        <v/>
      </c>
      <c r="I2709" s="64">
        <f>IFERROR(INDEX(Prices!$B$5:$V$205,MATCH(Calc!D2709,Prices!$B$5:$B$205,0),MATCH(Calc!G2709,Prices!$B$5:$V$5,0)),0)</f>
        <v>0</v>
      </c>
      <c r="J2709" s="63" t="str">
        <f t="shared" si="85"/>
        <v>No</v>
      </c>
      <c r="K2709" s="63" t="str">
        <f>IFERROR(IF(INDEX(I:I,MATCH(Analytics!$Y$6&amp;" - "&amp;D2709,H:H,0))&gt;0,I2709*F2709,0),"-")</f>
        <v>-</v>
      </c>
      <c r="L2709" s="65" t="str">
        <f>IFERROR(IF(LEN(I2709&gt;0),INDEX(I:I,MATCH(Analytics!$Y$6&amp;" - "&amp;D2709,$H:$H,0))*F2709,0),"-")</f>
        <v>-</v>
      </c>
    </row>
    <row r="2710" spans="2:12" x14ac:dyDescent="0.2">
      <c r="B2710" s="17">
        <v>108</v>
      </c>
      <c r="C2710" s="14">
        <v>14</v>
      </c>
      <c r="D2710" s="61" t="str">
        <f>IF(LEN(INDEX(Variables!B$6:D$205,B2710,1))=0,"",INDEX(Variables!B$6:D$205,B2710,1))</f>
        <v/>
      </c>
      <c r="E2710" s="62" t="str">
        <f>IF(LEN(INDEX(Variables!B$6:D$205,B2710,2))=0,"",INDEX(Variables!B$6:D$205,B2710,2))</f>
        <v/>
      </c>
      <c r="F2710" s="63" t="str">
        <f>IF(LEN(INDEX(Variables!B$6:D$205,B2710,3))=0,"",INDEX(Variables!B$6:D$205,B2710,3))</f>
        <v/>
      </c>
      <c r="G2710" s="63" t="str">
        <f>IF(LEN(D2710)=0,"",IF(LEN(INDEX(Variables!$F$6:$F$25,Calc!C2710))=0,"",INDEX(Variables!$F$6:$F$25,Calc!C2710)))</f>
        <v/>
      </c>
      <c r="H2710" s="63" t="str">
        <f t="shared" si="84"/>
        <v/>
      </c>
      <c r="I2710" s="64">
        <f>IFERROR(INDEX(Prices!$B$5:$V$205,MATCH(Calc!D2710,Prices!$B$5:$B$205,0),MATCH(Calc!G2710,Prices!$B$5:$V$5,0)),0)</f>
        <v>0</v>
      </c>
      <c r="J2710" s="63" t="str">
        <f t="shared" si="85"/>
        <v>No</v>
      </c>
      <c r="K2710" s="63" t="str">
        <f>IFERROR(IF(INDEX(I:I,MATCH(Analytics!$Y$6&amp;" - "&amp;D2710,H:H,0))&gt;0,I2710*F2710,0),"-")</f>
        <v>-</v>
      </c>
      <c r="L2710" s="65" t="str">
        <f>IFERROR(IF(LEN(I2710&gt;0),INDEX(I:I,MATCH(Analytics!$Y$6&amp;" - "&amp;D2710,$H:$H,0))*F2710,0),"-")</f>
        <v>-</v>
      </c>
    </row>
    <row r="2711" spans="2:12" x14ac:dyDescent="0.2">
      <c r="B2711" s="17">
        <v>109</v>
      </c>
      <c r="C2711" s="14">
        <v>14</v>
      </c>
      <c r="D2711" s="61" t="str">
        <f>IF(LEN(INDEX(Variables!B$6:D$205,B2711,1))=0,"",INDEX(Variables!B$6:D$205,B2711,1))</f>
        <v/>
      </c>
      <c r="E2711" s="62" t="str">
        <f>IF(LEN(INDEX(Variables!B$6:D$205,B2711,2))=0,"",INDEX(Variables!B$6:D$205,B2711,2))</f>
        <v/>
      </c>
      <c r="F2711" s="63" t="str">
        <f>IF(LEN(INDEX(Variables!B$6:D$205,B2711,3))=0,"",INDEX(Variables!B$6:D$205,B2711,3))</f>
        <v/>
      </c>
      <c r="G2711" s="63" t="str">
        <f>IF(LEN(D2711)=0,"",IF(LEN(INDEX(Variables!$F$6:$F$25,Calc!C2711))=0,"",INDEX(Variables!$F$6:$F$25,Calc!C2711)))</f>
        <v/>
      </c>
      <c r="H2711" s="63" t="str">
        <f t="shared" si="84"/>
        <v/>
      </c>
      <c r="I2711" s="64">
        <f>IFERROR(INDEX(Prices!$B$5:$V$205,MATCH(Calc!D2711,Prices!$B$5:$B$205,0),MATCH(Calc!G2711,Prices!$B$5:$V$5,0)),0)</f>
        <v>0</v>
      </c>
      <c r="J2711" s="63" t="str">
        <f t="shared" si="85"/>
        <v>No</v>
      </c>
      <c r="K2711" s="63" t="str">
        <f>IFERROR(IF(INDEX(I:I,MATCH(Analytics!$Y$6&amp;" - "&amp;D2711,H:H,0))&gt;0,I2711*F2711,0),"-")</f>
        <v>-</v>
      </c>
      <c r="L2711" s="65" t="str">
        <f>IFERROR(IF(LEN(I2711&gt;0),INDEX(I:I,MATCH(Analytics!$Y$6&amp;" - "&amp;D2711,$H:$H,0))*F2711,0),"-")</f>
        <v>-</v>
      </c>
    </row>
    <row r="2712" spans="2:12" x14ac:dyDescent="0.2">
      <c r="B2712" s="17">
        <v>110</v>
      </c>
      <c r="C2712" s="14">
        <v>14</v>
      </c>
      <c r="D2712" s="61" t="str">
        <f>IF(LEN(INDEX(Variables!B$6:D$205,B2712,1))=0,"",INDEX(Variables!B$6:D$205,B2712,1))</f>
        <v/>
      </c>
      <c r="E2712" s="62" t="str">
        <f>IF(LEN(INDEX(Variables!B$6:D$205,B2712,2))=0,"",INDEX(Variables!B$6:D$205,B2712,2))</f>
        <v/>
      </c>
      <c r="F2712" s="63" t="str">
        <f>IF(LEN(INDEX(Variables!B$6:D$205,B2712,3))=0,"",INDEX(Variables!B$6:D$205,B2712,3))</f>
        <v/>
      </c>
      <c r="G2712" s="63" t="str">
        <f>IF(LEN(D2712)=0,"",IF(LEN(INDEX(Variables!$F$6:$F$25,Calc!C2712))=0,"",INDEX(Variables!$F$6:$F$25,Calc!C2712)))</f>
        <v/>
      </c>
      <c r="H2712" s="63" t="str">
        <f t="shared" si="84"/>
        <v/>
      </c>
      <c r="I2712" s="64">
        <f>IFERROR(INDEX(Prices!$B$5:$V$205,MATCH(Calc!D2712,Prices!$B$5:$B$205,0),MATCH(Calc!G2712,Prices!$B$5:$V$5,0)),0)</f>
        <v>0</v>
      </c>
      <c r="J2712" s="63" t="str">
        <f t="shared" si="85"/>
        <v>No</v>
      </c>
      <c r="K2712" s="63" t="str">
        <f>IFERROR(IF(INDEX(I:I,MATCH(Analytics!$Y$6&amp;" - "&amp;D2712,H:H,0))&gt;0,I2712*F2712,0),"-")</f>
        <v>-</v>
      </c>
      <c r="L2712" s="65" t="str">
        <f>IFERROR(IF(LEN(I2712&gt;0),INDEX(I:I,MATCH(Analytics!$Y$6&amp;" - "&amp;D2712,$H:$H,0))*F2712,0),"-")</f>
        <v>-</v>
      </c>
    </row>
    <row r="2713" spans="2:12" x14ac:dyDescent="0.2">
      <c r="B2713" s="17">
        <v>111</v>
      </c>
      <c r="C2713" s="14">
        <v>14</v>
      </c>
      <c r="D2713" s="61" t="str">
        <f>IF(LEN(INDEX(Variables!B$6:D$205,B2713,1))=0,"",INDEX(Variables!B$6:D$205,B2713,1))</f>
        <v/>
      </c>
      <c r="E2713" s="62" t="str">
        <f>IF(LEN(INDEX(Variables!B$6:D$205,B2713,2))=0,"",INDEX(Variables!B$6:D$205,B2713,2))</f>
        <v/>
      </c>
      <c r="F2713" s="63" t="str">
        <f>IF(LEN(INDEX(Variables!B$6:D$205,B2713,3))=0,"",INDEX(Variables!B$6:D$205,B2713,3))</f>
        <v/>
      </c>
      <c r="G2713" s="63" t="str">
        <f>IF(LEN(D2713)=0,"",IF(LEN(INDEX(Variables!$F$6:$F$25,Calc!C2713))=0,"",INDEX(Variables!$F$6:$F$25,Calc!C2713)))</f>
        <v/>
      </c>
      <c r="H2713" s="63" t="str">
        <f t="shared" si="84"/>
        <v/>
      </c>
      <c r="I2713" s="64">
        <f>IFERROR(INDEX(Prices!$B$5:$V$205,MATCH(Calc!D2713,Prices!$B$5:$B$205,0),MATCH(Calc!G2713,Prices!$B$5:$V$5,0)),0)</f>
        <v>0</v>
      </c>
      <c r="J2713" s="63" t="str">
        <f t="shared" si="85"/>
        <v>No</v>
      </c>
      <c r="K2713" s="63" t="str">
        <f>IFERROR(IF(INDEX(I:I,MATCH(Analytics!$Y$6&amp;" - "&amp;D2713,H:H,0))&gt;0,I2713*F2713,0),"-")</f>
        <v>-</v>
      </c>
      <c r="L2713" s="65" t="str">
        <f>IFERROR(IF(LEN(I2713&gt;0),INDEX(I:I,MATCH(Analytics!$Y$6&amp;" - "&amp;D2713,$H:$H,0))*F2713,0),"-")</f>
        <v>-</v>
      </c>
    </row>
    <row r="2714" spans="2:12" x14ac:dyDescent="0.2">
      <c r="B2714" s="17">
        <v>112</v>
      </c>
      <c r="C2714" s="14">
        <v>14</v>
      </c>
      <c r="D2714" s="61" t="str">
        <f>IF(LEN(INDEX(Variables!B$6:D$205,B2714,1))=0,"",INDEX(Variables!B$6:D$205,B2714,1))</f>
        <v/>
      </c>
      <c r="E2714" s="62" t="str">
        <f>IF(LEN(INDEX(Variables!B$6:D$205,B2714,2))=0,"",INDEX(Variables!B$6:D$205,B2714,2))</f>
        <v/>
      </c>
      <c r="F2714" s="63" t="str">
        <f>IF(LEN(INDEX(Variables!B$6:D$205,B2714,3))=0,"",INDEX(Variables!B$6:D$205,B2714,3))</f>
        <v/>
      </c>
      <c r="G2714" s="63" t="str">
        <f>IF(LEN(D2714)=0,"",IF(LEN(INDEX(Variables!$F$6:$F$25,Calc!C2714))=0,"",INDEX(Variables!$F$6:$F$25,Calc!C2714)))</f>
        <v/>
      </c>
      <c r="H2714" s="63" t="str">
        <f t="shared" si="84"/>
        <v/>
      </c>
      <c r="I2714" s="64">
        <f>IFERROR(INDEX(Prices!$B$5:$V$205,MATCH(Calc!D2714,Prices!$B$5:$B$205,0),MATCH(Calc!G2714,Prices!$B$5:$V$5,0)),0)</f>
        <v>0</v>
      </c>
      <c r="J2714" s="63" t="str">
        <f t="shared" si="85"/>
        <v>No</v>
      </c>
      <c r="K2714" s="63" t="str">
        <f>IFERROR(IF(INDEX(I:I,MATCH(Analytics!$Y$6&amp;" - "&amp;D2714,H:H,0))&gt;0,I2714*F2714,0),"-")</f>
        <v>-</v>
      </c>
      <c r="L2714" s="65" t="str">
        <f>IFERROR(IF(LEN(I2714&gt;0),INDEX(I:I,MATCH(Analytics!$Y$6&amp;" - "&amp;D2714,$H:$H,0))*F2714,0),"-")</f>
        <v>-</v>
      </c>
    </row>
    <row r="2715" spans="2:12" x14ac:dyDescent="0.2">
      <c r="B2715" s="17">
        <v>113</v>
      </c>
      <c r="C2715" s="14">
        <v>14</v>
      </c>
      <c r="D2715" s="61" t="str">
        <f>IF(LEN(INDEX(Variables!B$6:D$205,B2715,1))=0,"",INDEX(Variables!B$6:D$205,B2715,1))</f>
        <v/>
      </c>
      <c r="E2715" s="62" t="str">
        <f>IF(LEN(INDEX(Variables!B$6:D$205,B2715,2))=0,"",INDEX(Variables!B$6:D$205,B2715,2))</f>
        <v/>
      </c>
      <c r="F2715" s="63" t="str">
        <f>IF(LEN(INDEX(Variables!B$6:D$205,B2715,3))=0,"",INDEX(Variables!B$6:D$205,B2715,3))</f>
        <v/>
      </c>
      <c r="G2715" s="63" t="str">
        <f>IF(LEN(D2715)=0,"",IF(LEN(INDEX(Variables!$F$6:$F$25,Calc!C2715))=0,"",INDEX(Variables!$F$6:$F$25,Calc!C2715)))</f>
        <v/>
      </c>
      <c r="H2715" s="63" t="str">
        <f t="shared" si="84"/>
        <v/>
      </c>
      <c r="I2715" s="64">
        <f>IFERROR(INDEX(Prices!$B$5:$V$205,MATCH(Calc!D2715,Prices!$B$5:$B$205,0),MATCH(Calc!G2715,Prices!$B$5:$V$5,0)),0)</f>
        <v>0</v>
      </c>
      <c r="J2715" s="63" t="str">
        <f t="shared" si="85"/>
        <v>No</v>
      </c>
      <c r="K2715" s="63" t="str">
        <f>IFERROR(IF(INDEX(I:I,MATCH(Analytics!$Y$6&amp;" - "&amp;D2715,H:H,0))&gt;0,I2715*F2715,0),"-")</f>
        <v>-</v>
      </c>
      <c r="L2715" s="65" t="str">
        <f>IFERROR(IF(LEN(I2715&gt;0),INDEX(I:I,MATCH(Analytics!$Y$6&amp;" - "&amp;D2715,$H:$H,0))*F2715,0),"-")</f>
        <v>-</v>
      </c>
    </row>
    <row r="2716" spans="2:12" x14ac:dyDescent="0.2">
      <c r="B2716" s="17">
        <v>114</v>
      </c>
      <c r="C2716" s="14">
        <v>14</v>
      </c>
      <c r="D2716" s="61" t="str">
        <f>IF(LEN(INDEX(Variables!B$6:D$205,B2716,1))=0,"",INDEX(Variables!B$6:D$205,B2716,1))</f>
        <v/>
      </c>
      <c r="E2716" s="62" t="str">
        <f>IF(LEN(INDEX(Variables!B$6:D$205,B2716,2))=0,"",INDEX(Variables!B$6:D$205,B2716,2))</f>
        <v/>
      </c>
      <c r="F2716" s="63" t="str">
        <f>IF(LEN(INDEX(Variables!B$6:D$205,B2716,3))=0,"",INDEX(Variables!B$6:D$205,B2716,3))</f>
        <v/>
      </c>
      <c r="G2716" s="63" t="str">
        <f>IF(LEN(D2716)=0,"",IF(LEN(INDEX(Variables!$F$6:$F$25,Calc!C2716))=0,"",INDEX(Variables!$F$6:$F$25,Calc!C2716)))</f>
        <v/>
      </c>
      <c r="H2716" s="63" t="str">
        <f t="shared" si="84"/>
        <v/>
      </c>
      <c r="I2716" s="64">
        <f>IFERROR(INDEX(Prices!$B$5:$V$205,MATCH(Calc!D2716,Prices!$B$5:$B$205,0),MATCH(Calc!G2716,Prices!$B$5:$V$5,0)),0)</f>
        <v>0</v>
      </c>
      <c r="J2716" s="63" t="str">
        <f t="shared" si="85"/>
        <v>No</v>
      </c>
      <c r="K2716" s="63" t="str">
        <f>IFERROR(IF(INDEX(I:I,MATCH(Analytics!$Y$6&amp;" - "&amp;D2716,H:H,0))&gt;0,I2716*F2716,0),"-")</f>
        <v>-</v>
      </c>
      <c r="L2716" s="65" t="str">
        <f>IFERROR(IF(LEN(I2716&gt;0),INDEX(I:I,MATCH(Analytics!$Y$6&amp;" - "&amp;D2716,$H:$H,0))*F2716,0),"-")</f>
        <v>-</v>
      </c>
    </row>
    <row r="2717" spans="2:12" x14ac:dyDescent="0.2">
      <c r="B2717" s="17">
        <v>115</v>
      </c>
      <c r="C2717" s="14">
        <v>14</v>
      </c>
      <c r="D2717" s="61" t="str">
        <f>IF(LEN(INDEX(Variables!B$6:D$205,B2717,1))=0,"",INDEX(Variables!B$6:D$205,B2717,1))</f>
        <v/>
      </c>
      <c r="E2717" s="62" t="str">
        <f>IF(LEN(INDEX(Variables!B$6:D$205,B2717,2))=0,"",INDEX(Variables!B$6:D$205,B2717,2))</f>
        <v/>
      </c>
      <c r="F2717" s="63" t="str">
        <f>IF(LEN(INDEX(Variables!B$6:D$205,B2717,3))=0,"",INDEX(Variables!B$6:D$205,B2717,3))</f>
        <v/>
      </c>
      <c r="G2717" s="63" t="str">
        <f>IF(LEN(D2717)=0,"",IF(LEN(INDEX(Variables!$F$6:$F$25,Calc!C2717))=0,"",INDEX(Variables!$F$6:$F$25,Calc!C2717)))</f>
        <v/>
      </c>
      <c r="H2717" s="63" t="str">
        <f t="shared" si="84"/>
        <v/>
      </c>
      <c r="I2717" s="64">
        <f>IFERROR(INDEX(Prices!$B$5:$V$205,MATCH(Calc!D2717,Prices!$B$5:$B$205,0),MATCH(Calc!G2717,Prices!$B$5:$V$5,0)),0)</f>
        <v>0</v>
      </c>
      <c r="J2717" s="63" t="str">
        <f t="shared" si="85"/>
        <v>No</v>
      </c>
      <c r="K2717" s="63" t="str">
        <f>IFERROR(IF(INDEX(I:I,MATCH(Analytics!$Y$6&amp;" - "&amp;D2717,H:H,0))&gt;0,I2717*F2717,0),"-")</f>
        <v>-</v>
      </c>
      <c r="L2717" s="65" t="str">
        <f>IFERROR(IF(LEN(I2717&gt;0),INDEX(I:I,MATCH(Analytics!$Y$6&amp;" - "&amp;D2717,$H:$H,0))*F2717,0),"-")</f>
        <v>-</v>
      </c>
    </row>
    <row r="2718" spans="2:12" x14ac:dyDescent="0.2">
      <c r="B2718" s="17">
        <v>116</v>
      </c>
      <c r="C2718" s="14">
        <v>14</v>
      </c>
      <c r="D2718" s="61" t="str">
        <f>IF(LEN(INDEX(Variables!B$6:D$205,B2718,1))=0,"",INDEX(Variables!B$6:D$205,B2718,1))</f>
        <v/>
      </c>
      <c r="E2718" s="62" t="str">
        <f>IF(LEN(INDEX(Variables!B$6:D$205,B2718,2))=0,"",INDEX(Variables!B$6:D$205,B2718,2))</f>
        <v/>
      </c>
      <c r="F2718" s="63" t="str">
        <f>IF(LEN(INDEX(Variables!B$6:D$205,B2718,3))=0,"",INDEX(Variables!B$6:D$205,B2718,3))</f>
        <v/>
      </c>
      <c r="G2718" s="63" t="str">
        <f>IF(LEN(D2718)=0,"",IF(LEN(INDEX(Variables!$F$6:$F$25,Calc!C2718))=0,"",INDEX(Variables!$F$6:$F$25,Calc!C2718)))</f>
        <v/>
      </c>
      <c r="H2718" s="63" t="str">
        <f t="shared" si="84"/>
        <v/>
      </c>
      <c r="I2718" s="64">
        <f>IFERROR(INDEX(Prices!$B$5:$V$205,MATCH(Calc!D2718,Prices!$B$5:$B$205,0),MATCH(Calc!G2718,Prices!$B$5:$V$5,0)),0)</f>
        <v>0</v>
      </c>
      <c r="J2718" s="63" t="str">
        <f t="shared" si="85"/>
        <v>No</v>
      </c>
      <c r="K2718" s="63" t="str">
        <f>IFERROR(IF(INDEX(I:I,MATCH(Analytics!$Y$6&amp;" - "&amp;D2718,H:H,0))&gt;0,I2718*F2718,0),"-")</f>
        <v>-</v>
      </c>
      <c r="L2718" s="65" t="str">
        <f>IFERROR(IF(LEN(I2718&gt;0),INDEX(I:I,MATCH(Analytics!$Y$6&amp;" - "&amp;D2718,$H:$H,0))*F2718,0),"-")</f>
        <v>-</v>
      </c>
    </row>
    <row r="2719" spans="2:12" x14ac:dyDescent="0.2">
      <c r="B2719" s="17">
        <v>117</v>
      </c>
      <c r="C2719" s="14">
        <v>14</v>
      </c>
      <c r="D2719" s="61" t="str">
        <f>IF(LEN(INDEX(Variables!B$6:D$205,B2719,1))=0,"",INDEX(Variables!B$6:D$205,B2719,1))</f>
        <v/>
      </c>
      <c r="E2719" s="62" t="str">
        <f>IF(LEN(INDEX(Variables!B$6:D$205,B2719,2))=0,"",INDEX(Variables!B$6:D$205,B2719,2))</f>
        <v/>
      </c>
      <c r="F2719" s="63" t="str">
        <f>IF(LEN(INDEX(Variables!B$6:D$205,B2719,3))=0,"",INDEX(Variables!B$6:D$205,B2719,3))</f>
        <v/>
      </c>
      <c r="G2719" s="63" t="str">
        <f>IF(LEN(D2719)=0,"",IF(LEN(INDEX(Variables!$F$6:$F$25,Calc!C2719))=0,"",INDEX(Variables!$F$6:$F$25,Calc!C2719)))</f>
        <v/>
      </c>
      <c r="H2719" s="63" t="str">
        <f t="shared" si="84"/>
        <v/>
      </c>
      <c r="I2719" s="64">
        <f>IFERROR(INDEX(Prices!$B$5:$V$205,MATCH(Calc!D2719,Prices!$B$5:$B$205,0),MATCH(Calc!G2719,Prices!$B$5:$V$5,0)),0)</f>
        <v>0</v>
      </c>
      <c r="J2719" s="63" t="str">
        <f t="shared" si="85"/>
        <v>No</v>
      </c>
      <c r="K2719" s="63" t="str">
        <f>IFERROR(IF(INDEX(I:I,MATCH(Analytics!$Y$6&amp;" - "&amp;D2719,H:H,0))&gt;0,I2719*F2719,0),"-")</f>
        <v>-</v>
      </c>
      <c r="L2719" s="65" t="str">
        <f>IFERROR(IF(LEN(I2719&gt;0),INDEX(I:I,MATCH(Analytics!$Y$6&amp;" - "&amp;D2719,$H:$H,0))*F2719,0),"-")</f>
        <v>-</v>
      </c>
    </row>
    <row r="2720" spans="2:12" x14ac:dyDescent="0.2">
      <c r="B2720" s="17">
        <v>118</v>
      </c>
      <c r="C2720" s="14">
        <v>14</v>
      </c>
      <c r="D2720" s="61" t="str">
        <f>IF(LEN(INDEX(Variables!B$6:D$205,B2720,1))=0,"",INDEX(Variables!B$6:D$205,B2720,1))</f>
        <v/>
      </c>
      <c r="E2720" s="62" t="str">
        <f>IF(LEN(INDEX(Variables!B$6:D$205,B2720,2))=0,"",INDEX(Variables!B$6:D$205,B2720,2))</f>
        <v/>
      </c>
      <c r="F2720" s="63" t="str">
        <f>IF(LEN(INDEX(Variables!B$6:D$205,B2720,3))=0,"",INDEX(Variables!B$6:D$205,B2720,3))</f>
        <v/>
      </c>
      <c r="G2720" s="63" t="str">
        <f>IF(LEN(D2720)=0,"",IF(LEN(INDEX(Variables!$F$6:$F$25,Calc!C2720))=0,"",INDEX(Variables!$F$6:$F$25,Calc!C2720)))</f>
        <v/>
      </c>
      <c r="H2720" s="63" t="str">
        <f t="shared" si="84"/>
        <v/>
      </c>
      <c r="I2720" s="64">
        <f>IFERROR(INDEX(Prices!$B$5:$V$205,MATCH(Calc!D2720,Prices!$B$5:$B$205,0),MATCH(Calc!G2720,Prices!$B$5:$V$5,0)),0)</f>
        <v>0</v>
      </c>
      <c r="J2720" s="63" t="str">
        <f t="shared" si="85"/>
        <v>No</v>
      </c>
      <c r="K2720" s="63" t="str">
        <f>IFERROR(IF(INDEX(I:I,MATCH(Analytics!$Y$6&amp;" - "&amp;D2720,H:H,0))&gt;0,I2720*F2720,0),"-")</f>
        <v>-</v>
      </c>
      <c r="L2720" s="65" t="str">
        <f>IFERROR(IF(LEN(I2720&gt;0),INDEX(I:I,MATCH(Analytics!$Y$6&amp;" - "&amp;D2720,$H:$H,0))*F2720,0),"-")</f>
        <v>-</v>
      </c>
    </row>
    <row r="2721" spans="2:12" x14ac:dyDescent="0.2">
      <c r="B2721" s="17">
        <v>119</v>
      </c>
      <c r="C2721" s="14">
        <v>14</v>
      </c>
      <c r="D2721" s="61" t="str">
        <f>IF(LEN(INDEX(Variables!B$6:D$205,B2721,1))=0,"",INDEX(Variables!B$6:D$205,B2721,1))</f>
        <v/>
      </c>
      <c r="E2721" s="62" t="str">
        <f>IF(LEN(INDEX(Variables!B$6:D$205,B2721,2))=0,"",INDEX(Variables!B$6:D$205,B2721,2))</f>
        <v/>
      </c>
      <c r="F2721" s="63" t="str">
        <f>IF(LEN(INDEX(Variables!B$6:D$205,B2721,3))=0,"",INDEX(Variables!B$6:D$205,B2721,3))</f>
        <v/>
      </c>
      <c r="G2721" s="63" t="str">
        <f>IF(LEN(D2721)=0,"",IF(LEN(INDEX(Variables!$F$6:$F$25,Calc!C2721))=0,"",INDEX(Variables!$F$6:$F$25,Calc!C2721)))</f>
        <v/>
      </c>
      <c r="H2721" s="63" t="str">
        <f t="shared" si="84"/>
        <v/>
      </c>
      <c r="I2721" s="64">
        <f>IFERROR(INDEX(Prices!$B$5:$V$205,MATCH(Calc!D2721,Prices!$B$5:$B$205,0),MATCH(Calc!G2721,Prices!$B$5:$V$5,0)),0)</f>
        <v>0</v>
      </c>
      <c r="J2721" s="63" t="str">
        <f t="shared" si="85"/>
        <v>No</v>
      </c>
      <c r="K2721" s="63" t="str">
        <f>IFERROR(IF(INDEX(I:I,MATCH(Analytics!$Y$6&amp;" - "&amp;D2721,H:H,0))&gt;0,I2721*F2721,0),"-")</f>
        <v>-</v>
      </c>
      <c r="L2721" s="65" t="str">
        <f>IFERROR(IF(LEN(I2721&gt;0),INDEX(I:I,MATCH(Analytics!$Y$6&amp;" - "&amp;D2721,$H:$H,0))*F2721,0),"-")</f>
        <v>-</v>
      </c>
    </row>
    <row r="2722" spans="2:12" x14ac:dyDescent="0.2">
      <c r="B2722" s="17">
        <v>120</v>
      </c>
      <c r="C2722" s="14">
        <v>14</v>
      </c>
      <c r="D2722" s="61" t="str">
        <f>IF(LEN(INDEX(Variables!B$6:D$205,B2722,1))=0,"",INDEX(Variables!B$6:D$205,B2722,1))</f>
        <v/>
      </c>
      <c r="E2722" s="62" t="str">
        <f>IF(LEN(INDEX(Variables!B$6:D$205,B2722,2))=0,"",INDEX(Variables!B$6:D$205,B2722,2))</f>
        <v/>
      </c>
      <c r="F2722" s="63" t="str">
        <f>IF(LEN(INDEX(Variables!B$6:D$205,B2722,3))=0,"",INDEX(Variables!B$6:D$205,B2722,3))</f>
        <v/>
      </c>
      <c r="G2722" s="63" t="str">
        <f>IF(LEN(D2722)=0,"",IF(LEN(INDEX(Variables!$F$6:$F$25,Calc!C2722))=0,"",INDEX(Variables!$F$6:$F$25,Calc!C2722)))</f>
        <v/>
      </c>
      <c r="H2722" s="63" t="str">
        <f t="shared" si="84"/>
        <v/>
      </c>
      <c r="I2722" s="64">
        <f>IFERROR(INDEX(Prices!$B$5:$V$205,MATCH(Calc!D2722,Prices!$B$5:$B$205,0),MATCH(Calc!G2722,Prices!$B$5:$V$5,0)),0)</f>
        <v>0</v>
      </c>
      <c r="J2722" s="63" t="str">
        <f t="shared" si="85"/>
        <v>No</v>
      </c>
      <c r="K2722" s="63" t="str">
        <f>IFERROR(IF(INDEX(I:I,MATCH(Analytics!$Y$6&amp;" - "&amp;D2722,H:H,0))&gt;0,I2722*F2722,0),"-")</f>
        <v>-</v>
      </c>
      <c r="L2722" s="65" t="str">
        <f>IFERROR(IF(LEN(I2722&gt;0),INDEX(I:I,MATCH(Analytics!$Y$6&amp;" - "&amp;D2722,$H:$H,0))*F2722,0),"-")</f>
        <v>-</v>
      </c>
    </row>
    <row r="2723" spans="2:12" x14ac:dyDescent="0.2">
      <c r="B2723" s="17">
        <v>121</v>
      </c>
      <c r="C2723" s="14">
        <v>14</v>
      </c>
      <c r="D2723" s="61" t="str">
        <f>IF(LEN(INDEX(Variables!B$6:D$205,B2723,1))=0,"",INDEX(Variables!B$6:D$205,B2723,1))</f>
        <v/>
      </c>
      <c r="E2723" s="62" t="str">
        <f>IF(LEN(INDEX(Variables!B$6:D$205,B2723,2))=0,"",INDEX(Variables!B$6:D$205,B2723,2))</f>
        <v/>
      </c>
      <c r="F2723" s="63" t="str">
        <f>IF(LEN(INDEX(Variables!B$6:D$205,B2723,3))=0,"",INDEX(Variables!B$6:D$205,B2723,3))</f>
        <v/>
      </c>
      <c r="G2723" s="63" t="str">
        <f>IF(LEN(D2723)=0,"",IF(LEN(INDEX(Variables!$F$6:$F$25,Calc!C2723))=0,"",INDEX(Variables!$F$6:$F$25,Calc!C2723)))</f>
        <v/>
      </c>
      <c r="H2723" s="63" t="str">
        <f t="shared" si="84"/>
        <v/>
      </c>
      <c r="I2723" s="64">
        <f>IFERROR(INDEX(Prices!$B$5:$V$205,MATCH(Calc!D2723,Prices!$B$5:$B$205,0),MATCH(Calc!G2723,Prices!$B$5:$V$5,0)),0)</f>
        <v>0</v>
      </c>
      <c r="J2723" s="63" t="str">
        <f t="shared" si="85"/>
        <v>No</v>
      </c>
      <c r="K2723" s="63" t="str">
        <f>IFERROR(IF(INDEX(I:I,MATCH(Analytics!$Y$6&amp;" - "&amp;D2723,H:H,0))&gt;0,I2723*F2723,0),"-")</f>
        <v>-</v>
      </c>
      <c r="L2723" s="65" t="str">
        <f>IFERROR(IF(LEN(I2723&gt;0),INDEX(I:I,MATCH(Analytics!$Y$6&amp;" - "&amp;D2723,$H:$H,0))*F2723,0),"-")</f>
        <v>-</v>
      </c>
    </row>
    <row r="2724" spans="2:12" x14ac:dyDescent="0.2">
      <c r="B2724" s="17">
        <v>122</v>
      </c>
      <c r="C2724" s="14">
        <v>14</v>
      </c>
      <c r="D2724" s="61" t="str">
        <f>IF(LEN(INDEX(Variables!B$6:D$205,B2724,1))=0,"",INDEX(Variables!B$6:D$205,B2724,1))</f>
        <v/>
      </c>
      <c r="E2724" s="62" t="str">
        <f>IF(LEN(INDEX(Variables!B$6:D$205,B2724,2))=0,"",INDEX(Variables!B$6:D$205,B2724,2))</f>
        <v/>
      </c>
      <c r="F2724" s="63" t="str">
        <f>IF(LEN(INDEX(Variables!B$6:D$205,B2724,3))=0,"",INDEX(Variables!B$6:D$205,B2724,3))</f>
        <v/>
      </c>
      <c r="G2724" s="63" t="str">
        <f>IF(LEN(D2724)=0,"",IF(LEN(INDEX(Variables!$F$6:$F$25,Calc!C2724))=0,"",INDEX(Variables!$F$6:$F$25,Calc!C2724)))</f>
        <v/>
      </c>
      <c r="H2724" s="63" t="str">
        <f t="shared" si="84"/>
        <v/>
      </c>
      <c r="I2724" s="64">
        <f>IFERROR(INDEX(Prices!$B$5:$V$205,MATCH(Calc!D2724,Prices!$B$5:$B$205,0),MATCH(Calc!G2724,Prices!$B$5:$V$5,0)),0)</f>
        <v>0</v>
      </c>
      <c r="J2724" s="63" t="str">
        <f t="shared" si="85"/>
        <v>No</v>
      </c>
      <c r="K2724" s="63" t="str">
        <f>IFERROR(IF(INDEX(I:I,MATCH(Analytics!$Y$6&amp;" - "&amp;D2724,H:H,0))&gt;0,I2724*F2724,0),"-")</f>
        <v>-</v>
      </c>
      <c r="L2724" s="65" t="str">
        <f>IFERROR(IF(LEN(I2724&gt;0),INDEX(I:I,MATCH(Analytics!$Y$6&amp;" - "&amp;D2724,$H:$H,0))*F2724,0),"-")</f>
        <v>-</v>
      </c>
    </row>
    <row r="2725" spans="2:12" x14ac:dyDescent="0.2">
      <c r="B2725" s="17">
        <v>123</v>
      </c>
      <c r="C2725" s="14">
        <v>14</v>
      </c>
      <c r="D2725" s="61" t="str">
        <f>IF(LEN(INDEX(Variables!B$6:D$205,B2725,1))=0,"",INDEX(Variables!B$6:D$205,B2725,1))</f>
        <v/>
      </c>
      <c r="E2725" s="62" t="str">
        <f>IF(LEN(INDEX(Variables!B$6:D$205,B2725,2))=0,"",INDEX(Variables!B$6:D$205,B2725,2))</f>
        <v/>
      </c>
      <c r="F2725" s="63" t="str">
        <f>IF(LEN(INDEX(Variables!B$6:D$205,B2725,3))=0,"",INDEX(Variables!B$6:D$205,B2725,3))</f>
        <v/>
      </c>
      <c r="G2725" s="63" t="str">
        <f>IF(LEN(D2725)=0,"",IF(LEN(INDEX(Variables!$F$6:$F$25,Calc!C2725))=0,"",INDEX(Variables!$F$6:$F$25,Calc!C2725)))</f>
        <v/>
      </c>
      <c r="H2725" s="63" t="str">
        <f t="shared" si="84"/>
        <v/>
      </c>
      <c r="I2725" s="64">
        <f>IFERROR(INDEX(Prices!$B$5:$V$205,MATCH(Calc!D2725,Prices!$B$5:$B$205,0),MATCH(Calc!G2725,Prices!$B$5:$V$5,0)),0)</f>
        <v>0</v>
      </c>
      <c r="J2725" s="63" t="str">
        <f t="shared" si="85"/>
        <v>No</v>
      </c>
      <c r="K2725" s="63" t="str">
        <f>IFERROR(IF(INDEX(I:I,MATCH(Analytics!$Y$6&amp;" - "&amp;D2725,H:H,0))&gt;0,I2725*F2725,0),"-")</f>
        <v>-</v>
      </c>
      <c r="L2725" s="65" t="str">
        <f>IFERROR(IF(LEN(I2725&gt;0),INDEX(I:I,MATCH(Analytics!$Y$6&amp;" - "&amp;D2725,$H:$H,0))*F2725,0),"-")</f>
        <v>-</v>
      </c>
    </row>
    <row r="2726" spans="2:12" x14ac:dyDescent="0.2">
      <c r="B2726" s="17">
        <v>124</v>
      </c>
      <c r="C2726" s="14">
        <v>14</v>
      </c>
      <c r="D2726" s="61" t="str">
        <f>IF(LEN(INDEX(Variables!B$6:D$205,B2726,1))=0,"",INDEX(Variables!B$6:D$205,B2726,1))</f>
        <v/>
      </c>
      <c r="E2726" s="62" t="str">
        <f>IF(LEN(INDEX(Variables!B$6:D$205,B2726,2))=0,"",INDEX(Variables!B$6:D$205,B2726,2))</f>
        <v/>
      </c>
      <c r="F2726" s="63" t="str">
        <f>IF(LEN(INDEX(Variables!B$6:D$205,B2726,3))=0,"",INDEX(Variables!B$6:D$205,B2726,3))</f>
        <v/>
      </c>
      <c r="G2726" s="63" t="str">
        <f>IF(LEN(D2726)=0,"",IF(LEN(INDEX(Variables!$F$6:$F$25,Calc!C2726))=0,"",INDEX(Variables!$F$6:$F$25,Calc!C2726)))</f>
        <v/>
      </c>
      <c r="H2726" s="63" t="str">
        <f t="shared" si="84"/>
        <v/>
      </c>
      <c r="I2726" s="64">
        <f>IFERROR(INDEX(Prices!$B$5:$V$205,MATCH(Calc!D2726,Prices!$B$5:$B$205,0),MATCH(Calc!G2726,Prices!$B$5:$V$5,0)),0)</f>
        <v>0</v>
      </c>
      <c r="J2726" s="63" t="str">
        <f t="shared" si="85"/>
        <v>No</v>
      </c>
      <c r="K2726" s="63" t="str">
        <f>IFERROR(IF(INDEX(I:I,MATCH(Analytics!$Y$6&amp;" - "&amp;D2726,H:H,0))&gt;0,I2726*F2726,0),"-")</f>
        <v>-</v>
      </c>
      <c r="L2726" s="65" t="str">
        <f>IFERROR(IF(LEN(I2726&gt;0),INDEX(I:I,MATCH(Analytics!$Y$6&amp;" - "&amp;D2726,$H:$H,0))*F2726,0),"-")</f>
        <v>-</v>
      </c>
    </row>
    <row r="2727" spans="2:12" x14ac:dyDescent="0.2">
      <c r="B2727" s="17">
        <v>125</v>
      </c>
      <c r="C2727" s="14">
        <v>14</v>
      </c>
      <c r="D2727" s="61" t="str">
        <f>IF(LEN(INDEX(Variables!B$6:D$205,B2727,1))=0,"",INDEX(Variables!B$6:D$205,B2727,1))</f>
        <v/>
      </c>
      <c r="E2727" s="62" t="str">
        <f>IF(LEN(INDEX(Variables!B$6:D$205,B2727,2))=0,"",INDEX(Variables!B$6:D$205,B2727,2))</f>
        <v/>
      </c>
      <c r="F2727" s="63" t="str">
        <f>IF(LEN(INDEX(Variables!B$6:D$205,B2727,3))=0,"",INDEX(Variables!B$6:D$205,B2727,3))</f>
        <v/>
      </c>
      <c r="G2727" s="63" t="str">
        <f>IF(LEN(D2727)=0,"",IF(LEN(INDEX(Variables!$F$6:$F$25,Calc!C2727))=0,"",INDEX(Variables!$F$6:$F$25,Calc!C2727)))</f>
        <v/>
      </c>
      <c r="H2727" s="63" t="str">
        <f t="shared" si="84"/>
        <v/>
      </c>
      <c r="I2727" s="64">
        <f>IFERROR(INDEX(Prices!$B$5:$V$205,MATCH(Calc!D2727,Prices!$B$5:$B$205,0),MATCH(Calc!G2727,Prices!$B$5:$V$5,0)),0)</f>
        <v>0</v>
      </c>
      <c r="J2727" s="63" t="str">
        <f t="shared" si="85"/>
        <v>No</v>
      </c>
      <c r="K2727" s="63" t="str">
        <f>IFERROR(IF(INDEX(I:I,MATCH(Analytics!$Y$6&amp;" - "&amp;D2727,H:H,0))&gt;0,I2727*F2727,0),"-")</f>
        <v>-</v>
      </c>
      <c r="L2727" s="65" t="str">
        <f>IFERROR(IF(LEN(I2727&gt;0),INDEX(I:I,MATCH(Analytics!$Y$6&amp;" - "&amp;D2727,$H:$H,0))*F2727,0),"-")</f>
        <v>-</v>
      </c>
    </row>
    <row r="2728" spans="2:12" x14ac:dyDescent="0.2">
      <c r="B2728" s="17">
        <v>126</v>
      </c>
      <c r="C2728" s="14">
        <v>14</v>
      </c>
      <c r="D2728" s="61" t="str">
        <f>IF(LEN(INDEX(Variables!B$6:D$205,B2728,1))=0,"",INDEX(Variables!B$6:D$205,B2728,1))</f>
        <v/>
      </c>
      <c r="E2728" s="62" t="str">
        <f>IF(LEN(INDEX(Variables!B$6:D$205,B2728,2))=0,"",INDEX(Variables!B$6:D$205,B2728,2))</f>
        <v/>
      </c>
      <c r="F2728" s="63" t="str">
        <f>IF(LEN(INDEX(Variables!B$6:D$205,B2728,3))=0,"",INDEX(Variables!B$6:D$205,B2728,3))</f>
        <v/>
      </c>
      <c r="G2728" s="63" t="str">
        <f>IF(LEN(D2728)=0,"",IF(LEN(INDEX(Variables!$F$6:$F$25,Calc!C2728))=0,"",INDEX(Variables!$F$6:$F$25,Calc!C2728)))</f>
        <v/>
      </c>
      <c r="H2728" s="63" t="str">
        <f t="shared" si="84"/>
        <v/>
      </c>
      <c r="I2728" s="64">
        <f>IFERROR(INDEX(Prices!$B$5:$V$205,MATCH(Calc!D2728,Prices!$B$5:$B$205,0),MATCH(Calc!G2728,Prices!$B$5:$V$5,0)),0)</f>
        <v>0</v>
      </c>
      <c r="J2728" s="63" t="str">
        <f t="shared" si="85"/>
        <v>No</v>
      </c>
      <c r="K2728" s="63" t="str">
        <f>IFERROR(IF(INDEX(I:I,MATCH(Analytics!$Y$6&amp;" - "&amp;D2728,H:H,0))&gt;0,I2728*F2728,0),"-")</f>
        <v>-</v>
      </c>
      <c r="L2728" s="65" t="str">
        <f>IFERROR(IF(LEN(I2728&gt;0),INDEX(I:I,MATCH(Analytics!$Y$6&amp;" - "&amp;D2728,$H:$H,0))*F2728,0),"-")</f>
        <v>-</v>
      </c>
    </row>
    <row r="2729" spans="2:12" x14ac:dyDescent="0.2">
      <c r="B2729" s="17">
        <v>127</v>
      </c>
      <c r="C2729" s="14">
        <v>14</v>
      </c>
      <c r="D2729" s="61" t="str">
        <f>IF(LEN(INDEX(Variables!B$6:D$205,B2729,1))=0,"",INDEX(Variables!B$6:D$205,B2729,1))</f>
        <v/>
      </c>
      <c r="E2729" s="62" t="str">
        <f>IF(LEN(INDEX(Variables!B$6:D$205,B2729,2))=0,"",INDEX(Variables!B$6:D$205,B2729,2))</f>
        <v/>
      </c>
      <c r="F2729" s="63" t="str">
        <f>IF(LEN(INDEX(Variables!B$6:D$205,B2729,3))=0,"",INDEX(Variables!B$6:D$205,B2729,3))</f>
        <v/>
      </c>
      <c r="G2729" s="63" t="str">
        <f>IF(LEN(D2729)=0,"",IF(LEN(INDEX(Variables!$F$6:$F$25,Calc!C2729))=0,"",INDEX(Variables!$F$6:$F$25,Calc!C2729)))</f>
        <v/>
      </c>
      <c r="H2729" s="63" t="str">
        <f t="shared" si="84"/>
        <v/>
      </c>
      <c r="I2729" s="64">
        <f>IFERROR(INDEX(Prices!$B$5:$V$205,MATCH(Calc!D2729,Prices!$B$5:$B$205,0),MATCH(Calc!G2729,Prices!$B$5:$V$5,0)),0)</f>
        <v>0</v>
      </c>
      <c r="J2729" s="63" t="str">
        <f t="shared" si="85"/>
        <v>No</v>
      </c>
      <c r="K2729" s="63" t="str">
        <f>IFERROR(IF(INDEX(I:I,MATCH(Analytics!$Y$6&amp;" - "&amp;D2729,H:H,0))&gt;0,I2729*F2729,0),"-")</f>
        <v>-</v>
      </c>
      <c r="L2729" s="65" t="str">
        <f>IFERROR(IF(LEN(I2729&gt;0),INDEX(I:I,MATCH(Analytics!$Y$6&amp;" - "&amp;D2729,$H:$H,0))*F2729,0),"-")</f>
        <v>-</v>
      </c>
    </row>
    <row r="2730" spans="2:12" x14ac:dyDescent="0.2">
      <c r="B2730" s="17">
        <v>128</v>
      </c>
      <c r="C2730" s="14">
        <v>14</v>
      </c>
      <c r="D2730" s="61" t="str">
        <f>IF(LEN(INDEX(Variables!B$6:D$205,B2730,1))=0,"",INDEX(Variables!B$6:D$205,B2730,1))</f>
        <v/>
      </c>
      <c r="E2730" s="62" t="str">
        <f>IF(LEN(INDEX(Variables!B$6:D$205,B2730,2))=0,"",INDEX(Variables!B$6:D$205,B2730,2))</f>
        <v/>
      </c>
      <c r="F2730" s="63" t="str">
        <f>IF(LEN(INDEX(Variables!B$6:D$205,B2730,3))=0,"",INDEX(Variables!B$6:D$205,B2730,3))</f>
        <v/>
      </c>
      <c r="G2730" s="63" t="str">
        <f>IF(LEN(D2730)=0,"",IF(LEN(INDEX(Variables!$F$6:$F$25,Calc!C2730))=0,"",INDEX(Variables!$F$6:$F$25,Calc!C2730)))</f>
        <v/>
      </c>
      <c r="H2730" s="63" t="str">
        <f t="shared" si="84"/>
        <v/>
      </c>
      <c r="I2730" s="64">
        <f>IFERROR(INDEX(Prices!$B$5:$V$205,MATCH(Calc!D2730,Prices!$B$5:$B$205,0),MATCH(Calc!G2730,Prices!$B$5:$V$5,0)),0)</f>
        <v>0</v>
      </c>
      <c r="J2730" s="63" t="str">
        <f t="shared" si="85"/>
        <v>No</v>
      </c>
      <c r="K2730" s="63" t="str">
        <f>IFERROR(IF(INDEX(I:I,MATCH(Analytics!$Y$6&amp;" - "&amp;D2730,H:H,0))&gt;0,I2730*F2730,0),"-")</f>
        <v>-</v>
      </c>
      <c r="L2730" s="65" t="str">
        <f>IFERROR(IF(LEN(I2730&gt;0),INDEX(I:I,MATCH(Analytics!$Y$6&amp;" - "&amp;D2730,$H:$H,0))*F2730,0),"-")</f>
        <v>-</v>
      </c>
    </row>
    <row r="2731" spans="2:12" x14ac:dyDescent="0.2">
      <c r="B2731" s="17">
        <v>129</v>
      </c>
      <c r="C2731" s="14">
        <v>14</v>
      </c>
      <c r="D2731" s="61" t="str">
        <f>IF(LEN(INDEX(Variables!B$6:D$205,B2731,1))=0,"",INDEX(Variables!B$6:D$205,B2731,1))</f>
        <v/>
      </c>
      <c r="E2731" s="62" t="str">
        <f>IF(LEN(INDEX(Variables!B$6:D$205,B2731,2))=0,"",INDEX(Variables!B$6:D$205,B2731,2))</f>
        <v/>
      </c>
      <c r="F2731" s="63" t="str">
        <f>IF(LEN(INDEX(Variables!B$6:D$205,B2731,3))=0,"",INDEX(Variables!B$6:D$205,B2731,3))</f>
        <v/>
      </c>
      <c r="G2731" s="63" t="str">
        <f>IF(LEN(D2731)=0,"",IF(LEN(INDEX(Variables!$F$6:$F$25,Calc!C2731))=0,"",INDEX(Variables!$F$6:$F$25,Calc!C2731)))</f>
        <v/>
      </c>
      <c r="H2731" s="63" t="str">
        <f t="shared" si="84"/>
        <v/>
      </c>
      <c r="I2731" s="64">
        <f>IFERROR(INDEX(Prices!$B$5:$V$205,MATCH(Calc!D2731,Prices!$B$5:$B$205,0),MATCH(Calc!G2731,Prices!$B$5:$V$5,0)),0)</f>
        <v>0</v>
      </c>
      <c r="J2731" s="63" t="str">
        <f t="shared" si="85"/>
        <v>No</v>
      </c>
      <c r="K2731" s="63" t="str">
        <f>IFERROR(IF(INDEX(I:I,MATCH(Analytics!$Y$6&amp;" - "&amp;D2731,H:H,0))&gt;0,I2731*F2731,0),"-")</f>
        <v>-</v>
      </c>
      <c r="L2731" s="65" t="str">
        <f>IFERROR(IF(LEN(I2731&gt;0),INDEX(I:I,MATCH(Analytics!$Y$6&amp;" - "&amp;D2731,$H:$H,0))*F2731,0),"-")</f>
        <v>-</v>
      </c>
    </row>
    <row r="2732" spans="2:12" x14ac:dyDescent="0.2">
      <c r="B2732" s="17">
        <v>130</v>
      </c>
      <c r="C2732" s="14">
        <v>14</v>
      </c>
      <c r="D2732" s="61" t="str">
        <f>IF(LEN(INDEX(Variables!B$6:D$205,B2732,1))=0,"",INDEX(Variables!B$6:D$205,B2732,1))</f>
        <v/>
      </c>
      <c r="E2732" s="62" t="str">
        <f>IF(LEN(INDEX(Variables!B$6:D$205,B2732,2))=0,"",INDEX(Variables!B$6:D$205,B2732,2))</f>
        <v/>
      </c>
      <c r="F2732" s="63" t="str">
        <f>IF(LEN(INDEX(Variables!B$6:D$205,B2732,3))=0,"",INDEX(Variables!B$6:D$205,B2732,3))</f>
        <v/>
      </c>
      <c r="G2732" s="63" t="str">
        <f>IF(LEN(D2732)=0,"",IF(LEN(INDEX(Variables!$F$6:$F$25,Calc!C2732))=0,"",INDEX(Variables!$F$6:$F$25,Calc!C2732)))</f>
        <v/>
      </c>
      <c r="H2732" s="63" t="str">
        <f t="shared" si="84"/>
        <v/>
      </c>
      <c r="I2732" s="64">
        <f>IFERROR(INDEX(Prices!$B$5:$V$205,MATCH(Calc!D2732,Prices!$B$5:$B$205,0),MATCH(Calc!G2732,Prices!$B$5:$V$5,0)),0)</f>
        <v>0</v>
      </c>
      <c r="J2732" s="63" t="str">
        <f t="shared" si="85"/>
        <v>No</v>
      </c>
      <c r="K2732" s="63" t="str">
        <f>IFERROR(IF(INDEX(I:I,MATCH(Analytics!$Y$6&amp;" - "&amp;D2732,H:H,0))&gt;0,I2732*F2732,0),"-")</f>
        <v>-</v>
      </c>
      <c r="L2732" s="65" t="str">
        <f>IFERROR(IF(LEN(I2732&gt;0),INDEX(I:I,MATCH(Analytics!$Y$6&amp;" - "&amp;D2732,$H:$H,0))*F2732,0),"-")</f>
        <v>-</v>
      </c>
    </row>
    <row r="2733" spans="2:12" x14ac:dyDescent="0.2">
      <c r="B2733" s="17">
        <v>131</v>
      </c>
      <c r="C2733" s="14">
        <v>14</v>
      </c>
      <c r="D2733" s="61" t="str">
        <f>IF(LEN(INDEX(Variables!B$6:D$205,B2733,1))=0,"",INDEX(Variables!B$6:D$205,B2733,1))</f>
        <v/>
      </c>
      <c r="E2733" s="62" t="str">
        <f>IF(LEN(INDEX(Variables!B$6:D$205,B2733,2))=0,"",INDEX(Variables!B$6:D$205,B2733,2))</f>
        <v/>
      </c>
      <c r="F2733" s="63" t="str">
        <f>IF(LEN(INDEX(Variables!B$6:D$205,B2733,3))=0,"",INDEX(Variables!B$6:D$205,B2733,3))</f>
        <v/>
      </c>
      <c r="G2733" s="63" t="str">
        <f>IF(LEN(D2733)=0,"",IF(LEN(INDEX(Variables!$F$6:$F$25,Calc!C2733))=0,"",INDEX(Variables!$F$6:$F$25,Calc!C2733)))</f>
        <v/>
      </c>
      <c r="H2733" s="63" t="str">
        <f t="shared" si="84"/>
        <v/>
      </c>
      <c r="I2733" s="64">
        <f>IFERROR(INDEX(Prices!$B$5:$V$205,MATCH(Calc!D2733,Prices!$B$5:$B$205,0),MATCH(Calc!G2733,Prices!$B$5:$V$5,0)),0)</f>
        <v>0</v>
      </c>
      <c r="J2733" s="63" t="str">
        <f t="shared" si="85"/>
        <v>No</v>
      </c>
      <c r="K2733" s="63" t="str">
        <f>IFERROR(IF(INDEX(I:I,MATCH(Analytics!$Y$6&amp;" - "&amp;D2733,H:H,0))&gt;0,I2733*F2733,0),"-")</f>
        <v>-</v>
      </c>
      <c r="L2733" s="65" t="str">
        <f>IFERROR(IF(LEN(I2733&gt;0),INDEX(I:I,MATCH(Analytics!$Y$6&amp;" - "&amp;D2733,$H:$H,0))*F2733,0),"-")</f>
        <v>-</v>
      </c>
    </row>
    <row r="2734" spans="2:12" x14ac:dyDescent="0.2">
      <c r="B2734" s="17">
        <v>132</v>
      </c>
      <c r="C2734" s="14">
        <v>14</v>
      </c>
      <c r="D2734" s="61" t="str">
        <f>IF(LEN(INDEX(Variables!B$6:D$205,B2734,1))=0,"",INDEX(Variables!B$6:D$205,B2734,1))</f>
        <v/>
      </c>
      <c r="E2734" s="62" t="str">
        <f>IF(LEN(INDEX(Variables!B$6:D$205,B2734,2))=0,"",INDEX(Variables!B$6:D$205,B2734,2))</f>
        <v/>
      </c>
      <c r="F2734" s="63" t="str">
        <f>IF(LEN(INDEX(Variables!B$6:D$205,B2734,3))=0,"",INDEX(Variables!B$6:D$205,B2734,3))</f>
        <v/>
      </c>
      <c r="G2734" s="63" t="str">
        <f>IF(LEN(D2734)=0,"",IF(LEN(INDEX(Variables!$F$6:$F$25,Calc!C2734))=0,"",INDEX(Variables!$F$6:$F$25,Calc!C2734)))</f>
        <v/>
      </c>
      <c r="H2734" s="63" t="str">
        <f t="shared" si="84"/>
        <v/>
      </c>
      <c r="I2734" s="64">
        <f>IFERROR(INDEX(Prices!$B$5:$V$205,MATCH(Calc!D2734,Prices!$B$5:$B$205,0),MATCH(Calc!G2734,Prices!$B$5:$V$5,0)),0)</f>
        <v>0</v>
      </c>
      <c r="J2734" s="63" t="str">
        <f t="shared" si="85"/>
        <v>No</v>
      </c>
      <c r="K2734" s="63" t="str">
        <f>IFERROR(IF(INDEX(I:I,MATCH(Analytics!$Y$6&amp;" - "&amp;D2734,H:H,0))&gt;0,I2734*F2734,0),"-")</f>
        <v>-</v>
      </c>
      <c r="L2734" s="65" t="str">
        <f>IFERROR(IF(LEN(I2734&gt;0),INDEX(I:I,MATCH(Analytics!$Y$6&amp;" - "&amp;D2734,$H:$H,0))*F2734,0),"-")</f>
        <v>-</v>
      </c>
    </row>
    <row r="2735" spans="2:12" x14ac:dyDescent="0.2">
      <c r="B2735" s="17">
        <v>133</v>
      </c>
      <c r="C2735" s="14">
        <v>14</v>
      </c>
      <c r="D2735" s="61" t="str">
        <f>IF(LEN(INDEX(Variables!B$6:D$205,B2735,1))=0,"",INDEX(Variables!B$6:D$205,B2735,1))</f>
        <v/>
      </c>
      <c r="E2735" s="62" t="str">
        <f>IF(LEN(INDEX(Variables!B$6:D$205,B2735,2))=0,"",INDEX(Variables!B$6:D$205,B2735,2))</f>
        <v/>
      </c>
      <c r="F2735" s="63" t="str">
        <f>IF(LEN(INDEX(Variables!B$6:D$205,B2735,3))=0,"",INDEX(Variables!B$6:D$205,B2735,3))</f>
        <v/>
      </c>
      <c r="G2735" s="63" t="str">
        <f>IF(LEN(D2735)=0,"",IF(LEN(INDEX(Variables!$F$6:$F$25,Calc!C2735))=0,"",INDEX(Variables!$F$6:$F$25,Calc!C2735)))</f>
        <v/>
      </c>
      <c r="H2735" s="63" t="str">
        <f t="shared" si="84"/>
        <v/>
      </c>
      <c r="I2735" s="64">
        <f>IFERROR(INDEX(Prices!$B$5:$V$205,MATCH(Calc!D2735,Prices!$B$5:$B$205,0),MATCH(Calc!G2735,Prices!$B$5:$V$5,0)),0)</f>
        <v>0</v>
      </c>
      <c r="J2735" s="63" t="str">
        <f t="shared" si="85"/>
        <v>No</v>
      </c>
      <c r="K2735" s="63" t="str">
        <f>IFERROR(IF(INDEX(I:I,MATCH(Analytics!$Y$6&amp;" - "&amp;D2735,H:H,0))&gt;0,I2735*F2735,0),"-")</f>
        <v>-</v>
      </c>
      <c r="L2735" s="65" t="str">
        <f>IFERROR(IF(LEN(I2735&gt;0),INDEX(I:I,MATCH(Analytics!$Y$6&amp;" - "&amp;D2735,$H:$H,0))*F2735,0),"-")</f>
        <v>-</v>
      </c>
    </row>
    <row r="2736" spans="2:12" x14ac:dyDescent="0.2">
      <c r="B2736" s="17">
        <v>134</v>
      </c>
      <c r="C2736" s="14">
        <v>14</v>
      </c>
      <c r="D2736" s="61" t="str">
        <f>IF(LEN(INDEX(Variables!B$6:D$205,B2736,1))=0,"",INDEX(Variables!B$6:D$205,B2736,1))</f>
        <v/>
      </c>
      <c r="E2736" s="62" t="str">
        <f>IF(LEN(INDEX(Variables!B$6:D$205,B2736,2))=0,"",INDEX(Variables!B$6:D$205,B2736,2))</f>
        <v/>
      </c>
      <c r="F2736" s="63" t="str">
        <f>IF(LEN(INDEX(Variables!B$6:D$205,B2736,3))=0,"",INDEX(Variables!B$6:D$205,B2736,3))</f>
        <v/>
      </c>
      <c r="G2736" s="63" t="str">
        <f>IF(LEN(D2736)=0,"",IF(LEN(INDEX(Variables!$F$6:$F$25,Calc!C2736))=0,"",INDEX(Variables!$F$6:$F$25,Calc!C2736)))</f>
        <v/>
      </c>
      <c r="H2736" s="63" t="str">
        <f t="shared" si="84"/>
        <v/>
      </c>
      <c r="I2736" s="64">
        <f>IFERROR(INDEX(Prices!$B$5:$V$205,MATCH(Calc!D2736,Prices!$B$5:$B$205,0),MATCH(Calc!G2736,Prices!$B$5:$V$5,0)),0)</f>
        <v>0</v>
      </c>
      <c r="J2736" s="63" t="str">
        <f t="shared" si="85"/>
        <v>No</v>
      </c>
      <c r="K2736" s="63" t="str">
        <f>IFERROR(IF(INDEX(I:I,MATCH(Analytics!$Y$6&amp;" - "&amp;D2736,H:H,0))&gt;0,I2736*F2736,0),"-")</f>
        <v>-</v>
      </c>
      <c r="L2736" s="65" t="str">
        <f>IFERROR(IF(LEN(I2736&gt;0),INDEX(I:I,MATCH(Analytics!$Y$6&amp;" - "&amp;D2736,$H:$H,0))*F2736,0),"-")</f>
        <v>-</v>
      </c>
    </row>
    <row r="2737" spans="2:12" x14ac:dyDescent="0.2">
      <c r="B2737" s="17">
        <v>135</v>
      </c>
      <c r="C2737" s="14">
        <v>14</v>
      </c>
      <c r="D2737" s="61" t="str">
        <f>IF(LEN(INDEX(Variables!B$6:D$205,B2737,1))=0,"",INDEX(Variables!B$6:D$205,B2737,1))</f>
        <v/>
      </c>
      <c r="E2737" s="62" t="str">
        <f>IF(LEN(INDEX(Variables!B$6:D$205,B2737,2))=0,"",INDEX(Variables!B$6:D$205,B2737,2))</f>
        <v/>
      </c>
      <c r="F2737" s="63" t="str">
        <f>IF(LEN(INDEX(Variables!B$6:D$205,B2737,3))=0,"",INDEX(Variables!B$6:D$205,B2737,3))</f>
        <v/>
      </c>
      <c r="G2737" s="63" t="str">
        <f>IF(LEN(D2737)=0,"",IF(LEN(INDEX(Variables!$F$6:$F$25,Calc!C2737))=0,"",INDEX(Variables!$F$6:$F$25,Calc!C2737)))</f>
        <v/>
      </c>
      <c r="H2737" s="63" t="str">
        <f t="shared" si="84"/>
        <v/>
      </c>
      <c r="I2737" s="64">
        <f>IFERROR(INDEX(Prices!$B$5:$V$205,MATCH(Calc!D2737,Prices!$B$5:$B$205,0),MATCH(Calc!G2737,Prices!$B$5:$V$5,0)),0)</f>
        <v>0</v>
      </c>
      <c r="J2737" s="63" t="str">
        <f t="shared" si="85"/>
        <v>No</v>
      </c>
      <c r="K2737" s="63" t="str">
        <f>IFERROR(IF(INDEX(I:I,MATCH(Analytics!$Y$6&amp;" - "&amp;D2737,H:H,0))&gt;0,I2737*F2737,0),"-")</f>
        <v>-</v>
      </c>
      <c r="L2737" s="65" t="str">
        <f>IFERROR(IF(LEN(I2737&gt;0),INDEX(I:I,MATCH(Analytics!$Y$6&amp;" - "&amp;D2737,$H:$H,0))*F2737,0),"-")</f>
        <v>-</v>
      </c>
    </row>
    <row r="2738" spans="2:12" x14ac:dyDescent="0.2">
      <c r="B2738" s="17">
        <v>136</v>
      </c>
      <c r="C2738" s="14">
        <v>14</v>
      </c>
      <c r="D2738" s="61" t="str">
        <f>IF(LEN(INDEX(Variables!B$6:D$205,B2738,1))=0,"",INDEX(Variables!B$6:D$205,B2738,1))</f>
        <v/>
      </c>
      <c r="E2738" s="62" t="str">
        <f>IF(LEN(INDEX(Variables!B$6:D$205,B2738,2))=0,"",INDEX(Variables!B$6:D$205,B2738,2))</f>
        <v/>
      </c>
      <c r="F2738" s="63" t="str">
        <f>IF(LEN(INDEX(Variables!B$6:D$205,B2738,3))=0,"",INDEX(Variables!B$6:D$205,B2738,3))</f>
        <v/>
      </c>
      <c r="G2738" s="63" t="str">
        <f>IF(LEN(D2738)=0,"",IF(LEN(INDEX(Variables!$F$6:$F$25,Calc!C2738))=0,"",INDEX(Variables!$F$6:$F$25,Calc!C2738)))</f>
        <v/>
      </c>
      <c r="H2738" s="63" t="str">
        <f t="shared" si="84"/>
        <v/>
      </c>
      <c r="I2738" s="64">
        <f>IFERROR(INDEX(Prices!$B$5:$V$205,MATCH(Calc!D2738,Prices!$B$5:$B$205,0),MATCH(Calc!G2738,Prices!$B$5:$V$5,0)),0)</f>
        <v>0</v>
      </c>
      <c r="J2738" s="63" t="str">
        <f t="shared" si="85"/>
        <v>No</v>
      </c>
      <c r="K2738" s="63" t="str">
        <f>IFERROR(IF(INDEX(I:I,MATCH(Analytics!$Y$6&amp;" - "&amp;D2738,H:H,0))&gt;0,I2738*F2738,0),"-")</f>
        <v>-</v>
      </c>
      <c r="L2738" s="65" t="str">
        <f>IFERROR(IF(LEN(I2738&gt;0),INDEX(I:I,MATCH(Analytics!$Y$6&amp;" - "&amp;D2738,$H:$H,0))*F2738,0),"-")</f>
        <v>-</v>
      </c>
    </row>
    <row r="2739" spans="2:12" x14ac:dyDescent="0.2">
      <c r="B2739" s="17">
        <v>137</v>
      </c>
      <c r="C2739" s="14">
        <v>14</v>
      </c>
      <c r="D2739" s="61" t="str">
        <f>IF(LEN(INDEX(Variables!B$6:D$205,B2739,1))=0,"",INDEX(Variables!B$6:D$205,B2739,1))</f>
        <v/>
      </c>
      <c r="E2739" s="62" t="str">
        <f>IF(LEN(INDEX(Variables!B$6:D$205,B2739,2))=0,"",INDEX(Variables!B$6:D$205,B2739,2))</f>
        <v/>
      </c>
      <c r="F2739" s="63" t="str">
        <f>IF(LEN(INDEX(Variables!B$6:D$205,B2739,3))=0,"",INDEX(Variables!B$6:D$205,B2739,3))</f>
        <v/>
      </c>
      <c r="G2739" s="63" t="str">
        <f>IF(LEN(D2739)=0,"",IF(LEN(INDEX(Variables!$F$6:$F$25,Calc!C2739))=0,"",INDEX(Variables!$F$6:$F$25,Calc!C2739)))</f>
        <v/>
      </c>
      <c r="H2739" s="63" t="str">
        <f t="shared" si="84"/>
        <v/>
      </c>
      <c r="I2739" s="64">
        <f>IFERROR(INDEX(Prices!$B$5:$V$205,MATCH(Calc!D2739,Prices!$B$5:$B$205,0),MATCH(Calc!G2739,Prices!$B$5:$V$5,0)),0)</f>
        <v>0</v>
      </c>
      <c r="J2739" s="63" t="str">
        <f t="shared" si="85"/>
        <v>No</v>
      </c>
      <c r="K2739" s="63" t="str">
        <f>IFERROR(IF(INDEX(I:I,MATCH(Analytics!$Y$6&amp;" - "&amp;D2739,H:H,0))&gt;0,I2739*F2739,0),"-")</f>
        <v>-</v>
      </c>
      <c r="L2739" s="65" t="str">
        <f>IFERROR(IF(LEN(I2739&gt;0),INDEX(I:I,MATCH(Analytics!$Y$6&amp;" - "&amp;D2739,$H:$H,0))*F2739,0),"-")</f>
        <v>-</v>
      </c>
    </row>
    <row r="2740" spans="2:12" x14ac:dyDescent="0.2">
      <c r="B2740" s="17">
        <v>138</v>
      </c>
      <c r="C2740" s="14">
        <v>14</v>
      </c>
      <c r="D2740" s="61" t="str">
        <f>IF(LEN(INDEX(Variables!B$6:D$205,B2740,1))=0,"",INDEX(Variables!B$6:D$205,B2740,1))</f>
        <v/>
      </c>
      <c r="E2740" s="62" t="str">
        <f>IF(LEN(INDEX(Variables!B$6:D$205,B2740,2))=0,"",INDEX(Variables!B$6:D$205,B2740,2))</f>
        <v/>
      </c>
      <c r="F2740" s="63" t="str">
        <f>IF(LEN(INDEX(Variables!B$6:D$205,B2740,3))=0,"",INDEX(Variables!B$6:D$205,B2740,3))</f>
        <v/>
      </c>
      <c r="G2740" s="63" t="str">
        <f>IF(LEN(D2740)=0,"",IF(LEN(INDEX(Variables!$F$6:$F$25,Calc!C2740))=0,"",INDEX(Variables!$F$6:$F$25,Calc!C2740)))</f>
        <v/>
      </c>
      <c r="H2740" s="63" t="str">
        <f t="shared" si="84"/>
        <v/>
      </c>
      <c r="I2740" s="64">
        <f>IFERROR(INDEX(Prices!$B$5:$V$205,MATCH(Calc!D2740,Prices!$B$5:$B$205,0),MATCH(Calc!G2740,Prices!$B$5:$V$5,0)),0)</f>
        <v>0</v>
      </c>
      <c r="J2740" s="63" t="str">
        <f t="shared" si="85"/>
        <v>No</v>
      </c>
      <c r="K2740" s="63" t="str">
        <f>IFERROR(IF(INDEX(I:I,MATCH(Analytics!$Y$6&amp;" - "&amp;D2740,H:H,0))&gt;0,I2740*F2740,0),"-")</f>
        <v>-</v>
      </c>
      <c r="L2740" s="65" t="str">
        <f>IFERROR(IF(LEN(I2740&gt;0),INDEX(I:I,MATCH(Analytics!$Y$6&amp;" - "&amp;D2740,$H:$H,0))*F2740,0),"-")</f>
        <v>-</v>
      </c>
    </row>
    <row r="2741" spans="2:12" x14ac:dyDescent="0.2">
      <c r="B2741" s="17">
        <v>139</v>
      </c>
      <c r="C2741" s="14">
        <v>14</v>
      </c>
      <c r="D2741" s="61" t="str">
        <f>IF(LEN(INDEX(Variables!B$6:D$205,B2741,1))=0,"",INDEX(Variables!B$6:D$205,B2741,1))</f>
        <v/>
      </c>
      <c r="E2741" s="62" t="str">
        <f>IF(LEN(INDEX(Variables!B$6:D$205,B2741,2))=0,"",INDEX(Variables!B$6:D$205,B2741,2))</f>
        <v/>
      </c>
      <c r="F2741" s="63" t="str">
        <f>IF(LEN(INDEX(Variables!B$6:D$205,B2741,3))=0,"",INDEX(Variables!B$6:D$205,B2741,3))</f>
        <v/>
      </c>
      <c r="G2741" s="63" t="str">
        <f>IF(LEN(D2741)=0,"",IF(LEN(INDEX(Variables!$F$6:$F$25,Calc!C2741))=0,"",INDEX(Variables!$F$6:$F$25,Calc!C2741)))</f>
        <v/>
      </c>
      <c r="H2741" s="63" t="str">
        <f t="shared" si="84"/>
        <v/>
      </c>
      <c r="I2741" s="64">
        <f>IFERROR(INDEX(Prices!$B$5:$V$205,MATCH(Calc!D2741,Prices!$B$5:$B$205,0),MATCH(Calc!G2741,Prices!$B$5:$V$5,0)),0)</f>
        <v>0</v>
      </c>
      <c r="J2741" s="63" t="str">
        <f t="shared" si="85"/>
        <v>No</v>
      </c>
      <c r="K2741" s="63" t="str">
        <f>IFERROR(IF(INDEX(I:I,MATCH(Analytics!$Y$6&amp;" - "&amp;D2741,H:H,0))&gt;0,I2741*F2741,0),"-")</f>
        <v>-</v>
      </c>
      <c r="L2741" s="65" t="str">
        <f>IFERROR(IF(LEN(I2741&gt;0),INDEX(I:I,MATCH(Analytics!$Y$6&amp;" - "&amp;D2741,$H:$H,0))*F2741,0),"-")</f>
        <v>-</v>
      </c>
    </row>
    <row r="2742" spans="2:12" x14ac:dyDescent="0.2">
      <c r="B2742" s="17">
        <v>140</v>
      </c>
      <c r="C2742" s="14">
        <v>14</v>
      </c>
      <c r="D2742" s="61" t="str">
        <f>IF(LEN(INDEX(Variables!B$6:D$205,B2742,1))=0,"",INDEX(Variables!B$6:D$205,B2742,1))</f>
        <v/>
      </c>
      <c r="E2742" s="62" t="str">
        <f>IF(LEN(INDEX(Variables!B$6:D$205,B2742,2))=0,"",INDEX(Variables!B$6:D$205,B2742,2))</f>
        <v/>
      </c>
      <c r="F2742" s="63" t="str">
        <f>IF(LEN(INDEX(Variables!B$6:D$205,B2742,3))=0,"",INDEX(Variables!B$6:D$205,B2742,3))</f>
        <v/>
      </c>
      <c r="G2742" s="63" t="str">
        <f>IF(LEN(D2742)=0,"",IF(LEN(INDEX(Variables!$F$6:$F$25,Calc!C2742))=0,"",INDEX(Variables!$F$6:$F$25,Calc!C2742)))</f>
        <v/>
      </c>
      <c r="H2742" s="63" t="str">
        <f t="shared" si="84"/>
        <v/>
      </c>
      <c r="I2742" s="64">
        <f>IFERROR(INDEX(Prices!$B$5:$V$205,MATCH(Calc!D2742,Prices!$B$5:$B$205,0),MATCH(Calc!G2742,Prices!$B$5:$V$5,0)),0)</f>
        <v>0</v>
      </c>
      <c r="J2742" s="63" t="str">
        <f t="shared" si="85"/>
        <v>No</v>
      </c>
      <c r="K2742" s="63" t="str">
        <f>IFERROR(IF(INDEX(I:I,MATCH(Analytics!$Y$6&amp;" - "&amp;D2742,H:H,0))&gt;0,I2742*F2742,0),"-")</f>
        <v>-</v>
      </c>
      <c r="L2742" s="65" t="str">
        <f>IFERROR(IF(LEN(I2742&gt;0),INDEX(I:I,MATCH(Analytics!$Y$6&amp;" - "&amp;D2742,$H:$H,0))*F2742,0),"-")</f>
        <v>-</v>
      </c>
    </row>
    <row r="2743" spans="2:12" x14ac:dyDescent="0.2">
      <c r="B2743" s="17">
        <v>141</v>
      </c>
      <c r="C2743" s="14">
        <v>14</v>
      </c>
      <c r="D2743" s="61" t="str">
        <f>IF(LEN(INDEX(Variables!B$6:D$205,B2743,1))=0,"",INDEX(Variables!B$6:D$205,B2743,1))</f>
        <v/>
      </c>
      <c r="E2743" s="62" t="str">
        <f>IF(LEN(INDEX(Variables!B$6:D$205,B2743,2))=0,"",INDEX(Variables!B$6:D$205,B2743,2))</f>
        <v/>
      </c>
      <c r="F2743" s="63" t="str">
        <f>IF(LEN(INDEX(Variables!B$6:D$205,B2743,3))=0,"",INDEX(Variables!B$6:D$205,B2743,3))</f>
        <v/>
      </c>
      <c r="G2743" s="63" t="str">
        <f>IF(LEN(D2743)=0,"",IF(LEN(INDEX(Variables!$F$6:$F$25,Calc!C2743))=0,"",INDEX(Variables!$F$6:$F$25,Calc!C2743)))</f>
        <v/>
      </c>
      <c r="H2743" s="63" t="str">
        <f t="shared" si="84"/>
        <v/>
      </c>
      <c r="I2743" s="64">
        <f>IFERROR(INDEX(Prices!$B$5:$V$205,MATCH(Calc!D2743,Prices!$B$5:$B$205,0),MATCH(Calc!G2743,Prices!$B$5:$V$5,0)),0)</f>
        <v>0</v>
      </c>
      <c r="J2743" s="63" t="str">
        <f t="shared" si="85"/>
        <v>No</v>
      </c>
      <c r="K2743" s="63" t="str">
        <f>IFERROR(IF(INDEX(I:I,MATCH(Analytics!$Y$6&amp;" - "&amp;D2743,H:H,0))&gt;0,I2743*F2743,0),"-")</f>
        <v>-</v>
      </c>
      <c r="L2743" s="65" t="str">
        <f>IFERROR(IF(LEN(I2743&gt;0),INDEX(I:I,MATCH(Analytics!$Y$6&amp;" - "&amp;D2743,$H:$H,0))*F2743,0),"-")</f>
        <v>-</v>
      </c>
    </row>
    <row r="2744" spans="2:12" x14ac:dyDescent="0.2">
      <c r="B2744" s="17">
        <v>142</v>
      </c>
      <c r="C2744" s="14">
        <v>14</v>
      </c>
      <c r="D2744" s="61" t="str">
        <f>IF(LEN(INDEX(Variables!B$6:D$205,B2744,1))=0,"",INDEX(Variables!B$6:D$205,B2744,1))</f>
        <v/>
      </c>
      <c r="E2744" s="62" t="str">
        <f>IF(LEN(INDEX(Variables!B$6:D$205,B2744,2))=0,"",INDEX(Variables!B$6:D$205,B2744,2))</f>
        <v/>
      </c>
      <c r="F2744" s="63" t="str">
        <f>IF(LEN(INDEX(Variables!B$6:D$205,B2744,3))=0,"",INDEX(Variables!B$6:D$205,B2744,3))</f>
        <v/>
      </c>
      <c r="G2744" s="63" t="str">
        <f>IF(LEN(D2744)=0,"",IF(LEN(INDEX(Variables!$F$6:$F$25,Calc!C2744))=0,"",INDEX(Variables!$F$6:$F$25,Calc!C2744)))</f>
        <v/>
      </c>
      <c r="H2744" s="63" t="str">
        <f t="shared" si="84"/>
        <v/>
      </c>
      <c r="I2744" s="64">
        <f>IFERROR(INDEX(Prices!$B$5:$V$205,MATCH(Calc!D2744,Prices!$B$5:$B$205,0),MATCH(Calc!G2744,Prices!$B$5:$V$5,0)),0)</f>
        <v>0</v>
      </c>
      <c r="J2744" s="63" t="str">
        <f t="shared" si="85"/>
        <v>No</v>
      </c>
      <c r="K2744" s="63" t="str">
        <f>IFERROR(IF(INDEX(I:I,MATCH(Analytics!$Y$6&amp;" - "&amp;D2744,H:H,0))&gt;0,I2744*F2744,0),"-")</f>
        <v>-</v>
      </c>
      <c r="L2744" s="65" t="str">
        <f>IFERROR(IF(LEN(I2744&gt;0),INDEX(I:I,MATCH(Analytics!$Y$6&amp;" - "&amp;D2744,$H:$H,0))*F2744,0),"-")</f>
        <v>-</v>
      </c>
    </row>
    <row r="2745" spans="2:12" x14ac:dyDescent="0.2">
      <c r="B2745" s="17">
        <v>143</v>
      </c>
      <c r="C2745" s="14">
        <v>14</v>
      </c>
      <c r="D2745" s="61" t="str">
        <f>IF(LEN(INDEX(Variables!B$6:D$205,B2745,1))=0,"",INDEX(Variables!B$6:D$205,B2745,1))</f>
        <v/>
      </c>
      <c r="E2745" s="62" t="str">
        <f>IF(LEN(INDEX(Variables!B$6:D$205,B2745,2))=0,"",INDEX(Variables!B$6:D$205,B2745,2))</f>
        <v/>
      </c>
      <c r="F2745" s="63" t="str">
        <f>IF(LEN(INDEX(Variables!B$6:D$205,B2745,3))=0,"",INDEX(Variables!B$6:D$205,B2745,3))</f>
        <v/>
      </c>
      <c r="G2745" s="63" t="str">
        <f>IF(LEN(D2745)=0,"",IF(LEN(INDEX(Variables!$F$6:$F$25,Calc!C2745))=0,"",INDEX(Variables!$F$6:$F$25,Calc!C2745)))</f>
        <v/>
      </c>
      <c r="H2745" s="63" t="str">
        <f t="shared" si="84"/>
        <v/>
      </c>
      <c r="I2745" s="64">
        <f>IFERROR(INDEX(Prices!$B$5:$V$205,MATCH(Calc!D2745,Prices!$B$5:$B$205,0),MATCH(Calc!G2745,Prices!$B$5:$V$5,0)),0)</f>
        <v>0</v>
      </c>
      <c r="J2745" s="63" t="str">
        <f t="shared" si="85"/>
        <v>No</v>
      </c>
      <c r="K2745" s="63" t="str">
        <f>IFERROR(IF(INDEX(I:I,MATCH(Analytics!$Y$6&amp;" - "&amp;D2745,H:H,0))&gt;0,I2745*F2745,0),"-")</f>
        <v>-</v>
      </c>
      <c r="L2745" s="65" t="str">
        <f>IFERROR(IF(LEN(I2745&gt;0),INDEX(I:I,MATCH(Analytics!$Y$6&amp;" - "&amp;D2745,$H:$H,0))*F2745,0),"-")</f>
        <v>-</v>
      </c>
    </row>
    <row r="2746" spans="2:12" x14ac:dyDescent="0.2">
      <c r="B2746" s="17">
        <v>144</v>
      </c>
      <c r="C2746" s="14">
        <v>14</v>
      </c>
      <c r="D2746" s="61" t="str">
        <f>IF(LEN(INDEX(Variables!B$6:D$205,B2746,1))=0,"",INDEX(Variables!B$6:D$205,B2746,1))</f>
        <v/>
      </c>
      <c r="E2746" s="62" t="str">
        <f>IF(LEN(INDEX(Variables!B$6:D$205,B2746,2))=0,"",INDEX(Variables!B$6:D$205,B2746,2))</f>
        <v/>
      </c>
      <c r="F2746" s="63" t="str">
        <f>IF(LEN(INDEX(Variables!B$6:D$205,B2746,3))=0,"",INDEX(Variables!B$6:D$205,B2746,3))</f>
        <v/>
      </c>
      <c r="G2746" s="63" t="str">
        <f>IF(LEN(D2746)=0,"",IF(LEN(INDEX(Variables!$F$6:$F$25,Calc!C2746))=0,"",INDEX(Variables!$F$6:$F$25,Calc!C2746)))</f>
        <v/>
      </c>
      <c r="H2746" s="63" t="str">
        <f t="shared" si="84"/>
        <v/>
      </c>
      <c r="I2746" s="64">
        <f>IFERROR(INDEX(Prices!$B$5:$V$205,MATCH(Calc!D2746,Prices!$B$5:$B$205,0),MATCH(Calc!G2746,Prices!$B$5:$V$5,0)),0)</f>
        <v>0</v>
      </c>
      <c r="J2746" s="63" t="str">
        <f t="shared" si="85"/>
        <v>No</v>
      </c>
      <c r="K2746" s="63" t="str">
        <f>IFERROR(IF(INDEX(I:I,MATCH(Analytics!$Y$6&amp;" - "&amp;D2746,H:H,0))&gt;0,I2746*F2746,0),"-")</f>
        <v>-</v>
      </c>
      <c r="L2746" s="65" t="str">
        <f>IFERROR(IF(LEN(I2746&gt;0),INDEX(I:I,MATCH(Analytics!$Y$6&amp;" - "&amp;D2746,$H:$H,0))*F2746,0),"-")</f>
        <v>-</v>
      </c>
    </row>
    <row r="2747" spans="2:12" x14ac:dyDescent="0.2">
      <c r="B2747" s="17">
        <v>145</v>
      </c>
      <c r="C2747" s="14">
        <v>14</v>
      </c>
      <c r="D2747" s="61" t="str">
        <f>IF(LEN(INDEX(Variables!B$6:D$205,B2747,1))=0,"",INDEX(Variables!B$6:D$205,B2747,1))</f>
        <v/>
      </c>
      <c r="E2747" s="62" t="str">
        <f>IF(LEN(INDEX(Variables!B$6:D$205,B2747,2))=0,"",INDEX(Variables!B$6:D$205,B2747,2))</f>
        <v/>
      </c>
      <c r="F2747" s="63" t="str">
        <f>IF(LEN(INDEX(Variables!B$6:D$205,B2747,3))=0,"",INDEX(Variables!B$6:D$205,B2747,3))</f>
        <v/>
      </c>
      <c r="G2747" s="63" t="str">
        <f>IF(LEN(D2747)=0,"",IF(LEN(INDEX(Variables!$F$6:$F$25,Calc!C2747))=0,"",INDEX(Variables!$F$6:$F$25,Calc!C2747)))</f>
        <v/>
      </c>
      <c r="H2747" s="63" t="str">
        <f t="shared" si="84"/>
        <v/>
      </c>
      <c r="I2747" s="64">
        <f>IFERROR(INDEX(Prices!$B$5:$V$205,MATCH(Calc!D2747,Prices!$B$5:$B$205,0),MATCH(Calc!G2747,Prices!$B$5:$V$5,0)),0)</f>
        <v>0</v>
      </c>
      <c r="J2747" s="63" t="str">
        <f t="shared" si="85"/>
        <v>No</v>
      </c>
      <c r="K2747" s="63" t="str">
        <f>IFERROR(IF(INDEX(I:I,MATCH(Analytics!$Y$6&amp;" - "&amp;D2747,H:H,0))&gt;0,I2747*F2747,0),"-")</f>
        <v>-</v>
      </c>
      <c r="L2747" s="65" t="str">
        <f>IFERROR(IF(LEN(I2747&gt;0),INDEX(I:I,MATCH(Analytics!$Y$6&amp;" - "&amp;D2747,$H:$H,0))*F2747,0),"-")</f>
        <v>-</v>
      </c>
    </row>
    <row r="2748" spans="2:12" x14ac:dyDescent="0.2">
      <c r="B2748" s="17">
        <v>146</v>
      </c>
      <c r="C2748" s="14">
        <v>14</v>
      </c>
      <c r="D2748" s="61" t="str">
        <f>IF(LEN(INDEX(Variables!B$6:D$205,B2748,1))=0,"",INDEX(Variables!B$6:D$205,B2748,1))</f>
        <v/>
      </c>
      <c r="E2748" s="62" t="str">
        <f>IF(LEN(INDEX(Variables!B$6:D$205,B2748,2))=0,"",INDEX(Variables!B$6:D$205,B2748,2))</f>
        <v/>
      </c>
      <c r="F2748" s="63" t="str">
        <f>IF(LEN(INDEX(Variables!B$6:D$205,B2748,3))=0,"",INDEX(Variables!B$6:D$205,B2748,3))</f>
        <v/>
      </c>
      <c r="G2748" s="63" t="str">
        <f>IF(LEN(D2748)=0,"",IF(LEN(INDEX(Variables!$F$6:$F$25,Calc!C2748))=0,"",INDEX(Variables!$F$6:$F$25,Calc!C2748)))</f>
        <v/>
      </c>
      <c r="H2748" s="63" t="str">
        <f t="shared" si="84"/>
        <v/>
      </c>
      <c r="I2748" s="64">
        <f>IFERROR(INDEX(Prices!$B$5:$V$205,MATCH(Calc!D2748,Prices!$B$5:$B$205,0),MATCH(Calc!G2748,Prices!$B$5:$V$5,0)),0)</f>
        <v>0</v>
      </c>
      <c r="J2748" s="63" t="str">
        <f t="shared" si="85"/>
        <v>No</v>
      </c>
      <c r="K2748" s="63" t="str">
        <f>IFERROR(IF(INDEX(I:I,MATCH(Analytics!$Y$6&amp;" - "&amp;D2748,H:H,0))&gt;0,I2748*F2748,0),"-")</f>
        <v>-</v>
      </c>
      <c r="L2748" s="65" t="str">
        <f>IFERROR(IF(LEN(I2748&gt;0),INDEX(I:I,MATCH(Analytics!$Y$6&amp;" - "&amp;D2748,$H:$H,0))*F2748,0),"-")</f>
        <v>-</v>
      </c>
    </row>
    <row r="2749" spans="2:12" x14ac:dyDescent="0.2">
      <c r="B2749" s="17">
        <v>147</v>
      </c>
      <c r="C2749" s="14">
        <v>14</v>
      </c>
      <c r="D2749" s="61" t="str">
        <f>IF(LEN(INDEX(Variables!B$6:D$205,B2749,1))=0,"",INDEX(Variables!B$6:D$205,B2749,1))</f>
        <v/>
      </c>
      <c r="E2749" s="62" t="str">
        <f>IF(LEN(INDEX(Variables!B$6:D$205,B2749,2))=0,"",INDEX(Variables!B$6:D$205,B2749,2))</f>
        <v/>
      </c>
      <c r="F2749" s="63" t="str">
        <f>IF(LEN(INDEX(Variables!B$6:D$205,B2749,3))=0,"",INDEX(Variables!B$6:D$205,B2749,3))</f>
        <v/>
      </c>
      <c r="G2749" s="63" t="str">
        <f>IF(LEN(D2749)=0,"",IF(LEN(INDEX(Variables!$F$6:$F$25,Calc!C2749))=0,"",INDEX(Variables!$F$6:$F$25,Calc!C2749)))</f>
        <v/>
      </c>
      <c r="H2749" s="63" t="str">
        <f t="shared" si="84"/>
        <v/>
      </c>
      <c r="I2749" s="64">
        <f>IFERROR(INDEX(Prices!$B$5:$V$205,MATCH(Calc!D2749,Prices!$B$5:$B$205,0),MATCH(Calc!G2749,Prices!$B$5:$V$5,0)),0)</f>
        <v>0</v>
      </c>
      <c r="J2749" s="63" t="str">
        <f t="shared" si="85"/>
        <v>No</v>
      </c>
      <c r="K2749" s="63" t="str">
        <f>IFERROR(IF(INDEX(I:I,MATCH(Analytics!$Y$6&amp;" - "&amp;D2749,H:H,0))&gt;0,I2749*F2749,0),"-")</f>
        <v>-</v>
      </c>
      <c r="L2749" s="65" t="str">
        <f>IFERROR(IF(LEN(I2749&gt;0),INDEX(I:I,MATCH(Analytics!$Y$6&amp;" - "&amp;D2749,$H:$H,0))*F2749,0),"-")</f>
        <v>-</v>
      </c>
    </row>
    <row r="2750" spans="2:12" x14ac:dyDescent="0.2">
      <c r="B2750" s="17">
        <v>148</v>
      </c>
      <c r="C2750" s="14">
        <v>14</v>
      </c>
      <c r="D2750" s="61" t="str">
        <f>IF(LEN(INDEX(Variables!B$6:D$205,B2750,1))=0,"",INDEX(Variables!B$6:D$205,B2750,1))</f>
        <v/>
      </c>
      <c r="E2750" s="62" t="str">
        <f>IF(LEN(INDEX(Variables!B$6:D$205,B2750,2))=0,"",INDEX(Variables!B$6:D$205,B2750,2))</f>
        <v/>
      </c>
      <c r="F2750" s="63" t="str">
        <f>IF(LEN(INDEX(Variables!B$6:D$205,B2750,3))=0,"",INDEX(Variables!B$6:D$205,B2750,3))</f>
        <v/>
      </c>
      <c r="G2750" s="63" t="str">
        <f>IF(LEN(D2750)=0,"",IF(LEN(INDEX(Variables!$F$6:$F$25,Calc!C2750))=0,"",INDEX(Variables!$F$6:$F$25,Calc!C2750)))</f>
        <v/>
      </c>
      <c r="H2750" s="63" t="str">
        <f t="shared" si="84"/>
        <v/>
      </c>
      <c r="I2750" s="64">
        <f>IFERROR(INDEX(Prices!$B$5:$V$205,MATCH(Calc!D2750,Prices!$B$5:$B$205,0),MATCH(Calc!G2750,Prices!$B$5:$V$5,0)),0)</f>
        <v>0</v>
      </c>
      <c r="J2750" s="63" t="str">
        <f t="shared" si="85"/>
        <v>No</v>
      </c>
      <c r="K2750" s="63" t="str">
        <f>IFERROR(IF(INDEX(I:I,MATCH(Analytics!$Y$6&amp;" - "&amp;D2750,H:H,0))&gt;0,I2750*F2750,0),"-")</f>
        <v>-</v>
      </c>
      <c r="L2750" s="65" t="str">
        <f>IFERROR(IF(LEN(I2750&gt;0),INDEX(I:I,MATCH(Analytics!$Y$6&amp;" - "&amp;D2750,$H:$H,0))*F2750,0),"-")</f>
        <v>-</v>
      </c>
    </row>
    <row r="2751" spans="2:12" x14ac:dyDescent="0.2">
      <c r="B2751" s="17">
        <v>149</v>
      </c>
      <c r="C2751" s="14">
        <v>14</v>
      </c>
      <c r="D2751" s="61" t="str">
        <f>IF(LEN(INDEX(Variables!B$6:D$205,B2751,1))=0,"",INDEX(Variables!B$6:D$205,B2751,1))</f>
        <v/>
      </c>
      <c r="E2751" s="62" t="str">
        <f>IF(LEN(INDEX(Variables!B$6:D$205,B2751,2))=0,"",INDEX(Variables!B$6:D$205,B2751,2))</f>
        <v/>
      </c>
      <c r="F2751" s="63" t="str">
        <f>IF(LEN(INDEX(Variables!B$6:D$205,B2751,3))=0,"",INDEX(Variables!B$6:D$205,B2751,3))</f>
        <v/>
      </c>
      <c r="G2751" s="63" t="str">
        <f>IF(LEN(D2751)=0,"",IF(LEN(INDEX(Variables!$F$6:$F$25,Calc!C2751))=0,"",INDEX(Variables!$F$6:$F$25,Calc!C2751)))</f>
        <v/>
      </c>
      <c r="H2751" s="63" t="str">
        <f t="shared" si="84"/>
        <v/>
      </c>
      <c r="I2751" s="64">
        <f>IFERROR(INDEX(Prices!$B$5:$V$205,MATCH(Calc!D2751,Prices!$B$5:$B$205,0),MATCH(Calc!G2751,Prices!$B$5:$V$5,0)),0)</f>
        <v>0</v>
      </c>
      <c r="J2751" s="63" t="str">
        <f t="shared" si="85"/>
        <v>No</v>
      </c>
      <c r="K2751" s="63" t="str">
        <f>IFERROR(IF(INDEX(I:I,MATCH(Analytics!$Y$6&amp;" - "&amp;D2751,H:H,0))&gt;0,I2751*F2751,0),"-")</f>
        <v>-</v>
      </c>
      <c r="L2751" s="65" t="str">
        <f>IFERROR(IF(LEN(I2751&gt;0),INDEX(I:I,MATCH(Analytics!$Y$6&amp;" - "&amp;D2751,$H:$H,0))*F2751,0),"-")</f>
        <v>-</v>
      </c>
    </row>
    <row r="2752" spans="2:12" x14ac:dyDescent="0.2">
      <c r="B2752" s="17">
        <v>150</v>
      </c>
      <c r="C2752" s="14">
        <v>14</v>
      </c>
      <c r="D2752" s="61" t="str">
        <f>IF(LEN(INDEX(Variables!B$6:D$205,B2752,1))=0,"",INDEX(Variables!B$6:D$205,B2752,1))</f>
        <v/>
      </c>
      <c r="E2752" s="62" t="str">
        <f>IF(LEN(INDEX(Variables!B$6:D$205,B2752,2))=0,"",INDEX(Variables!B$6:D$205,B2752,2))</f>
        <v/>
      </c>
      <c r="F2752" s="63" t="str">
        <f>IF(LEN(INDEX(Variables!B$6:D$205,B2752,3))=0,"",INDEX(Variables!B$6:D$205,B2752,3))</f>
        <v/>
      </c>
      <c r="G2752" s="63" t="str">
        <f>IF(LEN(D2752)=0,"",IF(LEN(INDEX(Variables!$F$6:$F$25,Calc!C2752))=0,"",INDEX(Variables!$F$6:$F$25,Calc!C2752)))</f>
        <v/>
      </c>
      <c r="H2752" s="63" t="str">
        <f t="shared" si="84"/>
        <v/>
      </c>
      <c r="I2752" s="64">
        <f>IFERROR(INDEX(Prices!$B$5:$V$205,MATCH(Calc!D2752,Prices!$B$5:$B$205,0),MATCH(Calc!G2752,Prices!$B$5:$V$5,0)),0)</f>
        <v>0</v>
      </c>
      <c r="J2752" s="63" t="str">
        <f t="shared" si="85"/>
        <v>No</v>
      </c>
      <c r="K2752" s="63" t="str">
        <f>IFERROR(IF(INDEX(I:I,MATCH(Analytics!$Y$6&amp;" - "&amp;D2752,H:H,0))&gt;0,I2752*F2752,0),"-")</f>
        <v>-</v>
      </c>
      <c r="L2752" s="65" t="str">
        <f>IFERROR(IF(LEN(I2752&gt;0),INDEX(I:I,MATCH(Analytics!$Y$6&amp;" - "&amp;D2752,$H:$H,0))*F2752,0),"-")</f>
        <v>-</v>
      </c>
    </row>
    <row r="2753" spans="2:12" x14ac:dyDescent="0.2">
      <c r="B2753" s="17">
        <v>151</v>
      </c>
      <c r="C2753" s="14">
        <v>14</v>
      </c>
      <c r="D2753" s="61" t="str">
        <f>IF(LEN(INDEX(Variables!B$6:D$205,B2753,1))=0,"",INDEX(Variables!B$6:D$205,B2753,1))</f>
        <v/>
      </c>
      <c r="E2753" s="62" t="str">
        <f>IF(LEN(INDEX(Variables!B$6:D$205,B2753,2))=0,"",INDEX(Variables!B$6:D$205,B2753,2))</f>
        <v/>
      </c>
      <c r="F2753" s="63" t="str">
        <f>IF(LEN(INDEX(Variables!B$6:D$205,B2753,3))=0,"",INDEX(Variables!B$6:D$205,B2753,3))</f>
        <v/>
      </c>
      <c r="G2753" s="63" t="str">
        <f>IF(LEN(D2753)=0,"",IF(LEN(INDEX(Variables!$F$6:$F$25,Calc!C2753))=0,"",INDEX(Variables!$F$6:$F$25,Calc!C2753)))</f>
        <v/>
      </c>
      <c r="H2753" s="63" t="str">
        <f t="shared" si="84"/>
        <v/>
      </c>
      <c r="I2753" s="64">
        <f>IFERROR(INDEX(Prices!$B$5:$V$205,MATCH(Calc!D2753,Prices!$B$5:$B$205,0),MATCH(Calc!G2753,Prices!$B$5:$V$5,0)),0)</f>
        <v>0</v>
      </c>
      <c r="J2753" s="63" t="str">
        <f t="shared" si="85"/>
        <v>No</v>
      </c>
      <c r="K2753" s="63" t="str">
        <f>IFERROR(IF(INDEX(I:I,MATCH(Analytics!$Y$6&amp;" - "&amp;D2753,H:H,0))&gt;0,I2753*F2753,0),"-")</f>
        <v>-</v>
      </c>
      <c r="L2753" s="65" t="str">
        <f>IFERROR(IF(LEN(I2753&gt;0),INDEX(I:I,MATCH(Analytics!$Y$6&amp;" - "&amp;D2753,$H:$H,0))*F2753,0),"-")</f>
        <v>-</v>
      </c>
    </row>
    <row r="2754" spans="2:12" x14ac:dyDescent="0.2">
      <c r="B2754" s="17">
        <v>152</v>
      </c>
      <c r="C2754" s="14">
        <v>14</v>
      </c>
      <c r="D2754" s="61" t="str">
        <f>IF(LEN(INDEX(Variables!B$6:D$205,B2754,1))=0,"",INDEX(Variables!B$6:D$205,B2754,1))</f>
        <v/>
      </c>
      <c r="E2754" s="62" t="str">
        <f>IF(LEN(INDEX(Variables!B$6:D$205,B2754,2))=0,"",INDEX(Variables!B$6:D$205,B2754,2))</f>
        <v/>
      </c>
      <c r="F2754" s="63" t="str">
        <f>IF(LEN(INDEX(Variables!B$6:D$205,B2754,3))=0,"",INDEX(Variables!B$6:D$205,B2754,3))</f>
        <v/>
      </c>
      <c r="G2754" s="63" t="str">
        <f>IF(LEN(D2754)=0,"",IF(LEN(INDEX(Variables!$F$6:$F$25,Calc!C2754))=0,"",INDEX(Variables!$F$6:$F$25,Calc!C2754)))</f>
        <v/>
      </c>
      <c r="H2754" s="63" t="str">
        <f t="shared" si="84"/>
        <v/>
      </c>
      <c r="I2754" s="64">
        <f>IFERROR(INDEX(Prices!$B$5:$V$205,MATCH(Calc!D2754,Prices!$B$5:$B$205,0),MATCH(Calc!G2754,Prices!$B$5:$V$5,0)),0)</f>
        <v>0</v>
      </c>
      <c r="J2754" s="63" t="str">
        <f t="shared" si="85"/>
        <v>No</v>
      </c>
      <c r="K2754" s="63" t="str">
        <f>IFERROR(IF(INDEX(I:I,MATCH(Analytics!$Y$6&amp;" - "&amp;D2754,H:H,0))&gt;0,I2754*F2754,0),"-")</f>
        <v>-</v>
      </c>
      <c r="L2754" s="65" t="str">
        <f>IFERROR(IF(LEN(I2754&gt;0),INDEX(I:I,MATCH(Analytics!$Y$6&amp;" - "&amp;D2754,$H:$H,0))*F2754,0),"-")</f>
        <v>-</v>
      </c>
    </row>
    <row r="2755" spans="2:12" x14ac:dyDescent="0.2">
      <c r="B2755" s="17">
        <v>153</v>
      </c>
      <c r="C2755" s="14">
        <v>14</v>
      </c>
      <c r="D2755" s="61" t="str">
        <f>IF(LEN(INDEX(Variables!B$6:D$205,B2755,1))=0,"",INDEX(Variables!B$6:D$205,B2755,1))</f>
        <v/>
      </c>
      <c r="E2755" s="62" t="str">
        <f>IF(LEN(INDEX(Variables!B$6:D$205,B2755,2))=0,"",INDEX(Variables!B$6:D$205,B2755,2))</f>
        <v/>
      </c>
      <c r="F2755" s="63" t="str">
        <f>IF(LEN(INDEX(Variables!B$6:D$205,B2755,3))=0,"",INDEX(Variables!B$6:D$205,B2755,3))</f>
        <v/>
      </c>
      <c r="G2755" s="63" t="str">
        <f>IF(LEN(D2755)=0,"",IF(LEN(INDEX(Variables!$F$6:$F$25,Calc!C2755))=0,"",INDEX(Variables!$F$6:$F$25,Calc!C2755)))</f>
        <v/>
      </c>
      <c r="H2755" s="63" t="str">
        <f t="shared" si="84"/>
        <v/>
      </c>
      <c r="I2755" s="64">
        <f>IFERROR(INDEX(Prices!$B$5:$V$205,MATCH(Calc!D2755,Prices!$B$5:$B$205,0),MATCH(Calc!G2755,Prices!$B$5:$V$5,0)),0)</f>
        <v>0</v>
      </c>
      <c r="J2755" s="63" t="str">
        <f t="shared" si="85"/>
        <v>No</v>
      </c>
      <c r="K2755" s="63" t="str">
        <f>IFERROR(IF(INDEX(I:I,MATCH(Analytics!$Y$6&amp;" - "&amp;D2755,H:H,0))&gt;0,I2755*F2755,0),"-")</f>
        <v>-</v>
      </c>
      <c r="L2755" s="65" t="str">
        <f>IFERROR(IF(LEN(I2755&gt;0),INDEX(I:I,MATCH(Analytics!$Y$6&amp;" - "&amp;D2755,$H:$H,0))*F2755,0),"-")</f>
        <v>-</v>
      </c>
    </row>
    <row r="2756" spans="2:12" x14ac:dyDescent="0.2">
      <c r="B2756" s="17">
        <v>154</v>
      </c>
      <c r="C2756" s="14">
        <v>14</v>
      </c>
      <c r="D2756" s="61" t="str">
        <f>IF(LEN(INDEX(Variables!B$6:D$205,B2756,1))=0,"",INDEX(Variables!B$6:D$205,B2756,1))</f>
        <v/>
      </c>
      <c r="E2756" s="62" t="str">
        <f>IF(LEN(INDEX(Variables!B$6:D$205,B2756,2))=0,"",INDEX(Variables!B$6:D$205,B2756,2))</f>
        <v/>
      </c>
      <c r="F2756" s="63" t="str">
        <f>IF(LEN(INDEX(Variables!B$6:D$205,B2756,3))=0,"",INDEX(Variables!B$6:D$205,B2756,3))</f>
        <v/>
      </c>
      <c r="G2756" s="63" t="str">
        <f>IF(LEN(D2756)=0,"",IF(LEN(INDEX(Variables!$F$6:$F$25,Calc!C2756))=0,"",INDEX(Variables!$F$6:$F$25,Calc!C2756)))</f>
        <v/>
      </c>
      <c r="H2756" s="63" t="str">
        <f t="shared" ref="H2756:H2819" si="86">IF(LEN(D2756)=0,"",G2756&amp;" - "&amp;D2756)</f>
        <v/>
      </c>
      <c r="I2756" s="64">
        <f>IFERROR(INDEX(Prices!$B$5:$V$205,MATCH(Calc!D2756,Prices!$B$5:$B$205,0),MATCH(Calc!G2756,Prices!$B$5:$V$5,0)),0)</f>
        <v>0</v>
      </c>
      <c r="J2756" s="63" t="str">
        <f t="shared" si="85"/>
        <v>No</v>
      </c>
      <c r="K2756" s="63" t="str">
        <f>IFERROR(IF(INDEX(I:I,MATCH(Analytics!$Y$6&amp;" - "&amp;D2756,H:H,0))&gt;0,I2756*F2756,0),"-")</f>
        <v>-</v>
      </c>
      <c r="L2756" s="65" t="str">
        <f>IFERROR(IF(LEN(I2756&gt;0),INDEX(I:I,MATCH(Analytics!$Y$6&amp;" - "&amp;D2756,$H:$H,0))*F2756,0),"-")</f>
        <v>-</v>
      </c>
    </row>
    <row r="2757" spans="2:12" x14ac:dyDescent="0.2">
      <c r="B2757" s="17">
        <v>155</v>
      </c>
      <c r="C2757" s="14">
        <v>14</v>
      </c>
      <c r="D2757" s="61" t="str">
        <f>IF(LEN(INDEX(Variables!B$6:D$205,B2757,1))=0,"",INDEX(Variables!B$6:D$205,B2757,1))</f>
        <v/>
      </c>
      <c r="E2757" s="62" t="str">
        <f>IF(LEN(INDEX(Variables!B$6:D$205,B2757,2))=0,"",INDEX(Variables!B$6:D$205,B2757,2))</f>
        <v/>
      </c>
      <c r="F2757" s="63" t="str">
        <f>IF(LEN(INDEX(Variables!B$6:D$205,B2757,3))=0,"",INDEX(Variables!B$6:D$205,B2757,3))</f>
        <v/>
      </c>
      <c r="G2757" s="63" t="str">
        <f>IF(LEN(D2757)=0,"",IF(LEN(INDEX(Variables!$F$6:$F$25,Calc!C2757))=0,"",INDEX(Variables!$F$6:$F$25,Calc!C2757)))</f>
        <v/>
      </c>
      <c r="H2757" s="63" t="str">
        <f t="shared" si="86"/>
        <v/>
      </c>
      <c r="I2757" s="64">
        <f>IFERROR(INDEX(Prices!$B$5:$V$205,MATCH(Calc!D2757,Prices!$B$5:$B$205,0),MATCH(Calc!G2757,Prices!$B$5:$V$5,0)),0)</f>
        <v>0</v>
      </c>
      <c r="J2757" s="63" t="str">
        <f t="shared" ref="J2757:J2820" si="87">IF(OR(LEN(D2757)=0,LEN(G2757)=0),"No","Yes")</f>
        <v>No</v>
      </c>
      <c r="K2757" s="63" t="str">
        <f>IFERROR(IF(INDEX(I:I,MATCH(Analytics!$Y$6&amp;" - "&amp;D2757,H:H,0))&gt;0,I2757*F2757,0),"-")</f>
        <v>-</v>
      </c>
      <c r="L2757" s="65" t="str">
        <f>IFERROR(IF(LEN(I2757&gt;0),INDEX(I:I,MATCH(Analytics!$Y$6&amp;" - "&amp;D2757,$H:$H,0))*F2757,0),"-")</f>
        <v>-</v>
      </c>
    </row>
    <row r="2758" spans="2:12" x14ac:dyDescent="0.2">
      <c r="B2758" s="17">
        <v>156</v>
      </c>
      <c r="C2758" s="14">
        <v>14</v>
      </c>
      <c r="D2758" s="61" t="str">
        <f>IF(LEN(INDEX(Variables!B$6:D$205,B2758,1))=0,"",INDEX(Variables!B$6:D$205,B2758,1))</f>
        <v/>
      </c>
      <c r="E2758" s="62" t="str">
        <f>IF(LEN(INDEX(Variables!B$6:D$205,B2758,2))=0,"",INDEX(Variables!B$6:D$205,B2758,2))</f>
        <v/>
      </c>
      <c r="F2758" s="63" t="str">
        <f>IF(LEN(INDEX(Variables!B$6:D$205,B2758,3))=0,"",INDEX(Variables!B$6:D$205,B2758,3))</f>
        <v/>
      </c>
      <c r="G2758" s="63" t="str">
        <f>IF(LEN(D2758)=0,"",IF(LEN(INDEX(Variables!$F$6:$F$25,Calc!C2758))=0,"",INDEX(Variables!$F$6:$F$25,Calc!C2758)))</f>
        <v/>
      </c>
      <c r="H2758" s="63" t="str">
        <f t="shared" si="86"/>
        <v/>
      </c>
      <c r="I2758" s="64">
        <f>IFERROR(INDEX(Prices!$B$5:$V$205,MATCH(Calc!D2758,Prices!$B$5:$B$205,0),MATCH(Calc!G2758,Prices!$B$5:$V$5,0)),0)</f>
        <v>0</v>
      </c>
      <c r="J2758" s="63" t="str">
        <f t="shared" si="87"/>
        <v>No</v>
      </c>
      <c r="K2758" s="63" t="str">
        <f>IFERROR(IF(INDEX(I:I,MATCH(Analytics!$Y$6&amp;" - "&amp;D2758,H:H,0))&gt;0,I2758*F2758,0),"-")</f>
        <v>-</v>
      </c>
      <c r="L2758" s="65" t="str">
        <f>IFERROR(IF(LEN(I2758&gt;0),INDEX(I:I,MATCH(Analytics!$Y$6&amp;" - "&amp;D2758,$H:$H,0))*F2758,0),"-")</f>
        <v>-</v>
      </c>
    </row>
    <row r="2759" spans="2:12" x14ac:dyDescent="0.2">
      <c r="B2759" s="17">
        <v>157</v>
      </c>
      <c r="C2759" s="14">
        <v>14</v>
      </c>
      <c r="D2759" s="61" t="str">
        <f>IF(LEN(INDEX(Variables!B$6:D$205,B2759,1))=0,"",INDEX(Variables!B$6:D$205,B2759,1))</f>
        <v/>
      </c>
      <c r="E2759" s="62" t="str">
        <f>IF(LEN(INDEX(Variables!B$6:D$205,B2759,2))=0,"",INDEX(Variables!B$6:D$205,B2759,2))</f>
        <v/>
      </c>
      <c r="F2759" s="63" t="str">
        <f>IF(LEN(INDEX(Variables!B$6:D$205,B2759,3))=0,"",INDEX(Variables!B$6:D$205,B2759,3))</f>
        <v/>
      </c>
      <c r="G2759" s="63" t="str">
        <f>IF(LEN(D2759)=0,"",IF(LEN(INDEX(Variables!$F$6:$F$25,Calc!C2759))=0,"",INDEX(Variables!$F$6:$F$25,Calc!C2759)))</f>
        <v/>
      </c>
      <c r="H2759" s="63" t="str">
        <f t="shared" si="86"/>
        <v/>
      </c>
      <c r="I2759" s="64">
        <f>IFERROR(INDEX(Prices!$B$5:$V$205,MATCH(Calc!D2759,Prices!$B$5:$B$205,0),MATCH(Calc!G2759,Prices!$B$5:$V$5,0)),0)</f>
        <v>0</v>
      </c>
      <c r="J2759" s="63" t="str">
        <f t="shared" si="87"/>
        <v>No</v>
      </c>
      <c r="K2759" s="63" t="str">
        <f>IFERROR(IF(INDEX(I:I,MATCH(Analytics!$Y$6&amp;" - "&amp;D2759,H:H,0))&gt;0,I2759*F2759,0),"-")</f>
        <v>-</v>
      </c>
      <c r="L2759" s="65" t="str">
        <f>IFERROR(IF(LEN(I2759&gt;0),INDEX(I:I,MATCH(Analytics!$Y$6&amp;" - "&amp;D2759,$H:$H,0))*F2759,0),"-")</f>
        <v>-</v>
      </c>
    </row>
    <row r="2760" spans="2:12" x14ac:dyDescent="0.2">
      <c r="B2760" s="17">
        <v>158</v>
      </c>
      <c r="C2760" s="14">
        <v>14</v>
      </c>
      <c r="D2760" s="61" t="str">
        <f>IF(LEN(INDEX(Variables!B$6:D$205,B2760,1))=0,"",INDEX(Variables!B$6:D$205,B2760,1))</f>
        <v/>
      </c>
      <c r="E2760" s="62" t="str">
        <f>IF(LEN(INDEX(Variables!B$6:D$205,B2760,2))=0,"",INDEX(Variables!B$6:D$205,B2760,2))</f>
        <v/>
      </c>
      <c r="F2760" s="63" t="str">
        <f>IF(LEN(INDEX(Variables!B$6:D$205,B2760,3))=0,"",INDEX(Variables!B$6:D$205,B2760,3))</f>
        <v/>
      </c>
      <c r="G2760" s="63" t="str">
        <f>IF(LEN(D2760)=0,"",IF(LEN(INDEX(Variables!$F$6:$F$25,Calc!C2760))=0,"",INDEX(Variables!$F$6:$F$25,Calc!C2760)))</f>
        <v/>
      </c>
      <c r="H2760" s="63" t="str">
        <f t="shared" si="86"/>
        <v/>
      </c>
      <c r="I2760" s="64">
        <f>IFERROR(INDEX(Prices!$B$5:$V$205,MATCH(Calc!D2760,Prices!$B$5:$B$205,0),MATCH(Calc!G2760,Prices!$B$5:$V$5,0)),0)</f>
        <v>0</v>
      </c>
      <c r="J2760" s="63" t="str">
        <f t="shared" si="87"/>
        <v>No</v>
      </c>
      <c r="K2760" s="63" t="str">
        <f>IFERROR(IF(INDEX(I:I,MATCH(Analytics!$Y$6&amp;" - "&amp;D2760,H:H,0))&gt;0,I2760*F2760,0),"-")</f>
        <v>-</v>
      </c>
      <c r="L2760" s="65" t="str">
        <f>IFERROR(IF(LEN(I2760&gt;0),INDEX(I:I,MATCH(Analytics!$Y$6&amp;" - "&amp;D2760,$H:$H,0))*F2760,0),"-")</f>
        <v>-</v>
      </c>
    </row>
    <row r="2761" spans="2:12" x14ac:dyDescent="0.2">
      <c r="B2761" s="17">
        <v>159</v>
      </c>
      <c r="C2761" s="14">
        <v>14</v>
      </c>
      <c r="D2761" s="61" t="str">
        <f>IF(LEN(INDEX(Variables!B$6:D$205,B2761,1))=0,"",INDEX(Variables!B$6:D$205,B2761,1))</f>
        <v/>
      </c>
      <c r="E2761" s="62" t="str">
        <f>IF(LEN(INDEX(Variables!B$6:D$205,B2761,2))=0,"",INDEX(Variables!B$6:D$205,B2761,2))</f>
        <v/>
      </c>
      <c r="F2761" s="63" t="str">
        <f>IF(LEN(INDEX(Variables!B$6:D$205,B2761,3))=0,"",INDEX(Variables!B$6:D$205,B2761,3))</f>
        <v/>
      </c>
      <c r="G2761" s="63" t="str">
        <f>IF(LEN(D2761)=0,"",IF(LEN(INDEX(Variables!$F$6:$F$25,Calc!C2761))=0,"",INDEX(Variables!$F$6:$F$25,Calc!C2761)))</f>
        <v/>
      </c>
      <c r="H2761" s="63" t="str">
        <f t="shared" si="86"/>
        <v/>
      </c>
      <c r="I2761" s="64">
        <f>IFERROR(INDEX(Prices!$B$5:$V$205,MATCH(Calc!D2761,Prices!$B$5:$B$205,0),MATCH(Calc!G2761,Prices!$B$5:$V$5,0)),0)</f>
        <v>0</v>
      </c>
      <c r="J2761" s="63" t="str">
        <f t="shared" si="87"/>
        <v>No</v>
      </c>
      <c r="K2761" s="63" t="str">
        <f>IFERROR(IF(INDEX(I:I,MATCH(Analytics!$Y$6&amp;" - "&amp;D2761,H:H,0))&gt;0,I2761*F2761,0),"-")</f>
        <v>-</v>
      </c>
      <c r="L2761" s="65" t="str">
        <f>IFERROR(IF(LEN(I2761&gt;0),INDEX(I:I,MATCH(Analytics!$Y$6&amp;" - "&amp;D2761,$H:$H,0))*F2761,0),"-")</f>
        <v>-</v>
      </c>
    </row>
    <row r="2762" spans="2:12" x14ac:dyDescent="0.2">
      <c r="B2762" s="17">
        <v>160</v>
      </c>
      <c r="C2762" s="14">
        <v>14</v>
      </c>
      <c r="D2762" s="61" t="str">
        <f>IF(LEN(INDEX(Variables!B$6:D$205,B2762,1))=0,"",INDEX(Variables!B$6:D$205,B2762,1))</f>
        <v/>
      </c>
      <c r="E2762" s="62" t="str">
        <f>IF(LEN(INDEX(Variables!B$6:D$205,B2762,2))=0,"",INDEX(Variables!B$6:D$205,B2762,2))</f>
        <v/>
      </c>
      <c r="F2762" s="63" t="str">
        <f>IF(LEN(INDEX(Variables!B$6:D$205,B2762,3))=0,"",INDEX(Variables!B$6:D$205,B2762,3))</f>
        <v/>
      </c>
      <c r="G2762" s="63" t="str">
        <f>IF(LEN(D2762)=0,"",IF(LEN(INDEX(Variables!$F$6:$F$25,Calc!C2762))=0,"",INDEX(Variables!$F$6:$F$25,Calc!C2762)))</f>
        <v/>
      </c>
      <c r="H2762" s="63" t="str">
        <f t="shared" si="86"/>
        <v/>
      </c>
      <c r="I2762" s="64">
        <f>IFERROR(INDEX(Prices!$B$5:$V$205,MATCH(Calc!D2762,Prices!$B$5:$B$205,0),MATCH(Calc!G2762,Prices!$B$5:$V$5,0)),0)</f>
        <v>0</v>
      </c>
      <c r="J2762" s="63" t="str">
        <f t="shared" si="87"/>
        <v>No</v>
      </c>
      <c r="K2762" s="63" t="str">
        <f>IFERROR(IF(INDEX(I:I,MATCH(Analytics!$Y$6&amp;" - "&amp;D2762,H:H,0))&gt;0,I2762*F2762,0),"-")</f>
        <v>-</v>
      </c>
      <c r="L2762" s="65" t="str">
        <f>IFERROR(IF(LEN(I2762&gt;0),INDEX(I:I,MATCH(Analytics!$Y$6&amp;" - "&amp;D2762,$H:$H,0))*F2762,0),"-")</f>
        <v>-</v>
      </c>
    </row>
    <row r="2763" spans="2:12" x14ac:dyDescent="0.2">
      <c r="B2763" s="17">
        <v>161</v>
      </c>
      <c r="C2763" s="14">
        <v>14</v>
      </c>
      <c r="D2763" s="61" t="str">
        <f>IF(LEN(INDEX(Variables!B$6:D$205,B2763,1))=0,"",INDEX(Variables!B$6:D$205,B2763,1))</f>
        <v/>
      </c>
      <c r="E2763" s="62" t="str">
        <f>IF(LEN(INDEX(Variables!B$6:D$205,B2763,2))=0,"",INDEX(Variables!B$6:D$205,B2763,2))</f>
        <v/>
      </c>
      <c r="F2763" s="63" t="str">
        <f>IF(LEN(INDEX(Variables!B$6:D$205,B2763,3))=0,"",INDEX(Variables!B$6:D$205,B2763,3))</f>
        <v/>
      </c>
      <c r="G2763" s="63" t="str">
        <f>IF(LEN(D2763)=0,"",IF(LEN(INDEX(Variables!$F$6:$F$25,Calc!C2763))=0,"",INDEX(Variables!$F$6:$F$25,Calc!C2763)))</f>
        <v/>
      </c>
      <c r="H2763" s="63" t="str">
        <f t="shared" si="86"/>
        <v/>
      </c>
      <c r="I2763" s="64">
        <f>IFERROR(INDEX(Prices!$B$5:$V$205,MATCH(Calc!D2763,Prices!$B$5:$B$205,0),MATCH(Calc!G2763,Prices!$B$5:$V$5,0)),0)</f>
        <v>0</v>
      </c>
      <c r="J2763" s="63" t="str">
        <f t="shared" si="87"/>
        <v>No</v>
      </c>
      <c r="K2763" s="63" t="str">
        <f>IFERROR(IF(INDEX(I:I,MATCH(Analytics!$Y$6&amp;" - "&amp;D2763,H:H,0))&gt;0,I2763*F2763,0),"-")</f>
        <v>-</v>
      </c>
      <c r="L2763" s="65" t="str">
        <f>IFERROR(IF(LEN(I2763&gt;0),INDEX(I:I,MATCH(Analytics!$Y$6&amp;" - "&amp;D2763,$H:$H,0))*F2763,0),"-")</f>
        <v>-</v>
      </c>
    </row>
    <row r="2764" spans="2:12" x14ac:dyDescent="0.2">
      <c r="B2764" s="17">
        <v>162</v>
      </c>
      <c r="C2764" s="14">
        <v>14</v>
      </c>
      <c r="D2764" s="61" t="str">
        <f>IF(LEN(INDEX(Variables!B$6:D$205,B2764,1))=0,"",INDEX(Variables!B$6:D$205,B2764,1))</f>
        <v/>
      </c>
      <c r="E2764" s="62" t="str">
        <f>IF(LEN(INDEX(Variables!B$6:D$205,B2764,2))=0,"",INDEX(Variables!B$6:D$205,B2764,2))</f>
        <v/>
      </c>
      <c r="F2764" s="63" t="str">
        <f>IF(LEN(INDEX(Variables!B$6:D$205,B2764,3))=0,"",INDEX(Variables!B$6:D$205,B2764,3))</f>
        <v/>
      </c>
      <c r="G2764" s="63" t="str">
        <f>IF(LEN(D2764)=0,"",IF(LEN(INDEX(Variables!$F$6:$F$25,Calc!C2764))=0,"",INDEX(Variables!$F$6:$F$25,Calc!C2764)))</f>
        <v/>
      </c>
      <c r="H2764" s="63" t="str">
        <f t="shared" si="86"/>
        <v/>
      </c>
      <c r="I2764" s="64">
        <f>IFERROR(INDEX(Prices!$B$5:$V$205,MATCH(Calc!D2764,Prices!$B$5:$B$205,0),MATCH(Calc!G2764,Prices!$B$5:$V$5,0)),0)</f>
        <v>0</v>
      </c>
      <c r="J2764" s="63" t="str">
        <f t="shared" si="87"/>
        <v>No</v>
      </c>
      <c r="K2764" s="63" t="str">
        <f>IFERROR(IF(INDEX(I:I,MATCH(Analytics!$Y$6&amp;" - "&amp;D2764,H:H,0))&gt;0,I2764*F2764,0),"-")</f>
        <v>-</v>
      </c>
      <c r="L2764" s="65" t="str">
        <f>IFERROR(IF(LEN(I2764&gt;0),INDEX(I:I,MATCH(Analytics!$Y$6&amp;" - "&amp;D2764,$H:$H,0))*F2764,0),"-")</f>
        <v>-</v>
      </c>
    </row>
    <row r="2765" spans="2:12" x14ac:dyDescent="0.2">
      <c r="B2765" s="17">
        <v>163</v>
      </c>
      <c r="C2765" s="14">
        <v>14</v>
      </c>
      <c r="D2765" s="61" t="str">
        <f>IF(LEN(INDEX(Variables!B$6:D$205,B2765,1))=0,"",INDEX(Variables!B$6:D$205,B2765,1))</f>
        <v/>
      </c>
      <c r="E2765" s="62" t="str">
        <f>IF(LEN(INDEX(Variables!B$6:D$205,B2765,2))=0,"",INDEX(Variables!B$6:D$205,B2765,2))</f>
        <v/>
      </c>
      <c r="F2765" s="63" t="str">
        <f>IF(LEN(INDEX(Variables!B$6:D$205,B2765,3))=0,"",INDEX(Variables!B$6:D$205,B2765,3))</f>
        <v/>
      </c>
      <c r="G2765" s="63" t="str">
        <f>IF(LEN(D2765)=0,"",IF(LEN(INDEX(Variables!$F$6:$F$25,Calc!C2765))=0,"",INDEX(Variables!$F$6:$F$25,Calc!C2765)))</f>
        <v/>
      </c>
      <c r="H2765" s="63" t="str">
        <f t="shared" si="86"/>
        <v/>
      </c>
      <c r="I2765" s="64">
        <f>IFERROR(INDEX(Prices!$B$5:$V$205,MATCH(Calc!D2765,Prices!$B$5:$B$205,0),MATCH(Calc!G2765,Prices!$B$5:$V$5,0)),0)</f>
        <v>0</v>
      </c>
      <c r="J2765" s="63" t="str">
        <f t="shared" si="87"/>
        <v>No</v>
      </c>
      <c r="K2765" s="63" t="str">
        <f>IFERROR(IF(INDEX(I:I,MATCH(Analytics!$Y$6&amp;" - "&amp;D2765,H:H,0))&gt;0,I2765*F2765,0),"-")</f>
        <v>-</v>
      </c>
      <c r="L2765" s="65" t="str">
        <f>IFERROR(IF(LEN(I2765&gt;0),INDEX(I:I,MATCH(Analytics!$Y$6&amp;" - "&amp;D2765,$H:$H,0))*F2765,0),"-")</f>
        <v>-</v>
      </c>
    </row>
    <row r="2766" spans="2:12" x14ac:dyDescent="0.2">
      <c r="B2766" s="17">
        <v>164</v>
      </c>
      <c r="C2766" s="14">
        <v>14</v>
      </c>
      <c r="D2766" s="61" t="str">
        <f>IF(LEN(INDEX(Variables!B$6:D$205,B2766,1))=0,"",INDEX(Variables!B$6:D$205,B2766,1))</f>
        <v/>
      </c>
      <c r="E2766" s="62" t="str">
        <f>IF(LEN(INDEX(Variables!B$6:D$205,B2766,2))=0,"",INDEX(Variables!B$6:D$205,B2766,2))</f>
        <v/>
      </c>
      <c r="F2766" s="63" t="str">
        <f>IF(LEN(INDEX(Variables!B$6:D$205,B2766,3))=0,"",INDEX(Variables!B$6:D$205,B2766,3))</f>
        <v/>
      </c>
      <c r="G2766" s="63" t="str">
        <f>IF(LEN(D2766)=0,"",IF(LEN(INDEX(Variables!$F$6:$F$25,Calc!C2766))=0,"",INDEX(Variables!$F$6:$F$25,Calc!C2766)))</f>
        <v/>
      </c>
      <c r="H2766" s="63" t="str">
        <f t="shared" si="86"/>
        <v/>
      </c>
      <c r="I2766" s="64">
        <f>IFERROR(INDEX(Prices!$B$5:$V$205,MATCH(Calc!D2766,Prices!$B$5:$B$205,0),MATCH(Calc!G2766,Prices!$B$5:$V$5,0)),0)</f>
        <v>0</v>
      </c>
      <c r="J2766" s="63" t="str">
        <f t="shared" si="87"/>
        <v>No</v>
      </c>
      <c r="K2766" s="63" t="str">
        <f>IFERROR(IF(INDEX(I:I,MATCH(Analytics!$Y$6&amp;" - "&amp;D2766,H:H,0))&gt;0,I2766*F2766,0),"-")</f>
        <v>-</v>
      </c>
      <c r="L2766" s="65" t="str">
        <f>IFERROR(IF(LEN(I2766&gt;0),INDEX(I:I,MATCH(Analytics!$Y$6&amp;" - "&amp;D2766,$H:$H,0))*F2766,0),"-")</f>
        <v>-</v>
      </c>
    </row>
    <row r="2767" spans="2:12" x14ac:dyDescent="0.2">
      <c r="B2767" s="17">
        <v>165</v>
      </c>
      <c r="C2767" s="14">
        <v>14</v>
      </c>
      <c r="D2767" s="61" t="str">
        <f>IF(LEN(INDEX(Variables!B$6:D$205,B2767,1))=0,"",INDEX(Variables!B$6:D$205,B2767,1))</f>
        <v/>
      </c>
      <c r="E2767" s="62" t="str">
        <f>IF(LEN(INDEX(Variables!B$6:D$205,B2767,2))=0,"",INDEX(Variables!B$6:D$205,B2767,2))</f>
        <v/>
      </c>
      <c r="F2767" s="63" t="str">
        <f>IF(LEN(INDEX(Variables!B$6:D$205,B2767,3))=0,"",INDEX(Variables!B$6:D$205,B2767,3))</f>
        <v/>
      </c>
      <c r="G2767" s="63" t="str">
        <f>IF(LEN(D2767)=0,"",IF(LEN(INDEX(Variables!$F$6:$F$25,Calc!C2767))=0,"",INDEX(Variables!$F$6:$F$25,Calc!C2767)))</f>
        <v/>
      </c>
      <c r="H2767" s="63" t="str">
        <f t="shared" si="86"/>
        <v/>
      </c>
      <c r="I2767" s="64">
        <f>IFERROR(INDEX(Prices!$B$5:$V$205,MATCH(Calc!D2767,Prices!$B$5:$B$205,0),MATCH(Calc!G2767,Prices!$B$5:$V$5,0)),0)</f>
        <v>0</v>
      </c>
      <c r="J2767" s="63" t="str">
        <f t="shared" si="87"/>
        <v>No</v>
      </c>
      <c r="K2767" s="63" t="str">
        <f>IFERROR(IF(INDEX(I:I,MATCH(Analytics!$Y$6&amp;" - "&amp;D2767,H:H,0))&gt;0,I2767*F2767,0),"-")</f>
        <v>-</v>
      </c>
      <c r="L2767" s="65" t="str">
        <f>IFERROR(IF(LEN(I2767&gt;0),INDEX(I:I,MATCH(Analytics!$Y$6&amp;" - "&amp;D2767,$H:$H,0))*F2767,0),"-")</f>
        <v>-</v>
      </c>
    </row>
    <row r="2768" spans="2:12" x14ac:dyDescent="0.2">
      <c r="B2768" s="17">
        <v>166</v>
      </c>
      <c r="C2768" s="14">
        <v>14</v>
      </c>
      <c r="D2768" s="61" t="str">
        <f>IF(LEN(INDEX(Variables!B$6:D$205,B2768,1))=0,"",INDEX(Variables!B$6:D$205,B2768,1))</f>
        <v/>
      </c>
      <c r="E2768" s="62" t="str">
        <f>IF(LEN(INDEX(Variables!B$6:D$205,B2768,2))=0,"",INDEX(Variables!B$6:D$205,B2768,2))</f>
        <v/>
      </c>
      <c r="F2768" s="63" t="str">
        <f>IF(LEN(INDEX(Variables!B$6:D$205,B2768,3))=0,"",INDEX(Variables!B$6:D$205,B2768,3))</f>
        <v/>
      </c>
      <c r="G2768" s="63" t="str">
        <f>IF(LEN(D2768)=0,"",IF(LEN(INDEX(Variables!$F$6:$F$25,Calc!C2768))=0,"",INDEX(Variables!$F$6:$F$25,Calc!C2768)))</f>
        <v/>
      </c>
      <c r="H2768" s="63" t="str">
        <f t="shared" si="86"/>
        <v/>
      </c>
      <c r="I2768" s="64">
        <f>IFERROR(INDEX(Prices!$B$5:$V$205,MATCH(Calc!D2768,Prices!$B$5:$B$205,0),MATCH(Calc!G2768,Prices!$B$5:$V$5,0)),0)</f>
        <v>0</v>
      </c>
      <c r="J2768" s="63" t="str">
        <f t="shared" si="87"/>
        <v>No</v>
      </c>
      <c r="K2768" s="63" t="str">
        <f>IFERROR(IF(INDEX(I:I,MATCH(Analytics!$Y$6&amp;" - "&amp;D2768,H:H,0))&gt;0,I2768*F2768,0),"-")</f>
        <v>-</v>
      </c>
      <c r="L2768" s="65" t="str">
        <f>IFERROR(IF(LEN(I2768&gt;0),INDEX(I:I,MATCH(Analytics!$Y$6&amp;" - "&amp;D2768,$H:$H,0))*F2768,0),"-")</f>
        <v>-</v>
      </c>
    </row>
    <row r="2769" spans="2:12" x14ac:dyDescent="0.2">
      <c r="B2769" s="17">
        <v>167</v>
      </c>
      <c r="C2769" s="14">
        <v>14</v>
      </c>
      <c r="D2769" s="61" t="str">
        <f>IF(LEN(INDEX(Variables!B$6:D$205,B2769,1))=0,"",INDEX(Variables!B$6:D$205,B2769,1))</f>
        <v/>
      </c>
      <c r="E2769" s="62" t="str">
        <f>IF(LEN(INDEX(Variables!B$6:D$205,B2769,2))=0,"",INDEX(Variables!B$6:D$205,B2769,2))</f>
        <v/>
      </c>
      <c r="F2769" s="63" t="str">
        <f>IF(LEN(INDEX(Variables!B$6:D$205,B2769,3))=0,"",INDEX(Variables!B$6:D$205,B2769,3))</f>
        <v/>
      </c>
      <c r="G2769" s="63" t="str">
        <f>IF(LEN(D2769)=0,"",IF(LEN(INDEX(Variables!$F$6:$F$25,Calc!C2769))=0,"",INDEX(Variables!$F$6:$F$25,Calc!C2769)))</f>
        <v/>
      </c>
      <c r="H2769" s="63" t="str">
        <f t="shared" si="86"/>
        <v/>
      </c>
      <c r="I2769" s="64">
        <f>IFERROR(INDEX(Prices!$B$5:$V$205,MATCH(Calc!D2769,Prices!$B$5:$B$205,0),MATCH(Calc!G2769,Prices!$B$5:$V$5,0)),0)</f>
        <v>0</v>
      </c>
      <c r="J2769" s="63" t="str">
        <f t="shared" si="87"/>
        <v>No</v>
      </c>
      <c r="K2769" s="63" t="str">
        <f>IFERROR(IF(INDEX(I:I,MATCH(Analytics!$Y$6&amp;" - "&amp;D2769,H:H,0))&gt;0,I2769*F2769,0),"-")</f>
        <v>-</v>
      </c>
      <c r="L2769" s="65" t="str">
        <f>IFERROR(IF(LEN(I2769&gt;0),INDEX(I:I,MATCH(Analytics!$Y$6&amp;" - "&amp;D2769,$H:$H,0))*F2769,0),"-")</f>
        <v>-</v>
      </c>
    </row>
    <row r="2770" spans="2:12" x14ac:dyDescent="0.2">
      <c r="B2770" s="17">
        <v>168</v>
      </c>
      <c r="C2770" s="14">
        <v>14</v>
      </c>
      <c r="D2770" s="61" t="str">
        <f>IF(LEN(INDEX(Variables!B$6:D$205,B2770,1))=0,"",INDEX(Variables!B$6:D$205,B2770,1))</f>
        <v/>
      </c>
      <c r="E2770" s="62" t="str">
        <f>IF(LEN(INDEX(Variables!B$6:D$205,B2770,2))=0,"",INDEX(Variables!B$6:D$205,B2770,2))</f>
        <v/>
      </c>
      <c r="F2770" s="63" t="str">
        <f>IF(LEN(INDEX(Variables!B$6:D$205,B2770,3))=0,"",INDEX(Variables!B$6:D$205,B2770,3))</f>
        <v/>
      </c>
      <c r="G2770" s="63" t="str">
        <f>IF(LEN(D2770)=0,"",IF(LEN(INDEX(Variables!$F$6:$F$25,Calc!C2770))=0,"",INDEX(Variables!$F$6:$F$25,Calc!C2770)))</f>
        <v/>
      </c>
      <c r="H2770" s="63" t="str">
        <f t="shared" si="86"/>
        <v/>
      </c>
      <c r="I2770" s="64">
        <f>IFERROR(INDEX(Prices!$B$5:$V$205,MATCH(Calc!D2770,Prices!$B$5:$B$205,0),MATCH(Calc!G2770,Prices!$B$5:$V$5,0)),0)</f>
        <v>0</v>
      </c>
      <c r="J2770" s="63" t="str">
        <f t="shared" si="87"/>
        <v>No</v>
      </c>
      <c r="K2770" s="63" t="str">
        <f>IFERROR(IF(INDEX(I:I,MATCH(Analytics!$Y$6&amp;" - "&amp;D2770,H:H,0))&gt;0,I2770*F2770,0),"-")</f>
        <v>-</v>
      </c>
      <c r="L2770" s="65" t="str">
        <f>IFERROR(IF(LEN(I2770&gt;0),INDEX(I:I,MATCH(Analytics!$Y$6&amp;" - "&amp;D2770,$H:$H,0))*F2770,0),"-")</f>
        <v>-</v>
      </c>
    </row>
    <row r="2771" spans="2:12" x14ac:dyDescent="0.2">
      <c r="B2771" s="17">
        <v>169</v>
      </c>
      <c r="C2771" s="14">
        <v>14</v>
      </c>
      <c r="D2771" s="61" t="str">
        <f>IF(LEN(INDEX(Variables!B$6:D$205,B2771,1))=0,"",INDEX(Variables!B$6:D$205,B2771,1))</f>
        <v/>
      </c>
      <c r="E2771" s="62" t="str">
        <f>IF(LEN(INDEX(Variables!B$6:D$205,B2771,2))=0,"",INDEX(Variables!B$6:D$205,B2771,2))</f>
        <v/>
      </c>
      <c r="F2771" s="63" t="str">
        <f>IF(LEN(INDEX(Variables!B$6:D$205,B2771,3))=0,"",INDEX(Variables!B$6:D$205,B2771,3))</f>
        <v/>
      </c>
      <c r="G2771" s="63" t="str">
        <f>IF(LEN(D2771)=0,"",IF(LEN(INDEX(Variables!$F$6:$F$25,Calc!C2771))=0,"",INDEX(Variables!$F$6:$F$25,Calc!C2771)))</f>
        <v/>
      </c>
      <c r="H2771" s="63" t="str">
        <f t="shared" si="86"/>
        <v/>
      </c>
      <c r="I2771" s="64">
        <f>IFERROR(INDEX(Prices!$B$5:$V$205,MATCH(Calc!D2771,Prices!$B$5:$B$205,0),MATCH(Calc!G2771,Prices!$B$5:$V$5,0)),0)</f>
        <v>0</v>
      </c>
      <c r="J2771" s="63" t="str">
        <f t="shared" si="87"/>
        <v>No</v>
      </c>
      <c r="K2771" s="63" t="str">
        <f>IFERROR(IF(INDEX(I:I,MATCH(Analytics!$Y$6&amp;" - "&amp;D2771,H:H,0))&gt;0,I2771*F2771,0),"-")</f>
        <v>-</v>
      </c>
      <c r="L2771" s="65" t="str">
        <f>IFERROR(IF(LEN(I2771&gt;0),INDEX(I:I,MATCH(Analytics!$Y$6&amp;" - "&amp;D2771,$H:$H,0))*F2771,0),"-")</f>
        <v>-</v>
      </c>
    </row>
    <row r="2772" spans="2:12" x14ac:dyDescent="0.2">
      <c r="B2772" s="17">
        <v>170</v>
      </c>
      <c r="C2772" s="14">
        <v>14</v>
      </c>
      <c r="D2772" s="61" t="str">
        <f>IF(LEN(INDEX(Variables!B$6:D$205,B2772,1))=0,"",INDEX(Variables!B$6:D$205,B2772,1))</f>
        <v/>
      </c>
      <c r="E2772" s="62" t="str">
        <f>IF(LEN(INDEX(Variables!B$6:D$205,B2772,2))=0,"",INDEX(Variables!B$6:D$205,B2772,2))</f>
        <v/>
      </c>
      <c r="F2772" s="63" t="str">
        <f>IF(LEN(INDEX(Variables!B$6:D$205,B2772,3))=0,"",INDEX(Variables!B$6:D$205,B2772,3))</f>
        <v/>
      </c>
      <c r="G2772" s="63" t="str">
        <f>IF(LEN(D2772)=0,"",IF(LEN(INDEX(Variables!$F$6:$F$25,Calc!C2772))=0,"",INDEX(Variables!$F$6:$F$25,Calc!C2772)))</f>
        <v/>
      </c>
      <c r="H2772" s="63" t="str">
        <f t="shared" si="86"/>
        <v/>
      </c>
      <c r="I2772" s="64">
        <f>IFERROR(INDEX(Prices!$B$5:$V$205,MATCH(Calc!D2772,Prices!$B$5:$B$205,0),MATCH(Calc!G2772,Prices!$B$5:$V$5,0)),0)</f>
        <v>0</v>
      </c>
      <c r="J2772" s="63" t="str">
        <f t="shared" si="87"/>
        <v>No</v>
      </c>
      <c r="K2772" s="63" t="str">
        <f>IFERROR(IF(INDEX(I:I,MATCH(Analytics!$Y$6&amp;" - "&amp;D2772,H:H,0))&gt;0,I2772*F2772,0),"-")</f>
        <v>-</v>
      </c>
      <c r="L2772" s="65" t="str">
        <f>IFERROR(IF(LEN(I2772&gt;0),INDEX(I:I,MATCH(Analytics!$Y$6&amp;" - "&amp;D2772,$H:$H,0))*F2772,0),"-")</f>
        <v>-</v>
      </c>
    </row>
    <row r="2773" spans="2:12" x14ac:dyDescent="0.2">
      <c r="B2773" s="17">
        <v>171</v>
      </c>
      <c r="C2773" s="14">
        <v>14</v>
      </c>
      <c r="D2773" s="61" t="str">
        <f>IF(LEN(INDEX(Variables!B$6:D$205,B2773,1))=0,"",INDEX(Variables!B$6:D$205,B2773,1))</f>
        <v/>
      </c>
      <c r="E2773" s="62" t="str">
        <f>IF(LEN(INDEX(Variables!B$6:D$205,B2773,2))=0,"",INDEX(Variables!B$6:D$205,B2773,2))</f>
        <v/>
      </c>
      <c r="F2773" s="63" t="str">
        <f>IF(LEN(INDEX(Variables!B$6:D$205,B2773,3))=0,"",INDEX(Variables!B$6:D$205,B2773,3))</f>
        <v/>
      </c>
      <c r="G2773" s="63" t="str">
        <f>IF(LEN(D2773)=0,"",IF(LEN(INDEX(Variables!$F$6:$F$25,Calc!C2773))=0,"",INDEX(Variables!$F$6:$F$25,Calc!C2773)))</f>
        <v/>
      </c>
      <c r="H2773" s="63" t="str">
        <f t="shared" si="86"/>
        <v/>
      </c>
      <c r="I2773" s="64">
        <f>IFERROR(INDEX(Prices!$B$5:$V$205,MATCH(Calc!D2773,Prices!$B$5:$B$205,0),MATCH(Calc!G2773,Prices!$B$5:$V$5,0)),0)</f>
        <v>0</v>
      </c>
      <c r="J2773" s="63" t="str">
        <f t="shared" si="87"/>
        <v>No</v>
      </c>
      <c r="K2773" s="63" t="str">
        <f>IFERROR(IF(INDEX(I:I,MATCH(Analytics!$Y$6&amp;" - "&amp;D2773,H:H,0))&gt;0,I2773*F2773,0),"-")</f>
        <v>-</v>
      </c>
      <c r="L2773" s="65" t="str">
        <f>IFERROR(IF(LEN(I2773&gt;0),INDEX(I:I,MATCH(Analytics!$Y$6&amp;" - "&amp;D2773,$H:$H,0))*F2773,0),"-")</f>
        <v>-</v>
      </c>
    </row>
    <row r="2774" spans="2:12" x14ac:dyDescent="0.2">
      <c r="B2774" s="17">
        <v>172</v>
      </c>
      <c r="C2774" s="14">
        <v>14</v>
      </c>
      <c r="D2774" s="61" t="str">
        <f>IF(LEN(INDEX(Variables!B$6:D$205,B2774,1))=0,"",INDEX(Variables!B$6:D$205,B2774,1))</f>
        <v/>
      </c>
      <c r="E2774" s="62" t="str">
        <f>IF(LEN(INDEX(Variables!B$6:D$205,B2774,2))=0,"",INDEX(Variables!B$6:D$205,B2774,2))</f>
        <v/>
      </c>
      <c r="F2774" s="63" t="str">
        <f>IF(LEN(INDEX(Variables!B$6:D$205,B2774,3))=0,"",INDEX(Variables!B$6:D$205,B2774,3))</f>
        <v/>
      </c>
      <c r="G2774" s="63" t="str">
        <f>IF(LEN(D2774)=0,"",IF(LEN(INDEX(Variables!$F$6:$F$25,Calc!C2774))=0,"",INDEX(Variables!$F$6:$F$25,Calc!C2774)))</f>
        <v/>
      </c>
      <c r="H2774" s="63" t="str">
        <f t="shared" si="86"/>
        <v/>
      </c>
      <c r="I2774" s="64">
        <f>IFERROR(INDEX(Prices!$B$5:$V$205,MATCH(Calc!D2774,Prices!$B$5:$B$205,0),MATCH(Calc!G2774,Prices!$B$5:$V$5,0)),0)</f>
        <v>0</v>
      </c>
      <c r="J2774" s="63" t="str">
        <f t="shared" si="87"/>
        <v>No</v>
      </c>
      <c r="K2774" s="63" t="str">
        <f>IFERROR(IF(INDEX(I:I,MATCH(Analytics!$Y$6&amp;" - "&amp;D2774,H:H,0))&gt;0,I2774*F2774,0),"-")</f>
        <v>-</v>
      </c>
      <c r="L2774" s="65" t="str">
        <f>IFERROR(IF(LEN(I2774&gt;0),INDEX(I:I,MATCH(Analytics!$Y$6&amp;" - "&amp;D2774,$H:$H,0))*F2774,0),"-")</f>
        <v>-</v>
      </c>
    </row>
    <row r="2775" spans="2:12" x14ac:dyDescent="0.2">
      <c r="B2775" s="17">
        <v>173</v>
      </c>
      <c r="C2775" s="14">
        <v>14</v>
      </c>
      <c r="D2775" s="61" t="str">
        <f>IF(LEN(INDEX(Variables!B$6:D$205,B2775,1))=0,"",INDEX(Variables!B$6:D$205,B2775,1))</f>
        <v/>
      </c>
      <c r="E2775" s="62" t="str">
        <f>IF(LEN(INDEX(Variables!B$6:D$205,B2775,2))=0,"",INDEX(Variables!B$6:D$205,B2775,2))</f>
        <v/>
      </c>
      <c r="F2775" s="63" t="str">
        <f>IF(LEN(INDEX(Variables!B$6:D$205,B2775,3))=0,"",INDEX(Variables!B$6:D$205,B2775,3))</f>
        <v/>
      </c>
      <c r="G2775" s="63" t="str">
        <f>IF(LEN(D2775)=0,"",IF(LEN(INDEX(Variables!$F$6:$F$25,Calc!C2775))=0,"",INDEX(Variables!$F$6:$F$25,Calc!C2775)))</f>
        <v/>
      </c>
      <c r="H2775" s="63" t="str">
        <f t="shared" si="86"/>
        <v/>
      </c>
      <c r="I2775" s="64">
        <f>IFERROR(INDEX(Prices!$B$5:$V$205,MATCH(Calc!D2775,Prices!$B$5:$B$205,0),MATCH(Calc!G2775,Prices!$B$5:$V$5,0)),0)</f>
        <v>0</v>
      </c>
      <c r="J2775" s="63" t="str">
        <f t="shared" si="87"/>
        <v>No</v>
      </c>
      <c r="K2775" s="63" t="str">
        <f>IFERROR(IF(INDEX(I:I,MATCH(Analytics!$Y$6&amp;" - "&amp;D2775,H:H,0))&gt;0,I2775*F2775,0),"-")</f>
        <v>-</v>
      </c>
      <c r="L2775" s="65" t="str">
        <f>IFERROR(IF(LEN(I2775&gt;0),INDEX(I:I,MATCH(Analytics!$Y$6&amp;" - "&amp;D2775,$H:$H,0))*F2775,0),"-")</f>
        <v>-</v>
      </c>
    </row>
    <row r="2776" spans="2:12" x14ac:dyDescent="0.2">
      <c r="B2776" s="17">
        <v>174</v>
      </c>
      <c r="C2776" s="14">
        <v>14</v>
      </c>
      <c r="D2776" s="61" t="str">
        <f>IF(LEN(INDEX(Variables!B$6:D$205,B2776,1))=0,"",INDEX(Variables!B$6:D$205,B2776,1))</f>
        <v/>
      </c>
      <c r="E2776" s="62" t="str">
        <f>IF(LEN(INDEX(Variables!B$6:D$205,B2776,2))=0,"",INDEX(Variables!B$6:D$205,B2776,2))</f>
        <v/>
      </c>
      <c r="F2776" s="63" t="str">
        <f>IF(LEN(INDEX(Variables!B$6:D$205,B2776,3))=0,"",INDEX(Variables!B$6:D$205,B2776,3))</f>
        <v/>
      </c>
      <c r="G2776" s="63" t="str">
        <f>IF(LEN(D2776)=0,"",IF(LEN(INDEX(Variables!$F$6:$F$25,Calc!C2776))=0,"",INDEX(Variables!$F$6:$F$25,Calc!C2776)))</f>
        <v/>
      </c>
      <c r="H2776" s="63" t="str">
        <f t="shared" si="86"/>
        <v/>
      </c>
      <c r="I2776" s="64">
        <f>IFERROR(INDEX(Prices!$B$5:$V$205,MATCH(Calc!D2776,Prices!$B$5:$B$205,0),MATCH(Calc!G2776,Prices!$B$5:$V$5,0)),0)</f>
        <v>0</v>
      </c>
      <c r="J2776" s="63" t="str">
        <f t="shared" si="87"/>
        <v>No</v>
      </c>
      <c r="K2776" s="63" t="str">
        <f>IFERROR(IF(INDEX(I:I,MATCH(Analytics!$Y$6&amp;" - "&amp;D2776,H:H,0))&gt;0,I2776*F2776,0),"-")</f>
        <v>-</v>
      </c>
      <c r="L2776" s="65" t="str">
        <f>IFERROR(IF(LEN(I2776&gt;0),INDEX(I:I,MATCH(Analytics!$Y$6&amp;" - "&amp;D2776,$H:$H,0))*F2776,0),"-")</f>
        <v>-</v>
      </c>
    </row>
    <row r="2777" spans="2:12" x14ac:dyDescent="0.2">
      <c r="B2777" s="17">
        <v>175</v>
      </c>
      <c r="C2777" s="14">
        <v>14</v>
      </c>
      <c r="D2777" s="61" t="str">
        <f>IF(LEN(INDEX(Variables!B$6:D$205,B2777,1))=0,"",INDEX(Variables!B$6:D$205,B2777,1))</f>
        <v/>
      </c>
      <c r="E2777" s="62" t="str">
        <f>IF(LEN(INDEX(Variables!B$6:D$205,B2777,2))=0,"",INDEX(Variables!B$6:D$205,B2777,2))</f>
        <v/>
      </c>
      <c r="F2777" s="63" t="str">
        <f>IF(LEN(INDEX(Variables!B$6:D$205,B2777,3))=0,"",INDEX(Variables!B$6:D$205,B2777,3))</f>
        <v/>
      </c>
      <c r="G2777" s="63" t="str">
        <f>IF(LEN(D2777)=0,"",IF(LEN(INDEX(Variables!$F$6:$F$25,Calc!C2777))=0,"",INDEX(Variables!$F$6:$F$25,Calc!C2777)))</f>
        <v/>
      </c>
      <c r="H2777" s="63" t="str">
        <f t="shared" si="86"/>
        <v/>
      </c>
      <c r="I2777" s="64">
        <f>IFERROR(INDEX(Prices!$B$5:$V$205,MATCH(Calc!D2777,Prices!$B$5:$B$205,0),MATCH(Calc!G2777,Prices!$B$5:$V$5,0)),0)</f>
        <v>0</v>
      </c>
      <c r="J2777" s="63" t="str">
        <f t="shared" si="87"/>
        <v>No</v>
      </c>
      <c r="K2777" s="63" t="str">
        <f>IFERROR(IF(INDEX(I:I,MATCH(Analytics!$Y$6&amp;" - "&amp;D2777,H:H,0))&gt;0,I2777*F2777,0),"-")</f>
        <v>-</v>
      </c>
      <c r="L2777" s="65" t="str">
        <f>IFERROR(IF(LEN(I2777&gt;0),INDEX(I:I,MATCH(Analytics!$Y$6&amp;" - "&amp;D2777,$H:$H,0))*F2777,0),"-")</f>
        <v>-</v>
      </c>
    </row>
    <row r="2778" spans="2:12" x14ac:dyDescent="0.2">
      <c r="B2778" s="17">
        <v>176</v>
      </c>
      <c r="C2778" s="14">
        <v>14</v>
      </c>
      <c r="D2778" s="61" t="str">
        <f>IF(LEN(INDEX(Variables!B$6:D$205,B2778,1))=0,"",INDEX(Variables!B$6:D$205,B2778,1))</f>
        <v/>
      </c>
      <c r="E2778" s="62" t="str">
        <f>IF(LEN(INDEX(Variables!B$6:D$205,B2778,2))=0,"",INDEX(Variables!B$6:D$205,B2778,2))</f>
        <v/>
      </c>
      <c r="F2778" s="63" t="str">
        <f>IF(LEN(INDEX(Variables!B$6:D$205,B2778,3))=0,"",INDEX(Variables!B$6:D$205,B2778,3))</f>
        <v/>
      </c>
      <c r="G2778" s="63" t="str">
        <f>IF(LEN(D2778)=0,"",IF(LEN(INDEX(Variables!$F$6:$F$25,Calc!C2778))=0,"",INDEX(Variables!$F$6:$F$25,Calc!C2778)))</f>
        <v/>
      </c>
      <c r="H2778" s="63" t="str">
        <f t="shared" si="86"/>
        <v/>
      </c>
      <c r="I2778" s="64">
        <f>IFERROR(INDEX(Prices!$B$5:$V$205,MATCH(Calc!D2778,Prices!$B$5:$B$205,0),MATCH(Calc!G2778,Prices!$B$5:$V$5,0)),0)</f>
        <v>0</v>
      </c>
      <c r="J2778" s="63" t="str">
        <f t="shared" si="87"/>
        <v>No</v>
      </c>
      <c r="K2778" s="63" t="str">
        <f>IFERROR(IF(INDEX(I:I,MATCH(Analytics!$Y$6&amp;" - "&amp;D2778,H:H,0))&gt;0,I2778*F2778,0),"-")</f>
        <v>-</v>
      </c>
      <c r="L2778" s="65" t="str">
        <f>IFERROR(IF(LEN(I2778&gt;0),INDEX(I:I,MATCH(Analytics!$Y$6&amp;" - "&amp;D2778,$H:$H,0))*F2778,0),"-")</f>
        <v>-</v>
      </c>
    </row>
    <row r="2779" spans="2:12" x14ac:dyDescent="0.2">
      <c r="B2779" s="17">
        <v>177</v>
      </c>
      <c r="C2779" s="14">
        <v>14</v>
      </c>
      <c r="D2779" s="61" t="str">
        <f>IF(LEN(INDEX(Variables!B$6:D$205,B2779,1))=0,"",INDEX(Variables!B$6:D$205,B2779,1))</f>
        <v/>
      </c>
      <c r="E2779" s="62" t="str">
        <f>IF(LEN(INDEX(Variables!B$6:D$205,B2779,2))=0,"",INDEX(Variables!B$6:D$205,B2779,2))</f>
        <v/>
      </c>
      <c r="F2779" s="63" t="str">
        <f>IF(LEN(INDEX(Variables!B$6:D$205,B2779,3))=0,"",INDEX(Variables!B$6:D$205,B2779,3))</f>
        <v/>
      </c>
      <c r="G2779" s="63" t="str">
        <f>IF(LEN(D2779)=0,"",IF(LEN(INDEX(Variables!$F$6:$F$25,Calc!C2779))=0,"",INDEX(Variables!$F$6:$F$25,Calc!C2779)))</f>
        <v/>
      </c>
      <c r="H2779" s="63" t="str">
        <f t="shared" si="86"/>
        <v/>
      </c>
      <c r="I2779" s="64">
        <f>IFERROR(INDEX(Prices!$B$5:$V$205,MATCH(Calc!D2779,Prices!$B$5:$B$205,0),MATCH(Calc!G2779,Prices!$B$5:$V$5,0)),0)</f>
        <v>0</v>
      </c>
      <c r="J2779" s="63" t="str">
        <f t="shared" si="87"/>
        <v>No</v>
      </c>
      <c r="K2779" s="63" t="str">
        <f>IFERROR(IF(INDEX(I:I,MATCH(Analytics!$Y$6&amp;" - "&amp;D2779,H:H,0))&gt;0,I2779*F2779,0),"-")</f>
        <v>-</v>
      </c>
      <c r="L2779" s="65" t="str">
        <f>IFERROR(IF(LEN(I2779&gt;0),INDEX(I:I,MATCH(Analytics!$Y$6&amp;" - "&amp;D2779,$H:$H,0))*F2779,0),"-")</f>
        <v>-</v>
      </c>
    </row>
    <row r="2780" spans="2:12" x14ac:dyDescent="0.2">
      <c r="B2780" s="17">
        <v>178</v>
      </c>
      <c r="C2780" s="14">
        <v>14</v>
      </c>
      <c r="D2780" s="61" t="str">
        <f>IF(LEN(INDEX(Variables!B$6:D$205,B2780,1))=0,"",INDEX(Variables!B$6:D$205,B2780,1))</f>
        <v/>
      </c>
      <c r="E2780" s="62" t="str">
        <f>IF(LEN(INDEX(Variables!B$6:D$205,B2780,2))=0,"",INDEX(Variables!B$6:D$205,B2780,2))</f>
        <v/>
      </c>
      <c r="F2780" s="63" t="str">
        <f>IF(LEN(INDEX(Variables!B$6:D$205,B2780,3))=0,"",INDEX(Variables!B$6:D$205,B2780,3))</f>
        <v/>
      </c>
      <c r="G2780" s="63" t="str">
        <f>IF(LEN(D2780)=0,"",IF(LEN(INDEX(Variables!$F$6:$F$25,Calc!C2780))=0,"",INDEX(Variables!$F$6:$F$25,Calc!C2780)))</f>
        <v/>
      </c>
      <c r="H2780" s="63" t="str">
        <f t="shared" si="86"/>
        <v/>
      </c>
      <c r="I2780" s="64">
        <f>IFERROR(INDEX(Prices!$B$5:$V$205,MATCH(Calc!D2780,Prices!$B$5:$B$205,0),MATCH(Calc!G2780,Prices!$B$5:$V$5,0)),0)</f>
        <v>0</v>
      </c>
      <c r="J2780" s="63" t="str">
        <f t="shared" si="87"/>
        <v>No</v>
      </c>
      <c r="K2780" s="63" t="str">
        <f>IFERROR(IF(INDEX(I:I,MATCH(Analytics!$Y$6&amp;" - "&amp;D2780,H:H,0))&gt;0,I2780*F2780,0),"-")</f>
        <v>-</v>
      </c>
      <c r="L2780" s="65" t="str">
        <f>IFERROR(IF(LEN(I2780&gt;0),INDEX(I:I,MATCH(Analytics!$Y$6&amp;" - "&amp;D2780,$H:$H,0))*F2780,0),"-")</f>
        <v>-</v>
      </c>
    </row>
    <row r="2781" spans="2:12" x14ac:dyDescent="0.2">
      <c r="B2781" s="17">
        <v>179</v>
      </c>
      <c r="C2781" s="14">
        <v>14</v>
      </c>
      <c r="D2781" s="61" t="str">
        <f>IF(LEN(INDEX(Variables!B$6:D$205,B2781,1))=0,"",INDEX(Variables!B$6:D$205,B2781,1))</f>
        <v/>
      </c>
      <c r="E2781" s="62" t="str">
        <f>IF(LEN(INDEX(Variables!B$6:D$205,B2781,2))=0,"",INDEX(Variables!B$6:D$205,B2781,2))</f>
        <v/>
      </c>
      <c r="F2781" s="63" t="str">
        <f>IF(LEN(INDEX(Variables!B$6:D$205,B2781,3))=0,"",INDEX(Variables!B$6:D$205,B2781,3))</f>
        <v/>
      </c>
      <c r="G2781" s="63" t="str">
        <f>IF(LEN(D2781)=0,"",IF(LEN(INDEX(Variables!$F$6:$F$25,Calc!C2781))=0,"",INDEX(Variables!$F$6:$F$25,Calc!C2781)))</f>
        <v/>
      </c>
      <c r="H2781" s="63" t="str">
        <f t="shared" si="86"/>
        <v/>
      </c>
      <c r="I2781" s="64">
        <f>IFERROR(INDEX(Prices!$B$5:$V$205,MATCH(Calc!D2781,Prices!$B$5:$B$205,0),MATCH(Calc!G2781,Prices!$B$5:$V$5,0)),0)</f>
        <v>0</v>
      </c>
      <c r="J2781" s="63" t="str">
        <f t="shared" si="87"/>
        <v>No</v>
      </c>
      <c r="K2781" s="63" t="str">
        <f>IFERROR(IF(INDEX(I:I,MATCH(Analytics!$Y$6&amp;" - "&amp;D2781,H:H,0))&gt;0,I2781*F2781,0),"-")</f>
        <v>-</v>
      </c>
      <c r="L2781" s="65" t="str">
        <f>IFERROR(IF(LEN(I2781&gt;0),INDEX(I:I,MATCH(Analytics!$Y$6&amp;" - "&amp;D2781,$H:$H,0))*F2781,0),"-")</f>
        <v>-</v>
      </c>
    </row>
    <row r="2782" spans="2:12" x14ac:dyDescent="0.2">
      <c r="B2782" s="17">
        <v>180</v>
      </c>
      <c r="C2782" s="14">
        <v>14</v>
      </c>
      <c r="D2782" s="61" t="str">
        <f>IF(LEN(INDEX(Variables!B$6:D$205,B2782,1))=0,"",INDEX(Variables!B$6:D$205,B2782,1))</f>
        <v/>
      </c>
      <c r="E2782" s="62" t="str">
        <f>IF(LEN(INDEX(Variables!B$6:D$205,B2782,2))=0,"",INDEX(Variables!B$6:D$205,B2782,2))</f>
        <v/>
      </c>
      <c r="F2782" s="63" t="str">
        <f>IF(LEN(INDEX(Variables!B$6:D$205,B2782,3))=0,"",INDEX(Variables!B$6:D$205,B2782,3))</f>
        <v/>
      </c>
      <c r="G2782" s="63" t="str">
        <f>IF(LEN(D2782)=0,"",IF(LEN(INDEX(Variables!$F$6:$F$25,Calc!C2782))=0,"",INDEX(Variables!$F$6:$F$25,Calc!C2782)))</f>
        <v/>
      </c>
      <c r="H2782" s="63" t="str">
        <f t="shared" si="86"/>
        <v/>
      </c>
      <c r="I2782" s="64">
        <f>IFERROR(INDEX(Prices!$B$5:$V$205,MATCH(Calc!D2782,Prices!$B$5:$B$205,0),MATCH(Calc!G2782,Prices!$B$5:$V$5,0)),0)</f>
        <v>0</v>
      </c>
      <c r="J2782" s="63" t="str">
        <f t="shared" si="87"/>
        <v>No</v>
      </c>
      <c r="K2782" s="63" t="str">
        <f>IFERROR(IF(INDEX(I:I,MATCH(Analytics!$Y$6&amp;" - "&amp;D2782,H:H,0))&gt;0,I2782*F2782,0),"-")</f>
        <v>-</v>
      </c>
      <c r="L2782" s="65" t="str">
        <f>IFERROR(IF(LEN(I2782&gt;0),INDEX(I:I,MATCH(Analytics!$Y$6&amp;" - "&amp;D2782,$H:$H,0))*F2782,0),"-")</f>
        <v>-</v>
      </c>
    </row>
    <row r="2783" spans="2:12" x14ac:dyDescent="0.2">
      <c r="B2783" s="17">
        <v>181</v>
      </c>
      <c r="C2783" s="14">
        <v>14</v>
      </c>
      <c r="D2783" s="61" t="str">
        <f>IF(LEN(INDEX(Variables!B$6:D$205,B2783,1))=0,"",INDEX(Variables!B$6:D$205,B2783,1))</f>
        <v/>
      </c>
      <c r="E2783" s="62" t="str">
        <f>IF(LEN(INDEX(Variables!B$6:D$205,B2783,2))=0,"",INDEX(Variables!B$6:D$205,B2783,2))</f>
        <v/>
      </c>
      <c r="F2783" s="63" t="str">
        <f>IF(LEN(INDEX(Variables!B$6:D$205,B2783,3))=0,"",INDEX(Variables!B$6:D$205,B2783,3))</f>
        <v/>
      </c>
      <c r="G2783" s="63" t="str">
        <f>IF(LEN(D2783)=0,"",IF(LEN(INDEX(Variables!$F$6:$F$25,Calc!C2783))=0,"",INDEX(Variables!$F$6:$F$25,Calc!C2783)))</f>
        <v/>
      </c>
      <c r="H2783" s="63" t="str">
        <f t="shared" si="86"/>
        <v/>
      </c>
      <c r="I2783" s="64">
        <f>IFERROR(INDEX(Prices!$B$5:$V$205,MATCH(Calc!D2783,Prices!$B$5:$B$205,0),MATCH(Calc!G2783,Prices!$B$5:$V$5,0)),0)</f>
        <v>0</v>
      </c>
      <c r="J2783" s="63" t="str">
        <f t="shared" si="87"/>
        <v>No</v>
      </c>
      <c r="K2783" s="63" t="str">
        <f>IFERROR(IF(INDEX(I:I,MATCH(Analytics!$Y$6&amp;" - "&amp;D2783,H:H,0))&gt;0,I2783*F2783,0),"-")</f>
        <v>-</v>
      </c>
      <c r="L2783" s="65" t="str">
        <f>IFERROR(IF(LEN(I2783&gt;0),INDEX(I:I,MATCH(Analytics!$Y$6&amp;" - "&amp;D2783,$H:$H,0))*F2783,0),"-")</f>
        <v>-</v>
      </c>
    </row>
    <row r="2784" spans="2:12" x14ac:dyDescent="0.2">
      <c r="B2784" s="17">
        <v>182</v>
      </c>
      <c r="C2784" s="14">
        <v>14</v>
      </c>
      <c r="D2784" s="61" t="str">
        <f>IF(LEN(INDEX(Variables!B$6:D$205,B2784,1))=0,"",INDEX(Variables!B$6:D$205,B2784,1))</f>
        <v/>
      </c>
      <c r="E2784" s="62" t="str">
        <f>IF(LEN(INDEX(Variables!B$6:D$205,B2784,2))=0,"",INDEX(Variables!B$6:D$205,B2784,2))</f>
        <v/>
      </c>
      <c r="F2784" s="63" t="str">
        <f>IF(LEN(INDEX(Variables!B$6:D$205,B2784,3))=0,"",INDEX(Variables!B$6:D$205,B2784,3))</f>
        <v/>
      </c>
      <c r="G2784" s="63" t="str">
        <f>IF(LEN(D2784)=0,"",IF(LEN(INDEX(Variables!$F$6:$F$25,Calc!C2784))=0,"",INDEX(Variables!$F$6:$F$25,Calc!C2784)))</f>
        <v/>
      </c>
      <c r="H2784" s="63" t="str">
        <f t="shared" si="86"/>
        <v/>
      </c>
      <c r="I2784" s="64">
        <f>IFERROR(INDEX(Prices!$B$5:$V$205,MATCH(Calc!D2784,Prices!$B$5:$B$205,0),MATCH(Calc!G2784,Prices!$B$5:$V$5,0)),0)</f>
        <v>0</v>
      </c>
      <c r="J2784" s="63" t="str">
        <f t="shared" si="87"/>
        <v>No</v>
      </c>
      <c r="K2784" s="63" t="str">
        <f>IFERROR(IF(INDEX(I:I,MATCH(Analytics!$Y$6&amp;" - "&amp;D2784,H:H,0))&gt;0,I2784*F2784,0),"-")</f>
        <v>-</v>
      </c>
      <c r="L2784" s="65" t="str">
        <f>IFERROR(IF(LEN(I2784&gt;0),INDEX(I:I,MATCH(Analytics!$Y$6&amp;" - "&amp;D2784,$H:$H,0))*F2784,0),"-")</f>
        <v>-</v>
      </c>
    </row>
    <row r="2785" spans="2:12" x14ac:dyDescent="0.2">
      <c r="B2785" s="17">
        <v>183</v>
      </c>
      <c r="C2785" s="14">
        <v>14</v>
      </c>
      <c r="D2785" s="61" t="str">
        <f>IF(LEN(INDEX(Variables!B$6:D$205,B2785,1))=0,"",INDEX(Variables!B$6:D$205,B2785,1))</f>
        <v/>
      </c>
      <c r="E2785" s="62" t="str">
        <f>IF(LEN(INDEX(Variables!B$6:D$205,B2785,2))=0,"",INDEX(Variables!B$6:D$205,B2785,2))</f>
        <v/>
      </c>
      <c r="F2785" s="63" t="str">
        <f>IF(LEN(INDEX(Variables!B$6:D$205,B2785,3))=0,"",INDEX(Variables!B$6:D$205,B2785,3))</f>
        <v/>
      </c>
      <c r="G2785" s="63" t="str">
        <f>IF(LEN(D2785)=0,"",IF(LEN(INDEX(Variables!$F$6:$F$25,Calc!C2785))=0,"",INDEX(Variables!$F$6:$F$25,Calc!C2785)))</f>
        <v/>
      </c>
      <c r="H2785" s="63" t="str">
        <f t="shared" si="86"/>
        <v/>
      </c>
      <c r="I2785" s="64">
        <f>IFERROR(INDEX(Prices!$B$5:$V$205,MATCH(Calc!D2785,Prices!$B$5:$B$205,0),MATCH(Calc!G2785,Prices!$B$5:$V$5,0)),0)</f>
        <v>0</v>
      </c>
      <c r="J2785" s="63" t="str">
        <f t="shared" si="87"/>
        <v>No</v>
      </c>
      <c r="K2785" s="63" t="str">
        <f>IFERROR(IF(INDEX(I:I,MATCH(Analytics!$Y$6&amp;" - "&amp;D2785,H:H,0))&gt;0,I2785*F2785,0),"-")</f>
        <v>-</v>
      </c>
      <c r="L2785" s="65" t="str">
        <f>IFERROR(IF(LEN(I2785&gt;0),INDEX(I:I,MATCH(Analytics!$Y$6&amp;" - "&amp;D2785,$H:$H,0))*F2785,0),"-")</f>
        <v>-</v>
      </c>
    </row>
    <row r="2786" spans="2:12" x14ac:dyDescent="0.2">
      <c r="B2786" s="17">
        <v>184</v>
      </c>
      <c r="C2786" s="14">
        <v>14</v>
      </c>
      <c r="D2786" s="61" t="str">
        <f>IF(LEN(INDEX(Variables!B$6:D$205,B2786,1))=0,"",INDEX(Variables!B$6:D$205,B2786,1))</f>
        <v/>
      </c>
      <c r="E2786" s="62" t="str">
        <f>IF(LEN(INDEX(Variables!B$6:D$205,B2786,2))=0,"",INDEX(Variables!B$6:D$205,B2786,2))</f>
        <v/>
      </c>
      <c r="F2786" s="63" t="str">
        <f>IF(LEN(INDEX(Variables!B$6:D$205,B2786,3))=0,"",INDEX(Variables!B$6:D$205,B2786,3))</f>
        <v/>
      </c>
      <c r="G2786" s="63" t="str">
        <f>IF(LEN(D2786)=0,"",IF(LEN(INDEX(Variables!$F$6:$F$25,Calc!C2786))=0,"",INDEX(Variables!$F$6:$F$25,Calc!C2786)))</f>
        <v/>
      </c>
      <c r="H2786" s="63" t="str">
        <f t="shared" si="86"/>
        <v/>
      </c>
      <c r="I2786" s="64">
        <f>IFERROR(INDEX(Prices!$B$5:$V$205,MATCH(Calc!D2786,Prices!$B$5:$B$205,0),MATCH(Calc!G2786,Prices!$B$5:$V$5,0)),0)</f>
        <v>0</v>
      </c>
      <c r="J2786" s="63" t="str">
        <f t="shared" si="87"/>
        <v>No</v>
      </c>
      <c r="K2786" s="63" t="str">
        <f>IFERROR(IF(INDEX(I:I,MATCH(Analytics!$Y$6&amp;" - "&amp;D2786,H:H,0))&gt;0,I2786*F2786,0),"-")</f>
        <v>-</v>
      </c>
      <c r="L2786" s="65" t="str">
        <f>IFERROR(IF(LEN(I2786&gt;0),INDEX(I:I,MATCH(Analytics!$Y$6&amp;" - "&amp;D2786,$H:$H,0))*F2786,0),"-")</f>
        <v>-</v>
      </c>
    </row>
    <row r="2787" spans="2:12" x14ac:dyDescent="0.2">
      <c r="B2787" s="17">
        <v>185</v>
      </c>
      <c r="C2787" s="14">
        <v>14</v>
      </c>
      <c r="D2787" s="61" t="str">
        <f>IF(LEN(INDEX(Variables!B$6:D$205,B2787,1))=0,"",INDEX(Variables!B$6:D$205,B2787,1))</f>
        <v/>
      </c>
      <c r="E2787" s="62" t="str">
        <f>IF(LEN(INDEX(Variables!B$6:D$205,B2787,2))=0,"",INDEX(Variables!B$6:D$205,B2787,2))</f>
        <v/>
      </c>
      <c r="F2787" s="63" t="str">
        <f>IF(LEN(INDEX(Variables!B$6:D$205,B2787,3))=0,"",INDEX(Variables!B$6:D$205,B2787,3))</f>
        <v/>
      </c>
      <c r="G2787" s="63" t="str">
        <f>IF(LEN(D2787)=0,"",IF(LEN(INDEX(Variables!$F$6:$F$25,Calc!C2787))=0,"",INDEX(Variables!$F$6:$F$25,Calc!C2787)))</f>
        <v/>
      </c>
      <c r="H2787" s="63" t="str">
        <f t="shared" si="86"/>
        <v/>
      </c>
      <c r="I2787" s="64">
        <f>IFERROR(INDEX(Prices!$B$5:$V$205,MATCH(Calc!D2787,Prices!$B$5:$B$205,0),MATCH(Calc!G2787,Prices!$B$5:$V$5,0)),0)</f>
        <v>0</v>
      </c>
      <c r="J2787" s="63" t="str">
        <f t="shared" si="87"/>
        <v>No</v>
      </c>
      <c r="K2787" s="63" t="str">
        <f>IFERROR(IF(INDEX(I:I,MATCH(Analytics!$Y$6&amp;" - "&amp;D2787,H:H,0))&gt;0,I2787*F2787,0),"-")</f>
        <v>-</v>
      </c>
      <c r="L2787" s="65" t="str">
        <f>IFERROR(IF(LEN(I2787&gt;0),INDEX(I:I,MATCH(Analytics!$Y$6&amp;" - "&amp;D2787,$H:$H,0))*F2787,0),"-")</f>
        <v>-</v>
      </c>
    </row>
    <row r="2788" spans="2:12" x14ac:dyDescent="0.2">
      <c r="B2788" s="17">
        <v>186</v>
      </c>
      <c r="C2788" s="14">
        <v>14</v>
      </c>
      <c r="D2788" s="61" t="str">
        <f>IF(LEN(INDEX(Variables!B$6:D$205,B2788,1))=0,"",INDEX(Variables!B$6:D$205,B2788,1))</f>
        <v/>
      </c>
      <c r="E2788" s="62" t="str">
        <f>IF(LEN(INDEX(Variables!B$6:D$205,B2788,2))=0,"",INDEX(Variables!B$6:D$205,B2788,2))</f>
        <v/>
      </c>
      <c r="F2788" s="63" t="str">
        <f>IF(LEN(INDEX(Variables!B$6:D$205,B2788,3))=0,"",INDEX(Variables!B$6:D$205,B2788,3))</f>
        <v/>
      </c>
      <c r="G2788" s="63" t="str">
        <f>IF(LEN(D2788)=0,"",IF(LEN(INDEX(Variables!$F$6:$F$25,Calc!C2788))=0,"",INDEX(Variables!$F$6:$F$25,Calc!C2788)))</f>
        <v/>
      </c>
      <c r="H2788" s="63" t="str">
        <f t="shared" si="86"/>
        <v/>
      </c>
      <c r="I2788" s="64">
        <f>IFERROR(INDEX(Prices!$B$5:$V$205,MATCH(Calc!D2788,Prices!$B$5:$B$205,0),MATCH(Calc!G2788,Prices!$B$5:$V$5,0)),0)</f>
        <v>0</v>
      </c>
      <c r="J2788" s="63" t="str">
        <f t="shared" si="87"/>
        <v>No</v>
      </c>
      <c r="K2788" s="63" t="str">
        <f>IFERROR(IF(INDEX(I:I,MATCH(Analytics!$Y$6&amp;" - "&amp;D2788,H:H,0))&gt;0,I2788*F2788,0),"-")</f>
        <v>-</v>
      </c>
      <c r="L2788" s="65" t="str">
        <f>IFERROR(IF(LEN(I2788&gt;0),INDEX(I:I,MATCH(Analytics!$Y$6&amp;" - "&amp;D2788,$H:$H,0))*F2788,0),"-")</f>
        <v>-</v>
      </c>
    </row>
    <row r="2789" spans="2:12" x14ac:dyDescent="0.2">
      <c r="B2789" s="17">
        <v>187</v>
      </c>
      <c r="C2789" s="14">
        <v>14</v>
      </c>
      <c r="D2789" s="61" t="str">
        <f>IF(LEN(INDEX(Variables!B$6:D$205,B2789,1))=0,"",INDEX(Variables!B$6:D$205,B2789,1))</f>
        <v/>
      </c>
      <c r="E2789" s="62" t="str">
        <f>IF(LEN(INDEX(Variables!B$6:D$205,B2789,2))=0,"",INDEX(Variables!B$6:D$205,B2789,2))</f>
        <v/>
      </c>
      <c r="F2789" s="63" t="str">
        <f>IF(LEN(INDEX(Variables!B$6:D$205,B2789,3))=0,"",INDEX(Variables!B$6:D$205,B2789,3))</f>
        <v/>
      </c>
      <c r="G2789" s="63" t="str">
        <f>IF(LEN(D2789)=0,"",IF(LEN(INDEX(Variables!$F$6:$F$25,Calc!C2789))=0,"",INDEX(Variables!$F$6:$F$25,Calc!C2789)))</f>
        <v/>
      </c>
      <c r="H2789" s="63" t="str">
        <f t="shared" si="86"/>
        <v/>
      </c>
      <c r="I2789" s="64">
        <f>IFERROR(INDEX(Prices!$B$5:$V$205,MATCH(Calc!D2789,Prices!$B$5:$B$205,0),MATCH(Calc!G2789,Prices!$B$5:$V$5,0)),0)</f>
        <v>0</v>
      </c>
      <c r="J2789" s="63" t="str">
        <f t="shared" si="87"/>
        <v>No</v>
      </c>
      <c r="K2789" s="63" t="str">
        <f>IFERROR(IF(INDEX(I:I,MATCH(Analytics!$Y$6&amp;" - "&amp;D2789,H:H,0))&gt;0,I2789*F2789,0),"-")</f>
        <v>-</v>
      </c>
      <c r="L2789" s="65" t="str">
        <f>IFERROR(IF(LEN(I2789&gt;0),INDEX(I:I,MATCH(Analytics!$Y$6&amp;" - "&amp;D2789,$H:$H,0))*F2789,0),"-")</f>
        <v>-</v>
      </c>
    </row>
    <row r="2790" spans="2:12" x14ac:dyDescent="0.2">
      <c r="B2790" s="17">
        <v>188</v>
      </c>
      <c r="C2790" s="14">
        <v>14</v>
      </c>
      <c r="D2790" s="61" t="str">
        <f>IF(LEN(INDEX(Variables!B$6:D$205,B2790,1))=0,"",INDEX(Variables!B$6:D$205,B2790,1))</f>
        <v/>
      </c>
      <c r="E2790" s="62" t="str">
        <f>IF(LEN(INDEX(Variables!B$6:D$205,B2790,2))=0,"",INDEX(Variables!B$6:D$205,B2790,2))</f>
        <v/>
      </c>
      <c r="F2790" s="63" t="str">
        <f>IF(LEN(INDEX(Variables!B$6:D$205,B2790,3))=0,"",INDEX(Variables!B$6:D$205,B2790,3))</f>
        <v/>
      </c>
      <c r="G2790" s="63" t="str">
        <f>IF(LEN(D2790)=0,"",IF(LEN(INDEX(Variables!$F$6:$F$25,Calc!C2790))=0,"",INDEX(Variables!$F$6:$F$25,Calc!C2790)))</f>
        <v/>
      </c>
      <c r="H2790" s="63" t="str">
        <f t="shared" si="86"/>
        <v/>
      </c>
      <c r="I2790" s="64">
        <f>IFERROR(INDEX(Prices!$B$5:$V$205,MATCH(Calc!D2790,Prices!$B$5:$B$205,0),MATCH(Calc!G2790,Prices!$B$5:$V$5,0)),0)</f>
        <v>0</v>
      </c>
      <c r="J2790" s="63" t="str">
        <f t="shared" si="87"/>
        <v>No</v>
      </c>
      <c r="K2790" s="63" t="str">
        <f>IFERROR(IF(INDEX(I:I,MATCH(Analytics!$Y$6&amp;" - "&amp;D2790,H:H,0))&gt;0,I2790*F2790,0),"-")</f>
        <v>-</v>
      </c>
      <c r="L2790" s="65" t="str">
        <f>IFERROR(IF(LEN(I2790&gt;0),INDEX(I:I,MATCH(Analytics!$Y$6&amp;" - "&amp;D2790,$H:$H,0))*F2790,0),"-")</f>
        <v>-</v>
      </c>
    </row>
    <row r="2791" spans="2:12" x14ac:dyDescent="0.2">
      <c r="B2791" s="17">
        <v>189</v>
      </c>
      <c r="C2791" s="14">
        <v>14</v>
      </c>
      <c r="D2791" s="61" t="str">
        <f>IF(LEN(INDEX(Variables!B$6:D$205,B2791,1))=0,"",INDEX(Variables!B$6:D$205,B2791,1))</f>
        <v/>
      </c>
      <c r="E2791" s="62" t="str">
        <f>IF(LEN(INDEX(Variables!B$6:D$205,B2791,2))=0,"",INDEX(Variables!B$6:D$205,B2791,2))</f>
        <v/>
      </c>
      <c r="F2791" s="63" t="str">
        <f>IF(LEN(INDEX(Variables!B$6:D$205,B2791,3))=0,"",INDEX(Variables!B$6:D$205,B2791,3))</f>
        <v/>
      </c>
      <c r="G2791" s="63" t="str">
        <f>IF(LEN(D2791)=0,"",IF(LEN(INDEX(Variables!$F$6:$F$25,Calc!C2791))=0,"",INDEX(Variables!$F$6:$F$25,Calc!C2791)))</f>
        <v/>
      </c>
      <c r="H2791" s="63" t="str">
        <f t="shared" si="86"/>
        <v/>
      </c>
      <c r="I2791" s="64">
        <f>IFERROR(INDEX(Prices!$B$5:$V$205,MATCH(Calc!D2791,Prices!$B$5:$B$205,0),MATCH(Calc!G2791,Prices!$B$5:$V$5,0)),0)</f>
        <v>0</v>
      </c>
      <c r="J2791" s="63" t="str">
        <f t="shared" si="87"/>
        <v>No</v>
      </c>
      <c r="K2791" s="63" t="str">
        <f>IFERROR(IF(INDEX(I:I,MATCH(Analytics!$Y$6&amp;" - "&amp;D2791,H:H,0))&gt;0,I2791*F2791,0),"-")</f>
        <v>-</v>
      </c>
      <c r="L2791" s="65" t="str">
        <f>IFERROR(IF(LEN(I2791&gt;0),INDEX(I:I,MATCH(Analytics!$Y$6&amp;" - "&amp;D2791,$H:$H,0))*F2791,0),"-")</f>
        <v>-</v>
      </c>
    </row>
    <row r="2792" spans="2:12" x14ac:dyDescent="0.2">
      <c r="B2792" s="17">
        <v>190</v>
      </c>
      <c r="C2792" s="14">
        <v>14</v>
      </c>
      <c r="D2792" s="61" t="str">
        <f>IF(LEN(INDEX(Variables!B$6:D$205,B2792,1))=0,"",INDEX(Variables!B$6:D$205,B2792,1))</f>
        <v/>
      </c>
      <c r="E2792" s="62" t="str">
        <f>IF(LEN(INDEX(Variables!B$6:D$205,B2792,2))=0,"",INDEX(Variables!B$6:D$205,B2792,2))</f>
        <v/>
      </c>
      <c r="F2792" s="63" t="str">
        <f>IF(LEN(INDEX(Variables!B$6:D$205,B2792,3))=0,"",INDEX(Variables!B$6:D$205,B2792,3))</f>
        <v/>
      </c>
      <c r="G2792" s="63" t="str">
        <f>IF(LEN(D2792)=0,"",IF(LEN(INDEX(Variables!$F$6:$F$25,Calc!C2792))=0,"",INDEX(Variables!$F$6:$F$25,Calc!C2792)))</f>
        <v/>
      </c>
      <c r="H2792" s="63" t="str">
        <f t="shared" si="86"/>
        <v/>
      </c>
      <c r="I2792" s="64">
        <f>IFERROR(INDEX(Prices!$B$5:$V$205,MATCH(Calc!D2792,Prices!$B$5:$B$205,0),MATCH(Calc!G2792,Prices!$B$5:$V$5,0)),0)</f>
        <v>0</v>
      </c>
      <c r="J2792" s="63" t="str">
        <f t="shared" si="87"/>
        <v>No</v>
      </c>
      <c r="K2792" s="63" t="str">
        <f>IFERROR(IF(INDEX(I:I,MATCH(Analytics!$Y$6&amp;" - "&amp;D2792,H:H,0))&gt;0,I2792*F2792,0),"-")</f>
        <v>-</v>
      </c>
      <c r="L2792" s="65" t="str">
        <f>IFERROR(IF(LEN(I2792&gt;0),INDEX(I:I,MATCH(Analytics!$Y$6&amp;" - "&amp;D2792,$H:$H,0))*F2792,0),"-")</f>
        <v>-</v>
      </c>
    </row>
    <row r="2793" spans="2:12" x14ac:dyDescent="0.2">
      <c r="B2793" s="17">
        <v>191</v>
      </c>
      <c r="C2793" s="14">
        <v>14</v>
      </c>
      <c r="D2793" s="61" t="str">
        <f>IF(LEN(INDEX(Variables!B$6:D$205,B2793,1))=0,"",INDEX(Variables!B$6:D$205,B2793,1))</f>
        <v/>
      </c>
      <c r="E2793" s="62" t="str">
        <f>IF(LEN(INDEX(Variables!B$6:D$205,B2793,2))=0,"",INDEX(Variables!B$6:D$205,B2793,2))</f>
        <v/>
      </c>
      <c r="F2793" s="63" t="str">
        <f>IF(LEN(INDEX(Variables!B$6:D$205,B2793,3))=0,"",INDEX(Variables!B$6:D$205,B2793,3))</f>
        <v/>
      </c>
      <c r="G2793" s="63" t="str">
        <f>IF(LEN(D2793)=0,"",IF(LEN(INDEX(Variables!$F$6:$F$25,Calc!C2793))=0,"",INDEX(Variables!$F$6:$F$25,Calc!C2793)))</f>
        <v/>
      </c>
      <c r="H2793" s="63" t="str">
        <f t="shared" si="86"/>
        <v/>
      </c>
      <c r="I2793" s="64">
        <f>IFERROR(INDEX(Prices!$B$5:$V$205,MATCH(Calc!D2793,Prices!$B$5:$B$205,0),MATCH(Calc!G2793,Prices!$B$5:$V$5,0)),0)</f>
        <v>0</v>
      </c>
      <c r="J2793" s="63" t="str">
        <f t="shared" si="87"/>
        <v>No</v>
      </c>
      <c r="K2793" s="63" t="str">
        <f>IFERROR(IF(INDEX(I:I,MATCH(Analytics!$Y$6&amp;" - "&amp;D2793,H:H,0))&gt;0,I2793*F2793,0),"-")</f>
        <v>-</v>
      </c>
      <c r="L2793" s="65" t="str">
        <f>IFERROR(IF(LEN(I2793&gt;0),INDEX(I:I,MATCH(Analytics!$Y$6&amp;" - "&amp;D2793,$H:$H,0))*F2793,0),"-")</f>
        <v>-</v>
      </c>
    </row>
    <row r="2794" spans="2:12" x14ac:dyDescent="0.2">
      <c r="B2794" s="17">
        <v>192</v>
      </c>
      <c r="C2794" s="14">
        <v>14</v>
      </c>
      <c r="D2794" s="61" t="str">
        <f>IF(LEN(INDEX(Variables!B$6:D$205,B2794,1))=0,"",INDEX(Variables!B$6:D$205,B2794,1))</f>
        <v/>
      </c>
      <c r="E2794" s="62" t="str">
        <f>IF(LEN(INDEX(Variables!B$6:D$205,B2794,2))=0,"",INDEX(Variables!B$6:D$205,B2794,2))</f>
        <v/>
      </c>
      <c r="F2794" s="63" t="str">
        <f>IF(LEN(INDEX(Variables!B$6:D$205,B2794,3))=0,"",INDEX(Variables!B$6:D$205,B2794,3))</f>
        <v/>
      </c>
      <c r="G2794" s="63" t="str">
        <f>IF(LEN(D2794)=0,"",IF(LEN(INDEX(Variables!$F$6:$F$25,Calc!C2794))=0,"",INDEX(Variables!$F$6:$F$25,Calc!C2794)))</f>
        <v/>
      </c>
      <c r="H2794" s="63" t="str">
        <f t="shared" si="86"/>
        <v/>
      </c>
      <c r="I2794" s="64">
        <f>IFERROR(INDEX(Prices!$B$5:$V$205,MATCH(Calc!D2794,Prices!$B$5:$B$205,0),MATCH(Calc!G2794,Prices!$B$5:$V$5,0)),0)</f>
        <v>0</v>
      </c>
      <c r="J2794" s="63" t="str">
        <f t="shared" si="87"/>
        <v>No</v>
      </c>
      <c r="K2794" s="63" t="str">
        <f>IFERROR(IF(INDEX(I:I,MATCH(Analytics!$Y$6&amp;" - "&amp;D2794,H:H,0))&gt;0,I2794*F2794,0),"-")</f>
        <v>-</v>
      </c>
      <c r="L2794" s="65" t="str">
        <f>IFERROR(IF(LEN(I2794&gt;0),INDEX(I:I,MATCH(Analytics!$Y$6&amp;" - "&amp;D2794,$H:$H,0))*F2794,0),"-")</f>
        <v>-</v>
      </c>
    </row>
    <row r="2795" spans="2:12" x14ac:dyDescent="0.2">
      <c r="B2795" s="17">
        <v>193</v>
      </c>
      <c r="C2795" s="14">
        <v>14</v>
      </c>
      <c r="D2795" s="61" t="str">
        <f>IF(LEN(INDEX(Variables!B$6:D$205,B2795,1))=0,"",INDEX(Variables!B$6:D$205,B2795,1))</f>
        <v/>
      </c>
      <c r="E2795" s="62" t="str">
        <f>IF(LEN(INDEX(Variables!B$6:D$205,B2795,2))=0,"",INDEX(Variables!B$6:D$205,B2795,2))</f>
        <v/>
      </c>
      <c r="F2795" s="63" t="str">
        <f>IF(LEN(INDEX(Variables!B$6:D$205,B2795,3))=0,"",INDEX(Variables!B$6:D$205,B2795,3))</f>
        <v/>
      </c>
      <c r="G2795" s="63" t="str">
        <f>IF(LEN(D2795)=0,"",IF(LEN(INDEX(Variables!$F$6:$F$25,Calc!C2795))=0,"",INDEX(Variables!$F$6:$F$25,Calc!C2795)))</f>
        <v/>
      </c>
      <c r="H2795" s="63" t="str">
        <f t="shared" si="86"/>
        <v/>
      </c>
      <c r="I2795" s="64">
        <f>IFERROR(INDEX(Prices!$B$5:$V$205,MATCH(Calc!D2795,Prices!$B$5:$B$205,0),MATCH(Calc!G2795,Prices!$B$5:$V$5,0)),0)</f>
        <v>0</v>
      </c>
      <c r="J2795" s="63" t="str">
        <f t="shared" si="87"/>
        <v>No</v>
      </c>
      <c r="K2795" s="63" t="str">
        <f>IFERROR(IF(INDEX(I:I,MATCH(Analytics!$Y$6&amp;" - "&amp;D2795,H:H,0))&gt;0,I2795*F2795,0),"-")</f>
        <v>-</v>
      </c>
      <c r="L2795" s="65" t="str">
        <f>IFERROR(IF(LEN(I2795&gt;0),INDEX(I:I,MATCH(Analytics!$Y$6&amp;" - "&amp;D2795,$H:$H,0))*F2795,0),"-")</f>
        <v>-</v>
      </c>
    </row>
    <row r="2796" spans="2:12" x14ac:dyDescent="0.2">
      <c r="B2796" s="17">
        <v>194</v>
      </c>
      <c r="C2796" s="14">
        <v>14</v>
      </c>
      <c r="D2796" s="61" t="str">
        <f>IF(LEN(INDEX(Variables!B$6:D$205,B2796,1))=0,"",INDEX(Variables!B$6:D$205,B2796,1))</f>
        <v/>
      </c>
      <c r="E2796" s="62" t="str">
        <f>IF(LEN(INDEX(Variables!B$6:D$205,B2796,2))=0,"",INDEX(Variables!B$6:D$205,B2796,2))</f>
        <v/>
      </c>
      <c r="F2796" s="63" t="str">
        <f>IF(LEN(INDEX(Variables!B$6:D$205,B2796,3))=0,"",INDEX(Variables!B$6:D$205,B2796,3))</f>
        <v/>
      </c>
      <c r="G2796" s="63" t="str">
        <f>IF(LEN(D2796)=0,"",IF(LEN(INDEX(Variables!$F$6:$F$25,Calc!C2796))=0,"",INDEX(Variables!$F$6:$F$25,Calc!C2796)))</f>
        <v/>
      </c>
      <c r="H2796" s="63" t="str">
        <f t="shared" si="86"/>
        <v/>
      </c>
      <c r="I2796" s="64">
        <f>IFERROR(INDEX(Prices!$B$5:$V$205,MATCH(Calc!D2796,Prices!$B$5:$B$205,0),MATCH(Calc!G2796,Prices!$B$5:$V$5,0)),0)</f>
        <v>0</v>
      </c>
      <c r="J2796" s="63" t="str">
        <f t="shared" si="87"/>
        <v>No</v>
      </c>
      <c r="K2796" s="63" t="str">
        <f>IFERROR(IF(INDEX(I:I,MATCH(Analytics!$Y$6&amp;" - "&amp;D2796,H:H,0))&gt;0,I2796*F2796,0),"-")</f>
        <v>-</v>
      </c>
      <c r="L2796" s="65" t="str">
        <f>IFERROR(IF(LEN(I2796&gt;0),INDEX(I:I,MATCH(Analytics!$Y$6&amp;" - "&amp;D2796,$H:$H,0))*F2796,0),"-")</f>
        <v>-</v>
      </c>
    </row>
    <row r="2797" spans="2:12" x14ac:dyDescent="0.2">
      <c r="B2797" s="17">
        <v>195</v>
      </c>
      <c r="C2797" s="14">
        <v>14</v>
      </c>
      <c r="D2797" s="61" t="str">
        <f>IF(LEN(INDEX(Variables!B$6:D$205,B2797,1))=0,"",INDEX(Variables!B$6:D$205,B2797,1))</f>
        <v/>
      </c>
      <c r="E2797" s="62" t="str">
        <f>IF(LEN(INDEX(Variables!B$6:D$205,B2797,2))=0,"",INDEX(Variables!B$6:D$205,B2797,2))</f>
        <v/>
      </c>
      <c r="F2797" s="63" t="str">
        <f>IF(LEN(INDEX(Variables!B$6:D$205,B2797,3))=0,"",INDEX(Variables!B$6:D$205,B2797,3))</f>
        <v/>
      </c>
      <c r="G2797" s="63" t="str">
        <f>IF(LEN(D2797)=0,"",IF(LEN(INDEX(Variables!$F$6:$F$25,Calc!C2797))=0,"",INDEX(Variables!$F$6:$F$25,Calc!C2797)))</f>
        <v/>
      </c>
      <c r="H2797" s="63" t="str">
        <f t="shared" si="86"/>
        <v/>
      </c>
      <c r="I2797" s="64">
        <f>IFERROR(INDEX(Prices!$B$5:$V$205,MATCH(Calc!D2797,Prices!$B$5:$B$205,0),MATCH(Calc!G2797,Prices!$B$5:$V$5,0)),0)</f>
        <v>0</v>
      </c>
      <c r="J2797" s="63" t="str">
        <f t="shared" si="87"/>
        <v>No</v>
      </c>
      <c r="K2797" s="63" t="str">
        <f>IFERROR(IF(INDEX(I:I,MATCH(Analytics!$Y$6&amp;" - "&amp;D2797,H:H,0))&gt;0,I2797*F2797,0),"-")</f>
        <v>-</v>
      </c>
      <c r="L2797" s="65" t="str">
        <f>IFERROR(IF(LEN(I2797&gt;0),INDEX(I:I,MATCH(Analytics!$Y$6&amp;" - "&amp;D2797,$H:$H,0))*F2797,0),"-")</f>
        <v>-</v>
      </c>
    </row>
    <row r="2798" spans="2:12" x14ac:dyDescent="0.2">
      <c r="B2798" s="17">
        <v>196</v>
      </c>
      <c r="C2798" s="14">
        <v>14</v>
      </c>
      <c r="D2798" s="61" t="str">
        <f>IF(LEN(INDEX(Variables!B$6:D$205,B2798,1))=0,"",INDEX(Variables!B$6:D$205,B2798,1))</f>
        <v/>
      </c>
      <c r="E2798" s="62" t="str">
        <f>IF(LEN(INDEX(Variables!B$6:D$205,B2798,2))=0,"",INDEX(Variables!B$6:D$205,B2798,2))</f>
        <v/>
      </c>
      <c r="F2798" s="63" t="str">
        <f>IF(LEN(INDEX(Variables!B$6:D$205,B2798,3))=0,"",INDEX(Variables!B$6:D$205,B2798,3))</f>
        <v/>
      </c>
      <c r="G2798" s="63" t="str">
        <f>IF(LEN(D2798)=0,"",IF(LEN(INDEX(Variables!$F$6:$F$25,Calc!C2798))=0,"",INDEX(Variables!$F$6:$F$25,Calc!C2798)))</f>
        <v/>
      </c>
      <c r="H2798" s="63" t="str">
        <f t="shared" si="86"/>
        <v/>
      </c>
      <c r="I2798" s="64">
        <f>IFERROR(INDEX(Prices!$B$5:$V$205,MATCH(Calc!D2798,Prices!$B$5:$B$205,0),MATCH(Calc!G2798,Prices!$B$5:$V$5,0)),0)</f>
        <v>0</v>
      </c>
      <c r="J2798" s="63" t="str">
        <f t="shared" si="87"/>
        <v>No</v>
      </c>
      <c r="K2798" s="63" t="str">
        <f>IFERROR(IF(INDEX(I:I,MATCH(Analytics!$Y$6&amp;" - "&amp;D2798,H:H,0))&gt;0,I2798*F2798,0),"-")</f>
        <v>-</v>
      </c>
      <c r="L2798" s="65" t="str">
        <f>IFERROR(IF(LEN(I2798&gt;0),INDEX(I:I,MATCH(Analytics!$Y$6&amp;" - "&amp;D2798,$H:$H,0))*F2798,0),"-")</f>
        <v>-</v>
      </c>
    </row>
    <row r="2799" spans="2:12" x14ac:dyDescent="0.2">
      <c r="B2799" s="17">
        <v>197</v>
      </c>
      <c r="C2799" s="14">
        <v>14</v>
      </c>
      <c r="D2799" s="61" t="str">
        <f>IF(LEN(INDEX(Variables!B$6:D$205,B2799,1))=0,"",INDEX(Variables!B$6:D$205,B2799,1))</f>
        <v/>
      </c>
      <c r="E2799" s="62" t="str">
        <f>IF(LEN(INDEX(Variables!B$6:D$205,B2799,2))=0,"",INDEX(Variables!B$6:D$205,B2799,2))</f>
        <v/>
      </c>
      <c r="F2799" s="63" t="str">
        <f>IF(LEN(INDEX(Variables!B$6:D$205,B2799,3))=0,"",INDEX(Variables!B$6:D$205,B2799,3))</f>
        <v/>
      </c>
      <c r="G2799" s="63" t="str">
        <f>IF(LEN(D2799)=0,"",IF(LEN(INDEX(Variables!$F$6:$F$25,Calc!C2799))=0,"",INDEX(Variables!$F$6:$F$25,Calc!C2799)))</f>
        <v/>
      </c>
      <c r="H2799" s="63" t="str">
        <f t="shared" si="86"/>
        <v/>
      </c>
      <c r="I2799" s="64">
        <f>IFERROR(INDEX(Prices!$B$5:$V$205,MATCH(Calc!D2799,Prices!$B$5:$B$205,0),MATCH(Calc!G2799,Prices!$B$5:$V$5,0)),0)</f>
        <v>0</v>
      </c>
      <c r="J2799" s="63" t="str">
        <f t="shared" si="87"/>
        <v>No</v>
      </c>
      <c r="K2799" s="63" t="str">
        <f>IFERROR(IF(INDEX(I:I,MATCH(Analytics!$Y$6&amp;" - "&amp;D2799,H:H,0))&gt;0,I2799*F2799,0),"-")</f>
        <v>-</v>
      </c>
      <c r="L2799" s="65" t="str">
        <f>IFERROR(IF(LEN(I2799&gt;0),INDEX(I:I,MATCH(Analytics!$Y$6&amp;" - "&amp;D2799,$H:$H,0))*F2799,0),"-")</f>
        <v>-</v>
      </c>
    </row>
    <row r="2800" spans="2:12" x14ac:dyDescent="0.2">
      <c r="B2800" s="17">
        <v>198</v>
      </c>
      <c r="C2800" s="14">
        <v>14</v>
      </c>
      <c r="D2800" s="61" t="str">
        <f>IF(LEN(INDEX(Variables!B$6:D$205,B2800,1))=0,"",INDEX(Variables!B$6:D$205,B2800,1))</f>
        <v/>
      </c>
      <c r="E2800" s="62" t="str">
        <f>IF(LEN(INDEX(Variables!B$6:D$205,B2800,2))=0,"",INDEX(Variables!B$6:D$205,B2800,2))</f>
        <v/>
      </c>
      <c r="F2800" s="63" t="str">
        <f>IF(LEN(INDEX(Variables!B$6:D$205,B2800,3))=0,"",INDEX(Variables!B$6:D$205,B2800,3))</f>
        <v/>
      </c>
      <c r="G2800" s="63" t="str">
        <f>IF(LEN(D2800)=0,"",IF(LEN(INDEX(Variables!$F$6:$F$25,Calc!C2800))=0,"",INDEX(Variables!$F$6:$F$25,Calc!C2800)))</f>
        <v/>
      </c>
      <c r="H2800" s="63" t="str">
        <f t="shared" si="86"/>
        <v/>
      </c>
      <c r="I2800" s="64">
        <f>IFERROR(INDEX(Prices!$B$5:$V$205,MATCH(Calc!D2800,Prices!$B$5:$B$205,0),MATCH(Calc!G2800,Prices!$B$5:$V$5,0)),0)</f>
        <v>0</v>
      </c>
      <c r="J2800" s="63" t="str">
        <f t="shared" si="87"/>
        <v>No</v>
      </c>
      <c r="K2800" s="63" t="str">
        <f>IFERROR(IF(INDEX(I:I,MATCH(Analytics!$Y$6&amp;" - "&amp;D2800,H:H,0))&gt;0,I2800*F2800,0),"-")</f>
        <v>-</v>
      </c>
      <c r="L2800" s="65" t="str">
        <f>IFERROR(IF(LEN(I2800&gt;0),INDEX(I:I,MATCH(Analytics!$Y$6&amp;" - "&amp;D2800,$H:$H,0))*F2800,0),"-")</f>
        <v>-</v>
      </c>
    </row>
    <row r="2801" spans="2:12" x14ac:dyDescent="0.2">
      <c r="B2801" s="17">
        <v>199</v>
      </c>
      <c r="C2801" s="14">
        <v>14</v>
      </c>
      <c r="D2801" s="61" t="str">
        <f>IF(LEN(INDEX(Variables!B$6:D$205,B2801,1))=0,"",INDEX(Variables!B$6:D$205,B2801,1))</f>
        <v/>
      </c>
      <c r="E2801" s="62" t="str">
        <f>IF(LEN(INDEX(Variables!B$6:D$205,B2801,2))=0,"",INDEX(Variables!B$6:D$205,B2801,2))</f>
        <v/>
      </c>
      <c r="F2801" s="63" t="str">
        <f>IF(LEN(INDEX(Variables!B$6:D$205,B2801,3))=0,"",INDEX(Variables!B$6:D$205,B2801,3))</f>
        <v/>
      </c>
      <c r="G2801" s="63" t="str">
        <f>IF(LEN(D2801)=0,"",IF(LEN(INDEX(Variables!$F$6:$F$25,Calc!C2801))=0,"",INDEX(Variables!$F$6:$F$25,Calc!C2801)))</f>
        <v/>
      </c>
      <c r="H2801" s="63" t="str">
        <f t="shared" si="86"/>
        <v/>
      </c>
      <c r="I2801" s="64">
        <f>IFERROR(INDEX(Prices!$B$5:$V$205,MATCH(Calc!D2801,Prices!$B$5:$B$205,0),MATCH(Calc!G2801,Prices!$B$5:$V$5,0)),0)</f>
        <v>0</v>
      </c>
      <c r="J2801" s="63" t="str">
        <f t="shared" si="87"/>
        <v>No</v>
      </c>
      <c r="K2801" s="63" t="str">
        <f>IFERROR(IF(INDEX(I:I,MATCH(Analytics!$Y$6&amp;" - "&amp;D2801,H:H,0))&gt;0,I2801*F2801,0),"-")</f>
        <v>-</v>
      </c>
      <c r="L2801" s="65" t="str">
        <f>IFERROR(IF(LEN(I2801&gt;0),INDEX(I:I,MATCH(Analytics!$Y$6&amp;" - "&amp;D2801,$H:$H,0))*F2801,0),"-")</f>
        <v>-</v>
      </c>
    </row>
    <row r="2802" spans="2:12" x14ac:dyDescent="0.2">
      <c r="B2802" s="17">
        <v>200</v>
      </c>
      <c r="C2802" s="14">
        <v>14</v>
      </c>
      <c r="D2802" s="61" t="str">
        <f>IF(LEN(INDEX(Variables!B$6:D$205,B2802,1))=0,"",INDEX(Variables!B$6:D$205,B2802,1))</f>
        <v/>
      </c>
      <c r="E2802" s="62" t="str">
        <f>IF(LEN(INDEX(Variables!B$6:D$205,B2802,2))=0,"",INDEX(Variables!B$6:D$205,B2802,2))</f>
        <v/>
      </c>
      <c r="F2802" s="63" t="str">
        <f>IF(LEN(INDEX(Variables!B$6:D$205,B2802,3))=0,"",INDEX(Variables!B$6:D$205,B2802,3))</f>
        <v/>
      </c>
      <c r="G2802" s="63" t="str">
        <f>IF(LEN(D2802)=0,"",IF(LEN(INDEX(Variables!$F$6:$F$25,Calc!C2802))=0,"",INDEX(Variables!$F$6:$F$25,Calc!C2802)))</f>
        <v/>
      </c>
      <c r="H2802" s="63" t="str">
        <f t="shared" si="86"/>
        <v/>
      </c>
      <c r="I2802" s="64">
        <f>IFERROR(INDEX(Prices!$B$5:$V$205,MATCH(Calc!D2802,Prices!$B$5:$B$205,0),MATCH(Calc!G2802,Prices!$B$5:$V$5,0)),0)</f>
        <v>0</v>
      </c>
      <c r="J2802" s="63" t="str">
        <f t="shared" si="87"/>
        <v>No</v>
      </c>
      <c r="K2802" s="63" t="str">
        <f>IFERROR(IF(INDEX(I:I,MATCH(Analytics!$Y$6&amp;" - "&amp;D2802,H:H,0))&gt;0,I2802*F2802,0),"-")</f>
        <v>-</v>
      </c>
      <c r="L2802" s="65" t="str">
        <f>IFERROR(IF(LEN(I2802&gt;0),INDEX(I:I,MATCH(Analytics!$Y$6&amp;" - "&amp;D2802,$H:$H,0))*F2802,0),"-")</f>
        <v>-</v>
      </c>
    </row>
    <row r="2803" spans="2:12" x14ac:dyDescent="0.2">
      <c r="B2803" s="17">
        <v>1</v>
      </c>
      <c r="C2803" s="14">
        <v>15</v>
      </c>
      <c r="D2803" s="61" t="str">
        <f>IF(LEN(INDEX(Variables!B$6:D$205,B2803,1))=0,"",INDEX(Variables!B$6:D$205,B2803,1))</f>
        <v>Product 1</v>
      </c>
      <c r="E2803" s="62" t="str">
        <f>IF(LEN(INDEX(Variables!B$6:D$205,B2803,2))=0,"",INDEX(Variables!B$6:D$205,B2803,2))</f>
        <v>Segment 1</v>
      </c>
      <c r="F2803" s="63">
        <f>IF(LEN(INDEX(Variables!B$6:D$205,B2803,3))=0,"",INDEX(Variables!B$6:D$205,B2803,3))</f>
        <v>750</v>
      </c>
      <c r="G2803" s="63" t="str">
        <f>IF(LEN(D2803)=0,"",IF(LEN(INDEX(Variables!$F$6:$F$25,Calc!C2803))=0,"",INDEX(Variables!$F$6:$F$25,Calc!C2803)))</f>
        <v/>
      </c>
      <c r="H2803" s="63" t="str">
        <f t="shared" si="86"/>
        <v xml:space="preserve"> - Product 1</v>
      </c>
      <c r="I2803" s="64">
        <f>IFERROR(INDEX(Prices!$B$5:$V$205,MATCH(Calc!D2803,Prices!$B$5:$B$205,0),MATCH(Calc!G2803,Prices!$B$5:$V$5,0)),0)</f>
        <v>0</v>
      </c>
      <c r="J2803" s="63" t="str">
        <f t="shared" si="87"/>
        <v>No</v>
      </c>
      <c r="K2803" s="63">
        <f>IFERROR(IF(INDEX(I:I,MATCH(Analytics!$Y$6&amp;" - "&amp;D2803,H:H,0))&gt;0,I2803*F2803,0),"-")</f>
        <v>0</v>
      </c>
      <c r="L2803" s="65">
        <f>IFERROR(IF(LEN(I2803&gt;0),INDEX(I:I,MATCH(Analytics!$Y$6&amp;" - "&amp;D2803,$H:$H,0))*F2803,0),"-")</f>
        <v>125250</v>
      </c>
    </row>
    <row r="2804" spans="2:12" x14ac:dyDescent="0.2">
      <c r="B2804" s="17">
        <v>2</v>
      </c>
      <c r="C2804" s="14">
        <v>15</v>
      </c>
      <c r="D2804" s="61" t="str">
        <f>IF(LEN(INDEX(Variables!B$6:D$205,B2804,1))=0,"",INDEX(Variables!B$6:D$205,B2804,1))</f>
        <v>Product 2</v>
      </c>
      <c r="E2804" s="62" t="str">
        <f>IF(LEN(INDEX(Variables!B$6:D$205,B2804,2))=0,"",INDEX(Variables!B$6:D$205,B2804,2))</f>
        <v>Segment 1</v>
      </c>
      <c r="F2804" s="63">
        <f>IF(LEN(INDEX(Variables!B$6:D$205,B2804,3))=0,"",INDEX(Variables!B$6:D$205,B2804,3))</f>
        <v>50</v>
      </c>
      <c r="G2804" s="63" t="str">
        <f>IF(LEN(D2804)=0,"",IF(LEN(INDEX(Variables!$F$6:$F$25,Calc!C2804))=0,"",INDEX(Variables!$F$6:$F$25,Calc!C2804)))</f>
        <v/>
      </c>
      <c r="H2804" s="63" t="str">
        <f t="shared" si="86"/>
        <v xml:space="preserve"> - Product 2</v>
      </c>
      <c r="I2804" s="64">
        <f>IFERROR(INDEX(Prices!$B$5:$V$205,MATCH(Calc!D2804,Prices!$B$5:$B$205,0),MATCH(Calc!G2804,Prices!$B$5:$V$5,0)),0)</f>
        <v>0</v>
      </c>
      <c r="J2804" s="63" t="str">
        <f t="shared" si="87"/>
        <v>No</v>
      </c>
      <c r="K2804" s="63">
        <f>IFERROR(IF(INDEX(I:I,MATCH(Analytics!$Y$6&amp;" - "&amp;D2804,H:H,0))&gt;0,I2804*F2804,0),"-")</f>
        <v>0</v>
      </c>
      <c r="L2804" s="65">
        <f>IFERROR(IF(LEN(I2804&gt;0),INDEX(I:I,MATCH(Analytics!$Y$6&amp;" - "&amp;D2804,$H:$H,0))*F2804,0),"-")</f>
        <v>8350</v>
      </c>
    </row>
    <row r="2805" spans="2:12" x14ac:dyDescent="0.2">
      <c r="B2805" s="17">
        <v>3</v>
      </c>
      <c r="C2805" s="14">
        <v>15</v>
      </c>
      <c r="D2805" s="61" t="str">
        <f>IF(LEN(INDEX(Variables!B$6:D$205,B2805,1))=0,"",INDEX(Variables!B$6:D$205,B2805,1))</f>
        <v>Product 3</v>
      </c>
      <c r="E2805" s="62" t="str">
        <f>IF(LEN(INDEX(Variables!B$6:D$205,B2805,2))=0,"",INDEX(Variables!B$6:D$205,B2805,2))</f>
        <v>Segment 1</v>
      </c>
      <c r="F2805" s="63">
        <f>IF(LEN(INDEX(Variables!B$6:D$205,B2805,3))=0,"",INDEX(Variables!B$6:D$205,B2805,3))</f>
        <v>250</v>
      </c>
      <c r="G2805" s="63" t="str">
        <f>IF(LEN(D2805)=0,"",IF(LEN(INDEX(Variables!$F$6:$F$25,Calc!C2805))=0,"",INDEX(Variables!$F$6:$F$25,Calc!C2805)))</f>
        <v/>
      </c>
      <c r="H2805" s="63" t="str">
        <f t="shared" si="86"/>
        <v xml:space="preserve"> - Product 3</v>
      </c>
      <c r="I2805" s="64">
        <f>IFERROR(INDEX(Prices!$B$5:$V$205,MATCH(Calc!D2805,Prices!$B$5:$B$205,0),MATCH(Calc!G2805,Prices!$B$5:$V$5,0)),0)</f>
        <v>0</v>
      </c>
      <c r="J2805" s="63" t="str">
        <f t="shared" si="87"/>
        <v>No</v>
      </c>
      <c r="K2805" s="63">
        <f>IFERROR(IF(INDEX(I:I,MATCH(Analytics!$Y$6&amp;" - "&amp;D2805,H:H,0))&gt;0,I2805*F2805,0),"-")</f>
        <v>0</v>
      </c>
      <c r="L2805" s="65">
        <f>IFERROR(IF(LEN(I2805&gt;0),INDEX(I:I,MATCH(Analytics!$Y$6&amp;" - "&amp;D2805,$H:$H,0))*F2805,0),"-")</f>
        <v>38750</v>
      </c>
    </row>
    <row r="2806" spans="2:12" x14ac:dyDescent="0.2">
      <c r="B2806" s="17">
        <v>4</v>
      </c>
      <c r="C2806" s="14">
        <v>15</v>
      </c>
      <c r="D2806" s="61" t="str">
        <f>IF(LEN(INDEX(Variables!B$6:D$205,B2806,1))=0,"",INDEX(Variables!B$6:D$205,B2806,1))</f>
        <v>Product 4</v>
      </c>
      <c r="E2806" s="62" t="str">
        <f>IF(LEN(INDEX(Variables!B$6:D$205,B2806,2))=0,"",INDEX(Variables!B$6:D$205,B2806,2))</f>
        <v>Segment 1</v>
      </c>
      <c r="F2806" s="63">
        <f>IF(LEN(INDEX(Variables!B$6:D$205,B2806,3))=0,"",INDEX(Variables!B$6:D$205,B2806,3))</f>
        <v>600</v>
      </c>
      <c r="G2806" s="63" t="str">
        <f>IF(LEN(D2806)=0,"",IF(LEN(INDEX(Variables!$F$6:$F$25,Calc!C2806))=0,"",INDEX(Variables!$F$6:$F$25,Calc!C2806)))</f>
        <v/>
      </c>
      <c r="H2806" s="63" t="str">
        <f t="shared" si="86"/>
        <v xml:space="preserve"> - Product 4</v>
      </c>
      <c r="I2806" s="64">
        <f>IFERROR(INDEX(Prices!$B$5:$V$205,MATCH(Calc!D2806,Prices!$B$5:$B$205,0),MATCH(Calc!G2806,Prices!$B$5:$V$5,0)),0)</f>
        <v>0</v>
      </c>
      <c r="J2806" s="63" t="str">
        <f t="shared" si="87"/>
        <v>No</v>
      </c>
      <c r="K2806" s="63">
        <f>IFERROR(IF(INDEX(I:I,MATCH(Analytics!$Y$6&amp;" - "&amp;D2806,H:H,0))&gt;0,I2806*F2806,0),"-")</f>
        <v>0</v>
      </c>
      <c r="L2806" s="65">
        <f>IFERROR(IF(LEN(I2806&gt;0),INDEX(I:I,MATCH(Analytics!$Y$6&amp;" - "&amp;D2806,$H:$H,0))*F2806,0),"-")</f>
        <v>112200</v>
      </c>
    </row>
    <row r="2807" spans="2:12" x14ac:dyDescent="0.2">
      <c r="B2807" s="17">
        <v>5</v>
      </c>
      <c r="C2807" s="14">
        <v>15</v>
      </c>
      <c r="D2807" s="61" t="str">
        <f>IF(LEN(INDEX(Variables!B$6:D$205,B2807,1))=0,"",INDEX(Variables!B$6:D$205,B2807,1))</f>
        <v>Product 5</v>
      </c>
      <c r="E2807" s="62" t="str">
        <f>IF(LEN(INDEX(Variables!B$6:D$205,B2807,2))=0,"",INDEX(Variables!B$6:D$205,B2807,2))</f>
        <v>Segment 2</v>
      </c>
      <c r="F2807" s="63">
        <f>IF(LEN(INDEX(Variables!B$6:D$205,B2807,3))=0,"",INDEX(Variables!B$6:D$205,B2807,3))</f>
        <v>150</v>
      </c>
      <c r="G2807" s="63" t="str">
        <f>IF(LEN(D2807)=0,"",IF(LEN(INDEX(Variables!$F$6:$F$25,Calc!C2807))=0,"",INDEX(Variables!$F$6:$F$25,Calc!C2807)))</f>
        <v/>
      </c>
      <c r="H2807" s="63" t="str">
        <f t="shared" si="86"/>
        <v xml:space="preserve"> - Product 5</v>
      </c>
      <c r="I2807" s="64">
        <f>IFERROR(INDEX(Prices!$B$5:$V$205,MATCH(Calc!D2807,Prices!$B$5:$B$205,0),MATCH(Calc!G2807,Prices!$B$5:$V$5,0)),0)</f>
        <v>0</v>
      </c>
      <c r="J2807" s="63" t="str">
        <f t="shared" si="87"/>
        <v>No</v>
      </c>
      <c r="K2807" s="63">
        <f>IFERROR(IF(INDEX(I:I,MATCH(Analytics!$Y$6&amp;" - "&amp;D2807,H:H,0))&gt;0,I2807*F2807,0),"-")</f>
        <v>0</v>
      </c>
      <c r="L2807" s="65">
        <f>IFERROR(IF(LEN(I2807&gt;0),INDEX(I:I,MATCH(Analytics!$Y$6&amp;" - "&amp;D2807,$H:$H,0))*F2807,0),"-")</f>
        <v>23850</v>
      </c>
    </row>
    <row r="2808" spans="2:12" x14ac:dyDescent="0.2">
      <c r="B2808" s="17">
        <v>6</v>
      </c>
      <c r="C2808" s="14">
        <v>15</v>
      </c>
      <c r="D2808" s="61" t="str">
        <f>IF(LEN(INDEX(Variables!B$6:D$205,B2808,1))=0,"",INDEX(Variables!B$6:D$205,B2808,1))</f>
        <v>Product 6</v>
      </c>
      <c r="E2808" s="62" t="str">
        <f>IF(LEN(INDEX(Variables!B$6:D$205,B2808,2))=0,"",INDEX(Variables!B$6:D$205,B2808,2))</f>
        <v>Segment 3</v>
      </c>
      <c r="F2808" s="63">
        <f>IF(LEN(INDEX(Variables!B$6:D$205,B2808,3))=0,"",INDEX(Variables!B$6:D$205,B2808,3))</f>
        <v>200</v>
      </c>
      <c r="G2808" s="63" t="str">
        <f>IF(LEN(D2808)=0,"",IF(LEN(INDEX(Variables!$F$6:$F$25,Calc!C2808))=0,"",INDEX(Variables!$F$6:$F$25,Calc!C2808)))</f>
        <v/>
      </c>
      <c r="H2808" s="63" t="str">
        <f t="shared" si="86"/>
        <v xml:space="preserve"> - Product 6</v>
      </c>
      <c r="I2808" s="64">
        <f>IFERROR(INDEX(Prices!$B$5:$V$205,MATCH(Calc!D2808,Prices!$B$5:$B$205,0),MATCH(Calc!G2808,Prices!$B$5:$V$5,0)),0)</f>
        <v>0</v>
      </c>
      <c r="J2808" s="63" t="str">
        <f t="shared" si="87"/>
        <v>No</v>
      </c>
      <c r="K2808" s="63">
        <f>IFERROR(IF(INDEX(I:I,MATCH(Analytics!$Y$6&amp;" - "&amp;D2808,H:H,0))&gt;0,I2808*F2808,0),"-")</f>
        <v>0</v>
      </c>
      <c r="L2808" s="65">
        <f>IFERROR(IF(LEN(I2808&gt;0),INDEX(I:I,MATCH(Analytics!$Y$6&amp;" - "&amp;D2808,$H:$H,0))*F2808,0),"-")</f>
        <v>29000</v>
      </c>
    </row>
    <row r="2809" spans="2:12" x14ac:dyDescent="0.2">
      <c r="B2809" s="17">
        <v>7</v>
      </c>
      <c r="C2809" s="14">
        <v>15</v>
      </c>
      <c r="D2809" s="61" t="str">
        <f>IF(LEN(INDEX(Variables!B$6:D$205,B2809,1))=0,"",INDEX(Variables!B$6:D$205,B2809,1))</f>
        <v>Product 7</v>
      </c>
      <c r="E2809" s="62" t="str">
        <f>IF(LEN(INDEX(Variables!B$6:D$205,B2809,2))=0,"",INDEX(Variables!B$6:D$205,B2809,2))</f>
        <v>Segment 4</v>
      </c>
      <c r="F2809" s="63">
        <f>IF(LEN(INDEX(Variables!B$6:D$205,B2809,3))=0,"",INDEX(Variables!B$6:D$205,B2809,3))</f>
        <v>300</v>
      </c>
      <c r="G2809" s="63" t="str">
        <f>IF(LEN(D2809)=0,"",IF(LEN(INDEX(Variables!$F$6:$F$25,Calc!C2809))=0,"",INDEX(Variables!$F$6:$F$25,Calc!C2809)))</f>
        <v/>
      </c>
      <c r="H2809" s="63" t="str">
        <f t="shared" si="86"/>
        <v xml:space="preserve"> - Product 7</v>
      </c>
      <c r="I2809" s="64">
        <f>IFERROR(INDEX(Prices!$B$5:$V$205,MATCH(Calc!D2809,Prices!$B$5:$B$205,0),MATCH(Calc!G2809,Prices!$B$5:$V$5,0)),0)</f>
        <v>0</v>
      </c>
      <c r="J2809" s="63" t="str">
        <f t="shared" si="87"/>
        <v>No</v>
      </c>
      <c r="K2809" s="63">
        <f>IFERROR(IF(INDEX(I:I,MATCH(Analytics!$Y$6&amp;" - "&amp;D2809,H:H,0))&gt;0,I2809*F2809,0),"-")</f>
        <v>0</v>
      </c>
      <c r="L2809" s="65">
        <f>IFERROR(IF(LEN(I2809&gt;0),INDEX(I:I,MATCH(Analytics!$Y$6&amp;" - "&amp;D2809,$H:$H,0))*F2809,0),"-")</f>
        <v>0</v>
      </c>
    </row>
    <row r="2810" spans="2:12" x14ac:dyDescent="0.2">
      <c r="B2810" s="17">
        <v>8</v>
      </c>
      <c r="C2810" s="14">
        <v>15</v>
      </c>
      <c r="D2810" s="61" t="str">
        <f>IF(LEN(INDEX(Variables!B$6:D$205,B2810,1))=0,"",INDEX(Variables!B$6:D$205,B2810,1))</f>
        <v>Product 8</v>
      </c>
      <c r="E2810" s="62" t="str">
        <f>IF(LEN(INDEX(Variables!B$6:D$205,B2810,2))=0,"",INDEX(Variables!B$6:D$205,B2810,2))</f>
        <v>Segment 5</v>
      </c>
      <c r="F2810" s="63">
        <f>IF(LEN(INDEX(Variables!B$6:D$205,B2810,3))=0,"",INDEX(Variables!B$6:D$205,B2810,3))</f>
        <v>1200</v>
      </c>
      <c r="G2810" s="63" t="str">
        <f>IF(LEN(D2810)=0,"",IF(LEN(INDEX(Variables!$F$6:$F$25,Calc!C2810))=0,"",INDEX(Variables!$F$6:$F$25,Calc!C2810)))</f>
        <v/>
      </c>
      <c r="H2810" s="63" t="str">
        <f t="shared" si="86"/>
        <v xml:space="preserve"> - Product 8</v>
      </c>
      <c r="I2810" s="64">
        <f>IFERROR(INDEX(Prices!$B$5:$V$205,MATCH(Calc!D2810,Prices!$B$5:$B$205,0),MATCH(Calc!G2810,Prices!$B$5:$V$5,0)),0)</f>
        <v>0</v>
      </c>
      <c r="J2810" s="63" t="str">
        <f t="shared" si="87"/>
        <v>No</v>
      </c>
      <c r="K2810" s="63">
        <f>IFERROR(IF(INDEX(I:I,MATCH(Analytics!$Y$6&amp;" - "&amp;D2810,H:H,0))&gt;0,I2810*F2810,0),"-")</f>
        <v>0</v>
      </c>
      <c r="L2810" s="65">
        <f>IFERROR(IF(LEN(I2810&gt;0),INDEX(I:I,MATCH(Analytics!$Y$6&amp;" - "&amp;D2810,$H:$H,0))*F2810,0),"-")</f>
        <v>0</v>
      </c>
    </row>
    <row r="2811" spans="2:12" x14ac:dyDescent="0.2">
      <c r="B2811" s="17">
        <v>9</v>
      </c>
      <c r="C2811" s="14">
        <v>15</v>
      </c>
      <c r="D2811" s="61" t="str">
        <f>IF(LEN(INDEX(Variables!B$6:D$205,B2811,1))=0,"",INDEX(Variables!B$6:D$205,B2811,1))</f>
        <v>Product 9</v>
      </c>
      <c r="E2811" s="62" t="str">
        <f>IF(LEN(INDEX(Variables!B$6:D$205,B2811,2))=0,"",INDEX(Variables!B$6:D$205,B2811,2))</f>
        <v>Segment 6</v>
      </c>
      <c r="F2811" s="63">
        <f>IF(LEN(INDEX(Variables!B$6:D$205,B2811,3))=0,"",INDEX(Variables!B$6:D$205,B2811,3))</f>
        <v>300</v>
      </c>
      <c r="G2811" s="63" t="str">
        <f>IF(LEN(D2811)=0,"",IF(LEN(INDEX(Variables!$F$6:$F$25,Calc!C2811))=0,"",INDEX(Variables!$F$6:$F$25,Calc!C2811)))</f>
        <v/>
      </c>
      <c r="H2811" s="63" t="str">
        <f t="shared" si="86"/>
        <v xml:space="preserve"> - Product 9</v>
      </c>
      <c r="I2811" s="64">
        <f>IFERROR(INDEX(Prices!$B$5:$V$205,MATCH(Calc!D2811,Prices!$B$5:$B$205,0),MATCH(Calc!G2811,Prices!$B$5:$V$5,0)),0)</f>
        <v>0</v>
      </c>
      <c r="J2811" s="63" t="str">
        <f t="shared" si="87"/>
        <v>No</v>
      </c>
      <c r="K2811" s="63">
        <f>IFERROR(IF(INDEX(I:I,MATCH(Analytics!$Y$6&amp;" - "&amp;D2811,H:H,0))&gt;0,I2811*F2811,0),"-")</f>
        <v>0</v>
      </c>
      <c r="L2811" s="65">
        <f>IFERROR(IF(LEN(I2811&gt;0),INDEX(I:I,MATCH(Analytics!$Y$6&amp;" - "&amp;D2811,$H:$H,0))*F2811,0),"-")</f>
        <v>0</v>
      </c>
    </row>
    <row r="2812" spans="2:12" x14ac:dyDescent="0.2">
      <c r="B2812" s="17">
        <v>10</v>
      </c>
      <c r="C2812" s="14">
        <v>15</v>
      </c>
      <c r="D2812" s="61" t="str">
        <f>IF(LEN(INDEX(Variables!B$6:D$205,B2812,1))=0,"",INDEX(Variables!B$6:D$205,B2812,1))</f>
        <v>Product 10</v>
      </c>
      <c r="E2812" s="62" t="str">
        <f>IF(LEN(INDEX(Variables!B$6:D$205,B2812,2))=0,"",INDEX(Variables!B$6:D$205,B2812,2))</f>
        <v>Segment 7</v>
      </c>
      <c r="F2812" s="63">
        <f>IF(LEN(INDEX(Variables!B$6:D$205,B2812,3))=0,"",INDEX(Variables!B$6:D$205,B2812,3))</f>
        <v>200</v>
      </c>
      <c r="G2812" s="63" t="str">
        <f>IF(LEN(D2812)=0,"",IF(LEN(INDEX(Variables!$F$6:$F$25,Calc!C2812))=0,"",INDEX(Variables!$F$6:$F$25,Calc!C2812)))</f>
        <v/>
      </c>
      <c r="H2812" s="63" t="str">
        <f t="shared" si="86"/>
        <v xml:space="preserve"> - Product 10</v>
      </c>
      <c r="I2812" s="64">
        <f>IFERROR(INDEX(Prices!$B$5:$V$205,MATCH(Calc!D2812,Prices!$B$5:$B$205,0),MATCH(Calc!G2812,Prices!$B$5:$V$5,0)),0)</f>
        <v>0</v>
      </c>
      <c r="J2812" s="63" t="str">
        <f t="shared" si="87"/>
        <v>No</v>
      </c>
      <c r="K2812" s="63">
        <f>IFERROR(IF(INDEX(I:I,MATCH(Analytics!$Y$6&amp;" - "&amp;D2812,H:H,0))&gt;0,I2812*F2812,0),"-")</f>
        <v>0</v>
      </c>
      <c r="L2812" s="65">
        <f>IFERROR(IF(LEN(I2812&gt;0),INDEX(I:I,MATCH(Analytics!$Y$6&amp;" - "&amp;D2812,$H:$H,0))*F2812,0),"-")</f>
        <v>30600</v>
      </c>
    </row>
    <row r="2813" spans="2:12" x14ac:dyDescent="0.2">
      <c r="B2813" s="17">
        <v>11</v>
      </c>
      <c r="C2813" s="14">
        <v>15</v>
      </c>
      <c r="D2813" s="61" t="str">
        <f>IF(LEN(INDEX(Variables!B$6:D$205,B2813,1))=0,"",INDEX(Variables!B$6:D$205,B2813,1))</f>
        <v>Product 11</v>
      </c>
      <c r="E2813" s="62" t="str">
        <f>IF(LEN(INDEX(Variables!B$6:D$205,B2813,2))=0,"",INDEX(Variables!B$6:D$205,B2813,2))</f>
        <v>Segment 2</v>
      </c>
      <c r="F2813" s="63">
        <f>IF(LEN(INDEX(Variables!B$6:D$205,B2813,3))=0,"",INDEX(Variables!B$6:D$205,B2813,3))</f>
        <v>750</v>
      </c>
      <c r="G2813" s="63" t="str">
        <f>IF(LEN(D2813)=0,"",IF(LEN(INDEX(Variables!$F$6:$F$25,Calc!C2813))=0,"",INDEX(Variables!$F$6:$F$25,Calc!C2813)))</f>
        <v/>
      </c>
      <c r="H2813" s="63" t="str">
        <f t="shared" si="86"/>
        <v xml:space="preserve"> - Product 11</v>
      </c>
      <c r="I2813" s="64">
        <f>IFERROR(INDEX(Prices!$B$5:$V$205,MATCH(Calc!D2813,Prices!$B$5:$B$205,0),MATCH(Calc!G2813,Prices!$B$5:$V$5,0)),0)</f>
        <v>0</v>
      </c>
      <c r="J2813" s="63" t="str">
        <f t="shared" si="87"/>
        <v>No</v>
      </c>
      <c r="K2813" s="63">
        <f>IFERROR(IF(INDEX(I:I,MATCH(Analytics!$Y$6&amp;" - "&amp;D2813,H:H,0))&gt;0,I2813*F2813,0),"-")</f>
        <v>0</v>
      </c>
      <c r="L2813" s="65">
        <f>IFERROR(IF(LEN(I2813&gt;0),INDEX(I:I,MATCH(Analytics!$Y$6&amp;" - "&amp;D2813,$H:$H,0))*F2813,0),"-")</f>
        <v>126750</v>
      </c>
    </row>
    <row r="2814" spans="2:12" x14ac:dyDescent="0.2">
      <c r="B2814" s="17">
        <v>12</v>
      </c>
      <c r="C2814" s="14">
        <v>15</v>
      </c>
      <c r="D2814" s="61" t="str">
        <f>IF(LEN(INDEX(Variables!B$6:D$205,B2814,1))=0,"",INDEX(Variables!B$6:D$205,B2814,1))</f>
        <v>Product 12</v>
      </c>
      <c r="E2814" s="62" t="str">
        <f>IF(LEN(INDEX(Variables!B$6:D$205,B2814,2))=0,"",INDEX(Variables!B$6:D$205,B2814,2))</f>
        <v>Segment 3</v>
      </c>
      <c r="F2814" s="63">
        <f>IF(LEN(INDEX(Variables!B$6:D$205,B2814,3))=0,"",INDEX(Variables!B$6:D$205,B2814,3))</f>
        <v>1000</v>
      </c>
      <c r="G2814" s="63" t="str">
        <f>IF(LEN(D2814)=0,"",IF(LEN(INDEX(Variables!$F$6:$F$25,Calc!C2814))=0,"",INDEX(Variables!$F$6:$F$25,Calc!C2814)))</f>
        <v/>
      </c>
      <c r="H2814" s="63" t="str">
        <f t="shared" si="86"/>
        <v xml:space="preserve"> - Product 12</v>
      </c>
      <c r="I2814" s="64">
        <f>IFERROR(INDEX(Prices!$B$5:$V$205,MATCH(Calc!D2814,Prices!$B$5:$B$205,0),MATCH(Calc!G2814,Prices!$B$5:$V$5,0)),0)</f>
        <v>0</v>
      </c>
      <c r="J2814" s="63" t="str">
        <f t="shared" si="87"/>
        <v>No</v>
      </c>
      <c r="K2814" s="63">
        <f>IFERROR(IF(INDEX(I:I,MATCH(Analytics!$Y$6&amp;" - "&amp;D2814,H:H,0))&gt;0,I2814*F2814,0),"-")</f>
        <v>0</v>
      </c>
      <c r="L2814" s="65">
        <f>IFERROR(IF(LEN(I2814&gt;0),INDEX(I:I,MATCH(Analytics!$Y$6&amp;" - "&amp;D2814,$H:$H,0))*F2814,0),"-")</f>
        <v>190000</v>
      </c>
    </row>
    <row r="2815" spans="2:12" x14ac:dyDescent="0.2">
      <c r="B2815" s="17">
        <v>13</v>
      </c>
      <c r="C2815" s="14">
        <v>15</v>
      </c>
      <c r="D2815" s="61" t="str">
        <f>IF(LEN(INDEX(Variables!B$6:D$205,B2815,1))=0,"",INDEX(Variables!B$6:D$205,B2815,1))</f>
        <v>Product 13</v>
      </c>
      <c r="E2815" s="62" t="str">
        <f>IF(LEN(INDEX(Variables!B$6:D$205,B2815,2))=0,"",INDEX(Variables!B$6:D$205,B2815,2))</f>
        <v>Segment 3</v>
      </c>
      <c r="F2815" s="63">
        <f>IF(LEN(INDEX(Variables!B$6:D$205,B2815,3))=0,"",INDEX(Variables!B$6:D$205,B2815,3))</f>
        <v>100</v>
      </c>
      <c r="G2815" s="63" t="str">
        <f>IF(LEN(D2815)=0,"",IF(LEN(INDEX(Variables!$F$6:$F$25,Calc!C2815))=0,"",INDEX(Variables!$F$6:$F$25,Calc!C2815)))</f>
        <v/>
      </c>
      <c r="H2815" s="63" t="str">
        <f t="shared" si="86"/>
        <v xml:space="preserve"> - Product 13</v>
      </c>
      <c r="I2815" s="64">
        <f>IFERROR(INDEX(Prices!$B$5:$V$205,MATCH(Calc!D2815,Prices!$B$5:$B$205,0),MATCH(Calc!G2815,Prices!$B$5:$V$5,0)),0)</f>
        <v>0</v>
      </c>
      <c r="J2815" s="63" t="str">
        <f t="shared" si="87"/>
        <v>No</v>
      </c>
      <c r="K2815" s="63">
        <f>IFERROR(IF(INDEX(I:I,MATCH(Analytics!$Y$6&amp;" - "&amp;D2815,H:H,0))&gt;0,I2815*F2815,0),"-")</f>
        <v>0</v>
      </c>
      <c r="L2815" s="65">
        <f>IFERROR(IF(LEN(I2815&gt;0),INDEX(I:I,MATCH(Analytics!$Y$6&amp;" - "&amp;D2815,$H:$H,0))*F2815,0),"-")</f>
        <v>17300</v>
      </c>
    </row>
    <row r="2816" spans="2:12" x14ac:dyDescent="0.2">
      <c r="B2816" s="17">
        <v>14</v>
      </c>
      <c r="C2816" s="14">
        <v>15</v>
      </c>
      <c r="D2816" s="61" t="str">
        <f>IF(LEN(INDEX(Variables!B$6:D$205,B2816,1))=0,"",INDEX(Variables!B$6:D$205,B2816,1))</f>
        <v>Product 14</v>
      </c>
      <c r="E2816" s="62" t="str">
        <f>IF(LEN(INDEX(Variables!B$6:D$205,B2816,2))=0,"",INDEX(Variables!B$6:D$205,B2816,2))</f>
        <v>Segment 4</v>
      </c>
      <c r="F2816" s="63">
        <f>IF(LEN(INDEX(Variables!B$6:D$205,B2816,3))=0,"",INDEX(Variables!B$6:D$205,B2816,3))</f>
        <v>200</v>
      </c>
      <c r="G2816" s="63" t="str">
        <f>IF(LEN(D2816)=0,"",IF(LEN(INDEX(Variables!$F$6:$F$25,Calc!C2816))=0,"",INDEX(Variables!$F$6:$F$25,Calc!C2816)))</f>
        <v/>
      </c>
      <c r="H2816" s="63" t="str">
        <f t="shared" si="86"/>
        <v xml:space="preserve"> - Product 14</v>
      </c>
      <c r="I2816" s="64">
        <f>IFERROR(INDEX(Prices!$B$5:$V$205,MATCH(Calc!D2816,Prices!$B$5:$B$205,0),MATCH(Calc!G2816,Prices!$B$5:$V$5,0)),0)</f>
        <v>0</v>
      </c>
      <c r="J2816" s="63" t="str">
        <f t="shared" si="87"/>
        <v>No</v>
      </c>
      <c r="K2816" s="63">
        <f>IFERROR(IF(INDEX(I:I,MATCH(Analytics!$Y$6&amp;" - "&amp;D2816,H:H,0))&gt;0,I2816*F2816,0),"-")</f>
        <v>0</v>
      </c>
      <c r="L2816" s="65">
        <f>IFERROR(IF(LEN(I2816&gt;0),INDEX(I:I,MATCH(Analytics!$Y$6&amp;" - "&amp;D2816,$H:$H,0))*F2816,0),"-")</f>
        <v>30600</v>
      </c>
    </row>
    <row r="2817" spans="2:12" x14ac:dyDescent="0.2">
      <c r="B2817" s="17">
        <v>15</v>
      </c>
      <c r="C2817" s="14">
        <v>15</v>
      </c>
      <c r="D2817" s="61" t="str">
        <f>IF(LEN(INDEX(Variables!B$6:D$205,B2817,1))=0,"",INDEX(Variables!B$6:D$205,B2817,1))</f>
        <v>Product 15</v>
      </c>
      <c r="E2817" s="62" t="str">
        <f>IF(LEN(INDEX(Variables!B$6:D$205,B2817,2))=0,"",INDEX(Variables!B$6:D$205,B2817,2))</f>
        <v>Segment 4</v>
      </c>
      <c r="F2817" s="63">
        <f>IF(LEN(INDEX(Variables!B$6:D$205,B2817,3))=0,"",INDEX(Variables!B$6:D$205,B2817,3))</f>
        <v>150</v>
      </c>
      <c r="G2817" s="63" t="str">
        <f>IF(LEN(D2817)=0,"",IF(LEN(INDEX(Variables!$F$6:$F$25,Calc!C2817))=0,"",INDEX(Variables!$F$6:$F$25,Calc!C2817)))</f>
        <v/>
      </c>
      <c r="H2817" s="63" t="str">
        <f t="shared" si="86"/>
        <v xml:space="preserve"> - Product 15</v>
      </c>
      <c r="I2817" s="64">
        <f>IFERROR(INDEX(Prices!$B$5:$V$205,MATCH(Calc!D2817,Prices!$B$5:$B$205,0),MATCH(Calc!G2817,Prices!$B$5:$V$5,0)),0)</f>
        <v>0</v>
      </c>
      <c r="J2817" s="63" t="str">
        <f t="shared" si="87"/>
        <v>No</v>
      </c>
      <c r="K2817" s="63">
        <f>IFERROR(IF(INDEX(I:I,MATCH(Analytics!$Y$6&amp;" - "&amp;D2817,H:H,0))&gt;0,I2817*F2817,0),"-")</f>
        <v>0</v>
      </c>
      <c r="L2817" s="65">
        <f>IFERROR(IF(LEN(I2817&gt;0),INDEX(I:I,MATCH(Analytics!$Y$6&amp;" - "&amp;D2817,$H:$H,0))*F2817,0),"-")</f>
        <v>27150</v>
      </c>
    </row>
    <row r="2818" spans="2:12" x14ac:dyDescent="0.2">
      <c r="B2818" s="17">
        <v>16</v>
      </c>
      <c r="C2818" s="14">
        <v>15</v>
      </c>
      <c r="D2818" s="61" t="str">
        <f>IF(LEN(INDEX(Variables!B$6:D$205,B2818,1))=0,"",INDEX(Variables!B$6:D$205,B2818,1))</f>
        <v>Product 16</v>
      </c>
      <c r="E2818" s="62" t="str">
        <f>IF(LEN(INDEX(Variables!B$6:D$205,B2818,2))=0,"",INDEX(Variables!B$6:D$205,B2818,2))</f>
        <v>Segment 4</v>
      </c>
      <c r="F2818" s="63">
        <f>IF(LEN(INDEX(Variables!B$6:D$205,B2818,3))=0,"",INDEX(Variables!B$6:D$205,B2818,3))</f>
        <v>600</v>
      </c>
      <c r="G2818" s="63" t="str">
        <f>IF(LEN(D2818)=0,"",IF(LEN(INDEX(Variables!$F$6:$F$25,Calc!C2818))=0,"",INDEX(Variables!$F$6:$F$25,Calc!C2818)))</f>
        <v/>
      </c>
      <c r="H2818" s="63" t="str">
        <f t="shared" si="86"/>
        <v xml:space="preserve"> - Product 16</v>
      </c>
      <c r="I2818" s="64">
        <f>IFERROR(INDEX(Prices!$B$5:$V$205,MATCH(Calc!D2818,Prices!$B$5:$B$205,0),MATCH(Calc!G2818,Prices!$B$5:$V$5,0)),0)</f>
        <v>0</v>
      </c>
      <c r="J2818" s="63" t="str">
        <f t="shared" si="87"/>
        <v>No</v>
      </c>
      <c r="K2818" s="63">
        <f>IFERROR(IF(INDEX(I:I,MATCH(Analytics!$Y$6&amp;" - "&amp;D2818,H:H,0))&gt;0,I2818*F2818,0),"-")</f>
        <v>0</v>
      </c>
      <c r="L2818" s="65">
        <f>IFERROR(IF(LEN(I2818&gt;0),INDEX(I:I,MATCH(Analytics!$Y$6&amp;" - "&amp;D2818,$H:$H,0))*F2818,0),"-")</f>
        <v>104400</v>
      </c>
    </row>
    <row r="2819" spans="2:12" x14ac:dyDescent="0.2">
      <c r="B2819" s="17">
        <v>17</v>
      </c>
      <c r="C2819" s="14">
        <v>15</v>
      </c>
      <c r="D2819" s="61" t="str">
        <f>IF(LEN(INDEX(Variables!B$6:D$205,B2819,1))=0,"",INDEX(Variables!B$6:D$205,B2819,1))</f>
        <v>Product 17</v>
      </c>
      <c r="E2819" s="62" t="str">
        <f>IF(LEN(INDEX(Variables!B$6:D$205,B2819,2))=0,"",INDEX(Variables!B$6:D$205,B2819,2))</f>
        <v>Segment 4</v>
      </c>
      <c r="F2819" s="63">
        <f>IF(LEN(INDEX(Variables!B$6:D$205,B2819,3))=0,"",INDEX(Variables!B$6:D$205,B2819,3))</f>
        <v>800</v>
      </c>
      <c r="G2819" s="63" t="str">
        <f>IF(LEN(D2819)=0,"",IF(LEN(INDEX(Variables!$F$6:$F$25,Calc!C2819))=0,"",INDEX(Variables!$F$6:$F$25,Calc!C2819)))</f>
        <v/>
      </c>
      <c r="H2819" s="63" t="str">
        <f t="shared" si="86"/>
        <v xml:space="preserve"> - Product 17</v>
      </c>
      <c r="I2819" s="64">
        <f>IFERROR(INDEX(Prices!$B$5:$V$205,MATCH(Calc!D2819,Prices!$B$5:$B$205,0),MATCH(Calc!G2819,Prices!$B$5:$V$5,0)),0)</f>
        <v>0</v>
      </c>
      <c r="J2819" s="63" t="str">
        <f t="shared" si="87"/>
        <v>No</v>
      </c>
      <c r="K2819" s="63">
        <f>IFERROR(IF(INDEX(I:I,MATCH(Analytics!$Y$6&amp;" - "&amp;D2819,H:H,0))&gt;0,I2819*F2819,0),"-")</f>
        <v>0</v>
      </c>
      <c r="L2819" s="65">
        <f>IFERROR(IF(LEN(I2819&gt;0),INDEX(I:I,MATCH(Analytics!$Y$6&amp;" - "&amp;D2819,$H:$H,0))*F2819,0),"-")</f>
        <v>0</v>
      </c>
    </row>
    <row r="2820" spans="2:12" x14ac:dyDescent="0.2">
      <c r="B2820" s="17">
        <v>18</v>
      </c>
      <c r="C2820" s="14">
        <v>15</v>
      </c>
      <c r="D2820" s="61" t="str">
        <f>IF(LEN(INDEX(Variables!B$6:D$205,B2820,1))=0,"",INDEX(Variables!B$6:D$205,B2820,1))</f>
        <v>Product 18</v>
      </c>
      <c r="E2820" s="62" t="str">
        <f>IF(LEN(INDEX(Variables!B$6:D$205,B2820,2))=0,"",INDEX(Variables!B$6:D$205,B2820,2))</f>
        <v>Segment 4</v>
      </c>
      <c r="F2820" s="63">
        <f>IF(LEN(INDEX(Variables!B$6:D$205,B2820,3))=0,"",INDEX(Variables!B$6:D$205,B2820,3))</f>
        <v>350</v>
      </c>
      <c r="G2820" s="63" t="str">
        <f>IF(LEN(D2820)=0,"",IF(LEN(INDEX(Variables!$F$6:$F$25,Calc!C2820))=0,"",INDEX(Variables!$F$6:$F$25,Calc!C2820)))</f>
        <v/>
      </c>
      <c r="H2820" s="63" t="str">
        <f t="shared" ref="H2820:H2883" si="88">IF(LEN(D2820)=0,"",G2820&amp;" - "&amp;D2820)</f>
        <v xml:space="preserve"> - Product 18</v>
      </c>
      <c r="I2820" s="64">
        <f>IFERROR(INDEX(Prices!$B$5:$V$205,MATCH(Calc!D2820,Prices!$B$5:$B$205,0),MATCH(Calc!G2820,Prices!$B$5:$V$5,0)),0)</f>
        <v>0</v>
      </c>
      <c r="J2820" s="63" t="str">
        <f t="shared" si="87"/>
        <v>No</v>
      </c>
      <c r="K2820" s="63">
        <f>IFERROR(IF(INDEX(I:I,MATCH(Analytics!$Y$6&amp;" - "&amp;D2820,H:H,0))&gt;0,I2820*F2820,0),"-")</f>
        <v>0</v>
      </c>
      <c r="L2820" s="65">
        <f>IFERROR(IF(LEN(I2820&gt;0),INDEX(I:I,MATCH(Analytics!$Y$6&amp;" - "&amp;D2820,$H:$H,0))*F2820,0),"-")</f>
        <v>58800</v>
      </c>
    </row>
    <row r="2821" spans="2:12" x14ac:dyDescent="0.2">
      <c r="B2821" s="17">
        <v>19</v>
      </c>
      <c r="C2821" s="14">
        <v>15</v>
      </c>
      <c r="D2821" s="61" t="str">
        <f>IF(LEN(INDEX(Variables!B$6:D$205,B2821,1))=0,"",INDEX(Variables!B$6:D$205,B2821,1))</f>
        <v>Product 19</v>
      </c>
      <c r="E2821" s="62" t="str">
        <f>IF(LEN(INDEX(Variables!B$6:D$205,B2821,2))=0,"",INDEX(Variables!B$6:D$205,B2821,2))</f>
        <v>Segment 5</v>
      </c>
      <c r="F2821" s="63">
        <f>IF(LEN(INDEX(Variables!B$6:D$205,B2821,3))=0,"",INDEX(Variables!B$6:D$205,B2821,3))</f>
        <v>549</v>
      </c>
      <c r="G2821" s="63" t="str">
        <f>IF(LEN(D2821)=0,"",IF(LEN(INDEX(Variables!$F$6:$F$25,Calc!C2821))=0,"",INDEX(Variables!$F$6:$F$25,Calc!C2821)))</f>
        <v/>
      </c>
      <c r="H2821" s="63" t="str">
        <f t="shared" si="88"/>
        <v xml:space="preserve"> - Product 19</v>
      </c>
      <c r="I2821" s="64">
        <f>IFERROR(INDEX(Prices!$B$5:$V$205,MATCH(Calc!D2821,Prices!$B$5:$B$205,0),MATCH(Calc!G2821,Prices!$B$5:$V$5,0)),0)</f>
        <v>0</v>
      </c>
      <c r="J2821" s="63" t="str">
        <f t="shared" ref="J2821:J2884" si="89">IF(OR(LEN(D2821)=0,LEN(G2821)=0),"No","Yes")</f>
        <v>No</v>
      </c>
      <c r="K2821" s="63">
        <f>IFERROR(IF(INDEX(I:I,MATCH(Analytics!$Y$6&amp;" - "&amp;D2821,H:H,0))&gt;0,I2821*F2821,0),"-")</f>
        <v>0</v>
      </c>
      <c r="L2821" s="65">
        <f>IFERROR(IF(LEN(I2821&gt;0),INDEX(I:I,MATCH(Analytics!$Y$6&amp;" - "&amp;D2821,$H:$H,0))*F2821,0),"-")</f>
        <v>104310</v>
      </c>
    </row>
    <row r="2822" spans="2:12" x14ac:dyDescent="0.2">
      <c r="B2822" s="17">
        <v>20</v>
      </c>
      <c r="C2822" s="14">
        <v>15</v>
      </c>
      <c r="D2822" s="61" t="str">
        <f>IF(LEN(INDEX(Variables!B$6:D$205,B2822,1))=0,"",INDEX(Variables!B$6:D$205,B2822,1))</f>
        <v>Product 20</v>
      </c>
      <c r="E2822" s="62" t="str">
        <f>IF(LEN(INDEX(Variables!B$6:D$205,B2822,2))=0,"",INDEX(Variables!B$6:D$205,B2822,2))</f>
        <v>Segment 5</v>
      </c>
      <c r="F2822" s="63">
        <f>IF(LEN(INDEX(Variables!B$6:D$205,B2822,3))=0,"",INDEX(Variables!B$6:D$205,B2822,3))</f>
        <v>912</v>
      </c>
      <c r="G2822" s="63" t="str">
        <f>IF(LEN(D2822)=0,"",IF(LEN(INDEX(Variables!$F$6:$F$25,Calc!C2822))=0,"",INDEX(Variables!$F$6:$F$25,Calc!C2822)))</f>
        <v/>
      </c>
      <c r="H2822" s="63" t="str">
        <f t="shared" si="88"/>
        <v xml:space="preserve"> - Product 20</v>
      </c>
      <c r="I2822" s="64">
        <f>IFERROR(INDEX(Prices!$B$5:$V$205,MATCH(Calc!D2822,Prices!$B$5:$B$205,0),MATCH(Calc!G2822,Prices!$B$5:$V$5,0)),0)</f>
        <v>0</v>
      </c>
      <c r="J2822" s="63" t="str">
        <f t="shared" si="89"/>
        <v>No</v>
      </c>
      <c r="K2822" s="63">
        <f>IFERROR(IF(INDEX(I:I,MATCH(Analytics!$Y$6&amp;" - "&amp;D2822,H:H,0))&gt;0,I2822*F2822,0),"-")</f>
        <v>0</v>
      </c>
      <c r="L2822" s="65">
        <f>IFERROR(IF(LEN(I2822&gt;0),INDEX(I:I,MATCH(Analytics!$Y$6&amp;" - "&amp;D2822,$H:$H,0))*F2822,0),"-")</f>
        <v>151392</v>
      </c>
    </row>
    <row r="2823" spans="2:12" x14ac:dyDescent="0.2">
      <c r="B2823" s="17">
        <v>21</v>
      </c>
      <c r="C2823" s="14">
        <v>15</v>
      </c>
      <c r="D2823" s="61" t="str">
        <f>IF(LEN(INDEX(Variables!B$6:D$205,B2823,1))=0,"",INDEX(Variables!B$6:D$205,B2823,1))</f>
        <v>Product 21</v>
      </c>
      <c r="E2823" s="62" t="str">
        <f>IF(LEN(INDEX(Variables!B$6:D$205,B2823,2))=0,"",INDEX(Variables!B$6:D$205,B2823,2))</f>
        <v>Segment 5</v>
      </c>
      <c r="F2823" s="63">
        <f>IF(LEN(INDEX(Variables!B$6:D$205,B2823,3))=0,"",INDEX(Variables!B$6:D$205,B2823,3))</f>
        <v>842</v>
      </c>
      <c r="G2823" s="63" t="str">
        <f>IF(LEN(D2823)=0,"",IF(LEN(INDEX(Variables!$F$6:$F$25,Calc!C2823))=0,"",INDEX(Variables!$F$6:$F$25,Calc!C2823)))</f>
        <v/>
      </c>
      <c r="H2823" s="63" t="str">
        <f t="shared" si="88"/>
        <v xml:space="preserve"> - Product 21</v>
      </c>
      <c r="I2823" s="64">
        <f>IFERROR(INDEX(Prices!$B$5:$V$205,MATCH(Calc!D2823,Prices!$B$5:$B$205,0),MATCH(Calc!G2823,Prices!$B$5:$V$5,0)),0)</f>
        <v>0</v>
      </c>
      <c r="J2823" s="63" t="str">
        <f t="shared" si="89"/>
        <v>No</v>
      </c>
      <c r="K2823" s="63">
        <f>IFERROR(IF(INDEX(I:I,MATCH(Analytics!$Y$6&amp;" - "&amp;D2823,H:H,0))&gt;0,I2823*F2823,0),"-")</f>
        <v>0</v>
      </c>
      <c r="L2823" s="65">
        <f>IFERROR(IF(LEN(I2823&gt;0),INDEX(I:I,MATCH(Analytics!$Y$6&amp;" - "&amp;D2823,$H:$H,0))*F2823,0),"-")</f>
        <v>150718</v>
      </c>
    </row>
    <row r="2824" spans="2:12" x14ac:dyDescent="0.2">
      <c r="B2824" s="17">
        <v>22</v>
      </c>
      <c r="C2824" s="14">
        <v>15</v>
      </c>
      <c r="D2824" s="61" t="str">
        <f>IF(LEN(INDEX(Variables!B$6:D$205,B2824,1))=0,"",INDEX(Variables!B$6:D$205,B2824,1))</f>
        <v>Product 22</v>
      </c>
      <c r="E2824" s="62" t="str">
        <f>IF(LEN(INDEX(Variables!B$6:D$205,B2824,2))=0,"",INDEX(Variables!B$6:D$205,B2824,2))</f>
        <v>Segment 5</v>
      </c>
      <c r="F2824" s="63">
        <f>IF(LEN(INDEX(Variables!B$6:D$205,B2824,3))=0,"",INDEX(Variables!B$6:D$205,B2824,3))</f>
        <v>869</v>
      </c>
      <c r="G2824" s="63" t="str">
        <f>IF(LEN(D2824)=0,"",IF(LEN(INDEX(Variables!$F$6:$F$25,Calc!C2824))=0,"",INDEX(Variables!$F$6:$F$25,Calc!C2824)))</f>
        <v/>
      </c>
      <c r="H2824" s="63" t="str">
        <f t="shared" si="88"/>
        <v xml:space="preserve"> - Product 22</v>
      </c>
      <c r="I2824" s="64">
        <f>IFERROR(INDEX(Prices!$B$5:$V$205,MATCH(Calc!D2824,Prices!$B$5:$B$205,0),MATCH(Calc!G2824,Prices!$B$5:$V$5,0)),0)</f>
        <v>0</v>
      </c>
      <c r="J2824" s="63" t="str">
        <f t="shared" si="89"/>
        <v>No</v>
      </c>
      <c r="K2824" s="63">
        <f>IFERROR(IF(INDEX(I:I,MATCH(Analytics!$Y$6&amp;" - "&amp;D2824,H:H,0))&gt;0,I2824*F2824,0),"-")</f>
        <v>0</v>
      </c>
      <c r="L2824" s="65">
        <f>IFERROR(IF(LEN(I2824&gt;0),INDEX(I:I,MATCH(Analytics!$Y$6&amp;" - "&amp;D2824,$H:$H,0))*F2824,0),"-")</f>
        <v>148599</v>
      </c>
    </row>
    <row r="2825" spans="2:12" x14ac:dyDescent="0.2">
      <c r="B2825" s="17">
        <v>23</v>
      </c>
      <c r="C2825" s="14">
        <v>15</v>
      </c>
      <c r="D2825" s="61" t="str">
        <f>IF(LEN(INDEX(Variables!B$6:D$205,B2825,1))=0,"",INDEX(Variables!B$6:D$205,B2825,1))</f>
        <v>Product 23</v>
      </c>
      <c r="E2825" s="62" t="str">
        <f>IF(LEN(INDEX(Variables!B$6:D$205,B2825,2))=0,"",INDEX(Variables!B$6:D$205,B2825,2))</f>
        <v>Segment 5</v>
      </c>
      <c r="F2825" s="63">
        <f>IF(LEN(INDEX(Variables!B$6:D$205,B2825,3))=0,"",INDEX(Variables!B$6:D$205,B2825,3))</f>
        <v>794</v>
      </c>
      <c r="G2825" s="63" t="str">
        <f>IF(LEN(D2825)=0,"",IF(LEN(INDEX(Variables!$F$6:$F$25,Calc!C2825))=0,"",INDEX(Variables!$F$6:$F$25,Calc!C2825)))</f>
        <v/>
      </c>
      <c r="H2825" s="63" t="str">
        <f t="shared" si="88"/>
        <v xml:space="preserve"> - Product 23</v>
      </c>
      <c r="I2825" s="64">
        <f>IFERROR(INDEX(Prices!$B$5:$V$205,MATCH(Calc!D2825,Prices!$B$5:$B$205,0),MATCH(Calc!G2825,Prices!$B$5:$V$5,0)),0)</f>
        <v>0</v>
      </c>
      <c r="J2825" s="63" t="str">
        <f t="shared" si="89"/>
        <v>No</v>
      </c>
      <c r="K2825" s="63">
        <f>IFERROR(IF(INDEX(I:I,MATCH(Analytics!$Y$6&amp;" - "&amp;D2825,H:H,0))&gt;0,I2825*F2825,0),"-")</f>
        <v>0</v>
      </c>
      <c r="L2825" s="65">
        <f>IFERROR(IF(LEN(I2825&gt;0),INDEX(I:I,MATCH(Analytics!$Y$6&amp;" - "&amp;D2825,$H:$H,0))*F2825,0),"-")</f>
        <v>131804</v>
      </c>
    </row>
    <row r="2826" spans="2:12" x14ac:dyDescent="0.2">
      <c r="B2826" s="17">
        <v>24</v>
      </c>
      <c r="C2826" s="14">
        <v>15</v>
      </c>
      <c r="D2826" s="61" t="str">
        <f>IF(LEN(INDEX(Variables!B$6:D$205,B2826,1))=0,"",INDEX(Variables!B$6:D$205,B2826,1))</f>
        <v>Product 24</v>
      </c>
      <c r="E2826" s="62" t="str">
        <f>IF(LEN(INDEX(Variables!B$6:D$205,B2826,2))=0,"",INDEX(Variables!B$6:D$205,B2826,2))</f>
        <v>Segment 6</v>
      </c>
      <c r="F2826" s="63">
        <f>IF(LEN(INDEX(Variables!B$6:D$205,B2826,3))=0,"",INDEX(Variables!B$6:D$205,B2826,3))</f>
        <v>910</v>
      </c>
      <c r="G2826" s="63" t="str">
        <f>IF(LEN(D2826)=0,"",IF(LEN(INDEX(Variables!$F$6:$F$25,Calc!C2826))=0,"",INDEX(Variables!$F$6:$F$25,Calc!C2826)))</f>
        <v/>
      </c>
      <c r="H2826" s="63" t="str">
        <f t="shared" si="88"/>
        <v xml:space="preserve"> - Product 24</v>
      </c>
      <c r="I2826" s="64">
        <f>IFERROR(INDEX(Prices!$B$5:$V$205,MATCH(Calc!D2826,Prices!$B$5:$B$205,0),MATCH(Calc!G2826,Prices!$B$5:$V$5,0)),0)</f>
        <v>0</v>
      </c>
      <c r="J2826" s="63" t="str">
        <f t="shared" si="89"/>
        <v>No</v>
      </c>
      <c r="K2826" s="63">
        <f>IFERROR(IF(INDEX(I:I,MATCH(Analytics!$Y$6&amp;" - "&amp;D2826,H:H,0))&gt;0,I2826*F2826,0),"-")</f>
        <v>0</v>
      </c>
      <c r="L2826" s="65">
        <f>IFERROR(IF(LEN(I2826&gt;0),INDEX(I:I,MATCH(Analytics!$Y$6&amp;" - "&amp;D2826,$H:$H,0))*F2826,0),"-")</f>
        <v>135590</v>
      </c>
    </row>
    <row r="2827" spans="2:12" x14ac:dyDescent="0.2">
      <c r="B2827" s="17">
        <v>25</v>
      </c>
      <c r="C2827" s="14">
        <v>15</v>
      </c>
      <c r="D2827" s="61" t="str">
        <f>IF(LEN(INDEX(Variables!B$6:D$205,B2827,1))=0,"",INDEX(Variables!B$6:D$205,B2827,1))</f>
        <v>Product 25</v>
      </c>
      <c r="E2827" s="62" t="str">
        <f>IF(LEN(INDEX(Variables!B$6:D$205,B2827,2))=0,"",INDEX(Variables!B$6:D$205,B2827,2))</f>
        <v>Segment 6</v>
      </c>
      <c r="F2827" s="63">
        <f>IF(LEN(INDEX(Variables!B$6:D$205,B2827,3))=0,"",INDEX(Variables!B$6:D$205,B2827,3))</f>
        <v>695</v>
      </c>
      <c r="G2827" s="63" t="str">
        <f>IF(LEN(D2827)=0,"",IF(LEN(INDEX(Variables!$F$6:$F$25,Calc!C2827))=0,"",INDEX(Variables!$F$6:$F$25,Calc!C2827)))</f>
        <v/>
      </c>
      <c r="H2827" s="63" t="str">
        <f t="shared" si="88"/>
        <v xml:space="preserve"> - Product 25</v>
      </c>
      <c r="I2827" s="64">
        <f>IFERROR(INDEX(Prices!$B$5:$V$205,MATCH(Calc!D2827,Prices!$B$5:$B$205,0),MATCH(Calc!G2827,Prices!$B$5:$V$5,0)),0)</f>
        <v>0</v>
      </c>
      <c r="J2827" s="63" t="str">
        <f t="shared" si="89"/>
        <v>No</v>
      </c>
      <c r="K2827" s="63">
        <f>IFERROR(IF(INDEX(I:I,MATCH(Analytics!$Y$6&amp;" - "&amp;D2827,H:H,0))&gt;0,I2827*F2827,0),"-")</f>
        <v>0</v>
      </c>
      <c r="L2827" s="65">
        <f>IFERROR(IF(LEN(I2827&gt;0),INDEX(I:I,MATCH(Analytics!$Y$6&amp;" - "&amp;D2827,$H:$H,0))*F2827,0),"-")</f>
        <v>119540</v>
      </c>
    </row>
    <row r="2828" spans="2:12" x14ac:dyDescent="0.2">
      <c r="B2828" s="17">
        <v>26</v>
      </c>
      <c r="C2828" s="14">
        <v>15</v>
      </c>
      <c r="D2828" s="61" t="str">
        <f>IF(LEN(INDEX(Variables!B$6:D$205,B2828,1))=0,"",INDEX(Variables!B$6:D$205,B2828,1))</f>
        <v/>
      </c>
      <c r="E2828" s="62" t="str">
        <f>IF(LEN(INDEX(Variables!B$6:D$205,B2828,2))=0,"",INDEX(Variables!B$6:D$205,B2828,2))</f>
        <v/>
      </c>
      <c r="F2828" s="63" t="str">
        <f>IF(LEN(INDEX(Variables!B$6:D$205,B2828,3))=0,"",INDEX(Variables!B$6:D$205,B2828,3))</f>
        <v/>
      </c>
      <c r="G2828" s="63" t="str">
        <f>IF(LEN(D2828)=0,"",IF(LEN(INDEX(Variables!$F$6:$F$25,Calc!C2828))=0,"",INDEX(Variables!$F$6:$F$25,Calc!C2828)))</f>
        <v/>
      </c>
      <c r="H2828" s="63" t="str">
        <f t="shared" si="88"/>
        <v/>
      </c>
      <c r="I2828" s="64">
        <f>IFERROR(INDEX(Prices!$B$5:$V$205,MATCH(Calc!D2828,Prices!$B$5:$B$205,0),MATCH(Calc!G2828,Prices!$B$5:$V$5,0)),0)</f>
        <v>0</v>
      </c>
      <c r="J2828" s="63" t="str">
        <f t="shared" si="89"/>
        <v>No</v>
      </c>
      <c r="K2828" s="63" t="str">
        <f>IFERROR(IF(INDEX(I:I,MATCH(Analytics!$Y$6&amp;" - "&amp;D2828,H:H,0))&gt;0,I2828*F2828,0),"-")</f>
        <v>-</v>
      </c>
      <c r="L2828" s="65" t="str">
        <f>IFERROR(IF(LEN(I2828&gt;0),INDEX(I:I,MATCH(Analytics!$Y$6&amp;" - "&amp;D2828,$H:$H,0))*F2828,0),"-")</f>
        <v>-</v>
      </c>
    </row>
    <row r="2829" spans="2:12" x14ac:dyDescent="0.2">
      <c r="B2829" s="17">
        <v>27</v>
      </c>
      <c r="C2829" s="14">
        <v>15</v>
      </c>
      <c r="D2829" s="61" t="str">
        <f>IF(LEN(INDEX(Variables!B$6:D$205,B2829,1))=0,"",INDEX(Variables!B$6:D$205,B2829,1))</f>
        <v/>
      </c>
      <c r="E2829" s="62" t="str">
        <f>IF(LEN(INDEX(Variables!B$6:D$205,B2829,2))=0,"",INDEX(Variables!B$6:D$205,B2829,2))</f>
        <v/>
      </c>
      <c r="F2829" s="63" t="str">
        <f>IF(LEN(INDEX(Variables!B$6:D$205,B2829,3))=0,"",INDEX(Variables!B$6:D$205,B2829,3))</f>
        <v/>
      </c>
      <c r="G2829" s="63" t="str">
        <f>IF(LEN(D2829)=0,"",IF(LEN(INDEX(Variables!$F$6:$F$25,Calc!C2829))=0,"",INDEX(Variables!$F$6:$F$25,Calc!C2829)))</f>
        <v/>
      </c>
      <c r="H2829" s="63" t="str">
        <f t="shared" si="88"/>
        <v/>
      </c>
      <c r="I2829" s="64">
        <f>IFERROR(INDEX(Prices!$B$5:$V$205,MATCH(Calc!D2829,Prices!$B$5:$B$205,0),MATCH(Calc!G2829,Prices!$B$5:$V$5,0)),0)</f>
        <v>0</v>
      </c>
      <c r="J2829" s="63" t="str">
        <f t="shared" si="89"/>
        <v>No</v>
      </c>
      <c r="K2829" s="63" t="str">
        <f>IFERROR(IF(INDEX(I:I,MATCH(Analytics!$Y$6&amp;" - "&amp;D2829,H:H,0))&gt;0,I2829*F2829,0),"-")</f>
        <v>-</v>
      </c>
      <c r="L2829" s="65" t="str">
        <f>IFERROR(IF(LEN(I2829&gt;0),INDEX(I:I,MATCH(Analytics!$Y$6&amp;" - "&amp;D2829,$H:$H,0))*F2829,0),"-")</f>
        <v>-</v>
      </c>
    </row>
    <row r="2830" spans="2:12" x14ac:dyDescent="0.2">
      <c r="B2830" s="17">
        <v>28</v>
      </c>
      <c r="C2830" s="14">
        <v>15</v>
      </c>
      <c r="D2830" s="61" t="str">
        <f>IF(LEN(INDEX(Variables!B$6:D$205,B2830,1))=0,"",INDEX(Variables!B$6:D$205,B2830,1))</f>
        <v/>
      </c>
      <c r="E2830" s="62" t="str">
        <f>IF(LEN(INDEX(Variables!B$6:D$205,B2830,2))=0,"",INDEX(Variables!B$6:D$205,B2830,2))</f>
        <v/>
      </c>
      <c r="F2830" s="63" t="str">
        <f>IF(LEN(INDEX(Variables!B$6:D$205,B2830,3))=0,"",INDEX(Variables!B$6:D$205,B2830,3))</f>
        <v/>
      </c>
      <c r="G2830" s="63" t="str">
        <f>IF(LEN(D2830)=0,"",IF(LEN(INDEX(Variables!$F$6:$F$25,Calc!C2830))=0,"",INDEX(Variables!$F$6:$F$25,Calc!C2830)))</f>
        <v/>
      </c>
      <c r="H2830" s="63" t="str">
        <f t="shared" si="88"/>
        <v/>
      </c>
      <c r="I2830" s="64">
        <f>IFERROR(INDEX(Prices!$B$5:$V$205,MATCH(Calc!D2830,Prices!$B$5:$B$205,0),MATCH(Calc!G2830,Prices!$B$5:$V$5,0)),0)</f>
        <v>0</v>
      </c>
      <c r="J2830" s="63" t="str">
        <f t="shared" si="89"/>
        <v>No</v>
      </c>
      <c r="K2830" s="63" t="str">
        <f>IFERROR(IF(INDEX(I:I,MATCH(Analytics!$Y$6&amp;" - "&amp;D2830,H:H,0))&gt;0,I2830*F2830,0),"-")</f>
        <v>-</v>
      </c>
      <c r="L2830" s="65" t="str">
        <f>IFERROR(IF(LEN(I2830&gt;0),INDEX(I:I,MATCH(Analytics!$Y$6&amp;" - "&amp;D2830,$H:$H,0))*F2830,0),"-")</f>
        <v>-</v>
      </c>
    </row>
    <row r="2831" spans="2:12" x14ac:dyDescent="0.2">
      <c r="B2831" s="17">
        <v>29</v>
      </c>
      <c r="C2831" s="14">
        <v>15</v>
      </c>
      <c r="D2831" s="61" t="str">
        <f>IF(LEN(INDEX(Variables!B$6:D$205,B2831,1))=0,"",INDEX(Variables!B$6:D$205,B2831,1))</f>
        <v/>
      </c>
      <c r="E2831" s="62" t="str">
        <f>IF(LEN(INDEX(Variables!B$6:D$205,B2831,2))=0,"",INDEX(Variables!B$6:D$205,B2831,2))</f>
        <v/>
      </c>
      <c r="F2831" s="63" t="str">
        <f>IF(LEN(INDEX(Variables!B$6:D$205,B2831,3))=0,"",INDEX(Variables!B$6:D$205,B2831,3))</f>
        <v/>
      </c>
      <c r="G2831" s="63" t="str">
        <f>IF(LEN(D2831)=0,"",IF(LEN(INDEX(Variables!$F$6:$F$25,Calc!C2831))=0,"",INDEX(Variables!$F$6:$F$25,Calc!C2831)))</f>
        <v/>
      </c>
      <c r="H2831" s="63" t="str">
        <f t="shared" si="88"/>
        <v/>
      </c>
      <c r="I2831" s="64">
        <f>IFERROR(INDEX(Prices!$B$5:$V$205,MATCH(Calc!D2831,Prices!$B$5:$B$205,0),MATCH(Calc!G2831,Prices!$B$5:$V$5,0)),0)</f>
        <v>0</v>
      </c>
      <c r="J2831" s="63" t="str">
        <f t="shared" si="89"/>
        <v>No</v>
      </c>
      <c r="K2831" s="63" t="str">
        <f>IFERROR(IF(INDEX(I:I,MATCH(Analytics!$Y$6&amp;" - "&amp;D2831,H:H,0))&gt;0,I2831*F2831,0),"-")</f>
        <v>-</v>
      </c>
      <c r="L2831" s="65" t="str">
        <f>IFERROR(IF(LEN(I2831&gt;0),INDEX(I:I,MATCH(Analytics!$Y$6&amp;" - "&amp;D2831,$H:$H,0))*F2831,0),"-")</f>
        <v>-</v>
      </c>
    </row>
    <row r="2832" spans="2:12" x14ac:dyDescent="0.2">
      <c r="B2832" s="17">
        <v>30</v>
      </c>
      <c r="C2832" s="14">
        <v>15</v>
      </c>
      <c r="D2832" s="61" t="str">
        <f>IF(LEN(INDEX(Variables!B$6:D$205,B2832,1))=0,"",INDEX(Variables!B$6:D$205,B2832,1))</f>
        <v/>
      </c>
      <c r="E2832" s="62" t="str">
        <f>IF(LEN(INDEX(Variables!B$6:D$205,B2832,2))=0,"",INDEX(Variables!B$6:D$205,B2832,2))</f>
        <v/>
      </c>
      <c r="F2832" s="63" t="str">
        <f>IF(LEN(INDEX(Variables!B$6:D$205,B2832,3))=0,"",INDEX(Variables!B$6:D$205,B2832,3))</f>
        <v/>
      </c>
      <c r="G2832" s="63" t="str">
        <f>IF(LEN(D2832)=0,"",IF(LEN(INDEX(Variables!$F$6:$F$25,Calc!C2832))=0,"",INDEX(Variables!$F$6:$F$25,Calc!C2832)))</f>
        <v/>
      </c>
      <c r="H2832" s="63" t="str">
        <f t="shared" si="88"/>
        <v/>
      </c>
      <c r="I2832" s="64">
        <f>IFERROR(INDEX(Prices!$B$5:$V$205,MATCH(Calc!D2832,Prices!$B$5:$B$205,0),MATCH(Calc!G2832,Prices!$B$5:$V$5,0)),0)</f>
        <v>0</v>
      </c>
      <c r="J2832" s="63" t="str">
        <f t="shared" si="89"/>
        <v>No</v>
      </c>
      <c r="K2832" s="63" t="str">
        <f>IFERROR(IF(INDEX(I:I,MATCH(Analytics!$Y$6&amp;" - "&amp;D2832,H:H,0))&gt;0,I2832*F2832,0),"-")</f>
        <v>-</v>
      </c>
      <c r="L2832" s="65" t="str">
        <f>IFERROR(IF(LEN(I2832&gt;0),INDEX(I:I,MATCH(Analytics!$Y$6&amp;" - "&amp;D2832,$H:$H,0))*F2832,0),"-")</f>
        <v>-</v>
      </c>
    </row>
    <row r="2833" spans="2:12" x14ac:dyDescent="0.2">
      <c r="B2833" s="17">
        <v>31</v>
      </c>
      <c r="C2833" s="14">
        <v>15</v>
      </c>
      <c r="D2833" s="61" t="str">
        <f>IF(LEN(INDEX(Variables!B$6:D$205,B2833,1))=0,"",INDEX(Variables!B$6:D$205,B2833,1))</f>
        <v/>
      </c>
      <c r="E2833" s="62" t="str">
        <f>IF(LEN(INDEX(Variables!B$6:D$205,B2833,2))=0,"",INDEX(Variables!B$6:D$205,B2833,2))</f>
        <v/>
      </c>
      <c r="F2833" s="63" t="str">
        <f>IF(LEN(INDEX(Variables!B$6:D$205,B2833,3))=0,"",INDEX(Variables!B$6:D$205,B2833,3))</f>
        <v/>
      </c>
      <c r="G2833" s="63" t="str">
        <f>IF(LEN(D2833)=0,"",IF(LEN(INDEX(Variables!$F$6:$F$25,Calc!C2833))=0,"",INDEX(Variables!$F$6:$F$25,Calc!C2833)))</f>
        <v/>
      </c>
      <c r="H2833" s="63" t="str">
        <f t="shared" si="88"/>
        <v/>
      </c>
      <c r="I2833" s="64">
        <f>IFERROR(INDEX(Prices!$B$5:$V$205,MATCH(Calc!D2833,Prices!$B$5:$B$205,0),MATCH(Calc!G2833,Prices!$B$5:$V$5,0)),0)</f>
        <v>0</v>
      </c>
      <c r="J2833" s="63" t="str">
        <f t="shared" si="89"/>
        <v>No</v>
      </c>
      <c r="K2833" s="63" t="str">
        <f>IFERROR(IF(INDEX(I:I,MATCH(Analytics!$Y$6&amp;" - "&amp;D2833,H:H,0))&gt;0,I2833*F2833,0),"-")</f>
        <v>-</v>
      </c>
      <c r="L2833" s="65" t="str">
        <f>IFERROR(IF(LEN(I2833&gt;0),INDEX(I:I,MATCH(Analytics!$Y$6&amp;" - "&amp;D2833,$H:$H,0))*F2833,0),"-")</f>
        <v>-</v>
      </c>
    </row>
    <row r="2834" spans="2:12" x14ac:dyDescent="0.2">
      <c r="B2834" s="17">
        <v>32</v>
      </c>
      <c r="C2834" s="14">
        <v>15</v>
      </c>
      <c r="D2834" s="61" t="str">
        <f>IF(LEN(INDEX(Variables!B$6:D$205,B2834,1))=0,"",INDEX(Variables!B$6:D$205,B2834,1))</f>
        <v/>
      </c>
      <c r="E2834" s="62" t="str">
        <f>IF(LEN(INDEX(Variables!B$6:D$205,B2834,2))=0,"",INDEX(Variables!B$6:D$205,B2834,2))</f>
        <v/>
      </c>
      <c r="F2834" s="63" t="str">
        <f>IF(LEN(INDEX(Variables!B$6:D$205,B2834,3))=0,"",INDEX(Variables!B$6:D$205,B2834,3))</f>
        <v/>
      </c>
      <c r="G2834" s="63" t="str">
        <f>IF(LEN(D2834)=0,"",IF(LEN(INDEX(Variables!$F$6:$F$25,Calc!C2834))=0,"",INDEX(Variables!$F$6:$F$25,Calc!C2834)))</f>
        <v/>
      </c>
      <c r="H2834" s="63" t="str">
        <f t="shared" si="88"/>
        <v/>
      </c>
      <c r="I2834" s="64">
        <f>IFERROR(INDEX(Prices!$B$5:$V$205,MATCH(Calc!D2834,Prices!$B$5:$B$205,0),MATCH(Calc!G2834,Prices!$B$5:$V$5,0)),0)</f>
        <v>0</v>
      </c>
      <c r="J2834" s="63" t="str">
        <f t="shared" si="89"/>
        <v>No</v>
      </c>
      <c r="K2834" s="63" t="str">
        <f>IFERROR(IF(INDEX(I:I,MATCH(Analytics!$Y$6&amp;" - "&amp;D2834,H:H,0))&gt;0,I2834*F2834,0),"-")</f>
        <v>-</v>
      </c>
      <c r="L2834" s="65" t="str">
        <f>IFERROR(IF(LEN(I2834&gt;0),INDEX(I:I,MATCH(Analytics!$Y$6&amp;" - "&amp;D2834,$H:$H,0))*F2834,0),"-")</f>
        <v>-</v>
      </c>
    </row>
    <row r="2835" spans="2:12" x14ac:dyDescent="0.2">
      <c r="B2835" s="17">
        <v>33</v>
      </c>
      <c r="C2835" s="14">
        <v>15</v>
      </c>
      <c r="D2835" s="61" t="str">
        <f>IF(LEN(INDEX(Variables!B$6:D$205,B2835,1))=0,"",INDEX(Variables!B$6:D$205,B2835,1))</f>
        <v/>
      </c>
      <c r="E2835" s="62" t="str">
        <f>IF(LEN(INDEX(Variables!B$6:D$205,B2835,2))=0,"",INDEX(Variables!B$6:D$205,B2835,2))</f>
        <v/>
      </c>
      <c r="F2835" s="63" t="str">
        <f>IF(LEN(INDEX(Variables!B$6:D$205,B2835,3))=0,"",INDEX(Variables!B$6:D$205,B2835,3))</f>
        <v/>
      </c>
      <c r="G2835" s="63" t="str">
        <f>IF(LEN(D2835)=0,"",IF(LEN(INDEX(Variables!$F$6:$F$25,Calc!C2835))=0,"",INDEX(Variables!$F$6:$F$25,Calc!C2835)))</f>
        <v/>
      </c>
      <c r="H2835" s="63" t="str">
        <f t="shared" si="88"/>
        <v/>
      </c>
      <c r="I2835" s="64">
        <f>IFERROR(INDEX(Prices!$B$5:$V$205,MATCH(Calc!D2835,Prices!$B$5:$B$205,0),MATCH(Calc!G2835,Prices!$B$5:$V$5,0)),0)</f>
        <v>0</v>
      </c>
      <c r="J2835" s="63" t="str">
        <f t="shared" si="89"/>
        <v>No</v>
      </c>
      <c r="K2835" s="63" t="str">
        <f>IFERROR(IF(INDEX(I:I,MATCH(Analytics!$Y$6&amp;" - "&amp;D2835,H:H,0))&gt;0,I2835*F2835,0),"-")</f>
        <v>-</v>
      </c>
      <c r="L2835" s="65" t="str">
        <f>IFERROR(IF(LEN(I2835&gt;0),INDEX(I:I,MATCH(Analytics!$Y$6&amp;" - "&amp;D2835,$H:$H,0))*F2835,0),"-")</f>
        <v>-</v>
      </c>
    </row>
    <row r="2836" spans="2:12" x14ac:dyDescent="0.2">
      <c r="B2836" s="17">
        <v>34</v>
      </c>
      <c r="C2836" s="14">
        <v>15</v>
      </c>
      <c r="D2836" s="61" t="str">
        <f>IF(LEN(INDEX(Variables!B$6:D$205,B2836,1))=0,"",INDEX(Variables!B$6:D$205,B2836,1))</f>
        <v/>
      </c>
      <c r="E2836" s="62" t="str">
        <f>IF(LEN(INDEX(Variables!B$6:D$205,B2836,2))=0,"",INDEX(Variables!B$6:D$205,B2836,2))</f>
        <v/>
      </c>
      <c r="F2836" s="63" t="str">
        <f>IF(LEN(INDEX(Variables!B$6:D$205,B2836,3))=0,"",INDEX(Variables!B$6:D$205,B2836,3))</f>
        <v/>
      </c>
      <c r="G2836" s="63" t="str">
        <f>IF(LEN(D2836)=0,"",IF(LEN(INDEX(Variables!$F$6:$F$25,Calc!C2836))=0,"",INDEX(Variables!$F$6:$F$25,Calc!C2836)))</f>
        <v/>
      </c>
      <c r="H2836" s="63" t="str">
        <f t="shared" si="88"/>
        <v/>
      </c>
      <c r="I2836" s="64">
        <f>IFERROR(INDEX(Prices!$B$5:$V$205,MATCH(Calc!D2836,Prices!$B$5:$B$205,0),MATCH(Calc!G2836,Prices!$B$5:$V$5,0)),0)</f>
        <v>0</v>
      </c>
      <c r="J2836" s="63" t="str">
        <f t="shared" si="89"/>
        <v>No</v>
      </c>
      <c r="K2836" s="63" t="str">
        <f>IFERROR(IF(INDEX(I:I,MATCH(Analytics!$Y$6&amp;" - "&amp;D2836,H:H,0))&gt;0,I2836*F2836,0),"-")</f>
        <v>-</v>
      </c>
      <c r="L2836" s="65" t="str">
        <f>IFERROR(IF(LEN(I2836&gt;0),INDEX(I:I,MATCH(Analytics!$Y$6&amp;" - "&amp;D2836,$H:$H,0))*F2836,0),"-")</f>
        <v>-</v>
      </c>
    </row>
    <row r="2837" spans="2:12" x14ac:dyDescent="0.2">
      <c r="B2837" s="17">
        <v>35</v>
      </c>
      <c r="C2837" s="14">
        <v>15</v>
      </c>
      <c r="D2837" s="61" t="str">
        <f>IF(LEN(INDEX(Variables!B$6:D$205,B2837,1))=0,"",INDEX(Variables!B$6:D$205,B2837,1))</f>
        <v/>
      </c>
      <c r="E2837" s="62" t="str">
        <f>IF(LEN(INDEX(Variables!B$6:D$205,B2837,2))=0,"",INDEX(Variables!B$6:D$205,B2837,2))</f>
        <v/>
      </c>
      <c r="F2837" s="63" t="str">
        <f>IF(LEN(INDEX(Variables!B$6:D$205,B2837,3))=0,"",INDEX(Variables!B$6:D$205,B2837,3))</f>
        <v/>
      </c>
      <c r="G2837" s="63" t="str">
        <f>IF(LEN(D2837)=0,"",IF(LEN(INDEX(Variables!$F$6:$F$25,Calc!C2837))=0,"",INDEX(Variables!$F$6:$F$25,Calc!C2837)))</f>
        <v/>
      </c>
      <c r="H2837" s="63" t="str">
        <f t="shared" si="88"/>
        <v/>
      </c>
      <c r="I2837" s="64">
        <f>IFERROR(INDEX(Prices!$B$5:$V$205,MATCH(Calc!D2837,Prices!$B$5:$B$205,0),MATCH(Calc!G2837,Prices!$B$5:$V$5,0)),0)</f>
        <v>0</v>
      </c>
      <c r="J2837" s="63" t="str">
        <f t="shared" si="89"/>
        <v>No</v>
      </c>
      <c r="K2837" s="63" t="str">
        <f>IFERROR(IF(INDEX(I:I,MATCH(Analytics!$Y$6&amp;" - "&amp;D2837,H:H,0))&gt;0,I2837*F2837,0),"-")</f>
        <v>-</v>
      </c>
      <c r="L2837" s="65" t="str">
        <f>IFERROR(IF(LEN(I2837&gt;0),INDEX(I:I,MATCH(Analytics!$Y$6&amp;" - "&amp;D2837,$H:$H,0))*F2837,0),"-")</f>
        <v>-</v>
      </c>
    </row>
    <row r="2838" spans="2:12" x14ac:dyDescent="0.2">
      <c r="B2838" s="17">
        <v>36</v>
      </c>
      <c r="C2838" s="14">
        <v>15</v>
      </c>
      <c r="D2838" s="61" t="str">
        <f>IF(LEN(INDEX(Variables!B$6:D$205,B2838,1))=0,"",INDEX(Variables!B$6:D$205,B2838,1))</f>
        <v/>
      </c>
      <c r="E2838" s="62" t="str">
        <f>IF(LEN(INDEX(Variables!B$6:D$205,B2838,2))=0,"",INDEX(Variables!B$6:D$205,B2838,2))</f>
        <v/>
      </c>
      <c r="F2838" s="63" t="str">
        <f>IF(LEN(INDEX(Variables!B$6:D$205,B2838,3))=0,"",INDEX(Variables!B$6:D$205,B2838,3))</f>
        <v/>
      </c>
      <c r="G2838" s="63" t="str">
        <f>IF(LEN(D2838)=0,"",IF(LEN(INDEX(Variables!$F$6:$F$25,Calc!C2838))=0,"",INDEX(Variables!$F$6:$F$25,Calc!C2838)))</f>
        <v/>
      </c>
      <c r="H2838" s="63" t="str">
        <f t="shared" si="88"/>
        <v/>
      </c>
      <c r="I2838" s="64">
        <f>IFERROR(INDEX(Prices!$B$5:$V$205,MATCH(Calc!D2838,Prices!$B$5:$B$205,0),MATCH(Calc!G2838,Prices!$B$5:$V$5,0)),0)</f>
        <v>0</v>
      </c>
      <c r="J2838" s="63" t="str">
        <f t="shared" si="89"/>
        <v>No</v>
      </c>
      <c r="K2838" s="63" t="str">
        <f>IFERROR(IF(INDEX(I:I,MATCH(Analytics!$Y$6&amp;" - "&amp;D2838,H:H,0))&gt;0,I2838*F2838,0),"-")</f>
        <v>-</v>
      </c>
      <c r="L2838" s="65" t="str">
        <f>IFERROR(IF(LEN(I2838&gt;0),INDEX(I:I,MATCH(Analytics!$Y$6&amp;" - "&amp;D2838,$H:$H,0))*F2838,0),"-")</f>
        <v>-</v>
      </c>
    </row>
    <row r="2839" spans="2:12" x14ac:dyDescent="0.2">
      <c r="B2839" s="17">
        <v>37</v>
      </c>
      <c r="C2839" s="14">
        <v>15</v>
      </c>
      <c r="D2839" s="61" t="str">
        <f>IF(LEN(INDEX(Variables!B$6:D$205,B2839,1))=0,"",INDEX(Variables!B$6:D$205,B2839,1))</f>
        <v/>
      </c>
      <c r="E2839" s="62" t="str">
        <f>IF(LEN(INDEX(Variables!B$6:D$205,B2839,2))=0,"",INDEX(Variables!B$6:D$205,B2839,2))</f>
        <v/>
      </c>
      <c r="F2839" s="63" t="str">
        <f>IF(LEN(INDEX(Variables!B$6:D$205,B2839,3))=0,"",INDEX(Variables!B$6:D$205,B2839,3))</f>
        <v/>
      </c>
      <c r="G2839" s="63" t="str">
        <f>IF(LEN(D2839)=0,"",IF(LEN(INDEX(Variables!$F$6:$F$25,Calc!C2839))=0,"",INDEX(Variables!$F$6:$F$25,Calc!C2839)))</f>
        <v/>
      </c>
      <c r="H2839" s="63" t="str">
        <f t="shared" si="88"/>
        <v/>
      </c>
      <c r="I2839" s="64">
        <f>IFERROR(INDEX(Prices!$B$5:$V$205,MATCH(Calc!D2839,Prices!$B$5:$B$205,0),MATCH(Calc!G2839,Prices!$B$5:$V$5,0)),0)</f>
        <v>0</v>
      </c>
      <c r="J2839" s="63" t="str">
        <f t="shared" si="89"/>
        <v>No</v>
      </c>
      <c r="K2839" s="63" t="str">
        <f>IFERROR(IF(INDEX(I:I,MATCH(Analytics!$Y$6&amp;" - "&amp;D2839,H:H,0))&gt;0,I2839*F2839,0),"-")</f>
        <v>-</v>
      </c>
      <c r="L2839" s="65" t="str">
        <f>IFERROR(IF(LEN(I2839&gt;0),INDEX(I:I,MATCH(Analytics!$Y$6&amp;" - "&amp;D2839,$H:$H,0))*F2839,0),"-")</f>
        <v>-</v>
      </c>
    </row>
    <row r="2840" spans="2:12" x14ac:dyDescent="0.2">
      <c r="B2840" s="17">
        <v>38</v>
      </c>
      <c r="C2840" s="14">
        <v>15</v>
      </c>
      <c r="D2840" s="61" t="str">
        <f>IF(LEN(INDEX(Variables!B$6:D$205,B2840,1))=0,"",INDEX(Variables!B$6:D$205,B2840,1))</f>
        <v/>
      </c>
      <c r="E2840" s="62" t="str">
        <f>IF(LEN(INDEX(Variables!B$6:D$205,B2840,2))=0,"",INDEX(Variables!B$6:D$205,B2840,2))</f>
        <v/>
      </c>
      <c r="F2840" s="63" t="str">
        <f>IF(LEN(INDEX(Variables!B$6:D$205,B2840,3))=0,"",INDEX(Variables!B$6:D$205,B2840,3))</f>
        <v/>
      </c>
      <c r="G2840" s="63" t="str">
        <f>IF(LEN(D2840)=0,"",IF(LEN(INDEX(Variables!$F$6:$F$25,Calc!C2840))=0,"",INDEX(Variables!$F$6:$F$25,Calc!C2840)))</f>
        <v/>
      </c>
      <c r="H2840" s="63" t="str">
        <f t="shared" si="88"/>
        <v/>
      </c>
      <c r="I2840" s="64">
        <f>IFERROR(INDEX(Prices!$B$5:$V$205,MATCH(Calc!D2840,Prices!$B$5:$B$205,0),MATCH(Calc!G2840,Prices!$B$5:$V$5,0)),0)</f>
        <v>0</v>
      </c>
      <c r="J2840" s="63" t="str">
        <f t="shared" si="89"/>
        <v>No</v>
      </c>
      <c r="K2840" s="63" t="str">
        <f>IFERROR(IF(INDEX(I:I,MATCH(Analytics!$Y$6&amp;" - "&amp;D2840,H:H,0))&gt;0,I2840*F2840,0),"-")</f>
        <v>-</v>
      </c>
      <c r="L2840" s="65" t="str">
        <f>IFERROR(IF(LEN(I2840&gt;0),INDEX(I:I,MATCH(Analytics!$Y$6&amp;" - "&amp;D2840,$H:$H,0))*F2840,0),"-")</f>
        <v>-</v>
      </c>
    </row>
    <row r="2841" spans="2:12" x14ac:dyDescent="0.2">
      <c r="B2841" s="17">
        <v>39</v>
      </c>
      <c r="C2841" s="14">
        <v>15</v>
      </c>
      <c r="D2841" s="61" t="str">
        <f>IF(LEN(INDEX(Variables!B$6:D$205,B2841,1))=0,"",INDEX(Variables!B$6:D$205,B2841,1))</f>
        <v/>
      </c>
      <c r="E2841" s="62" t="str">
        <f>IF(LEN(INDEX(Variables!B$6:D$205,B2841,2))=0,"",INDEX(Variables!B$6:D$205,B2841,2))</f>
        <v/>
      </c>
      <c r="F2841" s="63" t="str">
        <f>IF(LEN(INDEX(Variables!B$6:D$205,B2841,3))=0,"",INDEX(Variables!B$6:D$205,B2841,3))</f>
        <v/>
      </c>
      <c r="G2841" s="63" t="str">
        <f>IF(LEN(D2841)=0,"",IF(LEN(INDEX(Variables!$F$6:$F$25,Calc!C2841))=0,"",INDEX(Variables!$F$6:$F$25,Calc!C2841)))</f>
        <v/>
      </c>
      <c r="H2841" s="63" t="str">
        <f t="shared" si="88"/>
        <v/>
      </c>
      <c r="I2841" s="64">
        <f>IFERROR(INDEX(Prices!$B$5:$V$205,MATCH(Calc!D2841,Prices!$B$5:$B$205,0),MATCH(Calc!G2841,Prices!$B$5:$V$5,0)),0)</f>
        <v>0</v>
      </c>
      <c r="J2841" s="63" t="str">
        <f t="shared" si="89"/>
        <v>No</v>
      </c>
      <c r="K2841" s="63" t="str">
        <f>IFERROR(IF(INDEX(I:I,MATCH(Analytics!$Y$6&amp;" - "&amp;D2841,H:H,0))&gt;0,I2841*F2841,0),"-")</f>
        <v>-</v>
      </c>
      <c r="L2841" s="65" t="str">
        <f>IFERROR(IF(LEN(I2841&gt;0),INDEX(I:I,MATCH(Analytics!$Y$6&amp;" - "&amp;D2841,$H:$H,0))*F2841,0),"-")</f>
        <v>-</v>
      </c>
    </row>
    <row r="2842" spans="2:12" x14ac:dyDescent="0.2">
      <c r="B2842" s="17">
        <v>40</v>
      </c>
      <c r="C2842" s="14">
        <v>15</v>
      </c>
      <c r="D2842" s="61" t="str">
        <f>IF(LEN(INDEX(Variables!B$6:D$205,B2842,1))=0,"",INDEX(Variables!B$6:D$205,B2842,1))</f>
        <v/>
      </c>
      <c r="E2842" s="62" t="str">
        <f>IF(LEN(INDEX(Variables!B$6:D$205,B2842,2))=0,"",INDEX(Variables!B$6:D$205,B2842,2))</f>
        <v/>
      </c>
      <c r="F2842" s="63" t="str">
        <f>IF(LEN(INDEX(Variables!B$6:D$205,B2842,3))=0,"",INDEX(Variables!B$6:D$205,B2842,3))</f>
        <v/>
      </c>
      <c r="G2842" s="63" t="str">
        <f>IF(LEN(D2842)=0,"",IF(LEN(INDEX(Variables!$F$6:$F$25,Calc!C2842))=0,"",INDEX(Variables!$F$6:$F$25,Calc!C2842)))</f>
        <v/>
      </c>
      <c r="H2842" s="63" t="str">
        <f t="shared" si="88"/>
        <v/>
      </c>
      <c r="I2842" s="64">
        <f>IFERROR(INDEX(Prices!$B$5:$V$205,MATCH(Calc!D2842,Prices!$B$5:$B$205,0),MATCH(Calc!G2842,Prices!$B$5:$V$5,0)),0)</f>
        <v>0</v>
      </c>
      <c r="J2842" s="63" t="str">
        <f t="shared" si="89"/>
        <v>No</v>
      </c>
      <c r="K2842" s="63" t="str">
        <f>IFERROR(IF(INDEX(I:I,MATCH(Analytics!$Y$6&amp;" - "&amp;D2842,H:H,0))&gt;0,I2842*F2842,0),"-")</f>
        <v>-</v>
      </c>
      <c r="L2842" s="65" t="str">
        <f>IFERROR(IF(LEN(I2842&gt;0),INDEX(I:I,MATCH(Analytics!$Y$6&amp;" - "&amp;D2842,$H:$H,0))*F2842,0),"-")</f>
        <v>-</v>
      </c>
    </row>
    <row r="2843" spans="2:12" x14ac:dyDescent="0.2">
      <c r="B2843" s="17">
        <v>41</v>
      </c>
      <c r="C2843" s="14">
        <v>15</v>
      </c>
      <c r="D2843" s="61" t="str">
        <f>IF(LEN(INDEX(Variables!B$6:D$205,B2843,1))=0,"",INDEX(Variables!B$6:D$205,B2843,1))</f>
        <v/>
      </c>
      <c r="E2843" s="62" t="str">
        <f>IF(LEN(INDEX(Variables!B$6:D$205,B2843,2))=0,"",INDEX(Variables!B$6:D$205,B2843,2))</f>
        <v/>
      </c>
      <c r="F2843" s="63" t="str">
        <f>IF(LEN(INDEX(Variables!B$6:D$205,B2843,3))=0,"",INDEX(Variables!B$6:D$205,B2843,3))</f>
        <v/>
      </c>
      <c r="G2843" s="63" t="str">
        <f>IF(LEN(D2843)=0,"",IF(LEN(INDEX(Variables!$F$6:$F$25,Calc!C2843))=0,"",INDEX(Variables!$F$6:$F$25,Calc!C2843)))</f>
        <v/>
      </c>
      <c r="H2843" s="63" t="str">
        <f t="shared" si="88"/>
        <v/>
      </c>
      <c r="I2843" s="64">
        <f>IFERROR(INDEX(Prices!$B$5:$V$205,MATCH(Calc!D2843,Prices!$B$5:$B$205,0),MATCH(Calc!G2843,Prices!$B$5:$V$5,0)),0)</f>
        <v>0</v>
      </c>
      <c r="J2843" s="63" t="str">
        <f t="shared" si="89"/>
        <v>No</v>
      </c>
      <c r="K2843" s="63" t="str">
        <f>IFERROR(IF(INDEX(I:I,MATCH(Analytics!$Y$6&amp;" - "&amp;D2843,H:H,0))&gt;0,I2843*F2843,0),"-")</f>
        <v>-</v>
      </c>
      <c r="L2843" s="65" t="str">
        <f>IFERROR(IF(LEN(I2843&gt;0),INDEX(I:I,MATCH(Analytics!$Y$6&amp;" - "&amp;D2843,$H:$H,0))*F2843,0),"-")</f>
        <v>-</v>
      </c>
    </row>
    <row r="2844" spans="2:12" x14ac:dyDescent="0.2">
      <c r="B2844" s="17">
        <v>42</v>
      </c>
      <c r="C2844" s="14">
        <v>15</v>
      </c>
      <c r="D2844" s="61" t="str">
        <f>IF(LEN(INDEX(Variables!B$6:D$205,B2844,1))=0,"",INDEX(Variables!B$6:D$205,B2844,1))</f>
        <v/>
      </c>
      <c r="E2844" s="62" t="str">
        <f>IF(LEN(INDEX(Variables!B$6:D$205,B2844,2))=0,"",INDEX(Variables!B$6:D$205,B2844,2))</f>
        <v/>
      </c>
      <c r="F2844" s="63" t="str">
        <f>IF(LEN(INDEX(Variables!B$6:D$205,B2844,3))=0,"",INDEX(Variables!B$6:D$205,B2844,3))</f>
        <v/>
      </c>
      <c r="G2844" s="63" t="str">
        <f>IF(LEN(D2844)=0,"",IF(LEN(INDEX(Variables!$F$6:$F$25,Calc!C2844))=0,"",INDEX(Variables!$F$6:$F$25,Calc!C2844)))</f>
        <v/>
      </c>
      <c r="H2844" s="63" t="str">
        <f t="shared" si="88"/>
        <v/>
      </c>
      <c r="I2844" s="64">
        <f>IFERROR(INDEX(Prices!$B$5:$V$205,MATCH(Calc!D2844,Prices!$B$5:$B$205,0),MATCH(Calc!G2844,Prices!$B$5:$V$5,0)),0)</f>
        <v>0</v>
      </c>
      <c r="J2844" s="63" t="str">
        <f t="shared" si="89"/>
        <v>No</v>
      </c>
      <c r="K2844" s="63" t="str">
        <f>IFERROR(IF(INDEX(I:I,MATCH(Analytics!$Y$6&amp;" - "&amp;D2844,H:H,0))&gt;0,I2844*F2844,0),"-")</f>
        <v>-</v>
      </c>
      <c r="L2844" s="65" t="str">
        <f>IFERROR(IF(LEN(I2844&gt;0),INDEX(I:I,MATCH(Analytics!$Y$6&amp;" - "&amp;D2844,$H:$H,0))*F2844,0),"-")</f>
        <v>-</v>
      </c>
    </row>
    <row r="2845" spans="2:12" x14ac:dyDescent="0.2">
      <c r="B2845" s="17">
        <v>43</v>
      </c>
      <c r="C2845" s="14">
        <v>15</v>
      </c>
      <c r="D2845" s="61" t="str">
        <f>IF(LEN(INDEX(Variables!B$6:D$205,B2845,1))=0,"",INDEX(Variables!B$6:D$205,B2845,1))</f>
        <v/>
      </c>
      <c r="E2845" s="62" t="str">
        <f>IF(LEN(INDEX(Variables!B$6:D$205,B2845,2))=0,"",INDEX(Variables!B$6:D$205,B2845,2))</f>
        <v/>
      </c>
      <c r="F2845" s="63" t="str">
        <f>IF(LEN(INDEX(Variables!B$6:D$205,B2845,3))=0,"",INDEX(Variables!B$6:D$205,B2845,3))</f>
        <v/>
      </c>
      <c r="G2845" s="63" t="str">
        <f>IF(LEN(D2845)=0,"",IF(LEN(INDEX(Variables!$F$6:$F$25,Calc!C2845))=0,"",INDEX(Variables!$F$6:$F$25,Calc!C2845)))</f>
        <v/>
      </c>
      <c r="H2845" s="63" t="str">
        <f t="shared" si="88"/>
        <v/>
      </c>
      <c r="I2845" s="64">
        <f>IFERROR(INDEX(Prices!$B$5:$V$205,MATCH(Calc!D2845,Prices!$B$5:$B$205,0),MATCH(Calc!G2845,Prices!$B$5:$V$5,0)),0)</f>
        <v>0</v>
      </c>
      <c r="J2845" s="63" t="str">
        <f t="shared" si="89"/>
        <v>No</v>
      </c>
      <c r="K2845" s="63" t="str">
        <f>IFERROR(IF(INDEX(I:I,MATCH(Analytics!$Y$6&amp;" - "&amp;D2845,H:H,0))&gt;0,I2845*F2845,0),"-")</f>
        <v>-</v>
      </c>
      <c r="L2845" s="65" t="str">
        <f>IFERROR(IF(LEN(I2845&gt;0),INDEX(I:I,MATCH(Analytics!$Y$6&amp;" - "&amp;D2845,$H:$H,0))*F2845,0),"-")</f>
        <v>-</v>
      </c>
    </row>
    <row r="2846" spans="2:12" x14ac:dyDescent="0.2">
      <c r="B2846" s="17">
        <v>44</v>
      </c>
      <c r="C2846" s="14">
        <v>15</v>
      </c>
      <c r="D2846" s="61" t="str">
        <f>IF(LEN(INDEX(Variables!B$6:D$205,B2846,1))=0,"",INDEX(Variables!B$6:D$205,B2846,1))</f>
        <v/>
      </c>
      <c r="E2846" s="62" t="str">
        <f>IF(LEN(INDEX(Variables!B$6:D$205,B2846,2))=0,"",INDEX(Variables!B$6:D$205,B2846,2))</f>
        <v/>
      </c>
      <c r="F2846" s="63" t="str">
        <f>IF(LEN(INDEX(Variables!B$6:D$205,B2846,3))=0,"",INDEX(Variables!B$6:D$205,B2846,3))</f>
        <v/>
      </c>
      <c r="G2846" s="63" t="str">
        <f>IF(LEN(D2846)=0,"",IF(LEN(INDEX(Variables!$F$6:$F$25,Calc!C2846))=0,"",INDEX(Variables!$F$6:$F$25,Calc!C2846)))</f>
        <v/>
      </c>
      <c r="H2846" s="63" t="str">
        <f t="shared" si="88"/>
        <v/>
      </c>
      <c r="I2846" s="64">
        <f>IFERROR(INDEX(Prices!$B$5:$V$205,MATCH(Calc!D2846,Prices!$B$5:$B$205,0),MATCH(Calc!G2846,Prices!$B$5:$V$5,0)),0)</f>
        <v>0</v>
      </c>
      <c r="J2846" s="63" t="str">
        <f t="shared" si="89"/>
        <v>No</v>
      </c>
      <c r="K2846" s="63" t="str">
        <f>IFERROR(IF(INDEX(I:I,MATCH(Analytics!$Y$6&amp;" - "&amp;D2846,H:H,0))&gt;0,I2846*F2846,0),"-")</f>
        <v>-</v>
      </c>
      <c r="L2846" s="65" t="str">
        <f>IFERROR(IF(LEN(I2846&gt;0),INDEX(I:I,MATCH(Analytics!$Y$6&amp;" - "&amp;D2846,$H:$H,0))*F2846,0),"-")</f>
        <v>-</v>
      </c>
    </row>
    <row r="2847" spans="2:12" x14ac:dyDescent="0.2">
      <c r="B2847" s="17">
        <v>45</v>
      </c>
      <c r="C2847" s="14">
        <v>15</v>
      </c>
      <c r="D2847" s="61" t="str">
        <f>IF(LEN(INDEX(Variables!B$6:D$205,B2847,1))=0,"",INDEX(Variables!B$6:D$205,B2847,1))</f>
        <v/>
      </c>
      <c r="E2847" s="62" t="str">
        <f>IF(LEN(INDEX(Variables!B$6:D$205,B2847,2))=0,"",INDEX(Variables!B$6:D$205,B2847,2))</f>
        <v/>
      </c>
      <c r="F2847" s="63" t="str">
        <f>IF(LEN(INDEX(Variables!B$6:D$205,B2847,3))=0,"",INDEX(Variables!B$6:D$205,B2847,3))</f>
        <v/>
      </c>
      <c r="G2847" s="63" t="str">
        <f>IF(LEN(D2847)=0,"",IF(LEN(INDEX(Variables!$F$6:$F$25,Calc!C2847))=0,"",INDEX(Variables!$F$6:$F$25,Calc!C2847)))</f>
        <v/>
      </c>
      <c r="H2847" s="63" t="str">
        <f t="shared" si="88"/>
        <v/>
      </c>
      <c r="I2847" s="64">
        <f>IFERROR(INDEX(Prices!$B$5:$V$205,MATCH(Calc!D2847,Prices!$B$5:$B$205,0),MATCH(Calc!G2847,Prices!$B$5:$V$5,0)),0)</f>
        <v>0</v>
      </c>
      <c r="J2847" s="63" t="str">
        <f t="shared" si="89"/>
        <v>No</v>
      </c>
      <c r="K2847" s="63" t="str">
        <f>IFERROR(IF(INDEX(I:I,MATCH(Analytics!$Y$6&amp;" - "&amp;D2847,H:H,0))&gt;0,I2847*F2847,0),"-")</f>
        <v>-</v>
      </c>
      <c r="L2847" s="65" t="str">
        <f>IFERROR(IF(LEN(I2847&gt;0),INDEX(I:I,MATCH(Analytics!$Y$6&amp;" - "&amp;D2847,$H:$H,0))*F2847,0),"-")</f>
        <v>-</v>
      </c>
    </row>
    <row r="2848" spans="2:12" x14ac:dyDescent="0.2">
      <c r="B2848" s="17">
        <v>46</v>
      </c>
      <c r="C2848" s="14">
        <v>15</v>
      </c>
      <c r="D2848" s="61" t="str">
        <f>IF(LEN(INDEX(Variables!B$6:D$205,B2848,1))=0,"",INDEX(Variables!B$6:D$205,B2848,1))</f>
        <v/>
      </c>
      <c r="E2848" s="62" t="str">
        <f>IF(LEN(INDEX(Variables!B$6:D$205,B2848,2))=0,"",INDEX(Variables!B$6:D$205,B2848,2))</f>
        <v/>
      </c>
      <c r="F2848" s="63" t="str">
        <f>IF(LEN(INDEX(Variables!B$6:D$205,B2848,3))=0,"",INDEX(Variables!B$6:D$205,B2848,3))</f>
        <v/>
      </c>
      <c r="G2848" s="63" t="str">
        <f>IF(LEN(D2848)=0,"",IF(LEN(INDEX(Variables!$F$6:$F$25,Calc!C2848))=0,"",INDEX(Variables!$F$6:$F$25,Calc!C2848)))</f>
        <v/>
      </c>
      <c r="H2848" s="63" t="str">
        <f t="shared" si="88"/>
        <v/>
      </c>
      <c r="I2848" s="64">
        <f>IFERROR(INDEX(Prices!$B$5:$V$205,MATCH(Calc!D2848,Prices!$B$5:$B$205,0),MATCH(Calc!G2848,Prices!$B$5:$V$5,0)),0)</f>
        <v>0</v>
      </c>
      <c r="J2848" s="63" t="str">
        <f t="shared" si="89"/>
        <v>No</v>
      </c>
      <c r="K2848" s="63" t="str">
        <f>IFERROR(IF(INDEX(I:I,MATCH(Analytics!$Y$6&amp;" - "&amp;D2848,H:H,0))&gt;0,I2848*F2848,0),"-")</f>
        <v>-</v>
      </c>
      <c r="L2848" s="65" t="str">
        <f>IFERROR(IF(LEN(I2848&gt;0),INDEX(I:I,MATCH(Analytics!$Y$6&amp;" - "&amp;D2848,$H:$H,0))*F2848,0),"-")</f>
        <v>-</v>
      </c>
    </row>
    <row r="2849" spans="2:12" x14ac:dyDescent="0.2">
      <c r="B2849" s="17">
        <v>47</v>
      </c>
      <c r="C2849" s="14">
        <v>15</v>
      </c>
      <c r="D2849" s="61" t="str">
        <f>IF(LEN(INDEX(Variables!B$6:D$205,B2849,1))=0,"",INDEX(Variables!B$6:D$205,B2849,1))</f>
        <v/>
      </c>
      <c r="E2849" s="62" t="str">
        <f>IF(LEN(INDEX(Variables!B$6:D$205,B2849,2))=0,"",INDEX(Variables!B$6:D$205,B2849,2))</f>
        <v/>
      </c>
      <c r="F2849" s="63" t="str">
        <f>IF(LEN(INDEX(Variables!B$6:D$205,B2849,3))=0,"",INDEX(Variables!B$6:D$205,B2849,3))</f>
        <v/>
      </c>
      <c r="G2849" s="63" t="str">
        <f>IF(LEN(D2849)=0,"",IF(LEN(INDEX(Variables!$F$6:$F$25,Calc!C2849))=0,"",INDEX(Variables!$F$6:$F$25,Calc!C2849)))</f>
        <v/>
      </c>
      <c r="H2849" s="63" t="str">
        <f t="shared" si="88"/>
        <v/>
      </c>
      <c r="I2849" s="64">
        <f>IFERROR(INDEX(Prices!$B$5:$V$205,MATCH(Calc!D2849,Prices!$B$5:$B$205,0),MATCH(Calc!G2849,Prices!$B$5:$V$5,0)),0)</f>
        <v>0</v>
      </c>
      <c r="J2849" s="63" t="str">
        <f t="shared" si="89"/>
        <v>No</v>
      </c>
      <c r="K2849" s="63" t="str">
        <f>IFERROR(IF(INDEX(I:I,MATCH(Analytics!$Y$6&amp;" - "&amp;D2849,H:H,0))&gt;0,I2849*F2849,0),"-")</f>
        <v>-</v>
      </c>
      <c r="L2849" s="65" t="str">
        <f>IFERROR(IF(LEN(I2849&gt;0),INDEX(I:I,MATCH(Analytics!$Y$6&amp;" - "&amp;D2849,$H:$H,0))*F2849,0),"-")</f>
        <v>-</v>
      </c>
    </row>
    <row r="2850" spans="2:12" x14ac:dyDescent="0.2">
      <c r="B2850" s="17">
        <v>48</v>
      </c>
      <c r="C2850" s="14">
        <v>15</v>
      </c>
      <c r="D2850" s="61" t="str">
        <f>IF(LEN(INDEX(Variables!B$6:D$205,B2850,1))=0,"",INDEX(Variables!B$6:D$205,B2850,1))</f>
        <v/>
      </c>
      <c r="E2850" s="62" t="str">
        <f>IF(LEN(INDEX(Variables!B$6:D$205,B2850,2))=0,"",INDEX(Variables!B$6:D$205,B2850,2))</f>
        <v/>
      </c>
      <c r="F2850" s="63" t="str">
        <f>IF(LEN(INDEX(Variables!B$6:D$205,B2850,3))=0,"",INDEX(Variables!B$6:D$205,B2850,3))</f>
        <v/>
      </c>
      <c r="G2850" s="63" t="str">
        <f>IF(LEN(D2850)=0,"",IF(LEN(INDEX(Variables!$F$6:$F$25,Calc!C2850))=0,"",INDEX(Variables!$F$6:$F$25,Calc!C2850)))</f>
        <v/>
      </c>
      <c r="H2850" s="63" t="str">
        <f t="shared" si="88"/>
        <v/>
      </c>
      <c r="I2850" s="64">
        <f>IFERROR(INDEX(Prices!$B$5:$V$205,MATCH(Calc!D2850,Prices!$B$5:$B$205,0),MATCH(Calc!G2850,Prices!$B$5:$V$5,0)),0)</f>
        <v>0</v>
      </c>
      <c r="J2850" s="63" t="str">
        <f t="shared" si="89"/>
        <v>No</v>
      </c>
      <c r="K2850" s="63" t="str">
        <f>IFERROR(IF(INDEX(I:I,MATCH(Analytics!$Y$6&amp;" - "&amp;D2850,H:H,0))&gt;0,I2850*F2850,0),"-")</f>
        <v>-</v>
      </c>
      <c r="L2850" s="65" t="str">
        <f>IFERROR(IF(LEN(I2850&gt;0),INDEX(I:I,MATCH(Analytics!$Y$6&amp;" - "&amp;D2850,$H:$H,0))*F2850,0),"-")</f>
        <v>-</v>
      </c>
    </row>
    <row r="2851" spans="2:12" x14ac:dyDescent="0.2">
      <c r="B2851" s="17">
        <v>49</v>
      </c>
      <c r="C2851" s="14">
        <v>15</v>
      </c>
      <c r="D2851" s="61" t="str">
        <f>IF(LEN(INDEX(Variables!B$6:D$205,B2851,1))=0,"",INDEX(Variables!B$6:D$205,B2851,1))</f>
        <v/>
      </c>
      <c r="E2851" s="62" t="str">
        <f>IF(LEN(INDEX(Variables!B$6:D$205,B2851,2))=0,"",INDEX(Variables!B$6:D$205,B2851,2))</f>
        <v/>
      </c>
      <c r="F2851" s="63" t="str">
        <f>IF(LEN(INDEX(Variables!B$6:D$205,B2851,3))=0,"",INDEX(Variables!B$6:D$205,B2851,3))</f>
        <v/>
      </c>
      <c r="G2851" s="63" t="str">
        <f>IF(LEN(D2851)=0,"",IF(LEN(INDEX(Variables!$F$6:$F$25,Calc!C2851))=0,"",INDEX(Variables!$F$6:$F$25,Calc!C2851)))</f>
        <v/>
      </c>
      <c r="H2851" s="63" t="str">
        <f t="shared" si="88"/>
        <v/>
      </c>
      <c r="I2851" s="64">
        <f>IFERROR(INDEX(Prices!$B$5:$V$205,MATCH(Calc!D2851,Prices!$B$5:$B$205,0),MATCH(Calc!G2851,Prices!$B$5:$V$5,0)),0)</f>
        <v>0</v>
      </c>
      <c r="J2851" s="63" t="str">
        <f t="shared" si="89"/>
        <v>No</v>
      </c>
      <c r="K2851" s="63" t="str">
        <f>IFERROR(IF(INDEX(I:I,MATCH(Analytics!$Y$6&amp;" - "&amp;D2851,H:H,0))&gt;0,I2851*F2851,0),"-")</f>
        <v>-</v>
      </c>
      <c r="L2851" s="65" t="str">
        <f>IFERROR(IF(LEN(I2851&gt;0),INDEX(I:I,MATCH(Analytics!$Y$6&amp;" - "&amp;D2851,$H:$H,0))*F2851,0),"-")</f>
        <v>-</v>
      </c>
    </row>
    <row r="2852" spans="2:12" x14ac:dyDescent="0.2">
      <c r="B2852" s="17">
        <v>50</v>
      </c>
      <c r="C2852" s="14">
        <v>15</v>
      </c>
      <c r="D2852" s="61" t="str">
        <f>IF(LEN(INDEX(Variables!B$6:D$205,B2852,1))=0,"",INDEX(Variables!B$6:D$205,B2852,1))</f>
        <v/>
      </c>
      <c r="E2852" s="62" t="str">
        <f>IF(LEN(INDEX(Variables!B$6:D$205,B2852,2))=0,"",INDEX(Variables!B$6:D$205,B2852,2))</f>
        <v/>
      </c>
      <c r="F2852" s="63" t="str">
        <f>IF(LEN(INDEX(Variables!B$6:D$205,B2852,3))=0,"",INDEX(Variables!B$6:D$205,B2852,3))</f>
        <v/>
      </c>
      <c r="G2852" s="63" t="str">
        <f>IF(LEN(D2852)=0,"",IF(LEN(INDEX(Variables!$F$6:$F$25,Calc!C2852))=0,"",INDEX(Variables!$F$6:$F$25,Calc!C2852)))</f>
        <v/>
      </c>
      <c r="H2852" s="63" t="str">
        <f t="shared" si="88"/>
        <v/>
      </c>
      <c r="I2852" s="64">
        <f>IFERROR(INDEX(Prices!$B$5:$V$205,MATCH(Calc!D2852,Prices!$B$5:$B$205,0),MATCH(Calc!G2852,Prices!$B$5:$V$5,0)),0)</f>
        <v>0</v>
      </c>
      <c r="J2852" s="63" t="str">
        <f t="shared" si="89"/>
        <v>No</v>
      </c>
      <c r="K2852" s="63" t="str">
        <f>IFERROR(IF(INDEX(I:I,MATCH(Analytics!$Y$6&amp;" - "&amp;D2852,H:H,0))&gt;0,I2852*F2852,0),"-")</f>
        <v>-</v>
      </c>
      <c r="L2852" s="65" t="str">
        <f>IFERROR(IF(LEN(I2852&gt;0),INDEX(I:I,MATCH(Analytics!$Y$6&amp;" - "&amp;D2852,$H:$H,0))*F2852,0),"-")</f>
        <v>-</v>
      </c>
    </row>
    <row r="2853" spans="2:12" x14ac:dyDescent="0.2">
      <c r="B2853" s="17">
        <v>51</v>
      </c>
      <c r="C2853" s="14">
        <v>15</v>
      </c>
      <c r="D2853" s="61" t="str">
        <f>IF(LEN(INDEX(Variables!B$6:D$205,B2853,1))=0,"",INDEX(Variables!B$6:D$205,B2853,1))</f>
        <v/>
      </c>
      <c r="E2853" s="62" t="str">
        <f>IF(LEN(INDEX(Variables!B$6:D$205,B2853,2))=0,"",INDEX(Variables!B$6:D$205,B2853,2))</f>
        <v/>
      </c>
      <c r="F2853" s="63" t="str">
        <f>IF(LEN(INDEX(Variables!B$6:D$205,B2853,3))=0,"",INDEX(Variables!B$6:D$205,B2853,3))</f>
        <v/>
      </c>
      <c r="G2853" s="63" t="str">
        <f>IF(LEN(D2853)=0,"",IF(LEN(INDEX(Variables!$F$6:$F$25,Calc!C2853))=0,"",INDEX(Variables!$F$6:$F$25,Calc!C2853)))</f>
        <v/>
      </c>
      <c r="H2853" s="63" t="str">
        <f t="shared" si="88"/>
        <v/>
      </c>
      <c r="I2853" s="64">
        <f>IFERROR(INDEX(Prices!$B$5:$V$205,MATCH(Calc!D2853,Prices!$B$5:$B$205,0),MATCH(Calc!G2853,Prices!$B$5:$V$5,0)),0)</f>
        <v>0</v>
      </c>
      <c r="J2853" s="63" t="str">
        <f t="shared" si="89"/>
        <v>No</v>
      </c>
      <c r="K2853" s="63" t="str">
        <f>IFERROR(IF(INDEX(I:I,MATCH(Analytics!$Y$6&amp;" - "&amp;D2853,H:H,0))&gt;0,I2853*F2853,0),"-")</f>
        <v>-</v>
      </c>
      <c r="L2853" s="65" t="str">
        <f>IFERROR(IF(LEN(I2853&gt;0),INDEX(I:I,MATCH(Analytics!$Y$6&amp;" - "&amp;D2853,$H:$H,0))*F2853,0),"-")</f>
        <v>-</v>
      </c>
    </row>
    <row r="2854" spans="2:12" x14ac:dyDescent="0.2">
      <c r="B2854" s="17">
        <v>52</v>
      </c>
      <c r="C2854" s="14">
        <v>15</v>
      </c>
      <c r="D2854" s="61" t="str">
        <f>IF(LEN(INDEX(Variables!B$6:D$205,B2854,1))=0,"",INDEX(Variables!B$6:D$205,B2854,1))</f>
        <v/>
      </c>
      <c r="E2854" s="62" t="str">
        <f>IF(LEN(INDEX(Variables!B$6:D$205,B2854,2))=0,"",INDEX(Variables!B$6:D$205,B2854,2))</f>
        <v/>
      </c>
      <c r="F2854" s="63" t="str">
        <f>IF(LEN(INDEX(Variables!B$6:D$205,B2854,3))=0,"",INDEX(Variables!B$6:D$205,B2854,3))</f>
        <v/>
      </c>
      <c r="G2854" s="63" t="str">
        <f>IF(LEN(D2854)=0,"",IF(LEN(INDEX(Variables!$F$6:$F$25,Calc!C2854))=0,"",INDEX(Variables!$F$6:$F$25,Calc!C2854)))</f>
        <v/>
      </c>
      <c r="H2854" s="63" t="str">
        <f t="shared" si="88"/>
        <v/>
      </c>
      <c r="I2854" s="64">
        <f>IFERROR(INDEX(Prices!$B$5:$V$205,MATCH(Calc!D2854,Prices!$B$5:$B$205,0),MATCH(Calc!G2854,Prices!$B$5:$V$5,0)),0)</f>
        <v>0</v>
      </c>
      <c r="J2854" s="63" t="str">
        <f t="shared" si="89"/>
        <v>No</v>
      </c>
      <c r="K2854" s="63" t="str">
        <f>IFERROR(IF(INDEX(I:I,MATCH(Analytics!$Y$6&amp;" - "&amp;D2854,H:H,0))&gt;0,I2854*F2854,0),"-")</f>
        <v>-</v>
      </c>
      <c r="L2854" s="65" t="str">
        <f>IFERROR(IF(LEN(I2854&gt;0),INDEX(I:I,MATCH(Analytics!$Y$6&amp;" - "&amp;D2854,$H:$H,0))*F2854,0),"-")</f>
        <v>-</v>
      </c>
    </row>
    <row r="2855" spans="2:12" x14ac:dyDescent="0.2">
      <c r="B2855" s="17">
        <v>53</v>
      </c>
      <c r="C2855" s="14">
        <v>15</v>
      </c>
      <c r="D2855" s="61" t="str">
        <f>IF(LEN(INDEX(Variables!B$6:D$205,B2855,1))=0,"",INDEX(Variables!B$6:D$205,B2855,1))</f>
        <v/>
      </c>
      <c r="E2855" s="62" t="str">
        <f>IF(LEN(INDEX(Variables!B$6:D$205,B2855,2))=0,"",INDEX(Variables!B$6:D$205,B2855,2))</f>
        <v/>
      </c>
      <c r="F2855" s="63" t="str">
        <f>IF(LEN(INDEX(Variables!B$6:D$205,B2855,3))=0,"",INDEX(Variables!B$6:D$205,B2855,3))</f>
        <v/>
      </c>
      <c r="G2855" s="63" t="str">
        <f>IF(LEN(D2855)=0,"",IF(LEN(INDEX(Variables!$F$6:$F$25,Calc!C2855))=0,"",INDEX(Variables!$F$6:$F$25,Calc!C2855)))</f>
        <v/>
      </c>
      <c r="H2855" s="63" t="str">
        <f t="shared" si="88"/>
        <v/>
      </c>
      <c r="I2855" s="64">
        <f>IFERROR(INDEX(Prices!$B$5:$V$205,MATCH(Calc!D2855,Prices!$B$5:$B$205,0),MATCH(Calc!G2855,Prices!$B$5:$V$5,0)),0)</f>
        <v>0</v>
      </c>
      <c r="J2855" s="63" t="str">
        <f t="shared" si="89"/>
        <v>No</v>
      </c>
      <c r="K2855" s="63" t="str">
        <f>IFERROR(IF(INDEX(I:I,MATCH(Analytics!$Y$6&amp;" - "&amp;D2855,H:H,0))&gt;0,I2855*F2855,0),"-")</f>
        <v>-</v>
      </c>
      <c r="L2855" s="65" t="str">
        <f>IFERROR(IF(LEN(I2855&gt;0),INDEX(I:I,MATCH(Analytics!$Y$6&amp;" - "&amp;D2855,$H:$H,0))*F2855,0),"-")</f>
        <v>-</v>
      </c>
    </row>
    <row r="2856" spans="2:12" x14ac:dyDescent="0.2">
      <c r="B2856" s="17">
        <v>54</v>
      </c>
      <c r="C2856" s="14">
        <v>15</v>
      </c>
      <c r="D2856" s="61" t="str">
        <f>IF(LEN(INDEX(Variables!B$6:D$205,B2856,1))=0,"",INDEX(Variables!B$6:D$205,B2856,1))</f>
        <v/>
      </c>
      <c r="E2856" s="62" t="str">
        <f>IF(LEN(INDEX(Variables!B$6:D$205,B2856,2))=0,"",INDEX(Variables!B$6:D$205,B2856,2))</f>
        <v/>
      </c>
      <c r="F2856" s="63" t="str">
        <f>IF(LEN(INDEX(Variables!B$6:D$205,B2856,3))=0,"",INDEX(Variables!B$6:D$205,B2856,3))</f>
        <v/>
      </c>
      <c r="G2856" s="63" t="str">
        <f>IF(LEN(D2856)=0,"",IF(LEN(INDEX(Variables!$F$6:$F$25,Calc!C2856))=0,"",INDEX(Variables!$F$6:$F$25,Calc!C2856)))</f>
        <v/>
      </c>
      <c r="H2856" s="63" t="str">
        <f t="shared" si="88"/>
        <v/>
      </c>
      <c r="I2856" s="64">
        <f>IFERROR(INDEX(Prices!$B$5:$V$205,MATCH(Calc!D2856,Prices!$B$5:$B$205,0),MATCH(Calc!G2856,Prices!$B$5:$V$5,0)),0)</f>
        <v>0</v>
      </c>
      <c r="J2856" s="63" t="str">
        <f t="shared" si="89"/>
        <v>No</v>
      </c>
      <c r="K2856" s="63" t="str">
        <f>IFERROR(IF(INDEX(I:I,MATCH(Analytics!$Y$6&amp;" - "&amp;D2856,H:H,0))&gt;0,I2856*F2856,0),"-")</f>
        <v>-</v>
      </c>
      <c r="L2856" s="65" t="str">
        <f>IFERROR(IF(LEN(I2856&gt;0),INDEX(I:I,MATCH(Analytics!$Y$6&amp;" - "&amp;D2856,$H:$H,0))*F2856,0),"-")</f>
        <v>-</v>
      </c>
    </row>
    <row r="2857" spans="2:12" x14ac:dyDescent="0.2">
      <c r="B2857" s="17">
        <v>55</v>
      </c>
      <c r="C2857" s="14">
        <v>15</v>
      </c>
      <c r="D2857" s="61" t="str">
        <f>IF(LEN(INDEX(Variables!B$6:D$205,B2857,1))=0,"",INDEX(Variables!B$6:D$205,B2857,1))</f>
        <v/>
      </c>
      <c r="E2857" s="62" t="str">
        <f>IF(LEN(INDEX(Variables!B$6:D$205,B2857,2))=0,"",INDEX(Variables!B$6:D$205,B2857,2))</f>
        <v/>
      </c>
      <c r="F2857" s="63" t="str">
        <f>IF(LEN(INDEX(Variables!B$6:D$205,B2857,3))=0,"",INDEX(Variables!B$6:D$205,B2857,3))</f>
        <v/>
      </c>
      <c r="G2857" s="63" t="str">
        <f>IF(LEN(D2857)=0,"",IF(LEN(INDEX(Variables!$F$6:$F$25,Calc!C2857))=0,"",INDEX(Variables!$F$6:$F$25,Calc!C2857)))</f>
        <v/>
      </c>
      <c r="H2857" s="63" t="str">
        <f t="shared" si="88"/>
        <v/>
      </c>
      <c r="I2857" s="64">
        <f>IFERROR(INDEX(Prices!$B$5:$V$205,MATCH(Calc!D2857,Prices!$B$5:$B$205,0),MATCH(Calc!G2857,Prices!$B$5:$V$5,0)),0)</f>
        <v>0</v>
      </c>
      <c r="J2857" s="63" t="str">
        <f t="shared" si="89"/>
        <v>No</v>
      </c>
      <c r="K2857" s="63" t="str">
        <f>IFERROR(IF(INDEX(I:I,MATCH(Analytics!$Y$6&amp;" - "&amp;D2857,H:H,0))&gt;0,I2857*F2857,0),"-")</f>
        <v>-</v>
      </c>
      <c r="L2857" s="65" t="str">
        <f>IFERROR(IF(LEN(I2857&gt;0),INDEX(I:I,MATCH(Analytics!$Y$6&amp;" - "&amp;D2857,$H:$H,0))*F2857,0),"-")</f>
        <v>-</v>
      </c>
    </row>
    <row r="2858" spans="2:12" x14ac:dyDescent="0.2">
      <c r="B2858" s="17">
        <v>56</v>
      </c>
      <c r="C2858" s="14">
        <v>15</v>
      </c>
      <c r="D2858" s="61" t="str">
        <f>IF(LEN(INDEX(Variables!B$6:D$205,B2858,1))=0,"",INDEX(Variables!B$6:D$205,B2858,1))</f>
        <v/>
      </c>
      <c r="E2858" s="62" t="str">
        <f>IF(LEN(INDEX(Variables!B$6:D$205,B2858,2))=0,"",INDEX(Variables!B$6:D$205,B2858,2))</f>
        <v/>
      </c>
      <c r="F2858" s="63" t="str">
        <f>IF(LEN(INDEX(Variables!B$6:D$205,B2858,3))=0,"",INDEX(Variables!B$6:D$205,B2858,3))</f>
        <v/>
      </c>
      <c r="G2858" s="63" t="str">
        <f>IF(LEN(D2858)=0,"",IF(LEN(INDEX(Variables!$F$6:$F$25,Calc!C2858))=0,"",INDEX(Variables!$F$6:$F$25,Calc!C2858)))</f>
        <v/>
      </c>
      <c r="H2858" s="63" t="str">
        <f t="shared" si="88"/>
        <v/>
      </c>
      <c r="I2858" s="64">
        <f>IFERROR(INDEX(Prices!$B$5:$V$205,MATCH(Calc!D2858,Prices!$B$5:$B$205,0),MATCH(Calc!G2858,Prices!$B$5:$V$5,0)),0)</f>
        <v>0</v>
      </c>
      <c r="J2858" s="63" t="str">
        <f t="shared" si="89"/>
        <v>No</v>
      </c>
      <c r="K2858" s="63" t="str">
        <f>IFERROR(IF(INDEX(I:I,MATCH(Analytics!$Y$6&amp;" - "&amp;D2858,H:H,0))&gt;0,I2858*F2858,0),"-")</f>
        <v>-</v>
      </c>
      <c r="L2858" s="65" t="str">
        <f>IFERROR(IF(LEN(I2858&gt;0),INDEX(I:I,MATCH(Analytics!$Y$6&amp;" - "&amp;D2858,$H:$H,0))*F2858,0),"-")</f>
        <v>-</v>
      </c>
    </row>
    <row r="2859" spans="2:12" x14ac:dyDescent="0.2">
      <c r="B2859" s="17">
        <v>57</v>
      </c>
      <c r="C2859" s="14">
        <v>15</v>
      </c>
      <c r="D2859" s="61" t="str">
        <f>IF(LEN(INDEX(Variables!B$6:D$205,B2859,1))=0,"",INDEX(Variables!B$6:D$205,B2859,1))</f>
        <v/>
      </c>
      <c r="E2859" s="62" t="str">
        <f>IF(LEN(INDEX(Variables!B$6:D$205,B2859,2))=0,"",INDEX(Variables!B$6:D$205,B2859,2))</f>
        <v/>
      </c>
      <c r="F2859" s="63" t="str">
        <f>IF(LEN(INDEX(Variables!B$6:D$205,B2859,3))=0,"",INDEX(Variables!B$6:D$205,B2859,3))</f>
        <v/>
      </c>
      <c r="G2859" s="63" t="str">
        <f>IF(LEN(D2859)=0,"",IF(LEN(INDEX(Variables!$F$6:$F$25,Calc!C2859))=0,"",INDEX(Variables!$F$6:$F$25,Calc!C2859)))</f>
        <v/>
      </c>
      <c r="H2859" s="63" t="str">
        <f t="shared" si="88"/>
        <v/>
      </c>
      <c r="I2859" s="64">
        <f>IFERROR(INDEX(Prices!$B$5:$V$205,MATCH(Calc!D2859,Prices!$B$5:$B$205,0),MATCH(Calc!G2859,Prices!$B$5:$V$5,0)),0)</f>
        <v>0</v>
      </c>
      <c r="J2859" s="63" t="str">
        <f t="shared" si="89"/>
        <v>No</v>
      </c>
      <c r="K2859" s="63" t="str">
        <f>IFERROR(IF(INDEX(I:I,MATCH(Analytics!$Y$6&amp;" - "&amp;D2859,H:H,0))&gt;0,I2859*F2859,0),"-")</f>
        <v>-</v>
      </c>
      <c r="L2859" s="65" t="str">
        <f>IFERROR(IF(LEN(I2859&gt;0),INDEX(I:I,MATCH(Analytics!$Y$6&amp;" - "&amp;D2859,$H:$H,0))*F2859,0),"-")</f>
        <v>-</v>
      </c>
    </row>
    <row r="2860" spans="2:12" x14ac:dyDescent="0.2">
      <c r="B2860" s="17">
        <v>58</v>
      </c>
      <c r="C2860" s="14">
        <v>15</v>
      </c>
      <c r="D2860" s="61" t="str">
        <f>IF(LEN(INDEX(Variables!B$6:D$205,B2860,1))=0,"",INDEX(Variables!B$6:D$205,B2860,1))</f>
        <v/>
      </c>
      <c r="E2860" s="62" t="str">
        <f>IF(LEN(INDEX(Variables!B$6:D$205,B2860,2))=0,"",INDEX(Variables!B$6:D$205,B2860,2))</f>
        <v/>
      </c>
      <c r="F2860" s="63" t="str">
        <f>IF(LEN(INDEX(Variables!B$6:D$205,B2860,3))=0,"",INDEX(Variables!B$6:D$205,B2860,3))</f>
        <v/>
      </c>
      <c r="G2860" s="63" t="str">
        <f>IF(LEN(D2860)=0,"",IF(LEN(INDEX(Variables!$F$6:$F$25,Calc!C2860))=0,"",INDEX(Variables!$F$6:$F$25,Calc!C2860)))</f>
        <v/>
      </c>
      <c r="H2860" s="63" t="str">
        <f t="shared" si="88"/>
        <v/>
      </c>
      <c r="I2860" s="64">
        <f>IFERROR(INDEX(Prices!$B$5:$V$205,MATCH(Calc!D2860,Prices!$B$5:$B$205,0),MATCH(Calc!G2860,Prices!$B$5:$V$5,0)),0)</f>
        <v>0</v>
      </c>
      <c r="J2860" s="63" t="str">
        <f t="shared" si="89"/>
        <v>No</v>
      </c>
      <c r="K2860" s="63" t="str">
        <f>IFERROR(IF(INDEX(I:I,MATCH(Analytics!$Y$6&amp;" - "&amp;D2860,H:H,0))&gt;0,I2860*F2860,0),"-")</f>
        <v>-</v>
      </c>
      <c r="L2860" s="65" t="str">
        <f>IFERROR(IF(LEN(I2860&gt;0),INDEX(I:I,MATCH(Analytics!$Y$6&amp;" - "&amp;D2860,$H:$H,0))*F2860,0),"-")</f>
        <v>-</v>
      </c>
    </row>
    <row r="2861" spans="2:12" x14ac:dyDescent="0.2">
      <c r="B2861" s="17">
        <v>59</v>
      </c>
      <c r="C2861" s="14">
        <v>15</v>
      </c>
      <c r="D2861" s="61" t="str">
        <f>IF(LEN(INDEX(Variables!B$6:D$205,B2861,1))=0,"",INDEX(Variables!B$6:D$205,B2861,1))</f>
        <v/>
      </c>
      <c r="E2861" s="62" t="str">
        <f>IF(LEN(INDEX(Variables!B$6:D$205,B2861,2))=0,"",INDEX(Variables!B$6:D$205,B2861,2))</f>
        <v/>
      </c>
      <c r="F2861" s="63" t="str">
        <f>IF(LEN(INDEX(Variables!B$6:D$205,B2861,3))=0,"",INDEX(Variables!B$6:D$205,B2861,3))</f>
        <v/>
      </c>
      <c r="G2861" s="63" t="str">
        <f>IF(LEN(D2861)=0,"",IF(LEN(INDEX(Variables!$F$6:$F$25,Calc!C2861))=0,"",INDEX(Variables!$F$6:$F$25,Calc!C2861)))</f>
        <v/>
      </c>
      <c r="H2861" s="63" t="str">
        <f t="shared" si="88"/>
        <v/>
      </c>
      <c r="I2861" s="64">
        <f>IFERROR(INDEX(Prices!$B$5:$V$205,MATCH(Calc!D2861,Prices!$B$5:$B$205,0),MATCH(Calc!G2861,Prices!$B$5:$V$5,0)),0)</f>
        <v>0</v>
      </c>
      <c r="J2861" s="63" t="str">
        <f t="shared" si="89"/>
        <v>No</v>
      </c>
      <c r="K2861" s="63" t="str">
        <f>IFERROR(IF(INDEX(I:I,MATCH(Analytics!$Y$6&amp;" - "&amp;D2861,H:H,0))&gt;0,I2861*F2861,0),"-")</f>
        <v>-</v>
      </c>
      <c r="L2861" s="65" t="str">
        <f>IFERROR(IF(LEN(I2861&gt;0),INDEX(I:I,MATCH(Analytics!$Y$6&amp;" - "&amp;D2861,$H:$H,0))*F2861,0),"-")</f>
        <v>-</v>
      </c>
    </row>
    <row r="2862" spans="2:12" x14ac:dyDescent="0.2">
      <c r="B2862" s="17">
        <v>60</v>
      </c>
      <c r="C2862" s="14">
        <v>15</v>
      </c>
      <c r="D2862" s="61" t="str">
        <f>IF(LEN(INDEX(Variables!B$6:D$205,B2862,1))=0,"",INDEX(Variables!B$6:D$205,B2862,1))</f>
        <v/>
      </c>
      <c r="E2862" s="62" t="str">
        <f>IF(LEN(INDEX(Variables!B$6:D$205,B2862,2))=0,"",INDEX(Variables!B$6:D$205,B2862,2))</f>
        <v/>
      </c>
      <c r="F2862" s="63" t="str">
        <f>IF(LEN(INDEX(Variables!B$6:D$205,B2862,3))=0,"",INDEX(Variables!B$6:D$205,B2862,3))</f>
        <v/>
      </c>
      <c r="G2862" s="63" t="str">
        <f>IF(LEN(D2862)=0,"",IF(LEN(INDEX(Variables!$F$6:$F$25,Calc!C2862))=0,"",INDEX(Variables!$F$6:$F$25,Calc!C2862)))</f>
        <v/>
      </c>
      <c r="H2862" s="63" t="str">
        <f t="shared" si="88"/>
        <v/>
      </c>
      <c r="I2862" s="64">
        <f>IFERROR(INDEX(Prices!$B$5:$V$205,MATCH(Calc!D2862,Prices!$B$5:$B$205,0),MATCH(Calc!G2862,Prices!$B$5:$V$5,0)),0)</f>
        <v>0</v>
      </c>
      <c r="J2862" s="63" t="str">
        <f t="shared" si="89"/>
        <v>No</v>
      </c>
      <c r="K2862" s="63" t="str">
        <f>IFERROR(IF(INDEX(I:I,MATCH(Analytics!$Y$6&amp;" - "&amp;D2862,H:H,0))&gt;0,I2862*F2862,0),"-")</f>
        <v>-</v>
      </c>
      <c r="L2862" s="65" t="str">
        <f>IFERROR(IF(LEN(I2862&gt;0),INDEX(I:I,MATCH(Analytics!$Y$6&amp;" - "&amp;D2862,$H:$H,0))*F2862,0),"-")</f>
        <v>-</v>
      </c>
    </row>
    <row r="2863" spans="2:12" x14ac:dyDescent="0.2">
      <c r="B2863" s="17">
        <v>61</v>
      </c>
      <c r="C2863" s="14">
        <v>15</v>
      </c>
      <c r="D2863" s="61" t="str">
        <f>IF(LEN(INDEX(Variables!B$6:D$205,B2863,1))=0,"",INDEX(Variables!B$6:D$205,B2863,1))</f>
        <v/>
      </c>
      <c r="E2863" s="62" t="str">
        <f>IF(LEN(INDEX(Variables!B$6:D$205,B2863,2))=0,"",INDEX(Variables!B$6:D$205,B2863,2))</f>
        <v/>
      </c>
      <c r="F2863" s="63" t="str">
        <f>IF(LEN(INDEX(Variables!B$6:D$205,B2863,3))=0,"",INDEX(Variables!B$6:D$205,B2863,3))</f>
        <v/>
      </c>
      <c r="G2863" s="63" t="str">
        <f>IF(LEN(D2863)=0,"",IF(LEN(INDEX(Variables!$F$6:$F$25,Calc!C2863))=0,"",INDEX(Variables!$F$6:$F$25,Calc!C2863)))</f>
        <v/>
      </c>
      <c r="H2863" s="63" t="str">
        <f t="shared" si="88"/>
        <v/>
      </c>
      <c r="I2863" s="64">
        <f>IFERROR(INDEX(Prices!$B$5:$V$205,MATCH(Calc!D2863,Prices!$B$5:$B$205,0),MATCH(Calc!G2863,Prices!$B$5:$V$5,0)),0)</f>
        <v>0</v>
      </c>
      <c r="J2863" s="63" t="str">
        <f t="shared" si="89"/>
        <v>No</v>
      </c>
      <c r="K2863" s="63" t="str">
        <f>IFERROR(IF(INDEX(I:I,MATCH(Analytics!$Y$6&amp;" - "&amp;D2863,H:H,0))&gt;0,I2863*F2863,0),"-")</f>
        <v>-</v>
      </c>
      <c r="L2863" s="65" t="str">
        <f>IFERROR(IF(LEN(I2863&gt;0),INDEX(I:I,MATCH(Analytics!$Y$6&amp;" - "&amp;D2863,$H:$H,0))*F2863,0),"-")</f>
        <v>-</v>
      </c>
    </row>
    <row r="2864" spans="2:12" x14ac:dyDescent="0.2">
      <c r="B2864" s="17">
        <v>62</v>
      </c>
      <c r="C2864" s="14">
        <v>15</v>
      </c>
      <c r="D2864" s="61" t="str">
        <f>IF(LEN(INDEX(Variables!B$6:D$205,B2864,1))=0,"",INDEX(Variables!B$6:D$205,B2864,1))</f>
        <v/>
      </c>
      <c r="E2864" s="62" t="str">
        <f>IF(LEN(INDEX(Variables!B$6:D$205,B2864,2))=0,"",INDEX(Variables!B$6:D$205,B2864,2))</f>
        <v/>
      </c>
      <c r="F2864" s="63" t="str">
        <f>IF(LEN(INDEX(Variables!B$6:D$205,B2864,3))=0,"",INDEX(Variables!B$6:D$205,B2864,3))</f>
        <v/>
      </c>
      <c r="G2864" s="63" t="str">
        <f>IF(LEN(D2864)=0,"",IF(LEN(INDEX(Variables!$F$6:$F$25,Calc!C2864))=0,"",INDEX(Variables!$F$6:$F$25,Calc!C2864)))</f>
        <v/>
      </c>
      <c r="H2864" s="63" t="str">
        <f t="shared" si="88"/>
        <v/>
      </c>
      <c r="I2864" s="64">
        <f>IFERROR(INDEX(Prices!$B$5:$V$205,MATCH(Calc!D2864,Prices!$B$5:$B$205,0),MATCH(Calc!G2864,Prices!$B$5:$V$5,0)),0)</f>
        <v>0</v>
      </c>
      <c r="J2864" s="63" t="str">
        <f t="shared" si="89"/>
        <v>No</v>
      </c>
      <c r="K2864" s="63" t="str">
        <f>IFERROR(IF(INDEX(I:I,MATCH(Analytics!$Y$6&amp;" - "&amp;D2864,H:H,0))&gt;0,I2864*F2864,0),"-")</f>
        <v>-</v>
      </c>
      <c r="L2864" s="65" t="str">
        <f>IFERROR(IF(LEN(I2864&gt;0),INDEX(I:I,MATCH(Analytics!$Y$6&amp;" - "&amp;D2864,$H:$H,0))*F2864,0),"-")</f>
        <v>-</v>
      </c>
    </row>
    <row r="2865" spans="2:12" x14ac:dyDescent="0.2">
      <c r="B2865" s="17">
        <v>63</v>
      </c>
      <c r="C2865" s="14">
        <v>15</v>
      </c>
      <c r="D2865" s="61" t="str">
        <f>IF(LEN(INDEX(Variables!B$6:D$205,B2865,1))=0,"",INDEX(Variables!B$6:D$205,B2865,1))</f>
        <v/>
      </c>
      <c r="E2865" s="62" t="str">
        <f>IF(LEN(INDEX(Variables!B$6:D$205,B2865,2))=0,"",INDEX(Variables!B$6:D$205,B2865,2))</f>
        <v/>
      </c>
      <c r="F2865" s="63" t="str">
        <f>IF(LEN(INDEX(Variables!B$6:D$205,B2865,3))=0,"",INDEX(Variables!B$6:D$205,B2865,3))</f>
        <v/>
      </c>
      <c r="G2865" s="63" t="str">
        <f>IF(LEN(D2865)=0,"",IF(LEN(INDEX(Variables!$F$6:$F$25,Calc!C2865))=0,"",INDEX(Variables!$F$6:$F$25,Calc!C2865)))</f>
        <v/>
      </c>
      <c r="H2865" s="63" t="str">
        <f t="shared" si="88"/>
        <v/>
      </c>
      <c r="I2865" s="64">
        <f>IFERROR(INDEX(Prices!$B$5:$V$205,MATCH(Calc!D2865,Prices!$B$5:$B$205,0),MATCH(Calc!G2865,Prices!$B$5:$V$5,0)),0)</f>
        <v>0</v>
      </c>
      <c r="J2865" s="63" t="str">
        <f t="shared" si="89"/>
        <v>No</v>
      </c>
      <c r="K2865" s="63" t="str">
        <f>IFERROR(IF(INDEX(I:I,MATCH(Analytics!$Y$6&amp;" - "&amp;D2865,H:H,0))&gt;0,I2865*F2865,0),"-")</f>
        <v>-</v>
      </c>
      <c r="L2865" s="65" t="str">
        <f>IFERROR(IF(LEN(I2865&gt;0),INDEX(I:I,MATCH(Analytics!$Y$6&amp;" - "&amp;D2865,$H:$H,0))*F2865,0),"-")</f>
        <v>-</v>
      </c>
    </row>
    <row r="2866" spans="2:12" x14ac:dyDescent="0.2">
      <c r="B2866" s="17">
        <v>64</v>
      </c>
      <c r="C2866" s="14">
        <v>15</v>
      </c>
      <c r="D2866" s="61" t="str">
        <f>IF(LEN(INDEX(Variables!B$6:D$205,B2866,1))=0,"",INDEX(Variables!B$6:D$205,B2866,1))</f>
        <v/>
      </c>
      <c r="E2866" s="62" t="str">
        <f>IF(LEN(INDEX(Variables!B$6:D$205,B2866,2))=0,"",INDEX(Variables!B$6:D$205,B2866,2))</f>
        <v/>
      </c>
      <c r="F2866" s="63" t="str">
        <f>IF(LEN(INDEX(Variables!B$6:D$205,B2866,3))=0,"",INDEX(Variables!B$6:D$205,B2866,3))</f>
        <v/>
      </c>
      <c r="G2866" s="63" t="str">
        <f>IF(LEN(D2866)=0,"",IF(LEN(INDEX(Variables!$F$6:$F$25,Calc!C2866))=0,"",INDEX(Variables!$F$6:$F$25,Calc!C2866)))</f>
        <v/>
      </c>
      <c r="H2866" s="63" t="str">
        <f t="shared" si="88"/>
        <v/>
      </c>
      <c r="I2866" s="64">
        <f>IFERROR(INDEX(Prices!$B$5:$V$205,MATCH(Calc!D2866,Prices!$B$5:$B$205,0),MATCH(Calc!G2866,Prices!$B$5:$V$5,0)),0)</f>
        <v>0</v>
      </c>
      <c r="J2866" s="63" t="str">
        <f t="shared" si="89"/>
        <v>No</v>
      </c>
      <c r="K2866" s="63" t="str">
        <f>IFERROR(IF(INDEX(I:I,MATCH(Analytics!$Y$6&amp;" - "&amp;D2866,H:H,0))&gt;0,I2866*F2866,0),"-")</f>
        <v>-</v>
      </c>
      <c r="L2866" s="65" t="str">
        <f>IFERROR(IF(LEN(I2866&gt;0),INDEX(I:I,MATCH(Analytics!$Y$6&amp;" - "&amp;D2866,$H:$H,0))*F2866,0),"-")</f>
        <v>-</v>
      </c>
    </row>
    <row r="2867" spans="2:12" x14ac:dyDescent="0.2">
      <c r="B2867" s="17">
        <v>65</v>
      </c>
      <c r="C2867" s="14">
        <v>15</v>
      </c>
      <c r="D2867" s="61" t="str">
        <f>IF(LEN(INDEX(Variables!B$6:D$205,B2867,1))=0,"",INDEX(Variables!B$6:D$205,B2867,1))</f>
        <v/>
      </c>
      <c r="E2867" s="62" t="str">
        <f>IF(LEN(INDEX(Variables!B$6:D$205,B2867,2))=0,"",INDEX(Variables!B$6:D$205,B2867,2))</f>
        <v/>
      </c>
      <c r="F2867" s="63" t="str">
        <f>IF(LEN(INDEX(Variables!B$6:D$205,B2867,3))=0,"",INDEX(Variables!B$6:D$205,B2867,3))</f>
        <v/>
      </c>
      <c r="G2867" s="63" t="str">
        <f>IF(LEN(D2867)=0,"",IF(LEN(INDEX(Variables!$F$6:$F$25,Calc!C2867))=0,"",INDEX(Variables!$F$6:$F$25,Calc!C2867)))</f>
        <v/>
      </c>
      <c r="H2867" s="63" t="str">
        <f t="shared" si="88"/>
        <v/>
      </c>
      <c r="I2867" s="64">
        <f>IFERROR(INDEX(Prices!$B$5:$V$205,MATCH(Calc!D2867,Prices!$B$5:$B$205,0),MATCH(Calc!G2867,Prices!$B$5:$V$5,0)),0)</f>
        <v>0</v>
      </c>
      <c r="J2867" s="63" t="str">
        <f t="shared" si="89"/>
        <v>No</v>
      </c>
      <c r="K2867" s="63" t="str">
        <f>IFERROR(IF(INDEX(I:I,MATCH(Analytics!$Y$6&amp;" - "&amp;D2867,H:H,0))&gt;0,I2867*F2867,0),"-")</f>
        <v>-</v>
      </c>
      <c r="L2867" s="65" t="str">
        <f>IFERROR(IF(LEN(I2867&gt;0),INDEX(I:I,MATCH(Analytics!$Y$6&amp;" - "&amp;D2867,$H:$H,0))*F2867,0),"-")</f>
        <v>-</v>
      </c>
    </row>
    <row r="2868" spans="2:12" x14ac:dyDescent="0.2">
      <c r="B2868" s="17">
        <v>66</v>
      </c>
      <c r="C2868" s="14">
        <v>15</v>
      </c>
      <c r="D2868" s="61" t="str">
        <f>IF(LEN(INDEX(Variables!B$6:D$205,B2868,1))=0,"",INDEX(Variables!B$6:D$205,B2868,1))</f>
        <v/>
      </c>
      <c r="E2868" s="62" t="str">
        <f>IF(LEN(INDEX(Variables!B$6:D$205,B2868,2))=0,"",INDEX(Variables!B$6:D$205,B2868,2))</f>
        <v/>
      </c>
      <c r="F2868" s="63" t="str">
        <f>IF(LEN(INDEX(Variables!B$6:D$205,B2868,3))=0,"",INDEX(Variables!B$6:D$205,B2868,3))</f>
        <v/>
      </c>
      <c r="G2868" s="63" t="str">
        <f>IF(LEN(D2868)=0,"",IF(LEN(INDEX(Variables!$F$6:$F$25,Calc!C2868))=0,"",INDEX(Variables!$F$6:$F$25,Calc!C2868)))</f>
        <v/>
      </c>
      <c r="H2868" s="63" t="str">
        <f t="shared" si="88"/>
        <v/>
      </c>
      <c r="I2868" s="64">
        <f>IFERROR(INDEX(Prices!$B$5:$V$205,MATCH(Calc!D2868,Prices!$B$5:$B$205,0),MATCH(Calc!G2868,Prices!$B$5:$V$5,0)),0)</f>
        <v>0</v>
      </c>
      <c r="J2868" s="63" t="str">
        <f t="shared" si="89"/>
        <v>No</v>
      </c>
      <c r="K2868" s="63" t="str">
        <f>IFERROR(IF(INDEX(I:I,MATCH(Analytics!$Y$6&amp;" - "&amp;D2868,H:H,0))&gt;0,I2868*F2868,0),"-")</f>
        <v>-</v>
      </c>
      <c r="L2868" s="65" t="str">
        <f>IFERROR(IF(LEN(I2868&gt;0),INDEX(I:I,MATCH(Analytics!$Y$6&amp;" - "&amp;D2868,$H:$H,0))*F2868,0),"-")</f>
        <v>-</v>
      </c>
    </row>
    <row r="2869" spans="2:12" x14ac:dyDescent="0.2">
      <c r="B2869" s="17">
        <v>67</v>
      </c>
      <c r="C2869" s="14">
        <v>15</v>
      </c>
      <c r="D2869" s="61" t="str">
        <f>IF(LEN(INDEX(Variables!B$6:D$205,B2869,1))=0,"",INDEX(Variables!B$6:D$205,B2869,1))</f>
        <v/>
      </c>
      <c r="E2869" s="62" t="str">
        <f>IF(LEN(INDEX(Variables!B$6:D$205,B2869,2))=0,"",INDEX(Variables!B$6:D$205,B2869,2))</f>
        <v/>
      </c>
      <c r="F2869" s="63" t="str">
        <f>IF(LEN(INDEX(Variables!B$6:D$205,B2869,3))=0,"",INDEX(Variables!B$6:D$205,B2869,3))</f>
        <v/>
      </c>
      <c r="G2869" s="63" t="str">
        <f>IF(LEN(D2869)=0,"",IF(LEN(INDEX(Variables!$F$6:$F$25,Calc!C2869))=0,"",INDEX(Variables!$F$6:$F$25,Calc!C2869)))</f>
        <v/>
      </c>
      <c r="H2869" s="63" t="str">
        <f t="shared" si="88"/>
        <v/>
      </c>
      <c r="I2869" s="64">
        <f>IFERROR(INDEX(Prices!$B$5:$V$205,MATCH(Calc!D2869,Prices!$B$5:$B$205,0),MATCH(Calc!G2869,Prices!$B$5:$V$5,0)),0)</f>
        <v>0</v>
      </c>
      <c r="J2869" s="63" t="str">
        <f t="shared" si="89"/>
        <v>No</v>
      </c>
      <c r="K2869" s="63" t="str">
        <f>IFERROR(IF(INDEX(I:I,MATCH(Analytics!$Y$6&amp;" - "&amp;D2869,H:H,0))&gt;0,I2869*F2869,0),"-")</f>
        <v>-</v>
      </c>
      <c r="L2869" s="65" t="str">
        <f>IFERROR(IF(LEN(I2869&gt;0),INDEX(I:I,MATCH(Analytics!$Y$6&amp;" - "&amp;D2869,$H:$H,0))*F2869,0),"-")</f>
        <v>-</v>
      </c>
    </row>
    <row r="2870" spans="2:12" x14ac:dyDescent="0.2">
      <c r="B2870" s="17">
        <v>68</v>
      </c>
      <c r="C2870" s="14">
        <v>15</v>
      </c>
      <c r="D2870" s="61" t="str">
        <f>IF(LEN(INDEX(Variables!B$6:D$205,B2870,1))=0,"",INDEX(Variables!B$6:D$205,B2870,1))</f>
        <v/>
      </c>
      <c r="E2870" s="62" t="str">
        <f>IF(LEN(INDEX(Variables!B$6:D$205,B2870,2))=0,"",INDEX(Variables!B$6:D$205,B2870,2))</f>
        <v/>
      </c>
      <c r="F2870" s="63" t="str">
        <f>IF(LEN(INDEX(Variables!B$6:D$205,B2870,3))=0,"",INDEX(Variables!B$6:D$205,B2870,3))</f>
        <v/>
      </c>
      <c r="G2870" s="63" t="str">
        <f>IF(LEN(D2870)=0,"",IF(LEN(INDEX(Variables!$F$6:$F$25,Calc!C2870))=0,"",INDEX(Variables!$F$6:$F$25,Calc!C2870)))</f>
        <v/>
      </c>
      <c r="H2870" s="63" t="str">
        <f t="shared" si="88"/>
        <v/>
      </c>
      <c r="I2870" s="64">
        <f>IFERROR(INDEX(Prices!$B$5:$V$205,MATCH(Calc!D2870,Prices!$B$5:$B$205,0),MATCH(Calc!G2870,Prices!$B$5:$V$5,0)),0)</f>
        <v>0</v>
      </c>
      <c r="J2870" s="63" t="str">
        <f t="shared" si="89"/>
        <v>No</v>
      </c>
      <c r="K2870" s="63" t="str">
        <f>IFERROR(IF(INDEX(I:I,MATCH(Analytics!$Y$6&amp;" - "&amp;D2870,H:H,0))&gt;0,I2870*F2870,0),"-")</f>
        <v>-</v>
      </c>
      <c r="L2870" s="65" t="str">
        <f>IFERROR(IF(LEN(I2870&gt;0),INDEX(I:I,MATCH(Analytics!$Y$6&amp;" - "&amp;D2870,$H:$H,0))*F2870,0),"-")</f>
        <v>-</v>
      </c>
    </row>
    <row r="2871" spans="2:12" x14ac:dyDescent="0.2">
      <c r="B2871" s="17">
        <v>69</v>
      </c>
      <c r="C2871" s="14">
        <v>15</v>
      </c>
      <c r="D2871" s="61" t="str">
        <f>IF(LEN(INDEX(Variables!B$6:D$205,B2871,1))=0,"",INDEX(Variables!B$6:D$205,B2871,1))</f>
        <v/>
      </c>
      <c r="E2871" s="62" t="str">
        <f>IF(LEN(INDEX(Variables!B$6:D$205,B2871,2))=0,"",INDEX(Variables!B$6:D$205,B2871,2))</f>
        <v/>
      </c>
      <c r="F2871" s="63" t="str">
        <f>IF(LEN(INDEX(Variables!B$6:D$205,B2871,3))=0,"",INDEX(Variables!B$6:D$205,B2871,3))</f>
        <v/>
      </c>
      <c r="G2871" s="63" t="str">
        <f>IF(LEN(D2871)=0,"",IF(LEN(INDEX(Variables!$F$6:$F$25,Calc!C2871))=0,"",INDEX(Variables!$F$6:$F$25,Calc!C2871)))</f>
        <v/>
      </c>
      <c r="H2871" s="63" t="str">
        <f t="shared" si="88"/>
        <v/>
      </c>
      <c r="I2871" s="64">
        <f>IFERROR(INDEX(Prices!$B$5:$V$205,MATCH(Calc!D2871,Prices!$B$5:$B$205,0),MATCH(Calc!G2871,Prices!$B$5:$V$5,0)),0)</f>
        <v>0</v>
      </c>
      <c r="J2871" s="63" t="str">
        <f t="shared" si="89"/>
        <v>No</v>
      </c>
      <c r="K2871" s="63" t="str">
        <f>IFERROR(IF(INDEX(I:I,MATCH(Analytics!$Y$6&amp;" - "&amp;D2871,H:H,0))&gt;0,I2871*F2871,0),"-")</f>
        <v>-</v>
      </c>
      <c r="L2871" s="65" t="str">
        <f>IFERROR(IF(LEN(I2871&gt;0),INDEX(I:I,MATCH(Analytics!$Y$6&amp;" - "&amp;D2871,$H:$H,0))*F2871,0),"-")</f>
        <v>-</v>
      </c>
    </row>
    <row r="2872" spans="2:12" x14ac:dyDescent="0.2">
      <c r="B2872" s="17">
        <v>70</v>
      </c>
      <c r="C2872" s="14">
        <v>15</v>
      </c>
      <c r="D2872" s="61" t="str">
        <f>IF(LEN(INDEX(Variables!B$6:D$205,B2872,1))=0,"",INDEX(Variables!B$6:D$205,B2872,1))</f>
        <v/>
      </c>
      <c r="E2872" s="62" t="str">
        <f>IF(LEN(INDEX(Variables!B$6:D$205,B2872,2))=0,"",INDEX(Variables!B$6:D$205,B2872,2))</f>
        <v/>
      </c>
      <c r="F2872" s="63" t="str">
        <f>IF(LEN(INDEX(Variables!B$6:D$205,B2872,3))=0,"",INDEX(Variables!B$6:D$205,B2872,3))</f>
        <v/>
      </c>
      <c r="G2872" s="63" t="str">
        <f>IF(LEN(D2872)=0,"",IF(LEN(INDEX(Variables!$F$6:$F$25,Calc!C2872))=0,"",INDEX(Variables!$F$6:$F$25,Calc!C2872)))</f>
        <v/>
      </c>
      <c r="H2872" s="63" t="str">
        <f t="shared" si="88"/>
        <v/>
      </c>
      <c r="I2872" s="64">
        <f>IFERROR(INDEX(Prices!$B$5:$V$205,MATCH(Calc!D2872,Prices!$B$5:$B$205,0),MATCH(Calc!G2872,Prices!$B$5:$V$5,0)),0)</f>
        <v>0</v>
      </c>
      <c r="J2872" s="63" t="str">
        <f t="shared" si="89"/>
        <v>No</v>
      </c>
      <c r="K2872" s="63" t="str">
        <f>IFERROR(IF(INDEX(I:I,MATCH(Analytics!$Y$6&amp;" - "&amp;D2872,H:H,0))&gt;0,I2872*F2872,0),"-")</f>
        <v>-</v>
      </c>
      <c r="L2872" s="65" t="str">
        <f>IFERROR(IF(LEN(I2872&gt;0),INDEX(I:I,MATCH(Analytics!$Y$6&amp;" - "&amp;D2872,$H:$H,0))*F2872,0),"-")</f>
        <v>-</v>
      </c>
    </row>
    <row r="2873" spans="2:12" x14ac:dyDescent="0.2">
      <c r="B2873" s="17">
        <v>71</v>
      </c>
      <c r="C2873" s="14">
        <v>15</v>
      </c>
      <c r="D2873" s="61" t="str">
        <f>IF(LEN(INDEX(Variables!B$6:D$205,B2873,1))=0,"",INDEX(Variables!B$6:D$205,B2873,1))</f>
        <v/>
      </c>
      <c r="E2873" s="62" t="str">
        <f>IF(LEN(INDEX(Variables!B$6:D$205,B2873,2))=0,"",INDEX(Variables!B$6:D$205,B2873,2))</f>
        <v/>
      </c>
      <c r="F2873" s="63" t="str">
        <f>IF(LEN(INDEX(Variables!B$6:D$205,B2873,3))=0,"",INDEX(Variables!B$6:D$205,B2873,3))</f>
        <v/>
      </c>
      <c r="G2873" s="63" t="str">
        <f>IF(LEN(D2873)=0,"",IF(LEN(INDEX(Variables!$F$6:$F$25,Calc!C2873))=0,"",INDEX(Variables!$F$6:$F$25,Calc!C2873)))</f>
        <v/>
      </c>
      <c r="H2873" s="63" t="str">
        <f t="shared" si="88"/>
        <v/>
      </c>
      <c r="I2873" s="64">
        <f>IFERROR(INDEX(Prices!$B$5:$V$205,MATCH(Calc!D2873,Prices!$B$5:$B$205,0),MATCH(Calc!G2873,Prices!$B$5:$V$5,0)),0)</f>
        <v>0</v>
      </c>
      <c r="J2873" s="63" t="str">
        <f t="shared" si="89"/>
        <v>No</v>
      </c>
      <c r="K2873" s="63" t="str">
        <f>IFERROR(IF(INDEX(I:I,MATCH(Analytics!$Y$6&amp;" - "&amp;D2873,H:H,0))&gt;0,I2873*F2873,0),"-")</f>
        <v>-</v>
      </c>
      <c r="L2873" s="65" t="str">
        <f>IFERROR(IF(LEN(I2873&gt;0),INDEX(I:I,MATCH(Analytics!$Y$6&amp;" - "&amp;D2873,$H:$H,0))*F2873,0),"-")</f>
        <v>-</v>
      </c>
    </row>
    <row r="2874" spans="2:12" x14ac:dyDescent="0.2">
      <c r="B2874" s="17">
        <v>72</v>
      </c>
      <c r="C2874" s="14">
        <v>15</v>
      </c>
      <c r="D2874" s="61" t="str">
        <f>IF(LEN(INDEX(Variables!B$6:D$205,B2874,1))=0,"",INDEX(Variables!B$6:D$205,B2874,1))</f>
        <v/>
      </c>
      <c r="E2874" s="62" t="str">
        <f>IF(LEN(INDEX(Variables!B$6:D$205,B2874,2))=0,"",INDEX(Variables!B$6:D$205,B2874,2))</f>
        <v/>
      </c>
      <c r="F2874" s="63" t="str">
        <f>IF(LEN(INDEX(Variables!B$6:D$205,B2874,3))=0,"",INDEX(Variables!B$6:D$205,B2874,3))</f>
        <v/>
      </c>
      <c r="G2874" s="63" t="str">
        <f>IF(LEN(D2874)=0,"",IF(LEN(INDEX(Variables!$F$6:$F$25,Calc!C2874))=0,"",INDEX(Variables!$F$6:$F$25,Calc!C2874)))</f>
        <v/>
      </c>
      <c r="H2874" s="63" t="str">
        <f t="shared" si="88"/>
        <v/>
      </c>
      <c r="I2874" s="64">
        <f>IFERROR(INDEX(Prices!$B$5:$V$205,MATCH(Calc!D2874,Prices!$B$5:$B$205,0),MATCH(Calc!G2874,Prices!$B$5:$V$5,0)),0)</f>
        <v>0</v>
      </c>
      <c r="J2874" s="63" t="str">
        <f t="shared" si="89"/>
        <v>No</v>
      </c>
      <c r="K2874" s="63" t="str">
        <f>IFERROR(IF(INDEX(I:I,MATCH(Analytics!$Y$6&amp;" - "&amp;D2874,H:H,0))&gt;0,I2874*F2874,0),"-")</f>
        <v>-</v>
      </c>
      <c r="L2874" s="65" t="str">
        <f>IFERROR(IF(LEN(I2874&gt;0),INDEX(I:I,MATCH(Analytics!$Y$6&amp;" - "&amp;D2874,$H:$H,0))*F2874,0),"-")</f>
        <v>-</v>
      </c>
    </row>
    <row r="2875" spans="2:12" x14ac:dyDescent="0.2">
      <c r="B2875" s="17">
        <v>73</v>
      </c>
      <c r="C2875" s="14">
        <v>15</v>
      </c>
      <c r="D2875" s="61" t="str">
        <f>IF(LEN(INDEX(Variables!B$6:D$205,B2875,1))=0,"",INDEX(Variables!B$6:D$205,B2875,1))</f>
        <v/>
      </c>
      <c r="E2875" s="62" t="str">
        <f>IF(LEN(INDEX(Variables!B$6:D$205,B2875,2))=0,"",INDEX(Variables!B$6:D$205,B2875,2))</f>
        <v/>
      </c>
      <c r="F2875" s="63" t="str">
        <f>IF(LEN(INDEX(Variables!B$6:D$205,B2875,3))=0,"",INDEX(Variables!B$6:D$205,B2875,3))</f>
        <v/>
      </c>
      <c r="G2875" s="63" t="str">
        <f>IF(LEN(D2875)=0,"",IF(LEN(INDEX(Variables!$F$6:$F$25,Calc!C2875))=0,"",INDEX(Variables!$F$6:$F$25,Calc!C2875)))</f>
        <v/>
      </c>
      <c r="H2875" s="63" t="str">
        <f t="shared" si="88"/>
        <v/>
      </c>
      <c r="I2875" s="64">
        <f>IFERROR(INDEX(Prices!$B$5:$V$205,MATCH(Calc!D2875,Prices!$B$5:$B$205,0),MATCH(Calc!G2875,Prices!$B$5:$V$5,0)),0)</f>
        <v>0</v>
      </c>
      <c r="J2875" s="63" t="str">
        <f t="shared" si="89"/>
        <v>No</v>
      </c>
      <c r="K2875" s="63" t="str">
        <f>IFERROR(IF(INDEX(I:I,MATCH(Analytics!$Y$6&amp;" - "&amp;D2875,H:H,0))&gt;0,I2875*F2875,0),"-")</f>
        <v>-</v>
      </c>
      <c r="L2875" s="65" t="str">
        <f>IFERROR(IF(LEN(I2875&gt;0),INDEX(I:I,MATCH(Analytics!$Y$6&amp;" - "&amp;D2875,$H:$H,0))*F2875,0),"-")</f>
        <v>-</v>
      </c>
    </row>
    <row r="2876" spans="2:12" x14ac:dyDescent="0.2">
      <c r="B2876" s="17">
        <v>74</v>
      </c>
      <c r="C2876" s="14">
        <v>15</v>
      </c>
      <c r="D2876" s="61" t="str">
        <f>IF(LEN(INDEX(Variables!B$6:D$205,B2876,1))=0,"",INDEX(Variables!B$6:D$205,B2876,1))</f>
        <v/>
      </c>
      <c r="E2876" s="62" t="str">
        <f>IF(LEN(INDEX(Variables!B$6:D$205,B2876,2))=0,"",INDEX(Variables!B$6:D$205,B2876,2))</f>
        <v/>
      </c>
      <c r="F2876" s="63" t="str">
        <f>IF(LEN(INDEX(Variables!B$6:D$205,B2876,3))=0,"",INDEX(Variables!B$6:D$205,B2876,3))</f>
        <v/>
      </c>
      <c r="G2876" s="63" t="str">
        <f>IF(LEN(D2876)=0,"",IF(LEN(INDEX(Variables!$F$6:$F$25,Calc!C2876))=0,"",INDEX(Variables!$F$6:$F$25,Calc!C2876)))</f>
        <v/>
      </c>
      <c r="H2876" s="63" t="str">
        <f t="shared" si="88"/>
        <v/>
      </c>
      <c r="I2876" s="64">
        <f>IFERROR(INDEX(Prices!$B$5:$V$205,MATCH(Calc!D2876,Prices!$B$5:$B$205,0),MATCH(Calc!G2876,Prices!$B$5:$V$5,0)),0)</f>
        <v>0</v>
      </c>
      <c r="J2876" s="63" t="str">
        <f t="shared" si="89"/>
        <v>No</v>
      </c>
      <c r="K2876" s="63" t="str">
        <f>IFERROR(IF(INDEX(I:I,MATCH(Analytics!$Y$6&amp;" - "&amp;D2876,H:H,0))&gt;0,I2876*F2876,0),"-")</f>
        <v>-</v>
      </c>
      <c r="L2876" s="65" t="str">
        <f>IFERROR(IF(LEN(I2876&gt;0),INDEX(I:I,MATCH(Analytics!$Y$6&amp;" - "&amp;D2876,$H:$H,0))*F2876,0),"-")</f>
        <v>-</v>
      </c>
    </row>
    <row r="2877" spans="2:12" x14ac:dyDescent="0.2">
      <c r="B2877" s="17">
        <v>75</v>
      </c>
      <c r="C2877" s="14">
        <v>15</v>
      </c>
      <c r="D2877" s="61" t="str">
        <f>IF(LEN(INDEX(Variables!B$6:D$205,B2877,1))=0,"",INDEX(Variables!B$6:D$205,B2877,1))</f>
        <v/>
      </c>
      <c r="E2877" s="62" t="str">
        <f>IF(LEN(INDEX(Variables!B$6:D$205,B2877,2))=0,"",INDEX(Variables!B$6:D$205,B2877,2))</f>
        <v/>
      </c>
      <c r="F2877" s="63" t="str">
        <f>IF(LEN(INDEX(Variables!B$6:D$205,B2877,3))=0,"",INDEX(Variables!B$6:D$205,B2877,3))</f>
        <v/>
      </c>
      <c r="G2877" s="63" t="str">
        <f>IF(LEN(D2877)=0,"",IF(LEN(INDEX(Variables!$F$6:$F$25,Calc!C2877))=0,"",INDEX(Variables!$F$6:$F$25,Calc!C2877)))</f>
        <v/>
      </c>
      <c r="H2877" s="63" t="str">
        <f t="shared" si="88"/>
        <v/>
      </c>
      <c r="I2877" s="64">
        <f>IFERROR(INDEX(Prices!$B$5:$V$205,MATCH(Calc!D2877,Prices!$B$5:$B$205,0),MATCH(Calc!G2877,Prices!$B$5:$V$5,0)),0)</f>
        <v>0</v>
      </c>
      <c r="J2877" s="63" t="str">
        <f t="shared" si="89"/>
        <v>No</v>
      </c>
      <c r="K2877" s="63" t="str">
        <f>IFERROR(IF(INDEX(I:I,MATCH(Analytics!$Y$6&amp;" - "&amp;D2877,H:H,0))&gt;0,I2877*F2877,0),"-")</f>
        <v>-</v>
      </c>
      <c r="L2877" s="65" t="str">
        <f>IFERROR(IF(LEN(I2877&gt;0),INDEX(I:I,MATCH(Analytics!$Y$6&amp;" - "&amp;D2877,$H:$H,0))*F2877,0),"-")</f>
        <v>-</v>
      </c>
    </row>
    <row r="2878" spans="2:12" x14ac:dyDescent="0.2">
      <c r="B2878" s="17">
        <v>76</v>
      </c>
      <c r="C2878" s="14">
        <v>15</v>
      </c>
      <c r="D2878" s="61" t="str">
        <f>IF(LEN(INDEX(Variables!B$6:D$205,B2878,1))=0,"",INDEX(Variables!B$6:D$205,B2878,1))</f>
        <v/>
      </c>
      <c r="E2878" s="62" t="str">
        <f>IF(LEN(INDEX(Variables!B$6:D$205,B2878,2))=0,"",INDEX(Variables!B$6:D$205,B2878,2))</f>
        <v/>
      </c>
      <c r="F2878" s="63" t="str">
        <f>IF(LEN(INDEX(Variables!B$6:D$205,B2878,3))=0,"",INDEX(Variables!B$6:D$205,B2878,3))</f>
        <v/>
      </c>
      <c r="G2878" s="63" t="str">
        <f>IF(LEN(D2878)=0,"",IF(LEN(INDEX(Variables!$F$6:$F$25,Calc!C2878))=0,"",INDEX(Variables!$F$6:$F$25,Calc!C2878)))</f>
        <v/>
      </c>
      <c r="H2878" s="63" t="str">
        <f t="shared" si="88"/>
        <v/>
      </c>
      <c r="I2878" s="64">
        <f>IFERROR(INDEX(Prices!$B$5:$V$205,MATCH(Calc!D2878,Prices!$B$5:$B$205,0),MATCH(Calc!G2878,Prices!$B$5:$V$5,0)),0)</f>
        <v>0</v>
      </c>
      <c r="J2878" s="63" t="str">
        <f t="shared" si="89"/>
        <v>No</v>
      </c>
      <c r="K2878" s="63" t="str">
        <f>IFERROR(IF(INDEX(I:I,MATCH(Analytics!$Y$6&amp;" - "&amp;D2878,H:H,0))&gt;0,I2878*F2878,0),"-")</f>
        <v>-</v>
      </c>
      <c r="L2878" s="65" t="str">
        <f>IFERROR(IF(LEN(I2878&gt;0),INDEX(I:I,MATCH(Analytics!$Y$6&amp;" - "&amp;D2878,$H:$H,0))*F2878,0),"-")</f>
        <v>-</v>
      </c>
    </row>
    <row r="2879" spans="2:12" x14ac:dyDescent="0.2">
      <c r="B2879" s="17">
        <v>77</v>
      </c>
      <c r="C2879" s="14">
        <v>15</v>
      </c>
      <c r="D2879" s="61" t="str">
        <f>IF(LEN(INDEX(Variables!B$6:D$205,B2879,1))=0,"",INDEX(Variables!B$6:D$205,B2879,1))</f>
        <v/>
      </c>
      <c r="E2879" s="62" t="str">
        <f>IF(LEN(INDEX(Variables!B$6:D$205,B2879,2))=0,"",INDEX(Variables!B$6:D$205,B2879,2))</f>
        <v/>
      </c>
      <c r="F2879" s="63" t="str">
        <f>IF(LEN(INDEX(Variables!B$6:D$205,B2879,3))=0,"",INDEX(Variables!B$6:D$205,B2879,3))</f>
        <v/>
      </c>
      <c r="G2879" s="63" t="str">
        <f>IF(LEN(D2879)=0,"",IF(LEN(INDEX(Variables!$F$6:$F$25,Calc!C2879))=0,"",INDEX(Variables!$F$6:$F$25,Calc!C2879)))</f>
        <v/>
      </c>
      <c r="H2879" s="63" t="str">
        <f t="shared" si="88"/>
        <v/>
      </c>
      <c r="I2879" s="64">
        <f>IFERROR(INDEX(Prices!$B$5:$V$205,MATCH(Calc!D2879,Prices!$B$5:$B$205,0),MATCH(Calc!G2879,Prices!$B$5:$V$5,0)),0)</f>
        <v>0</v>
      </c>
      <c r="J2879" s="63" t="str">
        <f t="shared" si="89"/>
        <v>No</v>
      </c>
      <c r="K2879" s="63" t="str">
        <f>IFERROR(IF(INDEX(I:I,MATCH(Analytics!$Y$6&amp;" - "&amp;D2879,H:H,0))&gt;0,I2879*F2879,0),"-")</f>
        <v>-</v>
      </c>
      <c r="L2879" s="65" t="str">
        <f>IFERROR(IF(LEN(I2879&gt;0),INDEX(I:I,MATCH(Analytics!$Y$6&amp;" - "&amp;D2879,$H:$H,0))*F2879,0),"-")</f>
        <v>-</v>
      </c>
    </row>
    <row r="2880" spans="2:12" x14ac:dyDescent="0.2">
      <c r="B2880" s="17">
        <v>78</v>
      </c>
      <c r="C2880" s="14">
        <v>15</v>
      </c>
      <c r="D2880" s="61" t="str">
        <f>IF(LEN(INDEX(Variables!B$6:D$205,B2880,1))=0,"",INDEX(Variables!B$6:D$205,B2880,1))</f>
        <v/>
      </c>
      <c r="E2880" s="62" t="str">
        <f>IF(LEN(INDEX(Variables!B$6:D$205,B2880,2))=0,"",INDEX(Variables!B$6:D$205,B2880,2))</f>
        <v/>
      </c>
      <c r="F2880" s="63" t="str">
        <f>IF(LEN(INDEX(Variables!B$6:D$205,B2880,3))=0,"",INDEX(Variables!B$6:D$205,B2880,3))</f>
        <v/>
      </c>
      <c r="G2880" s="63" t="str">
        <f>IF(LEN(D2880)=0,"",IF(LEN(INDEX(Variables!$F$6:$F$25,Calc!C2880))=0,"",INDEX(Variables!$F$6:$F$25,Calc!C2880)))</f>
        <v/>
      </c>
      <c r="H2880" s="63" t="str">
        <f t="shared" si="88"/>
        <v/>
      </c>
      <c r="I2880" s="64">
        <f>IFERROR(INDEX(Prices!$B$5:$V$205,MATCH(Calc!D2880,Prices!$B$5:$B$205,0),MATCH(Calc!G2880,Prices!$B$5:$V$5,0)),0)</f>
        <v>0</v>
      </c>
      <c r="J2880" s="63" t="str">
        <f t="shared" si="89"/>
        <v>No</v>
      </c>
      <c r="K2880" s="63" t="str">
        <f>IFERROR(IF(INDEX(I:I,MATCH(Analytics!$Y$6&amp;" - "&amp;D2880,H:H,0))&gt;0,I2880*F2880,0),"-")</f>
        <v>-</v>
      </c>
      <c r="L2880" s="65" t="str">
        <f>IFERROR(IF(LEN(I2880&gt;0),INDEX(I:I,MATCH(Analytics!$Y$6&amp;" - "&amp;D2880,$H:$H,0))*F2880,0),"-")</f>
        <v>-</v>
      </c>
    </row>
    <row r="2881" spans="2:12" x14ac:dyDescent="0.2">
      <c r="B2881" s="17">
        <v>79</v>
      </c>
      <c r="C2881" s="14">
        <v>15</v>
      </c>
      <c r="D2881" s="61" t="str">
        <f>IF(LEN(INDEX(Variables!B$6:D$205,B2881,1))=0,"",INDEX(Variables!B$6:D$205,B2881,1))</f>
        <v/>
      </c>
      <c r="E2881" s="62" t="str">
        <f>IF(LEN(INDEX(Variables!B$6:D$205,B2881,2))=0,"",INDEX(Variables!B$6:D$205,B2881,2))</f>
        <v/>
      </c>
      <c r="F2881" s="63" t="str">
        <f>IF(LEN(INDEX(Variables!B$6:D$205,B2881,3))=0,"",INDEX(Variables!B$6:D$205,B2881,3))</f>
        <v/>
      </c>
      <c r="G2881" s="63" t="str">
        <f>IF(LEN(D2881)=0,"",IF(LEN(INDEX(Variables!$F$6:$F$25,Calc!C2881))=0,"",INDEX(Variables!$F$6:$F$25,Calc!C2881)))</f>
        <v/>
      </c>
      <c r="H2881" s="63" t="str">
        <f t="shared" si="88"/>
        <v/>
      </c>
      <c r="I2881" s="64">
        <f>IFERROR(INDEX(Prices!$B$5:$V$205,MATCH(Calc!D2881,Prices!$B$5:$B$205,0),MATCH(Calc!G2881,Prices!$B$5:$V$5,0)),0)</f>
        <v>0</v>
      </c>
      <c r="J2881" s="63" t="str">
        <f t="shared" si="89"/>
        <v>No</v>
      </c>
      <c r="K2881" s="63" t="str">
        <f>IFERROR(IF(INDEX(I:I,MATCH(Analytics!$Y$6&amp;" - "&amp;D2881,H:H,0))&gt;0,I2881*F2881,0),"-")</f>
        <v>-</v>
      </c>
      <c r="L2881" s="65" t="str">
        <f>IFERROR(IF(LEN(I2881&gt;0),INDEX(I:I,MATCH(Analytics!$Y$6&amp;" - "&amp;D2881,$H:$H,0))*F2881,0),"-")</f>
        <v>-</v>
      </c>
    </row>
    <row r="2882" spans="2:12" x14ac:dyDescent="0.2">
      <c r="B2882" s="17">
        <v>80</v>
      </c>
      <c r="C2882" s="14">
        <v>15</v>
      </c>
      <c r="D2882" s="61" t="str">
        <f>IF(LEN(INDEX(Variables!B$6:D$205,B2882,1))=0,"",INDEX(Variables!B$6:D$205,B2882,1))</f>
        <v/>
      </c>
      <c r="E2882" s="62" t="str">
        <f>IF(LEN(INDEX(Variables!B$6:D$205,B2882,2))=0,"",INDEX(Variables!B$6:D$205,B2882,2))</f>
        <v/>
      </c>
      <c r="F2882" s="63" t="str">
        <f>IF(LEN(INDEX(Variables!B$6:D$205,B2882,3))=0,"",INDEX(Variables!B$6:D$205,B2882,3))</f>
        <v/>
      </c>
      <c r="G2882" s="63" t="str">
        <f>IF(LEN(D2882)=0,"",IF(LEN(INDEX(Variables!$F$6:$F$25,Calc!C2882))=0,"",INDEX(Variables!$F$6:$F$25,Calc!C2882)))</f>
        <v/>
      </c>
      <c r="H2882" s="63" t="str">
        <f t="shared" si="88"/>
        <v/>
      </c>
      <c r="I2882" s="64">
        <f>IFERROR(INDEX(Prices!$B$5:$V$205,MATCH(Calc!D2882,Prices!$B$5:$B$205,0),MATCH(Calc!G2882,Prices!$B$5:$V$5,0)),0)</f>
        <v>0</v>
      </c>
      <c r="J2882" s="63" t="str">
        <f t="shared" si="89"/>
        <v>No</v>
      </c>
      <c r="K2882" s="63" t="str">
        <f>IFERROR(IF(INDEX(I:I,MATCH(Analytics!$Y$6&amp;" - "&amp;D2882,H:H,0))&gt;0,I2882*F2882,0),"-")</f>
        <v>-</v>
      </c>
      <c r="L2882" s="65" t="str">
        <f>IFERROR(IF(LEN(I2882&gt;0),INDEX(I:I,MATCH(Analytics!$Y$6&amp;" - "&amp;D2882,$H:$H,0))*F2882,0),"-")</f>
        <v>-</v>
      </c>
    </row>
    <row r="2883" spans="2:12" x14ac:dyDescent="0.2">
      <c r="B2883" s="17">
        <v>81</v>
      </c>
      <c r="C2883" s="14">
        <v>15</v>
      </c>
      <c r="D2883" s="61" t="str">
        <f>IF(LEN(INDEX(Variables!B$6:D$205,B2883,1))=0,"",INDEX(Variables!B$6:D$205,B2883,1))</f>
        <v/>
      </c>
      <c r="E2883" s="62" t="str">
        <f>IF(LEN(INDEX(Variables!B$6:D$205,B2883,2))=0,"",INDEX(Variables!B$6:D$205,B2883,2))</f>
        <v/>
      </c>
      <c r="F2883" s="63" t="str">
        <f>IF(LEN(INDEX(Variables!B$6:D$205,B2883,3))=0,"",INDEX(Variables!B$6:D$205,B2883,3))</f>
        <v/>
      </c>
      <c r="G2883" s="63" t="str">
        <f>IF(LEN(D2883)=0,"",IF(LEN(INDEX(Variables!$F$6:$F$25,Calc!C2883))=0,"",INDEX(Variables!$F$6:$F$25,Calc!C2883)))</f>
        <v/>
      </c>
      <c r="H2883" s="63" t="str">
        <f t="shared" si="88"/>
        <v/>
      </c>
      <c r="I2883" s="64">
        <f>IFERROR(INDEX(Prices!$B$5:$V$205,MATCH(Calc!D2883,Prices!$B$5:$B$205,0),MATCH(Calc!G2883,Prices!$B$5:$V$5,0)),0)</f>
        <v>0</v>
      </c>
      <c r="J2883" s="63" t="str">
        <f t="shared" si="89"/>
        <v>No</v>
      </c>
      <c r="K2883" s="63" t="str">
        <f>IFERROR(IF(INDEX(I:I,MATCH(Analytics!$Y$6&amp;" - "&amp;D2883,H:H,0))&gt;0,I2883*F2883,0),"-")</f>
        <v>-</v>
      </c>
      <c r="L2883" s="65" t="str">
        <f>IFERROR(IF(LEN(I2883&gt;0),INDEX(I:I,MATCH(Analytics!$Y$6&amp;" - "&amp;D2883,$H:$H,0))*F2883,0),"-")</f>
        <v>-</v>
      </c>
    </row>
    <row r="2884" spans="2:12" x14ac:dyDescent="0.2">
      <c r="B2884" s="17">
        <v>82</v>
      </c>
      <c r="C2884" s="14">
        <v>15</v>
      </c>
      <c r="D2884" s="61" t="str">
        <f>IF(LEN(INDEX(Variables!B$6:D$205,B2884,1))=0,"",INDEX(Variables!B$6:D$205,B2884,1))</f>
        <v/>
      </c>
      <c r="E2884" s="62" t="str">
        <f>IF(LEN(INDEX(Variables!B$6:D$205,B2884,2))=0,"",INDEX(Variables!B$6:D$205,B2884,2))</f>
        <v/>
      </c>
      <c r="F2884" s="63" t="str">
        <f>IF(LEN(INDEX(Variables!B$6:D$205,B2884,3))=0,"",INDEX(Variables!B$6:D$205,B2884,3))</f>
        <v/>
      </c>
      <c r="G2884" s="63" t="str">
        <f>IF(LEN(D2884)=0,"",IF(LEN(INDEX(Variables!$F$6:$F$25,Calc!C2884))=0,"",INDEX(Variables!$F$6:$F$25,Calc!C2884)))</f>
        <v/>
      </c>
      <c r="H2884" s="63" t="str">
        <f t="shared" ref="H2884:H2947" si="90">IF(LEN(D2884)=0,"",G2884&amp;" - "&amp;D2884)</f>
        <v/>
      </c>
      <c r="I2884" s="64">
        <f>IFERROR(INDEX(Prices!$B$5:$V$205,MATCH(Calc!D2884,Prices!$B$5:$B$205,0),MATCH(Calc!G2884,Prices!$B$5:$V$5,0)),0)</f>
        <v>0</v>
      </c>
      <c r="J2884" s="63" t="str">
        <f t="shared" si="89"/>
        <v>No</v>
      </c>
      <c r="K2884" s="63" t="str">
        <f>IFERROR(IF(INDEX(I:I,MATCH(Analytics!$Y$6&amp;" - "&amp;D2884,H:H,0))&gt;0,I2884*F2884,0),"-")</f>
        <v>-</v>
      </c>
      <c r="L2884" s="65" t="str">
        <f>IFERROR(IF(LEN(I2884&gt;0),INDEX(I:I,MATCH(Analytics!$Y$6&amp;" - "&amp;D2884,$H:$H,0))*F2884,0),"-")</f>
        <v>-</v>
      </c>
    </row>
    <row r="2885" spans="2:12" x14ac:dyDescent="0.2">
      <c r="B2885" s="17">
        <v>83</v>
      </c>
      <c r="C2885" s="14">
        <v>15</v>
      </c>
      <c r="D2885" s="61" t="str">
        <f>IF(LEN(INDEX(Variables!B$6:D$205,B2885,1))=0,"",INDEX(Variables!B$6:D$205,B2885,1))</f>
        <v/>
      </c>
      <c r="E2885" s="62" t="str">
        <f>IF(LEN(INDEX(Variables!B$6:D$205,B2885,2))=0,"",INDEX(Variables!B$6:D$205,B2885,2))</f>
        <v/>
      </c>
      <c r="F2885" s="63" t="str">
        <f>IF(LEN(INDEX(Variables!B$6:D$205,B2885,3))=0,"",INDEX(Variables!B$6:D$205,B2885,3))</f>
        <v/>
      </c>
      <c r="G2885" s="63" t="str">
        <f>IF(LEN(D2885)=0,"",IF(LEN(INDEX(Variables!$F$6:$F$25,Calc!C2885))=0,"",INDEX(Variables!$F$6:$F$25,Calc!C2885)))</f>
        <v/>
      </c>
      <c r="H2885" s="63" t="str">
        <f t="shared" si="90"/>
        <v/>
      </c>
      <c r="I2885" s="64">
        <f>IFERROR(INDEX(Prices!$B$5:$V$205,MATCH(Calc!D2885,Prices!$B$5:$B$205,0),MATCH(Calc!G2885,Prices!$B$5:$V$5,0)),0)</f>
        <v>0</v>
      </c>
      <c r="J2885" s="63" t="str">
        <f t="shared" ref="J2885:J2948" si="91">IF(OR(LEN(D2885)=0,LEN(G2885)=0),"No","Yes")</f>
        <v>No</v>
      </c>
      <c r="K2885" s="63" t="str">
        <f>IFERROR(IF(INDEX(I:I,MATCH(Analytics!$Y$6&amp;" - "&amp;D2885,H:H,0))&gt;0,I2885*F2885,0),"-")</f>
        <v>-</v>
      </c>
      <c r="L2885" s="65" t="str">
        <f>IFERROR(IF(LEN(I2885&gt;0),INDEX(I:I,MATCH(Analytics!$Y$6&amp;" - "&amp;D2885,$H:$H,0))*F2885,0),"-")</f>
        <v>-</v>
      </c>
    </row>
    <row r="2886" spans="2:12" x14ac:dyDescent="0.2">
      <c r="B2886" s="17">
        <v>84</v>
      </c>
      <c r="C2886" s="14">
        <v>15</v>
      </c>
      <c r="D2886" s="61" t="str">
        <f>IF(LEN(INDEX(Variables!B$6:D$205,B2886,1))=0,"",INDEX(Variables!B$6:D$205,B2886,1))</f>
        <v/>
      </c>
      <c r="E2886" s="62" t="str">
        <f>IF(LEN(INDEX(Variables!B$6:D$205,B2886,2))=0,"",INDEX(Variables!B$6:D$205,B2886,2))</f>
        <v/>
      </c>
      <c r="F2886" s="63" t="str">
        <f>IF(LEN(INDEX(Variables!B$6:D$205,B2886,3))=0,"",INDEX(Variables!B$6:D$205,B2886,3))</f>
        <v/>
      </c>
      <c r="G2886" s="63" t="str">
        <f>IF(LEN(D2886)=0,"",IF(LEN(INDEX(Variables!$F$6:$F$25,Calc!C2886))=0,"",INDEX(Variables!$F$6:$F$25,Calc!C2886)))</f>
        <v/>
      </c>
      <c r="H2886" s="63" t="str">
        <f t="shared" si="90"/>
        <v/>
      </c>
      <c r="I2886" s="64">
        <f>IFERROR(INDEX(Prices!$B$5:$V$205,MATCH(Calc!D2886,Prices!$B$5:$B$205,0),MATCH(Calc!G2886,Prices!$B$5:$V$5,0)),0)</f>
        <v>0</v>
      </c>
      <c r="J2886" s="63" t="str">
        <f t="shared" si="91"/>
        <v>No</v>
      </c>
      <c r="K2886" s="63" t="str">
        <f>IFERROR(IF(INDEX(I:I,MATCH(Analytics!$Y$6&amp;" - "&amp;D2886,H:H,0))&gt;0,I2886*F2886,0),"-")</f>
        <v>-</v>
      </c>
      <c r="L2886" s="65" t="str">
        <f>IFERROR(IF(LEN(I2886&gt;0),INDEX(I:I,MATCH(Analytics!$Y$6&amp;" - "&amp;D2886,$H:$H,0))*F2886,0),"-")</f>
        <v>-</v>
      </c>
    </row>
    <row r="2887" spans="2:12" x14ac:dyDescent="0.2">
      <c r="B2887" s="17">
        <v>85</v>
      </c>
      <c r="C2887" s="14">
        <v>15</v>
      </c>
      <c r="D2887" s="61" t="str">
        <f>IF(LEN(INDEX(Variables!B$6:D$205,B2887,1))=0,"",INDEX(Variables!B$6:D$205,B2887,1))</f>
        <v/>
      </c>
      <c r="E2887" s="62" t="str">
        <f>IF(LEN(INDEX(Variables!B$6:D$205,B2887,2))=0,"",INDEX(Variables!B$6:D$205,B2887,2))</f>
        <v/>
      </c>
      <c r="F2887" s="63" t="str">
        <f>IF(LEN(INDEX(Variables!B$6:D$205,B2887,3))=0,"",INDEX(Variables!B$6:D$205,B2887,3))</f>
        <v/>
      </c>
      <c r="G2887" s="63" t="str">
        <f>IF(LEN(D2887)=0,"",IF(LEN(INDEX(Variables!$F$6:$F$25,Calc!C2887))=0,"",INDEX(Variables!$F$6:$F$25,Calc!C2887)))</f>
        <v/>
      </c>
      <c r="H2887" s="63" t="str">
        <f t="shared" si="90"/>
        <v/>
      </c>
      <c r="I2887" s="64">
        <f>IFERROR(INDEX(Prices!$B$5:$V$205,MATCH(Calc!D2887,Prices!$B$5:$B$205,0),MATCH(Calc!G2887,Prices!$B$5:$V$5,0)),0)</f>
        <v>0</v>
      </c>
      <c r="J2887" s="63" t="str">
        <f t="shared" si="91"/>
        <v>No</v>
      </c>
      <c r="K2887" s="63" t="str">
        <f>IFERROR(IF(INDEX(I:I,MATCH(Analytics!$Y$6&amp;" - "&amp;D2887,H:H,0))&gt;0,I2887*F2887,0),"-")</f>
        <v>-</v>
      </c>
      <c r="L2887" s="65" t="str">
        <f>IFERROR(IF(LEN(I2887&gt;0),INDEX(I:I,MATCH(Analytics!$Y$6&amp;" - "&amp;D2887,$H:$H,0))*F2887,0),"-")</f>
        <v>-</v>
      </c>
    </row>
    <row r="2888" spans="2:12" x14ac:dyDescent="0.2">
      <c r="B2888" s="17">
        <v>86</v>
      </c>
      <c r="C2888" s="14">
        <v>15</v>
      </c>
      <c r="D2888" s="61" t="str">
        <f>IF(LEN(INDEX(Variables!B$6:D$205,B2888,1))=0,"",INDEX(Variables!B$6:D$205,B2888,1))</f>
        <v/>
      </c>
      <c r="E2888" s="62" t="str">
        <f>IF(LEN(INDEX(Variables!B$6:D$205,B2888,2))=0,"",INDEX(Variables!B$6:D$205,B2888,2))</f>
        <v/>
      </c>
      <c r="F2888" s="63" t="str">
        <f>IF(LEN(INDEX(Variables!B$6:D$205,B2888,3))=0,"",INDEX(Variables!B$6:D$205,B2888,3))</f>
        <v/>
      </c>
      <c r="G2888" s="63" t="str">
        <f>IF(LEN(D2888)=0,"",IF(LEN(INDEX(Variables!$F$6:$F$25,Calc!C2888))=0,"",INDEX(Variables!$F$6:$F$25,Calc!C2888)))</f>
        <v/>
      </c>
      <c r="H2888" s="63" t="str">
        <f t="shared" si="90"/>
        <v/>
      </c>
      <c r="I2888" s="64">
        <f>IFERROR(INDEX(Prices!$B$5:$V$205,MATCH(Calc!D2888,Prices!$B$5:$B$205,0),MATCH(Calc!G2888,Prices!$B$5:$V$5,0)),0)</f>
        <v>0</v>
      </c>
      <c r="J2888" s="63" t="str">
        <f t="shared" si="91"/>
        <v>No</v>
      </c>
      <c r="K2888" s="63" t="str">
        <f>IFERROR(IF(INDEX(I:I,MATCH(Analytics!$Y$6&amp;" - "&amp;D2888,H:H,0))&gt;0,I2888*F2888,0),"-")</f>
        <v>-</v>
      </c>
      <c r="L2888" s="65" t="str">
        <f>IFERROR(IF(LEN(I2888&gt;0),INDEX(I:I,MATCH(Analytics!$Y$6&amp;" - "&amp;D2888,$H:$H,0))*F2888,0),"-")</f>
        <v>-</v>
      </c>
    </row>
    <row r="2889" spans="2:12" x14ac:dyDescent="0.2">
      <c r="B2889" s="17">
        <v>87</v>
      </c>
      <c r="C2889" s="14">
        <v>15</v>
      </c>
      <c r="D2889" s="61" t="str">
        <f>IF(LEN(INDEX(Variables!B$6:D$205,B2889,1))=0,"",INDEX(Variables!B$6:D$205,B2889,1))</f>
        <v/>
      </c>
      <c r="E2889" s="62" t="str">
        <f>IF(LEN(INDEX(Variables!B$6:D$205,B2889,2))=0,"",INDEX(Variables!B$6:D$205,B2889,2))</f>
        <v/>
      </c>
      <c r="F2889" s="63" t="str">
        <f>IF(LEN(INDEX(Variables!B$6:D$205,B2889,3))=0,"",INDEX(Variables!B$6:D$205,B2889,3))</f>
        <v/>
      </c>
      <c r="G2889" s="63" t="str">
        <f>IF(LEN(D2889)=0,"",IF(LEN(INDEX(Variables!$F$6:$F$25,Calc!C2889))=0,"",INDEX(Variables!$F$6:$F$25,Calc!C2889)))</f>
        <v/>
      </c>
      <c r="H2889" s="63" t="str">
        <f t="shared" si="90"/>
        <v/>
      </c>
      <c r="I2889" s="64">
        <f>IFERROR(INDEX(Prices!$B$5:$V$205,MATCH(Calc!D2889,Prices!$B$5:$B$205,0),MATCH(Calc!G2889,Prices!$B$5:$V$5,0)),0)</f>
        <v>0</v>
      </c>
      <c r="J2889" s="63" t="str">
        <f t="shared" si="91"/>
        <v>No</v>
      </c>
      <c r="K2889" s="63" t="str">
        <f>IFERROR(IF(INDEX(I:I,MATCH(Analytics!$Y$6&amp;" - "&amp;D2889,H:H,0))&gt;0,I2889*F2889,0),"-")</f>
        <v>-</v>
      </c>
      <c r="L2889" s="65" t="str">
        <f>IFERROR(IF(LEN(I2889&gt;0),INDEX(I:I,MATCH(Analytics!$Y$6&amp;" - "&amp;D2889,$H:$H,0))*F2889,0),"-")</f>
        <v>-</v>
      </c>
    </row>
    <row r="2890" spans="2:12" x14ac:dyDescent="0.2">
      <c r="B2890" s="17">
        <v>88</v>
      </c>
      <c r="C2890" s="14">
        <v>15</v>
      </c>
      <c r="D2890" s="61" t="str">
        <f>IF(LEN(INDEX(Variables!B$6:D$205,B2890,1))=0,"",INDEX(Variables!B$6:D$205,B2890,1))</f>
        <v/>
      </c>
      <c r="E2890" s="62" t="str">
        <f>IF(LEN(INDEX(Variables!B$6:D$205,B2890,2))=0,"",INDEX(Variables!B$6:D$205,B2890,2))</f>
        <v/>
      </c>
      <c r="F2890" s="63" t="str">
        <f>IF(LEN(INDEX(Variables!B$6:D$205,B2890,3))=0,"",INDEX(Variables!B$6:D$205,B2890,3))</f>
        <v/>
      </c>
      <c r="G2890" s="63" t="str">
        <f>IF(LEN(D2890)=0,"",IF(LEN(INDEX(Variables!$F$6:$F$25,Calc!C2890))=0,"",INDEX(Variables!$F$6:$F$25,Calc!C2890)))</f>
        <v/>
      </c>
      <c r="H2890" s="63" t="str">
        <f t="shared" si="90"/>
        <v/>
      </c>
      <c r="I2890" s="64">
        <f>IFERROR(INDEX(Prices!$B$5:$V$205,MATCH(Calc!D2890,Prices!$B$5:$B$205,0),MATCH(Calc!G2890,Prices!$B$5:$V$5,0)),0)</f>
        <v>0</v>
      </c>
      <c r="J2890" s="63" t="str">
        <f t="shared" si="91"/>
        <v>No</v>
      </c>
      <c r="K2890" s="63" t="str">
        <f>IFERROR(IF(INDEX(I:I,MATCH(Analytics!$Y$6&amp;" - "&amp;D2890,H:H,0))&gt;0,I2890*F2890,0),"-")</f>
        <v>-</v>
      </c>
      <c r="L2890" s="65" t="str">
        <f>IFERROR(IF(LEN(I2890&gt;0),INDEX(I:I,MATCH(Analytics!$Y$6&amp;" - "&amp;D2890,$H:$H,0))*F2890,0),"-")</f>
        <v>-</v>
      </c>
    </row>
    <row r="2891" spans="2:12" x14ac:dyDescent="0.2">
      <c r="B2891" s="17">
        <v>89</v>
      </c>
      <c r="C2891" s="14">
        <v>15</v>
      </c>
      <c r="D2891" s="61" t="str">
        <f>IF(LEN(INDEX(Variables!B$6:D$205,B2891,1))=0,"",INDEX(Variables!B$6:D$205,B2891,1))</f>
        <v/>
      </c>
      <c r="E2891" s="62" t="str">
        <f>IF(LEN(INDEX(Variables!B$6:D$205,B2891,2))=0,"",INDEX(Variables!B$6:D$205,B2891,2))</f>
        <v/>
      </c>
      <c r="F2891" s="63" t="str">
        <f>IF(LEN(INDEX(Variables!B$6:D$205,B2891,3))=0,"",INDEX(Variables!B$6:D$205,B2891,3))</f>
        <v/>
      </c>
      <c r="G2891" s="63" t="str">
        <f>IF(LEN(D2891)=0,"",IF(LEN(INDEX(Variables!$F$6:$F$25,Calc!C2891))=0,"",INDEX(Variables!$F$6:$F$25,Calc!C2891)))</f>
        <v/>
      </c>
      <c r="H2891" s="63" t="str">
        <f t="shared" si="90"/>
        <v/>
      </c>
      <c r="I2891" s="64">
        <f>IFERROR(INDEX(Prices!$B$5:$V$205,MATCH(Calc!D2891,Prices!$B$5:$B$205,0),MATCH(Calc!G2891,Prices!$B$5:$V$5,0)),0)</f>
        <v>0</v>
      </c>
      <c r="J2891" s="63" t="str">
        <f t="shared" si="91"/>
        <v>No</v>
      </c>
      <c r="K2891" s="63" t="str">
        <f>IFERROR(IF(INDEX(I:I,MATCH(Analytics!$Y$6&amp;" - "&amp;D2891,H:H,0))&gt;0,I2891*F2891,0),"-")</f>
        <v>-</v>
      </c>
      <c r="L2891" s="65" t="str">
        <f>IFERROR(IF(LEN(I2891&gt;0),INDEX(I:I,MATCH(Analytics!$Y$6&amp;" - "&amp;D2891,$H:$H,0))*F2891,0),"-")</f>
        <v>-</v>
      </c>
    </row>
    <row r="2892" spans="2:12" x14ac:dyDescent="0.2">
      <c r="B2892" s="17">
        <v>90</v>
      </c>
      <c r="C2892" s="14">
        <v>15</v>
      </c>
      <c r="D2892" s="61" t="str">
        <f>IF(LEN(INDEX(Variables!B$6:D$205,B2892,1))=0,"",INDEX(Variables!B$6:D$205,B2892,1))</f>
        <v/>
      </c>
      <c r="E2892" s="62" t="str">
        <f>IF(LEN(INDEX(Variables!B$6:D$205,B2892,2))=0,"",INDEX(Variables!B$6:D$205,B2892,2))</f>
        <v/>
      </c>
      <c r="F2892" s="63" t="str">
        <f>IF(LEN(INDEX(Variables!B$6:D$205,B2892,3))=0,"",INDEX(Variables!B$6:D$205,B2892,3))</f>
        <v/>
      </c>
      <c r="G2892" s="63" t="str">
        <f>IF(LEN(D2892)=0,"",IF(LEN(INDEX(Variables!$F$6:$F$25,Calc!C2892))=0,"",INDEX(Variables!$F$6:$F$25,Calc!C2892)))</f>
        <v/>
      </c>
      <c r="H2892" s="63" t="str">
        <f t="shared" si="90"/>
        <v/>
      </c>
      <c r="I2892" s="64">
        <f>IFERROR(INDEX(Prices!$B$5:$V$205,MATCH(Calc!D2892,Prices!$B$5:$B$205,0),MATCH(Calc!G2892,Prices!$B$5:$V$5,0)),0)</f>
        <v>0</v>
      </c>
      <c r="J2892" s="63" t="str">
        <f t="shared" si="91"/>
        <v>No</v>
      </c>
      <c r="K2892" s="63" t="str">
        <f>IFERROR(IF(INDEX(I:I,MATCH(Analytics!$Y$6&amp;" - "&amp;D2892,H:H,0))&gt;0,I2892*F2892,0),"-")</f>
        <v>-</v>
      </c>
      <c r="L2892" s="65" t="str">
        <f>IFERROR(IF(LEN(I2892&gt;0),INDEX(I:I,MATCH(Analytics!$Y$6&amp;" - "&amp;D2892,$H:$H,0))*F2892,0),"-")</f>
        <v>-</v>
      </c>
    </row>
    <row r="2893" spans="2:12" x14ac:dyDescent="0.2">
      <c r="B2893" s="17">
        <v>91</v>
      </c>
      <c r="C2893" s="14">
        <v>15</v>
      </c>
      <c r="D2893" s="61" t="str">
        <f>IF(LEN(INDEX(Variables!B$6:D$205,B2893,1))=0,"",INDEX(Variables!B$6:D$205,B2893,1))</f>
        <v/>
      </c>
      <c r="E2893" s="62" t="str">
        <f>IF(LEN(INDEX(Variables!B$6:D$205,B2893,2))=0,"",INDEX(Variables!B$6:D$205,B2893,2))</f>
        <v/>
      </c>
      <c r="F2893" s="63" t="str">
        <f>IF(LEN(INDEX(Variables!B$6:D$205,B2893,3))=0,"",INDEX(Variables!B$6:D$205,B2893,3))</f>
        <v/>
      </c>
      <c r="G2893" s="63" t="str">
        <f>IF(LEN(D2893)=0,"",IF(LEN(INDEX(Variables!$F$6:$F$25,Calc!C2893))=0,"",INDEX(Variables!$F$6:$F$25,Calc!C2893)))</f>
        <v/>
      </c>
      <c r="H2893" s="63" t="str">
        <f t="shared" si="90"/>
        <v/>
      </c>
      <c r="I2893" s="64">
        <f>IFERROR(INDEX(Prices!$B$5:$V$205,MATCH(Calc!D2893,Prices!$B$5:$B$205,0),MATCH(Calc!G2893,Prices!$B$5:$V$5,0)),0)</f>
        <v>0</v>
      </c>
      <c r="J2893" s="63" t="str">
        <f t="shared" si="91"/>
        <v>No</v>
      </c>
      <c r="K2893" s="63" t="str">
        <f>IFERROR(IF(INDEX(I:I,MATCH(Analytics!$Y$6&amp;" - "&amp;D2893,H:H,0))&gt;0,I2893*F2893,0),"-")</f>
        <v>-</v>
      </c>
      <c r="L2893" s="65" t="str">
        <f>IFERROR(IF(LEN(I2893&gt;0),INDEX(I:I,MATCH(Analytics!$Y$6&amp;" - "&amp;D2893,$H:$H,0))*F2893,0),"-")</f>
        <v>-</v>
      </c>
    </row>
    <row r="2894" spans="2:12" x14ac:dyDescent="0.2">
      <c r="B2894" s="17">
        <v>92</v>
      </c>
      <c r="C2894" s="14">
        <v>15</v>
      </c>
      <c r="D2894" s="61" t="str">
        <f>IF(LEN(INDEX(Variables!B$6:D$205,B2894,1))=0,"",INDEX(Variables!B$6:D$205,B2894,1))</f>
        <v/>
      </c>
      <c r="E2894" s="62" t="str">
        <f>IF(LEN(INDEX(Variables!B$6:D$205,B2894,2))=0,"",INDEX(Variables!B$6:D$205,B2894,2))</f>
        <v/>
      </c>
      <c r="F2894" s="63" t="str">
        <f>IF(LEN(INDEX(Variables!B$6:D$205,B2894,3))=0,"",INDEX(Variables!B$6:D$205,B2894,3))</f>
        <v/>
      </c>
      <c r="G2894" s="63" t="str">
        <f>IF(LEN(D2894)=0,"",IF(LEN(INDEX(Variables!$F$6:$F$25,Calc!C2894))=0,"",INDEX(Variables!$F$6:$F$25,Calc!C2894)))</f>
        <v/>
      </c>
      <c r="H2894" s="63" t="str">
        <f t="shared" si="90"/>
        <v/>
      </c>
      <c r="I2894" s="64">
        <f>IFERROR(INDEX(Prices!$B$5:$V$205,MATCH(Calc!D2894,Prices!$B$5:$B$205,0),MATCH(Calc!G2894,Prices!$B$5:$V$5,0)),0)</f>
        <v>0</v>
      </c>
      <c r="J2894" s="63" t="str">
        <f t="shared" si="91"/>
        <v>No</v>
      </c>
      <c r="K2894" s="63" t="str">
        <f>IFERROR(IF(INDEX(I:I,MATCH(Analytics!$Y$6&amp;" - "&amp;D2894,H:H,0))&gt;0,I2894*F2894,0),"-")</f>
        <v>-</v>
      </c>
      <c r="L2894" s="65" t="str">
        <f>IFERROR(IF(LEN(I2894&gt;0),INDEX(I:I,MATCH(Analytics!$Y$6&amp;" - "&amp;D2894,$H:$H,0))*F2894,0),"-")</f>
        <v>-</v>
      </c>
    </row>
    <row r="2895" spans="2:12" x14ac:dyDescent="0.2">
      <c r="B2895" s="17">
        <v>93</v>
      </c>
      <c r="C2895" s="14">
        <v>15</v>
      </c>
      <c r="D2895" s="61" t="str">
        <f>IF(LEN(INDEX(Variables!B$6:D$205,B2895,1))=0,"",INDEX(Variables!B$6:D$205,B2895,1))</f>
        <v/>
      </c>
      <c r="E2895" s="62" t="str">
        <f>IF(LEN(INDEX(Variables!B$6:D$205,B2895,2))=0,"",INDEX(Variables!B$6:D$205,B2895,2))</f>
        <v/>
      </c>
      <c r="F2895" s="63" t="str">
        <f>IF(LEN(INDEX(Variables!B$6:D$205,B2895,3))=0,"",INDEX(Variables!B$6:D$205,B2895,3))</f>
        <v/>
      </c>
      <c r="G2895" s="63" t="str">
        <f>IF(LEN(D2895)=0,"",IF(LEN(INDEX(Variables!$F$6:$F$25,Calc!C2895))=0,"",INDEX(Variables!$F$6:$F$25,Calc!C2895)))</f>
        <v/>
      </c>
      <c r="H2895" s="63" t="str">
        <f t="shared" si="90"/>
        <v/>
      </c>
      <c r="I2895" s="64">
        <f>IFERROR(INDEX(Prices!$B$5:$V$205,MATCH(Calc!D2895,Prices!$B$5:$B$205,0),MATCH(Calc!G2895,Prices!$B$5:$V$5,0)),0)</f>
        <v>0</v>
      </c>
      <c r="J2895" s="63" t="str">
        <f t="shared" si="91"/>
        <v>No</v>
      </c>
      <c r="K2895" s="63" t="str">
        <f>IFERROR(IF(INDEX(I:I,MATCH(Analytics!$Y$6&amp;" - "&amp;D2895,H:H,0))&gt;0,I2895*F2895,0),"-")</f>
        <v>-</v>
      </c>
      <c r="L2895" s="65" t="str">
        <f>IFERROR(IF(LEN(I2895&gt;0),INDEX(I:I,MATCH(Analytics!$Y$6&amp;" - "&amp;D2895,$H:$H,0))*F2895,0),"-")</f>
        <v>-</v>
      </c>
    </row>
    <row r="2896" spans="2:12" x14ac:dyDescent="0.2">
      <c r="B2896" s="17">
        <v>94</v>
      </c>
      <c r="C2896" s="14">
        <v>15</v>
      </c>
      <c r="D2896" s="61" t="str">
        <f>IF(LEN(INDEX(Variables!B$6:D$205,B2896,1))=0,"",INDEX(Variables!B$6:D$205,B2896,1))</f>
        <v/>
      </c>
      <c r="E2896" s="62" t="str">
        <f>IF(LEN(INDEX(Variables!B$6:D$205,B2896,2))=0,"",INDEX(Variables!B$6:D$205,B2896,2))</f>
        <v/>
      </c>
      <c r="F2896" s="63" t="str">
        <f>IF(LEN(INDEX(Variables!B$6:D$205,B2896,3))=0,"",INDEX(Variables!B$6:D$205,B2896,3))</f>
        <v/>
      </c>
      <c r="G2896" s="63" t="str">
        <f>IF(LEN(D2896)=0,"",IF(LEN(INDEX(Variables!$F$6:$F$25,Calc!C2896))=0,"",INDEX(Variables!$F$6:$F$25,Calc!C2896)))</f>
        <v/>
      </c>
      <c r="H2896" s="63" t="str">
        <f t="shared" si="90"/>
        <v/>
      </c>
      <c r="I2896" s="64">
        <f>IFERROR(INDEX(Prices!$B$5:$V$205,MATCH(Calc!D2896,Prices!$B$5:$B$205,0),MATCH(Calc!G2896,Prices!$B$5:$V$5,0)),0)</f>
        <v>0</v>
      </c>
      <c r="J2896" s="63" t="str">
        <f t="shared" si="91"/>
        <v>No</v>
      </c>
      <c r="K2896" s="63" t="str">
        <f>IFERROR(IF(INDEX(I:I,MATCH(Analytics!$Y$6&amp;" - "&amp;D2896,H:H,0))&gt;0,I2896*F2896,0),"-")</f>
        <v>-</v>
      </c>
      <c r="L2896" s="65" t="str">
        <f>IFERROR(IF(LEN(I2896&gt;0),INDEX(I:I,MATCH(Analytics!$Y$6&amp;" - "&amp;D2896,$H:$H,0))*F2896,0),"-")</f>
        <v>-</v>
      </c>
    </row>
    <row r="2897" spans="2:12" x14ac:dyDescent="0.2">
      <c r="B2897" s="17">
        <v>95</v>
      </c>
      <c r="C2897" s="14">
        <v>15</v>
      </c>
      <c r="D2897" s="61" t="str">
        <f>IF(LEN(INDEX(Variables!B$6:D$205,B2897,1))=0,"",INDEX(Variables!B$6:D$205,B2897,1))</f>
        <v/>
      </c>
      <c r="E2897" s="62" t="str">
        <f>IF(LEN(INDEX(Variables!B$6:D$205,B2897,2))=0,"",INDEX(Variables!B$6:D$205,B2897,2))</f>
        <v/>
      </c>
      <c r="F2897" s="63" t="str">
        <f>IF(LEN(INDEX(Variables!B$6:D$205,B2897,3))=0,"",INDEX(Variables!B$6:D$205,B2897,3))</f>
        <v/>
      </c>
      <c r="G2897" s="63" t="str">
        <f>IF(LEN(D2897)=0,"",IF(LEN(INDEX(Variables!$F$6:$F$25,Calc!C2897))=0,"",INDEX(Variables!$F$6:$F$25,Calc!C2897)))</f>
        <v/>
      </c>
      <c r="H2897" s="63" t="str">
        <f t="shared" si="90"/>
        <v/>
      </c>
      <c r="I2897" s="64">
        <f>IFERROR(INDEX(Prices!$B$5:$V$205,MATCH(Calc!D2897,Prices!$B$5:$B$205,0),MATCH(Calc!G2897,Prices!$B$5:$V$5,0)),0)</f>
        <v>0</v>
      </c>
      <c r="J2897" s="63" t="str">
        <f t="shared" si="91"/>
        <v>No</v>
      </c>
      <c r="K2897" s="63" t="str">
        <f>IFERROR(IF(INDEX(I:I,MATCH(Analytics!$Y$6&amp;" - "&amp;D2897,H:H,0))&gt;0,I2897*F2897,0),"-")</f>
        <v>-</v>
      </c>
      <c r="L2897" s="65" t="str">
        <f>IFERROR(IF(LEN(I2897&gt;0),INDEX(I:I,MATCH(Analytics!$Y$6&amp;" - "&amp;D2897,$H:$H,0))*F2897,0),"-")</f>
        <v>-</v>
      </c>
    </row>
    <row r="2898" spans="2:12" x14ac:dyDescent="0.2">
      <c r="B2898" s="17">
        <v>96</v>
      </c>
      <c r="C2898" s="14">
        <v>15</v>
      </c>
      <c r="D2898" s="61" t="str">
        <f>IF(LEN(INDEX(Variables!B$6:D$205,B2898,1))=0,"",INDEX(Variables!B$6:D$205,B2898,1))</f>
        <v/>
      </c>
      <c r="E2898" s="62" t="str">
        <f>IF(LEN(INDEX(Variables!B$6:D$205,B2898,2))=0,"",INDEX(Variables!B$6:D$205,B2898,2))</f>
        <v/>
      </c>
      <c r="F2898" s="63" t="str">
        <f>IF(LEN(INDEX(Variables!B$6:D$205,B2898,3))=0,"",INDEX(Variables!B$6:D$205,B2898,3))</f>
        <v/>
      </c>
      <c r="G2898" s="63" t="str">
        <f>IF(LEN(D2898)=0,"",IF(LEN(INDEX(Variables!$F$6:$F$25,Calc!C2898))=0,"",INDEX(Variables!$F$6:$F$25,Calc!C2898)))</f>
        <v/>
      </c>
      <c r="H2898" s="63" t="str">
        <f t="shared" si="90"/>
        <v/>
      </c>
      <c r="I2898" s="64">
        <f>IFERROR(INDEX(Prices!$B$5:$V$205,MATCH(Calc!D2898,Prices!$B$5:$B$205,0),MATCH(Calc!G2898,Prices!$B$5:$V$5,0)),0)</f>
        <v>0</v>
      </c>
      <c r="J2898" s="63" t="str">
        <f t="shared" si="91"/>
        <v>No</v>
      </c>
      <c r="K2898" s="63" t="str">
        <f>IFERROR(IF(INDEX(I:I,MATCH(Analytics!$Y$6&amp;" - "&amp;D2898,H:H,0))&gt;0,I2898*F2898,0),"-")</f>
        <v>-</v>
      </c>
      <c r="L2898" s="65" t="str">
        <f>IFERROR(IF(LEN(I2898&gt;0),INDEX(I:I,MATCH(Analytics!$Y$6&amp;" - "&amp;D2898,$H:$H,0))*F2898,0),"-")</f>
        <v>-</v>
      </c>
    </row>
    <row r="2899" spans="2:12" x14ac:dyDescent="0.2">
      <c r="B2899" s="17">
        <v>97</v>
      </c>
      <c r="C2899" s="14">
        <v>15</v>
      </c>
      <c r="D2899" s="61" t="str">
        <f>IF(LEN(INDEX(Variables!B$6:D$205,B2899,1))=0,"",INDEX(Variables!B$6:D$205,B2899,1))</f>
        <v/>
      </c>
      <c r="E2899" s="62" t="str">
        <f>IF(LEN(INDEX(Variables!B$6:D$205,B2899,2))=0,"",INDEX(Variables!B$6:D$205,B2899,2))</f>
        <v/>
      </c>
      <c r="F2899" s="63" t="str">
        <f>IF(LEN(INDEX(Variables!B$6:D$205,B2899,3))=0,"",INDEX(Variables!B$6:D$205,B2899,3))</f>
        <v/>
      </c>
      <c r="G2899" s="63" t="str">
        <f>IF(LEN(D2899)=0,"",IF(LEN(INDEX(Variables!$F$6:$F$25,Calc!C2899))=0,"",INDEX(Variables!$F$6:$F$25,Calc!C2899)))</f>
        <v/>
      </c>
      <c r="H2899" s="63" t="str">
        <f t="shared" si="90"/>
        <v/>
      </c>
      <c r="I2899" s="64">
        <f>IFERROR(INDEX(Prices!$B$5:$V$205,MATCH(Calc!D2899,Prices!$B$5:$B$205,0),MATCH(Calc!G2899,Prices!$B$5:$V$5,0)),0)</f>
        <v>0</v>
      </c>
      <c r="J2899" s="63" t="str">
        <f t="shared" si="91"/>
        <v>No</v>
      </c>
      <c r="K2899" s="63" t="str">
        <f>IFERROR(IF(INDEX(I:I,MATCH(Analytics!$Y$6&amp;" - "&amp;D2899,H:H,0))&gt;0,I2899*F2899,0),"-")</f>
        <v>-</v>
      </c>
      <c r="L2899" s="65" t="str">
        <f>IFERROR(IF(LEN(I2899&gt;0),INDEX(I:I,MATCH(Analytics!$Y$6&amp;" - "&amp;D2899,$H:$H,0))*F2899,0),"-")</f>
        <v>-</v>
      </c>
    </row>
    <row r="2900" spans="2:12" x14ac:dyDescent="0.2">
      <c r="B2900" s="17">
        <v>98</v>
      </c>
      <c r="C2900" s="14">
        <v>15</v>
      </c>
      <c r="D2900" s="61" t="str">
        <f>IF(LEN(INDEX(Variables!B$6:D$205,B2900,1))=0,"",INDEX(Variables!B$6:D$205,B2900,1))</f>
        <v/>
      </c>
      <c r="E2900" s="62" t="str">
        <f>IF(LEN(INDEX(Variables!B$6:D$205,B2900,2))=0,"",INDEX(Variables!B$6:D$205,B2900,2))</f>
        <v/>
      </c>
      <c r="F2900" s="63" t="str">
        <f>IF(LEN(INDEX(Variables!B$6:D$205,B2900,3))=0,"",INDEX(Variables!B$6:D$205,B2900,3))</f>
        <v/>
      </c>
      <c r="G2900" s="63" t="str">
        <f>IF(LEN(D2900)=0,"",IF(LEN(INDEX(Variables!$F$6:$F$25,Calc!C2900))=0,"",INDEX(Variables!$F$6:$F$25,Calc!C2900)))</f>
        <v/>
      </c>
      <c r="H2900" s="63" t="str">
        <f t="shared" si="90"/>
        <v/>
      </c>
      <c r="I2900" s="64">
        <f>IFERROR(INDEX(Prices!$B$5:$V$205,MATCH(Calc!D2900,Prices!$B$5:$B$205,0),MATCH(Calc!G2900,Prices!$B$5:$V$5,0)),0)</f>
        <v>0</v>
      </c>
      <c r="J2900" s="63" t="str">
        <f t="shared" si="91"/>
        <v>No</v>
      </c>
      <c r="K2900" s="63" t="str">
        <f>IFERROR(IF(INDEX(I:I,MATCH(Analytics!$Y$6&amp;" - "&amp;D2900,H:H,0))&gt;0,I2900*F2900,0),"-")</f>
        <v>-</v>
      </c>
      <c r="L2900" s="65" t="str">
        <f>IFERROR(IF(LEN(I2900&gt;0),INDEX(I:I,MATCH(Analytics!$Y$6&amp;" - "&amp;D2900,$H:$H,0))*F2900,0),"-")</f>
        <v>-</v>
      </c>
    </row>
    <row r="2901" spans="2:12" x14ac:dyDescent="0.2">
      <c r="B2901" s="17">
        <v>99</v>
      </c>
      <c r="C2901" s="14">
        <v>15</v>
      </c>
      <c r="D2901" s="61" t="str">
        <f>IF(LEN(INDEX(Variables!B$6:D$205,B2901,1))=0,"",INDEX(Variables!B$6:D$205,B2901,1))</f>
        <v/>
      </c>
      <c r="E2901" s="62" t="str">
        <f>IF(LEN(INDEX(Variables!B$6:D$205,B2901,2))=0,"",INDEX(Variables!B$6:D$205,B2901,2))</f>
        <v/>
      </c>
      <c r="F2901" s="63" t="str">
        <f>IF(LEN(INDEX(Variables!B$6:D$205,B2901,3))=0,"",INDEX(Variables!B$6:D$205,B2901,3))</f>
        <v/>
      </c>
      <c r="G2901" s="63" t="str">
        <f>IF(LEN(D2901)=0,"",IF(LEN(INDEX(Variables!$F$6:$F$25,Calc!C2901))=0,"",INDEX(Variables!$F$6:$F$25,Calc!C2901)))</f>
        <v/>
      </c>
      <c r="H2901" s="63" t="str">
        <f t="shared" si="90"/>
        <v/>
      </c>
      <c r="I2901" s="64">
        <f>IFERROR(INDEX(Prices!$B$5:$V$205,MATCH(Calc!D2901,Prices!$B$5:$B$205,0),MATCH(Calc!G2901,Prices!$B$5:$V$5,0)),0)</f>
        <v>0</v>
      </c>
      <c r="J2901" s="63" t="str">
        <f t="shared" si="91"/>
        <v>No</v>
      </c>
      <c r="K2901" s="63" t="str">
        <f>IFERROR(IF(INDEX(I:I,MATCH(Analytics!$Y$6&amp;" - "&amp;D2901,H:H,0))&gt;0,I2901*F2901,0),"-")</f>
        <v>-</v>
      </c>
      <c r="L2901" s="65" t="str">
        <f>IFERROR(IF(LEN(I2901&gt;0),INDEX(I:I,MATCH(Analytics!$Y$6&amp;" - "&amp;D2901,$H:$H,0))*F2901,0),"-")</f>
        <v>-</v>
      </c>
    </row>
    <row r="2902" spans="2:12" x14ac:dyDescent="0.2">
      <c r="B2902" s="17">
        <v>100</v>
      </c>
      <c r="C2902" s="14">
        <v>15</v>
      </c>
      <c r="D2902" s="61" t="str">
        <f>IF(LEN(INDEX(Variables!B$6:D$205,B2902,1))=0,"",INDEX(Variables!B$6:D$205,B2902,1))</f>
        <v/>
      </c>
      <c r="E2902" s="62" t="str">
        <f>IF(LEN(INDEX(Variables!B$6:D$205,B2902,2))=0,"",INDEX(Variables!B$6:D$205,B2902,2))</f>
        <v/>
      </c>
      <c r="F2902" s="63" t="str">
        <f>IF(LEN(INDEX(Variables!B$6:D$205,B2902,3))=0,"",INDEX(Variables!B$6:D$205,B2902,3))</f>
        <v/>
      </c>
      <c r="G2902" s="63" t="str">
        <f>IF(LEN(D2902)=0,"",IF(LEN(INDEX(Variables!$F$6:$F$25,Calc!C2902))=0,"",INDEX(Variables!$F$6:$F$25,Calc!C2902)))</f>
        <v/>
      </c>
      <c r="H2902" s="63" t="str">
        <f t="shared" si="90"/>
        <v/>
      </c>
      <c r="I2902" s="64">
        <f>IFERROR(INDEX(Prices!$B$5:$V$205,MATCH(Calc!D2902,Prices!$B$5:$B$205,0),MATCH(Calc!G2902,Prices!$B$5:$V$5,0)),0)</f>
        <v>0</v>
      </c>
      <c r="J2902" s="63" t="str">
        <f t="shared" si="91"/>
        <v>No</v>
      </c>
      <c r="K2902" s="63" t="str">
        <f>IFERROR(IF(INDEX(I:I,MATCH(Analytics!$Y$6&amp;" - "&amp;D2902,H:H,0))&gt;0,I2902*F2902,0),"-")</f>
        <v>-</v>
      </c>
      <c r="L2902" s="65" t="str">
        <f>IFERROR(IF(LEN(I2902&gt;0),INDEX(I:I,MATCH(Analytics!$Y$6&amp;" - "&amp;D2902,$H:$H,0))*F2902,0),"-")</f>
        <v>-</v>
      </c>
    </row>
    <row r="2903" spans="2:12" x14ac:dyDescent="0.2">
      <c r="B2903" s="17">
        <v>101</v>
      </c>
      <c r="C2903" s="14">
        <v>15</v>
      </c>
      <c r="D2903" s="61" t="str">
        <f>IF(LEN(INDEX(Variables!B$6:D$205,B2903,1))=0,"",INDEX(Variables!B$6:D$205,B2903,1))</f>
        <v/>
      </c>
      <c r="E2903" s="62" t="str">
        <f>IF(LEN(INDEX(Variables!B$6:D$205,B2903,2))=0,"",INDEX(Variables!B$6:D$205,B2903,2))</f>
        <v/>
      </c>
      <c r="F2903" s="63" t="str">
        <f>IF(LEN(INDEX(Variables!B$6:D$205,B2903,3))=0,"",INDEX(Variables!B$6:D$205,B2903,3))</f>
        <v/>
      </c>
      <c r="G2903" s="63" t="str">
        <f>IF(LEN(D2903)=0,"",IF(LEN(INDEX(Variables!$F$6:$F$25,Calc!C2903))=0,"",INDEX(Variables!$F$6:$F$25,Calc!C2903)))</f>
        <v/>
      </c>
      <c r="H2903" s="63" t="str">
        <f t="shared" si="90"/>
        <v/>
      </c>
      <c r="I2903" s="64">
        <f>IFERROR(INDEX(Prices!$B$5:$V$205,MATCH(Calc!D2903,Prices!$B$5:$B$205,0),MATCH(Calc!G2903,Prices!$B$5:$V$5,0)),0)</f>
        <v>0</v>
      </c>
      <c r="J2903" s="63" t="str">
        <f t="shared" si="91"/>
        <v>No</v>
      </c>
      <c r="K2903" s="63" t="str">
        <f>IFERROR(IF(INDEX(I:I,MATCH(Analytics!$Y$6&amp;" - "&amp;D2903,H:H,0))&gt;0,I2903*F2903,0),"-")</f>
        <v>-</v>
      </c>
      <c r="L2903" s="65" t="str">
        <f>IFERROR(IF(LEN(I2903&gt;0),INDEX(I:I,MATCH(Analytics!$Y$6&amp;" - "&amp;D2903,$H:$H,0))*F2903,0),"-")</f>
        <v>-</v>
      </c>
    </row>
    <row r="2904" spans="2:12" x14ac:dyDescent="0.2">
      <c r="B2904" s="17">
        <v>102</v>
      </c>
      <c r="C2904" s="14">
        <v>15</v>
      </c>
      <c r="D2904" s="61" t="str">
        <f>IF(LEN(INDEX(Variables!B$6:D$205,B2904,1))=0,"",INDEX(Variables!B$6:D$205,B2904,1))</f>
        <v/>
      </c>
      <c r="E2904" s="62" t="str">
        <f>IF(LEN(INDEX(Variables!B$6:D$205,B2904,2))=0,"",INDEX(Variables!B$6:D$205,B2904,2))</f>
        <v/>
      </c>
      <c r="F2904" s="63" t="str">
        <f>IF(LEN(INDEX(Variables!B$6:D$205,B2904,3))=0,"",INDEX(Variables!B$6:D$205,B2904,3))</f>
        <v/>
      </c>
      <c r="G2904" s="63" t="str">
        <f>IF(LEN(D2904)=0,"",IF(LEN(INDEX(Variables!$F$6:$F$25,Calc!C2904))=0,"",INDEX(Variables!$F$6:$F$25,Calc!C2904)))</f>
        <v/>
      </c>
      <c r="H2904" s="63" t="str">
        <f t="shared" si="90"/>
        <v/>
      </c>
      <c r="I2904" s="64">
        <f>IFERROR(INDEX(Prices!$B$5:$V$205,MATCH(Calc!D2904,Prices!$B$5:$B$205,0),MATCH(Calc!G2904,Prices!$B$5:$V$5,0)),0)</f>
        <v>0</v>
      </c>
      <c r="J2904" s="63" t="str">
        <f t="shared" si="91"/>
        <v>No</v>
      </c>
      <c r="K2904" s="63" t="str">
        <f>IFERROR(IF(INDEX(I:I,MATCH(Analytics!$Y$6&amp;" - "&amp;D2904,H:H,0))&gt;0,I2904*F2904,0),"-")</f>
        <v>-</v>
      </c>
      <c r="L2904" s="65" t="str">
        <f>IFERROR(IF(LEN(I2904&gt;0),INDEX(I:I,MATCH(Analytics!$Y$6&amp;" - "&amp;D2904,$H:$H,0))*F2904,0),"-")</f>
        <v>-</v>
      </c>
    </row>
    <row r="2905" spans="2:12" x14ac:dyDescent="0.2">
      <c r="B2905" s="17">
        <v>103</v>
      </c>
      <c r="C2905" s="14">
        <v>15</v>
      </c>
      <c r="D2905" s="61" t="str">
        <f>IF(LEN(INDEX(Variables!B$6:D$205,B2905,1))=0,"",INDEX(Variables!B$6:D$205,B2905,1))</f>
        <v/>
      </c>
      <c r="E2905" s="62" t="str">
        <f>IF(LEN(INDEX(Variables!B$6:D$205,B2905,2))=0,"",INDEX(Variables!B$6:D$205,B2905,2))</f>
        <v/>
      </c>
      <c r="F2905" s="63" t="str">
        <f>IF(LEN(INDEX(Variables!B$6:D$205,B2905,3))=0,"",INDEX(Variables!B$6:D$205,B2905,3))</f>
        <v/>
      </c>
      <c r="G2905" s="63" t="str">
        <f>IF(LEN(D2905)=0,"",IF(LEN(INDEX(Variables!$F$6:$F$25,Calc!C2905))=0,"",INDEX(Variables!$F$6:$F$25,Calc!C2905)))</f>
        <v/>
      </c>
      <c r="H2905" s="63" t="str">
        <f t="shared" si="90"/>
        <v/>
      </c>
      <c r="I2905" s="64">
        <f>IFERROR(INDEX(Prices!$B$5:$V$205,MATCH(Calc!D2905,Prices!$B$5:$B$205,0),MATCH(Calc!G2905,Prices!$B$5:$V$5,0)),0)</f>
        <v>0</v>
      </c>
      <c r="J2905" s="63" t="str">
        <f t="shared" si="91"/>
        <v>No</v>
      </c>
      <c r="K2905" s="63" t="str">
        <f>IFERROR(IF(INDEX(I:I,MATCH(Analytics!$Y$6&amp;" - "&amp;D2905,H:H,0))&gt;0,I2905*F2905,0),"-")</f>
        <v>-</v>
      </c>
      <c r="L2905" s="65" t="str">
        <f>IFERROR(IF(LEN(I2905&gt;0),INDEX(I:I,MATCH(Analytics!$Y$6&amp;" - "&amp;D2905,$H:$H,0))*F2905,0),"-")</f>
        <v>-</v>
      </c>
    </row>
    <row r="2906" spans="2:12" x14ac:dyDescent="0.2">
      <c r="B2906" s="17">
        <v>104</v>
      </c>
      <c r="C2906" s="14">
        <v>15</v>
      </c>
      <c r="D2906" s="61" t="str">
        <f>IF(LEN(INDEX(Variables!B$6:D$205,B2906,1))=0,"",INDEX(Variables!B$6:D$205,B2906,1))</f>
        <v/>
      </c>
      <c r="E2906" s="62" t="str">
        <f>IF(LEN(INDEX(Variables!B$6:D$205,B2906,2))=0,"",INDEX(Variables!B$6:D$205,B2906,2))</f>
        <v/>
      </c>
      <c r="F2906" s="63" t="str">
        <f>IF(LEN(INDEX(Variables!B$6:D$205,B2906,3))=0,"",INDEX(Variables!B$6:D$205,B2906,3))</f>
        <v/>
      </c>
      <c r="G2906" s="63" t="str">
        <f>IF(LEN(D2906)=0,"",IF(LEN(INDEX(Variables!$F$6:$F$25,Calc!C2906))=0,"",INDEX(Variables!$F$6:$F$25,Calc!C2906)))</f>
        <v/>
      </c>
      <c r="H2906" s="63" t="str">
        <f t="shared" si="90"/>
        <v/>
      </c>
      <c r="I2906" s="64">
        <f>IFERROR(INDEX(Prices!$B$5:$V$205,MATCH(Calc!D2906,Prices!$B$5:$B$205,0),MATCH(Calc!G2906,Prices!$B$5:$V$5,0)),0)</f>
        <v>0</v>
      </c>
      <c r="J2906" s="63" t="str">
        <f t="shared" si="91"/>
        <v>No</v>
      </c>
      <c r="K2906" s="63" t="str">
        <f>IFERROR(IF(INDEX(I:I,MATCH(Analytics!$Y$6&amp;" - "&amp;D2906,H:H,0))&gt;0,I2906*F2906,0),"-")</f>
        <v>-</v>
      </c>
      <c r="L2906" s="65" t="str">
        <f>IFERROR(IF(LEN(I2906&gt;0),INDEX(I:I,MATCH(Analytics!$Y$6&amp;" - "&amp;D2906,$H:$H,0))*F2906,0),"-")</f>
        <v>-</v>
      </c>
    </row>
    <row r="2907" spans="2:12" x14ac:dyDescent="0.2">
      <c r="B2907" s="17">
        <v>105</v>
      </c>
      <c r="C2907" s="14">
        <v>15</v>
      </c>
      <c r="D2907" s="61" t="str">
        <f>IF(LEN(INDEX(Variables!B$6:D$205,B2907,1))=0,"",INDEX(Variables!B$6:D$205,B2907,1))</f>
        <v/>
      </c>
      <c r="E2907" s="62" t="str">
        <f>IF(LEN(INDEX(Variables!B$6:D$205,B2907,2))=0,"",INDEX(Variables!B$6:D$205,B2907,2))</f>
        <v/>
      </c>
      <c r="F2907" s="63" t="str">
        <f>IF(LEN(INDEX(Variables!B$6:D$205,B2907,3))=0,"",INDEX(Variables!B$6:D$205,B2907,3))</f>
        <v/>
      </c>
      <c r="G2907" s="63" t="str">
        <f>IF(LEN(D2907)=0,"",IF(LEN(INDEX(Variables!$F$6:$F$25,Calc!C2907))=0,"",INDEX(Variables!$F$6:$F$25,Calc!C2907)))</f>
        <v/>
      </c>
      <c r="H2907" s="63" t="str">
        <f t="shared" si="90"/>
        <v/>
      </c>
      <c r="I2907" s="64">
        <f>IFERROR(INDEX(Prices!$B$5:$V$205,MATCH(Calc!D2907,Prices!$B$5:$B$205,0),MATCH(Calc!G2907,Prices!$B$5:$V$5,0)),0)</f>
        <v>0</v>
      </c>
      <c r="J2907" s="63" t="str">
        <f t="shared" si="91"/>
        <v>No</v>
      </c>
      <c r="K2907" s="63" t="str">
        <f>IFERROR(IF(INDEX(I:I,MATCH(Analytics!$Y$6&amp;" - "&amp;D2907,H:H,0))&gt;0,I2907*F2907,0),"-")</f>
        <v>-</v>
      </c>
      <c r="L2907" s="65" t="str">
        <f>IFERROR(IF(LEN(I2907&gt;0),INDEX(I:I,MATCH(Analytics!$Y$6&amp;" - "&amp;D2907,$H:$H,0))*F2907,0),"-")</f>
        <v>-</v>
      </c>
    </row>
    <row r="2908" spans="2:12" x14ac:dyDescent="0.2">
      <c r="B2908" s="17">
        <v>106</v>
      </c>
      <c r="C2908" s="14">
        <v>15</v>
      </c>
      <c r="D2908" s="61" t="str">
        <f>IF(LEN(INDEX(Variables!B$6:D$205,B2908,1))=0,"",INDEX(Variables!B$6:D$205,B2908,1))</f>
        <v/>
      </c>
      <c r="E2908" s="62" t="str">
        <f>IF(LEN(INDEX(Variables!B$6:D$205,B2908,2))=0,"",INDEX(Variables!B$6:D$205,B2908,2))</f>
        <v/>
      </c>
      <c r="F2908" s="63" t="str">
        <f>IF(LEN(INDEX(Variables!B$6:D$205,B2908,3))=0,"",INDEX(Variables!B$6:D$205,B2908,3))</f>
        <v/>
      </c>
      <c r="G2908" s="63" t="str">
        <f>IF(LEN(D2908)=0,"",IF(LEN(INDEX(Variables!$F$6:$F$25,Calc!C2908))=0,"",INDEX(Variables!$F$6:$F$25,Calc!C2908)))</f>
        <v/>
      </c>
      <c r="H2908" s="63" t="str">
        <f t="shared" si="90"/>
        <v/>
      </c>
      <c r="I2908" s="64">
        <f>IFERROR(INDEX(Prices!$B$5:$V$205,MATCH(Calc!D2908,Prices!$B$5:$B$205,0),MATCH(Calc!G2908,Prices!$B$5:$V$5,0)),0)</f>
        <v>0</v>
      </c>
      <c r="J2908" s="63" t="str">
        <f t="shared" si="91"/>
        <v>No</v>
      </c>
      <c r="K2908" s="63" t="str">
        <f>IFERROR(IF(INDEX(I:I,MATCH(Analytics!$Y$6&amp;" - "&amp;D2908,H:H,0))&gt;0,I2908*F2908,0),"-")</f>
        <v>-</v>
      </c>
      <c r="L2908" s="65" t="str">
        <f>IFERROR(IF(LEN(I2908&gt;0),INDEX(I:I,MATCH(Analytics!$Y$6&amp;" - "&amp;D2908,$H:$H,0))*F2908,0),"-")</f>
        <v>-</v>
      </c>
    </row>
    <row r="2909" spans="2:12" x14ac:dyDescent="0.2">
      <c r="B2909" s="17">
        <v>107</v>
      </c>
      <c r="C2909" s="14">
        <v>15</v>
      </c>
      <c r="D2909" s="61" t="str">
        <f>IF(LEN(INDEX(Variables!B$6:D$205,B2909,1))=0,"",INDEX(Variables!B$6:D$205,B2909,1))</f>
        <v/>
      </c>
      <c r="E2909" s="62" t="str">
        <f>IF(LEN(INDEX(Variables!B$6:D$205,B2909,2))=0,"",INDEX(Variables!B$6:D$205,B2909,2))</f>
        <v/>
      </c>
      <c r="F2909" s="63" t="str">
        <f>IF(LEN(INDEX(Variables!B$6:D$205,B2909,3))=0,"",INDEX(Variables!B$6:D$205,B2909,3))</f>
        <v/>
      </c>
      <c r="G2909" s="63" t="str">
        <f>IF(LEN(D2909)=0,"",IF(LEN(INDEX(Variables!$F$6:$F$25,Calc!C2909))=0,"",INDEX(Variables!$F$6:$F$25,Calc!C2909)))</f>
        <v/>
      </c>
      <c r="H2909" s="63" t="str">
        <f t="shared" si="90"/>
        <v/>
      </c>
      <c r="I2909" s="64">
        <f>IFERROR(INDEX(Prices!$B$5:$V$205,MATCH(Calc!D2909,Prices!$B$5:$B$205,0),MATCH(Calc!G2909,Prices!$B$5:$V$5,0)),0)</f>
        <v>0</v>
      </c>
      <c r="J2909" s="63" t="str">
        <f t="shared" si="91"/>
        <v>No</v>
      </c>
      <c r="K2909" s="63" t="str">
        <f>IFERROR(IF(INDEX(I:I,MATCH(Analytics!$Y$6&amp;" - "&amp;D2909,H:H,0))&gt;0,I2909*F2909,0),"-")</f>
        <v>-</v>
      </c>
      <c r="L2909" s="65" t="str">
        <f>IFERROR(IF(LEN(I2909&gt;0),INDEX(I:I,MATCH(Analytics!$Y$6&amp;" - "&amp;D2909,$H:$H,0))*F2909,0),"-")</f>
        <v>-</v>
      </c>
    </row>
    <row r="2910" spans="2:12" x14ac:dyDescent="0.2">
      <c r="B2910" s="17">
        <v>108</v>
      </c>
      <c r="C2910" s="14">
        <v>15</v>
      </c>
      <c r="D2910" s="61" t="str">
        <f>IF(LEN(INDEX(Variables!B$6:D$205,B2910,1))=0,"",INDEX(Variables!B$6:D$205,B2910,1))</f>
        <v/>
      </c>
      <c r="E2910" s="62" t="str">
        <f>IF(LEN(INDEX(Variables!B$6:D$205,B2910,2))=0,"",INDEX(Variables!B$6:D$205,B2910,2))</f>
        <v/>
      </c>
      <c r="F2910" s="63" t="str">
        <f>IF(LEN(INDEX(Variables!B$6:D$205,B2910,3))=0,"",INDEX(Variables!B$6:D$205,B2910,3))</f>
        <v/>
      </c>
      <c r="G2910" s="63" t="str">
        <f>IF(LEN(D2910)=0,"",IF(LEN(INDEX(Variables!$F$6:$F$25,Calc!C2910))=0,"",INDEX(Variables!$F$6:$F$25,Calc!C2910)))</f>
        <v/>
      </c>
      <c r="H2910" s="63" t="str">
        <f t="shared" si="90"/>
        <v/>
      </c>
      <c r="I2910" s="64">
        <f>IFERROR(INDEX(Prices!$B$5:$V$205,MATCH(Calc!D2910,Prices!$B$5:$B$205,0),MATCH(Calc!G2910,Prices!$B$5:$V$5,0)),0)</f>
        <v>0</v>
      </c>
      <c r="J2910" s="63" t="str">
        <f t="shared" si="91"/>
        <v>No</v>
      </c>
      <c r="K2910" s="63" t="str">
        <f>IFERROR(IF(INDEX(I:I,MATCH(Analytics!$Y$6&amp;" - "&amp;D2910,H:H,0))&gt;0,I2910*F2910,0),"-")</f>
        <v>-</v>
      </c>
      <c r="L2910" s="65" t="str">
        <f>IFERROR(IF(LEN(I2910&gt;0),INDEX(I:I,MATCH(Analytics!$Y$6&amp;" - "&amp;D2910,$H:$H,0))*F2910,0),"-")</f>
        <v>-</v>
      </c>
    </row>
    <row r="2911" spans="2:12" x14ac:dyDescent="0.2">
      <c r="B2911" s="17">
        <v>109</v>
      </c>
      <c r="C2911" s="14">
        <v>15</v>
      </c>
      <c r="D2911" s="61" t="str">
        <f>IF(LEN(INDEX(Variables!B$6:D$205,B2911,1))=0,"",INDEX(Variables!B$6:D$205,B2911,1))</f>
        <v/>
      </c>
      <c r="E2911" s="62" t="str">
        <f>IF(LEN(INDEX(Variables!B$6:D$205,B2911,2))=0,"",INDEX(Variables!B$6:D$205,B2911,2))</f>
        <v/>
      </c>
      <c r="F2911" s="63" t="str">
        <f>IF(LEN(INDEX(Variables!B$6:D$205,B2911,3))=0,"",INDEX(Variables!B$6:D$205,B2911,3))</f>
        <v/>
      </c>
      <c r="G2911" s="63" t="str">
        <f>IF(LEN(D2911)=0,"",IF(LEN(INDEX(Variables!$F$6:$F$25,Calc!C2911))=0,"",INDEX(Variables!$F$6:$F$25,Calc!C2911)))</f>
        <v/>
      </c>
      <c r="H2911" s="63" t="str">
        <f t="shared" si="90"/>
        <v/>
      </c>
      <c r="I2911" s="64">
        <f>IFERROR(INDEX(Prices!$B$5:$V$205,MATCH(Calc!D2911,Prices!$B$5:$B$205,0),MATCH(Calc!G2911,Prices!$B$5:$V$5,0)),0)</f>
        <v>0</v>
      </c>
      <c r="J2911" s="63" t="str">
        <f t="shared" si="91"/>
        <v>No</v>
      </c>
      <c r="K2911" s="63" t="str">
        <f>IFERROR(IF(INDEX(I:I,MATCH(Analytics!$Y$6&amp;" - "&amp;D2911,H:H,0))&gt;0,I2911*F2911,0),"-")</f>
        <v>-</v>
      </c>
      <c r="L2911" s="65" t="str">
        <f>IFERROR(IF(LEN(I2911&gt;0),INDEX(I:I,MATCH(Analytics!$Y$6&amp;" - "&amp;D2911,$H:$H,0))*F2911,0),"-")</f>
        <v>-</v>
      </c>
    </row>
    <row r="2912" spans="2:12" x14ac:dyDescent="0.2">
      <c r="B2912" s="17">
        <v>110</v>
      </c>
      <c r="C2912" s="14">
        <v>15</v>
      </c>
      <c r="D2912" s="61" t="str">
        <f>IF(LEN(INDEX(Variables!B$6:D$205,B2912,1))=0,"",INDEX(Variables!B$6:D$205,B2912,1))</f>
        <v/>
      </c>
      <c r="E2912" s="62" t="str">
        <f>IF(LEN(INDEX(Variables!B$6:D$205,B2912,2))=0,"",INDEX(Variables!B$6:D$205,B2912,2))</f>
        <v/>
      </c>
      <c r="F2912" s="63" t="str">
        <f>IF(LEN(INDEX(Variables!B$6:D$205,B2912,3))=0,"",INDEX(Variables!B$6:D$205,B2912,3))</f>
        <v/>
      </c>
      <c r="G2912" s="63" t="str">
        <f>IF(LEN(D2912)=0,"",IF(LEN(INDEX(Variables!$F$6:$F$25,Calc!C2912))=0,"",INDEX(Variables!$F$6:$F$25,Calc!C2912)))</f>
        <v/>
      </c>
      <c r="H2912" s="63" t="str">
        <f t="shared" si="90"/>
        <v/>
      </c>
      <c r="I2912" s="64">
        <f>IFERROR(INDEX(Prices!$B$5:$V$205,MATCH(Calc!D2912,Prices!$B$5:$B$205,0),MATCH(Calc!G2912,Prices!$B$5:$V$5,0)),0)</f>
        <v>0</v>
      </c>
      <c r="J2912" s="63" t="str">
        <f t="shared" si="91"/>
        <v>No</v>
      </c>
      <c r="K2912" s="63" t="str">
        <f>IFERROR(IF(INDEX(I:I,MATCH(Analytics!$Y$6&amp;" - "&amp;D2912,H:H,0))&gt;0,I2912*F2912,0),"-")</f>
        <v>-</v>
      </c>
      <c r="L2912" s="65" t="str">
        <f>IFERROR(IF(LEN(I2912&gt;0),INDEX(I:I,MATCH(Analytics!$Y$6&amp;" - "&amp;D2912,$H:$H,0))*F2912,0),"-")</f>
        <v>-</v>
      </c>
    </row>
    <row r="2913" spans="2:12" x14ac:dyDescent="0.2">
      <c r="B2913" s="17">
        <v>111</v>
      </c>
      <c r="C2913" s="14">
        <v>15</v>
      </c>
      <c r="D2913" s="61" t="str">
        <f>IF(LEN(INDEX(Variables!B$6:D$205,B2913,1))=0,"",INDEX(Variables!B$6:D$205,B2913,1))</f>
        <v/>
      </c>
      <c r="E2913" s="62" t="str">
        <f>IF(LEN(INDEX(Variables!B$6:D$205,B2913,2))=0,"",INDEX(Variables!B$6:D$205,B2913,2))</f>
        <v/>
      </c>
      <c r="F2913" s="63" t="str">
        <f>IF(LEN(INDEX(Variables!B$6:D$205,B2913,3))=0,"",INDEX(Variables!B$6:D$205,B2913,3))</f>
        <v/>
      </c>
      <c r="G2913" s="63" t="str">
        <f>IF(LEN(D2913)=0,"",IF(LEN(INDEX(Variables!$F$6:$F$25,Calc!C2913))=0,"",INDEX(Variables!$F$6:$F$25,Calc!C2913)))</f>
        <v/>
      </c>
      <c r="H2913" s="63" t="str">
        <f t="shared" si="90"/>
        <v/>
      </c>
      <c r="I2913" s="64">
        <f>IFERROR(INDEX(Prices!$B$5:$V$205,MATCH(Calc!D2913,Prices!$B$5:$B$205,0),MATCH(Calc!G2913,Prices!$B$5:$V$5,0)),0)</f>
        <v>0</v>
      </c>
      <c r="J2913" s="63" t="str">
        <f t="shared" si="91"/>
        <v>No</v>
      </c>
      <c r="K2913" s="63" t="str">
        <f>IFERROR(IF(INDEX(I:I,MATCH(Analytics!$Y$6&amp;" - "&amp;D2913,H:H,0))&gt;0,I2913*F2913,0),"-")</f>
        <v>-</v>
      </c>
      <c r="L2913" s="65" t="str">
        <f>IFERROR(IF(LEN(I2913&gt;0),INDEX(I:I,MATCH(Analytics!$Y$6&amp;" - "&amp;D2913,$H:$H,0))*F2913,0),"-")</f>
        <v>-</v>
      </c>
    </row>
    <row r="2914" spans="2:12" x14ac:dyDescent="0.2">
      <c r="B2914" s="17">
        <v>112</v>
      </c>
      <c r="C2914" s="14">
        <v>15</v>
      </c>
      <c r="D2914" s="61" t="str">
        <f>IF(LEN(INDEX(Variables!B$6:D$205,B2914,1))=0,"",INDEX(Variables!B$6:D$205,B2914,1))</f>
        <v/>
      </c>
      <c r="E2914" s="62" t="str">
        <f>IF(LEN(INDEX(Variables!B$6:D$205,B2914,2))=0,"",INDEX(Variables!B$6:D$205,B2914,2))</f>
        <v/>
      </c>
      <c r="F2914" s="63" t="str">
        <f>IF(LEN(INDEX(Variables!B$6:D$205,B2914,3))=0,"",INDEX(Variables!B$6:D$205,B2914,3))</f>
        <v/>
      </c>
      <c r="G2914" s="63" t="str">
        <f>IF(LEN(D2914)=0,"",IF(LEN(INDEX(Variables!$F$6:$F$25,Calc!C2914))=0,"",INDEX(Variables!$F$6:$F$25,Calc!C2914)))</f>
        <v/>
      </c>
      <c r="H2914" s="63" t="str">
        <f t="shared" si="90"/>
        <v/>
      </c>
      <c r="I2914" s="64">
        <f>IFERROR(INDEX(Prices!$B$5:$V$205,MATCH(Calc!D2914,Prices!$B$5:$B$205,0),MATCH(Calc!G2914,Prices!$B$5:$V$5,0)),0)</f>
        <v>0</v>
      </c>
      <c r="J2914" s="63" t="str">
        <f t="shared" si="91"/>
        <v>No</v>
      </c>
      <c r="K2914" s="63" t="str">
        <f>IFERROR(IF(INDEX(I:I,MATCH(Analytics!$Y$6&amp;" - "&amp;D2914,H:H,0))&gt;0,I2914*F2914,0),"-")</f>
        <v>-</v>
      </c>
      <c r="L2914" s="65" t="str">
        <f>IFERROR(IF(LEN(I2914&gt;0),INDEX(I:I,MATCH(Analytics!$Y$6&amp;" - "&amp;D2914,$H:$H,0))*F2914,0),"-")</f>
        <v>-</v>
      </c>
    </row>
    <row r="2915" spans="2:12" x14ac:dyDescent="0.2">
      <c r="B2915" s="17">
        <v>113</v>
      </c>
      <c r="C2915" s="14">
        <v>15</v>
      </c>
      <c r="D2915" s="61" t="str">
        <f>IF(LEN(INDEX(Variables!B$6:D$205,B2915,1))=0,"",INDEX(Variables!B$6:D$205,B2915,1))</f>
        <v/>
      </c>
      <c r="E2915" s="62" t="str">
        <f>IF(LEN(INDEX(Variables!B$6:D$205,B2915,2))=0,"",INDEX(Variables!B$6:D$205,B2915,2))</f>
        <v/>
      </c>
      <c r="F2915" s="63" t="str">
        <f>IF(LEN(INDEX(Variables!B$6:D$205,B2915,3))=0,"",INDEX(Variables!B$6:D$205,B2915,3))</f>
        <v/>
      </c>
      <c r="G2915" s="63" t="str">
        <f>IF(LEN(D2915)=0,"",IF(LEN(INDEX(Variables!$F$6:$F$25,Calc!C2915))=0,"",INDEX(Variables!$F$6:$F$25,Calc!C2915)))</f>
        <v/>
      </c>
      <c r="H2915" s="63" t="str">
        <f t="shared" si="90"/>
        <v/>
      </c>
      <c r="I2915" s="64">
        <f>IFERROR(INDEX(Prices!$B$5:$V$205,MATCH(Calc!D2915,Prices!$B$5:$B$205,0),MATCH(Calc!G2915,Prices!$B$5:$V$5,0)),0)</f>
        <v>0</v>
      </c>
      <c r="J2915" s="63" t="str">
        <f t="shared" si="91"/>
        <v>No</v>
      </c>
      <c r="K2915" s="63" t="str">
        <f>IFERROR(IF(INDEX(I:I,MATCH(Analytics!$Y$6&amp;" - "&amp;D2915,H:H,0))&gt;0,I2915*F2915,0),"-")</f>
        <v>-</v>
      </c>
      <c r="L2915" s="65" t="str">
        <f>IFERROR(IF(LEN(I2915&gt;0),INDEX(I:I,MATCH(Analytics!$Y$6&amp;" - "&amp;D2915,$H:$H,0))*F2915,0),"-")</f>
        <v>-</v>
      </c>
    </row>
    <row r="2916" spans="2:12" x14ac:dyDescent="0.2">
      <c r="B2916" s="17">
        <v>114</v>
      </c>
      <c r="C2916" s="14">
        <v>15</v>
      </c>
      <c r="D2916" s="61" t="str">
        <f>IF(LEN(INDEX(Variables!B$6:D$205,B2916,1))=0,"",INDEX(Variables!B$6:D$205,B2916,1))</f>
        <v/>
      </c>
      <c r="E2916" s="62" t="str">
        <f>IF(LEN(INDEX(Variables!B$6:D$205,B2916,2))=0,"",INDEX(Variables!B$6:D$205,B2916,2))</f>
        <v/>
      </c>
      <c r="F2916" s="63" t="str">
        <f>IF(LEN(INDEX(Variables!B$6:D$205,B2916,3))=0,"",INDEX(Variables!B$6:D$205,B2916,3))</f>
        <v/>
      </c>
      <c r="G2916" s="63" t="str">
        <f>IF(LEN(D2916)=0,"",IF(LEN(INDEX(Variables!$F$6:$F$25,Calc!C2916))=0,"",INDEX(Variables!$F$6:$F$25,Calc!C2916)))</f>
        <v/>
      </c>
      <c r="H2916" s="63" t="str">
        <f t="shared" si="90"/>
        <v/>
      </c>
      <c r="I2916" s="64">
        <f>IFERROR(INDEX(Prices!$B$5:$V$205,MATCH(Calc!D2916,Prices!$B$5:$B$205,0),MATCH(Calc!G2916,Prices!$B$5:$V$5,0)),0)</f>
        <v>0</v>
      </c>
      <c r="J2916" s="63" t="str">
        <f t="shared" si="91"/>
        <v>No</v>
      </c>
      <c r="K2916" s="63" t="str">
        <f>IFERROR(IF(INDEX(I:I,MATCH(Analytics!$Y$6&amp;" - "&amp;D2916,H:H,0))&gt;0,I2916*F2916,0),"-")</f>
        <v>-</v>
      </c>
      <c r="L2916" s="65" t="str">
        <f>IFERROR(IF(LEN(I2916&gt;0),INDEX(I:I,MATCH(Analytics!$Y$6&amp;" - "&amp;D2916,$H:$H,0))*F2916,0),"-")</f>
        <v>-</v>
      </c>
    </row>
    <row r="2917" spans="2:12" x14ac:dyDescent="0.2">
      <c r="B2917" s="17">
        <v>115</v>
      </c>
      <c r="C2917" s="14">
        <v>15</v>
      </c>
      <c r="D2917" s="61" t="str">
        <f>IF(LEN(INDEX(Variables!B$6:D$205,B2917,1))=0,"",INDEX(Variables!B$6:D$205,B2917,1))</f>
        <v/>
      </c>
      <c r="E2917" s="62" t="str">
        <f>IF(LEN(INDEX(Variables!B$6:D$205,B2917,2))=0,"",INDEX(Variables!B$6:D$205,B2917,2))</f>
        <v/>
      </c>
      <c r="F2917" s="63" t="str">
        <f>IF(LEN(INDEX(Variables!B$6:D$205,B2917,3))=0,"",INDEX(Variables!B$6:D$205,B2917,3))</f>
        <v/>
      </c>
      <c r="G2917" s="63" t="str">
        <f>IF(LEN(D2917)=0,"",IF(LEN(INDEX(Variables!$F$6:$F$25,Calc!C2917))=0,"",INDEX(Variables!$F$6:$F$25,Calc!C2917)))</f>
        <v/>
      </c>
      <c r="H2917" s="63" t="str">
        <f t="shared" si="90"/>
        <v/>
      </c>
      <c r="I2917" s="64">
        <f>IFERROR(INDEX(Prices!$B$5:$V$205,MATCH(Calc!D2917,Prices!$B$5:$B$205,0),MATCH(Calc!G2917,Prices!$B$5:$V$5,0)),0)</f>
        <v>0</v>
      </c>
      <c r="J2917" s="63" t="str">
        <f t="shared" si="91"/>
        <v>No</v>
      </c>
      <c r="K2917" s="63" t="str">
        <f>IFERROR(IF(INDEX(I:I,MATCH(Analytics!$Y$6&amp;" - "&amp;D2917,H:H,0))&gt;0,I2917*F2917,0),"-")</f>
        <v>-</v>
      </c>
      <c r="L2917" s="65" t="str">
        <f>IFERROR(IF(LEN(I2917&gt;0),INDEX(I:I,MATCH(Analytics!$Y$6&amp;" - "&amp;D2917,$H:$H,0))*F2917,0),"-")</f>
        <v>-</v>
      </c>
    </row>
    <row r="2918" spans="2:12" x14ac:dyDescent="0.2">
      <c r="B2918" s="17">
        <v>116</v>
      </c>
      <c r="C2918" s="14">
        <v>15</v>
      </c>
      <c r="D2918" s="61" t="str">
        <f>IF(LEN(INDEX(Variables!B$6:D$205,B2918,1))=0,"",INDEX(Variables!B$6:D$205,B2918,1))</f>
        <v/>
      </c>
      <c r="E2918" s="62" t="str">
        <f>IF(LEN(INDEX(Variables!B$6:D$205,B2918,2))=0,"",INDEX(Variables!B$6:D$205,B2918,2))</f>
        <v/>
      </c>
      <c r="F2918" s="63" t="str">
        <f>IF(LEN(INDEX(Variables!B$6:D$205,B2918,3))=0,"",INDEX(Variables!B$6:D$205,B2918,3))</f>
        <v/>
      </c>
      <c r="G2918" s="63" t="str">
        <f>IF(LEN(D2918)=0,"",IF(LEN(INDEX(Variables!$F$6:$F$25,Calc!C2918))=0,"",INDEX(Variables!$F$6:$F$25,Calc!C2918)))</f>
        <v/>
      </c>
      <c r="H2918" s="63" t="str">
        <f t="shared" si="90"/>
        <v/>
      </c>
      <c r="I2918" s="64">
        <f>IFERROR(INDEX(Prices!$B$5:$V$205,MATCH(Calc!D2918,Prices!$B$5:$B$205,0),MATCH(Calc!G2918,Prices!$B$5:$V$5,0)),0)</f>
        <v>0</v>
      </c>
      <c r="J2918" s="63" t="str">
        <f t="shared" si="91"/>
        <v>No</v>
      </c>
      <c r="K2918" s="63" t="str">
        <f>IFERROR(IF(INDEX(I:I,MATCH(Analytics!$Y$6&amp;" - "&amp;D2918,H:H,0))&gt;0,I2918*F2918,0),"-")</f>
        <v>-</v>
      </c>
      <c r="L2918" s="65" t="str">
        <f>IFERROR(IF(LEN(I2918&gt;0),INDEX(I:I,MATCH(Analytics!$Y$6&amp;" - "&amp;D2918,$H:$H,0))*F2918,0),"-")</f>
        <v>-</v>
      </c>
    </row>
    <row r="2919" spans="2:12" x14ac:dyDescent="0.2">
      <c r="B2919" s="17">
        <v>117</v>
      </c>
      <c r="C2919" s="14">
        <v>15</v>
      </c>
      <c r="D2919" s="61" t="str">
        <f>IF(LEN(INDEX(Variables!B$6:D$205,B2919,1))=0,"",INDEX(Variables!B$6:D$205,B2919,1))</f>
        <v/>
      </c>
      <c r="E2919" s="62" t="str">
        <f>IF(LEN(INDEX(Variables!B$6:D$205,B2919,2))=0,"",INDEX(Variables!B$6:D$205,B2919,2))</f>
        <v/>
      </c>
      <c r="F2919" s="63" t="str">
        <f>IF(LEN(INDEX(Variables!B$6:D$205,B2919,3))=0,"",INDEX(Variables!B$6:D$205,B2919,3))</f>
        <v/>
      </c>
      <c r="G2919" s="63" t="str">
        <f>IF(LEN(D2919)=0,"",IF(LEN(INDEX(Variables!$F$6:$F$25,Calc!C2919))=0,"",INDEX(Variables!$F$6:$F$25,Calc!C2919)))</f>
        <v/>
      </c>
      <c r="H2919" s="63" t="str">
        <f t="shared" si="90"/>
        <v/>
      </c>
      <c r="I2919" s="64">
        <f>IFERROR(INDEX(Prices!$B$5:$V$205,MATCH(Calc!D2919,Prices!$B$5:$B$205,0),MATCH(Calc!G2919,Prices!$B$5:$V$5,0)),0)</f>
        <v>0</v>
      </c>
      <c r="J2919" s="63" t="str">
        <f t="shared" si="91"/>
        <v>No</v>
      </c>
      <c r="K2919" s="63" t="str">
        <f>IFERROR(IF(INDEX(I:I,MATCH(Analytics!$Y$6&amp;" - "&amp;D2919,H:H,0))&gt;0,I2919*F2919,0),"-")</f>
        <v>-</v>
      </c>
      <c r="L2919" s="65" t="str">
        <f>IFERROR(IF(LEN(I2919&gt;0),INDEX(I:I,MATCH(Analytics!$Y$6&amp;" - "&amp;D2919,$H:$H,0))*F2919,0),"-")</f>
        <v>-</v>
      </c>
    </row>
    <row r="2920" spans="2:12" x14ac:dyDescent="0.2">
      <c r="B2920" s="17">
        <v>118</v>
      </c>
      <c r="C2920" s="14">
        <v>15</v>
      </c>
      <c r="D2920" s="61" t="str">
        <f>IF(LEN(INDEX(Variables!B$6:D$205,B2920,1))=0,"",INDEX(Variables!B$6:D$205,B2920,1))</f>
        <v/>
      </c>
      <c r="E2920" s="62" t="str">
        <f>IF(LEN(INDEX(Variables!B$6:D$205,B2920,2))=0,"",INDEX(Variables!B$6:D$205,B2920,2))</f>
        <v/>
      </c>
      <c r="F2920" s="63" t="str">
        <f>IF(LEN(INDEX(Variables!B$6:D$205,B2920,3))=0,"",INDEX(Variables!B$6:D$205,B2920,3))</f>
        <v/>
      </c>
      <c r="G2920" s="63" t="str">
        <f>IF(LEN(D2920)=0,"",IF(LEN(INDEX(Variables!$F$6:$F$25,Calc!C2920))=0,"",INDEX(Variables!$F$6:$F$25,Calc!C2920)))</f>
        <v/>
      </c>
      <c r="H2920" s="63" t="str">
        <f t="shared" si="90"/>
        <v/>
      </c>
      <c r="I2920" s="64">
        <f>IFERROR(INDEX(Prices!$B$5:$V$205,MATCH(Calc!D2920,Prices!$B$5:$B$205,0),MATCH(Calc!G2920,Prices!$B$5:$V$5,0)),0)</f>
        <v>0</v>
      </c>
      <c r="J2920" s="63" t="str">
        <f t="shared" si="91"/>
        <v>No</v>
      </c>
      <c r="K2920" s="63" t="str">
        <f>IFERROR(IF(INDEX(I:I,MATCH(Analytics!$Y$6&amp;" - "&amp;D2920,H:H,0))&gt;0,I2920*F2920,0),"-")</f>
        <v>-</v>
      </c>
      <c r="L2920" s="65" t="str">
        <f>IFERROR(IF(LEN(I2920&gt;0),INDEX(I:I,MATCH(Analytics!$Y$6&amp;" - "&amp;D2920,$H:$H,0))*F2920,0),"-")</f>
        <v>-</v>
      </c>
    </row>
    <row r="2921" spans="2:12" x14ac:dyDescent="0.2">
      <c r="B2921" s="17">
        <v>119</v>
      </c>
      <c r="C2921" s="14">
        <v>15</v>
      </c>
      <c r="D2921" s="61" t="str">
        <f>IF(LEN(INDEX(Variables!B$6:D$205,B2921,1))=0,"",INDEX(Variables!B$6:D$205,B2921,1))</f>
        <v/>
      </c>
      <c r="E2921" s="62" t="str">
        <f>IF(LEN(INDEX(Variables!B$6:D$205,B2921,2))=0,"",INDEX(Variables!B$6:D$205,B2921,2))</f>
        <v/>
      </c>
      <c r="F2921" s="63" t="str">
        <f>IF(LEN(INDEX(Variables!B$6:D$205,B2921,3))=0,"",INDEX(Variables!B$6:D$205,B2921,3))</f>
        <v/>
      </c>
      <c r="G2921" s="63" t="str">
        <f>IF(LEN(D2921)=0,"",IF(LEN(INDEX(Variables!$F$6:$F$25,Calc!C2921))=0,"",INDEX(Variables!$F$6:$F$25,Calc!C2921)))</f>
        <v/>
      </c>
      <c r="H2921" s="63" t="str">
        <f t="shared" si="90"/>
        <v/>
      </c>
      <c r="I2921" s="64">
        <f>IFERROR(INDEX(Prices!$B$5:$V$205,MATCH(Calc!D2921,Prices!$B$5:$B$205,0),MATCH(Calc!G2921,Prices!$B$5:$V$5,0)),0)</f>
        <v>0</v>
      </c>
      <c r="J2921" s="63" t="str">
        <f t="shared" si="91"/>
        <v>No</v>
      </c>
      <c r="K2921" s="63" t="str">
        <f>IFERROR(IF(INDEX(I:I,MATCH(Analytics!$Y$6&amp;" - "&amp;D2921,H:H,0))&gt;0,I2921*F2921,0),"-")</f>
        <v>-</v>
      </c>
      <c r="L2921" s="65" t="str">
        <f>IFERROR(IF(LEN(I2921&gt;0),INDEX(I:I,MATCH(Analytics!$Y$6&amp;" - "&amp;D2921,$H:$H,0))*F2921,0),"-")</f>
        <v>-</v>
      </c>
    </row>
    <row r="2922" spans="2:12" x14ac:dyDescent="0.2">
      <c r="B2922" s="17">
        <v>120</v>
      </c>
      <c r="C2922" s="14">
        <v>15</v>
      </c>
      <c r="D2922" s="61" t="str">
        <f>IF(LEN(INDEX(Variables!B$6:D$205,B2922,1))=0,"",INDEX(Variables!B$6:D$205,B2922,1))</f>
        <v/>
      </c>
      <c r="E2922" s="62" t="str">
        <f>IF(LEN(INDEX(Variables!B$6:D$205,B2922,2))=0,"",INDEX(Variables!B$6:D$205,B2922,2))</f>
        <v/>
      </c>
      <c r="F2922" s="63" t="str">
        <f>IF(LEN(INDEX(Variables!B$6:D$205,B2922,3))=0,"",INDEX(Variables!B$6:D$205,B2922,3))</f>
        <v/>
      </c>
      <c r="G2922" s="63" t="str">
        <f>IF(LEN(D2922)=0,"",IF(LEN(INDEX(Variables!$F$6:$F$25,Calc!C2922))=0,"",INDEX(Variables!$F$6:$F$25,Calc!C2922)))</f>
        <v/>
      </c>
      <c r="H2922" s="63" t="str">
        <f t="shared" si="90"/>
        <v/>
      </c>
      <c r="I2922" s="64">
        <f>IFERROR(INDEX(Prices!$B$5:$V$205,MATCH(Calc!D2922,Prices!$B$5:$B$205,0),MATCH(Calc!G2922,Prices!$B$5:$V$5,0)),0)</f>
        <v>0</v>
      </c>
      <c r="J2922" s="63" t="str">
        <f t="shared" si="91"/>
        <v>No</v>
      </c>
      <c r="K2922" s="63" t="str">
        <f>IFERROR(IF(INDEX(I:I,MATCH(Analytics!$Y$6&amp;" - "&amp;D2922,H:H,0))&gt;0,I2922*F2922,0),"-")</f>
        <v>-</v>
      </c>
      <c r="L2922" s="65" t="str">
        <f>IFERROR(IF(LEN(I2922&gt;0),INDEX(I:I,MATCH(Analytics!$Y$6&amp;" - "&amp;D2922,$H:$H,0))*F2922,0),"-")</f>
        <v>-</v>
      </c>
    </row>
    <row r="2923" spans="2:12" x14ac:dyDescent="0.2">
      <c r="B2923" s="17">
        <v>121</v>
      </c>
      <c r="C2923" s="14">
        <v>15</v>
      </c>
      <c r="D2923" s="61" t="str">
        <f>IF(LEN(INDEX(Variables!B$6:D$205,B2923,1))=0,"",INDEX(Variables!B$6:D$205,B2923,1))</f>
        <v/>
      </c>
      <c r="E2923" s="62" t="str">
        <f>IF(LEN(INDEX(Variables!B$6:D$205,B2923,2))=0,"",INDEX(Variables!B$6:D$205,B2923,2))</f>
        <v/>
      </c>
      <c r="F2923" s="63" t="str">
        <f>IF(LEN(INDEX(Variables!B$6:D$205,B2923,3))=0,"",INDEX(Variables!B$6:D$205,B2923,3))</f>
        <v/>
      </c>
      <c r="G2923" s="63" t="str">
        <f>IF(LEN(D2923)=0,"",IF(LEN(INDEX(Variables!$F$6:$F$25,Calc!C2923))=0,"",INDEX(Variables!$F$6:$F$25,Calc!C2923)))</f>
        <v/>
      </c>
      <c r="H2923" s="63" t="str">
        <f t="shared" si="90"/>
        <v/>
      </c>
      <c r="I2923" s="64">
        <f>IFERROR(INDEX(Prices!$B$5:$V$205,MATCH(Calc!D2923,Prices!$B$5:$B$205,0),MATCH(Calc!G2923,Prices!$B$5:$V$5,0)),0)</f>
        <v>0</v>
      </c>
      <c r="J2923" s="63" t="str">
        <f t="shared" si="91"/>
        <v>No</v>
      </c>
      <c r="K2923" s="63" t="str">
        <f>IFERROR(IF(INDEX(I:I,MATCH(Analytics!$Y$6&amp;" - "&amp;D2923,H:H,0))&gt;0,I2923*F2923,0),"-")</f>
        <v>-</v>
      </c>
      <c r="L2923" s="65" t="str">
        <f>IFERROR(IF(LEN(I2923&gt;0),INDEX(I:I,MATCH(Analytics!$Y$6&amp;" - "&amp;D2923,$H:$H,0))*F2923,0),"-")</f>
        <v>-</v>
      </c>
    </row>
    <row r="2924" spans="2:12" x14ac:dyDescent="0.2">
      <c r="B2924" s="17">
        <v>122</v>
      </c>
      <c r="C2924" s="14">
        <v>15</v>
      </c>
      <c r="D2924" s="61" t="str">
        <f>IF(LEN(INDEX(Variables!B$6:D$205,B2924,1))=0,"",INDEX(Variables!B$6:D$205,B2924,1))</f>
        <v/>
      </c>
      <c r="E2924" s="62" t="str">
        <f>IF(LEN(INDEX(Variables!B$6:D$205,B2924,2))=0,"",INDEX(Variables!B$6:D$205,B2924,2))</f>
        <v/>
      </c>
      <c r="F2924" s="63" t="str">
        <f>IF(LEN(INDEX(Variables!B$6:D$205,B2924,3))=0,"",INDEX(Variables!B$6:D$205,B2924,3))</f>
        <v/>
      </c>
      <c r="G2924" s="63" t="str">
        <f>IF(LEN(D2924)=0,"",IF(LEN(INDEX(Variables!$F$6:$F$25,Calc!C2924))=0,"",INDEX(Variables!$F$6:$F$25,Calc!C2924)))</f>
        <v/>
      </c>
      <c r="H2924" s="63" t="str">
        <f t="shared" si="90"/>
        <v/>
      </c>
      <c r="I2924" s="64">
        <f>IFERROR(INDEX(Prices!$B$5:$V$205,MATCH(Calc!D2924,Prices!$B$5:$B$205,0),MATCH(Calc!G2924,Prices!$B$5:$V$5,0)),0)</f>
        <v>0</v>
      </c>
      <c r="J2924" s="63" t="str">
        <f t="shared" si="91"/>
        <v>No</v>
      </c>
      <c r="K2924" s="63" t="str">
        <f>IFERROR(IF(INDEX(I:I,MATCH(Analytics!$Y$6&amp;" - "&amp;D2924,H:H,0))&gt;0,I2924*F2924,0),"-")</f>
        <v>-</v>
      </c>
      <c r="L2924" s="65" t="str">
        <f>IFERROR(IF(LEN(I2924&gt;0),INDEX(I:I,MATCH(Analytics!$Y$6&amp;" - "&amp;D2924,$H:$H,0))*F2924,0),"-")</f>
        <v>-</v>
      </c>
    </row>
    <row r="2925" spans="2:12" x14ac:dyDescent="0.2">
      <c r="B2925" s="17">
        <v>123</v>
      </c>
      <c r="C2925" s="14">
        <v>15</v>
      </c>
      <c r="D2925" s="61" t="str">
        <f>IF(LEN(INDEX(Variables!B$6:D$205,B2925,1))=0,"",INDEX(Variables!B$6:D$205,B2925,1))</f>
        <v/>
      </c>
      <c r="E2925" s="62" t="str">
        <f>IF(LEN(INDEX(Variables!B$6:D$205,B2925,2))=0,"",INDEX(Variables!B$6:D$205,B2925,2))</f>
        <v/>
      </c>
      <c r="F2925" s="63" t="str">
        <f>IF(LEN(INDEX(Variables!B$6:D$205,B2925,3))=0,"",INDEX(Variables!B$6:D$205,B2925,3))</f>
        <v/>
      </c>
      <c r="G2925" s="63" t="str">
        <f>IF(LEN(D2925)=0,"",IF(LEN(INDEX(Variables!$F$6:$F$25,Calc!C2925))=0,"",INDEX(Variables!$F$6:$F$25,Calc!C2925)))</f>
        <v/>
      </c>
      <c r="H2925" s="63" t="str">
        <f t="shared" si="90"/>
        <v/>
      </c>
      <c r="I2925" s="64">
        <f>IFERROR(INDEX(Prices!$B$5:$V$205,MATCH(Calc!D2925,Prices!$B$5:$B$205,0),MATCH(Calc!G2925,Prices!$B$5:$V$5,0)),0)</f>
        <v>0</v>
      </c>
      <c r="J2925" s="63" t="str">
        <f t="shared" si="91"/>
        <v>No</v>
      </c>
      <c r="K2925" s="63" t="str">
        <f>IFERROR(IF(INDEX(I:I,MATCH(Analytics!$Y$6&amp;" - "&amp;D2925,H:H,0))&gt;0,I2925*F2925,0),"-")</f>
        <v>-</v>
      </c>
      <c r="L2925" s="65" t="str">
        <f>IFERROR(IF(LEN(I2925&gt;0),INDEX(I:I,MATCH(Analytics!$Y$6&amp;" - "&amp;D2925,$H:$H,0))*F2925,0),"-")</f>
        <v>-</v>
      </c>
    </row>
    <row r="2926" spans="2:12" x14ac:dyDescent="0.2">
      <c r="B2926" s="17">
        <v>124</v>
      </c>
      <c r="C2926" s="14">
        <v>15</v>
      </c>
      <c r="D2926" s="61" t="str">
        <f>IF(LEN(INDEX(Variables!B$6:D$205,B2926,1))=0,"",INDEX(Variables!B$6:D$205,B2926,1))</f>
        <v/>
      </c>
      <c r="E2926" s="62" t="str">
        <f>IF(LEN(INDEX(Variables!B$6:D$205,B2926,2))=0,"",INDEX(Variables!B$6:D$205,B2926,2))</f>
        <v/>
      </c>
      <c r="F2926" s="63" t="str">
        <f>IF(LEN(INDEX(Variables!B$6:D$205,B2926,3))=0,"",INDEX(Variables!B$6:D$205,B2926,3))</f>
        <v/>
      </c>
      <c r="G2926" s="63" t="str">
        <f>IF(LEN(D2926)=0,"",IF(LEN(INDEX(Variables!$F$6:$F$25,Calc!C2926))=0,"",INDEX(Variables!$F$6:$F$25,Calc!C2926)))</f>
        <v/>
      </c>
      <c r="H2926" s="63" t="str">
        <f t="shared" si="90"/>
        <v/>
      </c>
      <c r="I2926" s="64">
        <f>IFERROR(INDEX(Prices!$B$5:$V$205,MATCH(Calc!D2926,Prices!$B$5:$B$205,0),MATCH(Calc!G2926,Prices!$B$5:$V$5,0)),0)</f>
        <v>0</v>
      </c>
      <c r="J2926" s="63" t="str">
        <f t="shared" si="91"/>
        <v>No</v>
      </c>
      <c r="K2926" s="63" t="str">
        <f>IFERROR(IF(INDEX(I:I,MATCH(Analytics!$Y$6&amp;" - "&amp;D2926,H:H,0))&gt;0,I2926*F2926,0),"-")</f>
        <v>-</v>
      </c>
      <c r="L2926" s="65" t="str">
        <f>IFERROR(IF(LEN(I2926&gt;0),INDEX(I:I,MATCH(Analytics!$Y$6&amp;" - "&amp;D2926,$H:$H,0))*F2926,0),"-")</f>
        <v>-</v>
      </c>
    </row>
    <row r="2927" spans="2:12" x14ac:dyDescent="0.2">
      <c r="B2927" s="17">
        <v>125</v>
      </c>
      <c r="C2927" s="14">
        <v>15</v>
      </c>
      <c r="D2927" s="61" t="str">
        <f>IF(LEN(INDEX(Variables!B$6:D$205,B2927,1))=0,"",INDEX(Variables!B$6:D$205,B2927,1))</f>
        <v/>
      </c>
      <c r="E2927" s="62" t="str">
        <f>IF(LEN(INDEX(Variables!B$6:D$205,B2927,2))=0,"",INDEX(Variables!B$6:D$205,B2927,2))</f>
        <v/>
      </c>
      <c r="F2927" s="63" t="str">
        <f>IF(LEN(INDEX(Variables!B$6:D$205,B2927,3))=0,"",INDEX(Variables!B$6:D$205,B2927,3))</f>
        <v/>
      </c>
      <c r="G2927" s="63" t="str">
        <f>IF(LEN(D2927)=0,"",IF(LEN(INDEX(Variables!$F$6:$F$25,Calc!C2927))=0,"",INDEX(Variables!$F$6:$F$25,Calc!C2927)))</f>
        <v/>
      </c>
      <c r="H2927" s="63" t="str">
        <f t="shared" si="90"/>
        <v/>
      </c>
      <c r="I2927" s="64">
        <f>IFERROR(INDEX(Prices!$B$5:$V$205,MATCH(Calc!D2927,Prices!$B$5:$B$205,0),MATCH(Calc!G2927,Prices!$B$5:$V$5,0)),0)</f>
        <v>0</v>
      </c>
      <c r="J2927" s="63" t="str">
        <f t="shared" si="91"/>
        <v>No</v>
      </c>
      <c r="K2927" s="63" t="str">
        <f>IFERROR(IF(INDEX(I:I,MATCH(Analytics!$Y$6&amp;" - "&amp;D2927,H:H,0))&gt;0,I2927*F2927,0),"-")</f>
        <v>-</v>
      </c>
      <c r="L2927" s="65" t="str">
        <f>IFERROR(IF(LEN(I2927&gt;0),INDEX(I:I,MATCH(Analytics!$Y$6&amp;" - "&amp;D2927,$H:$H,0))*F2927,0),"-")</f>
        <v>-</v>
      </c>
    </row>
    <row r="2928" spans="2:12" x14ac:dyDescent="0.2">
      <c r="B2928" s="17">
        <v>126</v>
      </c>
      <c r="C2928" s="14">
        <v>15</v>
      </c>
      <c r="D2928" s="61" t="str">
        <f>IF(LEN(INDEX(Variables!B$6:D$205,B2928,1))=0,"",INDEX(Variables!B$6:D$205,B2928,1))</f>
        <v/>
      </c>
      <c r="E2928" s="62" t="str">
        <f>IF(LEN(INDEX(Variables!B$6:D$205,B2928,2))=0,"",INDEX(Variables!B$6:D$205,B2928,2))</f>
        <v/>
      </c>
      <c r="F2928" s="63" t="str">
        <f>IF(LEN(INDEX(Variables!B$6:D$205,B2928,3))=0,"",INDEX(Variables!B$6:D$205,B2928,3))</f>
        <v/>
      </c>
      <c r="G2928" s="63" t="str">
        <f>IF(LEN(D2928)=0,"",IF(LEN(INDEX(Variables!$F$6:$F$25,Calc!C2928))=0,"",INDEX(Variables!$F$6:$F$25,Calc!C2928)))</f>
        <v/>
      </c>
      <c r="H2928" s="63" t="str">
        <f t="shared" si="90"/>
        <v/>
      </c>
      <c r="I2928" s="64">
        <f>IFERROR(INDEX(Prices!$B$5:$V$205,MATCH(Calc!D2928,Prices!$B$5:$B$205,0),MATCH(Calc!G2928,Prices!$B$5:$V$5,0)),0)</f>
        <v>0</v>
      </c>
      <c r="J2928" s="63" t="str">
        <f t="shared" si="91"/>
        <v>No</v>
      </c>
      <c r="K2928" s="63" t="str">
        <f>IFERROR(IF(INDEX(I:I,MATCH(Analytics!$Y$6&amp;" - "&amp;D2928,H:H,0))&gt;0,I2928*F2928,0),"-")</f>
        <v>-</v>
      </c>
      <c r="L2928" s="65" t="str">
        <f>IFERROR(IF(LEN(I2928&gt;0),INDEX(I:I,MATCH(Analytics!$Y$6&amp;" - "&amp;D2928,$H:$H,0))*F2928,0),"-")</f>
        <v>-</v>
      </c>
    </row>
    <row r="2929" spans="2:12" x14ac:dyDescent="0.2">
      <c r="B2929" s="17">
        <v>127</v>
      </c>
      <c r="C2929" s="14">
        <v>15</v>
      </c>
      <c r="D2929" s="61" t="str">
        <f>IF(LEN(INDEX(Variables!B$6:D$205,B2929,1))=0,"",INDEX(Variables!B$6:D$205,B2929,1))</f>
        <v/>
      </c>
      <c r="E2929" s="62" t="str">
        <f>IF(LEN(INDEX(Variables!B$6:D$205,B2929,2))=0,"",INDEX(Variables!B$6:D$205,B2929,2))</f>
        <v/>
      </c>
      <c r="F2929" s="63" t="str">
        <f>IF(LEN(INDEX(Variables!B$6:D$205,B2929,3))=0,"",INDEX(Variables!B$6:D$205,B2929,3))</f>
        <v/>
      </c>
      <c r="G2929" s="63" t="str">
        <f>IF(LEN(D2929)=0,"",IF(LEN(INDEX(Variables!$F$6:$F$25,Calc!C2929))=0,"",INDEX(Variables!$F$6:$F$25,Calc!C2929)))</f>
        <v/>
      </c>
      <c r="H2929" s="63" t="str">
        <f t="shared" si="90"/>
        <v/>
      </c>
      <c r="I2929" s="64">
        <f>IFERROR(INDEX(Prices!$B$5:$V$205,MATCH(Calc!D2929,Prices!$B$5:$B$205,0),MATCH(Calc!G2929,Prices!$B$5:$V$5,0)),0)</f>
        <v>0</v>
      </c>
      <c r="J2929" s="63" t="str">
        <f t="shared" si="91"/>
        <v>No</v>
      </c>
      <c r="K2929" s="63" t="str">
        <f>IFERROR(IF(INDEX(I:I,MATCH(Analytics!$Y$6&amp;" - "&amp;D2929,H:H,0))&gt;0,I2929*F2929,0),"-")</f>
        <v>-</v>
      </c>
      <c r="L2929" s="65" t="str">
        <f>IFERROR(IF(LEN(I2929&gt;0),INDEX(I:I,MATCH(Analytics!$Y$6&amp;" - "&amp;D2929,$H:$H,0))*F2929,0),"-")</f>
        <v>-</v>
      </c>
    </row>
    <row r="2930" spans="2:12" x14ac:dyDescent="0.2">
      <c r="B2930" s="17">
        <v>128</v>
      </c>
      <c r="C2930" s="14">
        <v>15</v>
      </c>
      <c r="D2930" s="61" t="str">
        <f>IF(LEN(INDEX(Variables!B$6:D$205,B2930,1))=0,"",INDEX(Variables!B$6:D$205,B2930,1))</f>
        <v/>
      </c>
      <c r="E2930" s="62" t="str">
        <f>IF(LEN(INDEX(Variables!B$6:D$205,B2930,2))=0,"",INDEX(Variables!B$6:D$205,B2930,2))</f>
        <v/>
      </c>
      <c r="F2930" s="63" t="str">
        <f>IF(LEN(INDEX(Variables!B$6:D$205,B2930,3))=0,"",INDEX(Variables!B$6:D$205,B2930,3))</f>
        <v/>
      </c>
      <c r="G2930" s="63" t="str">
        <f>IF(LEN(D2930)=0,"",IF(LEN(INDEX(Variables!$F$6:$F$25,Calc!C2930))=0,"",INDEX(Variables!$F$6:$F$25,Calc!C2930)))</f>
        <v/>
      </c>
      <c r="H2930" s="63" t="str">
        <f t="shared" si="90"/>
        <v/>
      </c>
      <c r="I2930" s="64">
        <f>IFERROR(INDEX(Prices!$B$5:$V$205,MATCH(Calc!D2930,Prices!$B$5:$B$205,0),MATCH(Calc!G2930,Prices!$B$5:$V$5,0)),0)</f>
        <v>0</v>
      </c>
      <c r="J2930" s="63" t="str">
        <f t="shared" si="91"/>
        <v>No</v>
      </c>
      <c r="K2930" s="63" t="str">
        <f>IFERROR(IF(INDEX(I:I,MATCH(Analytics!$Y$6&amp;" - "&amp;D2930,H:H,0))&gt;0,I2930*F2930,0),"-")</f>
        <v>-</v>
      </c>
      <c r="L2930" s="65" t="str">
        <f>IFERROR(IF(LEN(I2930&gt;0),INDEX(I:I,MATCH(Analytics!$Y$6&amp;" - "&amp;D2930,$H:$H,0))*F2930,0),"-")</f>
        <v>-</v>
      </c>
    </row>
    <row r="2931" spans="2:12" x14ac:dyDescent="0.2">
      <c r="B2931" s="17">
        <v>129</v>
      </c>
      <c r="C2931" s="14">
        <v>15</v>
      </c>
      <c r="D2931" s="61" t="str">
        <f>IF(LEN(INDEX(Variables!B$6:D$205,B2931,1))=0,"",INDEX(Variables!B$6:D$205,B2931,1))</f>
        <v/>
      </c>
      <c r="E2931" s="62" t="str">
        <f>IF(LEN(INDEX(Variables!B$6:D$205,B2931,2))=0,"",INDEX(Variables!B$6:D$205,B2931,2))</f>
        <v/>
      </c>
      <c r="F2931" s="63" t="str">
        <f>IF(LEN(INDEX(Variables!B$6:D$205,B2931,3))=0,"",INDEX(Variables!B$6:D$205,B2931,3))</f>
        <v/>
      </c>
      <c r="G2931" s="63" t="str">
        <f>IF(LEN(D2931)=0,"",IF(LEN(INDEX(Variables!$F$6:$F$25,Calc!C2931))=0,"",INDEX(Variables!$F$6:$F$25,Calc!C2931)))</f>
        <v/>
      </c>
      <c r="H2931" s="63" t="str">
        <f t="shared" si="90"/>
        <v/>
      </c>
      <c r="I2931" s="64">
        <f>IFERROR(INDEX(Prices!$B$5:$V$205,MATCH(Calc!D2931,Prices!$B$5:$B$205,0),MATCH(Calc!G2931,Prices!$B$5:$V$5,0)),0)</f>
        <v>0</v>
      </c>
      <c r="J2931" s="63" t="str">
        <f t="shared" si="91"/>
        <v>No</v>
      </c>
      <c r="K2931" s="63" t="str">
        <f>IFERROR(IF(INDEX(I:I,MATCH(Analytics!$Y$6&amp;" - "&amp;D2931,H:H,0))&gt;0,I2931*F2931,0),"-")</f>
        <v>-</v>
      </c>
      <c r="L2931" s="65" t="str">
        <f>IFERROR(IF(LEN(I2931&gt;0),INDEX(I:I,MATCH(Analytics!$Y$6&amp;" - "&amp;D2931,$H:$H,0))*F2931,0),"-")</f>
        <v>-</v>
      </c>
    </row>
    <row r="2932" spans="2:12" x14ac:dyDescent="0.2">
      <c r="B2932" s="17">
        <v>130</v>
      </c>
      <c r="C2932" s="14">
        <v>15</v>
      </c>
      <c r="D2932" s="61" t="str">
        <f>IF(LEN(INDEX(Variables!B$6:D$205,B2932,1))=0,"",INDEX(Variables!B$6:D$205,B2932,1))</f>
        <v/>
      </c>
      <c r="E2932" s="62" t="str">
        <f>IF(LEN(INDEX(Variables!B$6:D$205,B2932,2))=0,"",INDEX(Variables!B$6:D$205,B2932,2))</f>
        <v/>
      </c>
      <c r="F2932" s="63" t="str">
        <f>IF(LEN(INDEX(Variables!B$6:D$205,B2932,3))=0,"",INDEX(Variables!B$6:D$205,B2932,3))</f>
        <v/>
      </c>
      <c r="G2932" s="63" t="str">
        <f>IF(LEN(D2932)=0,"",IF(LEN(INDEX(Variables!$F$6:$F$25,Calc!C2932))=0,"",INDEX(Variables!$F$6:$F$25,Calc!C2932)))</f>
        <v/>
      </c>
      <c r="H2932" s="63" t="str">
        <f t="shared" si="90"/>
        <v/>
      </c>
      <c r="I2932" s="64">
        <f>IFERROR(INDEX(Prices!$B$5:$V$205,MATCH(Calc!D2932,Prices!$B$5:$B$205,0),MATCH(Calc!G2932,Prices!$B$5:$V$5,0)),0)</f>
        <v>0</v>
      </c>
      <c r="J2932" s="63" t="str">
        <f t="shared" si="91"/>
        <v>No</v>
      </c>
      <c r="K2932" s="63" t="str">
        <f>IFERROR(IF(INDEX(I:I,MATCH(Analytics!$Y$6&amp;" - "&amp;D2932,H:H,0))&gt;0,I2932*F2932,0),"-")</f>
        <v>-</v>
      </c>
      <c r="L2932" s="65" t="str">
        <f>IFERROR(IF(LEN(I2932&gt;0),INDEX(I:I,MATCH(Analytics!$Y$6&amp;" - "&amp;D2932,$H:$H,0))*F2932,0),"-")</f>
        <v>-</v>
      </c>
    </row>
    <row r="2933" spans="2:12" x14ac:dyDescent="0.2">
      <c r="B2933" s="17">
        <v>131</v>
      </c>
      <c r="C2933" s="14">
        <v>15</v>
      </c>
      <c r="D2933" s="61" t="str">
        <f>IF(LEN(INDEX(Variables!B$6:D$205,B2933,1))=0,"",INDEX(Variables!B$6:D$205,B2933,1))</f>
        <v/>
      </c>
      <c r="E2933" s="62" t="str">
        <f>IF(LEN(INDEX(Variables!B$6:D$205,B2933,2))=0,"",INDEX(Variables!B$6:D$205,B2933,2))</f>
        <v/>
      </c>
      <c r="F2933" s="63" t="str">
        <f>IF(LEN(INDEX(Variables!B$6:D$205,B2933,3))=0,"",INDEX(Variables!B$6:D$205,B2933,3))</f>
        <v/>
      </c>
      <c r="G2933" s="63" t="str">
        <f>IF(LEN(D2933)=0,"",IF(LEN(INDEX(Variables!$F$6:$F$25,Calc!C2933))=0,"",INDEX(Variables!$F$6:$F$25,Calc!C2933)))</f>
        <v/>
      </c>
      <c r="H2933" s="63" t="str">
        <f t="shared" si="90"/>
        <v/>
      </c>
      <c r="I2933" s="64">
        <f>IFERROR(INDEX(Prices!$B$5:$V$205,MATCH(Calc!D2933,Prices!$B$5:$B$205,0),MATCH(Calc!G2933,Prices!$B$5:$V$5,0)),0)</f>
        <v>0</v>
      </c>
      <c r="J2933" s="63" t="str">
        <f t="shared" si="91"/>
        <v>No</v>
      </c>
      <c r="K2933" s="63" t="str">
        <f>IFERROR(IF(INDEX(I:I,MATCH(Analytics!$Y$6&amp;" - "&amp;D2933,H:H,0))&gt;0,I2933*F2933,0),"-")</f>
        <v>-</v>
      </c>
      <c r="L2933" s="65" t="str">
        <f>IFERROR(IF(LEN(I2933&gt;0),INDEX(I:I,MATCH(Analytics!$Y$6&amp;" - "&amp;D2933,$H:$H,0))*F2933,0),"-")</f>
        <v>-</v>
      </c>
    </row>
    <row r="2934" spans="2:12" x14ac:dyDescent="0.2">
      <c r="B2934" s="17">
        <v>132</v>
      </c>
      <c r="C2934" s="14">
        <v>15</v>
      </c>
      <c r="D2934" s="61" t="str">
        <f>IF(LEN(INDEX(Variables!B$6:D$205,B2934,1))=0,"",INDEX(Variables!B$6:D$205,B2934,1))</f>
        <v/>
      </c>
      <c r="E2934" s="62" t="str">
        <f>IF(LEN(INDEX(Variables!B$6:D$205,B2934,2))=0,"",INDEX(Variables!B$6:D$205,B2934,2))</f>
        <v/>
      </c>
      <c r="F2934" s="63" t="str">
        <f>IF(LEN(INDEX(Variables!B$6:D$205,B2934,3))=0,"",INDEX(Variables!B$6:D$205,B2934,3))</f>
        <v/>
      </c>
      <c r="G2934" s="63" t="str">
        <f>IF(LEN(D2934)=0,"",IF(LEN(INDEX(Variables!$F$6:$F$25,Calc!C2934))=0,"",INDEX(Variables!$F$6:$F$25,Calc!C2934)))</f>
        <v/>
      </c>
      <c r="H2934" s="63" t="str">
        <f t="shared" si="90"/>
        <v/>
      </c>
      <c r="I2934" s="64">
        <f>IFERROR(INDEX(Prices!$B$5:$V$205,MATCH(Calc!D2934,Prices!$B$5:$B$205,0),MATCH(Calc!G2934,Prices!$B$5:$V$5,0)),0)</f>
        <v>0</v>
      </c>
      <c r="J2934" s="63" t="str">
        <f t="shared" si="91"/>
        <v>No</v>
      </c>
      <c r="K2934" s="63" t="str">
        <f>IFERROR(IF(INDEX(I:I,MATCH(Analytics!$Y$6&amp;" - "&amp;D2934,H:H,0))&gt;0,I2934*F2934,0),"-")</f>
        <v>-</v>
      </c>
      <c r="L2934" s="65" t="str">
        <f>IFERROR(IF(LEN(I2934&gt;0),INDEX(I:I,MATCH(Analytics!$Y$6&amp;" - "&amp;D2934,$H:$H,0))*F2934,0),"-")</f>
        <v>-</v>
      </c>
    </row>
    <row r="2935" spans="2:12" x14ac:dyDescent="0.2">
      <c r="B2935" s="17">
        <v>133</v>
      </c>
      <c r="C2935" s="14">
        <v>15</v>
      </c>
      <c r="D2935" s="61" t="str">
        <f>IF(LEN(INDEX(Variables!B$6:D$205,B2935,1))=0,"",INDEX(Variables!B$6:D$205,B2935,1))</f>
        <v/>
      </c>
      <c r="E2935" s="62" t="str">
        <f>IF(LEN(INDEX(Variables!B$6:D$205,B2935,2))=0,"",INDEX(Variables!B$6:D$205,B2935,2))</f>
        <v/>
      </c>
      <c r="F2935" s="63" t="str">
        <f>IF(LEN(INDEX(Variables!B$6:D$205,B2935,3))=0,"",INDEX(Variables!B$6:D$205,B2935,3))</f>
        <v/>
      </c>
      <c r="G2935" s="63" t="str">
        <f>IF(LEN(D2935)=0,"",IF(LEN(INDEX(Variables!$F$6:$F$25,Calc!C2935))=0,"",INDEX(Variables!$F$6:$F$25,Calc!C2935)))</f>
        <v/>
      </c>
      <c r="H2935" s="63" t="str">
        <f t="shared" si="90"/>
        <v/>
      </c>
      <c r="I2935" s="64">
        <f>IFERROR(INDEX(Prices!$B$5:$V$205,MATCH(Calc!D2935,Prices!$B$5:$B$205,0),MATCH(Calc!G2935,Prices!$B$5:$V$5,0)),0)</f>
        <v>0</v>
      </c>
      <c r="J2935" s="63" t="str">
        <f t="shared" si="91"/>
        <v>No</v>
      </c>
      <c r="K2935" s="63" t="str">
        <f>IFERROR(IF(INDEX(I:I,MATCH(Analytics!$Y$6&amp;" - "&amp;D2935,H:H,0))&gt;0,I2935*F2935,0),"-")</f>
        <v>-</v>
      </c>
      <c r="L2935" s="65" t="str">
        <f>IFERROR(IF(LEN(I2935&gt;0),INDEX(I:I,MATCH(Analytics!$Y$6&amp;" - "&amp;D2935,$H:$H,0))*F2935,0),"-")</f>
        <v>-</v>
      </c>
    </row>
    <row r="2936" spans="2:12" x14ac:dyDescent="0.2">
      <c r="B2936" s="17">
        <v>134</v>
      </c>
      <c r="C2936" s="14">
        <v>15</v>
      </c>
      <c r="D2936" s="61" t="str">
        <f>IF(LEN(INDEX(Variables!B$6:D$205,B2936,1))=0,"",INDEX(Variables!B$6:D$205,B2936,1))</f>
        <v/>
      </c>
      <c r="E2936" s="62" t="str">
        <f>IF(LEN(INDEX(Variables!B$6:D$205,B2936,2))=0,"",INDEX(Variables!B$6:D$205,B2936,2))</f>
        <v/>
      </c>
      <c r="F2936" s="63" t="str">
        <f>IF(LEN(INDEX(Variables!B$6:D$205,B2936,3))=0,"",INDEX(Variables!B$6:D$205,B2936,3))</f>
        <v/>
      </c>
      <c r="G2936" s="63" t="str">
        <f>IF(LEN(D2936)=0,"",IF(LEN(INDEX(Variables!$F$6:$F$25,Calc!C2936))=0,"",INDEX(Variables!$F$6:$F$25,Calc!C2936)))</f>
        <v/>
      </c>
      <c r="H2936" s="63" t="str">
        <f t="shared" si="90"/>
        <v/>
      </c>
      <c r="I2936" s="64">
        <f>IFERROR(INDEX(Prices!$B$5:$V$205,MATCH(Calc!D2936,Prices!$B$5:$B$205,0),MATCH(Calc!G2936,Prices!$B$5:$V$5,0)),0)</f>
        <v>0</v>
      </c>
      <c r="J2936" s="63" t="str">
        <f t="shared" si="91"/>
        <v>No</v>
      </c>
      <c r="K2936" s="63" t="str">
        <f>IFERROR(IF(INDEX(I:I,MATCH(Analytics!$Y$6&amp;" - "&amp;D2936,H:H,0))&gt;0,I2936*F2936,0),"-")</f>
        <v>-</v>
      </c>
      <c r="L2936" s="65" t="str">
        <f>IFERROR(IF(LEN(I2936&gt;0),INDEX(I:I,MATCH(Analytics!$Y$6&amp;" - "&amp;D2936,$H:$H,0))*F2936,0),"-")</f>
        <v>-</v>
      </c>
    </row>
    <row r="2937" spans="2:12" x14ac:dyDescent="0.2">
      <c r="B2937" s="17">
        <v>135</v>
      </c>
      <c r="C2937" s="14">
        <v>15</v>
      </c>
      <c r="D2937" s="61" t="str">
        <f>IF(LEN(INDEX(Variables!B$6:D$205,B2937,1))=0,"",INDEX(Variables!B$6:D$205,B2937,1))</f>
        <v/>
      </c>
      <c r="E2937" s="62" t="str">
        <f>IF(LEN(INDEX(Variables!B$6:D$205,B2937,2))=0,"",INDEX(Variables!B$6:D$205,B2937,2))</f>
        <v/>
      </c>
      <c r="F2937" s="63" t="str">
        <f>IF(LEN(INDEX(Variables!B$6:D$205,B2937,3))=0,"",INDEX(Variables!B$6:D$205,B2937,3))</f>
        <v/>
      </c>
      <c r="G2937" s="63" t="str">
        <f>IF(LEN(D2937)=0,"",IF(LEN(INDEX(Variables!$F$6:$F$25,Calc!C2937))=0,"",INDEX(Variables!$F$6:$F$25,Calc!C2937)))</f>
        <v/>
      </c>
      <c r="H2937" s="63" t="str">
        <f t="shared" si="90"/>
        <v/>
      </c>
      <c r="I2937" s="64">
        <f>IFERROR(INDEX(Prices!$B$5:$V$205,MATCH(Calc!D2937,Prices!$B$5:$B$205,0),MATCH(Calc!G2937,Prices!$B$5:$V$5,0)),0)</f>
        <v>0</v>
      </c>
      <c r="J2937" s="63" t="str">
        <f t="shared" si="91"/>
        <v>No</v>
      </c>
      <c r="K2937" s="63" t="str">
        <f>IFERROR(IF(INDEX(I:I,MATCH(Analytics!$Y$6&amp;" - "&amp;D2937,H:H,0))&gt;0,I2937*F2937,0),"-")</f>
        <v>-</v>
      </c>
      <c r="L2937" s="65" t="str">
        <f>IFERROR(IF(LEN(I2937&gt;0),INDEX(I:I,MATCH(Analytics!$Y$6&amp;" - "&amp;D2937,$H:$H,0))*F2937,0),"-")</f>
        <v>-</v>
      </c>
    </row>
    <row r="2938" spans="2:12" x14ac:dyDescent="0.2">
      <c r="B2938" s="17">
        <v>136</v>
      </c>
      <c r="C2938" s="14">
        <v>15</v>
      </c>
      <c r="D2938" s="61" t="str">
        <f>IF(LEN(INDEX(Variables!B$6:D$205,B2938,1))=0,"",INDEX(Variables!B$6:D$205,B2938,1))</f>
        <v/>
      </c>
      <c r="E2938" s="62" t="str">
        <f>IF(LEN(INDEX(Variables!B$6:D$205,B2938,2))=0,"",INDEX(Variables!B$6:D$205,B2938,2))</f>
        <v/>
      </c>
      <c r="F2938" s="63" t="str">
        <f>IF(LEN(INDEX(Variables!B$6:D$205,B2938,3))=0,"",INDEX(Variables!B$6:D$205,B2938,3))</f>
        <v/>
      </c>
      <c r="G2938" s="63" t="str">
        <f>IF(LEN(D2938)=0,"",IF(LEN(INDEX(Variables!$F$6:$F$25,Calc!C2938))=0,"",INDEX(Variables!$F$6:$F$25,Calc!C2938)))</f>
        <v/>
      </c>
      <c r="H2938" s="63" t="str">
        <f t="shared" si="90"/>
        <v/>
      </c>
      <c r="I2938" s="64">
        <f>IFERROR(INDEX(Prices!$B$5:$V$205,MATCH(Calc!D2938,Prices!$B$5:$B$205,0),MATCH(Calc!G2938,Prices!$B$5:$V$5,0)),0)</f>
        <v>0</v>
      </c>
      <c r="J2938" s="63" t="str">
        <f t="shared" si="91"/>
        <v>No</v>
      </c>
      <c r="K2938" s="63" t="str">
        <f>IFERROR(IF(INDEX(I:I,MATCH(Analytics!$Y$6&amp;" - "&amp;D2938,H:H,0))&gt;0,I2938*F2938,0),"-")</f>
        <v>-</v>
      </c>
      <c r="L2938" s="65" t="str">
        <f>IFERROR(IF(LEN(I2938&gt;0),INDEX(I:I,MATCH(Analytics!$Y$6&amp;" - "&amp;D2938,$H:$H,0))*F2938,0),"-")</f>
        <v>-</v>
      </c>
    </row>
    <row r="2939" spans="2:12" x14ac:dyDescent="0.2">
      <c r="B2939" s="17">
        <v>137</v>
      </c>
      <c r="C2939" s="14">
        <v>15</v>
      </c>
      <c r="D2939" s="61" t="str">
        <f>IF(LEN(INDEX(Variables!B$6:D$205,B2939,1))=0,"",INDEX(Variables!B$6:D$205,B2939,1))</f>
        <v/>
      </c>
      <c r="E2939" s="62" t="str">
        <f>IF(LEN(INDEX(Variables!B$6:D$205,B2939,2))=0,"",INDEX(Variables!B$6:D$205,B2939,2))</f>
        <v/>
      </c>
      <c r="F2939" s="63" t="str">
        <f>IF(LEN(INDEX(Variables!B$6:D$205,B2939,3))=0,"",INDEX(Variables!B$6:D$205,B2939,3))</f>
        <v/>
      </c>
      <c r="G2939" s="63" t="str">
        <f>IF(LEN(D2939)=0,"",IF(LEN(INDEX(Variables!$F$6:$F$25,Calc!C2939))=0,"",INDEX(Variables!$F$6:$F$25,Calc!C2939)))</f>
        <v/>
      </c>
      <c r="H2939" s="63" t="str">
        <f t="shared" si="90"/>
        <v/>
      </c>
      <c r="I2939" s="64">
        <f>IFERROR(INDEX(Prices!$B$5:$V$205,MATCH(Calc!D2939,Prices!$B$5:$B$205,0),MATCH(Calc!G2939,Prices!$B$5:$V$5,0)),0)</f>
        <v>0</v>
      </c>
      <c r="J2939" s="63" t="str">
        <f t="shared" si="91"/>
        <v>No</v>
      </c>
      <c r="K2939" s="63" t="str">
        <f>IFERROR(IF(INDEX(I:I,MATCH(Analytics!$Y$6&amp;" - "&amp;D2939,H:H,0))&gt;0,I2939*F2939,0),"-")</f>
        <v>-</v>
      </c>
      <c r="L2939" s="65" t="str">
        <f>IFERROR(IF(LEN(I2939&gt;0),INDEX(I:I,MATCH(Analytics!$Y$6&amp;" - "&amp;D2939,$H:$H,0))*F2939,0),"-")</f>
        <v>-</v>
      </c>
    </row>
    <row r="2940" spans="2:12" x14ac:dyDescent="0.2">
      <c r="B2940" s="17">
        <v>138</v>
      </c>
      <c r="C2940" s="14">
        <v>15</v>
      </c>
      <c r="D2940" s="61" t="str">
        <f>IF(LEN(INDEX(Variables!B$6:D$205,B2940,1))=0,"",INDEX(Variables!B$6:D$205,B2940,1))</f>
        <v/>
      </c>
      <c r="E2940" s="62" t="str">
        <f>IF(LEN(INDEX(Variables!B$6:D$205,B2940,2))=0,"",INDEX(Variables!B$6:D$205,B2940,2))</f>
        <v/>
      </c>
      <c r="F2940" s="63" t="str">
        <f>IF(LEN(INDEX(Variables!B$6:D$205,B2940,3))=0,"",INDEX(Variables!B$6:D$205,B2940,3))</f>
        <v/>
      </c>
      <c r="G2940" s="63" t="str">
        <f>IF(LEN(D2940)=0,"",IF(LEN(INDEX(Variables!$F$6:$F$25,Calc!C2940))=0,"",INDEX(Variables!$F$6:$F$25,Calc!C2940)))</f>
        <v/>
      </c>
      <c r="H2940" s="63" t="str">
        <f t="shared" si="90"/>
        <v/>
      </c>
      <c r="I2940" s="64">
        <f>IFERROR(INDEX(Prices!$B$5:$V$205,MATCH(Calc!D2940,Prices!$B$5:$B$205,0),MATCH(Calc!G2940,Prices!$B$5:$V$5,0)),0)</f>
        <v>0</v>
      </c>
      <c r="J2940" s="63" t="str">
        <f t="shared" si="91"/>
        <v>No</v>
      </c>
      <c r="K2940" s="63" t="str">
        <f>IFERROR(IF(INDEX(I:I,MATCH(Analytics!$Y$6&amp;" - "&amp;D2940,H:H,0))&gt;0,I2940*F2940,0),"-")</f>
        <v>-</v>
      </c>
      <c r="L2940" s="65" t="str">
        <f>IFERROR(IF(LEN(I2940&gt;0),INDEX(I:I,MATCH(Analytics!$Y$6&amp;" - "&amp;D2940,$H:$H,0))*F2940,0),"-")</f>
        <v>-</v>
      </c>
    </row>
    <row r="2941" spans="2:12" x14ac:dyDescent="0.2">
      <c r="B2941" s="17">
        <v>139</v>
      </c>
      <c r="C2941" s="14">
        <v>15</v>
      </c>
      <c r="D2941" s="61" t="str">
        <f>IF(LEN(INDEX(Variables!B$6:D$205,B2941,1))=0,"",INDEX(Variables!B$6:D$205,B2941,1))</f>
        <v/>
      </c>
      <c r="E2941" s="62" t="str">
        <f>IF(LEN(INDEX(Variables!B$6:D$205,B2941,2))=0,"",INDEX(Variables!B$6:D$205,B2941,2))</f>
        <v/>
      </c>
      <c r="F2941" s="63" t="str">
        <f>IF(LEN(INDEX(Variables!B$6:D$205,B2941,3))=0,"",INDEX(Variables!B$6:D$205,B2941,3))</f>
        <v/>
      </c>
      <c r="G2941" s="63" t="str">
        <f>IF(LEN(D2941)=0,"",IF(LEN(INDEX(Variables!$F$6:$F$25,Calc!C2941))=0,"",INDEX(Variables!$F$6:$F$25,Calc!C2941)))</f>
        <v/>
      </c>
      <c r="H2941" s="63" t="str">
        <f t="shared" si="90"/>
        <v/>
      </c>
      <c r="I2941" s="64">
        <f>IFERROR(INDEX(Prices!$B$5:$V$205,MATCH(Calc!D2941,Prices!$B$5:$B$205,0),MATCH(Calc!G2941,Prices!$B$5:$V$5,0)),0)</f>
        <v>0</v>
      </c>
      <c r="J2941" s="63" t="str">
        <f t="shared" si="91"/>
        <v>No</v>
      </c>
      <c r="K2941" s="63" t="str">
        <f>IFERROR(IF(INDEX(I:I,MATCH(Analytics!$Y$6&amp;" - "&amp;D2941,H:H,0))&gt;0,I2941*F2941,0),"-")</f>
        <v>-</v>
      </c>
      <c r="L2941" s="65" t="str">
        <f>IFERROR(IF(LEN(I2941&gt;0),INDEX(I:I,MATCH(Analytics!$Y$6&amp;" - "&amp;D2941,$H:$H,0))*F2941,0),"-")</f>
        <v>-</v>
      </c>
    </row>
    <row r="2942" spans="2:12" x14ac:dyDescent="0.2">
      <c r="B2942" s="17">
        <v>140</v>
      </c>
      <c r="C2942" s="14">
        <v>15</v>
      </c>
      <c r="D2942" s="61" t="str">
        <f>IF(LEN(INDEX(Variables!B$6:D$205,B2942,1))=0,"",INDEX(Variables!B$6:D$205,B2942,1))</f>
        <v/>
      </c>
      <c r="E2942" s="62" t="str">
        <f>IF(LEN(INDEX(Variables!B$6:D$205,B2942,2))=0,"",INDEX(Variables!B$6:D$205,B2942,2))</f>
        <v/>
      </c>
      <c r="F2942" s="63" t="str">
        <f>IF(LEN(INDEX(Variables!B$6:D$205,B2942,3))=0,"",INDEX(Variables!B$6:D$205,B2942,3))</f>
        <v/>
      </c>
      <c r="G2942" s="63" t="str">
        <f>IF(LEN(D2942)=0,"",IF(LEN(INDEX(Variables!$F$6:$F$25,Calc!C2942))=0,"",INDEX(Variables!$F$6:$F$25,Calc!C2942)))</f>
        <v/>
      </c>
      <c r="H2942" s="63" t="str">
        <f t="shared" si="90"/>
        <v/>
      </c>
      <c r="I2942" s="64">
        <f>IFERROR(INDEX(Prices!$B$5:$V$205,MATCH(Calc!D2942,Prices!$B$5:$B$205,0),MATCH(Calc!G2942,Prices!$B$5:$V$5,0)),0)</f>
        <v>0</v>
      </c>
      <c r="J2942" s="63" t="str">
        <f t="shared" si="91"/>
        <v>No</v>
      </c>
      <c r="K2942" s="63" t="str">
        <f>IFERROR(IF(INDEX(I:I,MATCH(Analytics!$Y$6&amp;" - "&amp;D2942,H:H,0))&gt;0,I2942*F2942,0),"-")</f>
        <v>-</v>
      </c>
      <c r="L2942" s="65" t="str">
        <f>IFERROR(IF(LEN(I2942&gt;0),INDEX(I:I,MATCH(Analytics!$Y$6&amp;" - "&amp;D2942,$H:$H,0))*F2942,0),"-")</f>
        <v>-</v>
      </c>
    </row>
    <row r="2943" spans="2:12" x14ac:dyDescent="0.2">
      <c r="B2943" s="17">
        <v>141</v>
      </c>
      <c r="C2943" s="14">
        <v>15</v>
      </c>
      <c r="D2943" s="61" t="str">
        <f>IF(LEN(INDEX(Variables!B$6:D$205,B2943,1))=0,"",INDEX(Variables!B$6:D$205,B2943,1))</f>
        <v/>
      </c>
      <c r="E2943" s="62" t="str">
        <f>IF(LEN(INDEX(Variables!B$6:D$205,B2943,2))=0,"",INDEX(Variables!B$6:D$205,B2943,2))</f>
        <v/>
      </c>
      <c r="F2943" s="63" t="str">
        <f>IF(LEN(INDEX(Variables!B$6:D$205,B2943,3))=0,"",INDEX(Variables!B$6:D$205,B2943,3))</f>
        <v/>
      </c>
      <c r="G2943" s="63" t="str">
        <f>IF(LEN(D2943)=0,"",IF(LEN(INDEX(Variables!$F$6:$F$25,Calc!C2943))=0,"",INDEX(Variables!$F$6:$F$25,Calc!C2943)))</f>
        <v/>
      </c>
      <c r="H2943" s="63" t="str">
        <f t="shared" si="90"/>
        <v/>
      </c>
      <c r="I2943" s="64">
        <f>IFERROR(INDEX(Prices!$B$5:$V$205,MATCH(Calc!D2943,Prices!$B$5:$B$205,0),MATCH(Calc!G2943,Prices!$B$5:$V$5,0)),0)</f>
        <v>0</v>
      </c>
      <c r="J2943" s="63" t="str">
        <f t="shared" si="91"/>
        <v>No</v>
      </c>
      <c r="K2943" s="63" t="str">
        <f>IFERROR(IF(INDEX(I:I,MATCH(Analytics!$Y$6&amp;" - "&amp;D2943,H:H,0))&gt;0,I2943*F2943,0),"-")</f>
        <v>-</v>
      </c>
      <c r="L2943" s="65" t="str">
        <f>IFERROR(IF(LEN(I2943&gt;0),INDEX(I:I,MATCH(Analytics!$Y$6&amp;" - "&amp;D2943,$H:$H,0))*F2943,0),"-")</f>
        <v>-</v>
      </c>
    </row>
    <row r="2944" spans="2:12" x14ac:dyDescent="0.2">
      <c r="B2944" s="17">
        <v>142</v>
      </c>
      <c r="C2944" s="14">
        <v>15</v>
      </c>
      <c r="D2944" s="61" t="str">
        <f>IF(LEN(INDEX(Variables!B$6:D$205,B2944,1))=0,"",INDEX(Variables!B$6:D$205,B2944,1))</f>
        <v/>
      </c>
      <c r="E2944" s="62" t="str">
        <f>IF(LEN(INDEX(Variables!B$6:D$205,B2944,2))=0,"",INDEX(Variables!B$6:D$205,B2944,2))</f>
        <v/>
      </c>
      <c r="F2944" s="63" t="str">
        <f>IF(LEN(INDEX(Variables!B$6:D$205,B2944,3))=0,"",INDEX(Variables!B$6:D$205,B2944,3))</f>
        <v/>
      </c>
      <c r="G2944" s="63" t="str">
        <f>IF(LEN(D2944)=0,"",IF(LEN(INDEX(Variables!$F$6:$F$25,Calc!C2944))=0,"",INDEX(Variables!$F$6:$F$25,Calc!C2944)))</f>
        <v/>
      </c>
      <c r="H2944" s="63" t="str">
        <f t="shared" si="90"/>
        <v/>
      </c>
      <c r="I2944" s="64">
        <f>IFERROR(INDEX(Prices!$B$5:$V$205,MATCH(Calc!D2944,Prices!$B$5:$B$205,0),MATCH(Calc!G2944,Prices!$B$5:$V$5,0)),0)</f>
        <v>0</v>
      </c>
      <c r="J2944" s="63" t="str">
        <f t="shared" si="91"/>
        <v>No</v>
      </c>
      <c r="K2944" s="63" t="str">
        <f>IFERROR(IF(INDEX(I:I,MATCH(Analytics!$Y$6&amp;" - "&amp;D2944,H:H,0))&gt;0,I2944*F2944,0),"-")</f>
        <v>-</v>
      </c>
      <c r="L2944" s="65" t="str">
        <f>IFERROR(IF(LEN(I2944&gt;0),INDEX(I:I,MATCH(Analytics!$Y$6&amp;" - "&amp;D2944,$H:$H,0))*F2944,0),"-")</f>
        <v>-</v>
      </c>
    </row>
    <row r="2945" spans="2:12" x14ac:dyDescent="0.2">
      <c r="B2945" s="17">
        <v>143</v>
      </c>
      <c r="C2945" s="14">
        <v>15</v>
      </c>
      <c r="D2945" s="61" t="str">
        <f>IF(LEN(INDEX(Variables!B$6:D$205,B2945,1))=0,"",INDEX(Variables!B$6:D$205,B2945,1))</f>
        <v/>
      </c>
      <c r="E2945" s="62" t="str">
        <f>IF(LEN(INDEX(Variables!B$6:D$205,B2945,2))=0,"",INDEX(Variables!B$6:D$205,B2945,2))</f>
        <v/>
      </c>
      <c r="F2945" s="63" t="str">
        <f>IF(LEN(INDEX(Variables!B$6:D$205,B2945,3))=0,"",INDEX(Variables!B$6:D$205,B2945,3))</f>
        <v/>
      </c>
      <c r="G2945" s="63" t="str">
        <f>IF(LEN(D2945)=0,"",IF(LEN(INDEX(Variables!$F$6:$F$25,Calc!C2945))=0,"",INDEX(Variables!$F$6:$F$25,Calc!C2945)))</f>
        <v/>
      </c>
      <c r="H2945" s="63" t="str">
        <f t="shared" si="90"/>
        <v/>
      </c>
      <c r="I2945" s="64">
        <f>IFERROR(INDEX(Prices!$B$5:$V$205,MATCH(Calc!D2945,Prices!$B$5:$B$205,0),MATCH(Calc!G2945,Prices!$B$5:$V$5,0)),0)</f>
        <v>0</v>
      </c>
      <c r="J2945" s="63" t="str">
        <f t="shared" si="91"/>
        <v>No</v>
      </c>
      <c r="K2945" s="63" t="str">
        <f>IFERROR(IF(INDEX(I:I,MATCH(Analytics!$Y$6&amp;" - "&amp;D2945,H:H,0))&gt;0,I2945*F2945,0),"-")</f>
        <v>-</v>
      </c>
      <c r="L2945" s="65" t="str">
        <f>IFERROR(IF(LEN(I2945&gt;0),INDEX(I:I,MATCH(Analytics!$Y$6&amp;" - "&amp;D2945,$H:$H,0))*F2945,0),"-")</f>
        <v>-</v>
      </c>
    </row>
    <row r="2946" spans="2:12" x14ac:dyDescent="0.2">
      <c r="B2946" s="17">
        <v>144</v>
      </c>
      <c r="C2946" s="14">
        <v>15</v>
      </c>
      <c r="D2946" s="61" t="str">
        <f>IF(LEN(INDEX(Variables!B$6:D$205,B2946,1))=0,"",INDEX(Variables!B$6:D$205,B2946,1))</f>
        <v/>
      </c>
      <c r="E2946" s="62" t="str">
        <f>IF(LEN(INDEX(Variables!B$6:D$205,B2946,2))=0,"",INDEX(Variables!B$6:D$205,B2946,2))</f>
        <v/>
      </c>
      <c r="F2946" s="63" t="str">
        <f>IF(LEN(INDEX(Variables!B$6:D$205,B2946,3))=0,"",INDEX(Variables!B$6:D$205,B2946,3))</f>
        <v/>
      </c>
      <c r="G2946" s="63" t="str">
        <f>IF(LEN(D2946)=0,"",IF(LEN(INDEX(Variables!$F$6:$F$25,Calc!C2946))=0,"",INDEX(Variables!$F$6:$F$25,Calc!C2946)))</f>
        <v/>
      </c>
      <c r="H2946" s="63" t="str">
        <f t="shared" si="90"/>
        <v/>
      </c>
      <c r="I2946" s="64">
        <f>IFERROR(INDEX(Prices!$B$5:$V$205,MATCH(Calc!D2946,Prices!$B$5:$B$205,0),MATCH(Calc!G2946,Prices!$B$5:$V$5,0)),0)</f>
        <v>0</v>
      </c>
      <c r="J2946" s="63" t="str">
        <f t="shared" si="91"/>
        <v>No</v>
      </c>
      <c r="K2946" s="63" t="str">
        <f>IFERROR(IF(INDEX(I:I,MATCH(Analytics!$Y$6&amp;" - "&amp;D2946,H:H,0))&gt;0,I2946*F2946,0),"-")</f>
        <v>-</v>
      </c>
      <c r="L2946" s="65" t="str">
        <f>IFERROR(IF(LEN(I2946&gt;0),INDEX(I:I,MATCH(Analytics!$Y$6&amp;" - "&amp;D2946,$H:$H,0))*F2946,0),"-")</f>
        <v>-</v>
      </c>
    </row>
    <row r="2947" spans="2:12" x14ac:dyDescent="0.2">
      <c r="B2947" s="17">
        <v>145</v>
      </c>
      <c r="C2947" s="14">
        <v>15</v>
      </c>
      <c r="D2947" s="61" t="str">
        <f>IF(LEN(INDEX(Variables!B$6:D$205,B2947,1))=0,"",INDEX(Variables!B$6:D$205,B2947,1))</f>
        <v/>
      </c>
      <c r="E2947" s="62" t="str">
        <f>IF(LEN(INDEX(Variables!B$6:D$205,B2947,2))=0,"",INDEX(Variables!B$6:D$205,B2947,2))</f>
        <v/>
      </c>
      <c r="F2947" s="63" t="str">
        <f>IF(LEN(INDEX(Variables!B$6:D$205,B2947,3))=0,"",INDEX(Variables!B$6:D$205,B2947,3))</f>
        <v/>
      </c>
      <c r="G2947" s="63" t="str">
        <f>IF(LEN(D2947)=0,"",IF(LEN(INDEX(Variables!$F$6:$F$25,Calc!C2947))=0,"",INDEX(Variables!$F$6:$F$25,Calc!C2947)))</f>
        <v/>
      </c>
      <c r="H2947" s="63" t="str">
        <f t="shared" si="90"/>
        <v/>
      </c>
      <c r="I2947" s="64">
        <f>IFERROR(INDEX(Prices!$B$5:$V$205,MATCH(Calc!D2947,Prices!$B$5:$B$205,0),MATCH(Calc!G2947,Prices!$B$5:$V$5,0)),0)</f>
        <v>0</v>
      </c>
      <c r="J2947" s="63" t="str">
        <f t="shared" si="91"/>
        <v>No</v>
      </c>
      <c r="K2947" s="63" t="str">
        <f>IFERROR(IF(INDEX(I:I,MATCH(Analytics!$Y$6&amp;" - "&amp;D2947,H:H,0))&gt;0,I2947*F2947,0),"-")</f>
        <v>-</v>
      </c>
      <c r="L2947" s="65" t="str">
        <f>IFERROR(IF(LEN(I2947&gt;0),INDEX(I:I,MATCH(Analytics!$Y$6&amp;" - "&amp;D2947,$H:$H,0))*F2947,0),"-")</f>
        <v>-</v>
      </c>
    </row>
    <row r="2948" spans="2:12" x14ac:dyDescent="0.2">
      <c r="B2948" s="17">
        <v>146</v>
      </c>
      <c r="C2948" s="14">
        <v>15</v>
      </c>
      <c r="D2948" s="61" t="str">
        <f>IF(LEN(INDEX(Variables!B$6:D$205,B2948,1))=0,"",INDEX(Variables!B$6:D$205,B2948,1))</f>
        <v/>
      </c>
      <c r="E2948" s="62" t="str">
        <f>IF(LEN(INDEX(Variables!B$6:D$205,B2948,2))=0,"",INDEX(Variables!B$6:D$205,B2948,2))</f>
        <v/>
      </c>
      <c r="F2948" s="63" t="str">
        <f>IF(LEN(INDEX(Variables!B$6:D$205,B2948,3))=0,"",INDEX(Variables!B$6:D$205,B2948,3))</f>
        <v/>
      </c>
      <c r="G2948" s="63" t="str">
        <f>IF(LEN(D2948)=0,"",IF(LEN(INDEX(Variables!$F$6:$F$25,Calc!C2948))=0,"",INDEX(Variables!$F$6:$F$25,Calc!C2948)))</f>
        <v/>
      </c>
      <c r="H2948" s="63" t="str">
        <f t="shared" ref="H2948:H3011" si="92">IF(LEN(D2948)=0,"",G2948&amp;" - "&amp;D2948)</f>
        <v/>
      </c>
      <c r="I2948" s="64">
        <f>IFERROR(INDEX(Prices!$B$5:$V$205,MATCH(Calc!D2948,Prices!$B$5:$B$205,0),MATCH(Calc!G2948,Prices!$B$5:$V$5,0)),0)</f>
        <v>0</v>
      </c>
      <c r="J2948" s="63" t="str">
        <f t="shared" si="91"/>
        <v>No</v>
      </c>
      <c r="K2948" s="63" t="str">
        <f>IFERROR(IF(INDEX(I:I,MATCH(Analytics!$Y$6&amp;" - "&amp;D2948,H:H,0))&gt;0,I2948*F2948,0),"-")</f>
        <v>-</v>
      </c>
      <c r="L2948" s="65" t="str">
        <f>IFERROR(IF(LEN(I2948&gt;0),INDEX(I:I,MATCH(Analytics!$Y$6&amp;" - "&amp;D2948,$H:$H,0))*F2948,0),"-")</f>
        <v>-</v>
      </c>
    </row>
    <row r="2949" spans="2:12" x14ac:dyDescent="0.2">
      <c r="B2949" s="17">
        <v>147</v>
      </c>
      <c r="C2949" s="14">
        <v>15</v>
      </c>
      <c r="D2949" s="61" t="str">
        <f>IF(LEN(INDEX(Variables!B$6:D$205,B2949,1))=0,"",INDEX(Variables!B$6:D$205,B2949,1))</f>
        <v/>
      </c>
      <c r="E2949" s="62" t="str">
        <f>IF(LEN(INDEX(Variables!B$6:D$205,B2949,2))=0,"",INDEX(Variables!B$6:D$205,B2949,2))</f>
        <v/>
      </c>
      <c r="F2949" s="63" t="str">
        <f>IF(LEN(INDEX(Variables!B$6:D$205,B2949,3))=0,"",INDEX(Variables!B$6:D$205,B2949,3))</f>
        <v/>
      </c>
      <c r="G2949" s="63" t="str">
        <f>IF(LEN(D2949)=0,"",IF(LEN(INDEX(Variables!$F$6:$F$25,Calc!C2949))=0,"",INDEX(Variables!$F$6:$F$25,Calc!C2949)))</f>
        <v/>
      </c>
      <c r="H2949" s="63" t="str">
        <f t="shared" si="92"/>
        <v/>
      </c>
      <c r="I2949" s="64">
        <f>IFERROR(INDEX(Prices!$B$5:$V$205,MATCH(Calc!D2949,Prices!$B$5:$B$205,0),MATCH(Calc!G2949,Prices!$B$5:$V$5,0)),0)</f>
        <v>0</v>
      </c>
      <c r="J2949" s="63" t="str">
        <f t="shared" ref="J2949:J3012" si="93">IF(OR(LEN(D2949)=0,LEN(G2949)=0),"No","Yes")</f>
        <v>No</v>
      </c>
      <c r="K2949" s="63" t="str">
        <f>IFERROR(IF(INDEX(I:I,MATCH(Analytics!$Y$6&amp;" - "&amp;D2949,H:H,0))&gt;0,I2949*F2949,0),"-")</f>
        <v>-</v>
      </c>
      <c r="L2949" s="65" t="str">
        <f>IFERROR(IF(LEN(I2949&gt;0),INDEX(I:I,MATCH(Analytics!$Y$6&amp;" - "&amp;D2949,$H:$H,0))*F2949,0),"-")</f>
        <v>-</v>
      </c>
    </row>
    <row r="2950" spans="2:12" x14ac:dyDescent="0.2">
      <c r="B2950" s="17">
        <v>148</v>
      </c>
      <c r="C2950" s="14">
        <v>15</v>
      </c>
      <c r="D2950" s="61" t="str">
        <f>IF(LEN(INDEX(Variables!B$6:D$205,B2950,1))=0,"",INDEX(Variables!B$6:D$205,B2950,1))</f>
        <v/>
      </c>
      <c r="E2950" s="62" t="str">
        <f>IF(LEN(INDEX(Variables!B$6:D$205,B2950,2))=0,"",INDEX(Variables!B$6:D$205,B2950,2))</f>
        <v/>
      </c>
      <c r="F2950" s="63" t="str">
        <f>IF(LEN(INDEX(Variables!B$6:D$205,B2950,3))=0,"",INDEX(Variables!B$6:D$205,B2950,3))</f>
        <v/>
      </c>
      <c r="G2950" s="63" t="str">
        <f>IF(LEN(D2950)=0,"",IF(LEN(INDEX(Variables!$F$6:$F$25,Calc!C2950))=0,"",INDEX(Variables!$F$6:$F$25,Calc!C2950)))</f>
        <v/>
      </c>
      <c r="H2950" s="63" t="str">
        <f t="shared" si="92"/>
        <v/>
      </c>
      <c r="I2950" s="64">
        <f>IFERROR(INDEX(Prices!$B$5:$V$205,MATCH(Calc!D2950,Prices!$B$5:$B$205,0),MATCH(Calc!G2950,Prices!$B$5:$V$5,0)),0)</f>
        <v>0</v>
      </c>
      <c r="J2950" s="63" t="str">
        <f t="shared" si="93"/>
        <v>No</v>
      </c>
      <c r="K2950" s="63" t="str">
        <f>IFERROR(IF(INDEX(I:I,MATCH(Analytics!$Y$6&amp;" - "&amp;D2950,H:H,0))&gt;0,I2950*F2950,0),"-")</f>
        <v>-</v>
      </c>
      <c r="L2950" s="65" t="str">
        <f>IFERROR(IF(LEN(I2950&gt;0),INDEX(I:I,MATCH(Analytics!$Y$6&amp;" - "&amp;D2950,$H:$H,0))*F2950,0),"-")</f>
        <v>-</v>
      </c>
    </row>
    <row r="2951" spans="2:12" x14ac:dyDescent="0.2">
      <c r="B2951" s="17">
        <v>149</v>
      </c>
      <c r="C2951" s="14">
        <v>15</v>
      </c>
      <c r="D2951" s="61" t="str">
        <f>IF(LEN(INDEX(Variables!B$6:D$205,B2951,1))=0,"",INDEX(Variables!B$6:D$205,B2951,1))</f>
        <v/>
      </c>
      <c r="E2951" s="62" t="str">
        <f>IF(LEN(INDEX(Variables!B$6:D$205,B2951,2))=0,"",INDEX(Variables!B$6:D$205,B2951,2))</f>
        <v/>
      </c>
      <c r="F2951" s="63" t="str">
        <f>IF(LEN(INDEX(Variables!B$6:D$205,B2951,3))=0,"",INDEX(Variables!B$6:D$205,B2951,3))</f>
        <v/>
      </c>
      <c r="G2951" s="63" t="str">
        <f>IF(LEN(D2951)=0,"",IF(LEN(INDEX(Variables!$F$6:$F$25,Calc!C2951))=0,"",INDEX(Variables!$F$6:$F$25,Calc!C2951)))</f>
        <v/>
      </c>
      <c r="H2951" s="63" t="str">
        <f t="shared" si="92"/>
        <v/>
      </c>
      <c r="I2951" s="64">
        <f>IFERROR(INDEX(Prices!$B$5:$V$205,MATCH(Calc!D2951,Prices!$B$5:$B$205,0),MATCH(Calc!G2951,Prices!$B$5:$V$5,0)),0)</f>
        <v>0</v>
      </c>
      <c r="J2951" s="63" t="str">
        <f t="shared" si="93"/>
        <v>No</v>
      </c>
      <c r="K2951" s="63" t="str">
        <f>IFERROR(IF(INDEX(I:I,MATCH(Analytics!$Y$6&amp;" - "&amp;D2951,H:H,0))&gt;0,I2951*F2951,0),"-")</f>
        <v>-</v>
      </c>
      <c r="L2951" s="65" t="str">
        <f>IFERROR(IF(LEN(I2951&gt;0),INDEX(I:I,MATCH(Analytics!$Y$6&amp;" - "&amp;D2951,$H:$H,0))*F2951,0),"-")</f>
        <v>-</v>
      </c>
    </row>
    <row r="2952" spans="2:12" x14ac:dyDescent="0.2">
      <c r="B2952" s="17">
        <v>150</v>
      </c>
      <c r="C2952" s="14">
        <v>15</v>
      </c>
      <c r="D2952" s="61" t="str">
        <f>IF(LEN(INDEX(Variables!B$6:D$205,B2952,1))=0,"",INDEX(Variables!B$6:D$205,B2952,1))</f>
        <v/>
      </c>
      <c r="E2952" s="62" t="str">
        <f>IF(LEN(INDEX(Variables!B$6:D$205,B2952,2))=0,"",INDEX(Variables!B$6:D$205,B2952,2))</f>
        <v/>
      </c>
      <c r="F2952" s="63" t="str">
        <f>IF(LEN(INDEX(Variables!B$6:D$205,B2952,3))=0,"",INDEX(Variables!B$6:D$205,B2952,3))</f>
        <v/>
      </c>
      <c r="G2952" s="63" t="str">
        <f>IF(LEN(D2952)=0,"",IF(LEN(INDEX(Variables!$F$6:$F$25,Calc!C2952))=0,"",INDEX(Variables!$F$6:$F$25,Calc!C2952)))</f>
        <v/>
      </c>
      <c r="H2952" s="63" t="str">
        <f t="shared" si="92"/>
        <v/>
      </c>
      <c r="I2952" s="64">
        <f>IFERROR(INDEX(Prices!$B$5:$V$205,MATCH(Calc!D2952,Prices!$B$5:$B$205,0),MATCH(Calc!G2952,Prices!$B$5:$V$5,0)),0)</f>
        <v>0</v>
      </c>
      <c r="J2952" s="63" t="str">
        <f t="shared" si="93"/>
        <v>No</v>
      </c>
      <c r="K2952" s="63" t="str">
        <f>IFERROR(IF(INDEX(I:I,MATCH(Analytics!$Y$6&amp;" - "&amp;D2952,H:H,0))&gt;0,I2952*F2952,0),"-")</f>
        <v>-</v>
      </c>
      <c r="L2952" s="65" t="str">
        <f>IFERROR(IF(LEN(I2952&gt;0),INDEX(I:I,MATCH(Analytics!$Y$6&amp;" - "&amp;D2952,$H:$H,0))*F2952,0),"-")</f>
        <v>-</v>
      </c>
    </row>
    <row r="2953" spans="2:12" x14ac:dyDescent="0.2">
      <c r="B2953" s="17">
        <v>151</v>
      </c>
      <c r="C2953" s="14">
        <v>15</v>
      </c>
      <c r="D2953" s="61" t="str">
        <f>IF(LEN(INDEX(Variables!B$6:D$205,B2953,1))=0,"",INDEX(Variables!B$6:D$205,B2953,1))</f>
        <v/>
      </c>
      <c r="E2953" s="62" t="str">
        <f>IF(LEN(INDEX(Variables!B$6:D$205,B2953,2))=0,"",INDEX(Variables!B$6:D$205,B2953,2))</f>
        <v/>
      </c>
      <c r="F2953" s="63" t="str">
        <f>IF(LEN(INDEX(Variables!B$6:D$205,B2953,3))=0,"",INDEX(Variables!B$6:D$205,B2953,3))</f>
        <v/>
      </c>
      <c r="G2953" s="63" t="str">
        <f>IF(LEN(D2953)=0,"",IF(LEN(INDEX(Variables!$F$6:$F$25,Calc!C2953))=0,"",INDEX(Variables!$F$6:$F$25,Calc!C2953)))</f>
        <v/>
      </c>
      <c r="H2953" s="63" t="str">
        <f t="shared" si="92"/>
        <v/>
      </c>
      <c r="I2953" s="64">
        <f>IFERROR(INDEX(Prices!$B$5:$V$205,MATCH(Calc!D2953,Prices!$B$5:$B$205,0),MATCH(Calc!G2953,Prices!$B$5:$V$5,0)),0)</f>
        <v>0</v>
      </c>
      <c r="J2953" s="63" t="str">
        <f t="shared" si="93"/>
        <v>No</v>
      </c>
      <c r="K2953" s="63" t="str">
        <f>IFERROR(IF(INDEX(I:I,MATCH(Analytics!$Y$6&amp;" - "&amp;D2953,H:H,0))&gt;0,I2953*F2953,0),"-")</f>
        <v>-</v>
      </c>
      <c r="L2953" s="65" t="str">
        <f>IFERROR(IF(LEN(I2953&gt;0),INDEX(I:I,MATCH(Analytics!$Y$6&amp;" - "&amp;D2953,$H:$H,0))*F2953,0),"-")</f>
        <v>-</v>
      </c>
    </row>
    <row r="2954" spans="2:12" x14ac:dyDescent="0.2">
      <c r="B2954" s="17">
        <v>152</v>
      </c>
      <c r="C2954" s="14">
        <v>15</v>
      </c>
      <c r="D2954" s="61" t="str">
        <f>IF(LEN(INDEX(Variables!B$6:D$205,B2954,1))=0,"",INDEX(Variables!B$6:D$205,B2954,1))</f>
        <v/>
      </c>
      <c r="E2954" s="62" t="str">
        <f>IF(LEN(INDEX(Variables!B$6:D$205,B2954,2))=0,"",INDEX(Variables!B$6:D$205,B2954,2))</f>
        <v/>
      </c>
      <c r="F2954" s="63" t="str">
        <f>IF(LEN(INDEX(Variables!B$6:D$205,B2954,3))=0,"",INDEX(Variables!B$6:D$205,B2954,3))</f>
        <v/>
      </c>
      <c r="G2954" s="63" t="str">
        <f>IF(LEN(D2954)=0,"",IF(LEN(INDEX(Variables!$F$6:$F$25,Calc!C2954))=0,"",INDEX(Variables!$F$6:$F$25,Calc!C2954)))</f>
        <v/>
      </c>
      <c r="H2954" s="63" t="str">
        <f t="shared" si="92"/>
        <v/>
      </c>
      <c r="I2954" s="64">
        <f>IFERROR(INDEX(Prices!$B$5:$V$205,MATCH(Calc!D2954,Prices!$B$5:$B$205,0),MATCH(Calc!G2954,Prices!$B$5:$V$5,0)),0)</f>
        <v>0</v>
      </c>
      <c r="J2954" s="63" t="str">
        <f t="shared" si="93"/>
        <v>No</v>
      </c>
      <c r="K2954" s="63" t="str">
        <f>IFERROR(IF(INDEX(I:I,MATCH(Analytics!$Y$6&amp;" - "&amp;D2954,H:H,0))&gt;0,I2954*F2954,0),"-")</f>
        <v>-</v>
      </c>
      <c r="L2954" s="65" t="str">
        <f>IFERROR(IF(LEN(I2954&gt;0),INDEX(I:I,MATCH(Analytics!$Y$6&amp;" - "&amp;D2954,$H:$H,0))*F2954,0),"-")</f>
        <v>-</v>
      </c>
    </row>
    <row r="2955" spans="2:12" x14ac:dyDescent="0.2">
      <c r="B2955" s="17">
        <v>153</v>
      </c>
      <c r="C2955" s="14">
        <v>15</v>
      </c>
      <c r="D2955" s="61" t="str">
        <f>IF(LEN(INDEX(Variables!B$6:D$205,B2955,1))=0,"",INDEX(Variables!B$6:D$205,B2955,1))</f>
        <v/>
      </c>
      <c r="E2955" s="62" t="str">
        <f>IF(LEN(INDEX(Variables!B$6:D$205,B2955,2))=0,"",INDEX(Variables!B$6:D$205,B2955,2))</f>
        <v/>
      </c>
      <c r="F2955" s="63" t="str">
        <f>IF(LEN(INDEX(Variables!B$6:D$205,B2955,3))=0,"",INDEX(Variables!B$6:D$205,B2955,3))</f>
        <v/>
      </c>
      <c r="G2955" s="63" t="str">
        <f>IF(LEN(D2955)=0,"",IF(LEN(INDEX(Variables!$F$6:$F$25,Calc!C2955))=0,"",INDEX(Variables!$F$6:$F$25,Calc!C2955)))</f>
        <v/>
      </c>
      <c r="H2955" s="63" t="str">
        <f t="shared" si="92"/>
        <v/>
      </c>
      <c r="I2955" s="64">
        <f>IFERROR(INDEX(Prices!$B$5:$V$205,MATCH(Calc!D2955,Prices!$B$5:$B$205,0),MATCH(Calc!G2955,Prices!$B$5:$V$5,0)),0)</f>
        <v>0</v>
      </c>
      <c r="J2955" s="63" t="str">
        <f t="shared" si="93"/>
        <v>No</v>
      </c>
      <c r="K2955" s="63" t="str">
        <f>IFERROR(IF(INDEX(I:I,MATCH(Analytics!$Y$6&amp;" - "&amp;D2955,H:H,0))&gt;0,I2955*F2955,0),"-")</f>
        <v>-</v>
      </c>
      <c r="L2955" s="65" t="str">
        <f>IFERROR(IF(LEN(I2955&gt;0),INDEX(I:I,MATCH(Analytics!$Y$6&amp;" - "&amp;D2955,$H:$H,0))*F2955,0),"-")</f>
        <v>-</v>
      </c>
    </row>
    <row r="2956" spans="2:12" x14ac:dyDescent="0.2">
      <c r="B2956" s="17">
        <v>154</v>
      </c>
      <c r="C2956" s="14">
        <v>15</v>
      </c>
      <c r="D2956" s="61" t="str">
        <f>IF(LEN(INDEX(Variables!B$6:D$205,B2956,1))=0,"",INDEX(Variables!B$6:D$205,B2956,1))</f>
        <v/>
      </c>
      <c r="E2956" s="62" t="str">
        <f>IF(LEN(INDEX(Variables!B$6:D$205,B2956,2))=0,"",INDEX(Variables!B$6:D$205,B2956,2))</f>
        <v/>
      </c>
      <c r="F2956" s="63" t="str">
        <f>IF(LEN(INDEX(Variables!B$6:D$205,B2956,3))=0,"",INDEX(Variables!B$6:D$205,B2956,3))</f>
        <v/>
      </c>
      <c r="G2956" s="63" t="str">
        <f>IF(LEN(D2956)=0,"",IF(LEN(INDEX(Variables!$F$6:$F$25,Calc!C2956))=0,"",INDEX(Variables!$F$6:$F$25,Calc!C2956)))</f>
        <v/>
      </c>
      <c r="H2956" s="63" t="str">
        <f t="shared" si="92"/>
        <v/>
      </c>
      <c r="I2956" s="64">
        <f>IFERROR(INDEX(Prices!$B$5:$V$205,MATCH(Calc!D2956,Prices!$B$5:$B$205,0),MATCH(Calc!G2956,Prices!$B$5:$V$5,0)),0)</f>
        <v>0</v>
      </c>
      <c r="J2956" s="63" t="str">
        <f t="shared" si="93"/>
        <v>No</v>
      </c>
      <c r="K2956" s="63" t="str">
        <f>IFERROR(IF(INDEX(I:I,MATCH(Analytics!$Y$6&amp;" - "&amp;D2956,H:H,0))&gt;0,I2956*F2956,0),"-")</f>
        <v>-</v>
      </c>
      <c r="L2956" s="65" t="str">
        <f>IFERROR(IF(LEN(I2956&gt;0),INDEX(I:I,MATCH(Analytics!$Y$6&amp;" - "&amp;D2956,$H:$H,0))*F2956,0),"-")</f>
        <v>-</v>
      </c>
    </row>
    <row r="2957" spans="2:12" x14ac:dyDescent="0.2">
      <c r="B2957" s="17">
        <v>155</v>
      </c>
      <c r="C2957" s="14">
        <v>15</v>
      </c>
      <c r="D2957" s="61" t="str">
        <f>IF(LEN(INDEX(Variables!B$6:D$205,B2957,1))=0,"",INDEX(Variables!B$6:D$205,B2957,1))</f>
        <v/>
      </c>
      <c r="E2957" s="62" t="str">
        <f>IF(LEN(INDEX(Variables!B$6:D$205,B2957,2))=0,"",INDEX(Variables!B$6:D$205,B2957,2))</f>
        <v/>
      </c>
      <c r="F2957" s="63" t="str">
        <f>IF(LEN(INDEX(Variables!B$6:D$205,B2957,3))=0,"",INDEX(Variables!B$6:D$205,B2957,3))</f>
        <v/>
      </c>
      <c r="G2957" s="63" t="str">
        <f>IF(LEN(D2957)=0,"",IF(LEN(INDEX(Variables!$F$6:$F$25,Calc!C2957))=0,"",INDEX(Variables!$F$6:$F$25,Calc!C2957)))</f>
        <v/>
      </c>
      <c r="H2957" s="63" t="str">
        <f t="shared" si="92"/>
        <v/>
      </c>
      <c r="I2957" s="64">
        <f>IFERROR(INDEX(Prices!$B$5:$V$205,MATCH(Calc!D2957,Prices!$B$5:$B$205,0),MATCH(Calc!G2957,Prices!$B$5:$V$5,0)),0)</f>
        <v>0</v>
      </c>
      <c r="J2957" s="63" t="str">
        <f t="shared" si="93"/>
        <v>No</v>
      </c>
      <c r="K2957" s="63" t="str">
        <f>IFERROR(IF(INDEX(I:I,MATCH(Analytics!$Y$6&amp;" - "&amp;D2957,H:H,0))&gt;0,I2957*F2957,0),"-")</f>
        <v>-</v>
      </c>
      <c r="L2957" s="65" t="str">
        <f>IFERROR(IF(LEN(I2957&gt;0),INDEX(I:I,MATCH(Analytics!$Y$6&amp;" - "&amp;D2957,$H:$H,0))*F2957,0),"-")</f>
        <v>-</v>
      </c>
    </row>
    <row r="2958" spans="2:12" x14ac:dyDescent="0.2">
      <c r="B2958" s="17">
        <v>156</v>
      </c>
      <c r="C2958" s="14">
        <v>15</v>
      </c>
      <c r="D2958" s="61" t="str">
        <f>IF(LEN(INDEX(Variables!B$6:D$205,B2958,1))=0,"",INDEX(Variables!B$6:D$205,B2958,1))</f>
        <v/>
      </c>
      <c r="E2958" s="62" t="str">
        <f>IF(LEN(INDEX(Variables!B$6:D$205,B2958,2))=0,"",INDEX(Variables!B$6:D$205,B2958,2))</f>
        <v/>
      </c>
      <c r="F2958" s="63" t="str">
        <f>IF(LEN(INDEX(Variables!B$6:D$205,B2958,3))=0,"",INDEX(Variables!B$6:D$205,B2958,3))</f>
        <v/>
      </c>
      <c r="G2958" s="63" t="str">
        <f>IF(LEN(D2958)=0,"",IF(LEN(INDEX(Variables!$F$6:$F$25,Calc!C2958))=0,"",INDEX(Variables!$F$6:$F$25,Calc!C2958)))</f>
        <v/>
      </c>
      <c r="H2958" s="63" t="str">
        <f t="shared" si="92"/>
        <v/>
      </c>
      <c r="I2958" s="64">
        <f>IFERROR(INDEX(Prices!$B$5:$V$205,MATCH(Calc!D2958,Prices!$B$5:$B$205,0),MATCH(Calc!G2958,Prices!$B$5:$V$5,0)),0)</f>
        <v>0</v>
      </c>
      <c r="J2958" s="63" t="str">
        <f t="shared" si="93"/>
        <v>No</v>
      </c>
      <c r="K2958" s="63" t="str">
        <f>IFERROR(IF(INDEX(I:I,MATCH(Analytics!$Y$6&amp;" - "&amp;D2958,H:H,0))&gt;0,I2958*F2958,0),"-")</f>
        <v>-</v>
      </c>
      <c r="L2958" s="65" t="str">
        <f>IFERROR(IF(LEN(I2958&gt;0),INDEX(I:I,MATCH(Analytics!$Y$6&amp;" - "&amp;D2958,$H:$H,0))*F2958,0),"-")</f>
        <v>-</v>
      </c>
    </row>
    <row r="2959" spans="2:12" x14ac:dyDescent="0.2">
      <c r="B2959" s="17">
        <v>157</v>
      </c>
      <c r="C2959" s="14">
        <v>15</v>
      </c>
      <c r="D2959" s="61" t="str">
        <f>IF(LEN(INDEX(Variables!B$6:D$205,B2959,1))=0,"",INDEX(Variables!B$6:D$205,B2959,1))</f>
        <v/>
      </c>
      <c r="E2959" s="62" t="str">
        <f>IF(LEN(INDEX(Variables!B$6:D$205,B2959,2))=0,"",INDEX(Variables!B$6:D$205,B2959,2))</f>
        <v/>
      </c>
      <c r="F2959" s="63" t="str">
        <f>IF(LEN(INDEX(Variables!B$6:D$205,B2959,3))=0,"",INDEX(Variables!B$6:D$205,B2959,3))</f>
        <v/>
      </c>
      <c r="G2959" s="63" t="str">
        <f>IF(LEN(D2959)=0,"",IF(LEN(INDEX(Variables!$F$6:$F$25,Calc!C2959))=0,"",INDEX(Variables!$F$6:$F$25,Calc!C2959)))</f>
        <v/>
      </c>
      <c r="H2959" s="63" t="str">
        <f t="shared" si="92"/>
        <v/>
      </c>
      <c r="I2959" s="64">
        <f>IFERROR(INDEX(Prices!$B$5:$V$205,MATCH(Calc!D2959,Prices!$B$5:$B$205,0),MATCH(Calc!G2959,Prices!$B$5:$V$5,0)),0)</f>
        <v>0</v>
      </c>
      <c r="J2959" s="63" t="str">
        <f t="shared" si="93"/>
        <v>No</v>
      </c>
      <c r="K2959" s="63" t="str">
        <f>IFERROR(IF(INDEX(I:I,MATCH(Analytics!$Y$6&amp;" - "&amp;D2959,H:H,0))&gt;0,I2959*F2959,0),"-")</f>
        <v>-</v>
      </c>
      <c r="L2959" s="65" t="str">
        <f>IFERROR(IF(LEN(I2959&gt;0),INDEX(I:I,MATCH(Analytics!$Y$6&amp;" - "&amp;D2959,$H:$H,0))*F2959,0),"-")</f>
        <v>-</v>
      </c>
    </row>
    <row r="2960" spans="2:12" x14ac:dyDescent="0.2">
      <c r="B2960" s="17">
        <v>158</v>
      </c>
      <c r="C2960" s="14">
        <v>15</v>
      </c>
      <c r="D2960" s="61" t="str">
        <f>IF(LEN(INDEX(Variables!B$6:D$205,B2960,1))=0,"",INDEX(Variables!B$6:D$205,B2960,1))</f>
        <v/>
      </c>
      <c r="E2960" s="62" t="str">
        <f>IF(LEN(INDEX(Variables!B$6:D$205,B2960,2))=0,"",INDEX(Variables!B$6:D$205,B2960,2))</f>
        <v/>
      </c>
      <c r="F2960" s="63" t="str">
        <f>IF(LEN(INDEX(Variables!B$6:D$205,B2960,3))=0,"",INDEX(Variables!B$6:D$205,B2960,3))</f>
        <v/>
      </c>
      <c r="G2960" s="63" t="str">
        <f>IF(LEN(D2960)=0,"",IF(LEN(INDEX(Variables!$F$6:$F$25,Calc!C2960))=0,"",INDEX(Variables!$F$6:$F$25,Calc!C2960)))</f>
        <v/>
      </c>
      <c r="H2960" s="63" t="str">
        <f t="shared" si="92"/>
        <v/>
      </c>
      <c r="I2960" s="64">
        <f>IFERROR(INDEX(Prices!$B$5:$V$205,MATCH(Calc!D2960,Prices!$B$5:$B$205,0),MATCH(Calc!G2960,Prices!$B$5:$V$5,0)),0)</f>
        <v>0</v>
      </c>
      <c r="J2960" s="63" t="str">
        <f t="shared" si="93"/>
        <v>No</v>
      </c>
      <c r="K2960" s="63" t="str">
        <f>IFERROR(IF(INDEX(I:I,MATCH(Analytics!$Y$6&amp;" - "&amp;D2960,H:H,0))&gt;0,I2960*F2960,0),"-")</f>
        <v>-</v>
      </c>
      <c r="L2960" s="65" t="str">
        <f>IFERROR(IF(LEN(I2960&gt;0),INDEX(I:I,MATCH(Analytics!$Y$6&amp;" - "&amp;D2960,$H:$H,0))*F2960,0),"-")</f>
        <v>-</v>
      </c>
    </row>
    <row r="2961" spans="2:12" x14ac:dyDescent="0.2">
      <c r="B2961" s="17">
        <v>159</v>
      </c>
      <c r="C2961" s="14">
        <v>15</v>
      </c>
      <c r="D2961" s="61" t="str">
        <f>IF(LEN(INDEX(Variables!B$6:D$205,B2961,1))=0,"",INDEX(Variables!B$6:D$205,B2961,1))</f>
        <v/>
      </c>
      <c r="E2961" s="62" t="str">
        <f>IF(LEN(INDEX(Variables!B$6:D$205,B2961,2))=0,"",INDEX(Variables!B$6:D$205,B2961,2))</f>
        <v/>
      </c>
      <c r="F2961" s="63" t="str">
        <f>IF(LEN(INDEX(Variables!B$6:D$205,B2961,3))=0,"",INDEX(Variables!B$6:D$205,B2961,3))</f>
        <v/>
      </c>
      <c r="G2961" s="63" t="str">
        <f>IF(LEN(D2961)=0,"",IF(LEN(INDEX(Variables!$F$6:$F$25,Calc!C2961))=0,"",INDEX(Variables!$F$6:$F$25,Calc!C2961)))</f>
        <v/>
      </c>
      <c r="H2961" s="63" t="str">
        <f t="shared" si="92"/>
        <v/>
      </c>
      <c r="I2961" s="64">
        <f>IFERROR(INDEX(Prices!$B$5:$V$205,MATCH(Calc!D2961,Prices!$B$5:$B$205,0),MATCH(Calc!G2961,Prices!$B$5:$V$5,0)),0)</f>
        <v>0</v>
      </c>
      <c r="J2961" s="63" t="str">
        <f t="shared" si="93"/>
        <v>No</v>
      </c>
      <c r="K2961" s="63" t="str">
        <f>IFERROR(IF(INDEX(I:I,MATCH(Analytics!$Y$6&amp;" - "&amp;D2961,H:H,0))&gt;0,I2961*F2961,0),"-")</f>
        <v>-</v>
      </c>
      <c r="L2961" s="65" t="str">
        <f>IFERROR(IF(LEN(I2961&gt;0),INDEX(I:I,MATCH(Analytics!$Y$6&amp;" - "&amp;D2961,$H:$H,0))*F2961,0),"-")</f>
        <v>-</v>
      </c>
    </row>
    <row r="2962" spans="2:12" x14ac:dyDescent="0.2">
      <c r="B2962" s="17">
        <v>160</v>
      </c>
      <c r="C2962" s="14">
        <v>15</v>
      </c>
      <c r="D2962" s="61" t="str">
        <f>IF(LEN(INDEX(Variables!B$6:D$205,B2962,1))=0,"",INDEX(Variables!B$6:D$205,B2962,1))</f>
        <v/>
      </c>
      <c r="E2962" s="62" t="str">
        <f>IF(LEN(INDEX(Variables!B$6:D$205,B2962,2))=0,"",INDEX(Variables!B$6:D$205,B2962,2))</f>
        <v/>
      </c>
      <c r="F2962" s="63" t="str">
        <f>IF(LEN(INDEX(Variables!B$6:D$205,B2962,3))=0,"",INDEX(Variables!B$6:D$205,B2962,3))</f>
        <v/>
      </c>
      <c r="G2962" s="63" t="str">
        <f>IF(LEN(D2962)=0,"",IF(LEN(INDEX(Variables!$F$6:$F$25,Calc!C2962))=0,"",INDEX(Variables!$F$6:$F$25,Calc!C2962)))</f>
        <v/>
      </c>
      <c r="H2962" s="63" t="str">
        <f t="shared" si="92"/>
        <v/>
      </c>
      <c r="I2962" s="64">
        <f>IFERROR(INDEX(Prices!$B$5:$V$205,MATCH(Calc!D2962,Prices!$B$5:$B$205,0),MATCH(Calc!G2962,Prices!$B$5:$V$5,0)),0)</f>
        <v>0</v>
      </c>
      <c r="J2962" s="63" t="str">
        <f t="shared" si="93"/>
        <v>No</v>
      </c>
      <c r="K2962" s="63" t="str">
        <f>IFERROR(IF(INDEX(I:I,MATCH(Analytics!$Y$6&amp;" - "&amp;D2962,H:H,0))&gt;0,I2962*F2962,0),"-")</f>
        <v>-</v>
      </c>
      <c r="L2962" s="65" t="str">
        <f>IFERROR(IF(LEN(I2962&gt;0),INDEX(I:I,MATCH(Analytics!$Y$6&amp;" - "&amp;D2962,$H:$H,0))*F2962,0),"-")</f>
        <v>-</v>
      </c>
    </row>
    <row r="2963" spans="2:12" x14ac:dyDescent="0.2">
      <c r="B2963" s="17">
        <v>161</v>
      </c>
      <c r="C2963" s="14">
        <v>15</v>
      </c>
      <c r="D2963" s="61" t="str">
        <f>IF(LEN(INDEX(Variables!B$6:D$205,B2963,1))=0,"",INDEX(Variables!B$6:D$205,B2963,1))</f>
        <v/>
      </c>
      <c r="E2963" s="62" t="str">
        <f>IF(LEN(INDEX(Variables!B$6:D$205,B2963,2))=0,"",INDEX(Variables!B$6:D$205,B2963,2))</f>
        <v/>
      </c>
      <c r="F2963" s="63" t="str">
        <f>IF(LEN(INDEX(Variables!B$6:D$205,B2963,3))=0,"",INDEX(Variables!B$6:D$205,B2963,3))</f>
        <v/>
      </c>
      <c r="G2963" s="63" t="str">
        <f>IF(LEN(D2963)=0,"",IF(LEN(INDEX(Variables!$F$6:$F$25,Calc!C2963))=0,"",INDEX(Variables!$F$6:$F$25,Calc!C2963)))</f>
        <v/>
      </c>
      <c r="H2963" s="63" t="str">
        <f t="shared" si="92"/>
        <v/>
      </c>
      <c r="I2963" s="64">
        <f>IFERROR(INDEX(Prices!$B$5:$V$205,MATCH(Calc!D2963,Prices!$B$5:$B$205,0),MATCH(Calc!G2963,Prices!$B$5:$V$5,0)),0)</f>
        <v>0</v>
      </c>
      <c r="J2963" s="63" t="str">
        <f t="shared" si="93"/>
        <v>No</v>
      </c>
      <c r="K2963" s="63" t="str">
        <f>IFERROR(IF(INDEX(I:I,MATCH(Analytics!$Y$6&amp;" - "&amp;D2963,H:H,0))&gt;0,I2963*F2963,0),"-")</f>
        <v>-</v>
      </c>
      <c r="L2963" s="65" t="str">
        <f>IFERROR(IF(LEN(I2963&gt;0),INDEX(I:I,MATCH(Analytics!$Y$6&amp;" - "&amp;D2963,$H:$H,0))*F2963,0),"-")</f>
        <v>-</v>
      </c>
    </row>
    <row r="2964" spans="2:12" x14ac:dyDescent="0.2">
      <c r="B2964" s="17">
        <v>162</v>
      </c>
      <c r="C2964" s="14">
        <v>15</v>
      </c>
      <c r="D2964" s="61" t="str">
        <f>IF(LEN(INDEX(Variables!B$6:D$205,B2964,1))=0,"",INDEX(Variables!B$6:D$205,B2964,1))</f>
        <v/>
      </c>
      <c r="E2964" s="62" t="str">
        <f>IF(LEN(INDEX(Variables!B$6:D$205,B2964,2))=0,"",INDEX(Variables!B$6:D$205,B2964,2))</f>
        <v/>
      </c>
      <c r="F2964" s="63" t="str">
        <f>IF(LEN(INDEX(Variables!B$6:D$205,B2964,3))=0,"",INDEX(Variables!B$6:D$205,B2964,3))</f>
        <v/>
      </c>
      <c r="G2964" s="63" t="str">
        <f>IF(LEN(D2964)=0,"",IF(LEN(INDEX(Variables!$F$6:$F$25,Calc!C2964))=0,"",INDEX(Variables!$F$6:$F$25,Calc!C2964)))</f>
        <v/>
      </c>
      <c r="H2964" s="63" t="str">
        <f t="shared" si="92"/>
        <v/>
      </c>
      <c r="I2964" s="64">
        <f>IFERROR(INDEX(Prices!$B$5:$V$205,MATCH(Calc!D2964,Prices!$B$5:$B$205,0),MATCH(Calc!G2964,Prices!$B$5:$V$5,0)),0)</f>
        <v>0</v>
      </c>
      <c r="J2964" s="63" t="str">
        <f t="shared" si="93"/>
        <v>No</v>
      </c>
      <c r="K2964" s="63" t="str">
        <f>IFERROR(IF(INDEX(I:I,MATCH(Analytics!$Y$6&amp;" - "&amp;D2964,H:H,0))&gt;0,I2964*F2964,0),"-")</f>
        <v>-</v>
      </c>
      <c r="L2964" s="65" t="str">
        <f>IFERROR(IF(LEN(I2964&gt;0),INDEX(I:I,MATCH(Analytics!$Y$6&amp;" - "&amp;D2964,$H:$H,0))*F2964,0),"-")</f>
        <v>-</v>
      </c>
    </row>
    <row r="2965" spans="2:12" x14ac:dyDescent="0.2">
      <c r="B2965" s="17">
        <v>163</v>
      </c>
      <c r="C2965" s="14">
        <v>15</v>
      </c>
      <c r="D2965" s="61" t="str">
        <f>IF(LEN(INDEX(Variables!B$6:D$205,B2965,1))=0,"",INDEX(Variables!B$6:D$205,B2965,1))</f>
        <v/>
      </c>
      <c r="E2965" s="62" t="str">
        <f>IF(LEN(INDEX(Variables!B$6:D$205,B2965,2))=0,"",INDEX(Variables!B$6:D$205,B2965,2))</f>
        <v/>
      </c>
      <c r="F2965" s="63" t="str">
        <f>IF(LEN(INDEX(Variables!B$6:D$205,B2965,3))=0,"",INDEX(Variables!B$6:D$205,B2965,3))</f>
        <v/>
      </c>
      <c r="G2965" s="63" t="str">
        <f>IF(LEN(D2965)=0,"",IF(LEN(INDEX(Variables!$F$6:$F$25,Calc!C2965))=0,"",INDEX(Variables!$F$6:$F$25,Calc!C2965)))</f>
        <v/>
      </c>
      <c r="H2965" s="63" t="str">
        <f t="shared" si="92"/>
        <v/>
      </c>
      <c r="I2965" s="64">
        <f>IFERROR(INDEX(Prices!$B$5:$V$205,MATCH(Calc!D2965,Prices!$B$5:$B$205,0),MATCH(Calc!G2965,Prices!$B$5:$V$5,0)),0)</f>
        <v>0</v>
      </c>
      <c r="J2965" s="63" t="str">
        <f t="shared" si="93"/>
        <v>No</v>
      </c>
      <c r="K2965" s="63" t="str">
        <f>IFERROR(IF(INDEX(I:I,MATCH(Analytics!$Y$6&amp;" - "&amp;D2965,H:H,0))&gt;0,I2965*F2965,0),"-")</f>
        <v>-</v>
      </c>
      <c r="L2965" s="65" t="str">
        <f>IFERROR(IF(LEN(I2965&gt;0),INDEX(I:I,MATCH(Analytics!$Y$6&amp;" - "&amp;D2965,$H:$H,0))*F2965,0),"-")</f>
        <v>-</v>
      </c>
    </row>
    <row r="2966" spans="2:12" x14ac:dyDescent="0.2">
      <c r="B2966" s="17">
        <v>164</v>
      </c>
      <c r="C2966" s="14">
        <v>15</v>
      </c>
      <c r="D2966" s="61" t="str">
        <f>IF(LEN(INDEX(Variables!B$6:D$205,B2966,1))=0,"",INDEX(Variables!B$6:D$205,B2966,1))</f>
        <v/>
      </c>
      <c r="E2966" s="62" t="str">
        <f>IF(LEN(INDEX(Variables!B$6:D$205,B2966,2))=0,"",INDEX(Variables!B$6:D$205,B2966,2))</f>
        <v/>
      </c>
      <c r="F2966" s="63" t="str">
        <f>IF(LEN(INDEX(Variables!B$6:D$205,B2966,3))=0,"",INDEX(Variables!B$6:D$205,B2966,3))</f>
        <v/>
      </c>
      <c r="G2966" s="63" t="str">
        <f>IF(LEN(D2966)=0,"",IF(LEN(INDEX(Variables!$F$6:$F$25,Calc!C2966))=0,"",INDEX(Variables!$F$6:$F$25,Calc!C2966)))</f>
        <v/>
      </c>
      <c r="H2966" s="63" t="str">
        <f t="shared" si="92"/>
        <v/>
      </c>
      <c r="I2966" s="64">
        <f>IFERROR(INDEX(Prices!$B$5:$V$205,MATCH(Calc!D2966,Prices!$B$5:$B$205,0),MATCH(Calc!G2966,Prices!$B$5:$V$5,0)),0)</f>
        <v>0</v>
      </c>
      <c r="J2966" s="63" t="str">
        <f t="shared" si="93"/>
        <v>No</v>
      </c>
      <c r="K2966" s="63" t="str">
        <f>IFERROR(IF(INDEX(I:I,MATCH(Analytics!$Y$6&amp;" - "&amp;D2966,H:H,0))&gt;0,I2966*F2966,0),"-")</f>
        <v>-</v>
      </c>
      <c r="L2966" s="65" t="str">
        <f>IFERROR(IF(LEN(I2966&gt;0),INDEX(I:I,MATCH(Analytics!$Y$6&amp;" - "&amp;D2966,$H:$H,0))*F2966,0),"-")</f>
        <v>-</v>
      </c>
    </row>
    <row r="2967" spans="2:12" x14ac:dyDescent="0.2">
      <c r="B2967" s="17">
        <v>165</v>
      </c>
      <c r="C2967" s="14">
        <v>15</v>
      </c>
      <c r="D2967" s="61" t="str">
        <f>IF(LEN(INDEX(Variables!B$6:D$205,B2967,1))=0,"",INDEX(Variables!B$6:D$205,B2967,1))</f>
        <v/>
      </c>
      <c r="E2967" s="62" t="str">
        <f>IF(LEN(INDEX(Variables!B$6:D$205,B2967,2))=0,"",INDEX(Variables!B$6:D$205,B2967,2))</f>
        <v/>
      </c>
      <c r="F2967" s="63" t="str">
        <f>IF(LEN(INDEX(Variables!B$6:D$205,B2967,3))=0,"",INDEX(Variables!B$6:D$205,B2967,3))</f>
        <v/>
      </c>
      <c r="G2967" s="63" t="str">
        <f>IF(LEN(D2967)=0,"",IF(LEN(INDEX(Variables!$F$6:$F$25,Calc!C2967))=0,"",INDEX(Variables!$F$6:$F$25,Calc!C2967)))</f>
        <v/>
      </c>
      <c r="H2967" s="63" t="str">
        <f t="shared" si="92"/>
        <v/>
      </c>
      <c r="I2967" s="64">
        <f>IFERROR(INDEX(Prices!$B$5:$V$205,MATCH(Calc!D2967,Prices!$B$5:$B$205,0),MATCH(Calc!G2967,Prices!$B$5:$V$5,0)),0)</f>
        <v>0</v>
      </c>
      <c r="J2967" s="63" t="str">
        <f t="shared" si="93"/>
        <v>No</v>
      </c>
      <c r="K2967" s="63" t="str">
        <f>IFERROR(IF(INDEX(I:I,MATCH(Analytics!$Y$6&amp;" - "&amp;D2967,H:H,0))&gt;0,I2967*F2967,0),"-")</f>
        <v>-</v>
      </c>
      <c r="L2967" s="65" t="str">
        <f>IFERROR(IF(LEN(I2967&gt;0),INDEX(I:I,MATCH(Analytics!$Y$6&amp;" - "&amp;D2967,$H:$H,0))*F2967,0),"-")</f>
        <v>-</v>
      </c>
    </row>
    <row r="2968" spans="2:12" x14ac:dyDescent="0.2">
      <c r="B2968" s="17">
        <v>166</v>
      </c>
      <c r="C2968" s="14">
        <v>15</v>
      </c>
      <c r="D2968" s="61" t="str">
        <f>IF(LEN(INDEX(Variables!B$6:D$205,B2968,1))=0,"",INDEX(Variables!B$6:D$205,B2968,1))</f>
        <v/>
      </c>
      <c r="E2968" s="62" t="str">
        <f>IF(LEN(INDEX(Variables!B$6:D$205,B2968,2))=0,"",INDEX(Variables!B$6:D$205,B2968,2))</f>
        <v/>
      </c>
      <c r="F2968" s="63" t="str">
        <f>IF(LEN(INDEX(Variables!B$6:D$205,B2968,3))=0,"",INDEX(Variables!B$6:D$205,B2968,3))</f>
        <v/>
      </c>
      <c r="G2968" s="63" t="str">
        <f>IF(LEN(D2968)=0,"",IF(LEN(INDEX(Variables!$F$6:$F$25,Calc!C2968))=0,"",INDEX(Variables!$F$6:$F$25,Calc!C2968)))</f>
        <v/>
      </c>
      <c r="H2968" s="63" t="str">
        <f t="shared" si="92"/>
        <v/>
      </c>
      <c r="I2968" s="64">
        <f>IFERROR(INDEX(Prices!$B$5:$V$205,MATCH(Calc!D2968,Prices!$B$5:$B$205,0),MATCH(Calc!G2968,Prices!$B$5:$V$5,0)),0)</f>
        <v>0</v>
      </c>
      <c r="J2968" s="63" t="str">
        <f t="shared" si="93"/>
        <v>No</v>
      </c>
      <c r="K2968" s="63" t="str">
        <f>IFERROR(IF(INDEX(I:I,MATCH(Analytics!$Y$6&amp;" - "&amp;D2968,H:H,0))&gt;0,I2968*F2968,0),"-")</f>
        <v>-</v>
      </c>
      <c r="L2968" s="65" t="str">
        <f>IFERROR(IF(LEN(I2968&gt;0),INDEX(I:I,MATCH(Analytics!$Y$6&amp;" - "&amp;D2968,$H:$H,0))*F2968,0),"-")</f>
        <v>-</v>
      </c>
    </row>
    <row r="2969" spans="2:12" x14ac:dyDescent="0.2">
      <c r="B2969" s="17">
        <v>167</v>
      </c>
      <c r="C2969" s="14">
        <v>15</v>
      </c>
      <c r="D2969" s="61" t="str">
        <f>IF(LEN(INDEX(Variables!B$6:D$205,B2969,1))=0,"",INDEX(Variables!B$6:D$205,B2969,1))</f>
        <v/>
      </c>
      <c r="E2969" s="62" t="str">
        <f>IF(LEN(INDEX(Variables!B$6:D$205,B2969,2))=0,"",INDEX(Variables!B$6:D$205,B2969,2))</f>
        <v/>
      </c>
      <c r="F2969" s="63" t="str">
        <f>IF(LEN(INDEX(Variables!B$6:D$205,B2969,3))=0,"",INDEX(Variables!B$6:D$205,B2969,3))</f>
        <v/>
      </c>
      <c r="G2969" s="63" t="str">
        <f>IF(LEN(D2969)=0,"",IF(LEN(INDEX(Variables!$F$6:$F$25,Calc!C2969))=0,"",INDEX(Variables!$F$6:$F$25,Calc!C2969)))</f>
        <v/>
      </c>
      <c r="H2969" s="63" t="str">
        <f t="shared" si="92"/>
        <v/>
      </c>
      <c r="I2969" s="64">
        <f>IFERROR(INDEX(Prices!$B$5:$V$205,MATCH(Calc!D2969,Prices!$B$5:$B$205,0),MATCH(Calc!G2969,Prices!$B$5:$V$5,0)),0)</f>
        <v>0</v>
      </c>
      <c r="J2969" s="63" t="str">
        <f t="shared" si="93"/>
        <v>No</v>
      </c>
      <c r="K2969" s="63" t="str">
        <f>IFERROR(IF(INDEX(I:I,MATCH(Analytics!$Y$6&amp;" - "&amp;D2969,H:H,0))&gt;0,I2969*F2969,0),"-")</f>
        <v>-</v>
      </c>
      <c r="L2969" s="65" t="str">
        <f>IFERROR(IF(LEN(I2969&gt;0),INDEX(I:I,MATCH(Analytics!$Y$6&amp;" - "&amp;D2969,$H:$H,0))*F2969,0),"-")</f>
        <v>-</v>
      </c>
    </row>
    <row r="2970" spans="2:12" x14ac:dyDescent="0.2">
      <c r="B2970" s="17">
        <v>168</v>
      </c>
      <c r="C2970" s="14">
        <v>15</v>
      </c>
      <c r="D2970" s="61" t="str">
        <f>IF(LEN(INDEX(Variables!B$6:D$205,B2970,1))=0,"",INDEX(Variables!B$6:D$205,B2970,1))</f>
        <v/>
      </c>
      <c r="E2970" s="62" t="str">
        <f>IF(LEN(INDEX(Variables!B$6:D$205,B2970,2))=0,"",INDEX(Variables!B$6:D$205,B2970,2))</f>
        <v/>
      </c>
      <c r="F2970" s="63" t="str">
        <f>IF(LEN(INDEX(Variables!B$6:D$205,B2970,3))=0,"",INDEX(Variables!B$6:D$205,B2970,3))</f>
        <v/>
      </c>
      <c r="G2970" s="63" t="str">
        <f>IF(LEN(D2970)=0,"",IF(LEN(INDEX(Variables!$F$6:$F$25,Calc!C2970))=0,"",INDEX(Variables!$F$6:$F$25,Calc!C2970)))</f>
        <v/>
      </c>
      <c r="H2970" s="63" t="str">
        <f t="shared" si="92"/>
        <v/>
      </c>
      <c r="I2970" s="64">
        <f>IFERROR(INDEX(Prices!$B$5:$V$205,MATCH(Calc!D2970,Prices!$B$5:$B$205,0),MATCH(Calc!G2970,Prices!$B$5:$V$5,0)),0)</f>
        <v>0</v>
      </c>
      <c r="J2970" s="63" t="str">
        <f t="shared" si="93"/>
        <v>No</v>
      </c>
      <c r="K2970" s="63" t="str">
        <f>IFERROR(IF(INDEX(I:I,MATCH(Analytics!$Y$6&amp;" - "&amp;D2970,H:H,0))&gt;0,I2970*F2970,0),"-")</f>
        <v>-</v>
      </c>
      <c r="L2970" s="65" t="str">
        <f>IFERROR(IF(LEN(I2970&gt;0),INDEX(I:I,MATCH(Analytics!$Y$6&amp;" - "&amp;D2970,$H:$H,0))*F2970,0),"-")</f>
        <v>-</v>
      </c>
    </row>
    <row r="2971" spans="2:12" x14ac:dyDescent="0.2">
      <c r="B2971" s="17">
        <v>169</v>
      </c>
      <c r="C2971" s="14">
        <v>15</v>
      </c>
      <c r="D2971" s="61" t="str">
        <f>IF(LEN(INDEX(Variables!B$6:D$205,B2971,1))=0,"",INDEX(Variables!B$6:D$205,B2971,1))</f>
        <v/>
      </c>
      <c r="E2971" s="62" t="str">
        <f>IF(LEN(INDEX(Variables!B$6:D$205,B2971,2))=0,"",INDEX(Variables!B$6:D$205,B2971,2))</f>
        <v/>
      </c>
      <c r="F2971" s="63" t="str">
        <f>IF(LEN(INDEX(Variables!B$6:D$205,B2971,3))=0,"",INDEX(Variables!B$6:D$205,B2971,3))</f>
        <v/>
      </c>
      <c r="G2971" s="63" t="str">
        <f>IF(LEN(D2971)=0,"",IF(LEN(INDEX(Variables!$F$6:$F$25,Calc!C2971))=0,"",INDEX(Variables!$F$6:$F$25,Calc!C2971)))</f>
        <v/>
      </c>
      <c r="H2971" s="63" t="str">
        <f t="shared" si="92"/>
        <v/>
      </c>
      <c r="I2971" s="64">
        <f>IFERROR(INDEX(Prices!$B$5:$V$205,MATCH(Calc!D2971,Prices!$B$5:$B$205,0),MATCH(Calc!G2971,Prices!$B$5:$V$5,0)),0)</f>
        <v>0</v>
      </c>
      <c r="J2971" s="63" t="str">
        <f t="shared" si="93"/>
        <v>No</v>
      </c>
      <c r="K2971" s="63" t="str">
        <f>IFERROR(IF(INDEX(I:I,MATCH(Analytics!$Y$6&amp;" - "&amp;D2971,H:H,0))&gt;0,I2971*F2971,0),"-")</f>
        <v>-</v>
      </c>
      <c r="L2971" s="65" t="str">
        <f>IFERROR(IF(LEN(I2971&gt;0),INDEX(I:I,MATCH(Analytics!$Y$6&amp;" - "&amp;D2971,$H:$H,0))*F2971,0),"-")</f>
        <v>-</v>
      </c>
    </row>
    <row r="2972" spans="2:12" x14ac:dyDescent="0.2">
      <c r="B2972" s="17">
        <v>170</v>
      </c>
      <c r="C2972" s="14">
        <v>15</v>
      </c>
      <c r="D2972" s="61" t="str">
        <f>IF(LEN(INDEX(Variables!B$6:D$205,B2972,1))=0,"",INDEX(Variables!B$6:D$205,B2972,1))</f>
        <v/>
      </c>
      <c r="E2972" s="62" t="str">
        <f>IF(LEN(INDEX(Variables!B$6:D$205,B2972,2))=0,"",INDEX(Variables!B$6:D$205,B2972,2))</f>
        <v/>
      </c>
      <c r="F2972" s="63" t="str">
        <f>IF(LEN(INDEX(Variables!B$6:D$205,B2972,3))=0,"",INDEX(Variables!B$6:D$205,B2972,3))</f>
        <v/>
      </c>
      <c r="G2972" s="63" t="str">
        <f>IF(LEN(D2972)=0,"",IF(LEN(INDEX(Variables!$F$6:$F$25,Calc!C2972))=0,"",INDEX(Variables!$F$6:$F$25,Calc!C2972)))</f>
        <v/>
      </c>
      <c r="H2972" s="63" t="str">
        <f t="shared" si="92"/>
        <v/>
      </c>
      <c r="I2972" s="64">
        <f>IFERROR(INDEX(Prices!$B$5:$V$205,MATCH(Calc!D2972,Prices!$B$5:$B$205,0),MATCH(Calc!G2972,Prices!$B$5:$V$5,0)),0)</f>
        <v>0</v>
      </c>
      <c r="J2972" s="63" t="str">
        <f t="shared" si="93"/>
        <v>No</v>
      </c>
      <c r="K2972" s="63" t="str">
        <f>IFERROR(IF(INDEX(I:I,MATCH(Analytics!$Y$6&amp;" - "&amp;D2972,H:H,0))&gt;0,I2972*F2972,0),"-")</f>
        <v>-</v>
      </c>
      <c r="L2972" s="65" t="str">
        <f>IFERROR(IF(LEN(I2972&gt;0),INDEX(I:I,MATCH(Analytics!$Y$6&amp;" - "&amp;D2972,$H:$H,0))*F2972,0),"-")</f>
        <v>-</v>
      </c>
    </row>
    <row r="2973" spans="2:12" x14ac:dyDescent="0.2">
      <c r="B2973" s="17">
        <v>171</v>
      </c>
      <c r="C2973" s="14">
        <v>15</v>
      </c>
      <c r="D2973" s="61" t="str">
        <f>IF(LEN(INDEX(Variables!B$6:D$205,B2973,1))=0,"",INDEX(Variables!B$6:D$205,B2973,1))</f>
        <v/>
      </c>
      <c r="E2973" s="62" t="str">
        <f>IF(LEN(INDEX(Variables!B$6:D$205,B2973,2))=0,"",INDEX(Variables!B$6:D$205,B2973,2))</f>
        <v/>
      </c>
      <c r="F2973" s="63" t="str">
        <f>IF(LEN(INDEX(Variables!B$6:D$205,B2973,3))=0,"",INDEX(Variables!B$6:D$205,B2973,3))</f>
        <v/>
      </c>
      <c r="G2973" s="63" t="str">
        <f>IF(LEN(D2973)=0,"",IF(LEN(INDEX(Variables!$F$6:$F$25,Calc!C2973))=0,"",INDEX(Variables!$F$6:$F$25,Calc!C2973)))</f>
        <v/>
      </c>
      <c r="H2973" s="63" t="str">
        <f t="shared" si="92"/>
        <v/>
      </c>
      <c r="I2973" s="64">
        <f>IFERROR(INDEX(Prices!$B$5:$V$205,MATCH(Calc!D2973,Prices!$B$5:$B$205,0),MATCH(Calc!G2973,Prices!$B$5:$V$5,0)),0)</f>
        <v>0</v>
      </c>
      <c r="J2973" s="63" t="str">
        <f t="shared" si="93"/>
        <v>No</v>
      </c>
      <c r="K2973" s="63" t="str">
        <f>IFERROR(IF(INDEX(I:I,MATCH(Analytics!$Y$6&amp;" - "&amp;D2973,H:H,0))&gt;0,I2973*F2973,0),"-")</f>
        <v>-</v>
      </c>
      <c r="L2973" s="65" t="str">
        <f>IFERROR(IF(LEN(I2973&gt;0),INDEX(I:I,MATCH(Analytics!$Y$6&amp;" - "&amp;D2973,$H:$H,0))*F2973,0),"-")</f>
        <v>-</v>
      </c>
    </row>
    <row r="2974" spans="2:12" x14ac:dyDescent="0.2">
      <c r="B2974" s="17">
        <v>172</v>
      </c>
      <c r="C2974" s="14">
        <v>15</v>
      </c>
      <c r="D2974" s="61" t="str">
        <f>IF(LEN(INDEX(Variables!B$6:D$205,B2974,1))=0,"",INDEX(Variables!B$6:D$205,B2974,1))</f>
        <v/>
      </c>
      <c r="E2974" s="62" t="str">
        <f>IF(LEN(INDEX(Variables!B$6:D$205,B2974,2))=0,"",INDEX(Variables!B$6:D$205,B2974,2))</f>
        <v/>
      </c>
      <c r="F2974" s="63" t="str">
        <f>IF(LEN(INDEX(Variables!B$6:D$205,B2974,3))=0,"",INDEX(Variables!B$6:D$205,B2974,3))</f>
        <v/>
      </c>
      <c r="G2974" s="63" t="str">
        <f>IF(LEN(D2974)=0,"",IF(LEN(INDEX(Variables!$F$6:$F$25,Calc!C2974))=0,"",INDEX(Variables!$F$6:$F$25,Calc!C2974)))</f>
        <v/>
      </c>
      <c r="H2974" s="63" t="str">
        <f t="shared" si="92"/>
        <v/>
      </c>
      <c r="I2974" s="64">
        <f>IFERROR(INDEX(Prices!$B$5:$V$205,MATCH(Calc!D2974,Prices!$B$5:$B$205,0),MATCH(Calc!G2974,Prices!$B$5:$V$5,0)),0)</f>
        <v>0</v>
      </c>
      <c r="J2974" s="63" t="str">
        <f t="shared" si="93"/>
        <v>No</v>
      </c>
      <c r="K2974" s="63" t="str">
        <f>IFERROR(IF(INDEX(I:I,MATCH(Analytics!$Y$6&amp;" - "&amp;D2974,H:H,0))&gt;0,I2974*F2974,0),"-")</f>
        <v>-</v>
      </c>
      <c r="L2974" s="65" t="str">
        <f>IFERROR(IF(LEN(I2974&gt;0),INDEX(I:I,MATCH(Analytics!$Y$6&amp;" - "&amp;D2974,$H:$H,0))*F2974,0),"-")</f>
        <v>-</v>
      </c>
    </row>
    <row r="2975" spans="2:12" x14ac:dyDescent="0.2">
      <c r="B2975" s="17">
        <v>173</v>
      </c>
      <c r="C2975" s="14">
        <v>15</v>
      </c>
      <c r="D2975" s="61" t="str">
        <f>IF(LEN(INDEX(Variables!B$6:D$205,B2975,1))=0,"",INDEX(Variables!B$6:D$205,B2975,1))</f>
        <v/>
      </c>
      <c r="E2975" s="62" t="str">
        <f>IF(LEN(INDEX(Variables!B$6:D$205,B2975,2))=0,"",INDEX(Variables!B$6:D$205,B2975,2))</f>
        <v/>
      </c>
      <c r="F2975" s="63" t="str">
        <f>IF(LEN(INDEX(Variables!B$6:D$205,B2975,3))=0,"",INDEX(Variables!B$6:D$205,B2975,3))</f>
        <v/>
      </c>
      <c r="G2975" s="63" t="str">
        <f>IF(LEN(D2975)=0,"",IF(LEN(INDEX(Variables!$F$6:$F$25,Calc!C2975))=0,"",INDEX(Variables!$F$6:$F$25,Calc!C2975)))</f>
        <v/>
      </c>
      <c r="H2975" s="63" t="str">
        <f t="shared" si="92"/>
        <v/>
      </c>
      <c r="I2975" s="64">
        <f>IFERROR(INDEX(Prices!$B$5:$V$205,MATCH(Calc!D2975,Prices!$B$5:$B$205,0),MATCH(Calc!G2975,Prices!$B$5:$V$5,0)),0)</f>
        <v>0</v>
      </c>
      <c r="J2975" s="63" t="str">
        <f t="shared" si="93"/>
        <v>No</v>
      </c>
      <c r="K2975" s="63" t="str">
        <f>IFERROR(IF(INDEX(I:I,MATCH(Analytics!$Y$6&amp;" - "&amp;D2975,H:H,0))&gt;0,I2975*F2975,0),"-")</f>
        <v>-</v>
      </c>
      <c r="L2975" s="65" t="str">
        <f>IFERROR(IF(LEN(I2975&gt;0),INDEX(I:I,MATCH(Analytics!$Y$6&amp;" - "&amp;D2975,$H:$H,0))*F2975,0),"-")</f>
        <v>-</v>
      </c>
    </row>
    <row r="2976" spans="2:12" x14ac:dyDescent="0.2">
      <c r="B2976" s="17">
        <v>174</v>
      </c>
      <c r="C2976" s="14">
        <v>15</v>
      </c>
      <c r="D2976" s="61" t="str">
        <f>IF(LEN(INDEX(Variables!B$6:D$205,B2976,1))=0,"",INDEX(Variables!B$6:D$205,B2976,1))</f>
        <v/>
      </c>
      <c r="E2976" s="62" t="str">
        <f>IF(LEN(INDEX(Variables!B$6:D$205,B2976,2))=0,"",INDEX(Variables!B$6:D$205,B2976,2))</f>
        <v/>
      </c>
      <c r="F2976" s="63" t="str">
        <f>IF(LEN(INDEX(Variables!B$6:D$205,B2976,3))=0,"",INDEX(Variables!B$6:D$205,B2976,3))</f>
        <v/>
      </c>
      <c r="G2976" s="63" t="str">
        <f>IF(LEN(D2976)=0,"",IF(LEN(INDEX(Variables!$F$6:$F$25,Calc!C2976))=0,"",INDEX(Variables!$F$6:$F$25,Calc!C2976)))</f>
        <v/>
      </c>
      <c r="H2976" s="63" t="str">
        <f t="shared" si="92"/>
        <v/>
      </c>
      <c r="I2976" s="64">
        <f>IFERROR(INDEX(Prices!$B$5:$V$205,MATCH(Calc!D2976,Prices!$B$5:$B$205,0),MATCH(Calc!G2976,Prices!$B$5:$V$5,0)),0)</f>
        <v>0</v>
      </c>
      <c r="J2976" s="63" t="str">
        <f t="shared" si="93"/>
        <v>No</v>
      </c>
      <c r="K2976" s="63" t="str">
        <f>IFERROR(IF(INDEX(I:I,MATCH(Analytics!$Y$6&amp;" - "&amp;D2976,H:H,0))&gt;0,I2976*F2976,0),"-")</f>
        <v>-</v>
      </c>
      <c r="L2976" s="65" t="str">
        <f>IFERROR(IF(LEN(I2976&gt;0),INDEX(I:I,MATCH(Analytics!$Y$6&amp;" - "&amp;D2976,$H:$H,0))*F2976,0),"-")</f>
        <v>-</v>
      </c>
    </row>
    <row r="2977" spans="2:12" x14ac:dyDescent="0.2">
      <c r="B2977" s="17">
        <v>175</v>
      </c>
      <c r="C2977" s="14">
        <v>15</v>
      </c>
      <c r="D2977" s="61" t="str">
        <f>IF(LEN(INDEX(Variables!B$6:D$205,B2977,1))=0,"",INDEX(Variables!B$6:D$205,B2977,1))</f>
        <v/>
      </c>
      <c r="E2977" s="62" t="str">
        <f>IF(LEN(INDEX(Variables!B$6:D$205,B2977,2))=0,"",INDEX(Variables!B$6:D$205,B2977,2))</f>
        <v/>
      </c>
      <c r="F2977" s="63" t="str">
        <f>IF(LEN(INDEX(Variables!B$6:D$205,B2977,3))=0,"",INDEX(Variables!B$6:D$205,B2977,3))</f>
        <v/>
      </c>
      <c r="G2977" s="63" t="str">
        <f>IF(LEN(D2977)=0,"",IF(LEN(INDEX(Variables!$F$6:$F$25,Calc!C2977))=0,"",INDEX(Variables!$F$6:$F$25,Calc!C2977)))</f>
        <v/>
      </c>
      <c r="H2977" s="63" t="str">
        <f t="shared" si="92"/>
        <v/>
      </c>
      <c r="I2977" s="64">
        <f>IFERROR(INDEX(Prices!$B$5:$V$205,MATCH(Calc!D2977,Prices!$B$5:$B$205,0),MATCH(Calc!G2977,Prices!$B$5:$V$5,0)),0)</f>
        <v>0</v>
      </c>
      <c r="J2977" s="63" t="str">
        <f t="shared" si="93"/>
        <v>No</v>
      </c>
      <c r="K2977" s="63" t="str">
        <f>IFERROR(IF(INDEX(I:I,MATCH(Analytics!$Y$6&amp;" - "&amp;D2977,H:H,0))&gt;0,I2977*F2977,0),"-")</f>
        <v>-</v>
      </c>
      <c r="L2977" s="65" t="str">
        <f>IFERROR(IF(LEN(I2977&gt;0),INDEX(I:I,MATCH(Analytics!$Y$6&amp;" - "&amp;D2977,$H:$H,0))*F2977,0),"-")</f>
        <v>-</v>
      </c>
    </row>
    <row r="2978" spans="2:12" x14ac:dyDescent="0.2">
      <c r="B2978" s="17">
        <v>176</v>
      </c>
      <c r="C2978" s="14">
        <v>15</v>
      </c>
      <c r="D2978" s="61" t="str">
        <f>IF(LEN(INDEX(Variables!B$6:D$205,B2978,1))=0,"",INDEX(Variables!B$6:D$205,B2978,1))</f>
        <v/>
      </c>
      <c r="E2978" s="62" t="str">
        <f>IF(LEN(INDEX(Variables!B$6:D$205,B2978,2))=0,"",INDEX(Variables!B$6:D$205,B2978,2))</f>
        <v/>
      </c>
      <c r="F2978" s="63" t="str">
        <f>IF(LEN(INDEX(Variables!B$6:D$205,B2978,3))=0,"",INDEX(Variables!B$6:D$205,B2978,3))</f>
        <v/>
      </c>
      <c r="G2978" s="63" t="str">
        <f>IF(LEN(D2978)=0,"",IF(LEN(INDEX(Variables!$F$6:$F$25,Calc!C2978))=0,"",INDEX(Variables!$F$6:$F$25,Calc!C2978)))</f>
        <v/>
      </c>
      <c r="H2978" s="63" t="str">
        <f t="shared" si="92"/>
        <v/>
      </c>
      <c r="I2978" s="64">
        <f>IFERROR(INDEX(Prices!$B$5:$V$205,MATCH(Calc!D2978,Prices!$B$5:$B$205,0),MATCH(Calc!G2978,Prices!$B$5:$V$5,0)),0)</f>
        <v>0</v>
      </c>
      <c r="J2978" s="63" t="str">
        <f t="shared" si="93"/>
        <v>No</v>
      </c>
      <c r="K2978" s="63" t="str">
        <f>IFERROR(IF(INDEX(I:I,MATCH(Analytics!$Y$6&amp;" - "&amp;D2978,H:H,0))&gt;0,I2978*F2978,0),"-")</f>
        <v>-</v>
      </c>
      <c r="L2978" s="65" t="str">
        <f>IFERROR(IF(LEN(I2978&gt;0),INDEX(I:I,MATCH(Analytics!$Y$6&amp;" - "&amp;D2978,$H:$H,0))*F2978,0),"-")</f>
        <v>-</v>
      </c>
    </row>
    <row r="2979" spans="2:12" x14ac:dyDescent="0.2">
      <c r="B2979" s="17">
        <v>177</v>
      </c>
      <c r="C2979" s="14">
        <v>15</v>
      </c>
      <c r="D2979" s="61" t="str">
        <f>IF(LEN(INDEX(Variables!B$6:D$205,B2979,1))=0,"",INDEX(Variables!B$6:D$205,B2979,1))</f>
        <v/>
      </c>
      <c r="E2979" s="62" t="str">
        <f>IF(LEN(INDEX(Variables!B$6:D$205,B2979,2))=0,"",INDEX(Variables!B$6:D$205,B2979,2))</f>
        <v/>
      </c>
      <c r="F2979" s="63" t="str">
        <f>IF(LEN(INDEX(Variables!B$6:D$205,B2979,3))=0,"",INDEX(Variables!B$6:D$205,B2979,3))</f>
        <v/>
      </c>
      <c r="G2979" s="63" t="str">
        <f>IF(LEN(D2979)=0,"",IF(LEN(INDEX(Variables!$F$6:$F$25,Calc!C2979))=0,"",INDEX(Variables!$F$6:$F$25,Calc!C2979)))</f>
        <v/>
      </c>
      <c r="H2979" s="63" t="str">
        <f t="shared" si="92"/>
        <v/>
      </c>
      <c r="I2979" s="64">
        <f>IFERROR(INDEX(Prices!$B$5:$V$205,MATCH(Calc!D2979,Prices!$B$5:$B$205,0),MATCH(Calc!G2979,Prices!$B$5:$V$5,0)),0)</f>
        <v>0</v>
      </c>
      <c r="J2979" s="63" t="str">
        <f t="shared" si="93"/>
        <v>No</v>
      </c>
      <c r="K2979" s="63" t="str">
        <f>IFERROR(IF(INDEX(I:I,MATCH(Analytics!$Y$6&amp;" - "&amp;D2979,H:H,0))&gt;0,I2979*F2979,0),"-")</f>
        <v>-</v>
      </c>
      <c r="L2979" s="65" t="str">
        <f>IFERROR(IF(LEN(I2979&gt;0),INDEX(I:I,MATCH(Analytics!$Y$6&amp;" - "&amp;D2979,$H:$H,0))*F2979,0),"-")</f>
        <v>-</v>
      </c>
    </row>
    <row r="2980" spans="2:12" x14ac:dyDescent="0.2">
      <c r="B2980" s="17">
        <v>178</v>
      </c>
      <c r="C2980" s="14">
        <v>15</v>
      </c>
      <c r="D2980" s="61" t="str">
        <f>IF(LEN(INDEX(Variables!B$6:D$205,B2980,1))=0,"",INDEX(Variables!B$6:D$205,B2980,1))</f>
        <v/>
      </c>
      <c r="E2980" s="62" t="str">
        <f>IF(LEN(INDEX(Variables!B$6:D$205,B2980,2))=0,"",INDEX(Variables!B$6:D$205,B2980,2))</f>
        <v/>
      </c>
      <c r="F2980" s="63" t="str">
        <f>IF(LEN(INDEX(Variables!B$6:D$205,B2980,3))=0,"",INDEX(Variables!B$6:D$205,B2980,3))</f>
        <v/>
      </c>
      <c r="G2980" s="63" t="str">
        <f>IF(LEN(D2980)=0,"",IF(LEN(INDEX(Variables!$F$6:$F$25,Calc!C2980))=0,"",INDEX(Variables!$F$6:$F$25,Calc!C2980)))</f>
        <v/>
      </c>
      <c r="H2980" s="63" t="str">
        <f t="shared" si="92"/>
        <v/>
      </c>
      <c r="I2980" s="64">
        <f>IFERROR(INDEX(Prices!$B$5:$V$205,MATCH(Calc!D2980,Prices!$B$5:$B$205,0),MATCH(Calc!G2980,Prices!$B$5:$V$5,0)),0)</f>
        <v>0</v>
      </c>
      <c r="J2980" s="63" t="str">
        <f t="shared" si="93"/>
        <v>No</v>
      </c>
      <c r="K2980" s="63" t="str">
        <f>IFERROR(IF(INDEX(I:I,MATCH(Analytics!$Y$6&amp;" - "&amp;D2980,H:H,0))&gt;0,I2980*F2980,0),"-")</f>
        <v>-</v>
      </c>
      <c r="L2980" s="65" t="str">
        <f>IFERROR(IF(LEN(I2980&gt;0),INDEX(I:I,MATCH(Analytics!$Y$6&amp;" - "&amp;D2980,$H:$H,0))*F2980,0),"-")</f>
        <v>-</v>
      </c>
    </row>
    <row r="2981" spans="2:12" x14ac:dyDescent="0.2">
      <c r="B2981" s="17">
        <v>179</v>
      </c>
      <c r="C2981" s="14">
        <v>15</v>
      </c>
      <c r="D2981" s="61" t="str">
        <f>IF(LEN(INDEX(Variables!B$6:D$205,B2981,1))=0,"",INDEX(Variables!B$6:D$205,B2981,1))</f>
        <v/>
      </c>
      <c r="E2981" s="62" t="str">
        <f>IF(LEN(INDEX(Variables!B$6:D$205,B2981,2))=0,"",INDEX(Variables!B$6:D$205,B2981,2))</f>
        <v/>
      </c>
      <c r="F2981" s="63" t="str">
        <f>IF(LEN(INDEX(Variables!B$6:D$205,B2981,3))=0,"",INDEX(Variables!B$6:D$205,B2981,3))</f>
        <v/>
      </c>
      <c r="G2981" s="63" t="str">
        <f>IF(LEN(D2981)=0,"",IF(LEN(INDEX(Variables!$F$6:$F$25,Calc!C2981))=0,"",INDEX(Variables!$F$6:$F$25,Calc!C2981)))</f>
        <v/>
      </c>
      <c r="H2981" s="63" t="str">
        <f t="shared" si="92"/>
        <v/>
      </c>
      <c r="I2981" s="64">
        <f>IFERROR(INDEX(Prices!$B$5:$V$205,MATCH(Calc!D2981,Prices!$B$5:$B$205,0),MATCH(Calc!G2981,Prices!$B$5:$V$5,0)),0)</f>
        <v>0</v>
      </c>
      <c r="J2981" s="63" t="str">
        <f t="shared" si="93"/>
        <v>No</v>
      </c>
      <c r="K2981" s="63" t="str">
        <f>IFERROR(IF(INDEX(I:I,MATCH(Analytics!$Y$6&amp;" - "&amp;D2981,H:H,0))&gt;0,I2981*F2981,0),"-")</f>
        <v>-</v>
      </c>
      <c r="L2981" s="65" t="str">
        <f>IFERROR(IF(LEN(I2981&gt;0),INDEX(I:I,MATCH(Analytics!$Y$6&amp;" - "&amp;D2981,$H:$H,0))*F2981,0),"-")</f>
        <v>-</v>
      </c>
    </row>
    <row r="2982" spans="2:12" x14ac:dyDescent="0.2">
      <c r="B2982" s="17">
        <v>180</v>
      </c>
      <c r="C2982" s="14">
        <v>15</v>
      </c>
      <c r="D2982" s="61" t="str">
        <f>IF(LEN(INDEX(Variables!B$6:D$205,B2982,1))=0,"",INDEX(Variables!B$6:D$205,B2982,1))</f>
        <v/>
      </c>
      <c r="E2982" s="62" t="str">
        <f>IF(LEN(INDEX(Variables!B$6:D$205,B2982,2))=0,"",INDEX(Variables!B$6:D$205,B2982,2))</f>
        <v/>
      </c>
      <c r="F2982" s="63" t="str">
        <f>IF(LEN(INDEX(Variables!B$6:D$205,B2982,3))=0,"",INDEX(Variables!B$6:D$205,B2982,3))</f>
        <v/>
      </c>
      <c r="G2982" s="63" t="str">
        <f>IF(LEN(D2982)=0,"",IF(LEN(INDEX(Variables!$F$6:$F$25,Calc!C2982))=0,"",INDEX(Variables!$F$6:$F$25,Calc!C2982)))</f>
        <v/>
      </c>
      <c r="H2982" s="63" t="str">
        <f t="shared" si="92"/>
        <v/>
      </c>
      <c r="I2982" s="64">
        <f>IFERROR(INDEX(Prices!$B$5:$V$205,MATCH(Calc!D2982,Prices!$B$5:$B$205,0),MATCH(Calc!G2982,Prices!$B$5:$V$5,0)),0)</f>
        <v>0</v>
      </c>
      <c r="J2982" s="63" t="str">
        <f t="shared" si="93"/>
        <v>No</v>
      </c>
      <c r="K2982" s="63" t="str">
        <f>IFERROR(IF(INDEX(I:I,MATCH(Analytics!$Y$6&amp;" - "&amp;D2982,H:H,0))&gt;0,I2982*F2982,0),"-")</f>
        <v>-</v>
      </c>
      <c r="L2982" s="65" t="str">
        <f>IFERROR(IF(LEN(I2982&gt;0),INDEX(I:I,MATCH(Analytics!$Y$6&amp;" - "&amp;D2982,$H:$H,0))*F2982,0),"-")</f>
        <v>-</v>
      </c>
    </row>
    <row r="2983" spans="2:12" x14ac:dyDescent="0.2">
      <c r="B2983" s="17">
        <v>181</v>
      </c>
      <c r="C2983" s="14">
        <v>15</v>
      </c>
      <c r="D2983" s="61" t="str">
        <f>IF(LEN(INDEX(Variables!B$6:D$205,B2983,1))=0,"",INDEX(Variables!B$6:D$205,B2983,1))</f>
        <v/>
      </c>
      <c r="E2983" s="62" t="str">
        <f>IF(LEN(INDEX(Variables!B$6:D$205,B2983,2))=0,"",INDEX(Variables!B$6:D$205,B2983,2))</f>
        <v/>
      </c>
      <c r="F2983" s="63" t="str">
        <f>IF(LEN(INDEX(Variables!B$6:D$205,B2983,3))=0,"",INDEX(Variables!B$6:D$205,B2983,3))</f>
        <v/>
      </c>
      <c r="G2983" s="63" t="str">
        <f>IF(LEN(D2983)=0,"",IF(LEN(INDEX(Variables!$F$6:$F$25,Calc!C2983))=0,"",INDEX(Variables!$F$6:$F$25,Calc!C2983)))</f>
        <v/>
      </c>
      <c r="H2983" s="63" t="str">
        <f t="shared" si="92"/>
        <v/>
      </c>
      <c r="I2983" s="64">
        <f>IFERROR(INDEX(Prices!$B$5:$V$205,MATCH(Calc!D2983,Prices!$B$5:$B$205,0),MATCH(Calc!G2983,Prices!$B$5:$V$5,0)),0)</f>
        <v>0</v>
      </c>
      <c r="J2983" s="63" t="str">
        <f t="shared" si="93"/>
        <v>No</v>
      </c>
      <c r="K2983" s="63" t="str">
        <f>IFERROR(IF(INDEX(I:I,MATCH(Analytics!$Y$6&amp;" - "&amp;D2983,H:H,0))&gt;0,I2983*F2983,0),"-")</f>
        <v>-</v>
      </c>
      <c r="L2983" s="65" t="str">
        <f>IFERROR(IF(LEN(I2983&gt;0),INDEX(I:I,MATCH(Analytics!$Y$6&amp;" - "&amp;D2983,$H:$H,0))*F2983,0),"-")</f>
        <v>-</v>
      </c>
    </row>
    <row r="2984" spans="2:12" x14ac:dyDescent="0.2">
      <c r="B2984" s="17">
        <v>182</v>
      </c>
      <c r="C2984" s="14">
        <v>15</v>
      </c>
      <c r="D2984" s="61" t="str">
        <f>IF(LEN(INDEX(Variables!B$6:D$205,B2984,1))=0,"",INDEX(Variables!B$6:D$205,B2984,1))</f>
        <v/>
      </c>
      <c r="E2984" s="62" t="str">
        <f>IF(LEN(INDEX(Variables!B$6:D$205,B2984,2))=0,"",INDEX(Variables!B$6:D$205,B2984,2))</f>
        <v/>
      </c>
      <c r="F2984" s="63" t="str">
        <f>IF(LEN(INDEX(Variables!B$6:D$205,B2984,3))=0,"",INDEX(Variables!B$6:D$205,B2984,3))</f>
        <v/>
      </c>
      <c r="G2984" s="63" t="str">
        <f>IF(LEN(D2984)=0,"",IF(LEN(INDEX(Variables!$F$6:$F$25,Calc!C2984))=0,"",INDEX(Variables!$F$6:$F$25,Calc!C2984)))</f>
        <v/>
      </c>
      <c r="H2984" s="63" t="str">
        <f t="shared" si="92"/>
        <v/>
      </c>
      <c r="I2984" s="64">
        <f>IFERROR(INDEX(Prices!$B$5:$V$205,MATCH(Calc!D2984,Prices!$B$5:$B$205,0),MATCH(Calc!G2984,Prices!$B$5:$V$5,0)),0)</f>
        <v>0</v>
      </c>
      <c r="J2984" s="63" t="str">
        <f t="shared" si="93"/>
        <v>No</v>
      </c>
      <c r="K2984" s="63" t="str">
        <f>IFERROR(IF(INDEX(I:I,MATCH(Analytics!$Y$6&amp;" - "&amp;D2984,H:H,0))&gt;0,I2984*F2984,0),"-")</f>
        <v>-</v>
      </c>
      <c r="L2984" s="65" t="str">
        <f>IFERROR(IF(LEN(I2984&gt;0),INDEX(I:I,MATCH(Analytics!$Y$6&amp;" - "&amp;D2984,$H:$H,0))*F2984,0),"-")</f>
        <v>-</v>
      </c>
    </row>
    <row r="2985" spans="2:12" x14ac:dyDescent="0.2">
      <c r="B2985" s="17">
        <v>183</v>
      </c>
      <c r="C2985" s="14">
        <v>15</v>
      </c>
      <c r="D2985" s="61" t="str">
        <f>IF(LEN(INDEX(Variables!B$6:D$205,B2985,1))=0,"",INDEX(Variables!B$6:D$205,B2985,1))</f>
        <v/>
      </c>
      <c r="E2985" s="62" t="str">
        <f>IF(LEN(INDEX(Variables!B$6:D$205,B2985,2))=0,"",INDEX(Variables!B$6:D$205,B2985,2))</f>
        <v/>
      </c>
      <c r="F2985" s="63" t="str">
        <f>IF(LEN(INDEX(Variables!B$6:D$205,B2985,3))=0,"",INDEX(Variables!B$6:D$205,B2985,3))</f>
        <v/>
      </c>
      <c r="G2985" s="63" t="str">
        <f>IF(LEN(D2985)=0,"",IF(LEN(INDEX(Variables!$F$6:$F$25,Calc!C2985))=0,"",INDEX(Variables!$F$6:$F$25,Calc!C2985)))</f>
        <v/>
      </c>
      <c r="H2985" s="63" t="str">
        <f t="shared" si="92"/>
        <v/>
      </c>
      <c r="I2985" s="64">
        <f>IFERROR(INDEX(Prices!$B$5:$V$205,MATCH(Calc!D2985,Prices!$B$5:$B$205,0),MATCH(Calc!G2985,Prices!$B$5:$V$5,0)),0)</f>
        <v>0</v>
      </c>
      <c r="J2985" s="63" t="str">
        <f t="shared" si="93"/>
        <v>No</v>
      </c>
      <c r="K2985" s="63" t="str">
        <f>IFERROR(IF(INDEX(I:I,MATCH(Analytics!$Y$6&amp;" - "&amp;D2985,H:H,0))&gt;0,I2985*F2985,0),"-")</f>
        <v>-</v>
      </c>
      <c r="L2985" s="65" t="str">
        <f>IFERROR(IF(LEN(I2985&gt;0),INDEX(I:I,MATCH(Analytics!$Y$6&amp;" - "&amp;D2985,$H:$H,0))*F2985,0),"-")</f>
        <v>-</v>
      </c>
    </row>
    <row r="2986" spans="2:12" x14ac:dyDescent="0.2">
      <c r="B2986" s="17">
        <v>184</v>
      </c>
      <c r="C2986" s="14">
        <v>15</v>
      </c>
      <c r="D2986" s="61" t="str">
        <f>IF(LEN(INDEX(Variables!B$6:D$205,B2986,1))=0,"",INDEX(Variables!B$6:D$205,B2986,1))</f>
        <v/>
      </c>
      <c r="E2986" s="62" t="str">
        <f>IF(LEN(INDEX(Variables!B$6:D$205,B2986,2))=0,"",INDEX(Variables!B$6:D$205,B2986,2))</f>
        <v/>
      </c>
      <c r="F2986" s="63" t="str">
        <f>IF(LEN(INDEX(Variables!B$6:D$205,B2986,3))=0,"",INDEX(Variables!B$6:D$205,B2986,3))</f>
        <v/>
      </c>
      <c r="G2986" s="63" t="str">
        <f>IF(LEN(D2986)=0,"",IF(LEN(INDEX(Variables!$F$6:$F$25,Calc!C2986))=0,"",INDEX(Variables!$F$6:$F$25,Calc!C2986)))</f>
        <v/>
      </c>
      <c r="H2986" s="63" t="str">
        <f t="shared" si="92"/>
        <v/>
      </c>
      <c r="I2986" s="64">
        <f>IFERROR(INDEX(Prices!$B$5:$V$205,MATCH(Calc!D2986,Prices!$B$5:$B$205,0),MATCH(Calc!G2986,Prices!$B$5:$V$5,0)),0)</f>
        <v>0</v>
      </c>
      <c r="J2986" s="63" t="str">
        <f t="shared" si="93"/>
        <v>No</v>
      </c>
      <c r="K2986" s="63" t="str">
        <f>IFERROR(IF(INDEX(I:I,MATCH(Analytics!$Y$6&amp;" - "&amp;D2986,H:H,0))&gt;0,I2986*F2986,0),"-")</f>
        <v>-</v>
      </c>
      <c r="L2986" s="65" t="str">
        <f>IFERROR(IF(LEN(I2986&gt;0),INDEX(I:I,MATCH(Analytics!$Y$6&amp;" - "&amp;D2986,$H:$H,0))*F2986,0),"-")</f>
        <v>-</v>
      </c>
    </row>
    <row r="2987" spans="2:12" x14ac:dyDescent="0.2">
      <c r="B2987" s="17">
        <v>185</v>
      </c>
      <c r="C2987" s="14">
        <v>15</v>
      </c>
      <c r="D2987" s="61" t="str">
        <f>IF(LEN(INDEX(Variables!B$6:D$205,B2987,1))=0,"",INDEX(Variables!B$6:D$205,B2987,1))</f>
        <v/>
      </c>
      <c r="E2987" s="62" t="str">
        <f>IF(LEN(INDEX(Variables!B$6:D$205,B2987,2))=0,"",INDEX(Variables!B$6:D$205,B2987,2))</f>
        <v/>
      </c>
      <c r="F2987" s="63" t="str">
        <f>IF(LEN(INDEX(Variables!B$6:D$205,B2987,3))=0,"",INDEX(Variables!B$6:D$205,B2987,3))</f>
        <v/>
      </c>
      <c r="G2987" s="63" t="str">
        <f>IF(LEN(D2987)=0,"",IF(LEN(INDEX(Variables!$F$6:$F$25,Calc!C2987))=0,"",INDEX(Variables!$F$6:$F$25,Calc!C2987)))</f>
        <v/>
      </c>
      <c r="H2987" s="63" t="str">
        <f t="shared" si="92"/>
        <v/>
      </c>
      <c r="I2987" s="64">
        <f>IFERROR(INDEX(Prices!$B$5:$V$205,MATCH(Calc!D2987,Prices!$B$5:$B$205,0),MATCH(Calc!G2987,Prices!$B$5:$V$5,0)),0)</f>
        <v>0</v>
      </c>
      <c r="J2987" s="63" t="str">
        <f t="shared" si="93"/>
        <v>No</v>
      </c>
      <c r="K2987" s="63" t="str">
        <f>IFERROR(IF(INDEX(I:I,MATCH(Analytics!$Y$6&amp;" - "&amp;D2987,H:H,0))&gt;0,I2987*F2987,0),"-")</f>
        <v>-</v>
      </c>
      <c r="L2987" s="65" t="str">
        <f>IFERROR(IF(LEN(I2987&gt;0),INDEX(I:I,MATCH(Analytics!$Y$6&amp;" - "&amp;D2987,$H:$H,0))*F2987,0),"-")</f>
        <v>-</v>
      </c>
    </row>
    <row r="2988" spans="2:12" x14ac:dyDescent="0.2">
      <c r="B2988" s="17">
        <v>186</v>
      </c>
      <c r="C2988" s="14">
        <v>15</v>
      </c>
      <c r="D2988" s="61" t="str">
        <f>IF(LEN(INDEX(Variables!B$6:D$205,B2988,1))=0,"",INDEX(Variables!B$6:D$205,B2988,1))</f>
        <v/>
      </c>
      <c r="E2988" s="62" t="str">
        <f>IF(LEN(INDEX(Variables!B$6:D$205,B2988,2))=0,"",INDEX(Variables!B$6:D$205,B2988,2))</f>
        <v/>
      </c>
      <c r="F2988" s="63" t="str">
        <f>IF(LEN(INDEX(Variables!B$6:D$205,B2988,3))=0,"",INDEX(Variables!B$6:D$205,B2988,3))</f>
        <v/>
      </c>
      <c r="G2988" s="63" t="str">
        <f>IF(LEN(D2988)=0,"",IF(LEN(INDEX(Variables!$F$6:$F$25,Calc!C2988))=0,"",INDEX(Variables!$F$6:$F$25,Calc!C2988)))</f>
        <v/>
      </c>
      <c r="H2988" s="63" t="str">
        <f t="shared" si="92"/>
        <v/>
      </c>
      <c r="I2988" s="64">
        <f>IFERROR(INDEX(Prices!$B$5:$V$205,MATCH(Calc!D2988,Prices!$B$5:$B$205,0),MATCH(Calc!G2988,Prices!$B$5:$V$5,0)),0)</f>
        <v>0</v>
      </c>
      <c r="J2988" s="63" t="str">
        <f t="shared" si="93"/>
        <v>No</v>
      </c>
      <c r="K2988" s="63" t="str">
        <f>IFERROR(IF(INDEX(I:I,MATCH(Analytics!$Y$6&amp;" - "&amp;D2988,H:H,0))&gt;0,I2988*F2988,0),"-")</f>
        <v>-</v>
      </c>
      <c r="L2988" s="65" t="str">
        <f>IFERROR(IF(LEN(I2988&gt;0),INDEX(I:I,MATCH(Analytics!$Y$6&amp;" - "&amp;D2988,$H:$H,0))*F2988,0),"-")</f>
        <v>-</v>
      </c>
    </row>
    <row r="2989" spans="2:12" x14ac:dyDescent="0.2">
      <c r="B2989" s="17">
        <v>187</v>
      </c>
      <c r="C2989" s="14">
        <v>15</v>
      </c>
      <c r="D2989" s="61" t="str">
        <f>IF(LEN(INDEX(Variables!B$6:D$205,B2989,1))=0,"",INDEX(Variables!B$6:D$205,B2989,1))</f>
        <v/>
      </c>
      <c r="E2989" s="62" t="str">
        <f>IF(LEN(INDEX(Variables!B$6:D$205,B2989,2))=0,"",INDEX(Variables!B$6:D$205,B2989,2))</f>
        <v/>
      </c>
      <c r="F2989" s="63" t="str">
        <f>IF(LEN(INDEX(Variables!B$6:D$205,B2989,3))=0,"",INDEX(Variables!B$6:D$205,B2989,3))</f>
        <v/>
      </c>
      <c r="G2989" s="63" t="str">
        <f>IF(LEN(D2989)=0,"",IF(LEN(INDEX(Variables!$F$6:$F$25,Calc!C2989))=0,"",INDEX(Variables!$F$6:$F$25,Calc!C2989)))</f>
        <v/>
      </c>
      <c r="H2989" s="63" t="str">
        <f t="shared" si="92"/>
        <v/>
      </c>
      <c r="I2989" s="64">
        <f>IFERROR(INDEX(Prices!$B$5:$V$205,MATCH(Calc!D2989,Prices!$B$5:$B$205,0),MATCH(Calc!G2989,Prices!$B$5:$V$5,0)),0)</f>
        <v>0</v>
      </c>
      <c r="J2989" s="63" t="str">
        <f t="shared" si="93"/>
        <v>No</v>
      </c>
      <c r="K2989" s="63" t="str">
        <f>IFERROR(IF(INDEX(I:I,MATCH(Analytics!$Y$6&amp;" - "&amp;D2989,H:H,0))&gt;0,I2989*F2989,0),"-")</f>
        <v>-</v>
      </c>
      <c r="L2989" s="65" t="str">
        <f>IFERROR(IF(LEN(I2989&gt;0),INDEX(I:I,MATCH(Analytics!$Y$6&amp;" - "&amp;D2989,$H:$H,0))*F2989,0),"-")</f>
        <v>-</v>
      </c>
    </row>
    <row r="2990" spans="2:12" x14ac:dyDescent="0.2">
      <c r="B2990" s="17">
        <v>188</v>
      </c>
      <c r="C2990" s="14">
        <v>15</v>
      </c>
      <c r="D2990" s="61" t="str">
        <f>IF(LEN(INDEX(Variables!B$6:D$205,B2990,1))=0,"",INDEX(Variables!B$6:D$205,B2990,1))</f>
        <v/>
      </c>
      <c r="E2990" s="62" t="str">
        <f>IF(LEN(INDEX(Variables!B$6:D$205,B2990,2))=0,"",INDEX(Variables!B$6:D$205,B2990,2))</f>
        <v/>
      </c>
      <c r="F2990" s="63" t="str">
        <f>IF(LEN(INDEX(Variables!B$6:D$205,B2990,3))=0,"",INDEX(Variables!B$6:D$205,B2990,3))</f>
        <v/>
      </c>
      <c r="G2990" s="63" t="str">
        <f>IF(LEN(D2990)=0,"",IF(LEN(INDEX(Variables!$F$6:$F$25,Calc!C2990))=0,"",INDEX(Variables!$F$6:$F$25,Calc!C2990)))</f>
        <v/>
      </c>
      <c r="H2990" s="63" t="str">
        <f t="shared" si="92"/>
        <v/>
      </c>
      <c r="I2990" s="64">
        <f>IFERROR(INDEX(Prices!$B$5:$V$205,MATCH(Calc!D2990,Prices!$B$5:$B$205,0),MATCH(Calc!G2990,Prices!$B$5:$V$5,0)),0)</f>
        <v>0</v>
      </c>
      <c r="J2990" s="63" t="str">
        <f t="shared" si="93"/>
        <v>No</v>
      </c>
      <c r="K2990" s="63" t="str">
        <f>IFERROR(IF(INDEX(I:I,MATCH(Analytics!$Y$6&amp;" - "&amp;D2990,H:H,0))&gt;0,I2990*F2990,0),"-")</f>
        <v>-</v>
      </c>
      <c r="L2990" s="65" t="str">
        <f>IFERROR(IF(LEN(I2990&gt;0),INDEX(I:I,MATCH(Analytics!$Y$6&amp;" - "&amp;D2990,$H:$H,0))*F2990,0),"-")</f>
        <v>-</v>
      </c>
    </row>
    <row r="2991" spans="2:12" x14ac:dyDescent="0.2">
      <c r="B2991" s="17">
        <v>189</v>
      </c>
      <c r="C2991" s="14">
        <v>15</v>
      </c>
      <c r="D2991" s="61" t="str">
        <f>IF(LEN(INDEX(Variables!B$6:D$205,B2991,1))=0,"",INDEX(Variables!B$6:D$205,B2991,1))</f>
        <v/>
      </c>
      <c r="E2991" s="62" t="str">
        <f>IF(LEN(INDEX(Variables!B$6:D$205,B2991,2))=0,"",INDEX(Variables!B$6:D$205,B2991,2))</f>
        <v/>
      </c>
      <c r="F2991" s="63" t="str">
        <f>IF(LEN(INDEX(Variables!B$6:D$205,B2991,3))=0,"",INDEX(Variables!B$6:D$205,B2991,3))</f>
        <v/>
      </c>
      <c r="G2991" s="63" t="str">
        <f>IF(LEN(D2991)=0,"",IF(LEN(INDEX(Variables!$F$6:$F$25,Calc!C2991))=0,"",INDEX(Variables!$F$6:$F$25,Calc!C2991)))</f>
        <v/>
      </c>
      <c r="H2991" s="63" t="str">
        <f t="shared" si="92"/>
        <v/>
      </c>
      <c r="I2991" s="64">
        <f>IFERROR(INDEX(Prices!$B$5:$V$205,MATCH(Calc!D2991,Prices!$B$5:$B$205,0),MATCH(Calc!G2991,Prices!$B$5:$V$5,0)),0)</f>
        <v>0</v>
      </c>
      <c r="J2991" s="63" t="str">
        <f t="shared" si="93"/>
        <v>No</v>
      </c>
      <c r="K2991" s="63" t="str">
        <f>IFERROR(IF(INDEX(I:I,MATCH(Analytics!$Y$6&amp;" - "&amp;D2991,H:H,0))&gt;0,I2991*F2991,0),"-")</f>
        <v>-</v>
      </c>
      <c r="L2991" s="65" t="str">
        <f>IFERROR(IF(LEN(I2991&gt;0),INDEX(I:I,MATCH(Analytics!$Y$6&amp;" - "&amp;D2991,$H:$H,0))*F2991,0),"-")</f>
        <v>-</v>
      </c>
    </row>
    <row r="2992" spans="2:12" x14ac:dyDescent="0.2">
      <c r="B2992" s="17">
        <v>190</v>
      </c>
      <c r="C2992" s="14">
        <v>15</v>
      </c>
      <c r="D2992" s="61" t="str">
        <f>IF(LEN(INDEX(Variables!B$6:D$205,B2992,1))=0,"",INDEX(Variables!B$6:D$205,B2992,1))</f>
        <v/>
      </c>
      <c r="E2992" s="62" t="str">
        <f>IF(LEN(INDEX(Variables!B$6:D$205,B2992,2))=0,"",INDEX(Variables!B$6:D$205,B2992,2))</f>
        <v/>
      </c>
      <c r="F2992" s="63" t="str">
        <f>IF(LEN(INDEX(Variables!B$6:D$205,B2992,3))=0,"",INDEX(Variables!B$6:D$205,B2992,3))</f>
        <v/>
      </c>
      <c r="G2992" s="63" t="str">
        <f>IF(LEN(D2992)=0,"",IF(LEN(INDEX(Variables!$F$6:$F$25,Calc!C2992))=0,"",INDEX(Variables!$F$6:$F$25,Calc!C2992)))</f>
        <v/>
      </c>
      <c r="H2992" s="63" t="str">
        <f t="shared" si="92"/>
        <v/>
      </c>
      <c r="I2992" s="64">
        <f>IFERROR(INDEX(Prices!$B$5:$V$205,MATCH(Calc!D2992,Prices!$B$5:$B$205,0),MATCH(Calc!G2992,Prices!$B$5:$V$5,0)),0)</f>
        <v>0</v>
      </c>
      <c r="J2992" s="63" t="str">
        <f t="shared" si="93"/>
        <v>No</v>
      </c>
      <c r="K2992" s="63" t="str">
        <f>IFERROR(IF(INDEX(I:I,MATCH(Analytics!$Y$6&amp;" - "&amp;D2992,H:H,0))&gt;0,I2992*F2992,0),"-")</f>
        <v>-</v>
      </c>
      <c r="L2992" s="65" t="str">
        <f>IFERROR(IF(LEN(I2992&gt;0),INDEX(I:I,MATCH(Analytics!$Y$6&amp;" - "&amp;D2992,$H:$H,0))*F2992,0),"-")</f>
        <v>-</v>
      </c>
    </row>
    <row r="2993" spans="2:12" x14ac:dyDescent="0.2">
      <c r="B2993" s="17">
        <v>191</v>
      </c>
      <c r="C2993" s="14">
        <v>15</v>
      </c>
      <c r="D2993" s="61" t="str">
        <f>IF(LEN(INDEX(Variables!B$6:D$205,B2993,1))=0,"",INDEX(Variables!B$6:D$205,B2993,1))</f>
        <v/>
      </c>
      <c r="E2993" s="62" t="str">
        <f>IF(LEN(INDEX(Variables!B$6:D$205,B2993,2))=0,"",INDEX(Variables!B$6:D$205,B2993,2))</f>
        <v/>
      </c>
      <c r="F2993" s="63" t="str">
        <f>IF(LEN(INDEX(Variables!B$6:D$205,B2993,3))=0,"",INDEX(Variables!B$6:D$205,B2993,3))</f>
        <v/>
      </c>
      <c r="G2993" s="63" t="str">
        <f>IF(LEN(D2993)=0,"",IF(LEN(INDEX(Variables!$F$6:$F$25,Calc!C2993))=0,"",INDEX(Variables!$F$6:$F$25,Calc!C2993)))</f>
        <v/>
      </c>
      <c r="H2993" s="63" t="str">
        <f t="shared" si="92"/>
        <v/>
      </c>
      <c r="I2993" s="64">
        <f>IFERROR(INDEX(Prices!$B$5:$V$205,MATCH(Calc!D2993,Prices!$B$5:$B$205,0),MATCH(Calc!G2993,Prices!$B$5:$V$5,0)),0)</f>
        <v>0</v>
      </c>
      <c r="J2993" s="63" t="str">
        <f t="shared" si="93"/>
        <v>No</v>
      </c>
      <c r="K2993" s="63" t="str">
        <f>IFERROR(IF(INDEX(I:I,MATCH(Analytics!$Y$6&amp;" - "&amp;D2993,H:H,0))&gt;0,I2993*F2993,0),"-")</f>
        <v>-</v>
      </c>
      <c r="L2993" s="65" t="str">
        <f>IFERROR(IF(LEN(I2993&gt;0),INDEX(I:I,MATCH(Analytics!$Y$6&amp;" - "&amp;D2993,$H:$H,0))*F2993,0),"-")</f>
        <v>-</v>
      </c>
    </row>
    <row r="2994" spans="2:12" x14ac:dyDescent="0.2">
      <c r="B2994" s="17">
        <v>192</v>
      </c>
      <c r="C2994" s="14">
        <v>15</v>
      </c>
      <c r="D2994" s="61" t="str">
        <f>IF(LEN(INDEX(Variables!B$6:D$205,B2994,1))=0,"",INDEX(Variables!B$6:D$205,B2994,1))</f>
        <v/>
      </c>
      <c r="E2994" s="62" t="str">
        <f>IF(LEN(INDEX(Variables!B$6:D$205,B2994,2))=0,"",INDEX(Variables!B$6:D$205,B2994,2))</f>
        <v/>
      </c>
      <c r="F2994" s="63" t="str">
        <f>IF(LEN(INDEX(Variables!B$6:D$205,B2994,3))=0,"",INDEX(Variables!B$6:D$205,B2994,3))</f>
        <v/>
      </c>
      <c r="G2994" s="63" t="str">
        <f>IF(LEN(D2994)=0,"",IF(LEN(INDEX(Variables!$F$6:$F$25,Calc!C2994))=0,"",INDEX(Variables!$F$6:$F$25,Calc!C2994)))</f>
        <v/>
      </c>
      <c r="H2994" s="63" t="str">
        <f t="shared" si="92"/>
        <v/>
      </c>
      <c r="I2994" s="64">
        <f>IFERROR(INDEX(Prices!$B$5:$V$205,MATCH(Calc!D2994,Prices!$B$5:$B$205,0),MATCH(Calc!G2994,Prices!$B$5:$V$5,0)),0)</f>
        <v>0</v>
      </c>
      <c r="J2994" s="63" t="str">
        <f t="shared" si="93"/>
        <v>No</v>
      </c>
      <c r="K2994" s="63" t="str">
        <f>IFERROR(IF(INDEX(I:I,MATCH(Analytics!$Y$6&amp;" - "&amp;D2994,H:H,0))&gt;0,I2994*F2994,0),"-")</f>
        <v>-</v>
      </c>
      <c r="L2994" s="65" t="str">
        <f>IFERROR(IF(LEN(I2994&gt;0),INDEX(I:I,MATCH(Analytics!$Y$6&amp;" - "&amp;D2994,$H:$H,0))*F2994,0),"-")</f>
        <v>-</v>
      </c>
    </row>
    <row r="2995" spans="2:12" x14ac:dyDescent="0.2">
      <c r="B2995" s="17">
        <v>193</v>
      </c>
      <c r="C2995" s="14">
        <v>15</v>
      </c>
      <c r="D2995" s="61" t="str">
        <f>IF(LEN(INDEX(Variables!B$6:D$205,B2995,1))=0,"",INDEX(Variables!B$6:D$205,B2995,1))</f>
        <v/>
      </c>
      <c r="E2995" s="62" t="str">
        <f>IF(LEN(INDEX(Variables!B$6:D$205,B2995,2))=0,"",INDEX(Variables!B$6:D$205,B2995,2))</f>
        <v/>
      </c>
      <c r="F2995" s="63" t="str">
        <f>IF(LEN(INDEX(Variables!B$6:D$205,B2995,3))=0,"",INDEX(Variables!B$6:D$205,B2995,3))</f>
        <v/>
      </c>
      <c r="G2995" s="63" t="str">
        <f>IF(LEN(D2995)=0,"",IF(LEN(INDEX(Variables!$F$6:$F$25,Calc!C2995))=0,"",INDEX(Variables!$F$6:$F$25,Calc!C2995)))</f>
        <v/>
      </c>
      <c r="H2995" s="63" t="str">
        <f t="shared" si="92"/>
        <v/>
      </c>
      <c r="I2995" s="64">
        <f>IFERROR(INDEX(Prices!$B$5:$V$205,MATCH(Calc!D2995,Prices!$B$5:$B$205,0),MATCH(Calc!G2995,Prices!$B$5:$V$5,0)),0)</f>
        <v>0</v>
      </c>
      <c r="J2995" s="63" t="str">
        <f t="shared" si="93"/>
        <v>No</v>
      </c>
      <c r="K2995" s="63" t="str">
        <f>IFERROR(IF(INDEX(I:I,MATCH(Analytics!$Y$6&amp;" - "&amp;D2995,H:H,0))&gt;0,I2995*F2995,0),"-")</f>
        <v>-</v>
      </c>
      <c r="L2995" s="65" t="str">
        <f>IFERROR(IF(LEN(I2995&gt;0),INDEX(I:I,MATCH(Analytics!$Y$6&amp;" - "&amp;D2995,$H:$H,0))*F2995,0),"-")</f>
        <v>-</v>
      </c>
    </row>
    <row r="2996" spans="2:12" x14ac:dyDescent="0.2">
      <c r="B2996" s="17">
        <v>194</v>
      </c>
      <c r="C2996" s="14">
        <v>15</v>
      </c>
      <c r="D2996" s="61" t="str">
        <f>IF(LEN(INDEX(Variables!B$6:D$205,B2996,1))=0,"",INDEX(Variables!B$6:D$205,B2996,1))</f>
        <v/>
      </c>
      <c r="E2996" s="62" t="str">
        <f>IF(LEN(INDEX(Variables!B$6:D$205,B2996,2))=0,"",INDEX(Variables!B$6:D$205,B2996,2))</f>
        <v/>
      </c>
      <c r="F2996" s="63" t="str">
        <f>IF(LEN(INDEX(Variables!B$6:D$205,B2996,3))=0,"",INDEX(Variables!B$6:D$205,B2996,3))</f>
        <v/>
      </c>
      <c r="G2996" s="63" t="str">
        <f>IF(LEN(D2996)=0,"",IF(LEN(INDEX(Variables!$F$6:$F$25,Calc!C2996))=0,"",INDEX(Variables!$F$6:$F$25,Calc!C2996)))</f>
        <v/>
      </c>
      <c r="H2996" s="63" t="str">
        <f t="shared" si="92"/>
        <v/>
      </c>
      <c r="I2996" s="64">
        <f>IFERROR(INDEX(Prices!$B$5:$V$205,MATCH(Calc!D2996,Prices!$B$5:$B$205,0),MATCH(Calc!G2996,Prices!$B$5:$V$5,0)),0)</f>
        <v>0</v>
      </c>
      <c r="J2996" s="63" t="str">
        <f t="shared" si="93"/>
        <v>No</v>
      </c>
      <c r="K2996" s="63" t="str">
        <f>IFERROR(IF(INDEX(I:I,MATCH(Analytics!$Y$6&amp;" - "&amp;D2996,H:H,0))&gt;0,I2996*F2996,0),"-")</f>
        <v>-</v>
      </c>
      <c r="L2996" s="65" t="str">
        <f>IFERROR(IF(LEN(I2996&gt;0),INDEX(I:I,MATCH(Analytics!$Y$6&amp;" - "&amp;D2996,$H:$H,0))*F2996,0),"-")</f>
        <v>-</v>
      </c>
    </row>
    <row r="2997" spans="2:12" x14ac:dyDescent="0.2">
      <c r="B2997" s="17">
        <v>195</v>
      </c>
      <c r="C2997" s="14">
        <v>15</v>
      </c>
      <c r="D2997" s="61" t="str">
        <f>IF(LEN(INDEX(Variables!B$6:D$205,B2997,1))=0,"",INDEX(Variables!B$6:D$205,B2997,1))</f>
        <v/>
      </c>
      <c r="E2997" s="62" t="str">
        <f>IF(LEN(INDEX(Variables!B$6:D$205,B2997,2))=0,"",INDEX(Variables!B$6:D$205,B2997,2))</f>
        <v/>
      </c>
      <c r="F2997" s="63" t="str">
        <f>IF(LEN(INDEX(Variables!B$6:D$205,B2997,3))=0,"",INDEX(Variables!B$6:D$205,B2997,3))</f>
        <v/>
      </c>
      <c r="G2997" s="63" t="str">
        <f>IF(LEN(D2997)=0,"",IF(LEN(INDEX(Variables!$F$6:$F$25,Calc!C2997))=0,"",INDEX(Variables!$F$6:$F$25,Calc!C2997)))</f>
        <v/>
      </c>
      <c r="H2997" s="63" t="str">
        <f t="shared" si="92"/>
        <v/>
      </c>
      <c r="I2997" s="64">
        <f>IFERROR(INDEX(Prices!$B$5:$V$205,MATCH(Calc!D2997,Prices!$B$5:$B$205,0),MATCH(Calc!G2997,Prices!$B$5:$V$5,0)),0)</f>
        <v>0</v>
      </c>
      <c r="J2997" s="63" t="str">
        <f t="shared" si="93"/>
        <v>No</v>
      </c>
      <c r="K2997" s="63" t="str">
        <f>IFERROR(IF(INDEX(I:I,MATCH(Analytics!$Y$6&amp;" - "&amp;D2997,H:H,0))&gt;0,I2997*F2997,0),"-")</f>
        <v>-</v>
      </c>
      <c r="L2997" s="65" t="str">
        <f>IFERROR(IF(LEN(I2997&gt;0),INDEX(I:I,MATCH(Analytics!$Y$6&amp;" - "&amp;D2997,$H:$H,0))*F2997,0),"-")</f>
        <v>-</v>
      </c>
    </row>
    <row r="2998" spans="2:12" x14ac:dyDescent="0.2">
      <c r="B2998" s="17">
        <v>196</v>
      </c>
      <c r="C2998" s="14">
        <v>15</v>
      </c>
      <c r="D2998" s="61" t="str">
        <f>IF(LEN(INDEX(Variables!B$6:D$205,B2998,1))=0,"",INDEX(Variables!B$6:D$205,B2998,1))</f>
        <v/>
      </c>
      <c r="E2998" s="62" t="str">
        <f>IF(LEN(INDEX(Variables!B$6:D$205,B2998,2))=0,"",INDEX(Variables!B$6:D$205,B2998,2))</f>
        <v/>
      </c>
      <c r="F2998" s="63" t="str">
        <f>IF(LEN(INDEX(Variables!B$6:D$205,B2998,3))=0,"",INDEX(Variables!B$6:D$205,B2998,3))</f>
        <v/>
      </c>
      <c r="G2998" s="63" t="str">
        <f>IF(LEN(D2998)=0,"",IF(LEN(INDEX(Variables!$F$6:$F$25,Calc!C2998))=0,"",INDEX(Variables!$F$6:$F$25,Calc!C2998)))</f>
        <v/>
      </c>
      <c r="H2998" s="63" t="str">
        <f t="shared" si="92"/>
        <v/>
      </c>
      <c r="I2998" s="64">
        <f>IFERROR(INDEX(Prices!$B$5:$V$205,MATCH(Calc!D2998,Prices!$B$5:$B$205,0),MATCH(Calc!G2998,Prices!$B$5:$V$5,0)),0)</f>
        <v>0</v>
      </c>
      <c r="J2998" s="63" t="str">
        <f t="shared" si="93"/>
        <v>No</v>
      </c>
      <c r="K2998" s="63" t="str">
        <f>IFERROR(IF(INDEX(I:I,MATCH(Analytics!$Y$6&amp;" - "&amp;D2998,H:H,0))&gt;0,I2998*F2998,0),"-")</f>
        <v>-</v>
      </c>
      <c r="L2998" s="65" t="str">
        <f>IFERROR(IF(LEN(I2998&gt;0),INDEX(I:I,MATCH(Analytics!$Y$6&amp;" - "&amp;D2998,$H:$H,0))*F2998,0),"-")</f>
        <v>-</v>
      </c>
    </row>
    <row r="2999" spans="2:12" x14ac:dyDescent="0.2">
      <c r="B2999" s="17">
        <v>197</v>
      </c>
      <c r="C2999" s="14">
        <v>15</v>
      </c>
      <c r="D2999" s="61" t="str">
        <f>IF(LEN(INDEX(Variables!B$6:D$205,B2999,1))=0,"",INDEX(Variables!B$6:D$205,B2999,1))</f>
        <v/>
      </c>
      <c r="E2999" s="62" t="str">
        <f>IF(LEN(INDEX(Variables!B$6:D$205,B2999,2))=0,"",INDEX(Variables!B$6:D$205,B2999,2))</f>
        <v/>
      </c>
      <c r="F2999" s="63" t="str">
        <f>IF(LEN(INDEX(Variables!B$6:D$205,B2999,3))=0,"",INDEX(Variables!B$6:D$205,B2999,3))</f>
        <v/>
      </c>
      <c r="G2999" s="63" t="str">
        <f>IF(LEN(D2999)=0,"",IF(LEN(INDEX(Variables!$F$6:$F$25,Calc!C2999))=0,"",INDEX(Variables!$F$6:$F$25,Calc!C2999)))</f>
        <v/>
      </c>
      <c r="H2999" s="63" t="str">
        <f t="shared" si="92"/>
        <v/>
      </c>
      <c r="I2999" s="64">
        <f>IFERROR(INDEX(Prices!$B$5:$V$205,MATCH(Calc!D2999,Prices!$B$5:$B$205,0),MATCH(Calc!G2999,Prices!$B$5:$V$5,0)),0)</f>
        <v>0</v>
      </c>
      <c r="J2999" s="63" t="str">
        <f t="shared" si="93"/>
        <v>No</v>
      </c>
      <c r="K2999" s="63" t="str">
        <f>IFERROR(IF(INDEX(I:I,MATCH(Analytics!$Y$6&amp;" - "&amp;D2999,H:H,0))&gt;0,I2999*F2999,0),"-")</f>
        <v>-</v>
      </c>
      <c r="L2999" s="65" t="str">
        <f>IFERROR(IF(LEN(I2999&gt;0),INDEX(I:I,MATCH(Analytics!$Y$6&amp;" - "&amp;D2999,$H:$H,0))*F2999,0),"-")</f>
        <v>-</v>
      </c>
    </row>
    <row r="3000" spans="2:12" x14ac:dyDescent="0.2">
      <c r="B3000" s="17">
        <v>198</v>
      </c>
      <c r="C3000" s="14">
        <v>15</v>
      </c>
      <c r="D3000" s="61" t="str">
        <f>IF(LEN(INDEX(Variables!B$6:D$205,B3000,1))=0,"",INDEX(Variables!B$6:D$205,B3000,1))</f>
        <v/>
      </c>
      <c r="E3000" s="62" t="str">
        <f>IF(LEN(INDEX(Variables!B$6:D$205,B3000,2))=0,"",INDEX(Variables!B$6:D$205,B3000,2))</f>
        <v/>
      </c>
      <c r="F3000" s="63" t="str">
        <f>IF(LEN(INDEX(Variables!B$6:D$205,B3000,3))=0,"",INDEX(Variables!B$6:D$205,B3000,3))</f>
        <v/>
      </c>
      <c r="G3000" s="63" t="str">
        <f>IF(LEN(D3000)=0,"",IF(LEN(INDEX(Variables!$F$6:$F$25,Calc!C3000))=0,"",INDEX(Variables!$F$6:$F$25,Calc!C3000)))</f>
        <v/>
      </c>
      <c r="H3000" s="63" t="str">
        <f t="shared" si="92"/>
        <v/>
      </c>
      <c r="I3000" s="64">
        <f>IFERROR(INDEX(Prices!$B$5:$V$205,MATCH(Calc!D3000,Prices!$B$5:$B$205,0),MATCH(Calc!G3000,Prices!$B$5:$V$5,0)),0)</f>
        <v>0</v>
      </c>
      <c r="J3000" s="63" t="str">
        <f t="shared" si="93"/>
        <v>No</v>
      </c>
      <c r="K3000" s="63" t="str">
        <f>IFERROR(IF(INDEX(I:I,MATCH(Analytics!$Y$6&amp;" - "&amp;D3000,H:H,0))&gt;0,I3000*F3000,0),"-")</f>
        <v>-</v>
      </c>
      <c r="L3000" s="65" t="str">
        <f>IFERROR(IF(LEN(I3000&gt;0),INDEX(I:I,MATCH(Analytics!$Y$6&amp;" - "&amp;D3000,$H:$H,0))*F3000,0),"-")</f>
        <v>-</v>
      </c>
    </row>
    <row r="3001" spans="2:12" x14ac:dyDescent="0.2">
      <c r="B3001" s="17">
        <v>199</v>
      </c>
      <c r="C3001" s="14">
        <v>15</v>
      </c>
      <c r="D3001" s="61" t="str">
        <f>IF(LEN(INDEX(Variables!B$6:D$205,B3001,1))=0,"",INDEX(Variables!B$6:D$205,B3001,1))</f>
        <v/>
      </c>
      <c r="E3001" s="62" t="str">
        <f>IF(LEN(INDEX(Variables!B$6:D$205,B3001,2))=0,"",INDEX(Variables!B$6:D$205,B3001,2))</f>
        <v/>
      </c>
      <c r="F3001" s="63" t="str">
        <f>IF(LEN(INDEX(Variables!B$6:D$205,B3001,3))=0,"",INDEX(Variables!B$6:D$205,B3001,3))</f>
        <v/>
      </c>
      <c r="G3001" s="63" t="str">
        <f>IF(LEN(D3001)=0,"",IF(LEN(INDEX(Variables!$F$6:$F$25,Calc!C3001))=0,"",INDEX(Variables!$F$6:$F$25,Calc!C3001)))</f>
        <v/>
      </c>
      <c r="H3001" s="63" t="str">
        <f t="shared" si="92"/>
        <v/>
      </c>
      <c r="I3001" s="64">
        <f>IFERROR(INDEX(Prices!$B$5:$V$205,MATCH(Calc!D3001,Prices!$B$5:$B$205,0),MATCH(Calc!G3001,Prices!$B$5:$V$5,0)),0)</f>
        <v>0</v>
      </c>
      <c r="J3001" s="63" t="str">
        <f t="shared" si="93"/>
        <v>No</v>
      </c>
      <c r="K3001" s="63" t="str">
        <f>IFERROR(IF(INDEX(I:I,MATCH(Analytics!$Y$6&amp;" - "&amp;D3001,H:H,0))&gt;0,I3001*F3001,0),"-")</f>
        <v>-</v>
      </c>
      <c r="L3001" s="65" t="str">
        <f>IFERROR(IF(LEN(I3001&gt;0),INDEX(I:I,MATCH(Analytics!$Y$6&amp;" - "&amp;D3001,$H:$H,0))*F3001,0),"-")</f>
        <v>-</v>
      </c>
    </row>
    <row r="3002" spans="2:12" x14ac:dyDescent="0.2">
      <c r="B3002" s="17">
        <v>200</v>
      </c>
      <c r="C3002" s="14">
        <v>15</v>
      </c>
      <c r="D3002" s="61" t="str">
        <f>IF(LEN(INDEX(Variables!B$6:D$205,B3002,1))=0,"",INDEX(Variables!B$6:D$205,B3002,1))</f>
        <v/>
      </c>
      <c r="E3002" s="62" t="str">
        <f>IF(LEN(INDEX(Variables!B$6:D$205,B3002,2))=0,"",INDEX(Variables!B$6:D$205,B3002,2))</f>
        <v/>
      </c>
      <c r="F3002" s="63" t="str">
        <f>IF(LEN(INDEX(Variables!B$6:D$205,B3002,3))=0,"",INDEX(Variables!B$6:D$205,B3002,3))</f>
        <v/>
      </c>
      <c r="G3002" s="63" t="str">
        <f>IF(LEN(D3002)=0,"",IF(LEN(INDEX(Variables!$F$6:$F$25,Calc!C3002))=0,"",INDEX(Variables!$F$6:$F$25,Calc!C3002)))</f>
        <v/>
      </c>
      <c r="H3002" s="63" t="str">
        <f t="shared" si="92"/>
        <v/>
      </c>
      <c r="I3002" s="64">
        <f>IFERROR(INDEX(Prices!$B$5:$V$205,MATCH(Calc!D3002,Prices!$B$5:$B$205,0),MATCH(Calc!G3002,Prices!$B$5:$V$5,0)),0)</f>
        <v>0</v>
      </c>
      <c r="J3002" s="63" t="str">
        <f t="shared" si="93"/>
        <v>No</v>
      </c>
      <c r="K3002" s="63" t="str">
        <f>IFERROR(IF(INDEX(I:I,MATCH(Analytics!$Y$6&amp;" - "&amp;D3002,H:H,0))&gt;0,I3002*F3002,0),"-")</f>
        <v>-</v>
      </c>
      <c r="L3002" s="65" t="str">
        <f>IFERROR(IF(LEN(I3002&gt;0),INDEX(I:I,MATCH(Analytics!$Y$6&amp;" - "&amp;D3002,$H:$H,0))*F3002,0),"-")</f>
        <v>-</v>
      </c>
    </row>
    <row r="3003" spans="2:12" x14ac:dyDescent="0.2">
      <c r="B3003" s="17">
        <v>1</v>
      </c>
      <c r="C3003" s="14">
        <v>16</v>
      </c>
      <c r="D3003" s="61" t="str">
        <f>IF(LEN(INDEX(Variables!B$6:D$205,B3003,1))=0,"",INDEX(Variables!B$6:D$205,B3003,1))</f>
        <v>Product 1</v>
      </c>
      <c r="E3003" s="62" t="str">
        <f>IF(LEN(INDEX(Variables!B$6:D$205,B3003,2))=0,"",INDEX(Variables!B$6:D$205,B3003,2))</f>
        <v>Segment 1</v>
      </c>
      <c r="F3003" s="63">
        <f>IF(LEN(INDEX(Variables!B$6:D$205,B3003,3))=0,"",INDEX(Variables!B$6:D$205,B3003,3))</f>
        <v>750</v>
      </c>
      <c r="G3003" s="63" t="str">
        <f>IF(LEN(D3003)=0,"",IF(LEN(INDEX(Variables!$F$6:$F$25,Calc!C3003))=0,"",INDEX(Variables!$F$6:$F$25,Calc!C3003)))</f>
        <v/>
      </c>
      <c r="H3003" s="63" t="str">
        <f t="shared" si="92"/>
        <v xml:space="preserve"> - Product 1</v>
      </c>
      <c r="I3003" s="64">
        <f>IFERROR(INDEX(Prices!$B$5:$V$205,MATCH(Calc!D3003,Prices!$B$5:$B$205,0),MATCH(Calc!G3003,Prices!$B$5:$V$5,0)),0)</f>
        <v>0</v>
      </c>
      <c r="J3003" s="63" t="str">
        <f t="shared" si="93"/>
        <v>No</v>
      </c>
      <c r="K3003" s="63">
        <f>IFERROR(IF(INDEX(I:I,MATCH(Analytics!$Y$6&amp;" - "&amp;D3003,H:H,0))&gt;0,I3003*F3003,0),"-")</f>
        <v>0</v>
      </c>
      <c r="L3003" s="65">
        <f>IFERROR(IF(LEN(I3003&gt;0),INDEX(I:I,MATCH(Analytics!$Y$6&amp;" - "&amp;D3003,$H:$H,0))*F3003,0),"-")</f>
        <v>125250</v>
      </c>
    </row>
    <row r="3004" spans="2:12" x14ac:dyDescent="0.2">
      <c r="B3004" s="17">
        <v>2</v>
      </c>
      <c r="C3004" s="14">
        <v>16</v>
      </c>
      <c r="D3004" s="61" t="str">
        <f>IF(LEN(INDEX(Variables!B$6:D$205,B3004,1))=0,"",INDEX(Variables!B$6:D$205,B3004,1))</f>
        <v>Product 2</v>
      </c>
      <c r="E3004" s="62" t="str">
        <f>IF(LEN(INDEX(Variables!B$6:D$205,B3004,2))=0,"",INDEX(Variables!B$6:D$205,B3004,2))</f>
        <v>Segment 1</v>
      </c>
      <c r="F3004" s="63">
        <f>IF(LEN(INDEX(Variables!B$6:D$205,B3004,3))=0,"",INDEX(Variables!B$6:D$205,B3004,3))</f>
        <v>50</v>
      </c>
      <c r="G3004" s="63" t="str">
        <f>IF(LEN(D3004)=0,"",IF(LEN(INDEX(Variables!$F$6:$F$25,Calc!C3004))=0,"",INDEX(Variables!$F$6:$F$25,Calc!C3004)))</f>
        <v/>
      </c>
      <c r="H3004" s="63" t="str">
        <f t="shared" si="92"/>
        <v xml:space="preserve"> - Product 2</v>
      </c>
      <c r="I3004" s="64">
        <f>IFERROR(INDEX(Prices!$B$5:$V$205,MATCH(Calc!D3004,Prices!$B$5:$B$205,0),MATCH(Calc!G3004,Prices!$B$5:$V$5,0)),0)</f>
        <v>0</v>
      </c>
      <c r="J3004" s="63" t="str">
        <f t="shared" si="93"/>
        <v>No</v>
      </c>
      <c r="K3004" s="63">
        <f>IFERROR(IF(INDEX(I:I,MATCH(Analytics!$Y$6&amp;" - "&amp;D3004,H:H,0))&gt;0,I3004*F3004,0),"-")</f>
        <v>0</v>
      </c>
      <c r="L3004" s="65">
        <f>IFERROR(IF(LEN(I3004&gt;0),INDEX(I:I,MATCH(Analytics!$Y$6&amp;" - "&amp;D3004,$H:$H,0))*F3004,0),"-")</f>
        <v>8350</v>
      </c>
    </row>
    <row r="3005" spans="2:12" x14ac:dyDescent="0.2">
      <c r="B3005" s="17">
        <v>3</v>
      </c>
      <c r="C3005" s="14">
        <v>16</v>
      </c>
      <c r="D3005" s="61" t="str">
        <f>IF(LEN(INDEX(Variables!B$6:D$205,B3005,1))=0,"",INDEX(Variables!B$6:D$205,B3005,1))</f>
        <v>Product 3</v>
      </c>
      <c r="E3005" s="62" t="str">
        <f>IF(LEN(INDEX(Variables!B$6:D$205,B3005,2))=0,"",INDEX(Variables!B$6:D$205,B3005,2))</f>
        <v>Segment 1</v>
      </c>
      <c r="F3005" s="63">
        <f>IF(LEN(INDEX(Variables!B$6:D$205,B3005,3))=0,"",INDEX(Variables!B$6:D$205,B3005,3))</f>
        <v>250</v>
      </c>
      <c r="G3005" s="63" t="str">
        <f>IF(LEN(D3005)=0,"",IF(LEN(INDEX(Variables!$F$6:$F$25,Calc!C3005))=0,"",INDEX(Variables!$F$6:$F$25,Calc!C3005)))</f>
        <v/>
      </c>
      <c r="H3005" s="63" t="str">
        <f t="shared" si="92"/>
        <v xml:space="preserve"> - Product 3</v>
      </c>
      <c r="I3005" s="64">
        <f>IFERROR(INDEX(Prices!$B$5:$V$205,MATCH(Calc!D3005,Prices!$B$5:$B$205,0),MATCH(Calc!G3005,Prices!$B$5:$V$5,0)),0)</f>
        <v>0</v>
      </c>
      <c r="J3005" s="63" t="str">
        <f t="shared" si="93"/>
        <v>No</v>
      </c>
      <c r="K3005" s="63">
        <f>IFERROR(IF(INDEX(I:I,MATCH(Analytics!$Y$6&amp;" - "&amp;D3005,H:H,0))&gt;0,I3005*F3005,0),"-")</f>
        <v>0</v>
      </c>
      <c r="L3005" s="65">
        <f>IFERROR(IF(LEN(I3005&gt;0),INDEX(I:I,MATCH(Analytics!$Y$6&amp;" - "&amp;D3005,$H:$H,0))*F3005,0),"-")</f>
        <v>38750</v>
      </c>
    </row>
    <row r="3006" spans="2:12" x14ac:dyDescent="0.2">
      <c r="B3006" s="17">
        <v>4</v>
      </c>
      <c r="C3006" s="14">
        <v>16</v>
      </c>
      <c r="D3006" s="61" t="str">
        <f>IF(LEN(INDEX(Variables!B$6:D$205,B3006,1))=0,"",INDEX(Variables!B$6:D$205,B3006,1))</f>
        <v>Product 4</v>
      </c>
      <c r="E3006" s="62" t="str">
        <f>IF(LEN(INDEX(Variables!B$6:D$205,B3006,2))=0,"",INDEX(Variables!B$6:D$205,B3006,2))</f>
        <v>Segment 1</v>
      </c>
      <c r="F3006" s="63">
        <f>IF(LEN(INDEX(Variables!B$6:D$205,B3006,3))=0,"",INDEX(Variables!B$6:D$205,B3006,3))</f>
        <v>600</v>
      </c>
      <c r="G3006" s="63" t="str">
        <f>IF(LEN(D3006)=0,"",IF(LEN(INDEX(Variables!$F$6:$F$25,Calc!C3006))=0,"",INDEX(Variables!$F$6:$F$25,Calc!C3006)))</f>
        <v/>
      </c>
      <c r="H3006" s="63" t="str">
        <f t="shared" si="92"/>
        <v xml:space="preserve"> - Product 4</v>
      </c>
      <c r="I3006" s="64">
        <f>IFERROR(INDEX(Prices!$B$5:$V$205,MATCH(Calc!D3006,Prices!$B$5:$B$205,0),MATCH(Calc!G3006,Prices!$B$5:$V$5,0)),0)</f>
        <v>0</v>
      </c>
      <c r="J3006" s="63" t="str">
        <f t="shared" si="93"/>
        <v>No</v>
      </c>
      <c r="K3006" s="63">
        <f>IFERROR(IF(INDEX(I:I,MATCH(Analytics!$Y$6&amp;" - "&amp;D3006,H:H,0))&gt;0,I3006*F3006,0),"-")</f>
        <v>0</v>
      </c>
      <c r="L3006" s="65">
        <f>IFERROR(IF(LEN(I3006&gt;0),INDEX(I:I,MATCH(Analytics!$Y$6&amp;" - "&amp;D3006,$H:$H,0))*F3006,0),"-")</f>
        <v>112200</v>
      </c>
    </row>
    <row r="3007" spans="2:12" x14ac:dyDescent="0.2">
      <c r="B3007" s="17">
        <v>5</v>
      </c>
      <c r="C3007" s="14">
        <v>16</v>
      </c>
      <c r="D3007" s="61" t="str">
        <f>IF(LEN(INDEX(Variables!B$6:D$205,B3007,1))=0,"",INDEX(Variables!B$6:D$205,B3007,1))</f>
        <v>Product 5</v>
      </c>
      <c r="E3007" s="62" t="str">
        <f>IF(LEN(INDEX(Variables!B$6:D$205,B3007,2))=0,"",INDEX(Variables!B$6:D$205,B3007,2))</f>
        <v>Segment 2</v>
      </c>
      <c r="F3007" s="63">
        <f>IF(LEN(INDEX(Variables!B$6:D$205,B3007,3))=0,"",INDEX(Variables!B$6:D$205,B3007,3))</f>
        <v>150</v>
      </c>
      <c r="G3007" s="63" t="str">
        <f>IF(LEN(D3007)=0,"",IF(LEN(INDEX(Variables!$F$6:$F$25,Calc!C3007))=0,"",INDEX(Variables!$F$6:$F$25,Calc!C3007)))</f>
        <v/>
      </c>
      <c r="H3007" s="63" t="str">
        <f t="shared" si="92"/>
        <v xml:space="preserve"> - Product 5</v>
      </c>
      <c r="I3007" s="64">
        <f>IFERROR(INDEX(Prices!$B$5:$V$205,MATCH(Calc!D3007,Prices!$B$5:$B$205,0),MATCH(Calc!G3007,Prices!$B$5:$V$5,0)),0)</f>
        <v>0</v>
      </c>
      <c r="J3007" s="63" t="str">
        <f t="shared" si="93"/>
        <v>No</v>
      </c>
      <c r="K3007" s="63">
        <f>IFERROR(IF(INDEX(I:I,MATCH(Analytics!$Y$6&amp;" - "&amp;D3007,H:H,0))&gt;0,I3007*F3007,0),"-")</f>
        <v>0</v>
      </c>
      <c r="L3007" s="65">
        <f>IFERROR(IF(LEN(I3007&gt;0),INDEX(I:I,MATCH(Analytics!$Y$6&amp;" - "&amp;D3007,$H:$H,0))*F3007,0),"-")</f>
        <v>23850</v>
      </c>
    </row>
    <row r="3008" spans="2:12" x14ac:dyDescent="0.2">
      <c r="B3008" s="17">
        <v>6</v>
      </c>
      <c r="C3008" s="14">
        <v>16</v>
      </c>
      <c r="D3008" s="61" t="str">
        <f>IF(LEN(INDEX(Variables!B$6:D$205,B3008,1))=0,"",INDEX(Variables!B$6:D$205,B3008,1))</f>
        <v>Product 6</v>
      </c>
      <c r="E3008" s="62" t="str">
        <f>IF(LEN(INDEX(Variables!B$6:D$205,B3008,2))=0,"",INDEX(Variables!B$6:D$205,B3008,2))</f>
        <v>Segment 3</v>
      </c>
      <c r="F3008" s="63">
        <f>IF(LEN(INDEX(Variables!B$6:D$205,B3008,3))=0,"",INDEX(Variables!B$6:D$205,B3008,3))</f>
        <v>200</v>
      </c>
      <c r="G3008" s="63" t="str">
        <f>IF(LEN(D3008)=0,"",IF(LEN(INDEX(Variables!$F$6:$F$25,Calc!C3008))=0,"",INDEX(Variables!$F$6:$F$25,Calc!C3008)))</f>
        <v/>
      </c>
      <c r="H3008" s="63" t="str">
        <f t="shared" si="92"/>
        <v xml:space="preserve"> - Product 6</v>
      </c>
      <c r="I3008" s="64">
        <f>IFERROR(INDEX(Prices!$B$5:$V$205,MATCH(Calc!D3008,Prices!$B$5:$B$205,0),MATCH(Calc!G3008,Prices!$B$5:$V$5,0)),0)</f>
        <v>0</v>
      </c>
      <c r="J3008" s="63" t="str">
        <f t="shared" si="93"/>
        <v>No</v>
      </c>
      <c r="K3008" s="63">
        <f>IFERROR(IF(INDEX(I:I,MATCH(Analytics!$Y$6&amp;" - "&amp;D3008,H:H,0))&gt;0,I3008*F3008,0),"-")</f>
        <v>0</v>
      </c>
      <c r="L3008" s="65">
        <f>IFERROR(IF(LEN(I3008&gt;0),INDEX(I:I,MATCH(Analytics!$Y$6&amp;" - "&amp;D3008,$H:$H,0))*F3008,0),"-")</f>
        <v>29000</v>
      </c>
    </row>
    <row r="3009" spans="2:12" x14ac:dyDescent="0.2">
      <c r="B3009" s="17">
        <v>7</v>
      </c>
      <c r="C3009" s="14">
        <v>16</v>
      </c>
      <c r="D3009" s="61" t="str">
        <f>IF(LEN(INDEX(Variables!B$6:D$205,B3009,1))=0,"",INDEX(Variables!B$6:D$205,B3009,1))</f>
        <v>Product 7</v>
      </c>
      <c r="E3009" s="62" t="str">
        <f>IF(LEN(INDEX(Variables!B$6:D$205,B3009,2))=0,"",INDEX(Variables!B$6:D$205,B3009,2))</f>
        <v>Segment 4</v>
      </c>
      <c r="F3009" s="63">
        <f>IF(LEN(INDEX(Variables!B$6:D$205,B3009,3))=0,"",INDEX(Variables!B$6:D$205,B3009,3))</f>
        <v>300</v>
      </c>
      <c r="G3009" s="63" t="str">
        <f>IF(LEN(D3009)=0,"",IF(LEN(INDEX(Variables!$F$6:$F$25,Calc!C3009))=0,"",INDEX(Variables!$F$6:$F$25,Calc!C3009)))</f>
        <v/>
      </c>
      <c r="H3009" s="63" t="str">
        <f t="shared" si="92"/>
        <v xml:space="preserve"> - Product 7</v>
      </c>
      <c r="I3009" s="64">
        <f>IFERROR(INDEX(Prices!$B$5:$V$205,MATCH(Calc!D3009,Prices!$B$5:$B$205,0),MATCH(Calc!G3009,Prices!$B$5:$V$5,0)),0)</f>
        <v>0</v>
      </c>
      <c r="J3009" s="63" t="str">
        <f t="shared" si="93"/>
        <v>No</v>
      </c>
      <c r="K3009" s="63">
        <f>IFERROR(IF(INDEX(I:I,MATCH(Analytics!$Y$6&amp;" - "&amp;D3009,H:H,0))&gt;0,I3009*F3009,0),"-")</f>
        <v>0</v>
      </c>
      <c r="L3009" s="65">
        <f>IFERROR(IF(LEN(I3009&gt;0),INDEX(I:I,MATCH(Analytics!$Y$6&amp;" - "&amp;D3009,$H:$H,0))*F3009,0),"-")</f>
        <v>0</v>
      </c>
    </row>
    <row r="3010" spans="2:12" x14ac:dyDescent="0.2">
      <c r="B3010" s="17">
        <v>8</v>
      </c>
      <c r="C3010" s="14">
        <v>16</v>
      </c>
      <c r="D3010" s="61" t="str">
        <f>IF(LEN(INDEX(Variables!B$6:D$205,B3010,1))=0,"",INDEX(Variables!B$6:D$205,B3010,1))</f>
        <v>Product 8</v>
      </c>
      <c r="E3010" s="62" t="str">
        <f>IF(LEN(INDEX(Variables!B$6:D$205,B3010,2))=0,"",INDEX(Variables!B$6:D$205,B3010,2))</f>
        <v>Segment 5</v>
      </c>
      <c r="F3010" s="63">
        <f>IF(LEN(INDEX(Variables!B$6:D$205,B3010,3))=0,"",INDEX(Variables!B$6:D$205,B3010,3))</f>
        <v>1200</v>
      </c>
      <c r="G3010" s="63" t="str">
        <f>IF(LEN(D3010)=0,"",IF(LEN(INDEX(Variables!$F$6:$F$25,Calc!C3010))=0,"",INDEX(Variables!$F$6:$F$25,Calc!C3010)))</f>
        <v/>
      </c>
      <c r="H3010" s="63" t="str">
        <f t="shared" si="92"/>
        <v xml:space="preserve"> - Product 8</v>
      </c>
      <c r="I3010" s="64">
        <f>IFERROR(INDEX(Prices!$B$5:$V$205,MATCH(Calc!D3010,Prices!$B$5:$B$205,0),MATCH(Calc!G3010,Prices!$B$5:$V$5,0)),0)</f>
        <v>0</v>
      </c>
      <c r="J3010" s="63" t="str">
        <f t="shared" si="93"/>
        <v>No</v>
      </c>
      <c r="K3010" s="63">
        <f>IFERROR(IF(INDEX(I:I,MATCH(Analytics!$Y$6&amp;" - "&amp;D3010,H:H,0))&gt;0,I3010*F3010,0),"-")</f>
        <v>0</v>
      </c>
      <c r="L3010" s="65">
        <f>IFERROR(IF(LEN(I3010&gt;0),INDEX(I:I,MATCH(Analytics!$Y$6&amp;" - "&amp;D3010,$H:$H,0))*F3010,0),"-")</f>
        <v>0</v>
      </c>
    </row>
    <row r="3011" spans="2:12" x14ac:dyDescent="0.2">
      <c r="B3011" s="17">
        <v>9</v>
      </c>
      <c r="C3011" s="14">
        <v>16</v>
      </c>
      <c r="D3011" s="61" t="str">
        <f>IF(LEN(INDEX(Variables!B$6:D$205,B3011,1))=0,"",INDEX(Variables!B$6:D$205,B3011,1))</f>
        <v>Product 9</v>
      </c>
      <c r="E3011" s="62" t="str">
        <f>IF(LEN(INDEX(Variables!B$6:D$205,B3011,2))=0,"",INDEX(Variables!B$6:D$205,B3011,2))</f>
        <v>Segment 6</v>
      </c>
      <c r="F3011" s="63">
        <f>IF(LEN(INDEX(Variables!B$6:D$205,B3011,3))=0,"",INDEX(Variables!B$6:D$205,B3011,3))</f>
        <v>300</v>
      </c>
      <c r="G3011" s="63" t="str">
        <f>IF(LEN(D3011)=0,"",IF(LEN(INDEX(Variables!$F$6:$F$25,Calc!C3011))=0,"",INDEX(Variables!$F$6:$F$25,Calc!C3011)))</f>
        <v/>
      </c>
      <c r="H3011" s="63" t="str">
        <f t="shared" si="92"/>
        <v xml:space="preserve"> - Product 9</v>
      </c>
      <c r="I3011" s="64">
        <f>IFERROR(INDEX(Prices!$B$5:$V$205,MATCH(Calc!D3011,Prices!$B$5:$B$205,0),MATCH(Calc!G3011,Prices!$B$5:$V$5,0)),0)</f>
        <v>0</v>
      </c>
      <c r="J3011" s="63" t="str">
        <f t="shared" si="93"/>
        <v>No</v>
      </c>
      <c r="K3011" s="63">
        <f>IFERROR(IF(INDEX(I:I,MATCH(Analytics!$Y$6&amp;" - "&amp;D3011,H:H,0))&gt;0,I3011*F3011,0),"-")</f>
        <v>0</v>
      </c>
      <c r="L3011" s="65">
        <f>IFERROR(IF(LEN(I3011&gt;0),INDEX(I:I,MATCH(Analytics!$Y$6&amp;" - "&amp;D3011,$H:$H,0))*F3011,0),"-")</f>
        <v>0</v>
      </c>
    </row>
    <row r="3012" spans="2:12" x14ac:dyDescent="0.2">
      <c r="B3012" s="17">
        <v>10</v>
      </c>
      <c r="C3012" s="14">
        <v>16</v>
      </c>
      <c r="D3012" s="61" t="str">
        <f>IF(LEN(INDEX(Variables!B$6:D$205,B3012,1))=0,"",INDEX(Variables!B$6:D$205,B3012,1))</f>
        <v>Product 10</v>
      </c>
      <c r="E3012" s="62" t="str">
        <f>IF(LEN(INDEX(Variables!B$6:D$205,B3012,2))=0,"",INDEX(Variables!B$6:D$205,B3012,2))</f>
        <v>Segment 7</v>
      </c>
      <c r="F3012" s="63">
        <f>IF(LEN(INDEX(Variables!B$6:D$205,B3012,3))=0,"",INDEX(Variables!B$6:D$205,B3012,3))</f>
        <v>200</v>
      </c>
      <c r="G3012" s="63" t="str">
        <f>IF(LEN(D3012)=0,"",IF(LEN(INDEX(Variables!$F$6:$F$25,Calc!C3012))=0,"",INDEX(Variables!$F$6:$F$25,Calc!C3012)))</f>
        <v/>
      </c>
      <c r="H3012" s="63" t="str">
        <f t="shared" ref="H3012:H3075" si="94">IF(LEN(D3012)=0,"",G3012&amp;" - "&amp;D3012)</f>
        <v xml:space="preserve"> - Product 10</v>
      </c>
      <c r="I3012" s="64">
        <f>IFERROR(INDEX(Prices!$B$5:$V$205,MATCH(Calc!D3012,Prices!$B$5:$B$205,0),MATCH(Calc!G3012,Prices!$B$5:$V$5,0)),0)</f>
        <v>0</v>
      </c>
      <c r="J3012" s="63" t="str">
        <f t="shared" si="93"/>
        <v>No</v>
      </c>
      <c r="K3012" s="63">
        <f>IFERROR(IF(INDEX(I:I,MATCH(Analytics!$Y$6&amp;" - "&amp;D3012,H:H,0))&gt;0,I3012*F3012,0),"-")</f>
        <v>0</v>
      </c>
      <c r="L3012" s="65">
        <f>IFERROR(IF(LEN(I3012&gt;0),INDEX(I:I,MATCH(Analytics!$Y$6&amp;" - "&amp;D3012,$H:$H,0))*F3012,0),"-")</f>
        <v>30600</v>
      </c>
    </row>
    <row r="3013" spans="2:12" x14ac:dyDescent="0.2">
      <c r="B3013" s="17">
        <v>11</v>
      </c>
      <c r="C3013" s="14">
        <v>16</v>
      </c>
      <c r="D3013" s="61" t="str">
        <f>IF(LEN(INDEX(Variables!B$6:D$205,B3013,1))=0,"",INDEX(Variables!B$6:D$205,B3013,1))</f>
        <v>Product 11</v>
      </c>
      <c r="E3013" s="62" t="str">
        <f>IF(LEN(INDEX(Variables!B$6:D$205,B3013,2))=0,"",INDEX(Variables!B$6:D$205,B3013,2))</f>
        <v>Segment 2</v>
      </c>
      <c r="F3013" s="63">
        <f>IF(LEN(INDEX(Variables!B$6:D$205,B3013,3))=0,"",INDEX(Variables!B$6:D$205,B3013,3))</f>
        <v>750</v>
      </c>
      <c r="G3013" s="63" t="str">
        <f>IF(LEN(D3013)=0,"",IF(LEN(INDEX(Variables!$F$6:$F$25,Calc!C3013))=0,"",INDEX(Variables!$F$6:$F$25,Calc!C3013)))</f>
        <v/>
      </c>
      <c r="H3013" s="63" t="str">
        <f t="shared" si="94"/>
        <v xml:space="preserve"> - Product 11</v>
      </c>
      <c r="I3013" s="64">
        <f>IFERROR(INDEX(Prices!$B$5:$V$205,MATCH(Calc!D3013,Prices!$B$5:$B$205,0),MATCH(Calc!G3013,Prices!$B$5:$V$5,0)),0)</f>
        <v>0</v>
      </c>
      <c r="J3013" s="63" t="str">
        <f t="shared" ref="J3013:J3076" si="95">IF(OR(LEN(D3013)=0,LEN(G3013)=0),"No","Yes")</f>
        <v>No</v>
      </c>
      <c r="K3013" s="63">
        <f>IFERROR(IF(INDEX(I:I,MATCH(Analytics!$Y$6&amp;" - "&amp;D3013,H:H,0))&gt;0,I3013*F3013,0),"-")</f>
        <v>0</v>
      </c>
      <c r="L3013" s="65">
        <f>IFERROR(IF(LEN(I3013&gt;0),INDEX(I:I,MATCH(Analytics!$Y$6&amp;" - "&amp;D3013,$H:$H,0))*F3013,0),"-")</f>
        <v>126750</v>
      </c>
    </row>
    <row r="3014" spans="2:12" x14ac:dyDescent="0.2">
      <c r="B3014" s="17">
        <v>12</v>
      </c>
      <c r="C3014" s="14">
        <v>16</v>
      </c>
      <c r="D3014" s="61" t="str">
        <f>IF(LEN(INDEX(Variables!B$6:D$205,B3014,1))=0,"",INDEX(Variables!B$6:D$205,B3014,1))</f>
        <v>Product 12</v>
      </c>
      <c r="E3014" s="62" t="str">
        <f>IF(LEN(INDEX(Variables!B$6:D$205,B3014,2))=0,"",INDEX(Variables!B$6:D$205,B3014,2))</f>
        <v>Segment 3</v>
      </c>
      <c r="F3014" s="63">
        <f>IF(LEN(INDEX(Variables!B$6:D$205,B3014,3))=0,"",INDEX(Variables!B$6:D$205,B3014,3))</f>
        <v>1000</v>
      </c>
      <c r="G3014" s="63" t="str">
        <f>IF(LEN(D3014)=0,"",IF(LEN(INDEX(Variables!$F$6:$F$25,Calc!C3014))=0,"",INDEX(Variables!$F$6:$F$25,Calc!C3014)))</f>
        <v/>
      </c>
      <c r="H3014" s="63" t="str">
        <f t="shared" si="94"/>
        <v xml:space="preserve"> - Product 12</v>
      </c>
      <c r="I3014" s="64">
        <f>IFERROR(INDEX(Prices!$B$5:$V$205,MATCH(Calc!D3014,Prices!$B$5:$B$205,0),MATCH(Calc!G3014,Prices!$B$5:$V$5,0)),0)</f>
        <v>0</v>
      </c>
      <c r="J3014" s="63" t="str">
        <f t="shared" si="95"/>
        <v>No</v>
      </c>
      <c r="K3014" s="63">
        <f>IFERROR(IF(INDEX(I:I,MATCH(Analytics!$Y$6&amp;" - "&amp;D3014,H:H,0))&gt;0,I3014*F3014,0),"-")</f>
        <v>0</v>
      </c>
      <c r="L3014" s="65">
        <f>IFERROR(IF(LEN(I3014&gt;0),INDEX(I:I,MATCH(Analytics!$Y$6&amp;" - "&amp;D3014,$H:$H,0))*F3014,0),"-")</f>
        <v>190000</v>
      </c>
    </row>
    <row r="3015" spans="2:12" x14ac:dyDescent="0.2">
      <c r="B3015" s="17">
        <v>13</v>
      </c>
      <c r="C3015" s="14">
        <v>16</v>
      </c>
      <c r="D3015" s="61" t="str">
        <f>IF(LEN(INDEX(Variables!B$6:D$205,B3015,1))=0,"",INDEX(Variables!B$6:D$205,B3015,1))</f>
        <v>Product 13</v>
      </c>
      <c r="E3015" s="62" t="str">
        <f>IF(LEN(INDEX(Variables!B$6:D$205,B3015,2))=0,"",INDEX(Variables!B$6:D$205,B3015,2))</f>
        <v>Segment 3</v>
      </c>
      <c r="F3015" s="63">
        <f>IF(LEN(INDEX(Variables!B$6:D$205,B3015,3))=0,"",INDEX(Variables!B$6:D$205,B3015,3))</f>
        <v>100</v>
      </c>
      <c r="G3015" s="63" t="str">
        <f>IF(LEN(D3015)=0,"",IF(LEN(INDEX(Variables!$F$6:$F$25,Calc!C3015))=0,"",INDEX(Variables!$F$6:$F$25,Calc!C3015)))</f>
        <v/>
      </c>
      <c r="H3015" s="63" t="str">
        <f t="shared" si="94"/>
        <v xml:space="preserve"> - Product 13</v>
      </c>
      <c r="I3015" s="64">
        <f>IFERROR(INDEX(Prices!$B$5:$V$205,MATCH(Calc!D3015,Prices!$B$5:$B$205,0),MATCH(Calc!G3015,Prices!$B$5:$V$5,0)),0)</f>
        <v>0</v>
      </c>
      <c r="J3015" s="63" t="str">
        <f t="shared" si="95"/>
        <v>No</v>
      </c>
      <c r="K3015" s="63">
        <f>IFERROR(IF(INDEX(I:I,MATCH(Analytics!$Y$6&amp;" - "&amp;D3015,H:H,0))&gt;0,I3015*F3015,0),"-")</f>
        <v>0</v>
      </c>
      <c r="L3015" s="65">
        <f>IFERROR(IF(LEN(I3015&gt;0),INDEX(I:I,MATCH(Analytics!$Y$6&amp;" - "&amp;D3015,$H:$H,0))*F3015,0),"-")</f>
        <v>17300</v>
      </c>
    </row>
    <row r="3016" spans="2:12" x14ac:dyDescent="0.2">
      <c r="B3016" s="17">
        <v>14</v>
      </c>
      <c r="C3016" s="14">
        <v>16</v>
      </c>
      <c r="D3016" s="61" t="str">
        <f>IF(LEN(INDEX(Variables!B$6:D$205,B3016,1))=0,"",INDEX(Variables!B$6:D$205,B3016,1))</f>
        <v>Product 14</v>
      </c>
      <c r="E3016" s="62" t="str">
        <f>IF(LEN(INDEX(Variables!B$6:D$205,B3016,2))=0,"",INDEX(Variables!B$6:D$205,B3016,2))</f>
        <v>Segment 4</v>
      </c>
      <c r="F3016" s="63">
        <f>IF(LEN(INDEX(Variables!B$6:D$205,B3016,3))=0,"",INDEX(Variables!B$6:D$205,B3016,3))</f>
        <v>200</v>
      </c>
      <c r="G3016" s="63" t="str">
        <f>IF(LEN(D3016)=0,"",IF(LEN(INDEX(Variables!$F$6:$F$25,Calc!C3016))=0,"",INDEX(Variables!$F$6:$F$25,Calc!C3016)))</f>
        <v/>
      </c>
      <c r="H3016" s="63" t="str">
        <f t="shared" si="94"/>
        <v xml:space="preserve"> - Product 14</v>
      </c>
      <c r="I3016" s="64">
        <f>IFERROR(INDEX(Prices!$B$5:$V$205,MATCH(Calc!D3016,Prices!$B$5:$B$205,0),MATCH(Calc!G3016,Prices!$B$5:$V$5,0)),0)</f>
        <v>0</v>
      </c>
      <c r="J3016" s="63" t="str">
        <f t="shared" si="95"/>
        <v>No</v>
      </c>
      <c r="K3016" s="63">
        <f>IFERROR(IF(INDEX(I:I,MATCH(Analytics!$Y$6&amp;" - "&amp;D3016,H:H,0))&gt;0,I3016*F3016,0),"-")</f>
        <v>0</v>
      </c>
      <c r="L3016" s="65">
        <f>IFERROR(IF(LEN(I3016&gt;0),INDEX(I:I,MATCH(Analytics!$Y$6&amp;" - "&amp;D3016,$H:$H,0))*F3016,0),"-")</f>
        <v>30600</v>
      </c>
    </row>
    <row r="3017" spans="2:12" x14ac:dyDescent="0.2">
      <c r="B3017" s="17">
        <v>15</v>
      </c>
      <c r="C3017" s="14">
        <v>16</v>
      </c>
      <c r="D3017" s="61" t="str">
        <f>IF(LEN(INDEX(Variables!B$6:D$205,B3017,1))=0,"",INDEX(Variables!B$6:D$205,B3017,1))</f>
        <v>Product 15</v>
      </c>
      <c r="E3017" s="62" t="str">
        <f>IF(LEN(INDEX(Variables!B$6:D$205,B3017,2))=0,"",INDEX(Variables!B$6:D$205,B3017,2))</f>
        <v>Segment 4</v>
      </c>
      <c r="F3017" s="63">
        <f>IF(LEN(INDEX(Variables!B$6:D$205,B3017,3))=0,"",INDEX(Variables!B$6:D$205,B3017,3))</f>
        <v>150</v>
      </c>
      <c r="G3017" s="63" t="str">
        <f>IF(LEN(D3017)=0,"",IF(LEN(INDEX(Variables!$F$6:$F$25,Calc!C3017))=0,"",INDEX(Variables!$F$6:$F$25,Calc!C3017)))</f>
        <v/>
      </c>
      <c r="H3017" s="63" t="str">
        <f t="shared" si="94"/>
        <v xml:space="preserve"> - Product 15</v>
      </c>
      <c r="I3017" s="64">
        <f>IFERROR(INDEX(Prices!$B$5:$V$205,MATCH(Calc!D3017,Prices!$B$5:$B$205,0),MATCH(Calc!G3017,Prices!$B$5:$V$5,0)),0)</f>
        <v>0</v>
      </c>
      <c r="J3017" s="63" t="str">
        <f t="shared" si="95"/>
        <v>No</v>
      </c>
      <c r="K3017" s="63">
        <f>IFERROR(IF(INDEX(I:I,MATCH(Analytics!$Y$6&amp;" - "&amp;D3017,H:H,0))&gt;0,I3017*F3017,0),"-")</f>
        <v>0</v>
      </c>
      <c r="L3017" s="65">
        <f>IFERROR(IF(LEN(I3017&gt;0),INDEX(I:I,MATCH(Analytics!$Y$6&amp;" - "&amp;D3017,$H:$H,0))*F3017,0),"-")</f>
        <v>27150</v>
      </c>
    </row>
    <row r="3018" spans="2:12" x14ac:dyDescent="0.2">
      <c r="B3018" s="17">
        <v>16</v>
      </c>
      <c r="C3018" s="14">
        <v>16</v>
      </c>
      <c r="D3018" s="61" t="str">
        <f>IF(LEN(INDEX(Variables!B$6:D$205,B3018,1))=0,"",INDEX(Variables!B$6:D$205,B3018,1))</f>
        <v>Product 16</v>
      </c>
      <c r="E3018" s="62" t="str">
        <f>IF(LEN(INDEX(Variables!B$6:D$205,B3018,2))=0,"",INDEX(Variables!B$6:D$205,B3018,2))</f>
        <v>Segment 4</v>
      </c>
      <c r="F3018" s="63">
        <f>IF(LEN(INDEX(Variables!B$6:D$205,B3018,3))=0,"",INDEX(Variables!B$6:D$205,B3018,3))</f>
        <v>600</v>
      </c>
      <c r="G3018" s="63" t="str">
        <f>IF(LEN(D3018)=0,"",IF(LEN(INDEX(Variables!$F$6:$F$25,Calc!C3018))=0,"",INDEX(Variables!$F$6:$F$25,Calc!C3018)))</f>
        <v/>
      </c>
      <c r="H3018" s="63" t="str">
        <f t="shared" si="94"/>
        <v xml:space="preserve"> - Product 16</v>
      </c>
      <c r="I3018" s="64">
        <f>IFERROR(INDEX(Prices!$B$5:$V$205,MATCH(Calc!D3018,Prices!$B$5:$B$205,0),MATCH(Calc!G3018,Prices!$B$5:$V$5,0)),0)</f>
        <v>0</v>
      </c>
      <c r="J3018" s="63" t="str">
        <f t="shared" si="95"/>
        <v>No</v>
      </c>
      <c r="K3018" s="63">
        <f>IFERROR(IF(INDEX(I:I,MATCH(Analytics!$Y$6&amp;" - "&amp;D3018,H:H,0))&gt;0,I3018*F3018,0),"-")</f>
        <v>0</v>
      </c>
      <c r="L3018" s="65">
        <f>IFERROR(IF(LEN(I3018&gt;0),INDEX(I:I,MATCH(Analytics!$Y$6&amp;" - "&amp;D3018,$H:$H,0))*F3018,0),"-")</f>
        <v>104400</v>
      </c>
    </row>
    <row r="3019" spans="2:12" x14ac:dyDescent="0.2">
      <c r="B3019" s="17">
        <v>17</v>
      </c>
      <c r="C3019" s="14">
        <v>16</v>
      </c>
      <c r="D3019" s="61" t="str">
        <f>IF(LEN(INDEX(Variables!B$6:D$205,B3019,1))=0,"",INDEX(Variables!B$6:D$205,B3019,1))</f>
        <v>Product 17</v>
      </c>
      <c r="E3019" s="62" t="str">
        <f>IF(LEN(INDEX(Variables!B$6:D$205,B3019,2))=0,"",INDEX(Variables!B$6:D$205,B3019,2))</f>
        <v>Segment 4</v>
      </c>
      <c r="F3019" s="63">
        <f>IF(LEN(INDEX(Variables!B$6:D$205,B3019,3))=0,"",INDEX(Variables!B$6:D$205,B3019,3))</f>
        <v>800</v>
      </c>
      <c r="G3019" s="63" t="str">
        <f>IF(LEN(D3019)=0,"",IF(LEN(INDEX(Variables!$F$6:$F$25,Calc!C3019))=0,"",INDEX(Variables!$F$6:$F$25,Calc!C3019)))</f>
        <v/>
      </c>
      <c r="H3019" s="63" t="str">
        <f t="shared" si="94"/>
        <v xml:space="preserve"> - Product 17</v>
      </c>
      <c r="I3019" s="64">
        <f>IFERROR(INDEX(Prices!$B$5:$V$205,MATCH(Calc!D3019,Prices!$B$5:$B$205,0),MATCH(Calc!G3019,Prices!$B$5:$V$5,0)),0)</f>
        <v>0</v>
      </c>
      <c r="J3019" s="63" t="str">
        <f t="shared" si="95"/>
        <v>No</v>
      </c>
      <c r="K3019" s="63">
        <f>IFERROR(IF(INDEX(I:I,MATCH(Analytics!$Y$6&amp;" - "&amp;D3019,H:H,0))&gt;0,I3019*F3019,0),"-")</f>
        <v>0</v>
      </c>
      <c r="L3019" s="65">
        <f>IFERROR(IF(LEN(I3019&gt;0),INDEX(I:I,MATCH(Analytics!$Y$6&amp;" - "&amp;D3019,$H:$H,0))*F3019,0),"-")</f>
        <v>0</v>
      </c>
    </row>
    <row r="3020" spans="2:12" x14ac:dyDescent="0.2">
      <c r="B3020" s="17">
        <v>18</v>
      </c>
      <c r="C3020" s="14">
        <v>16</v>
      </c>
      <c r="D3020" s="61" t="str">
        <f>IF(LEN(INDEX(Variables!B$6:D$205,B3020,1))=0,"",INDEX(Variables!B$6:D$205,B3020,1))</f>
        <v>Product 18</v>
      </c>
      <c r="E3020" s="62" t="str">
        <f>IF(LEN(INDEX(Variables!B$6:D$205,B3020,2))=0,"",INDEX(Variables!B$6:D$205,B3020,2))</f>
        <v>Segment 4</v>
      </c>
      <c r="F3020" s="63">
        <f>IF(LEN(INDEX(Variables!B$6:D$205,B3020,3))=0,"",INDEX(Variables!B$6:D$205,B3020,3))</f>
        <v>350</v>
      </c>
      <c r="G3020" s="63" t="str">
        <f>IF(LEN(D3020)=0,"",IF(LEN(INDEX(Variables!$F$6:$F$25,Calc!C3020))=0,"",INDEX(Variables!$F$6:$F$25,Calc!C3020)))</f>
        <v/>
      </c>
      <c r="H3020" s="63" t="str">
        <f t="shared" si="94"/>
        <v xml:space="preserve"> - Product 18</v>
      </c>
      <c r="I3020" s="64">
        <f>IFERROR(INDEX(Prices!$B$5:$V$205,MATCH(Calc!D3020,Prices!$B$5:$B$205,0),MATCH(Calc!G3020,Prices!$B$5:$V$5,0)),0)</f>
        <v>0</v>
      </c>
      <c r="J3020" s="63" t="str">
        <f t="shared" si="95"/>
        <v>No</v>
      </c>
      <c r="K3020" s="63">
        <f>IFERROR(IF(INDEX(I:I,MATCH(Analytics!$Y$6&amp;" - "&amp;D3020,H:H,0))&gt;0,I3020*F3020,0),"-")</f>
        <v>0</v>
      </c>
      <c r="L3020" s="65">
        <f>IFERROR(IF(LEN(I3020&gt;0),INDEX(I:I,MATCH(Analytics!$Y$6&amp;" - "&amp;D3020,$H:$H,0))*F3020,0),"-")</f>
        <v>58800</v>
      </c>
    </row>
    <row r="3021" spans="2:12" x14ac:dyDescent="0.2">
      <c r="B3021" s="17">
        <v>19</v>
      </c>
      <c r="C3021" s="14">
        <v>16</v>
      </c>
      <c r="D3021" s="61" t="str">
        <f>IF(LEN(INDEX(Variables!B$6:D$205,B3021,1))=0,"",INDEX(Variables!B$6:D$205,B3021,1))</f>
        <v>Product 19</v>
      </c>
      <c r="E3021" s="62" t="str">
        <f>IF(LEN(INDEX(Variables!B$6:D$205,B3021,2))=0,"",INDEX(Variables!B$6:D$205,B3021,2))</f>
        <v>Segment 5</v>
      </c>
      <c r="F3021" s="63">
        <f>IF(LEN(INDEX(Variables!B$6:D$205,B3021,3))=0,"",INDEX(Variables!B$6:D$205,B3021,3))</f>
        <v>549</v>
      </c>
      <c r="G3021" s="63" t="str">
        <f>IF(LEN(D3021)=0,"",IF(LEN(INDEX(Variables!$F$6:$F$25,Calc!C3021))=0,"",INDEX(Variables!$F$6:$F$25,Calc!C3021)))</f>
        <v/>
      </c>
      <c r="H3021" s="63" t="str">
        <f t="shared" si="94"/>
        <v xml:space="preserve"> - Product 19</v>
      </c>
      <c r="I3021" s="64">
        <f>IFERROR(INDEX(Prices!$B$5:$V$205,MATCH(Calc!D3021,Prices!$B$5:$B$205,0),MATCH(Calc!G3021,Prices!$B$5:$V$5,0)),0)</f>
        <v>0</v>
      </c>
      <c r="J3021" s="63" t="str">
        <f t="shared" si="95"/>
        <v>No</v>
      </c>
      <c r="K3021" s="63">
        <f>IFERROR(IF(INDEX(I:I,MATCH(Analytics!$Y$6&amp;" - "&amp;D3021,H:H,0))&gt;0,I3021*F3021,0),"-")</f>
        <v>0</v>
      </c>
      <c r="L3021" s="65">
        <f>IFERROR(IF(LEN(I3021&gt;0),INDEX(I:I,MATCH(Analytics!$Y$6&amp;" - "&amp;D3021,$H:$H,0))*F3021,0),"-")</f>
        <v>104310</v>
      </c>
    </row>
    <row r="3022" spans="2:12" x14ac:dyDescent="0.2">
      <c r="B3022" s="17">
        <v>20</v>
      </c>
      <c r="C3022" s="14">
        <v>16</v>
      </c>
      <c r="D3022" s="61" t="str">
        <f>IF(LEN(INDEX(Variables!B$6:D$205,B3022,1))=0,"",INDEX(Variables!B$6:D$205,B3022,1))</f>
        <v>Product 20</v>
      </c>
      <c r="E3022" s="62" t="str">
        <f>IF(LEN(INDEX(Variables!B$6:D$205,B3022,2))=0,"",INDEX(Variables!B$6:D$205,B3022,2))</f>
        <v>Segment 5</v>
      </c>
      <c r="F3022" s="63">
        <f>IF(LEN(INDEX(Variables!B$6:D$205,B3022,3))=0,"",INDEX(Variables!B$6:D$205,B3022,3))</f>
        <v>912</v>
      </c>
      <c r="G3022" s="63" t="str">
        <f>IF(LEN(D3022)=0,"",IF(LEN(INDEX(Variables!$F$6:$F$25,Calc!C3022))=0,"",INDEX(Variables!$F$6:$F$25,Calc!C3022)))</f>
        <v/>
      </c>
      <c r="H3022" s="63" t="str">
        <f t="shared" si="94"/>
        <v xml:space="preserve"> - Product 20</v>
      </c>
      <c r="I3022" s="64">
        <f>IFERROR(INDEX(Prices!$B$5:$V$205,MATCH(Calc!D3022,Prices!$B$5:$B$205,0),MATCH(Calc!G3022,Prices!$B$5:$V$5,0)),0)</f>
        <v>0</v>
      </c>
      <c r="J3022" s="63" t="str">
        <f t="shared" si="95"/>
        <v>No</v>
      </c>
      <c r="K3022" s="63">
        <f>IFERROR(IF(INDEX(I:I,MATCH(Analytics!$Y$6&amp;" - "&amp;D3022,H:H,0))&gt;0,I3022*F3022,0),"-")</f>
        <v>0</v>
      </c>
      <c r="L3022" s="65">
        <f>IFERROR(IF(LEN(I3022&gt;0),INDEX(I:I,MATCH(Analytics!$Y$6&amp;" - "&amp;D3022,$H:$H,0))*F3022,0),"-")</f>
        <v>151392</v>
      </c>
    </row>
    <row r="3023" spans="2:12" x14ac:dyDescent="0.2">
      <c r="B3023" s="17">
        <v>21</v>
      </c>
      <c r="C3023" s="14">
        <v>16</v>
      </c>
      <c r="D3023" s="61" t="str">
        <f>IF(LEN(INDEX(Variables!B$6:D$205,B3023,1))=0,"",INDEX(Variables!B$6:D$205,B3023,1))</f>
        <v>Product 21</v>
      </c>
      <c r="E3023" s="62" t="str">
        <f>IF(LEN(INDEX(Variables!B$6:D$205,B3023,2))=0,"",INDEX(Variables!B$6:D$205,B3023,2))</f>
        <v>Segment 5</v>
      </c>
      <c r="F3023" s="63">
        <f>IF(LEN(INDEX(Variables!B$6:D$205,B3023,3))=0,"",INDEX(Variables!B$6:D$205,B3023,3))</f>
        <v>842</v>
      </c>
      <c r="G3023" s="63" t="str">
        <f>IF(LEN(D3023)=0,"",IF(LEN(INDEX(Variables!$F$6:$F$25,Calc!C3023))=0,"",INDEX(Variables!$F$6:$F$25,Calc!C3023)))</f>
        <v/>
      </c>
      <c r="H3023" s="63" t="str">
        <f t="shared" si="94"/>
        <v xml:space="preserve"> - Product 21</v>
      </c>
      <c r="I3023" s="64">
        <f>IFERROR(INDEX(Prices!$B$5:$V$205,MATCH(Calc!D3023,Prices!$B$5:$B$205,0),MATCH(Calc!G3023,Prices!$B$5:$V$5,0)),0)</f>
        <v>0</v>
      </c>
      <c r="J3023" s="63" t="str">
        <f t="shared" si="95"/>
        <v>No</v>
      </c>
      <c r="K3023" s="63">
        <f>IFERROR(IF(INDEX(I:I,MATCH(Analytics!$Y$6&amp;" - "&amp;D3023,H:H,0))&gt;0,I3023*F3023,0),"-")</f>
        <v>0</v>
      </c>
      <c r="L3023" s="65">
        <f>IFERROR(IF(LEN(I3023&gt;0),INDEX(I:I,MATCH(Analytics!$Y$6&amp;" - "&amp;D3023,$H:$H,0))*F3023,0),"-")</f>
        <v>150718</v>
      </c>
    </row>
    <row r="3024" spans="2:12" x14ac:dyDescent="0.2">
      <c r="B3024" s="17">
        <v>22</v>
      </c>
      <c r="C3024" s="14">
        <v>16</v>
      </c>
      <c r="D3024" s="61" t="str">
        <f>IF(LEN(INDEX(Variables!B$6:D$205,B3024,1))=0,"",INDEX(Variables!B$6:D$205,B3024,1))</f>
        <v>Product 22</v>
      </c>
      <c r="E3024" s="62" t="str">
        <f>IF(LEN(INDEX(Variables!B$6:D$205,B3024,2))=0,"",INDEX(Variables!B$6:D$205,B3024,2))</f>
        <v>Segment 5</v>
      </c>
      <c r="F3024" s="63">
        <f>IF(LEN(INDEX(Variables!B$6:D$205,B3024,3))=0,"",INDEX(Variables!B$6:D$205,B3024,3))</f>
        <v>869</v>
      </c>
      <c r="G3024" s="63" t="str">
        <f>IF(LEN(D3024)=0,"",IF(LEN(INDEX(Variables!$F$6:$F$25,Calc!C3024))=0,"",INDEX(Variables!$F$6:$F$25,Calc!C3024)))</f>
        <v/>
      </c>
      <c r="H3024" s="63" t="str">
        <f t="shared" si="94"/>
        <v xml:space="preserve"> - Product 22</v>
      </c>
      <c r="I3024" s="64">
        <f>IFERROR(INDEX(Prices!$B$5:$V$205,MATCH(Calc!D3024,Prices!$B$5:$B$205,0),MATCH(Calc!G3024,Prices!$B$5:$V$5,0)),0)</f>
        <v>0</v>
      </c>
      <c r="J3024" s="63" t="str">
        <f t="shared" si="95"/>
        <v>No</v>
      </c>
      <c r="K3024" s="63">
        <f>IFERROR(IF(INDEX(I:I,MATCH(Analytics!$Y$6&amp;" - "&amp;D3024,H:H,0))&gt;0,I3024*F3024,0),"-")</f>
        <v>0</v>
      </c>
      <c r="L3024" s="65">
        <f>IFERROR(IF(LEN(I3024&gt;0),INDEX(I:I,MATCH(Analytics!$Y$6&amp;" - "&amp;D3024,$H:$H,0))*F3024,0),"-")</f>
        <v>148599</v>
      </c>
    </row>
    <row r="3025" spans="2:12" x14ac:dyDescent="0.2">
      <c r="B3025" s="17">
        <v>23</v>
      </c>
      <c r="C3025" s="14">
        <v>16</v>
      </c>
      <c r="D3025" s="61" t="str">
        <f>IF(LEN(INDEX(Variables!B$6:D$205,B3025,1))=0,"",INDEX(Variables!B$6:D$205,B3025,1))</f>
        <v>Product 23</v>
      </c>
      <c r="E3025" s="62" t="str">
        <f>IF(LEN(INDEX(Variables!B$6:D$205,B3025,2))=0,"",INDEX(Variables!B$6:D$205,B3025,2))</f>
        <v>Segment 5</v>
      </c>
      <c r="F3025" s="63">
        <f>IF(LEN(INDEX(Variables!B$6:D$205,B3025,3))=0,"",INDEX(Variables!B$6:D$205,B3025,3))</f>
        <v>794</v>
      </c>
      <c r="G3025" s="63" t="str">
        <f>IF(LEN(D3025)=0,"",IF(LEN(INDEX(Variables!$F$6:$F$25,Calc!C3025))=0,"",INDEX(Variables!$F$6:$F$25,Calc!C3025)))</f>
        <v/>
      </c>
      <c r="H3025" s="63" t="str">
        <f t="shared" si="94"/>
        <v xml:space="preserve"> - Product 23</v>
      </c>
      <c r="I3025" s="64">
        <f>IFERROR(INDEX(Prices!$B$5:$V$205,MATCH(Calc!D3025,Prices!$B$5:$B$205,0),MATCH(Calc!G3025,Prices!$B$5:$V$5,0)),0)</f>
        <v>0</v>
      </c>
      <c r="J3025" s="63" t="str">
        <f t="shared" si="95"/>
        <v>No</v>
      </c>
      <c r="K3025" s="63">
        <f>IFERROR(IF(INDEX(I:I,MATCH(Analytics!$Y$6&amp;" - "&amp;D3025,H:H,0))&gt;0,I3025*F3025,0),"-")</f>
        <v>0</v>
      </c>
      <c r="L3025" s="65">
        <f>IFERROR(IF(LEN(I3025&gt;0),INDEX(I:I,MATCH(Analytics!$Y$6&amp;" - "&amp;D3025,$H:$H,0))*F3025,0),"-")</f>
        <v>131804</v>
      </c>
    </row>
    <row r="3026" spans="2:12" x14ac:dyDescent="0.2">
      <c r="B3026" s="17">
        <v>24</v>
      </c>
      <c r="C3026" s="14">
        <v>16</v>
      </c>
      <c r="D3026" s="61" t="str">
        <f>IF(LEN(INDEX(Variables!B$6:D$205,B3026,1))=0,"",INDEX(Variables!B$6:D$205,B3026,1))</f>
        <v>Product 24</v>
      </c>
      <c r="E3026" s="62" t="str">
        <f>IF(LEN(INDEX(Variables!B$6:D$205,B3026,2))=0,"",INDEX(Variables!B$6:D$205,B3026,2))</f>
        <v>Segment 6</v>
      </c>
      <c r="F3026" s="63">
        <f>IF(LEN(INDEX(Variables!B$6:D$205,B3026,3))=0,"",INDEX(Variables!B$6:D$205,B3026,3))</f>
        <v>910</v>
      </c>
      <c r="G3026" s="63" t="str">
        <f>IF(LEN(D3026)=0,"",IF(LEN(INDEX(Variables!$F$6:$F$25,Calc!C3026))=0,"",INDEX(Variables!$F$6:$F$25,Calc!C3026)))</f>
        <v/>
      </c>
      <c r="H3026" s="63" t="str">
        <f t="shared" si="94"/>
        <v xml:space="preserve"> - Product 24</v>
      </c>
      <c r="I3026" s="64">
        <f>IFERROR(INDEX(Prices!$B$5:$V$205,MATCH(Calc!D3026,Prices!$B$5:$B$205,0),MATCH(Calc!G3026,Prices!$B$5:$V$5,0)),0)</f>
        <v>0</v>
      </c>
      <c r="J3026" s="63" t="str">
        <f t="shared" si="95"/>
        <v>No</v>
      </c>
      <c r="K3026" s="63">
        <f>IFERROR(IF(INDEX(I:I,MATCH(Analytics!$Y$6&amp;" - "&amp;D3026,H:H,0))&gt;0,I3026*F3026,0),"-")</f>
        <v>0</v>
      </c>
      <c r="L3026" s="65">
        <f>IFERROR(IF(LEN(I3026&gt;0),INDEX(I:I,MATCH(Analytics!$Y$6&amp;" - "&amp;D3026,$H:$H,0))*F3026,0),"-")</f>
        <v>135590</v>
      </c>
    </row>
    <row r="3027" spans="2:12" x14ac:dyDescent="0.2">
      <c r="B3027" s="17">
        <v>25</v>
      </c>
      <c r="C3027" s="14">
        <v>16</v>
      </c>
      <c r="D3027" s="61" t="str">
        <f>IF(LEN(INDEX(Variables!B$6:D$205,B3027,1))=0,"",INDEX(Variables!B$6:D$205,B3027,1))</f>
        <v>Product 25</v>
      </c>
      <c r="E3027" s="62" t="str">
        <f>IF(LEN(INDEX(Variables!B$6:D$205,B3027,2))=0,"",INDEX(Variables!B$6:D$205,B3027,2))</f>
        <v>Segment 6</v>
      </c>
      <c r="F3027" s="63">
        <f>IF(LEN(INDEX(Variables!B$6:D$205,B3027,3))=0,"",INDEX(Variables!B$6:D$205,B3027,3))</f>
        <v>695</v>
      </c>
      <c r="G3027" s="63" t="str">
        <f>IF(LEN(D3027)=0,"",IF(LEN(INDEX(Variables!$F$6:$F$25,Calc!C3027))=0,"",INDEX(Variables!$F$6:$F$25,Calc!C3027)))</f>
        <v/>
      </c>
      <c r="H3027" s="63" t="str">
        <f t="shared" si="94"/>
        <v xml:space="preserve"> - Product 25</v>
      </c>
      <c r="I3027" s="64">
        <f>IFERROR(INDEX(Prices!$B$5:$V$205,MATCH(Calc!D3027,Prices!$B$5:$B$205,0),MATCH(Calc!G3027,Prices!$B$5:$V$5,0)),0)</f>
        <v>0</v>
      </c>
      <c r="J3027" s="63" t="str">
        <f t="shared" si="95"/>
        <v>No</v>
      </c>
      <c r="K3027" s="63">
        <f>IFERROR(IF(INDEX(I:I,MATCH(Analytics!$Y$6&amp;" - "&amp;D3027,H:H,0))&gt;0,I3027*F3027,0),"-")</f>
        <v>0</v>
      </c>
      <c r="L3027" s="65">
        <f>IFERROR(IF(LEN(I3027&gt;0),INDEX(I:I,MATCH(Analytics!$Y$6&amp;" - "&amp;D3027,$H:$H,0))*F3027,0),"-")</f>
        <v>119540</v>
      </c>
    </row>
    <row r="3028" spans="2:12" x14ac:dyDescent="0.2">
      <c r="B3028" s="17">
        <v>26</v>
      </c>
      <c r="C3028" s="14">
        <v>16</v>
      </c>
      <c r="D3028" s="61" t="str">
        <f>IF(LEN(INDEX(Variables!B$6:D$205,B3028,1))=0,"",INDEX(Variables!B$6:D$205,B3028,1))</f>
        <v/>
      </c>
      <c r="E3028" s="62" t="str">
        <f>IF(LEN(INDEX(Variables!B$6:D$205,B3028,2))=0,"",INDEX(Variables!B$6:D$205,B3028,2))</f>
        <v/>
      </c>
      <c r="F3028" s="63" t="str">
        <f>IF(LEN(INDEX(Variables!B$6:D$205,B3028,3))=0,"",INDEX(Variables!B$6:D$205,B3028,3))</f>
        <v/>
      </c>
      <c r="G3028" s="63" t="str">
        <f>IF(LEN(D3028)=0,"",IF(LEN(INDEX(Variables!$F$6:$F$25,Calc!C3028))=0,"",INDEX(Variables!$F$6:$F$25,Calc!C3028)))</f>
        <v/>
      </c>
      <c r="H3028" s="63" t="str">
        <f t="shared" si="94"/>
        <v/>
      </c>
      <c r="I3028" s="64">
        <f>IFERROR(INDEX(Prices!$B$5:$V$205,MATCH(Calc!D3028,Prices!$B$5:$B$205,0),MATCH(Calc!G3028,Prices!$B$5:$V$5,0)),0)</f>
        <v>0</v>
      </c>
      <c r="J3028" s="63" t="str">
        <f t="shared" si="95"/>
        <v>No</v>
      </c>
      <c r="K3028" s="63" t="str">
        <f>IFERROR(IF(INDEX(I:I,MATCH(Analytics!$Y$6&amp;" - "&amp;D3028,H:H,0))&gt;0,I3028*F3028,0),"-")</f>
        <v>-</v>
      </c>
      <c r="L3028" s="65" t="str">
        <f>IFERROR(IF(LEN(I3028&gt;0),INDEX(I:I,MATCH(Analytics!$Y$6&amp;" - "&amp;D3028,$H:$H,0))*F3028,0),"-")</f>
        <v>-</v>
      </c>
    </row>
    <row r="3029" spans="2:12" x14ac:dyDescent="0.2">
      <c r="B3029" s="17">
        <v>27</v>
      </c>
      <c r="C3029" s="14">
        <v>16</v>
      </c>
      <c r="D3029" s="61" t="str">
        <f>IF(LEN(INDEX(Variables!B$6:D$205,B3029,1))=0,"",INDEX(Variables!B$6:D$205,B3029,1))</f>
        <v/>
      </c>
      <c r="E3029" s="62" t="str">
        <f>IF(LEN(INDEX(Variables!B$6:D$205,B3029,2))=0,"",INDEX(Variables!B$6:D$205,B3029,2))</f>
        <v/>
      </c>
      <c r="F3029" s="63" t="str">
        <f>IF(LEN(INDEX(Variables!B$6:D$205,B3029,3))=0,"",INDEX(Variables!B$6:D$205,B3029,3))</f>
        <v/>
      </c>
      <c r="G3029" s="63" t="str">
        <f>IF(LEN(D3029)=0,"",IF(LEN(INDEX(Variables!$F$6:$F$25,Calc!C3029))=0,"",INDEX(Variables!$F$6:$F$25,Calc!C3029)))</f>
        <v/>
      </c>
      <c r="H3029" s="63" t="str">
        <f t="shared" si="94"/>
        <v/>
      </c>
      <c r="I3029" s="64">
        <f>IFERROR(INDEX(Prices!$B$5:$V$205,MATCH(Calc!D3029,Prices!$B$5:$B$205,0),MATCH(Calc!G3029,Prices!$B$5:$V$5,0)),0)</f>
        <v>0</v>
      </c>
      <c r="J3029" s="63" t="str">
        <f t="shared" si="95"/>
        <v>No</v>
      </c>
      <c r="K3029" s="63" t="str">
        <f>IFERROR(IF(INDEX(I:I,MATCH(Analytics!$Y$6&amp;" - "&amp;D3029,H:H,0))&gt;0,I3029*F3029,0),"-")</f>
        <v>-</v>
      </c>
      <c r="L3029" s="65" t="str">
        <f>IFERROR(IF(LEN(I3029&gt;0),INDEX(I:I,MATCH(Analytics!$Y$6&amp;" - "&amp;D3029,$H:$H,0))*F3029,0),"-")</f>
        <v>-</v>
      </c>
    </row>
    <row r="3030" spans="2:12" x14ac:dyDescent="0.2">
      <c r="B3030" s="17">
        <v>28</v>
      </c>
      <c r="C3030" s="14">
        <v>16</v>
      </c>
      <c r="D3030" s="61" t="str">
        <f>IF(LEN(INDEX(Variables!B$6:D$205,B3030,1))=0,"",INDEX(Variables!B$6:D$205,B3030,1))</f>
        <v/>
      </c>
      <c r="E3030" s="62" t="str">
        <f>IF(LEN(INDEX(Variables!B$6:D$205,B3030,2))=0,"",INDEX(Variables!B$6:D$205,B3030,2))</f>
        <v/>
      </c>
      <c r="F3030" s="63" t="str">
        <f>IF(LEN(INDEX(Variables!B$6:D$205,B3030,3))=0,"",INDEX(Variables!B$6:D$205,B3030,3))</f>
        <v/>
      </c>
      <c r="G3030" s="63" t="str">
        <f>IF(LEN(D3030)=0,"",IF(LEN(INDEX(Variables!$F$6:$F$25,Calc!C3030))=0,"",INDEX(Variables!$F$6:$F$25,Calc!C3030)))</f>
        <v/>
      </c>
      <c r="H3030" s="63" t="str">
        <f t="shared" si="94"/>
        <v/>
      </c>
      <c r="I3030" s="64">
        <f>IFERROR(INDEX(Prices!$B$5:$V$205,MATCH(Calc!D3030,Prices!$B$5:$B$205,0),MATCH(Calc!G3030,Prices!$B$5:$V$5,0)),0)</f>
        <v>0</v>
      </c>
      <c r="J3030" s="63" t="str">
        <f t="shared" si="95"/>
        <v>No</v>
      </c>
      <c r="K3030" s="63" t="str">
        <f>IFERROR(IF(INDEX(I:I,MATCH(Analytics!$Y$6&amp;" - "&amp;D3030,H:H,0))&gt;0,I3030*F3030,0),"-")</f>
        <v>-</v>
      </c>
      <c r="L3030" s="65" t="str">
        <f>IFERROR(IF(LEN(I3030&gt;0),INDEX(I:I,MATCH(Analytics!$Y$6&amp;" - "&amp;D3030,$H:$H,0))*F3030,0),"-")</f>
        <v>-</v>
      </c>
    </row>
    <row r="3031" spans="2:12" x14ac:dyDescent="0.2">
      <c r="B3031" s="17">
        <v>29</v>
      </c>
      <c r="C3031" s="14">
        <v>16</v>
      </c>
      <c r="D3031" s="61" t="str">
        <f>IF(LEN(INDEX(Variables!B$6:D$205,B3031,1))=0,"",INDEX(Variables!B$6:D$205,B3031,1))</f>
        <v/>
      </c>
      <c r="E3031" s="62" t="str">
        <f>IF(LEN(INDEX(Variables!B$6:D$205,B3031,2))=0,"",INDEX(Variables!B$6:D$205,B3031,2))</f>
        <v/>
      </c>
      <c r="F3031" s="63" t="str">
        <f>IF(LEN(INDEX(Variables!B$6:D$205,B3031,3))=0,"",INDEX(Variables!B$6:D$205,B3031,3))</f>
        <v/>
      </c>
      <c r="G3031" s="63" t="str">
        <f>IF(LEN(D3031)=0,"",IF(LEN(INDEX(Variables!$F$6:$F$25,Calc!C3031))=0,"",INDEX(Variables!$F$6:$F$25,Calc!C3031)))</f>
        <v/>
      </c>
      <c r="H3031" s="63" t="str">
        <f t="shared" si="94"/>
        <v/>
      </c>
      <c r="I3031" s="64">
        <f>IFERROR(INDEX(Prices!$B$5:$V$205,MATCH(Calc!D3031,Prices!$B$5:$B$205,0),MATCH(Calc!G3031,Prices!$B$5:$V$5,0)),0)</f>
        <v>0</v>
      </c>
      <c r="J3031" s="63" t="str">
        <f t="shared" si="95"/>
        <v>No</v>
      </c>
      <c r="K3031" s="63" t="str">
        <f>IFERROR(IF(INDEX(I:I,MATCH(Analytics!$Y$6&amp;" - "&amp;D3031,H:H,0))&gt;0,I3031*F3031,0),"-")</f>
        <v>-</v>
      </c>
      <c r="L3031" s="65" t="str">
        <f>IFERROR(IF(LEN(I3031&gt;0),INDEX(I:I,MATCH(Analytics!$Y$6&amp;" - "&amp;D3031,$H:$H,0))*F3031,0),"-")</f>
        <v>-</v>
      </c>
    </row>
    <row r="3032" spans="2:12" x14ac:dyDescent="0.2">
      <c r="B3032" s="17">
        <v>30</v>
      </c>
      <c r="C3032" s="14">
        <v>16</v>
      </c>
      <c r="D3032" s="61" t="str">
        <f>IF(LEN(INDEX(Variables!B$6:D$205,B3032,1))=0,"",INDEX(Variables!B$6:D$205,B3032,1))</f>
        <v/>
      </c>
      <c r="E3032" s="62" t="str">
        <f>IF(LEN(INDEX(Variables!B$6:D$205,B3032,2))=0,"",INDEX(Variables!B$6:D$205,B3032,2))</f>
        <v/>
      </c>
      <c r="F3032" s="63" t="str">
        <f>IF(LEN(INDEX(Variables!B$6:D$205,B3032,3))=0,"",INDEX(Variables!B$6:D$205,B3032,3))</f>
        <v/>
      </c>
      <c r="G3032" s="63" t="str">
        <f>IF(LEN(D3032)=0,"",IF(LEN(INDEX(Variables!$F$6:$F$25,Calc!C3032))=0,"",INDEX(Variables!$F$6:$F$25,Calc!C3032)))</f>
        <v/>
      </c>
      <c r="H3032" s="63" t="str">
        <f t="shared" si="94"/>
        <v/>
      </c>
      <c r="I3032" s="64">
        <f>IFERROR(INDEX(Prices!$B$5:$V$205,MATCH(Calc!D3032,Prices!$B$5:$B$205,0),MATCH(Calc!G3032,Prices!$B$5:$V$5,0)),0)</f>
        <v>0</v>
      </c>
      <c r="J3032" s="63" t="str">
        <f t="shared" si="95"/>
        <v>No</v>
      </c>
      <c r="K3032" s="63" t="str">
        <f>IFERROR(IF(INDEX(I:I,MATCH(Analytics!$Y$6&amp;" - "&amp;D3032,H:H,0))&gt;0,I3032*F3032,0),"-")</f>
        <v>-</v>
      </c>
      <c r="L3032" s="65" t="str">
        <f>IFERROR(IF(LEN(I3032&gt;0),INDEX(I:I,MATCH(Analytics!$Y$6&amp;" - "&amp;D3032,$H:$H,0))*F3032,0),"-")</f>
        <v>-</v>
      </c>
    </row>
    <row r="3033" spans="2:12" x14ac:dyDescent="0.2">
      <c r="B3033" s="17">
        <v>31</v>
      </c>
      <c r="C3033" s="14">
        <v>16</v>
      </c>
      <c r="D3033" s="61" t="str">
        <f>IF(LEN(INDEX(Variables!B$6:D$205,B3033,1))=0,"",INDEX(Variables!B$6:D$205,B3033,1))</f>
        <v/>
      </c>
      <c r="E3033" s="62" t="str">
        <f>IF(LEN(INDEX(Variables!B$6:D$205,B3033,2))=0,"",INDEX(Variables!B$6:D$205,B3033,2))</f>
        <v/>
      </c>
      <c r="F3033" s="63" t="str">
        <f>IF(LEN(INDEX(Variables!B$6:D$205,B3033,3))=0,"",INDEX(Variables!B$6:D$205,B3033,3))</f>
        <v/>
      </c>
      <c r="G3033" s="63" t="str">
        <f>IF(LEN(D3033)=0,"",IF(LEN(INDEX(Variables!$F$6:$F$25,Calc!C3033))=0,"",INDEX(Variables!$F$6:$F$25,Calc!C3033)))</f>
        <v/>
      </c>
      <c r="H3033" s="63" t="str">
        <f t="shared" si="94"/>
        <v/>
      </c>
      <c r="I3033" s="64">
        <f>IFERROR(INDEX(Prices!$B$5:$V$205,MATCH(Calc!D3033,Prices!$B$5:$B$205,0),MATCH(Calc!G3033,Prices!$B$5:$V$5,0)),0)</f>
        <v>0</v>
      </c>
      <c r="J3033" s="63" t="str">
        <f t="shared" si="95"/>
        <v>No</v>
      </c>
      <c r="K3033" s="63" t="str">
        <f>IFERROR(IF(INDEX(I:I,MATCH(Analytics!$Y$6&amp;" - "&amp;D3033,H:H,0))&gt;0,I3033*F3033,0),"-")</f>
        <v>-</v>
      </c>
      <c r="L3033" s="65" t="str">
        <f>IFERROR(IF(LEN(I3033&gt;0),INDEX(I:I,MATCH(Analytics!$Y$6&amp;" - "&amp;D3033,$H:$H,0))*F3033,0),"-")</f>
        <v>-</v>
      </c>
    </row>
    <row r="3034" spans="2:12" x14ac:dyDescent="0.2">
      <c r="B3034" s="17">
        <v>32</v>
      </c>
      <c r="C3034" s="14">
        <v>16</v>
      </c>
      <c r="D3034" s="61" t="str">
        <f>IF(LEN(INDEX(Variables!B$6:D$205,B3034,1))=0,"",INDEX(Variables!B$6:D$205,B3034,1))</f>
        <v/>
      </c>
      <c r="E3034" s="62" t="str">
        <f>IF(LEN(INDEX(Variables!B$6:D$205,B3034,2))=0,"",INDEX(Variables!B$6:D$205,B3034,2))</f>
        <v/>
      </c>
      <c r="F3034" s="63" t="str">
        <f>IF(LEN(INDEX(Variables!B$6:D$205,B3034,3))=0,"",INDEX(Variables!B$6:D$205,B3034,3))</f>
        <v/>
      </c>
      <c r="G3034" s="63" t="str">
        <f>IF(LEN(D3034)=0,"",IF(LEN(INDEX(Variables!$F$6:$F$25,Calc!C3034))=0,"",INDEX(Variables!$F$6:$F$25,Calc!C3034)))</f>
        <v/>
      </c>
      <c r="H3034" s="63" t="str">
        <f t="shared" si="94"/>
        <v/>
      </c>
      <c r="I3034" s="64">
        <f>IFERROR(INDEX(Prices!$B$5:$V$205,MATCH(Calc!D3034,Prices!$B$5:$B$205,0),MATCH(Calc!G3034,Prices!$B$5:$V$5,0)),0)</f>
        <v>0</v>
      </c>
      <c r="J3034" s="63" t="str">
        <f t="shared" si="95"/>
        <v>No</v>
      </c>
      <c r="K3034" s="63" t="str">
        <f>IFERROR(IF(INDEX(I:I,MATCH(Analytics!$Y$6&amp;" - "&amp;D3034,H:H,0))&gt;0,I3034*F3034,0),"-")</f>
        <v>-</v>
      </c>
      <c r="L3034" s="65" t="str">
        <f>IFERROR(IF(LEN(I3034&gt;0),INDEX(I:I,MATCH(Analytics!$Y$6&amp;" - "&amp;D3034,$H:$H,0))*F3034,0),"-")</f>
        <v>-</v>
      </c>
    </row>
    <row r="3035" spans="2:12" x14ac:dyDescent="0.2">
      <c r="B3035" s="17">
        <v>33</v>
      </c>
      <c r="C3035" s="14">
        <v>16</v>
      </c>
      <c r="D3035" s="61" t="str">
        <f>IF(LEN(INDEX(Variables!B$6:D$205,B3035,1))=0,"",INDEX(Variables!B$6:D$205,B3035,1))</f>
        <v/>
      </c>
      <c r="E3035" s="62" t="str">
        <f>IF(LEN(INDEX(Variables!B$6:D$205,B3035,2))=0,"",INDEX(Variables!B$6:D$205,B3035,2))</f>
        <v/>
      </c>
      <c r="F3035" s="63" t="str">
        <f>IF(LEN(INDEX(Variables!B$6:D$205,B3035,3))=0,"",INDEX(Variables!B$6:D$205,B3035,3))</f>
        <v/>
      </c>
      <c r="G3035" s="63" t="str">
        <f>IF(LEN(D3035)=0,"",IF(LEN(INDEX(Variables!$F$6:$F$25,Calc!C3035))=0,"",INDEX(Variables!$F$6:$F$25,Calc!C3035)))</f>
        <v/>
      </c>
      <c r="H3035" s="63" t="str">
        <f t="shared" si="94"/>
        <v/>
      </c>
      <c r="I3035" s="64">
        <f>IFERROR(INDEX(Prices!$B$5:$V$205,MATCH(Calc!D3035,Prices!$B$5:$B$205,0),MATCH(Calc!G3035,Prices!$B$5:$V$5,0)),0)</f>
        <v>0</v>
      </c>
      <c r="J3035" s="63" t="str">
        <f t="shared" si="95"/>
        <v>No</v>
      </c>
      <c r="K3035" s="63" t="str">
        <f>IFERROR(IF(INDEX(I:I,MATCH(Analytics!$Y$6&amp;" - "&amp;D3035,H:H,0))&gt;0,I3035*F3035,0),"-")</f>
        <v>-</v>
      </c>
      <c r="L3035" s="65" t="str">
        <f>IFERROR(IF(LEN(I3035&gt;0),INDEX(I:I,MATCH(Analytics!$Y$6&amp;" - "&amp;D3035,$H:$H,0))*F3035,0),"-")</f>
        <v>-</v>
      </c>
    </row>
    <row r="3036" spans="2:12" x14ac:dyDescent="0.2">
      <c r="B3036" s="17">
        <v>34</v>
      </c>
      <c r="C3036" s="14">
        <v>16</v>
      </c>
      <c r="D3036" s="61" t="str">
        <f>IF(LEN(INDEX(Variables!B$6:D$205,B3036,1))=0,"",INDEX(Variables!B$6:D$205,B3036,1))</f>
        <v/>
      </c>
      <c r="E3036" s="62" t="str">
        <f>IF(LEN(INDEX(Variables!B$6:D$205,B3036,2))=0,"",INDEX(Variables!B$6:D$205,B3036,2))</f>
        <v/>
      </c>
      <c r="F3036" s="63" t="str">
        <f>IF(LEN(INDEX(Variables!B$6:D$205,B3036,3))=0,"",INDEX(Variables!B$6:D$205,B3036,3))</f>
        <v/>
      </c>
      <c r="G3036" s="63" t="str">
        <f>IF(LEN(D3036)=0,"",IF(LEN(INDEX(Variables!$F$6:$F$25,Calc!C3036))=0,"",INDEX(Variables!$F$6:$F$25,Calc!C3036)))</f>
        <v/>
      </c>
      <c r="H3036" s="63" t="str">
        <f t="shared" si="94"/>
        <v/>
      </c>
      <c r="I3036" s="64">
        <f>IFERROR(INDEX(Prices!$B$5:$V$205,MATCH(Calc!D3036,Prices!$B$5:$B$205,0),MATCH(Calc!G3036,Prices!$B$5:$V$5,0)),0)</f>
        <v>0</v>
      </c>
      <c r="J3036" s="63" t="str">
        <f t="shared" si="95"/>
        <v>No</v>
      </c>
      <c r="K3036" s="63" t="str">
        <f>IFERROR(IF(INDEX(I:I,MATCH(Analytics!$Y$6&amp;" - "&amp;D3036,H:H,0))&gt;0,I3036*F3036,0),"-")</f>
        <v>-</v>
      </c>
      <c r="L3036" s="65" t="str">
        <f>IFERROR(IF(LEN(I3036&gt;0),INDEX(I:I,MATCH(Analytics!$Y$6&amp;" - "&amp;D3036,$H:$H,0))*F3036,0),"-")</f>
        <v>-</v>
      </c>
    </row>
    <row r="3037" spans="2:12" x14ac:dyDescent="0.2">
      <c r="B3037" s="17">
        <v>35</v>
      </c>
      <c r="C3037" s="14">
        <v>16</v>
      </c>
      <c r="D3037" s="61" t="str">
        <f>IF(LEN(INDEX(Variables!B$6:D$205,B3037,1))=0,"",INDEX(Variables!B$6:D$205,B3037,1))</f>
        <v/>
      </c>
      <c r="E3037" s="62" t="str">
        <f>IF(LEN(INDEX(Variables!B$6:D$205,B3037,2))=0,"",INDEX(Variables!B$6:D$205,B3037,2))</f>
        <v/>
      </c>
      <c r="F3037" s="63" t="str">
        <f>IF(LEN(INDEX(Variables!B$6:D$205,B3037,3))=0,"",INDEX(Variables!B$6:D$205,B3037,3))</f>
        <v/>
      </c>
      <c r="G3037" s="63" t="str">
        <f>IF(LEN(D3037)=0,"",IF(LEN(INDEX(Variables!$F$6:$F$25,Calc!C3037))=0,"",INDEX(Variables!$F$6:$F$25,Calc!C3037)))</f>
        <v/>
      </c>
      <c r="H3037" s="63" t="str">
        <f t="shared" si="94"/>
        <v/>
      </c>
      <c r="I3037" s="64">
        <f>IFERROR(INDEX(Prices!$B$5:$V$205,MATCH(Calc!D3037,Prices!$B$5:$B$205,0),MATCH(Calc!G3037,Prices!$B$5:$V$5,0)),0)</f>
        <v>0</v>
      </c>
      <c r="J3037" s="63" t="str">
        <f t="shared" si="95"/>
        <v>No</v>
      </c>
      <c r="K3037" s="63" t="str">
        <f>IFERROR(IF(INDEX(I:I,MATCH(Analytics!$Y$6&amp;" - "&amp;D3037,H:H,0))&gt;0,I3037*F3037,0),"-")</f>
        <v>-</v>
      </c>
      <c r="L3037" s="65" t="str">
        <f>IFERROR(IF(LEN(I3037&gt;0),INDEX(I:I,MATCH(Analytics!$Y$6&amp;" - "&amp;D3037,$H:$H,0))*F3037,0),"-")</f>
        <v>-</v>
      </c>
    </row>
    <row r="3038" spans="2:12" x14ac:dyDescent="0.2">
      <c r="B3038" s="17">
        <v>36</v>
      </c>
      <c r="C3038" s="14">
        <v>16</v>
      </c>
      <c r="D3038" s="61" t="str">
        <f>IF(LEN(INDEX(Variables!B$6:D$205,B3038,1))=0,"",INDEX(Variables!B$6:D$205,B3038,1))</f>
        <v/>
      </c>
      <c r="E3038" s="62" t="str">
        <f>IF(LEN(INDEX(Variables!B$6:D$205,B3038,2))=0,"",INDEX(Variables!B$6:D$205,B3038,2))</f>
        <v/>
      </c>
      <c r="F3038" s="63" t="str">
        <f>IF(LEN(INDEX(Variables!B$6:D$205,B3038,3))=0,"",INDEX(Variables!B$6:D$205,B3038,3))</f>
        <v/>
      </c>
      <c r="G3038" s="63" t="str">
        <f>IF(LEN(D3038)=0,"",IF(LEN(INDEX(Variables!$F$6:$F$25,Calc!C3038))=0,"",INDEX(Variables!$F$6:$F$25,Calc!C3038)))</f>
        <v/>
      </c>
      <c r="H3038" s="63" t="str">
        <f t="shared" si="94"/>
        <v/>
      </c>
      <c r="I3038" s="64">
        <f>IFERROR(INDEX(Prices!$B$5:$V$205,MATCH(Calc!D3038,Prices!$B$5:$B$205,0),MATCH(Calc!G3038,Prices!$B$5:$V$5,0)),0)</f>
        <v>0</v>
      </c>
      <c r="J3038" s="63" t="str">
        <f t="shared" si="95"/>
        <v>No</v>
      </c>
      <c r="K3038" s="63" t="str">
        <f>IFERROR(IF(INDEX(I:I,MATCH(Analytics!$Y$6&amp;" - "&amp;D3038,H:H,0))&gt;0,I3038*F3038,0),"-")</f>
        <v>-</v>
      </c>
      <c r="L3038" s="65" t="str">
        <f>IFERROR(IF(LEN(I3038&gt;0),INDEX(I:I,MATCH(Analytics!$Y$6&amp;" - "&amp;D3038,$H:$H,0))*F3038,0),"-")</f>
        <v>-</v>
      </c>
    </row>
    <row r="3039" spans="2:12" x14ac:dyDescent="0.2">
      <c r="B3039" s="17">
        <v>37</v>
      </c>
      <c r="C3039" s="14">
        <v>16</v>
      </c>
      <c r="D3039" s="61" t="str">
        <f>IF(LEN(INDEX(Variables!B$6:D$205,B3039,1))=0,"",INDEX(Variables!B$6:D$205,B3039,1))</f>
        <v/>
      </c>
      <c r="E3039" s="62" t="str">
        <f>IF(LEN(INDEX(Variables!B$6:D$205,B3039,2))=0,"",INDEX(Variables!B$6:D$205,B3039,2))</f>
        <v/>
      </c>
      <c r="F3039" s="63" t="str">
        <f>IF(LEN(INDEX(Variables!B$6:D$205,B3039,3))=0,"",INDEX(Variables!B$6:D$205,B3039,3))</f>
        <v/>
      </c>
      <c r="G3039" s="63" t="str">
        <f>IF(LEN(D3039)=0,"",IF(LEN(INDEX(Variables!$F$6:$F$25,Calc!C3039))=0,"",INDEX(Variables!$F$6:$F$25,Calc!C3039)))</f>
        <v/>
      </c>
      <c r="H3039" s="63" t="str">
        <f t="shared" si="94"/>
        <v/>
      </c>
      <c r="I3039" s="64">
        <f>IFERROR(INDEX(Prices!$B$5:$V$205,MATCH(Calc!D3039,Prices!$B$5:$B$205,0),MATCH(Calc!G3039,Prices!$B$5:$V$5,0)),0)</f>
        <v>0</v>
      </c>
      <c r="J3039" s="63" t="str">
        <f t="shared" si="95"/>
        <v>No</v>
      </c>
      <c r="K3039" s="63" t="str">
        <f>IFERROR(IF(INDEX(I:I,MATCH(Analytics!$Y$6&amp;" - "&amp;D3039,H:H,0))&gt;0,I3039*F3039,0),"-")</f>
        <v>-</v>
      </c>
      <c r="L3039" s="65" t="str">
        <f>IFERROR(IF(LEN(I3039&gt;0),INDEX(I:I,MATCH(Analytics!$Y$6&amp;" - "&amp;D3039,$H:$H,0))*F3039,0),"-")</f>
        <v>-</v>
      </c>
    </row>
    <row r="3040" spans="2:12" x14ac:dyDescent="0.2">
      <c r="B3040" s="17">
        <v>38</v>
      </c>
      <c r="C3040" s="14">
        <v>16</v>
      </c>
      <c r="D3040" s="61" t="str">
        <f>IF(LEN(INDEX(Variables!B$6:D$205,B3040,1))=0,"",INDEX(Variables!B$6:D$205,B3040,1))</f>
        <v/>
      </c>
      <c r="E3040" s="62" t="str">
        <f>IF(LEN(INDEX(Variables!B$6:D$205,B3040,2))=0,"",INDEX(Variables!B$6:D$205,B3040,2))</f>
        <v/>
      </c>
      <c r="F3040" s="63" t="str">
        <f>IF(LEN(INDEX(Variables!B$6:D$205,B3040,3))=0,"",INDEX(Variables!B$6:D$205,B3040,3))</f>
        <v/>
      </c>
      <c r="G3040" s="63" t="str">
        <f>IF(LEN(D3040)=0,"",IF(LEN(INDEX(Variables!$F$6:$F$25,Calc!C3040))=0,"",INDEX(Variables!$F$6:$F$25,Calc!C3040)))</f>
        <v/>
      </c>
      <c r="H3040" s="63" t="str">
        <f t="shared" si="94"/>
        <v/>
      </c>
      <c r="I3040" s="64">
        <f>IFERROR(INDEX(Prices!$B$5:$V$205,MATCH(Calc!D3040,Prices!$B$5:$B$205,0),MATCH(Calc!G3040,Prices!$B$5:$V$5,0)),0)</f>
        <v>0</v>
      </c>
      <c r="J3040" s="63" t="str">
        <f t="shared" si="95"/>
        <v>No</v>
      </c>
      <c r="K3040" s="63" t="str">
        <f>IFERROR(IF(INDEX(I:I,MATCH(Analytics!$Y$6&amp;" - "&amp;D3040,H:H,0))&gt;0,I3040*F3040,0),"-")</f>
        <v>-</v>
      </c>
      <c r="L3040" s="65" t="str">
        <f>IFERROR(IF(LEN(I3040&gt;0),INDEX(I:I,MATCH(Analytics!$Y$6&amp;" - "&amp;D3040,$H:$H,0))*F3040,0),"-")</f>
        <v>-</v>
      </c>
    </row>
    <row r="3041" spans="2:12" x14ac:dyDescent="0.2">
      <c r="B3041" s="17">
        <v>39</v>
      </c>
      <c r="C3041" s="14">
        <v>16</v>
      </c>
      <c r="D3041" s="61" t="str">
        <f>IF(LEN(INDEX(Variables!B$6:D$205,B3041,1))=0,"",INDEX(Variables!B$6:D$205,B3041,1))</f>
        <v/>
      </c>
      <c r="E3041" s="62" t="str">
        <f>IF(LEN(INDEX(Variables!B$6:D$205,B3041,2))=0,"",INDEX(Variables!B$6:D$205,B3041,2))</f>
        <v/>
      </c>
      <c r="F3041" s="63" t="str">
        <f>IF(LEN(INDEX(Variables!B$6:D$205,B3041,3))=0,"",INDEX(Variables!B$6:D$205,B3041,3))</f>
        <v/>
      </c>
      <c r="G3041" s="63" t="str">
        <f>IF(LEN(D3041)=0,"",IF(LEN(INDEX(Variables!$F$6:$F$25,Calc!C3041))=0,"",INDEX(Variables!$F$6:$F$25,Calc!C3041)))</f>
        <v/>
      </c>
      <c r="H3041" s="63" t="str">
        <f t="shared" si="94"/>
        <v/>
      </c>
      <c r="I3041" s="64">
        <f>IFERROR(INDEX(Prices!$B$5:$V$205,MATCH(Calc!D3041,Prices!$B$5:$B$205,0),MATCH(Calc!G3041,Prices!$B$5:$V$5,0)),0)</f>
        <v>0</v>
      </c>
      <c r="J3041" s="63" t="str">
        <f t="shared" si="95"/>
        <v>No</v>
      </c>
      <c r="K3041" s="63" t="str">
        <f>IFERROR(IF(INDEX(I:I,MATCH(Analytics!$Y$6&amp;" - "&amp;D3041,H:H,0))&gt;0,I3041*F3041,0),"-")</f>
        <v>-</v>
      </c>
      <c r="L3041" s="65" t="str">
        <f>IFERROR(IF(LEN(I3041&gt;0),INDEX(I:I,MATCH(Analytics!$Y$6&amp;" - "&amp;D3041,$H:$H,0))*F3041,0),"-")</f>
        <v>-</v>
      </c>
    </row>
    <row r="3042" spans="2:12" x14ac:dyDescent="0.2">
      <c r="B3042" s="17">
        <v>40</v>
      </c>
      <c r="C3042" s="14">
        <v>16</v>
      </c>
      <c r="D3042" s="61" t="str">
        <f>IF(LEN(INDEX(Variables!B$6:D$205,B3042,1))=0,"",INDEX(Variables!B$6:D$205,B3042,1))</f>
        <v/>
      </c>
      <c r="E3042" s="62" t="str">
        <f>IF(LEN(INDEX(Variables!B$6:D$205,B3042,2))=0,"",INDEX(Variables!B$6:D$205,B3042,2))</f>
        <v/>
      </c>
      <c r="F3042" s="63" t="str">
        <f>IF(LEN(INDEX(Variables!B$6:D$205,B3042,3))=0,"",INDEX(Variables!B$6:D$205,B3042,3))</f>
        <v/>
      </c>
      <c r="G3042" s="63" t="str">
        <f>IF(LEN(D3042)=0,"",IF(LEN(INDEX(Variables!$F$6:$F$25,Calc!C3042))=0,"",INDEX(Variables!$F$6:$F$25,Calc!C3042)))</f>
        <v/>
      </c>
      <c r="H3042" s="63" t="str">
        <f t="shared" si="94"/>
        <v/>
      </c>
      <c r="I3042" s="64">
        <f>IFERROR(INDEX(Prices!$B$5:$V$205,MATCH(Calc!D3042,Prices!$B$5:$B$205,0),MATCH(Calc!G3042,Prices!$B$5:$V$5,0)),0)</f>
        <v>0</v>
      </c>
      <c r="J3042" s="63" t="str">
        <f t="shared" si="95"/>
        <v>No</v>
      </c>
      <c r="K3042" s="63" t="str">
        <f>IFERROR(IF(INDEX(I:I,MATCH(Analytics!$Y$6&amp;" - "&amp;D3042,H:H,0))&gt;0,I3042*F3042,0),"-")</f>
        <v>-</v>
      </c>
      <c r="L3042" s="65" t="str">
        <f>IFERROR(IF(LEN(I3042&gt;0),INDEX(I:I,MATCH(Analytics!$Y$6&amp;" - "&amp;D3042,$H:$H,0))*F3042,0),"-")</f>
        <v>-</v>
      </c>
    </row>
    <row r="3043" spans="2:12" x14ac:dyDescent="0.2">
      <c r="B3043" s="17">
        <v>41</v>
      </c>
      <c r="C3043" s="14">
        <v>16</v>
      </c>
      <c r="D3043" s="61" t="str">
        <f>IF(LEN(INDEX(Variables!B$6:D$205,B3043,1))=0,"",INDEX(Variables!B$6:D$205,B3043,1))</f>
        <v/>
      </c>
      <c r="E3043" s="62" t="str">
        <f>IF(LEN(INDEX(Variables!B$6:D$205,B3043,2))=0,"",INDEX(Variables!B$6:D$205,B3043,2))</f>
        <v/>
      </c>
      <c r="F3043" s="63" t="str">
        <f>IF(LEN(INDEX(Variables!B$6:D$205,B3043,3))=0,"",INDEX(Variables!B$6:D$205,B3043,3))</f>
        <v/>
      </c>
      <c r="G3043" s="63" t="str">
        <f>IF(LEN(D3043)=0,"",IF(LEN(INDEX(Variables!$F$6:$F$25,Calc!C3043))=0,"",INDEX(Variables!$F$6:$F$25,Calc!C3043)))</f>
        <v/>
      </c>
      <c r="H3043" s="63" t="str">
        <f t="shared" si="94"/>
        <v/>
      </c>
      <c r="I3043" s="64">
        <f>IFERROR(INDEX(Prices!$B$5:$V$205,MATCH(Calc!D3043,Prices!$B$5:$B$205,0),MATCH(Calc!G3043,Prices!$B$5:$V$5,0)),0)</f>
        <v>0</v>
      </c>
      <c r="J3043" s="63" t="str">
        <f t="shared" si="95"/>
        <v>No</v>
      </c>
      <c r="K3043" s="63" t="str">
        <f>IFERROR(IF(INDEX(I:I,MATCH(Analytics!$Y$6&amp;" - "&amp;D3043,H:H,0))&gt;0,I3043*F3043,0),"-")</f>
        <v>-</v>
      </c>
      <c r="L3043" s="65" t="str">
        <f>IFERROR(IF(LEN(I3043&gt;0),INDEX(I:I,MATCH(Analytics!$Y$6&amp;" - "&amp;D3043,$H:$H,0))*F3043,0),"-")</f>
        <v>-</v>
      </c>
    </row>
    <row r="3044" spans="2:12" x14ac:dyDescent="0.2">
      <c r="B3044" s="17">
        <v>42</v>
      </c>
      <c r="C3044" s="14">
        <v>16</v>
      </c>
      <c r="D3044" s="61" t="str">
        <f>IF(LEN(INDEX(Variables!B$6:D$205,B3044,1))=0,"",INDEX(Variables!B$6:D$205,B3044,1))</f>
        <v/>
      </c>
      <c r="E3044" s="62" t="str">
        <f>IF(LEN(INDEX(Variables!B$6:D$205,B3044,2))=0,"",INDEX(Variables!B$6:D$205,B3044,2))</f>
        <v/>
      </c>
      <c r="F3044" s="63" t="str">
        <f>IF(LEN(INDEX(Variables!B$6:D$205,B3044,3))=0,"",INDEX(Variables!B$6:D$205,B3044,3))</f>
        <v/>
      </c>
      <c r="G3044" s="63" t="str">
        <f>IF(LEN(D3044)=0,"",IF(LEN(INDEX(Variables!$F$6:$F$25,Calc!C3044))=0,"",INDEX(Variables!$F$6:$F$25,Calc!C3044)))</f>
        <v/>
      </c>
      <c r="H3044" s="63" t="str">
        <f t="shared" si="94"/>
        <v/>
      </c>
      <c r="I3044" s="64">
        <f>IFERROR(INDEX(Prices!$B$5:$V$205,MATCH(Calc!D3044,Prices!$B$5:$B$205,0),MATCH(Calc!G3044,Prices!$B$5:$V$5,0)),0)</f>
        <v>0</v>
      </c>
      <c r="J3044" s="63" t="str">
        <f t="shared" si="95"/>
        <v>No</v>
      </c>
      <c r="K3044" s="63" t="str">
        <f>IFERROR(IF(INDEX(I:I,MATCH(Analytics!$Y$6&amp;" - "&amp;D3044,H:H,0))&gt;0,I3044*F3044,0),"-")</f>
        <v>-</v>
      </c>
      <c r="L3044" s="65" t="str">
        <f>IFERROR(IF(LEN(I3044&gt;0),INDEX(I:I,MATCH(Analytics!$Y$6&amp;" - "&amp;D3044,$H:$H,0))*F3044,0),"-")</f>
        <v>-</v>
      </c>
    </row>
    <row r="3045" spans="2:12" x14ac:dyDescent="0.2">
      <c r="B3045" s="17">
        <v>43</v>
      </c>
      <c r="C3045" s="14">
        <v>16</v>
      </c>
      <c r="D3045" s="61" t="str">
        <f>IF(LEN(INDEX(Variables!B$6:D$205,B3045,1))=0,"",INDEX(Variables!B$6:D$205,B3045,1))</f>
        <v/>
      </c>
      <c r="E3045" s="62" t="str">
        <f>IF(LEN(INDEX(Variables!B$6:D$205,B3045,2))=0,"",INDEX(Variables!B$6:D$205,B3045,2))</f>
        <v/>
      </c>
      <c r="F3045" s="63" t="str">
        <f>IF(LEN(INDEX(Variables!B$6:D$205,B3045,3))=0,"",INDEX(Variables!B$6:D$205,B3045,3))</f>
        <v/>
      </c>
      <c r="G3045" s="63" t="str">
        <f>IF(LEN(D3045)=0,"",IF(LEN(INDEX(Variables!$F$6:$F$25,Calc!C3045))=0,"",INDEX(Variables!$F$6:$F$25,Calc!C3045)))</f>
        <v/>
      </c>
      <c r="H3045" s="63" t="str">
        <f t="shared" si="94"/>
        <v/>
      </c>
      <c r="I3045" s="64">
        <f>IFERROR(INDEX(Prices!$B$5:$V$205,MATCH(Calc!D3045,Prices!$B$5:$B$205,0),MATCH(Calc!G3045,Prices!$B$5:$V$5,0)),0)</f>
        <v>0</v>
      </c>
      <c r="J3045" s="63" t="str">
        <f t="shared" si="95"/>
        <v>No</v>
      </c>
      <c r="K3045" s="63" t="str">
        <f>IFERROR(IF(INDEX(I:I,MATCH(Analytics!$Y$6&amp;" - "&amp;D3045,H:H,0))&gt;0,I3045*F3045,0),"-")</f>
        <v>-</v>
      </c>
      <c r="L3045" s="65" t="str">
        <f>IFERROR(IF(LEN(I3045&gt;0),INDEX(I:I,MATCH(Analytics!$Y$6&amp;" - "&amp;D3045,$H:$H,0))*F3045,0),"-")</f>
        <v>-</v>
      </c>
    </row>
    <row r="3046" spans="2:12" x14ac:dyDescent="0.2">
      <c r="B3046" s="17">
        <v>44</v>
      </c>
      <c r="C3046" s="14">
        <v>16</v>
      </c>
      <c r="D3046" s="61" t="str">
        <f>IF(LEN(INDEX(Variables!B$6:D$205,B3046,1))=0,"",INDEX(Variables!B$6:D$205,B3046,1))</f>
        <v/>
      </c>
      <c r="E3046" s="62" t="str">
        <f>IF(LEN(INDEX(Variables!B$6:D$205,B3046,2))=0,"",INDEX(Variables!B$6:D$205,B3046,2))</f>
        <v/>
      </c>
      <c r="F3046" s="63" t="str">
        <f>IF(LEN(INDEX(Variables!B$6:D$205,B3046,3))=0,"",INDEX(Variables!B$6:D$205,B3046,3))</f>
        <v/>
      </c>
      <c r="G3046" s="63" t="str">
        <f>IF(LEN(D3046)=0,"",IF(LEN(INDEX(Variables!$F$6:$F$25,Calc!C3046))=0,"",INDEX(Variables!$F$6:$F$25,Calc!C3046)))</f>
        <v/>
      </c>
      <c r="H3046" s="63" t="str">
        <f t="shared" si="94"/>
        <v/>
      </c>
      <c r="I3046" s="64">
        <f>IFERROR(INDEX(Prices!$B$5:$V$205,MATCH(Calc!D3046,Prices!$B$5:$B$205,0),MATCH(Calc!G3046,Prices!$B$5:$V$5,0)),0)</f>
        <v>0</v>
      </c>
      <c r="J3046" s="63" t="str">
        <f t="shared" si="95"/>
        <v>No</v>
      </c>
      <c r="K3046" s="63" t="str">
        <f>IFERROR(IF(INDEX(I:I,MATCH(Analytics!$Y$6&amp;" - "&amp;D3046,H:H,0))&gt;0,I3046*F3046,0),"-")</f>
        <v>-</v>
      </c>
      <c r="L3046" s="65" t="str">
        <f>IFERROR(IF(LEN(I3046&gt;0),INDEX(I:I,MATCH(Analytics!$Y$6&amp;" - "&amp;D3046,$H:$H,0))*F3046,0),"-")</f>
        <v>-</v>
      </c>
    </row>
    <row r="3047" spans="2:12" x14ac:dyDescent="0.2">
      <c r="B3047" s="17">
        <v>45</v>
      </c>
      <c r="C3047" s="14">
        <v>16</v>
      </c>
      <c r="D3047" s="61" t="str">
        <f>IF(LEN(INDEX(Variables!B$6:D$205,B3047,1))=0,"",INDEX(Variables!B$6:D$205,B3047,1))</f>
        <v/>
      </c>
      <c r="E3047" s="62" t="str">
        <f>IF(LEN(INDEX(Variables!B$6:D$205,B3047,2))=0,"",INDEX(Variables!B$6:D$205,B3047,2))</f>
        <v/>
      </c>
      <c r="F3047" s="63" t="str">
        <f>IF(LEN(INDEX(Variables!B$6:D$205,B3047,3))=0,"",INDEX(Variables!B$6:D$205,B3047,3))</f>
        <v/>
      </c>
      <c r="G3047" s="63" t="str">
        <f>IF(LEN(D3047)=0,"",IF(LEN(INDEX(Variables!$F$6:$F$25,Calc!C3047))=0,"",INDEX(Variables!$F$6:$F$25,Calc!C3047)))</f>
        <v/>
      </c>
      <c r="H3047" s="63" t="str">
        <f t="shared" si="94"/>
        <v/>
      </c>
      <c r="I3047" s="64">
        <f>IFERROR(INDEX(Prices!$B$5:$V$205,MATCH(Calc!D3047,Prices!$B$5:$B$205,0),MATCH(Calc!G3047,Prices!$B$5:$V$5,0)),0)</f>
        <v>0</v>
      </c>
      <c r="J3047" s="63" t="str">
        <f t="shared" si="95"/>
        <v>No</v>
      </c>
      <c r="K3047" s="63" t="str">
        <f>IFERROR(IF(INDEX(I:I,MATCH(Analytics!$Y$6&amp;" - "&amp;D3047,H:H,0))&gt;0,I3047*F3047,0),"-")</f>
        <v>-</v>
      </c>
      <c r="L3047" s="65" t="str">
        <f>IFERROR(IF(LEN(I3047&gt;0),INDEX(I:I,MATCH(Analytics!$Y$6&amp;" - "&amp;D3047,$H:$H,0))*F3047,0),"-")</f>
        <v>-</v>
      </c>
    </row>
    <row r="3048" spans="2:12" x14ac:dyDescent="0.2">
      <c r="B3048" s="17">
        <v>46</v>
      </c>
      <c r="C3048" s="14">
        <v>16</v>
      </c>
      <c r="D3048" s="61" t="str">
        <f>IF(LEN(INDEX(Variables!B$6:D$205,B3048,1))=0,"",INDEX(Variables!B$6:D$205,B3048,1))</f>
        <v/>
      </c>
      <c r="E3048" s="62" t="str">
        <f>IF(LEN(INDEX(Variables!B$6:D$205,B3048,2))=0,"",INDEX(Variables!B$6:D$205,B3048,2))</f>
        <v/>
      </c>
      <c r="F3048" s="63" t="str">
        <f>IF(LEN(INDEX(Variables!B$6:D$205,B3048,3))=0,"",INDEX(Variables!B$6:D$205,B3048,3))</f>
        <v/>
      </c>
      <c r="G3048" s="63" t="str">
        <f>IF(LEN(D3048)=0,"",IF(LEN(INDEX(Variables!$F$6:$F$25,Calc!C3048))=0,"",INDEX(Variables!$F$6:$F$25,Calc!C3048)))</f>
        <v/>
      </c>
      <c r="H3048" s="63" t="str">
        <f t="shared" si="94"/>
        <v/>
      </c>
      <c r="I3048" s="64">
        <f>IFERROR(INDEX(Prices!$B$5:$V$205,MATCH(Calc!D3048,Prices!$B$5:$B$205,0),MATCH(Calc!G3048,Prices!$B$5:$V$5,0)),0)</f>
        <v>0</v>
      </c>
      <c r="J3048" s="63" t="str">
        <f t="shared" si="95"/>
        <v>No</v>
      </c>
      <c r="K3048" s="63" t="str">
        <f>IFERROR(IF(INDEX(I:I,MATCH(Analytics!$Y$6&amp;" - "&amp;D3048,H:H,0))&gt;0,I3048*F3048,0),"-")</f>
        <v>-</v>
      </c>
      <c r="L3048" s="65" t="str">
        <f>IFERROR(IF(LEN(I3048&gt;0),INDEX(I:I,MATCH(Analytics!$Y$6&amp;" - "&amp;D3048,$H:$H,0))*F3048,0),"-")</f>
        <v>-</v>
      </c>
    </row>
    <row r="3049" spans="2:12" x14ac:dyDescent="0.2">
      <c r="B3049" s="17">
        <v>47</v>
      </c>
      <c r="C3049" s="14">
        <v>16</v>
      </c>
      <c r="D3049" s="61" t="str">
        <f>IF(LEN(INDEX(Variables!B$6:D$205,B3049,1))=0,"",INDEX(Variables!B$6:D$205,B3049,1))</f>
        <v/>
      </c>
      <c r="E3049" s="62" t="str">
        <f>IF(LEN(INDEX(Variables!B$6:D$205,B3049,2))=0,"",INDEX(Variables!B$6:D$205,B3049,2))</f>
        <v/>
      </c>
      <c r="F3049" s="63" t="str">
        <f>IF(LEN(INDEX(Variables!B$6:D$205,B3049,3))=0,"",INDEX(Variables!B$6:D$205,B3049,3))</f>
        <v/>
      </c>
      <c r="G3049" s="63" t="str">
        <f>IF(LEN(D3049)=0,"",IF(LEN(INDEX(Variables!$F$6:$F$25,Calc!C3049))=0,"",INDEX(Variables!$F$6:$F$25,Calc!C3049)))</f>
        <v/>
      </c>
      <c r="H3049" s="63" t="str">
        <f t="shared" si="94"/>
        <v/>
      </c>
      <c r="I3049" s="64">
        <f>IFERROR(INDEX(Prices!$B$5:$V$205,MATCH(Calc!D3049,Prices!$B$5:$B$205,0),MATCH(Calc!G3049,Prices!$B$5:$V$5,0)),0)</f>
        <v>0</v>
      </c>
      <c r="J3049" s="63" t="str">
        <f t="shared" si="95"/>
        <v>No</v>
      </c>
      <c r="K3049" s="63" t="str">
        <f>IFERROR(IF(INDEX(I:I,MATCH(Analytics!$Y$6&amp;" - "&amp;D3049,H:H,0))&gt;0,I3049*F3049,0),"-")</f>
        <v>-</v>
      </c>
      <c r="L3049" s="65" t="str">
        <f>IFERROR(IF(LEN(I3049&gt;0),INDEX(I:I,MATCH(Analytics!$Y$6&amp;" - "&amp;D3049,$H:$H,0))*F3049,0),"-")</f>
        <v>-</v>
      </c>
    </row>
    <row r="3050" spans="2:12" x14ac:dyDescent="0.2">
      <c r="B3050" s="17">
        <v>48</v>
      </c>
      <c r="C3050" s="14">
        <v>16</v>
      </c>
      <c r="D3050" s="61" t="str">
        <f>IF(LEN(INDEX(Variables!B$6:D$205,B3050,1))=0,"",INDEX(Variables!B$6:D$205,B3050,1))</f>
        <v/>
      </c>
      <c r="E3050" s="62" t="str">
        <f>IF(LEN(INDEX(Variables!B$6:D$205,B3050,2))=0,"",INDEX(Variables!B$6:D$205,B3050,2))</f>
        <v/>
      </c>
      <c r="F3050" s="63" t="str">
        <f>IF(LEN(INDEX(Variables!B$6:D$205,B3050,3))=0,"",INDEX(Variables!B$6:D$205,B3050,3))</f>
        <v/>
      </c>
      <c r="G3050" s="63" t="str">
        <f>IF(LEN(D3050)=0,"",IF(LEN(INDEX(Variables!$F$6:$F$25,Calc!C3050))=0,"",INDEX(Variables!$F$6:$F$25,Calc!C3050)))</f>
        <v/>
      </c>
      <c r="H3050" s="63" t="str">
        <f t="shared" si="94"/>
        <v/>
      </c>
      <c r="I3050" s="64">
        <f>IFERROR(INDEX(Prices!$B$5:$V$205,MATCH(Calc!D3050,Prices!$B$5:$B$205,0),MATCH(Calc!G3050,Prices!$B$5:$V$5,0)),0)</f>
        <v>0</v>
      </c>
      <c r="J3050" s="63" t="str">
        <f t="shared" si="95"/>
        <v>No</v>
      </c>
      <c r="K3050" s="63" t="str">
        <f>IFERROR(IF(INDEX(I:I,MATCH(Analytics!$Y$6&amp;" - "&amp;D3050,H:H,0))&gt;0,I3050*F3050,0),"-")</f>
        <v>-</v>
      </c>
      <c r="L3050" s="65" t="str">
        <f>IFERROR(IF(LEN(I3050&gt;0),INDEX(I:I,MATCH(Analytics!$Y$6&amp;" - "&amp;D3050,$H:$H,0))*F3050,0),"-")</f>
        <v>-</v>
      </c>
    </row>
    <row r="3051" spans="2:12" x14ac:dyDescent="0.2">
      <c r="B3051" s="17">
        <v>49</v>
      </c>
      <c r="C3051" s="14">
        <v>16</v>
      </c>
      <c r="D3051" s="61" t="str">
        <f>IF(LEN(INDEX(Variables!B$6:D$205,B3051,1))=0,"",INDEX(Variables!B$6:D$205,B3051,1))</f>
        <v/>
      </c>
      <c r="E3051" s="62" t="str">
        <f>IF(LEN(INDEX(Variables!B$6:D$205,B3051,2))=0,"",INDEX(Variables!B$6:D$205,B3051,2))</f>
        <v/>
      </c>
      <c r="F3051" s="63" t="str">
        <f>IF(LEN(INDEX(Variables!B$6:D$205,B3051,3))=0,"",INDEX(Variables!B$6:D$205,B3051,3))</f>
        <v/>
      </c>
      <c r="G3051" s="63" t="str">
        <f>IF(LEN(D3051)=0,"",IF(LEN(INDEX(Variables!$F$6:$F$25,Calc!C3051))=0,"",INDEX(Variables!$F$6:$F$25,Calc!C3051)))</f>
        <v/>
      </c>
      <c r="H3051" s="63" t="str">
        <f t="shared" si="94"/>
        <v/>
      </c>
      <c r="I3051" s="64">
        <f>IFERROR(INDEX(Prices!$B$5:$V$205,MATCH(Calc!D3051,Prices!$B$5:$B$205,0),MATCH(Calc!G3051,Prices!$B$5:$V$5,0)),0)</f>
        <v>0</v>
      </c>
      <c r="J3051" s="63" t="str">
        <f t="shared" si="95"/>
        <v>No</v>
      </c>
      <c r="K3051" s="63" t="str">
        <f>IFERROR(IF(INDEX(I:I,MATCH(Analytics!$Y$6&amp;" - "&amp;D3051,H:H,0))&gt;0,I3051*F3051,0),"-")</f>
        <v>-</v>
      </c>
      <c r="L3051" s="65" t="str">
        <f>IFERROR(IF(LEN(I3051&gt;0),INDEX(I:I,MATCH(Analytics!$Y$6&amp;" - "&amp;D3051,$H:$H,0))*F3051,0),"-")</f>
        <v>-</v>
      </c>
    </row>
    <row r="3052" spans="2:12" x14ac:dyDescent="0.2">
      <c r="B3052" s="17">
        <v>50</v>
      </c>
      <c r="C3052" s="14">
        <v>16</v>
      </c>
      <c r="D3052" s="61" t="str">
        <f>IF(LEN(INDEX(Variables!B$6:D$205,B3052,1))=0,"",INDEX(Variables!B$6:D$205,B3052,1))</f>
        <v/>
      </c>
      <c r="E3052" s="62" t="str">
        <f>IF(LEN(INDEX(Variables!B$6:D$205,B3052,2))=0,"",INDEX(Variables!B$6:D$205,B3052,2))</f>
        <v/>
      </c>
      <c r="F3052" s="63" t="str">
        <f>IF(LEN(INDEX(Variables!B$6:D$205,B3052,3))=0,"",INDEX(Variables!B$6:D$205,B3052,3))</f>
        <v/>
      </c>
      <c r="G3052" s="63" t="str">
        <f>IF(LEN(D3052)=0,"",IF(LEN(INDEX(Variables!$F$6:$F$25,Calc!C3052))=0,"",INDEX(Variables!$F$6:$F$25,Calc!C3052)))</f>
        <v/>
      </c>
      <c r="H3052" s="63" t="str">
        <f t="shared" si="94"/>
        <v/>
      </c>
      <c r="I3052" s="64">
        <f>IFERROR(INDEX(Prices!$B$5:$V$205,MATCH(Calc!D3052,Prices!$B$5:$B$205,0),MATCH(Calc!G3052,Prices!$B$5:$V$5,0)),0)</f>
        <v>0</v>
      </c>
      <c r="J3052" s="63" t="str">
        <f t="shared" si="95"/>
        <v>No</v>
      </c>
      <c r="K3052" s="63" t="str">
        <f>IFERROR(IF(INDEX(I:I,MATCH(Analytics!$Y$6&amp;" - "&amp;D3052,H:H,0))&gt;0,I3052*F3052,0),"-")</f>
        <v>-</v>
      </c>
      <c r="L3052" s="65" t="str">
        <f>IFERROR(IF(LEN(I3052&gt;0),INDEX(I:I,MATCH(Analytics!$Y$6&amp;" - "&amp;D3052,$H:$H,0))*F3052,0),"-")</f>
        <v>-</v>
      </c>
    </row>
    <row r="3053" spans="2:12" x14ac:dyDescent="0.2">
      <c r="B3053" s="17">
        <v>51</v>
      </c>
      <c r="C3053" s="14">
        <v>16</v>
      </c>
      <c r="D3053" s="61" t="str">
        <f>IF(LEN(INDEX(Variables!B$6:D$205,B3053,1))=0,"",INDEX(Variables!B$6:D$205,B3053,1))</f>
        <v/>
      </c>
      <c r="E3053" s="62" t="str">
        <f>IF(LEN(INDEX(Variables!B$6:D$205,B3053,2))=0,"",INDEX(Variables!B$6:D$205,B3053,2))</f>
        <v/>
      </c>
      <c r="F3053" s="63" t="str">
        <f>IF(LEN(INDEX(Variables!B$6:D$205,B3053,3))=0,"",INDEX(Variables!B$6:D$205,B3053,3))</f>
        <v/>
      </c>
      <c r="G3053" s="63" t="str">
        <f>IF(LEN(D3053)=0,"",IF(LEN(INDEX(Variables!$F$6:$F$25,Calc!C3053))=0,"",INDEX(Variables!$F$6:$F$25,Calc!C3053)))</f>
        <v/>
      </c>
      <c r="H3053" s="63" t="str">
        <f t="shared" si="94"/>
        <v/>
      </c>
      <c r="I3053" s="64">
        <f>IFERROR(INDEX(Prices!$B$5:$V$205,MATCH(Calc!D3053,Prices!$B$5:$B$205,0),MATCH(Calc!G3053,Prices!$B$5:$V$5,0)),0)</f>
        <v>0</v>
      </c>
      <c r="J3053" s="63" t="str">
        <f t="shared" si="95"/>
        <v>No</v>
      </c>
      <c r="K3053" s="63" t="str">
        <f>IFERROR(IF(INDEX(I:I,MATCH(Analytics!$Y$6&amp;" - "&amp;D3053,H:H,0))&gt;0,I3053*F3053,0),"-")</f>
        <v>-</v>
      </c>
      <c r="L3053" s="65" t="str">
        <f>IFERROR(IF(LEN(I3053&gt;0),INDEX(I:I,MATCH(Analytics!$Y$6&amp;" - "&amp;D3053,$H:$H,0))*F3053,0),"-")</f>
        <v>-</v>
      </c>
    </row>
    <row r="3054" spans="2:12" x14ac:dyDescent="0.2">
      <c r="B3054" s="17">
        <v>52</v>
      </c>
      <c r="C3054" s="14">
        <v>16</v>
      </c>
      <c r="D3054" s="61" t="str">
        <f>IF(LEN(INDEX(Variables!B$6:D$205,B3054,1))=0,"",INDEX(Variables!B$6:D$205,B3054,1))</f>
        <v/>
      </c>
      <c r="E3054" s="62" t="str">
        <f>IF(LEN(INDEX(Variables!B$6:D$205,B3054,2))=0,"",INDEX(Variables!B$6:D$205,B3054,2))</f>
        <v/>
      </c>
      <c r="F3054" s="63" t="str">
        <f>IF(LEN(INDEX(Variables!B$6:D$205,B3054,3))=0,"",INDEX(Variables!B$6:D$205,B3054,3))</f>
        <v/>
      </c>
      <c r="G3054" s="63" t="str">
        <f>IF(LEN(D3054)=0,"",IF(LEN(INDEX(Variables!$F$6:$F$25,Calc!C3054))=0,"",INDEX(Variables!$F$6:$F$25,Calc!C3054)))</f>
        <v/>
      </c>
      <c r="H3054" s="63" t="str">
        <f t="shared" si="94"/>
        <v/>
      </c>
      <c r="I3054" s="64">
        <f>IFERROR(INDEX(Prices!$B$5:$V$205,MATCH(Calc!D3054,Prices!$B$5:$B$205,0),MATCH(Calc!G3054,Prices!$B$5:$V$5,0)),0)</f>
        <v>0</v>
      </c>
      <c r="J3054" s="63" t="str">
        <f t="shared" si="95"/>
        <v>No</v>
      </c>
      <c r="K3054" s="63" t="str">
        <f>IFERROR(IF(INDEX(I:I,MATCH(Analytics!$Y$6&amp;" - "&amp;D3054,H:H,0))&gt;0,I3054*F3054,0),"-")</f>
        <v>-</v>
      </c>
      <c r="L3054" s="65" t="str">
        <f>IFERROR(IF(LEN(I3054&gt;0),INDEX(I:I,MATCH(Analytics!$Y$6&amp;" - "&amp;D3054,$H:$H,0))*F3054,0),"-")</f>
        <v>-</v>
      </c>
    </row>
    <row r="3055" spans="2:12" x14ac:dyDescent="0.2">
      <c r="B3055" s="17">
        <v>53</v>
      </c>
      <c r="C3055" s="14">
        <v>16</v>
      </c>
      <c r="D3055" s="61" t="str">
        <f>IF(LEN(INDEX(Variables!B$6:D$205,B3055,1))=0,"",INDEX(Variables!B$6:D$205,B3055,1))</f>
        <v/>
      </c>
      <c r="E3055" s="62" t="str">
        <f>IF(LEN(INDEX(Variables!B$6:D$205,B3055,2))=0,"",INDEX(Variables!B$6:D$205,B3055,2))</f>
        <v/>
      </c>
      <c r="F3055" s="63" t="str">
        <f>IF(LEN(INDEX(Variables!B$6:D$205,B3055,3))=0,"",INDEX(Variables!B$6:D$205,B3055,3))</f>
        <v/>
      </c>
      <c r="G3055" s="63" t="str">
        <f>IF(LEN(D3055)=0,"",IF(LEN(INDEX(Variables!$F$6:$F$25,Calc!C3055))=0,"",INDEX(Variables!$F$6:$F$25,Calc!C3055)))</f>
        <v/>
      </c>
      <c r="H3055" s="63" t="str">
        <f t="shared" si="94"/>
        <v/>
      </c>
      <c r="I3055" s="64">
        <f>IFERROR(INDEX(Prices!$B$5:$V$205,MATCH(Calc!D3055,Prices!$B$5:$B$205,0),MATCH(Calc!G3055,Prices!$B$5:$V$5,0)),0)</f>
        <v>0</v>
      </c>
      <c r="J3055" s="63" t="str">
        <f t="shared" si="95"/>
        <v>No</v>
      </c>
      <c r="K3055" s="63" t="str">
        <f>IFERROR(IF(INDEX(I:I,MATCH(Analytics!$Y$6&amp;" - "&amp;D3055,H:H,0))&gt;0,I3055*F3055,0),"-")</f>
        <v>-</v>
      </c>
      <c r="L3055" s="65" t="str">
        <f>IFERROR(IF(LEN(I3055&gt;0),INDEX(I:I,MATCH(Analytics!$Y$6&amp;" - "&amp;D3055,$H:$H,0))*F3055,0),"-")</f>
        <v>-</v>
      </c>
    </row>
    <row r="3056" spans="2:12" x14ac:dyDescent="0.2">
      <c r="B3056" s="17">
        <v>54</v>
      </c>
      <c r="C3056" s="14">
        <v>16</v>
      </c>
      <c r="D3056" s="61" t="str">
        <f>IF(LEN(INDEX(Variables!B$6:D$205,B3056,1))=0,"",INDEX(Variables!B$6:D$205,B3056,1))</f>
        <v/>
      </c>
      <c r="E3056" s="62" t="str">
        <f>IF(LEN(INDEX(Variables!B$6:D$205,B3056,2))=0,"",INDEX(Variables!B$6:D$205,B3056,2))</f>
        <v/>
      </c>
      <c r="F3056" s="63" t="str">
        <f>IF(LEN(INDEX(Variables!B$6:D$205,B3056,3))=0,"",INDEX(Variables!B$6:D$205,B3056,3))</f>
        <v/>
      </c>
      <c r="G3056" s="63" t="str">
        <f>IF(LEN(D3056)=0,"",IF(LEN(INDEX(Variables!$F$6:$F$25,Calc!C3056))=0,"",INDEX(Variables!$F$6:$F$25,Calc!C3056)))</f>
        <v/>
      </c>
      <c r="H3056" s="63" t="str">
        <f t="shared" si="94"/>
        <v/>
      </c>
      <c r="I3056" s="64">
        <f>IFERROR(INDEX(Prices!$B$5:$V$205,MATCH(Calc!D3056,Prices!$B$5:$B$205,0),MATCH(Calc!G3056,Prices!$B$5:$V$5,0)),0)</f>
        <v>0</v>
      </c>
      <c r="J3056" s="63" t="str">
        <f t="shared" si="95"/>
        <v>No</v>
      </c>
      <c r="K3056" s="63" t="str">
        <f>IFERROR(IF(INDEX(I:I,MATCH(Analytics!$Y$6&amp;" - "&amp;D3056,H:H,0))&gt;0,I3056*F3056,0),"-")</f>
        <v>-</v>
      </c>
      <c r="L3056" s="65" t="str">
        <f>IFERROR(IF(LEN(I3056&gt;0),INDEX(I:I,MATCH(Analytics!$Y$6&amp;" - "&amp;D3056,$H:$H,0))*F3056,0),"-")</f>
        <v>-</v>
      </c>
    </row>
    <row r="3057" spans="2:12" x14ac:dyDescent="0.2">
      <c r="B3057" s="17">
        <v>55</v>
      </c>
      <c r="C3057" s="14">
        <v>16</v>
      </c>
      <c r="D3057" s="61" t="str">
        <f>IF(LEN(INDEX(Variables!B$6:D$205,B3057,1))=0,"",INDEX(Variables!B$6:D$205,B3057,1))</f>
        <v/>
      </c>
      <c r="E3057" s="62" t="str">
        <f>IF(LEN(INDEX(Variables!B$6:D$205,B3057,2))=0,"",INDEX(Variables!B$6:D$205,B3057,2))</f>
        <v/>
      </c>
      <c r="F3057" s="63" t="str">
        <f>IF(LEN(INDEX(Variables!B$6:D$205,B3057,3))=0,"",INDEX(Variables!B$6:D$205,B3057,3))</f>
        <v/>
      </c>
      <c r="G3057" s="63" t="str">
        <f>IF(LEN(D3057)=0,"",IF(LEN(INDEX(Variables!$F$6:$F$25,Calc!C3057))=0,"",INDEX(Variables!$F$6:$F$25,Calc!C3057)))</f>
        <v/>
      </c>
      <c r="H3057" s="63" t="str">
        <f t="shared" si="94"/>
        <v/>
      </c>
      <c r="I3057" s="64">
        <f>IFERROR(INDEX(Prices!$B$5:$V$205,MATCH(Calc!D3057,Prices!$B$5:$B$205,0),MATCH(Calc!G3057,Prices!$B$5:$V$5,0)),0)</f>
        <v>0</v>
      </c>
      <c r="J3057" s="63" t="str">
        <f t="shared" si="95"/>
        <v>No</v>
      </c>
      <c r="K3057" s="63" t="str">
        <f>IFERROR(IF(INDEX(I:I,MATCH(Analytics!$Y$6&amp;" - "&amp;D3057,H:H,0))&gt;0,I3057*F3057,0),"-")</f>
        <v>-</v>
      </c>
      <c r="L3057" s="65" t="str">
        <f>IFERROR(IF(LEN(I3057&gt;0),INDEX(I:I,MATCH(Analytics!$Y$6&amp;" - "&amp;D3057,$H:$H,0))*F3057,0),"-")</f>
        <v>-</v>
      </c>
    </row>
    <row r="3058" spans="2:12" x14ac:dyDescent="0.2">
      <c r="B3058" s="17">
        <v>56</v>
      </c>
      <c r="C3058" s="14">
        <v>16</v>
      </c>
      <c r="D3058" s="61" t="str">
        <f>IF(LEN(INDEX(Variables!B$6:D$205,B3058,1))=0,"",INDEX(Variables!B$6:D$205,B3058,1))</f>
        <v/>
      </c>
      <c r="E3058" s="62" t="str">
        <f>IF(LEN(INDEX(Variables!B$6:D$205,B3058,2))=0,"",INDEX(Variables!B$6:D$205,B3058,2))</f>
        <v/>
      </c>
      <c r="F3058" s="63" t="str">
        <f>IF(LEN(INDEX(Variables!B$6:D$205,B3058,3))=0,"",INDEX(Variables!B$6:D$205,B3058,3))</f>
        <v/>
      </c>
      <c r="G3058" s="63" t="str">
        <f>IF(LEN(D3058)=0,"",IF(LEN(INDEX(Variables!$F$6:$F$25,Calc!C3058))=0,"",INDEX(Variables!$F$6:$F$25,Calc!C3058)))</f>
        <v/>
      </c>
      <c r="H3058" s="63" t="str">
        <f t="shared" si="94"/>
        <v/>
      </c>
      <c r="I3058" s="64">
        <f>IFERROR(INDEX(Prices!$B$5:$V$205,MATCH(Calc!D3058,Prices!$B$5:$B$205,0),MATCH(Calc!G3058,Prices!$B$5:$V$5,0)),0)</f>
        <v>0</v>
      </c>
      <c r="J3058" s="63" t="str">
        <f t="shared" si="95"/>
        <v>No</v>
      </c>
      <c r="K3058" s="63" t="str">
        <f>IFERROR(IF(INDEX(I:I,MATCH(Analytics!$Y$6&amp;" - "&amp;D3058,H:H,0))&gt;0,I3058*F3058,0),"-")</f>
        <v>-</v>
      </c>
      <c r="L3058" s="65" t="str">
        <f>IFERROR(IF(LEN(I3058&gt;0),INDEX(I:I,MATCH(Analytics!$Y$6&amp;" - "&amp;D3058,$H:$H,0))*F3058,0),"-")</f>
        <v>-</v>
      </c>
    </row>
    <row r="3059" spans="2:12" x14ac:dyDescent="0.2">
      <c r="B3059" s="17">
        <v>57</v>
      </c>
      <c r="C3059" s="14">
        <v>16</v>
      </c>
      <c r="D3059" s="61" t="str">
        <f>IF(LEN(INDEX(Variables!B$6:D$205,B3059,1))=0,"",INDEX(Variables!B$6:D$205,B3059,1))</f>
        <v/>
      </c>
      <c r="E3059" s="62" t="str">
        <f>IF(LEN(INDEX(Variables!B$6:D$205,B3059,2))=0,"",INDEX(Variables!B$6:D$205,B3059,2))</f>
        <v/>
      </c>
      <c r="F3059" s="63" t="str">
        <f>IF(LEN(INDEX(Variables!B$6:D$205,B3059,3))=0,"",INDEX(Variables!B$6:D$205,B3059,3))</f>
        <v/>
      </c>
      <c r="G3059" s="63" t="str">
        <f>IF(LEN(D3059)=0,"",IF(LEN(INDEX(Variables!$F$6:$F$25,Calc!C3059))=0,"",INDEX(Variables!$F$6:$F$25,Calc!C3059)))</f>
        <v/>
      </c>
      <c r="H3059" s="63" t="str">
        <f t="shared" si="94"/>
        <v/>
      </c>
      <c r="I3059" s="64">
        <f>IFERROR(INDEX(Prices!$B$5:$V$205,MATCH(Calc!D3059,Prices!$B$5:$B$205,0),MATCH(Calc!G3059,Prices!$B$5:$V$5,0)),0)</f>
        <v>0</v>
      </c>
      <c r="J3059" s="63" t="str">
        <f t="shared" si="95"/>
        <v>No</v>
      </c>
      <c r="K3059" s="63" t="str">
        <f>IFERROR(IF(INDEX(I:I,MATCH(Analytics!$Y$6&amp;" - "&amp;D3059,H:H,0))&gt;0,I3059*F3059,0),"-")</f>
        <v>-</v>
      </c>
      <c r="L3059" s="65" t="str">
        <f>IFERROR(IF(LEN(I3059&gt;0),INDEX(I:I,MATCH(Analytics!$Y$6&amp;" - "&amp;D3059,$H:$H,0))*F3059,0),"-")</f>
        <v>-</v>
      </c>
    </row>
    <row r="3060" spans="2:12" x14ac:dyDescent="0.2">
      <c r="B3060" s="17">
        <v>58</v>
      </c>
      <c r="C3060" s="14">
        <v>16</v>
      </c>
      <c r="D3060" s="61" t="str">
        <f>IF(LEN(INDEX(Variables!B$6:D$205,B3060,1))=0,"",INDEX(Variables!B$6:D$205,B3060,1))</f>
        <v/>
      </c>
      <c r="E3060" s="62" t="str">
        <f>IF(LEN(INDEX(Variables!B$6:D$205,B3060,2))=0,"",INDEX(Variables!B$6:D$205,B3060,2))</f>
        <v/>
      </c>
      <c r="F3060" s="63" t="str">
        <f>IF(LEN(INDEX(Variables!B$6:D$205,B3060,3))=0,"",INDEX(Variables!B$6:D$205,B3060,3))</f>
        <v/>
      </c>
      <c r="G3060" s="63" t="str">
        <f>IF(LEN(D3060)=0,"",IF(LEN(INDEX(Variables!$F$6:$F$25,Calc!C3060))=0,"",INDEX(Variables!$F$6:$F$25,Calc!C3060)))</f>
        <v/>
      </c>
      <c r="H3060" s="63" t="str">
        <f t="shared" si="94"/>
        <v/>
      </c>
      <c r="I3060" s="64">
        <f>IFERROR(INDEX(Prices!$B$5:$V$205,MATCH(Calc!D3060,Prices!$B$5:$B$205,0),MATCH(Calc!G3060,Prices!$B$5:$V$5,0)),0)</f>
        <v>0</v>
      </c>
      <c r="J3060" s="63" t="str">
        <f t="shared" si="95"/>
        <v>No</v>
      </c>
      <c r="K3060" s="63" t="str">
        <f>IFERROR(IF(INDEX(I:I,MATCH(Analytics!$Y$6&amp;" - "&amp;D3060,H:H,0))&gt;0,I3060*F3060,0),"-")</f>
        <v>-</v>
      </c>
      <c r="L3060" s="65" t="str">
        <f>IFERROR(IF(LEN(I3060&gt;0),INDEX(I:I,MATCH(Analytics!$Y$6&amp;" - "&amp;D3060,$H:$H,0))*F3060,0),"-")</f>
        <v>-</v>
      </c>
    </row>
    <row r="3061" spans="2:12" x14ac:dyDescent="0.2">
      <c r="B3061" s="17">
        <v>59</v>
      </c>
      <c r="C3061" s="14">
        <v>16</v>
      </c>
      <c r="D3061" s="61" t="str">
        <f>IF(LEN(INDEX(Variables!B$6:D$205,B3061,1))=0,"",INDEX(Variables!B$6:D$205,B3061,1))</f>
        <v/>
      </c>
      <c r="E3061" s="62" t="str">
        <f>IF(LEN(INDEX(Variables!B$6:D$205,B3061,2))=0,"",INDEX(Variables!B$6:D$205,B3061,2))</f>
        <v/>
      </c>
      <c r="F3061" s="63" t="str">
        <f>IF(LEN(INDEX(Variables!B$6:D$205,B3061,3))=0,"",INDEX(Variables!B$6:D$205,B3061,3))</f>
        <v/>
      </c>
      <c r="G3061" s="63" t="str">
        <f>IF(LEN(D3061)=0,"",IF(LEN(INDEX(Variables!$F$6:$F$25,Calc!C3061))=0,"",INDEX(Variables!$F$6:$F$25,Calc!C3061)))</f>
        <v/>
      </c>
      <c r="H3061" s="63" t="str">
        <f t="shared" si="94"/>
        <v/>
      </c>
      <c r="I3061" s="64">
        <f>IFERROR(INDEX(Prices!$B$5:$V$205,MATCH(Calc!D3061,Prices!$B$5:$B$205,0),MATCH(Calc!G3061,Prices!$B$5:$V$5,0)),0)</f>
        <v>0</v>
      </c>
      <c r="J3061" s="63" t="str">
        <f t="shared" si="95"/>
        <v>No</v>
      </c>
      <c r="K3061" s="63" t="str">
        <f>IFERROR(IF(INDEX(I:I,MATCH(Analytics!$Y$6&amp;" - "&amp;D3061,H:H,0))&gt;0,I3061*F3061,0),"-")</f>
        <v>-</v>
      </c>
      <c r="L3061" s="65" t="str">
        <f>IFERROR(IF(LEN(I3061&gt;0),INDEX(I:I,MATCH(Analytics!$Y$6&amp;" - "&amp;D3061,$H:$H,0))*F3061,0),"-")</f>
        <v>-</v>
      </c>
    </row>
    <row r="3062" spans="2:12" x14ac:dyDescent="0.2">
      <c r="B3062" s="17">
        <v>60</v>
      </c>
      <c r="C3062" s="14">
        <v>16</v>
      </c>
      <c r="D3062" s="61" t="str">
        <f>IF(LEN(INDEX(Variables!B$6:D$205,B3062,1))=0,"",INDEX(Variables!B$6:D$205,B3062,1))</f>
        <v/>
      </c>
      <c r="E3062" s="62" t="str">
        <f>IF(LEN(INDEX(Variables!B$6:D$205,B3062,2))=0,"",INDEX(Variables!B$6:D$205,B3062,2))</f>
        <v/>
      </c>
      <c r="F3062" s="63" t="str">
        <f>IF(LEN(INDEX(Variables!B$6:D$205,B3062,3))=0,"",INDEX(Variables!B$6:D$205,B3062,3))</f>
        <v/>
      </c>
      <c r="G3062" s="63" t="str">
        <f>IF(LEN(D3062)=0,"",IF(LEN(INDEX(Variables!$F$6:$F$25,Calc!C3062))=0,"",INDEX(Variables!$F$6:$F$25,Calc!C3062)))</f>
        <v/>
      </c>
      <c r="H3062" s="63" t="str">
        <f t="shared" si="94"/>
        <v/>
      </c>
      <c r="I3062" s="64">
        <f>IFERROR(INDEX(Prices!$B$5:$V$205,MATCH(Calc!D3062,Prices!$B$5:$B$205,0),MATCH(Calc!G3062,Prices!$B$5:$V$5,0)),0)</f>
        <v>0</v>
      </c>
      <c r="J3062" s="63" t="str">
        <f t="shared" si="95"/>
        <v>No</v>
      </c>
      <c r="K3062" s="63" t="str">
        <f>IFERROR(IF(INDEX(I:I,MATCH(Analytics!$Y$6&amp;" - "&amp;D3062,H:H,0))&gt;0,I3062*F3062,0),"-")</f>
        <v>-</v>
      </c>
      <c r="L3062" s="65" t="str">
        <f>IFERROR(IF(LEN(I3062&gt;0),INDEX(I:I,MATCH(Analytics!$Y$6&amp;" - "&amp;D3062,$H:$H,0))*F3062,0),"-")</f>
        <v>-</v>
      </c>
    </row>
    <row r="3063" spans="2:12" x14ac:dyDescent="0.2">
      <c r="B3063" s="17">
        <v>61</v>
      </c>
      <c r="C3063" s="14">
        <v>16</v>
      </c>
      <c r="D3063" s="61" t="str">
        <f>IF(LEN(INDEX(Variables!B$6:D$205,B3063,1))=0,"",INDEX(Variables!B$6:D$205,B3063,1))</f>
        <v/>
      </c>
      <c r="E3063" s="62" t="str">
        <f>IF(LEN(INDEX(Variables!B$6:D$205,B3063,2))=0,"",INDEX(Variables!B$6:D$205,B3063,2))</f>
        <v/>
      </c>
      <c r="F3063" s="63" t="str">
        <f>IF(LEN(INDEX(Variables!B$6:D$205,B3063,3))=0,"",INDEX(Variables!B$6:D$205,B3063,3))</f>
        <v/>
      </c>
      <c r="G3063" s="63" t="str">
        <f>IF(LEN(D3063)=0,"",IF(LEN(INDEX(Variables!$F$6:$F$25,Calc!C3063))=0,"",INDEX(Variables!$F$6:$F$25,Calc!C3063)))</f>
        <v/>
      </c>
      <c r="H3063" s="63" t="str">
        <f t="shared" si="94"/>
        <v/>
      </c>
      <c r="I3063" s="64">
        <f>IFERROR(INDEX(Prices!$B$5:$V$205,MATCH(Calc!D3063,Prices!$B$5:$B$205,0),MATCH(Calc!G3063,Prices!$B$5:$V$5,0)),0)</f>
        <v>0</v>
      </c>
      <c r="J3063" s="63" t="str">
        <f t="shared" si="95"/>
        <v>No</v>
      </c>
      <c r="K3063" s="63" t="str">
        <f>IFERROR(IF(INDEX(I:I,MATCH(Analytics!$Y$6&amp;" - "&amp;D3063,H:H,0))&gt;0,I3063*F3063,0),"-")</f>
        <v>-</v>
      </c>
      <c r="L3063" s="65" t="str">
        <f>IFERROR(IF(LEN(I3063&gt;0),INDEX(I:I,MATCH(Analytics!$Y$6&amp;" - "&amp;D3063,$H:$H,0))*F3063,0),"-")</f>
        <v>-</v>
      </c>
    </row>
    <row r="3064" spans="2:12" x14ac:dyDescent="0.2">
      <c r="B3064" s="17">
        <v>62</v>
      </c>
      <c r="C3064" s="14">
        <v>16</v>
      </c>
      <c r="D3064" s="61" t="str">
        <f>IF(LEN(INDEX(Variables!B$6:D$205,B3064,1))=0,"",INDEX(Variables!B$6:D$205,B3064,1))</f>
        <v/>
      </c>
      <c r="E3064" s="62" t="str">
        <f>IF(LEN(INDEX(Variables!B$6:D$205,B3064,2))=0,"",INDEX(Variables!B$6:D$205,B3064,2))</f>
        <v/>
      </c>
      <c r="F3064" s="63" t="str">
        <f>IF(LEN(INDEX(Variables!B$6:D$205,B3064,3))=0,"",INDEX(Variables!B$6:D$205,B3064,3))</f>
        <v/>
      </c>
      <c r="G3064" s="63" t="str">
        <f>IF(LEN(D3064)=0,"",IF(LEN(INDEX(Variables!$F$6:$F$25,Calc!C3064))=0,"",INDEX(Variables!$F$6:$F$25,Calc!C3064)))</f>
        <v/>
      </c>
      <c r="H3064" s="63" t="str">
        <f t="shared" si="94"/>
        <v/>
      </c>
      <c r="I3064" s="64">
        <f>IFERROR(INDEX(Prices!$B$5:$V$205,MATCH(Calc!D3064,Prices!$B$5:$B$205,0),MATCH(Calc!G3064,Prices!$B$5:$V$5,0)),0)</f>
        <v>0</v>
      </c>
      <c r="J3064" s="63" t="str">
        <f t="shared" si="95"/>
        <v>No</v>
      </c>
      <c r="K3064" s="63" t="str">
        <f>IFERROR(IF(INDEX(I:I,MATCH(Analytics!$Y$6&amp;" - "&amp;D3064,H:H,0))&gt;0,I3064*F3064,0),"-")</f>
        <v>-</v>
      </c>
      <c r="L3064" s="65" t="str">
        <f>IFERROR(IF(LEN(I3064&gt;0),INDEX(I:I,MATCH(Analytics!$Y$6&amp;" - "&amp;D3064,$H:$H,0))*F3064,0),"-")</f>
        <v>-</v>
      </c>
    </row>
    <row r="3065" spans="2:12" x14ac:dyDescent="0.2">
      <c r="B3065" s="17">
        <v>63</v>
      </c>
      <c r="C3065" s="14">
        <v>16</v>
      </c>
      <c r="D3065" s="61" t="str">
        <f>IF(LEN(INDEX(Variables!B$6:D$205,B3065,1))=0,"",INDEX(Variables!B$6:D$205,B3065,1))</f>
        <v/>
      </c>
      <c r="E3065" s="62" t="str">
        <f>IF(LEN(INDEX(Variables!B$6:D$205,B3065,2))=0,"",INDEX(Variables!B$6:D$205,B3065,2))</f>
        <v/>
      </c>
      <c r="F3065" s="63" t="str">
        <f>IF(LEN(INDEX(Variables!B$6:D$205,B3065,3))=0,"",INDEX(Variables!B$6:D$205,B3065,3))</f>
        <v/>
      </c>
      <c r="G3065" s="63" t="str">
        <f>IF(LEN(D3065)=0,"",IF(LEN(INDEX(Variables!$F$6:$F$25,Calc!C3065))=0,"",INDEX(Variables!$F$6:$F$25,Calc!C3065)))</f>
        <v/>
      </c>
      <c r="H3065" s="63" t="str">
        <f t="shared" si="94"/>
        <v/>
      </c>
      <c r="I3065" s="64">
        <f>IFERROR(INDEX(Prices!$B$5:$V$205,MATCH(Calc!D3065,Prices!$B$5:$B$205,0),MATCH(Calc!G3065,Prices!$B$5:$V$5,0)),0)</f>
        <v>0</v>
      </c>
      <c r="J3065" s="63" t="str">
        <f t="shared" si="95"/>
        <v>No</v>
      </c>
      <c r="K3065" s="63" t="str">
        <f>IFERROR(IF(INDEX(I:I,MATCH(Analytics!$Y$6&amp;" - "&amp;D3065,H:H,0))&gt;0,I3065*F3065,0),"-")</f>
        <v>-</v>
      </c>
      <c r="L3065" s="65" t="str">
        <f>IFERROR(IF(LEN(I3065&gt;0),INDEX(I:I,MATCH(Analytics!$Y$6&amp;" - "&amp;D3065,$H:$H,0))*F3065,0),"-")</f>
        <v>-</v>
      </c>
    </row>
    <row r="3066" spans="2:12" x14ac:dyDescent="0.2">
      <c r="B3066" s="17">
        <v>64</v>
      </c>
      <c r="C3066" s="14">
        <v>16</v>
      </c>
      <c r="D3066" s="61" t="str">
        <f>IF(LEN(INDEX(Variables!B$6:D$205,B3066,1))=0,"",INDEX(Variables!B$6:D$205,B3066,1))</f>
        <v/>
      </c>
      <c r="E3066" s="62" t="str">
        <f>IF(LEN(INDEX(Variables!B$6:D$205,B3066,2))=0,"",INDEX(Variables!B$6:D$205,B3066,2))</f>
        <v/>
      </c>
      <c r="F3066" s="63" t="str">
        <f>IF(LEN(INDEX(Variables!B$6:D$205,B3066,3))=0,"",INDEX(Variables!B$6:D$205,B3066,3))</f>
        <v/>
      </c>
      <c r="G3066" s="63" t="str">
        <f>IF(LEN(D3066)=0,"",IF(LEN(INDEX(Variables!$F$6:$F$25,Calc!C3066))=0,"",INDEX(Variables!$F$6:$F$25,Calc!C3066)))</f>
        <v/>
      </c>
      <c r="H3066" s="63" t="str">
        <f t="shared" si="94"/>
        <v/>
      </c>
      <c r="I3066" s="64">
        <f>IFERROR(INDEX(Prices!$B$5:$V$205,MATCH(Calc!D3066,Prices!$B$5:$B$205,0),MATCH(Calc!G3066,Prices!$B$5:$V$5,0)),0)</f>
        <v>0</v>
      </c>
      <c r="J3066" s="63" t="str">
        <f t="shared" si="95"/>
        <v>No</v>
      </c>
      <c r="K3066" s="63" t="str">
        <f>IFERROR(IF(INDEX(I:I,MATCH(Analytics!$Y$6&amp;" - "&amp;D3066,H:H,0))&gt;0,I3066*F3066,0),"-")</f>
        <v>-</v>
      </c>
      <c r="L3066" s="65" t="str">
        <f>IFERROR(IF(LEN(I3066&gt;0),INDEX(I:I,MATCH(Analytics!$Y$6&amp;" - "&amp;D3066,$H:$H,0))*F3066,0),"-")</f>
        <v>-</v>
      </c>
    </row>
    <row r="3067" spans="2:12" x14ac:dyDescent="0.2">
      <c r="B3067" s="17">
        <v>65</v>
      </c>
      <c r="C3067" s="14">
        <v>16</v>
      </c>
      <c r="D3067" s="61" t="str">
        <f>IF(LEN(INDEX(Variables!B$6:D$205,B3067,1))=0,"",INDEX(Variables!B$6:D$205,B3067,1))</f>
        <v/>
      </c>
      <c r="E3067" s="62" t="str">
        <f>IF(LEN(INDEX(Variables!B$6:D$205,B3067,2))=0,"",INDEX(Variables!B$6:D$205,B3067,2))</f>
        <v/>
      </c>
      <c r="F3067" s="63" t="str">
        <f>IF(LEN(INDEX(Variables!B$6:D$205,B3067,3))=0,"",INDEX(Variables!B$6:D$205,B3067,3))</f>
        <v/>
      </c>
      <c r="G3067" s="63" t="str">
        <f>IF(LEN(D3067)=0,"",IF(LEN(INDEX(Variables!$F$6:$F$25,Calc!C3067))=0,"",INDEX(Variables!$F$6:$F$25,Calc!C3067)))</f>
        <v/>
      </c>
      <c r="H3067" s="63" t="str">
        <f t="shared" si="94"/>
        <v/>
      </c>
      <c r="I3067" s="64">
        <f>IFERROR(INDEX(Prices!$B$5:$V$205,MATCH(Calc!D3067,Prices!$B$5:$B$205,0),MATCH(Calc!G3067,Prices!$B$5:$V$5,0)),0)</f>
        <v>0</v>
      </c>
      <c r="J3067" s="63" t="str">
        <f t="shared" si="95"/>
        <v>No</v>
      </c>
      <c r="K3067" s="63" t="str">
        <f>IFERROR(IF(INDEX(I:I,MATCH(Analytics!$Y$6&amp;" - "&amp;D3067,H:H,0))&gt;0,I3067*F3067,0),"-")</f>
        <v>-</v>
      </c>
      <c r="L3067" s="65" t="str">
        <f>IFERROR(IF(LEN(I3067&gt;0),INDEX(I:I,MATCH(Analytics!$Y$6&amp;" - "&amp;D3067,$H:$H,0))*F3067,0),"-")</f>
        <v>-</v>
      </c>
    </row>
    <row r="3068" spans="2:12" x14ac:dyDescent="0.2">
      <c r="B3068" s="17">
        <v>66</v>
      </c>
      <c r="C3068" s="14">
        <v>16</v>
      </c>
      <c r="D3068" s="61" t="str">
        <f>IF(LEN(INDEX(Variables!B$6:D$205,B3068,1))=0,"",INDEX(Variables!B$6:D$205,B3068,1))</f>
        <v/>
      </c>
      <c r="E3068" s="62" t="str">
        <f>IF(LEN(INDEX(Variables!B$6:D$205,B3068,2))=0,"",INDEX(Variables!B$6:D$205,B3068,2))</f>
        <v/>
      </c>
      <c r="F3068" s="63" t="str">
        <f>IF(LEN(INDEX(Variables!B$6:D$205,B3068,3))=0,"",INDEX(Variables!B$6:D$205,B3068,3))</f>
        <v/>
      </c>
      <c r="G3068" s="63" t="str">
        <f>IF(LEN(D3068)=0,"",IF(LEN(INDEX(Variables!$F$6:$F$25,Calc!C3068))=0,"",INDEX(Variables!$F$6:$F$25,Calc!C3068)))</f>
        <v/>
      </c>
      <c r="H3068" s="63" t="str">
        <f t="shared" si="94"/>
        <v/>
      </c>
      <c r="I3068" s="64">
        <f>IFERROR(INDEX(Prices!$B$5:$V$205,MATCH(Calc!D3068,Prices!$B$5:$B$205,0),MATCH(Calc!G3068,Prices!$B$5:$V$5,0)),0)</f>
        <v>0</v>
      </c>
      <c r="J3068" s="63" t="str">
        <f t="shared" si="95"/>
        <v>No</v>
      </c>
      <c r="K3068" s="63" t="str">
        <f>IFERROR(IF(INDEX(I:I,MATCH(Analytics!$Y$6&amp;" - "&amp;D3068,H:H,0))&gt;0,I3068*F3068,0),"-")</f>
        <v>-</v>
      </c>
      <c r="L3068" s="65" t="str">
        <f>IFERROR(IF(LEN(I3068&gt;0),INDEX(I:I,MATCH(Analytics!$Y$6&amp;" - "&amp;D3068,$H:$H,0))*F3068,0),"-")</f>
        <v>-</v>
      </c>
    </row>
    <row r="3069" spans="2:12" x14ac:dyDescent="0.2">
      <c r="B3069" s="17">
        <v>67</v>
      </c>
      <c r="C3069" s="14">
        <v>16</v>
      </c>
      <c r="D3069" s="61" t="str">
        <f>IF(LEN(INDEX(Variables!B$6:D$205,B3069,1))=0,"",INDEX(Variables!B$6:D$205,B3069,1))</f>
        <v/>
      </c>
      <c r="E3069" s="62" t="str">
        <f>IF(LEN(INDEX(Variables!B$6:D$205,B3069,2))=0,"",INDEX(Variables!B$6:D$205,B3069,2))</f>
        <v/>
      </c>
      <c r="F3069" s="63" t="str">
        <f>IF(LEN(INDEX(Variables!B$6:D$205,B3069,3))=0,"",INDEX(Variables!B$6:D$205,B3069,3))</f>
        <v/>
      </c>
      <c r="G3069" s="63" t="str">
        <f>IF(LEN(D3069)=0,"",IF(LEN(INDEX(Variables!$F$6:$F$25,Calc!C3069))=0,"",INDEX(Variables!$F$6:$F$25,Calc!C3069)))</f>
        <v/>
      </c>
      <c r="H3069" s="63" t="str">
        <f t="shared" si="94"/>
        <v/>
      </c>
      <c r="I3069" s="64">
        <f>IFERROR(INDEX(Prices!$B$5:$V$205,MATCH(Calc!D3069,Prices!$B$5:$B$205,0),MATCH(Calc!G3069,Prices!$B$5:$V$5,0)),0)</f>
        <v>0</v>
      </c>
      <c r="J3069" s="63" t="str">
        <f t="shared" si="95"/>
        <v>No</v>
      </c>
      <c r="K3069" s="63" t="str">
        <f>IFERROR(IF(INDEX(I:I,MATCH(Analytics!$Y$6&amp;" - "&amp;D3069,H:H,0))&gt;0,I3069*F3069,0),"-")</f>
        <v>-</v>
      </c>
      <c r="L3069" s="65" t="str">
        <f>IFERROR(IF(LEN(I3069&gt;0),INDEX(I:I,MATCH(Analytics!$Y$6&amp;" - "&amp;D3069,$H:$H,0))*F3069,0),"-")</f>
        <v>-</v>
      </c>
    </row>
    <row r="3070" spans="2:12" x14ac:dyDescent="0.2">
      <c r="B3070" s="17">
        <v>68</v>
      </c>
      <c r="C3070" s="14">
        <v>16</v>
      </c>
      <c r="D3070" s="61" t="str">
        <f>IF(LEN(INDEX(Variables!B$6:D$205,B3070,1))=0,"",INDEX(Variables!B$6:D$205,B3070,1))</f>
        <v/>
      </c>
      <c r="E3070" s="62" t="str">
        <f>IF(LEN(INDEX(Variables!B$6:D$205,B3070,2))=0,"",INDEX(Variables!B$6:D$205,B3070,2))</f>
        <v/>
      </c>
      <c r="F3070" s="63" t="str">
        <f>IF(LEN(INDEX(Variables!B$6:D$205,B3070,3))=0,"",INDEX(Variables!B$6:D$205,B3070,3))</f>
        <v/>
      </c>
      <c r="G3070" s="63" t="str">
        <f>IF(LEN(D3070)=0,"",IF(LEN(INDEX(Variables!$F$6:$F$25,Calc!C3070))=0,"",INDEX(Variables!$F$6:$F$25,Calc!C3070)))</f>
        <v/>
      </c>
      <c r="H3070" s="63" t="str">
        <f t="shared" si="94"/>
        <v/>
      </c>
      <c r="I3070" s="64">
        <f>IFERROR(INDEX(Prices!$B$5:$V$205,MATCH(Calc!D3070,Prices!$B$5:$B$205,0),MATCH(Calc!G3070,Prices!$B$5:$V$5,0)),0)</f>
        <v>0</v>
      </c>
      <c r="J3070" s="63" t="str">
        <f t="shared" si="95"/>
        <v>No</v>
      </c>
      <c r="K3070" s="63" t="str">
        <f>IFERROR(IF(INDEX(I:I,MATCH(Analytics!$Y$6&amp;" - "&amp;D3070,H:H,0))&gt;0,I3070*F3070,0),"-")</f>
        <v>-</v>
      </c>
      <c r="L3070" s="65" t="str">
        <f>IFERROR(IF(LEN(I3070&gt;0),INDEX(I:I,MATCH(Analytics!$Y$6&amp;" - "&amp;D3070,$H:$H,0))*F3070,0),"-")</f>
        <v>-</v>
      </c>
    </row>
    <row r="3071" spans="2:12" x14ac:dyDescent="0.2">
      <c r="B3071" s="17">
        <v>69</v>
      </c>
      <c r="C3071" s="14">
        <v>16</v>
      </c>
      <c r="D3071" s="61" t="str">
        <f>IF(LEN(INDEX(Variables!B$6:D$205,B3071,1))=0,"",INDEX(Variables!B$6:D$205,B3071,1))</f>
        <v/>
      </c>
      <c r="E3071" s="62" t="str">
        <f>IF(LEN(INDEX(Variables!B$6:D$205,B3071,2))=0,"",INDEX(Variables!B$6:D$205,B3071,2))</f>
        <v/>
      </c>
      <c r="F3071" s="63" t="str">
        <f>IF(LEN(INDEX(Variables!B$6:D$205,B3071,3))=0,"",INDEX(Variables!B$6:D$205,B3071,3))</f>
        <v/>
      </c>
      <c r="G3071" s="63" t="str">
        <f>IF(LEN(D3071)=0,"",IF(LEN(INDEX(Variables!$F$6:$F$25,Calc!C3071))=0,"",INDEX(Variables!$F$6:$F$25,Calc!C3071)))</f>
        <v/>
      </c>
      <c r="H3071" s="63" t="str">
        <f t="shared" si="94"/>
        <v/>
      </c>
      <c r="I3071" s="64">
        <f>IFERROR(INDEX(Prices!$B$5:$V$205,MATCH(Calc!D3071,Prices!$B$5:$B$205,0),MATCH(Calc!G3071,Prices!$B$5:$V$5,0)),0)</f>
        <v>0</v>
      </c>
      <c r="J3071" s="63" t="str">
        <f t="shared" si="95"/>
        <v>No</v>
      </c>
      <c r="K3071" s="63" t="str">
        <f>IFERROR(IF(INDEX(I:I,MATCH(Analytics!$Y$6&amp;" - "&amp;D3071,H:H,0))&gt;0,I3071*F3071,0),"-")</f>
        <v>-</v>
      </c>
      <c r="L3071" s="65" t="str">
        <f>IFERROR(IF(LEN(I3071&gt;0),INDEX(I:I,MATCH(Analytics!$Y$6&amp;" - "&amp;D3071,$H:$H,0))*F3071,0),"-")</f>
        <v>-</v>
      </c>
    </row>
    <row r="3072" spans="2:12" x14ac:dyDescent="0.2">
      <c r="B3072" s="17">
        <v>70</v>
      </c>
      <c r="C3072" s="14">
        <v>16</v>
      </c>
      <c r="D3072" s="61" t="str">
        <f>IF(LEN(INDEX(Variables!B$6:D$205,B3072,1))=0,"",INDEX(Variables!B$6:D$205,B3072,1))</f>
        <v/>
      </c>
      <c r="E3072" s="62" t="str">
        <f>IF(LEN(INDEX(Variables!B$6:D$205,B3072,2))=0,"",INDEX(Variables!B$6:D$205,B3072,2))</f>
        <v/>
      </c>
      <c r="F3072" s="63" t="str">
        <f>IF(LEN(INDEX(Variables!B$6:D$205,B3072,3))=0,"",INDEX(Variables!B$6:D$205,B3072,3))</f>
        <v/>
      </c>
      <c r="G3072" s="63" t="str">
        <f>IF(LEN(D3072)=0,"",IF(LEN(INDEX(Variables!$F$6:$F$25,Calc!C3072))=0,"",INDEX(Variables!$F$6:$F$25,Calc!C3072)))</f>
        <v/>
      </c>
      <c r="H3072" s="63" t="str">
        <f t="shared" si="94"/>
        <v/>
      </c>
      <c r="I3072" s="64">
        <f>IFERROR(INDEX(Prices!$B$5:$V$205,MATCH(Calc!D3072,Prices!$B$5:$B$205,0),MATCH(Calc!G3072,Prices!$B$5:$V$5,0)),0)</f>
        <v>0</v>
      </c>
      <c r="J3072" s="63" t="str">
        <f t="shared" si="95"/>
        <v>No</v>
      </c>
      <c r="K3072" s="63" t="str">
        <f>IFERROR(IF(INDEX(I:I,MATCH(Analytics!$Y$6&amp;" - "&amp;D3072,H:H,0))&gt;0,I3072*F3072,0),"-")</f>
        <v>-</v>
      </c>
      <c r="L3072" s="65" t="str">
        <f>IFERROR(IF(LEN(I3072&gt;0),INDEX(I:I,MATCH(Analytics!$Y$6&amp;" - "&amp;D3072,$H:$H,0))*F3072,0),"-")</f>
        <v>-</v>
      </c>
    </row>
    <row r="3073" spans="2:12" x14ac:dyDescent="0.2">
      <c r="B3073" s="17">
        <v>71</v>
      </c>
      <c r="C3073" s="14">
        <v>16</v>
      </c>
      <c r="D3073" s="61" t="str">
        <f>IF(LEN(INDEX(Variables!B$6:D$205,B3073,1))=0,"",INDEX(Variables!B$6:D$205,B3073,1))</f>
        <v/>
      </c>
      <c r="E3073" s="62" t="str">
        <f>IF(LEN(INDEX(Variables!B$6:D$205,B3073,2))=0,"",INDEX(Variables!B$6:D$205,B3073,2))</f>
        <v/>
      </c>
      <c r="F3073" s="63" t="str">
        <f>IF(LEN(INDEX(Variables!B$6:D$205,B3073,3))=0,"",INDEX(Variables!B$6:D$205,B3073,3))</f>
        <v/>
      </c>
      <c r="G3073" s="63" t="str">
        <f>IF(LEN(D3073)=0,"",IF(LEN(INDEX(Variables!$F$6:$F$25,Calc!C3073))=0,"",INDEX(Variables!$F$6:$F$25,Calc!C3073)))</f>
        <v/>
      </c>
      <c r="H3073" s="63" t="str">
        <f t="shared" si="94"/>
        <v/>
      </c>
      <c r="I3073" s="64">
        <f>IFERROR(INDEX(Prices!$B$5:$V$205,MATCH(Calc!D3073,Prices!$B$5:$B$205,0),MATCH(Calc!G3073,Prices!$B$5:$V$5,0)),0)</f>
        <v>0</v>
      </c>
      <c r="J3073" s="63" t="str">
        <f t="shared" si="95"/>
        <v>No</v>
      </c>
      <c r="K3073" s="63" t="str">
        <f>IFERROR(IF(INDEX(I:I,MATCH(Analytics!$Y$6&amp;" - "&amp;D3073,H:H,0))&gt;0,I3073*F3073,0),"-")</f>
        <v>-</v>
      </c>
      <c r="L3073" s="65" t="str">
        <f>IFERROR(IF(LEN(I3073&gt;0),INDEX(I:I,MATCH(Analytics!$Y$6&amp;" - "&amp;D3073,$H:$H,0))*F3073,0),"-")</f>
        <v>-</v>
      </c>
    </row>
    <row r="3074" spans="2:12" x14ac:dyDescent="0.2">
      <c r="B3074" s="17">
        <v>72</v>
      </c>
      <c r="C3074" s="14">
        <v>16</v>
      </c>
      <c r="D3074" s="61" t="str">
        <f>IF(LEN(INDEX(Variables!B$6:D$205,B3074,1))=0,"",INDEX(Variables!B$6:D$205,B3074,1))</f>
        <v/>
      </c>
      <c r="E3074" s="62" t="str">
        <f>IF(LEN(INDEX(Variables!B$6:D$205,B3074,2))=0,"",INDEX(Variables!B$6:D$205,B3074,2))</f>
        <v/>
      </c>
      <c r="F3074" s="63" t="str">
        <f>IF(LEN(INDEX(Variables!B$6:D$205,B3074,3))=0,"",INDEX(Variables!B$6:D$205,B3074,3))</f>
        <v/>
      </c>
      <c r="G3074" s="63" t="str">
        <f>IF(LEN(D3074)=0,"",IF(LEN(INDEX(Variables!$F$6:$F$25,Calc!C3074))=0,"",INDEX(Variables!$F$6:$F$25,Calc!C3074)))</f>
        <v/>
      </c>
      <c r="H3074" s="63" t="str">
        <f t="shared" si="94"/>
        <v/>
      </c>
      <c r="I3074" s="64">
        <f>IFERROR(INDEX(Prices!$B$5:$V$205,MATCH(Calc!D3074,Prices!$B$5:$B$205,0),MATCH(Calc!G3074,Prices!$B$5:$V$5,0)),0)</f>
        <v>0</v>
      </c>
      <c r="J3074" s="63" t="str">
        <f t="shared" si="95"/>
        <v>No</v>
      </c>
      <c r="K3074" s="63" t="str">
        <f>IFERROR(IF(INDEX(I:I,MATCH(Analytics!$Y$6&amp;" - "&amp;D3074,H:H,0))&gt;0,I3074*F3074,0),"-")</f>
        <v>-</v>
      </c>
      <c r="L3074" s="65" t="str">
        <f>IFERROR(IF(LEN(I3074&gt;0),INDEX(I:I,MATCH(Analytics!$Y$6&amp;" - "&amp;D3074,$H:$H,0))*F3074,0),"-")</f>
        <v>-</v>
      </c>
    </row>
    <row r="3075" spans="2:12" x14ac:dyDescent="0.2">
      <c r="B3075" s="17">
        <v>73</v>
      </c>
      <c r="C3075" s="14">
        <v>16</v>
      </c>
      <c r="D3075" s="61" t="str">
        <f>IF(LEN(INDEX(Variables!B$6:D$205,B3075,1))=0,"",INDEX(Variables!B$6:D$205,B3075,1))</f>
        <v/>
      </c>
      <c r="E3075" s="62" t="str">
        <f>IF(LEN(INDEX(Variables!B$6:D$205,B3075,2))=0,"",INDEX(Variables!B$6:D$205,B3075,2))</f>
        <v/>
      </c>
      <c r="F3075" s="63" t="str">
        <f>IF(LEN(INDEX(Variables!B$6:D$205,B3075,3))=0,"",INDEX(Variables!B$6:D$205,B3075,3))</f>
        <v/>
      </c>
      <c r="G3075" s="63" t="str">
        <f>IF(LEN(D3075)=0,"",IF(LEN(INDEX(Variables!$F$6:$F$25,Calc!C3075))=0,"",INDEX(Variables!$F$6:$F$25,Calc!C3075)))</f>
        <v/>
      </c>
      <c r="H3075" s="63" t="str">
        <f t="shared" si="94"/>
        <v/>
      </c>
      <c r="I3075" s="64">
        <f>IFERROR(INDEX(Prices!$B$5:$V$205,MATCH(Calc!D3075,Prices!$B$5:$B$205,0),MATCH(Calc!G3075,Prices!$B$5:$V$5,0)),0)</f>
        <v>0</v>
      </c>
      <c r="J3075" s="63" t="str">
        <f t="shared" si="95"/>
        <v>No</v>
      </c>
      <c r="K3075" s="63" t="str">
        <f>IFERROR(IF(INDEX(I:I,MATCH(Analytics!$Y$6&amp;" - "&amp;D3075,H:H,0))&gt;0,I3075*F3075,0),"-")</f>
        <v>-</v>
      </c>
      <c r="L3075" s="65" t="str">
        <f>IFERROR(IF(LEN(I3075&gt;0),INDEX(I:I,MATCH(Analytics!$Y$6&amp;" - "&amp;D3075,$H:$H,0))*F3075,0),"-")</f>
        <v>-</v>
      </c>
    </row>
    <row r="3076" spans="2:12" x14ac:dyDescent="0.2">
      <c r="B3076" s="17">
        <v>74</v>
      </c>
      <c r="C3076" s="14">
        <v>16</v>
      </c>
      <c r="D3076" s="61" t="str">
        <f>IF(LEN(INDEX(Variables!B$6:D$205,B3076,1))=0,"",INDEX(Variables!B$6:D$205,B3076,1))</f>
        <v/>
      </c>
      <c r="E3076" s="62" t="str">
        <f>IF(LEN(INDEX(Variables!B$6:D$205,B3076,2))=0,"",INDEX(Variables!B$6:D$205,B3076,2))</f>
        <v/>
      </c>
      <c r="F3076" s="63" t="str">
        <f>IF(LEN(INDEX(Variables!B$6:D$205,B3076,3))=0,"",INDEX(Variables!B$6:D$205,B3076,3))</f>
        <v/>
      </c>
      <c r="G3076" s="63" t="str">
        <f>IF(LEN(D3076)=0,"",IF(LEN(INDEX(Variables!$F$6:$F$25,Calc!C3076))=0,"",INDEX(Variables!$F$6:$F$25,Calc!C3076)))</f>
        <v/>
      </c>
      <c r="H3076" s="63" t="str">
        <f t="shared" ref="H3076:H3139" si="96">IF(LEN(D3076)=0,"",G3076&amp;" - "&amp;D3076)</f>
        <v/>
      </c>
      <c r="I3076" s="64">
        <f>IFERROR(INDEX(Prices!$B$5:$V$205,MATCH(Calc!D3076,Prices!$B$5:$B$205,0),MATCH(Calc!G3076,Prices!$B$5:$V$5,0)),0)</f>
        <v>0</v>
      </c>
      <c r="J3076" s="63" t="str">
        <f t="shared" si="95"/>
        <v>No</v>
      </c>
      <c r="K3076" s="63" t="str">
        <f>IFERROR(IF(INDEX(I:I,MATCH(Analytics!$Y$6&amp;" - "&amp;D3076,H:H,0))&gt;0,I3076*F3076,0),"-")</f>
        <v>-</v>
      </c>
      <c r="L3076" s="65" t="str">
        <f>IFERROR(IF(LEN(I3076&gt;0),INDEX(I:I,MATCH(Analytics!$Y$6&amp;" - "&amp;D3076,$H:$H,0))*F3076,0),"-")</f>
        <v>-</v>
      </c>
    </row>
    <row r="3077" spans="2:12" x14ac:dyDescent="0.2">
      <c r="B3077" s="17">
        <v>75</v>
      </c>
      <c r="C3077" s="14">
        <v>16</v>
      </c>
      <c r="D3077" s="61" t="str">
        <f>IF(LEN(INDEX(Variables!B$6:D$205,B3077,1))=0,"",INDEX(Variables!B$6:D$205,B3077,1))</f>
        <v/>
      </c>
      <c r="E3077" s="62" t="str">
        <f>IF(LEN(INDEX(Variables!B$6:D$205,B3077,2))=0,"",INDEX(Variables!B$6:D$205,B3077,2))</f>
        <v/>
      </c>
      <c r="F3077" s="63" t="str">
        <f>IF(LEN(INDEX(Variables!B$6:D$205,B3077,3))=0,"",INDEX(Variables!B$6:D$205,B3077,3))</f>
        <v/>
      </c>
      <c r="G3077" s="63" t="str">
        <f>IF(LEN(D3077)=0,"",IF(LEN(INDEX(Variables!$F$6:$F$25,Calc!C3077))=0,"",INDEX(Variables!$F$6:$F$25,Calc!C3077)))</f>
        <v/>
      </c>
      <c r="H3077" s="63" t="str">
        <f t="shared" si="96"/>
        <v/>
      </c>
      <c r="I3077" s="64">
        <f>IFERROR(INDEX(Prices!$B$5:$V$205,MATCH(Calc!D3077,Prices!$B$5:$B$205,0),MATCH(Calc!G3077,Prices!$B$5:$V$5,0)),0)</f>
        <v>0</v>
      </c>
      <c r="J3077" s="63" t="str">
        <f t="shared" ref="J3077:J3140" si="97">IF(OR(LEN(D3077)=0,LEN(G3077)=0),"No","Yes")</f>
        <v>No</v>
      </c>
      <c r="K3077" s="63" t="str">
        <f>IFERROR(IF(INDEX(I:I,MATCH(Analytics!$Y$6&amp;" - "&amp;D3077,H:H,0))&gt;0,I3077*F3077,0),"-")</f>
        <v>-</v>
      </c>
      <c r="L3077" s="65" t="str">
        <f>IFERROR(IF(LEN(I3077&gt;0),INDEX(I:I,MATCH(Analytics!$Y$6&amp;" - "&amp;D3077,$H:$H,0))*F3077,0),"-")</f>
        <v>-</v>
      </c>
    </row>
    <row r="3078" spans="2:12" x14ac:dyDescent="0.2">
      <c r="B3078" s="17">
        <v>76</v>
      </c>
      <c r="C3078" s="14">
        <v>16</v>
      </c>
      <c r="D3078" s="61" t="str">
        <f>IF(LEN(INDEX(Variables!B$6:D$205,B3078,1))=0,"",INDEX(Variables!B$6:D$205,B3078,1))</f>
        <v/>
      </c>
      <c r="E3078" s="62" t="str">
        <f>IF(LEN(INDEX(Variables!B$6:D$205,B3078,2))=0,"",INDEX(Variables!B$6:D$205,B3078,2))</f>
        <v/>
      </c>
      <c r="F3078" s="63" t="str">
        <f>IF(LEN(INDEX(Variables!B$6:D$205,B3078,3))=0,"",INDEX(Variables!B$6:D$205,B3078,3))</f>
        <v/>
      </c>
      <c r="G3078" s="63" t="str">
        <f>IF(LEN(D3078)=0,"",IF(LEN(INDEX(Variables!$F$6:$F$25,Calc!C3078))=0,"",INDEX(Variables!$F$6:$F$25,Calc!C3078)))</f>
        <v/>
      </c>
      <c r="H3078" s="63" t="str">
        <f t="shared" si="96"/>
        <v/>
      </c>
      <c r="I3078" s="64">
        <f>IFERROR(INDEX(Prices!$B$5:$V$205,MATCH(Calc!D3078,Prices!$B$5:$B$205,0),MATCH(Calc!G3078,Prices!$B$5:$V$5,0)),0)</f>
        <v>0</v>
      </c>
      <c r="J3078" s="63" t="str">
        <f t="shared" si="97"/>
        <v>No</v>
      </c>
      <c r="K3078" s="63" t="str">
        <f>IFERROR(IF(INDEX(I:I,MATCH(Analytics!$Y$6&amp;" - "&amp;D3078,H:H,0))&gt;0,I3078*F3078,0),"-")</f>
        <v>-</v>
      </c>
      <c r="L3078" s="65" t="str">
        <f>IFERROR(IF(LEN(I3078&gt;0),INDEX(I:I,MATCH(Analytics!$Y$6&amp;" - "&amp;D3078,$H:$H,0))*F3078,0),"-")</f>
        <v>-</v>
      </c>
    </row>
    <row r="3079" spans="2:12" x14ac:dyDescent="0.2">
      <c r="B3079" s="17">
        <v>77</v>
      </c>
      <c r="C3079" s="14">
        <v>16</v>
      </c>
      <c r="D3079" s="61" t="str">
        <f>IF(LEN(INDEX(Variables!B$6:D$205,B3079,1))=0,"",INDEX(Variables!B$6:D$205,B3079,1))</f>
        <v/>
      </c>
      <c r="E3079" s="62" t="str">
        <f>IF(LEN(INDEX(Variables!B$6:D$205,B3079,2))=0,"",INDEX(Variables!B$6:D$205,B3079,2))</f>
        <v/>
      </c>
      <c r="F3079" s="63" t="str">
        <f>IF(LEN(INDEX(Variables!B$6:D$205,B3079,3))=0,"",INDEX(Variables!B$6:D$205,B3079,3))</f>
        <v/>
      </c>
      <c r="G3079" s="63" t="str">
        <f>IF(LEN(D3079)=0,"",IF(LEN(INDEX(Variables!$F$6:$F$25,Calc!C3079))=0,"",INDEX(Variables!$F$6:$F$25,Calc!C3079)))</f>
        <v/>
      </c>
      <c r="H3079" s="63" t="str">
        <f t="shared" si="96"/>
        <v/>
      </c>
      <c r="I3079" s="64">
        <f>IFERROR(INDEX(Prices!$B$5:$V$205,MATCH(Calc!D3079,Prices!$B$5:$B$205,0),MATCH(Calc!G3079,Prices!$B$5:$V$5,0)),0)</f>
        <v>0</v>
      </c>
      <c r="J3079" s="63" t="str">
        <f t="shared" si="97"/>
        <v>No</v>
      </c>
      <c r="K3079" s="63" t="str">
        <f>IFERROR(IF(INDEX(I:I,MATCH(Analytics!$Y$6&amp;" - "&amp;D3079,H:H,0))&gt;0,I3079*F3079,0),"-")</f>
        <v>-</v>
      </c>
      <c r="L3079" s="65" t="str">
        <f>IFERROR(IF(LEN(I3079&gt;0),INDEX(I:I,MATCH(Analytics!$Y$6&amp;" - "&amp;D3079,$H:$H,0))*F3079,0),"-")</f>
        <v>-</v>
      </c>
    </row>
    <row r="3080" spans="2:12" x14ac:dyDescent="0.2">
      <c r="B3080" s="17">
        <v>78</v>
      </c>
      <c r="C3080" s="14">
        <v>16</v>
      </c>
      <c r="D3080" s="61" t="str">
        <f>IF(LEN(INDEX(Variables!B$6:D$205,B3080,1))=0,"",INDEX(Variables!B$6:D$205,B3080,1))</f>
        <v/>
      </c>
      <c r="E3080" s="62" t="str">
        <f>IF(LEN(INDEX(Variables!B$6:D$205,B3080,2))=0,"",INDEX(Variables!B$6:D$205,B3080,2))</f>
        <v/>
      </c>
      <c r="F3080" s="63" t="str">
        <f>IF(LEN(INDEX(Variables!B$6:D$205,B3080,3))=0,"",INDEX(Variables!B$6:D$205,B3080,3))</f>
        <v/>
      </c>
      <c r="G3080" s="63" t="str">
        <f>IF(LEN(D3080)=0,"",IF(LEN(INDEX(Variables!$F$6:$F$25,Calc!C3080))=0,"",INDEX(Variables!$F$6:$F$25,Calc!C3080)))</f>
        <v/>
      </c>
      <c r="H3080" s="63" t="str">
        <f t="shared" si="96"/>
        <v/>
      </c>
      <c r="I3080" s="64">
        <f>IFERROR(INDEX(Prices!$B$5:$V$205,MATCH(Calc!D3080,Prices!$B$5:$B$205,0),MATCH(Calc!G3080,Prices!$B$5:$V$5,0)),0)</f>
        <v>0</v>
      </c>
      <c r="J3080" s="63" t="str">
        <f t="shared" si="97"/>
        <v>No</v>
      </c>
      <c r="K3080" s="63" t="str">
        <f>IFERROR(IF(INDEX(I:I,MATCH(Analytics!$Y$6&amp;" - "&amp;D3080,H:H,0))&gt;0,I3080*F3080,0),"-")</f>
        <v>-</v>
      </c>
      <c r="L3080" s="65" t="str">
        <f>IFERROR(IF(LEN(I3080&gt;0),INDEX(I:I,MATCH(Analytics!$Y$6&amp;" - "&amp;D3080,$H:$H,0))*F3080,0),"-")</f>
        <v>-</v>
      </c>
    </row>
    <row r="3081" spans="2:12" x14ac:dyDescent="0.2">
      <c r="B3081" s="17">
        <v>79</v>
      </c>
      <c r="C3081" s="14">
        <v>16</v>
      </c>
      <c r="D3081" s="61" t="str">
        <f>IF(LEN(INDEX(Variables!B$6:D$205,B3081,1))=0,"",INDEX(Variables!B$6:D$205,B3081,1))</f>
        <v/>
      </c>
      <c r="E3081" s="62" t="str">
        <f>IF(LEN(INDEX(Variables!B$6:D$205,B3081,2))=0,"",INDEX(Variables!B$6:D$205,B3081,2))</f>
        <v/>
      </c>
      <c r="F3081" s="63" t="str">
        <f>IF(LEN(INDEX(Variables!B$6:D$205,B3081,3))=0,"",INDEX(Variables!B$6:D$205,B3081,3))</f>
        <v/>
      </c>
      <c r="G3081" s="63" t="str">
        <f>IF(LEN(D3081)=0,"",IF(LEN(INDEX(Variables!$F$6:$F$25,Calc!C3081))=0,"",INDEX(Variables!$F$6:$F$25,Calc!C3081)))</f>
        <v/>
      </c>
      <c r="H3081" s="63" t="str">
        <f t="shared" si="96"/>
        <v/>
      </c>
      <c r="I3081" s="64">
        <f>IFERROR(INDEX(Prices!$B$5:$V$205,MATCH(Calc!D3081,Prices!$B$5:$B$205,0),MATCH(Calc!G3081,Prices!$B$5:$V$5,0)),0)</f>
        <v>0</v>
      </c>
      <c r="J3081" s="63" t="str">
        <f t="shared" si="97"/>
        <v>No</v>
      </c>
      <c r="K3081" s="63" t="str">
        <f>IFERROR(IF(INDEX(I:I,MATCH(Analytics!$Y$6&amp;" - "&amp;D3081,H:H,0))&gt;0,I3081*F3081,0),"-")</f>
        <v>-</v>
      </c>
      <c r="L3081" s="65" t="str">
        <f>IFERROR(IF(LEN(I3081&gt;0),INDEX(I:I,MATCH(Analytics!$Y$6&amp;" - "&amp;D3081,$H:$H,0))*F3081,0),"-")</f>
        <v>-</v>
      </c>
    </row>
    <row r="3082" spans="2:12" x14ac:dyDescent="0.2">
      <c r="B3082" s="17">
        <v>80</v>
      </c>
      <c r="C3082" s="14">
        <v>16</v>
      </c>
      <c r="D3082" s="61" t="str">
        <f>IF(LEN(INDEX(Variables!B$6:D$205,B3082,1))=0,"",INDEX(Variables!B$6:D$205,B3082,1))</f>
        <v/>
      </c>
      <c r="E3082" s="62" t="str">
        <f>IF(LEN(INDEX(Variables!B$6:D$205,B3082,2))=0,"",INDEX(Variables!B$6:D$205,B3082,2))</f>
        <v/>
      </c>
      <c r="F3082" s="63" t="str">
        <f>IF(LEN(INDEX(Variables!B$6:D$205,B3082,3))=0,"",INDEX(Variables!B$6:D$205,B3082,3))</f>
        <v/>
      </c>
      <c r="G3082" s="63" t="str">
        <f>IF(LEN(D3082)=0,"",IF(LEN(INDEX(Variables!$F$6:$F$25,Calc!C3082))=0,"",INDEX(Variables!$F$6:$F$25,Calc!C3082)))</f>
        <v/>
      </c>
      <c r="H3082" s="63" t="str">
        <f t="shared" si="96"/>
        <v/>
      </c>
      <c r="I3082" s="64">
        <f>IFERROR(INDEX(Prices!$B$5:$V$205,MATCH(Calc!D3082,Prices!$B$5:$B$205,0),MATCH(Calc!G3082,Prices!$B$5:$V$5,0)),0)</f>
        <v>0</v>
      </c>
      <c r="J3082" s="63" t="str">
        <f t="shared" si="97"/>
        <v>No</v>
      </c>
      <c r="K3082" s="63" t="str">
        <f>IFERROR(IF(INDEX(I:I,MATCH(Analytics!$Y$6&amp;" - "&amp;D3082,H:H,0))&gt;0,I3082*F3082,0),"-")</f>
        <v>-</v>
      </c>
      <c r="L3082" s="65" t="str">
        <f>IFERROR(IF(LEN(I3082&gt;0),INDEX(I:I,MATCH(Analytics!$Y$6&amp;" - "&amp;D3082,$H:$H,0))*F3082,0),"-")</f>
        <v>-</v>
      </c>
    </row>
    <row r="3083" spans="2:12" x14ac:dyDescent="0.2">
      <c r="B3083" s="17">
        <v>81</v>
      </c>
      <c r="C3083" s="14">
        <v>16</v>
      </c>
      <c r="D3083" s="61" t="str">
        <f>IF(LEN(INDEX(Variables!B$6:D$205,B3083,1))=0,"",INDEX(Variables!B$6:D$205,B3083,1))</f>
        <v/>
      </c>
      <c r="E3083" s="62" t="str">
        <f>IF(LEN(INDEX(Variables!B$6:D$205,B3083,2))=0,"",INDEX(Variables!B$6:D$205,B3083,2))</f>
        <v/>
      </c>
      <c r="F3083" s="63" t="str">
        <f>IF(LEN(INDEX(Variables!B$6:D$205,B3083,3))=0,"",INDEX(Variables!B$6:D$205,B3083,3))</f>
        <v/>
      </c>
      <c r="G3083" s="63" t="str">
        <f>IF(LEN(D3083)=0,"",IF(LEN(INDEX(Variables!$F$6:$F$25,Calc!C3083))=0,"",INDEX(Variables!$F$6:$F$25,Calc!C3083)))</f>
        <v/>
      </c>
      <c r="H3083" s="63" t="str">
        <f t="shared" si="96"/>
        <v/>
      </c>
      <c r="I3083" s="64">
        <f>IFERROR(INDEX(Prices!$B$5:$V$205,MATCH(Calc!D3083,Prices!$B$5:$B$205,0),MATCH(Calc!G3083,Prices!$B$5:$V$5,0)),0)</f>
        <v>0</v>
      </c>
      <c r="J3083" s="63" t="str">
        <f t="shared" si="97"/>
        <v>No</v>
      </c>
      <c r="K3083" s="63" t="str">
        <f>IFERROR(IF(INDEX(I:I,MATCH(Analytics!$Y$6&amp;" - "&amp;D3083,H:H,0))&gt;0,I3083*F3083,0),"-")</f>
        <v>-</v>
      </c>
      <c r="L3083" s="65" t="str">
        <f>IFERROR(IF(LEN(I3083&gt;0),INDEX(I:I,MATCH(Analytics!$Y$6&amp;" - "&amp;D3083,$H:$H,0))*F3083,0),"-")</f>
        <v>-</v>
      </c>
    </row>
    <row r="3084" spans="2:12" x14ac:dyDescent="0.2">
      <c r="B3084" s="17">
        <v>82</v>
      </c>
      <c r="C3084" s="14">
        <v>16</v>
      </c>
      <c r="D3084" s="61" t="str">
        <f>IF(LEN(INDEX(Variables!B$6:D$205,B3084,1))=0,"",INDEX(Variables!B$6:D$205,B3084,1))</f>
        <v/>
      </c>
      <c r="E3084" s="62" t="str">
        <f>IF(LEN(INDEX(Variables!B$6:D$205,B3084,2))=0,"",INDEX(Variables!B$6:D$205,B3084,2))</f>
        <v/>
      </c>
      <c r="F3084" s="63" t="str">
        <f>IF(LEN(INDEX(Variables!B$6:D$205,B3084,3))=0,"",INDEX(Variables!B$6:D$205,B3084,3))</f>
        <v/>
      </c>
      <c r="G3084" s="63" t="str">
        <f>IF(LEN(D3084)=0,"",IF(LEN(INDEX(Variables!$F$6:$F$25,Calc!C3084))=0,"",INDEX(Variables!$F$6:$F$25,Calc!C3084)))</f>
        <v/>
      </c>
      <c r="H3084" s="63" t="str">
        <f t="shared" si="96"/>
        <v/>
      </c>
      <c r="I3084" s="64">
        <f>IFERROR(INDEX(Prices!$B$5:$V$205,MATCH(Calc!D3084,Prices!$B$5:$B$205,0),MATCH(Calc!G3084,Prices!$B$5:$V$5,0)),0)</f>
        <v>0</v>
      </c>
      <c r="J3084" s="63" t="str">
        <f t="shared" si="97"/>
        <v>No</v>
      </c>
      <c r="K3084" s="63" t="str">
        <f>IFERROR(IF(INDEX(I:I,MATCH(Analytics!$Y$6&amp;" - "&amp;D3084,H:H,0))&gt;0,I3084*F3084,0),"-")</f>
        <v>-</v>
      </c>
      <c r="L3084" s="65" t="str">
        <f>IFERROR(IF(LEN(I3084&gt;0),INDEX(I:I,MATCH(Analytics!$Y$6&amp;" - "&amp;D3084,$H:$H,0))*F3084,0),"-")</f>
        <v>-</v>
      </c>
    </row>
    <row r="3085" spans="2:12" x14ac:dyDescent="0.2">
      <c r="B3085" s="17">
        <v>83</v>
      </c>
      <c r="C3085" s="14">
        <v>16</v>
      </c>
      <c r="D3085" s="61" t="str">
        <f>IF(LEN(INDEX(Variables!B$6:D$205,B3085,1))=0,"",INDEX(Variables!B$6:D$205,B3085,1))</f>
        <v/>
      </c>
      <c r="E3085" s="62" t="str">
        <f>IF(LEN(INDEX(Variables!B$6:D$205,B3085,2))=0,"",INDEX(Variables!B$6:D$205,B3085,2))</f>
        <v/>
      </c>
      <c r="F3085" s="63" t="str">
        <f>IF(LEN(INDEX(Variables!B$6:D$205,B3085,3))=0,"",INDEX(Variables!B$6:D$205,B3085,3))</f>
        <v/>
      </c>
      <c r="G3085" s="63" t="str">
        <f>IF(LEN(D3085)=0,"",IF(LEN(INDEX(Variables!$F$6:$F$25,Calc!C3085))=0,"",INDEX(Variables!$F$6:$F$25,Calc!C3085)))</f>
        <v/>
      </c>
      <c r="H3085" s="63" t="str">
        <f t="shared" si="96"/>
        <v/>
      </c>
      <c r="I3085" s="64">
        <f>IFERROR(INDEX(Prices!$B$5:$V$205,MATCH(Calc!D3085,Prices!$B$5:$B$205,0),MATCH(Calc!G3085,Prices!$B$5:$V$5,0)),0)</f>
        <v>0</v>
      </c>
      <c r="J3085" s="63" t="str">
        <f t="shared" si="97"/>
        <v>No</v>
      </c>
      <c r="K3085" s="63" t="str">
        <f>IFERROR(IF(INDEX(I:I,MATCH(Analytics!$Y$6&amp;" - "&amp;D3085,H:H,0))&gt;0,I3085*F3085,0),"-")</f>
        <v>-</v>
      </c>
      <c r="L3085" s="65" t="str">
        <f>IFERROR(IF(LEN(I3085&gt;0),INDEX(I:I,MATCH(Analytics!$Y$6&amp;" - "&amp;D3085,$H:$H,0))*F3085,0),"-")</f>
        <v>-</v>
      </c>
    </row>
    <row r="3086" spans="2:12" x14ac:dyDescent="0.2">
      <c r="B3086" s="17">
        <v>84</v>
      </c>
      <c r="C3086" s="14">
        <v>16</v>
      </c>
      <c r="D3086" s="61" t="str">
        <f>IF(LEN(INDEX(Variables!B$6:D$205,B3086,1))=0,"",INDEX(Variables!B$6:D$205,B3086,1))</f>
        <v/>
      </c>
      <c r="E3086" s="62" t="str">
        <f>IF(LEN(INDEX(Variables!B$6:D$205,B3086,2))=0,"",INDEX(Variables!B$6:D$205,B3086,2))</f>
        <v/>
      </c>
      <c r="F3086" s="63" t="str">
        <f>IF(LEN(INDEX(Variables!B$6:D$205,B3086,3))=0,"",INDEX(Variables!B$6:D$205,B3086,3))</f>
        <v/>
      </c>
      <c r="G3086" s="63" t="str">
        <f>IF(LEN(D3086)=0,"",IF(LEN(INDEX(Variables!$F$6:$F$25,Calc!C3086))=0,"",INDEX(Variables!$F$6:$F$25,Calc!C3086)))</f>
        <v/>
      </c>
      <c r="H3086" s="63" t="str">
        <f t="shared" si="96"/>
        <v/>
      </c>
      <c r="I3086" s="64">
        <f>IFERROR(INDEX(Prices!$B$5:$V$205,MATCH(Calc!D3086,Prices!$B$5:$B$205,0),MATCH(Calc!G3086,Prices!$B$5:$V$5,0)),0)</f>
        <v>0</v>
      </c>
      <c r="J3086" s="63" t="str">
        <f t="shared" si="97"/>
        <v>No</v>
      </c>
      <c r="K3086" s="63" t="str">
        <f>IFERROR(IF(INDEX(I:I,MATCH(Analytics!$Y$6&amp;" - "&amp;D3086,H:H,0))&gt;0,I3086*F3086,0),"-")</f>
        <v>-</v>
      </c>
      <c r="L3086" s="65" t="str">
        <f>IFERROR(IF(LEN(I3086&gt;0),INDEX(I:I,MATCH(Analytics!$Y$6&amp;" - "&amp;D3086,$H:$H,0))*F3086,0),"-")</f>
        <v>-</v>
      </c>
    </row>
    <row r="3087" spans="2:12" x14ac:dyDescent="0.2">
      <c r="B3087" s="17">
        <v>85</v>
      </c>
      <c r="C3087" s="14">
        <v>16</v>
      </c>
      <c r="D3087" s="61" t="str">
        <f>IF(LEN(INDEX(Variables!B$6:D$205,B3087,1))=0,"",INDEX(Variables!B$6:D$205,B3087,1))</f>
        <v/>
      </c>
      <c r="E3087" s="62" t="str">
        <f>IF(LEN(INDEX(Variables!B$6:D$205,B3087,2))=0,"",INDEX(Variables!B$6:D$205,B3087,2))</f>
        <v/>
      </c>
      <c r="F3087" s="63" t="str">
        <f>IF(LEN(INDEX(Variables!B$6:D$205,B3087,3))=0,"",INDEX(Variables!B$6:D$205,B3087,3))</f>
        <v/>
      </c>
      <c r="G3087" s="63" t="str">
        <f>IF(LEN(D3087)=0,"",IF(LEN(INDEX(Variables!$F$6:$F$25,Calc!C3087))=0,"",INDEX(Variables!$F$6:$F$25,Calc!C3087)))</f>
        <v/>
      </c>
      <c r="H3087" s="63" t="str">
        <f t="shared" si="96"/>
        <v/>
      </c>
      <c r="I3087" s="64">
        <f>IFERROR(INDEX(Prices!$B$5:$V$205,MATCH(Calc!D3087,Prices!$B$5:$B$205,0),MATCH(Calc!G3087,Prices!$B$5:$V$5,0)),0)</f>
        <v>0</v>
      </c>
      <c r="J3087" s="63" t="str">
        <f t="shared" si="97"/>
        <v>No</v>
      </c>
      <c r="K3087" s="63" t="str">
        <f>IFERROR(IF(INDEX(I:I,MATCH(Analytics!$Y$6&amp;" - "&amp;D3087,H:H,0))&gt;0,I3087*F3087,0),"-")</f>
        <v>-</v>
      </c>
      <c r="L3087" s="65" t="str">
        <f>IFERROR(IF(LEN(I3087&gt;0),INDEX(I:I,MATCH(Analytics!$Y$6&amp;" - "&amp;D3087,$H:$H,0))*F3087,0),"-")</f>
        <v>-</v>
      </c>
    </row>
    <row r="3088" spans="2:12" x14ac:dyDescent="0.2">
      <c r="B3088" s="17">
        <v>86</v>
      </c>
      <c r="C3088" s="14">
        <v>16</v>
      </c>
      <c r="D3088" s="61" t="str">
        <f>IF(LEN(INDEX(Variables!B$6:D$205,B3088,1))=0,"",INDEX(Variables!B$6:D$205,B3088,1))</f>
        <v/>
      </c>
      <c r="E3088" s="62" t="str">
        <f>IF(LEN(INDEX(Variables!B$6:D$205,B3088,2))=0,"",INDEX(Variables!B$6:D$205,B3088,2))</f>
        <v/>
      </c>
      <c r="F3088" s="63" t="str">
        <f>IF(LEN(INDEX(Variables!B$6:D$205,B3088,3))=0,"",INDEX(Variables!B$6:D$205,B3088,3))</f>
        <v/>
      </c>
      <c r="G3088" s="63" t="str">
        <f>IF(LEN(D3088)=0,"",IF(LEN(INDEX(Variables!$F$6:$F$25,Calc!C3088))=0,"",INDEX(Variables!$F$6:$F$25,Calc!C3088)))</f>
        <v/>
      </c>
      <c r="H3088" s="63" t="str">
        <f t="shared" si="96"/>
        <v/>
      </c>
      <c r="I3088" s="64">
        <f>IFERROR(INDEX(Prices!$B$5:$V$205,MATCH(Calc!D3088,Prices!$B$5:$B$205,0),MATCH(Calc!G3088,Prices!$B$5:$V$5,0)),0)</f>
        <v>0</v>
      </c>
      <c r="J3088" s="63" t="str">
        <f t="shared" si="97"/>
        <v>No</v>
      </c>
      <c r="K3088" s="63" t="str">
        <f>IFERROR(IF(INDEX(I:I,MATCH(Analytics!$Y$6&amp;" - "&amp;D3088,H:H,0))&gt;0,I3088*F3088,0),"-")</f>
        <v>-</v>
      </c>
      <c r="L3088" s="65" t="str">
        <f>IFERROR(IF(LEN(I3088&gt;0),INDEX(I:I,MATCH(Analytics!$Y$6&amp;" - "&amp;D3088,$H:$H,0))*F3088,0),"-")</f>
        <v>-</v>
      </c>
    </row>
    <row r="3089" spans="2:12" x14ac:dyDescent="0.2">
      <c r="B3089" s="17">
        <v>87</v>
      </c>
      <c r="C3089" s="14">
        <v>16</v>
      </c>
      <c r="D3089" s="61" t="str">
        <f>IF(LEN(INDEX(Variables!B$6:D$205,B3089,1))=0,"",INDEX(Variables!B$6:D$205,B3089,1))</f>
        <v/>
      </c>
      <c r="E3089" s="62" t="str">
        <f>IF(LEN(INDEX(Variables!B$6:D$205,B3089,2))=0,"",INDEX(Variables!B$6:D$205,B3089,2))</f>
        <v/>
      </c>
      <c r="F3089" s="63" t="str">
        <f>IF(LEN(INDEX(Variables!B$6:D$205,B3089,3))=0,"",INDEX(Variables!B$6:D$205,B3089,3))</f>
        <v/>
      </c>
      <c r="G3089" s="63" t="str">
        <f>IF(LEN(D3089)=0,"",IF(LEN(INDEX(Variables!$F$6:$F$25,Calc!C3089))=0,"",INDEX(Variables!$F$6:$F$25,Calc!C3089)))</f>
        <v/>
      </c>
      <c r="H3089" s="63" t="str">
        <f t="shared" si="96"/>
        <v/>
      </c>
      <c r="I3089" s="64">
        <f>IFERROR(INDEX(Prices!$B$5:$V$205,MATCH(Calc!D3089,Prices!$B$5:$B$205,0),MATCH(Calc!G3089,Prices!$B$5:$V$5,0)),0)</f>
        <v>0</v>
      </c>
      <c r="J3089" s="63" t="str">
        <f t="shared" si="97"/>
        <v>No</v>
      </c>
      <c r="K3089" s="63" t="str">
        <f>IFERROR(IF(INDEX(I:I,MATCH(Analytics!$Y$6&amp;" - "&amp;D3089,H:H,0))&gt;0,I3089*F3089,0),"-")</f>
        <v>-</v>
      </c>
      <c r="L3089" s="65" t="str">
        <f>IFERROR(IF(LEN(I3089&gt;0),INDEX(I:I,MATCH(Analytics!$Y$6&amp;" - "&amp;D3089,$H:$H,0))*F3089,0),"-")</f>
        <v>-</v>
      </c>
    </row>
    <row r="3090" spans="2:12" x14ac:dyDescent="0.2">
      <c r="B3090" s="17">
        <v>88</v>
      </c>
      <c r="C3090" s="14">
        <v>16</v>
      </c>
      <c r="D3090" s="61" t="str">
        <f>IF(LEN(INDEX(Variables!B$6:D$205,B3090,1))=0,"",INDEX(Variables!B$6:D$205,B3090,1))</f>
        <v/>
      </c>
      <c r="E3090" s="62" t="str">
        <f>IF(LEN(INDEX(Variables!B$6:D$205,B3090,2))=0,"",INDEX(Variables!B$6:D$205,B3090,2))</f>
        <v/>
      </c>
      <c r="F3090" s="63" t="str">
        <f>IF(LEN(INDEX(Variables!B$6:D$205,B3090,3))=0,"",INDEX(Variables!B$6:D$205,B3090,3))</f>
        <v/>
      </c>
      <c r="G3090" s="63" t="str">
        <f>IF(LEN(D3090)=0,"",IF(LEN(INDEX(Variables!$F$6:$F$25,Calc!C3090))=0,"",INDEX(Variables!$F$6:$F$25,Calc!C3090)))</f>
        <v/>
      </c>
      <c r="H3090" s="63" t="str">
        <f t="shared" si="96"/>
        <v/>
      </c>
      <c r="I3090" s="64">
        <f>IFERROR(INDEX(Prices!$B$5:$V$205,MATCH(Calc!D3090,Prices!$B$5:$B$205,0),MATCH(Calc!G3090,Prices!$B$5:$V$5,0)),0)</f>
        <v>0</v>
      </c>
      <c r="J3090" s="63" t="str">
        <f t="shared" si="97"/>
        <v>No</v>
      </c>
      <c r="K3090" s="63" t="str">
        <f>IFERROR(IF(INDEX(I:I,MATCH(Analytics!$Y$6&amp;" - "&amp;D3090,H:H,0))&gt;0,I3090*F3090,0),"-")</f>
        <v>-</v>
      </c>
      <c r="L3090" s="65" t="str">
        <f>IFERROR(IF(LEN(I3090&gt;0),INDEX(I:I,MATCH(Analytics!$Y$6&amp;" - "&amp;D3090,$H:$H,0))*F3090,0),"-")</f>
        <v>-</v>
      </c>
    </row>
    <row r="3091" spans="2:12" x14ac:dyDescent="0.2">
      <c r="B3091" s="17">
        <v>89</v>
      </c>
      <c r="C3091" s="14">
        <v>16</v>
      </c>
      <c r="D3091" s="61" t="str">
        <f>IF(LEN(INDEX(Variables!B$6:D$205,B3091,1))=0,"",INDEX(Variables!B$6:D$205,B3091,1))</f>
        <v/>
      </c>
      <c r="E3091" s="62" t="str">
        <f>IF(LEN(INDEX(Variables!B$6:D$205,B3091,2))=0,"",INDEX(Variables!B$6:D$205,B3091,2))</f>
        <v/>
      </c>
      <c r="F3091" s="63" t="str">
        <f>IF(LEN(INDEX(Variables!B$6:D$205,B3091,3))=0,"",INDEX(Variables!B$6:D$205,B3091,3))</f>
        <v/>
      </c>
      <c r="G3091" s="63" t="str">
        <f>IF(LEN(D3091)=0,"",IF(LEN(INDEX(Variables!$F$6:$F$25,Calc!C3091))=0,"",INDEX(Variables!$F$6:$F$25,Calc!C3091)))</f>
        <v/>
      </c>
      <c r="H3091" s="63" t="str">
        <f t="shared" si="96"/>
        <v/>
      </c>
      <c r="I3091" s="64">
        <f>IFERROR(INDEX(Prices!$B$5:$V$205,MATCH(Calc!D3091,Prices!$B$5:$B$205,0),MATCH(Calc!G3091,Prices!$B$5:$V$5,0)),0)</f>
        <v>0</v>
      </c>
      <c r="J3091" s="63" t="str">
        <f t="shared" si="97"/>
        <v>No</v>
      </c>
      <c r="K3091" s="63" t="str">
        <f>IFERROR(IF(INDEX(I:I,MATCH(Analytics!$Y$6&amp;" - "&amp;D3091,H:H,0))&gt;0,I3091*F3091,0),"-")</f>
        <v>-</v>
      </c>
      <c r="L3091" s="65" t="str">
        <f>IFERROR(IF(LEN(I3091&gt;0),INDEX(I:I,MATCH(Analytics!$Y$6&amp;" - "&amp;D3091,$H:$H,0))*F3091,0),"-")</f>
        <v>-</v>
      </c>
    </row>
    <row r="3092" spans="2:12" x14ac:dyDescent="0.2">
      <c r="B3092" s="17">
        <v>90</v>
      </c>
      <c r="C3092" s="14">
        <v>16</v>
      </c>
      <c r="D3092" s="61" t="str">
        <f>IF(LEN(INDEX(Variables!B$6:D$205,B3092,1))=0,"",INDEX(Variables!B$6:D$205,B3092,1))</f>
        <v/>
      </c>
      <c r="E3092" s="62" t="str">
        <f>IF(LEN(INDEX(Variables!B$6:D$205,B3092,2))=0,"",INDEX(Variables!B$6:D$205,B3092,2))</f>
        <v/>
      </c>
      <c r="F3092" s="63" t="str">
        <f>IF(LEN(INDEX(Variables!B$6:D$205,B3092,3))=0,"",INDEX(Variables!B$6:D$205,B3092,3))</f>
        <v/>
      </c>
      <c r="G3092" s="63" t="str">
        <f>IF(LEN(D3092)=0,"",IF(LEN(INDEX(Variables!$F$6:$F$25,Calc!C3092))=0,"",INDEX(Variables!$F$6:$F$25,Calc!C3092)))</f>
        <v/>
      </c>
      <c r="H3092" s="63" t="str">
        <f t="shared" si="96"/>
        <v/>
      </c>
      <c r="I3092" s="64">
        <f>IFERROR(INDEX(Prices!$B$5:$V$205,MATCH(Calc!D3092,Prices!$B$5:$B$205,0),MATCH(Calc!G3092,Prices!$B$5:$V$5,0)),0)</f>
        <v>0</v>
      </c>
      <c r="J3092" s="63" t="str">
        <f t="shared" si="97"/>
        <v>No</v>
      </c>
      <c r="K3092" s="63" t="str">
        <f>IFERROR(IF(INDEX(I:I,MATCH(Analytics!$Y$6&amp;" - "&amp;D3092,H:H,0))&gt;0,I3092*F3092,0),"-")</f>
        <v>-</v>
      </c>
      <c r="L3092" s="65" t="str">
        <f>IFERROR(IF(LEN(I3092&gt;0),INDEX(I:I,MATCH(Analytics!$Y$6&amp;" - "&amp;D3092,$H:$H,0))*F3092,0),"-")</f>
        <v>-</v>
      </c>
    </row>
    <row r="3093" spans="2:12" x14ac:dyDescent="0.2">
      <c r="B3093" s="17">
        <v>91</v>
      </c>
      <c r="C3093" s="14">
        <v>16</v>
      </c>
      <c r="D3093" s="61" t="str">
        <f>IF(LEN(INDEX(Variables!B$6:D$205,B3093,1))=0,"",INDEX(Variables!B$6:D$205,B3093,1))</f>
        <v/>
      </c>
      <c r="E3093" s="62" t="str">
        <f>IF(LEN(INDEX(Variables!B$6:D$205,B3093,2))=0,"",INDEX(Variables!B$6:D$205,B3093,2))</f>
        <v/>
      </c>
      <c r="F3093" s="63" t="str">
        <f>IF(LEN(INDEX(Variables!B$6:D$205,B3093,3))=0,"",INDEX(Variables!B$6:D$205,B3093,3))</f>
        <v/>
      </c>
      <c r="G3093" s="63" t="str">
        <f>IF(LEN(D3093)=0,"",IF(LEN(INDEX(Variables!$F$6:$F$25,Calc!C3093))=0,"",INDEX(Variables!$F$6:$F$25,Calc!C3093)))</f>
        <v/>
      </c>
      <c r="H3093" s="63" t="str">
        <f t="shared" si="96"/>
        <v/>
      </c>
      <c r="I3093" s="64">
        <f>IFERROR(INDEX(Prices!$B$5:$V$205,MATCH(Calc!D3093,Prices!$B$5:$B$205,0),MATCH(Calc!G3093,Prices!$B$5:$V$5,0)),0)</f>
        <v>0</v>
      </c>
      <c r="J3093" s="63" t="str">
        <f t="shared" si="97"/>
        <v>No</v>
      </c>
      <c r="K3093" s="63" t="str">
        <f>IFERROR(IF(INDEX(I:I,MATCH(Analytics!$Y$6&amp;" - "&amp;D3093,H:H,0))&gt;0,I3093*F3093,0),"-")</f>
        <v>-</v>
      </c>
      <c r="L3093" s="65" t="str">
        <f>IFERROR(IF(LEN(I3093&gt;0),INDEX(I:I,MATCH(Analytics!$Y$6&amp;" - "&amp;D3093,$H:$H,0))*F3093,0),"-")</f>
        <v>-</v>
      </c>
    </row>
    <row r="3094" spans="2:12" x14ac:dyDescent="0.2">
      <c r="B3094" s="17">
        <v>92</v>
      </c>
      <c r="C3094" s="14">
        <v>16</v>
      </c>
      <c r="D3094" s="61" t="str">
        <f>IF(LEN(INDEX(Variables!B$6:D$205,B3094,1))=0,"",INDEX(Variables!B$6:D$205,B3094,1))</f>
        <v/>
      </c>
      <c r="E3094" s="62" t="str">
        <f>IF(LEN(INDEX(Variables!B$6:D$205,B3094,2))=0,"",INDEX(Variables!B$6:D$205,B3094,2))</f>
        <v/>
      </c>
      <c r="F3094" s="63" t="str">
        <f>IF(LEN(INDEX(Variables!B$6:D$205,B3094,3))=0,"",INDEX(Variables!B$6:D$205,B3094,3))</f>
        <v/>
      </c>
      <c r="G3094" s="63" t="str">
        <f>IF(LEN(D3094)=0,"",IF(LEN(INDEX(Variables!$F$6:$F$25,Calc!C3094))=0,"",INDEX(Variables!$F$6:$F$25,Calc!C3094)))</f>
        <v/>
      </c>
      <c r="H3094" s="63" t="str">
        <f t="shared" si="96"/>
        <v/>
      </c>
      <c r="I3094" s="64">
        <f>IFERROR(INDEX(Prices!$B$5:$V$205,MATCH(Calc!D3094,Prices!$B$5:$B$205,0),MATCH(Calc!G3094,Prices!$B$5:$V$5,0)),0)</f>
        <v>0</v>
      </c>
      <c r="J3094" s="63" t="str">
        <f t="shared" si="97"/>
        <v>No</v>
      </c>
      <c r="K3094" s="63" t="str">
        <f>IFERROR(IF(INDEX(I:I,MATCH(Analytics!$Y$6&amp;" - "&amp;D3094,H:H,0))&gt;0,I3094*F3094,0),"-")</f>
        <v>-</v>
      </c>
      <c r="L3094" s="65" t="str">
        <f>IFERROR(IF(LEN(I3094&gt;0),INDEX(I:I,MATCH(Analytics!$Y$6&amp;" - "&amp;D3094,$H:$H,0))*F3094,0),"-")</f>
        <v>-</v>
      </c>
    </row>
    <row r="3095" spans="2:12" x14ac:dyDescent="0.2">
      <c r="B3095" s="17">
        <v>93</v>
      </c>
      <c r="C3095" s="14">
        <v>16</v>
      </c>
      <c r="D3095" s="61" t="str">
        <f>IF(LEN(INDEX(Variables!B$6:D$205,B3095,1))=0,"",INDEX(Variables!B$6:D$205,B3095,1))</f>
        <v/>
      </c>
      <c r="E3095" s="62" t="str">
        <f>IF(LEN(INDEX(Variables!B$6:D$205,B3095,2))=0,"",INDEX(Variables!B$6:D$205,B3095,2))</f>
        <v/>
      </c>
      <c r="F3095" s="63" t="str">
        <f>IF(LEN(INDEX(Variables!B$6:D$205,B3095,3))=0,"",INDEX(Variables!B$6:D$205,B3095,3))</f>
        <v/>
      </c>
      <c r="G3095" s="63" t="str">
        <f>IF(LEN(D3095)=0,"",IF(LEN(INDEX(Variables!$F$6:$F$25,Calc!C3095))=0,"",INDEX(Variables!$F$6:$F$25,Calc!C3095)))</f>
        <v/>
      </c>
      <c r="H3095" s="63" t="str">
        <f t="shared" si="96"/>
        <v/>
      </c>
      <c r="I3095" s="64">
        <f>IFERROR(INDEX(Prices!$B$5:$V$205,MATCH(Calc!D3095,Prices!$B$5:$B$205,0),MATCH(Calc!G3095,Prices!$B$5:$V$5,0)),0)</f>
        <v>0</v>
      </c>
      <c r="J3095" s="63" t="str">
        <f t="shared" si="97"/>
        <v>No</v>
      </c>
      <c r="K3095" s="63" t="str">
        <f>IFERROR(IF(INDEX(I:I,MATCH(Analytics!$Y$6&amp;" - "&amp;D3095,H:H,0))&gt;0,I3095*F3095,0),"-")</f>
        <v>-</v>
      </c>
      <c r="L3095" s="65" t="str">
        <f>IFERROR(IF(LEN(I3095&gt;0),INDEX(I:I,MATCH(Analytics!$Y$6&amp;" - "&amp;D3095,$H:$H,0))*F3095,0),"-")</f>
        <v>-</v>
      </c>
    </row>
    <row r="3096" spans="2:12" x14ac:dyDescent="0.2">
      <c r="B3096" s="17">
        <v>94</v>
      </c>
      <c r="C3096" s="14">
        <v>16</v>
      </c>
      <c r="D3096" s="61" t="str">
        <f>IF(LEN(INDEX(Variables!B$6:D$205,B3096,1))=0,"",INDEX(Variables!B$6:D$205,B3096,1))</f>
        <v/>
      </c>
      <c r="E3096" s="62" t="str">
        <f>IF(LEN(INDEX(Variables!B$6:D$205,B3096,2))=0,"",INDEX(Variables!B$6:D$205,B3096,2))</f>
        <v/>
      </c>
      <c r="F3096" s="63" t="str">
        <f>IF(LEN(INDEX(Variables!B$6:D$205,B3096,3))=0,"",INDEX(Variables!B$6:D$205,B3096,3))</f>
        <v/>
      </c>
      <c r="G3096" s="63" t="str">
        <f>IF(LEN(D3096)=0,"",IF(LEN(INDEX(Variables!$F$6:$F$25,Calc!C3096))=0,"",INDEX(Variables!$F$6:$F$25,Calc!C3096)))</f>
        <v/>
      </c>
      <c r="H3096" s="63" t="str">
        <f t="shared" si="96"/>
        <v/>
      </c>
      <c r="I3096" s="64">
        <f>IFERROR(INDEX(Prices!$B$5:$V$205,MATCH(Calc!D3096,Prices!$B$5:$B$205,0),MATCH(Calc!G3096,Prices!$B$5:$V$5,0)),0)</f>
        <v>0</v>
      </c>
      <c r="J3096" s="63" t="str">
        <f t="shared" si="97"/>
        <v>No</v>
      </c>
      <c r="K3096" s="63" t="str">
        <f>IFERROR(IF(INDEX(I:I,MATCH(Analytics!$Y$6&amp;" - "&amp;D3096,H:H,0))&gt;0,I3096*F3096,0),"-")</f>
        <v>-</v>
      </c>
      <c r="L3096" s="65" t="str">
        <f>IFERROR(IF(LEN(I3096&gt;0),INDEX(I:I,MATCH(Analytics!$Y$6&amp;" - "&amp;D3096,$H:$H,0))*F3096,0),"-")</f>
        <v>-</v>
      </c>
    </row>
    <row r="3097" spans="2:12" x14ac:dyDescent="0.2">
      <c r="B3097" s="17">
        <v>95</v>
      </c>
      <c r="C3097" s="14">
        <v>16</v>
      </c>
      <c r="D3097" s="61" t="str">
        <f>IF(LEN(INDEX(Variables!B$6:D$205,B3097,1))=0,"",INDEX(Variables!B$6:D$205,B3097,1))</f>
        <v/>
      </c>
      <c r="E3097" s="62" t="str">
        <f>IF(LEN(INDEX(Variables!B$6:D$205,B3097,2))=0,"",INDEX(Variables!B$6:D$205,B3097,2))</f>
        <v/>
      </c>
      <c r="F3097" s="63" t="str">
        <f>IF(LEN(INDEX(Variables!B$6:D$205,B3097,3))=0,"",INDEX(Variables!B$6:D$205,B3097,3))</f>
        <v/>
      </c>
      <c r="G3097" s="63" t="str">
        <f>IF(LEN(D3097)=0,"",IF(LEN(INDEX(Variables!$F$6:$F$25,Calc!C3097))=0,"",INDEX(Variables!$F$6:$F$25,Calc!C3097)))</f>
        <v/>
      </c>
      <c r="H3097" s="63" t="str">
        <f t="shared" si="96"/>
        <v/>
      </c>
      <c r="I3097" s="64">
        <f>IFERROR(INDEX(Prices!$B$5:$V$205,MATCH(Calc!D3097,Prices!$B$5:$B$205,0),MATCH(Calc!G3097,Prices!$B$5:$V$5,0)),0)</f>
        <v>0</v>
      </c>
      <c r="J3097" s="63" t="str">
        <f t="shared" si="97"/>
        <v>No</v>
      </c>
      <c r="K3097" s="63" t="str">
        <f>IFERROR(IF(INDEX(I:I,MATCH(Analytics!$Y$6&amp;" - "&amp;D3097,H:H,0))&gt;0,I3097*F3097,0),"-")</f>
        <v>-</v>
      </c>
      <c r="L3097" s="65" t="str">
        <f>IFERROR(IF(LEN(I3097&gt;0),INDEX(I:I,MATCH(Analytics!$Y$6&amp;" - "&amp;D3097,$H:$H,0))*F3097,0),"-")</f>
        <v>-</v>
      </c>
    </row>
    <row r="3098" spans="2:12" x14ac:dyDescent="0.2">
      <c r="B3098" s="17">
        <v>96</v>
      </c>
      <c r="C3098" s="14">
        <v>16</v>
      </c>
      <c r="D3098" s="61" t="str">
        <f>IF(LEN(INDEX(Variables!B$6:D$205,B3098,1))=0,"",INDEX(Variables!B$6:D$205,B3098,1))</f>
        <v/>
      </c>
      <c r="E3098" s="62" t="str">
        <f>IF(LEN(INDEX(Variables!B$6:D$205,B3098,2))=0,"",INDEX(Variables!B$6:D$205,B3098,2))</f>
        <v/>
      </c>
      <c r="F3098" s="63" t="str">
        <f>IF(LEN(INDEX(Variables!B$6:D$205,B3098,3))=0,"",INDEX(Variables!B$6:D$205,B3098,3))</f>
        <v/>
      </c>
      <c r="G3098" s="63" t="str">
        <f>IF(LEN(D3098)=0,"",IF(LEN(INDEX(Variables!$F$6:$F$25,Calc!C3098))=0,"",INDEX(Variables!$F$6:$F$25,Calc!C3098)))</f>
        <v/>
      </c>
      <c r="H3098" s="63" t="str">
        <f t="shared" si="96"/>
        <v/>
      </c>
      <c r="I3098" s="64">
        <f>IFERROR(INDEX(Prices!$B$5:$V$205,MATCH(Calc!D3098,Prices!$B$5:$B$205,0),MATCH(Calc!G3098,Prices!$B$5:$V$5,0)),0)</f>
        <v>0</v>
      </c>
      <c r="J3098" s="63" t="str">
        <f t="shared" si="97"/>
        <v>No</v>
      </c>
      <c r="K3098" s="63" t="str">
        <f>IFERROR(IF(INDEX(I:I,MATCH(Analytics!$Y$6&amp;" - "&amp;D3098,H:H,0))&gt;0,I3098*F3098,0),"-")</f>
        <v>-</v>
      </c>
      <c r="L3098" s="65" t="str">
        <f>IFERROR(IF(LEN(I3098&gt;0),INDEX(I:I,MATCH(Analytics!$Y$6&amp;" - "&amp;D3098,$H:$H,0))*F3098,0),"-")</f>
        <v>-</v>
      </c>
    </row>
    <row r="3099" spans="2:12" x14ac:dyDescent="0.2">
      <c r="B3099" s="17">
        <v>97</v>
      </c>
      <c r="C3099" s="14">
        <v>16</v>
      </c>
      <c r="D3099" s="61" t="str">
        <f>IF(LEN(INDEX(Variables!B$6:D$205,B3099,1))=0,"",INDEX(Variables!B$6:D$205,B3099,1))</f>
        <v/>
      </c>
      <c r="E3099" s="62" t="str">
        <f>IF(LEN(INDEX(Variables!B$6:D$205,B3099,2))=0,"",INDEX(Variables!B$6:D$205,B3099,2))</f>
        <v/>
      </c>
      <c r="F3099" s="63" t="str">
        <f>IF(LEN(INDEX(Variables!B$6:D$205,B3099,3))=0,"",INDEX(Variables!B$6:D$205,B3099,3))</f>
        <v/>
      </c>
      <c r="G3099" s="63" t="str">
        <f>IF(LEN(D3099)=0,"",IF(LEN(INDEX(Variables!$F$6:$F$25,Calc!C3099))=0,"",INDEX(Variables!$F$6:$F$25,Calc!C3099)))</f>
        <v/>
      </c>
      <c r="H3099" s="63" t="str">
        <f t="shared" si="96"/>
        <v/>
      </c>
      <c r="I3099" s="64">
        <f>IFERROR(INDEX(Prices!$B$5:$V$205,MATCH(Calc!D3099,Prices!$B$5:$B$205,0),MATCH(Calc!G3099,Prices!$B$5:$V$5,0)),0)</f>
        <v>0</v>
      </c>
      <c r="J3099" s="63" t="str">
        <f t="shared" si="97"/>
        <v>No</v>
      </c>
      <c r="K3099" s="63" t="str">
        <f>IFERROR(IF(INDEX(I:I,MATCH(Analytics!$Y$6&amp;" - "&amp;D3099,H:H,0))&gt;0,I3099*F3099,0),"-")</f>
        <v>-</v>
      </c>
      <c r="L3099" s="65" t="str">
        <f>IFERROR(IF(LEN(I3099&gt;0),INDEX(I:I,MATCH(Analytics!$Y$6&amp;" - "&amp;D3099,$H:$H,0))*F3099,0),"-")</f>
        <v>-</v>
      </c>
    </row>
    <row r="3100" spans="2:12" x14ac:dyDescent="0.2">
      <c r="B3100" s="17">
        <v>98</v>
      </c>
      <c r="C3100" s="14">
        <v>16</v>
      </c>
      <c r="D3100" s="61" t="str">
        <f>IF(LEN(INDEX(Variables!B$6:D$205,B3100,1))=0,"",INDEX(Variables!B$6:D$205,B3100,1))</f>
        <v/>
      </c>
      <c r="E3100" s="62" t="str">
        <f>IF(LEN(INDEX(Variables!B$6:D$205,B3100,2))=0,"",INDEX(Variables!B$6:D$205,B3100,2))</f>
        <v/>
      </c>
      <c r="F3100" s="63" t="str">
        <f>IF(LEN(INDEX(Variables!B$6:D$205,B3100,3))=0,"",INDEX(Variables!B$6:D$205,B3100,3))</f>
        <v/>
      </c>
      <c r="G3100" s="63" t="str">
        <f>IF(LEN(D3100)=0,"",IF(LEN(INDEX(Variables!$F$6:$F$25,Calc!C3100))=0,"",INDEX(Variables!$F$6:$F$25,Calc!C3100)))</f>
        <v/>
      </c>
      <c r="H3100" s="63" t="str">
        <f t="shared" si="96"/>
        <v/>
      </c>
      <c r="I3100" s="64">
        <f>IFERROR(INDEX(Prices!$B$5:$V$205,MATCH(Calc!D3100,Prices!$B$5:$B$205,0),MATCH(Calc!G3100,Prices!$B$5:$V$5,0)),0)</f>
        <v>0</v>
      </c>
      <c r="J3100" s="63" t="str">
        <f t="shared" si="97"/>
        <v>No</v>
      </c>
      <c r="K3100" s="63" t="str">
        <f>IFERROR(IF(INDEX(I:I,MATCH(Analytics!$Y$6&amp;" - "&amp;D3100,H:H,0))&gt;0,I3100*F3100,0),"-")</f>
        <v>-</v>
      </c>
      <c r="L3100" s="65" t="str">
        <f>IFERROR(IF(LEN(I3100&gt;0),INDEX(I:I,MATCH(Analytics!$Y$6&amp;" - "&amp;D3100,$H:$H,0))*F3100,0),"-")</f>
        <v>-</v>
      </c>
    </row>
    <row r="3101" spans="2:12" x14ac:dyDescent="0.2">
      <c r="B3101" s="17">
        <v>99</v>
      </c>
      <c r="C3101" s="14">
        <v>16</v>
      </c>
      <c r="D3101" s="61" t="str">
        <f>IF(LEN(INDEX(Variables!B$6:D$205,B3101,1))=0,"",INDEX(Variables!B$6:D$205,B3101,1))</f>
        <v/>
      </c>
      <c r="E3101" s="62" t="str">
        <f>IF(LEN(INDEX(Variables!B$6:D$205,B3101,2))=0,"",INDEX(Variables!B$6:D$205,B3101,2))</f>
        <v/>
      </c>
      <c r="F3101" s="63" t="str">
        <f>IF(LEN(INDEX(Variables!B$6:D$205,B3101,3))=0,"",INDEX(Variables!B$6:D$205,B3101,3))</f>
        <v/>
      </c>
      <c r="G3101" s="63" t="str">
        <f>IF(LEN(D3101)=0,"",IF(LEN(INDEX(Variables!$F$6:$F$25,Calc!C3101))=0,"",INDEX(Variables!$F$6:$F$25,Calc!C3101)))</f>
        <v/>
      </c>
      <c r="H3101" s="63" t="str">
        <f t="shared" si="96"/>
        <v/>
      </c>
      <c r="I3101" s="64">
        <f>IFERROR(INDEX(Prices!$B$5:$V$205,MATCH(Calc!D3101,Prices!$B$5:$B$205,0),MATCH(Calc!G3101,Prices!$B$5:$V$5,0)),0)</f>
        <v>0</v>
      </c>
      <c r="J3101" s="63" t="str">
        <f t="shared" si="97"/>
        <v>No</v>
      </c>
      <c r="K3101" s="63" t="str">
        <f>IFERROR(IF(INDEX(I:I,MATCH(Analytics!$Y$6&amp;" - "&amp;D3101,H:H,0))&gt;0,I3101*F3101,0),"-")</f>
        <v>-</v>
      </c>
      <c r="L3101" s="65" t="str">
        <f>IFERROR(IF(LEN(I3101&gt;0),INDEX(I:I,MATCH(Analytics!$Y$6&amp;" - "&amp;D3101,$H:$H,0))*F3101,0),"-")</f>
        <v>-</v>
      </c>
    </row>
    <row r="3102" spans="2:12" x14ac:dyDescent="0.2">
      <c r="B3102" s="17">
        <v>100</v>
      </c>
      <c r="C3102" s="14">
        <v>16</v>
      </c>
      <c r="D3102" s="61" t="str">
        <f>IF(LEN(INDEX(Variables!B$6:D$205,B3102,1))=0,"",INDEX(Variables!B$6:D$205,B3102,1))</f>
        <v/>
      </c>
      <c r="E3102" s="62" t="str">
        <f>IF(LEN(INDEX(Variables!B$6:D$205,B3102,2))=0,"",INDEX(Variables!B$6:D$205,B3102,2))</f>
        <v/>
      </c>
      <c r="F3102" s="63" t="str">
        <f>IF(LEN(INDEX(Variables!B$6:D$205,B3102,3))=0,"",INDEX(Variables!B$6:D$205,B3102,3))</f>
        <v/>
      </c>
      <c r="G3102" s="63" t="str">
        <f>IF(LEN(D3102)=0,"",IF(LEN(INDEX(Variables!$F$6:$F$25,Calc!C3102))=0,"",INDEX(Variables!$F$6:$F$25,Calc!C3102)))</f>
        <v/>
      </c>
      <c r="H3102" s="63" t="str">
        <f t="shared" si="96"/>
        <v/>
      </c>
      <c r="I3102" s="64">
        <f>IFERROR(INDEX(Prices!$B$5:$V$205,MATCH(Calc!D3102,Prices!$B$5:$B$205,0),MATCH(Calc!G3102,Prices!$B$5:$V$5,0)),0)</f>
        <v>0</v>
      </c>
      <c r="J3102" s="63" t="str">
        <f t="shared" si="97"/>
        <v>No</v>
      </c>
      <c r="K3102" s="63" t="str">
        <f>IFERROR(IF(INDEX(I:I,MATCH(Analytics!$Y$6&amp;" - "&amp;D3102,H:H,0))&gt;0,I3102*F3102,0),"-")</f>
        <v>-</v>
      </c>
      <c r="L3102" s="65" t="str">
        <f>IFERROR(IF(LEN(I3102&gt;0),INDEX(I:I,MATCH(Analytics!$Y$6&amp;" - "&amp;D3102,$H:$H,0))*F3102,0),"-")</f>
        <v>-</v>
      </c>
    </row>
    <row r="3103" spans="2:12" x14ac:dyDescent="0.2">
      <c r="B3103" s="17">
        <v>101</v>
      </c>
      <c r="C3103" s="14">
        <v>16</v>
      </c>
      <c r="D3103" s="61" t="str">
        <f>IF(LEN(INDEX(Variables!B$6:D$205,B3103,1))=0,"",INDEX(Variables!B$6:D$205,B3103,1))</f>
        <v/>
      </c>
      <c r="E3103" s="62" t="str">
        <f>IF(LEN(INDEX(Variables!B$6:D$205,B3103,2))=0,"",INDEX(Variables!B$6:D$205,B3103,2))</f>
        <v/>
      </c>
      <c r="F3103" s="63" t="str">
        <f>IF(LEN(INDEX(Variables!B$6:D$205,B3103,3))=0,"",INDEX(Variables!B$6:D$205,B3103,3))</f>
        <v/>
      </c>
      <c r="G3103" s="63" t="str">
        <f>IF(LEN(D3103)=0,"",IF(LEN(INDEX(Variables!$F$6:$F$25,Calc!C3103))=0,"",INDEX(Variables!$F$6:$F$25,Calc!C3103)))</f>
        <v/>
      </c>
      <c r="H3103" s="63" t="str">
        <f t="shared" si="96"/>
        <v/>
      </c>
      <c r="I3103" s="64">
        <f>IFERROR(INDEX(Prices!$B$5:$V$205,MATCH(Calc!D3103,Prices!$B$5:$B$205,0),MATCH(Calc!G3103,Prices!$B$5:$V$5,0)),0)</f>
        <v>0</v>
      </c>
      <c r="J3103" s="63" t="str">
        <f t="shared" si="97"/>
        <v>No</v>
      </c>
      <c r="K3103" s="63" t="str">
        <f>IFERROR(IF(INDEX(I:I,MATCH(Analytics!$Y$6&amp;" - "&amp;D3103,H:H,0))&gt;0,I3103*F3103,0),"-")</f>
        <v>-</v>
      </c>
      <c r="L3103" s="65" t="str">
        <f>IFERROR(IF(LEN(I3103&gt;0),INDEX(I:I,MATCH(Analytics!$Y$6&amp;" - "&amp;D3103,$H:$H,0))*F3103,0),"-")</f>
        <v>-</v>
      </c>
    </row>
    <row r="3104" spans="2:12" x14ac:dyDescent="0.2">
      <c r="B3104" s="17">
        <v>102</v>
      </c>
      <c r="C3104" s="14">
        <v>16</v>
      </c>
      <c r="D3104" s="61" t="str">
        <f>IF(LEN(INDEX(Variables!B$6:D$205,B3104,1))=0,"",INDEX(Variables!B$6:D$205,B3104,1))</f>
        <v/>
      </c>
      <c r="E3104" s="62" t="str">
        <f>IF(LEN(INDEX(Variables!B$6:D$205,B3104,2))=0,"",INDEX(Variables!B$6:D$205,B3104,2))</f>
        <v/>
      </c>
      <c r="F3104" s="63" t="str">
        <f>IF(LEN(INDEX(Variables!B$6:D$205,B3104,3))=0,"",INDEX(Variables!B$6:D$205,B3104,3))</f>
        <v/>
      </c>
      <c r="G3104" s="63" t="str">
        <f>IF(LEN(D3104)=0,"",IF(LEN(INDEX(Variables!$F$6:$F$25,Calc!C3104))=0,"",INDEX(Variables!$F$6:$F$25,Calc!C3104)))</f>
        <v/>
      </c>
      <c r="H3104" s="63" t="str">
        <f t="shared" si="96"/>
        <v/>
      </c>
      <c r="I3104" s="64">
        <f>IFERROR(INDEX(Prices!$B$5:$V$205,MATCH(Calc!D3104,Prices!$B$5:$B$205,0),MATCH(Calc!G3104,Prices!$B$5:$V$5,0)),0)</f>
        <v>0</v>
      </c>
      <c r="J3104" s="63" t="str">
        <f t="shared" si="97"/>
        <v>No</v>
      </c>
      <c r="K3104" s="63" t="str">
        <f>IFERROR(IF(INDEX(I:I,MATCH(Analytics!$Y$6&amp;" - "&amp;D3104,H:H,0))&gt;0,I3104*F3104,0),"-")</f>
        <v>-</v>
      </c>
      <c r="L3104" s="65" t="str">
        <f>IFERROR(IF(LEN(I3104&gt;0),INDEX(I:I,MATCH(Analytics!$Y$6&amp;" - "&amp;D3104,$H:$H,0))*F3104,0),"-")</f>
        <v>-</v>
      </c>
    </row>
    <row r="3105" spans="2:12" x14ac:dyDescent="0.2">
      <c r="B3105" s="17">
        <v>103</v>
      </c>
      <c r="C3105" s="14">
        <v>16</v>
      </c>
      <c r="D3105" s="61" t="str">
        <f>IF(LEN(INDEX(Variables!B$6:D$205,B3105,1))=0,"",INDEX(Variables!B$6:D$205,B3105,1))</f>
        <v/>
      </c>
      <c r="E3105" s="62" t="str">
        <f>IF(LEN(INDEX(Variables!B$6:D$205,B3105,2))=0,"",INDEX(Variables!B$6:D$205,B3105,2))</f>
        <v/>
      </c>
      <c r="F3105" s="63" t="str">
        <f>IF(LEN(INDEX(Variables!B$6:D$205,B3105,3))=0,"",INDEX(Variables!B$6:D$205,B3105,3))</f>
        <v/>
      </c>
      <c r="G3105" s="63" t="str">
        <f>IF(LEN(D3105)=0,"",IF(LEN(INDEX(Variables!$F$6:$F$25,Calc!C3105))=0,"",INDEX(Variables!$F$6:$F$25,Calc!C3105)))</f>
        <v/>
      </c>
      <c r="H3105" s="63" t="str">
        <f t="shared" si="96"/>
        <v/>
      </c>
      <c r="I3105" s="64">
        <f>IFERROR(INDEX(Prices!$B$5:$V$205,MATCH(Calc!D3105,Prices!$B$5:$B$205,0),MATCH(Calc!G3105,Prices!$B$5:$V$5,0)),0)</f>
        <v>0</v>
      </c>
      <c r="J3105" s="63" t="str">
        <f t="shared" si="97"/>
        <v>No</v>
      </c>
      <c r="K3105" s="63" t="str">
        <f>IFERROR(IF(INDEX(I:I,MATCH(Analytics!$Y$6&amp;" - "&amp;D3105,H:H,0))&gt;0,I3105*F3105,0),"-")</f>
        <v>-</v>
      </c>
      <c r="L3105" s="65" t="str">
        <f>IFERROR(IF(LEN(I3105&gt;0),INDEX(I:I,MATCH(Analytics!$Y$6&amp;" - "&amp;D3105,$H:$H,0))*F3105,0),"-")</f>
        <v>-</v>
      </c>
    </row>
    <row r="3106" spans="2:12" x14ac:dyDescent="0.2">
      <c r="B3106" s="17">
        <v>104</v>
      </c>
      <c r="C3106" s="14">
        <v>16</v>
      </c>
      <c r="D3106" s="61" t="str">
        <f>IF(LEN(INDEX(Variables!B$6:D$205,B3106,1))=0,"",INDEX(Variables!B$6:D$205,B3106,1))</f>
        <v/>
      </c>
      <c r="E3106" s="62" t="str">
        <f>IF(LEN(INDEX(Variables!B$6:D$205,B3106,2))=0,"",INDEX(Variables!B$6:D$205,B3106,2))</f>
        <v/>
      </c>
      <c r="F3106" s="63" t="str">
        <f>IF(LEN(INDEX(Variables!B$6:D$205,B3106,3))=0,"",INDEX(Variables!B$6:D$205,B3106,3))</f>
        <v/>
      </c>
      <c r="G3106" s="63" t="str">
        <f>IF(LEN(D3106)=0,"",IF(LEN(INDEX(Variables!$F$6:$F$25,Calc!C3106))=0,"",INDEX(Variables!$F$6:$F$25,Calc!C3106)))</f>
        <v/>
      </c>
      <c r="H3106" s="63" t="str">
        <f t="shared" si="96"/>
        <v/>
      </c>
      <c r="I3106" s="64">
        <f>IFERROR(INDEX(Prices!$B$5:$V$205,MATCH(Calc!D3106,Prices!$B$5:$B$205,0),MATCH(Calc!G3106,Prices!$B$5:$V$5,0)),0)</f>
        <v>0</v>
      </c>
      <c r="J3106" s="63" t="str">
        <f t="shared" si="97"/>
        <v>No</v>
      </c>
      <c r="K3106" s="63" t="str">
        <f>IFERROR(IF(INDEX(I:I,MATCH(Analytics!$Y$6&amp;" - "&amp;D3106,H:H,0))&gt;0,I3106*F3106,0),"-")</f>
        <v>-</v>
      </c>
      <c r="L3106" s="65" t="str">
        <f>IFERROR(IF(LEN(I3106&gt;0),INDEX(I:I,MATCH(Analytics!$Y$6&amp;" - "&amp;D3106,$H:$H,0))*F3106,0),"-")</f>
        <v>-</v>
      </c>
    </row>
    <row r="3107" spans="2:12" x14ac:dyDescent="0.2">
      <c r="B3107" s="17">
        <v>105</v>
      </c>
      <c r="C3107" s="14">
        <v>16</v>
      </c>
      <c r="D3107" s="61" t="str">
        <f>IF(LEN(INDEX(Variables!B$6:D$205,B3107,1))=0,"",INDEX(Variables!B$6:D$205,B3107,1))</f>
        <v/>
      </c>
      <c r="E3107" s="62" t="str">
        <f>IF(LEN(INDEX(Variables!B$6:D$205,B3107,2))=0,"",INDEX(Variables!B$6:D$205,B3107,2))</f>
        <v/>
      </c>
      <c r="F3107" s="63" t="str">
        <f>IF(LEN(INDEX(Variables!B$6:D$205,B3107,3))=0,"",INDEX(Variables!B$6:D$205,B3107,3))</f>
        <v/>
      </c>
      <c r="G3107" s="63" t="str">
        <f>IF(LEN(D3107)=0,"",IF(LEN(INDEX(Variables!$F$6:$F$25,Calc!C3107))=0,"",INDEX(Variables!$F$6:$F$25,Calc!C3107)))</f>
        <v/>
      </c>
      <c r="H3107" s="63" t="str">
        <f t="shared" si="96"/>
        <v/>
      </c>
      <c r="I3107" s="64">
        <f>IFERROR(INDEX(Prices!$B$5:$V$205,MATCH(Calc!D3107,Prices!$B$5:$B$205,0),MATCH(Calc!G3107,Prices!$B$5:$V$5,0)),0)</f>
        <v>0</v>
      </c>
      <c r="J3107" s="63" t="str">
        <f t="shared" si="97"/>
        <v>No</v>
      </c>
      <c r="K3107" s="63" t="str">
        <f>IFERROR(IF(INDEX(I:I,MATCH(Analytics!$Y$6&amp;" - "&amp;D3107,H:H,0))&gt;0,I3107*F3107,0),"-")</f>
        <v>-</v>
      </c>
      <c r="L3107" s="65" t="str">
        <f>IFERROR(IF(LEN(I3107&gt;0),INDEX(I:I,MATCH(Analytics!$Y$6&amp;" - "&amp;D3107,$H:$H,0))*F3107,0),"-")</f>
        <v>-</v>
      </c>
    </row>
    <row r="3108" spans="2:12" x14ac:dyDescent="0.2">
      <c r="B3108" s="17">
        <v>106</v>
      </c>
      <c r="C3108" s="14">
        <v>16</v>
      </c>
      <c r="D3108" s="61" t="str">
        <f>IF(LEN(INDEX(Variables!B$6:D$205,B3108,1))=0,"",INDEX(Variables!B$6:D$205,B3108,1))</f>
        <v/>
      </c>
      <c r="E3108" s="62" t="str">
        <f>IF(LEN(INDEX(Variables!B$6:D$205,B3108,2))=0,"",INDEX(Variables!B$6:D$205,B3108,2))</f>
        <v/>
      </c>
      <c r="F3108" s="63" t="str">
        <f>IF(LEN(INDEX(Variables!B$6:D$205,B3108,3))=0,"",INDEX(Variables!B$6:D$205,B3108,3))</f>
        <v/>
      </c>
      <c r="G3108" s="63" t="str">
        <f>IF(LEN(D3108)=0,"",IF(LEN(INDEX(Variables!$F$6:$F$25,Calc!C3108))=0,"",INDEX(Variables!$F$6:$F$25,Calc!C3108)))</f>
        <v/>
      </c>
      <c r="H3108" s="63" t="str">
        <f t="shared" si="96"/>
        <v/>
      </c>
      <c r="I3108" s="64">
        <f>IFERROR(INDEX(Prices!$B$5:$V$205,MATCH(Calc!D3108,Prices!$B$5:$B$205,0),MATCH(Calc!G3108,Prices!$B$5:$V$5,0)),0)</f>
        <v>0</v>
      </c>
      <c r="J3108" s="63" t="str">
        <f t="shared" si="97"/>
        <v>No</v>
      </c>
      <c r="K3108" s="63" t="str">
        <f>IFERROR(IF(INDEX(I:I,MATCH(Analytics!$Y$6&amp;" - "&amp;D3108,H:H,0))&gt;0,I3108*F3108,0),"-")</f>
        <v>-</v>
      </c>
      <c r="L3108" s="65" t="str">
        <f>IFERROR(IF(LEN(I3108&gt;0),INDEX(I:I,MATCH(Analytics!$Y$6&amp;" - "&amp;D3108,$H:$H,0))*F3108,0),"-")</f>
        <v>-</v>
      </c>
    </row>
    <row r="3109" spans="2:12" x14ac:dyDescent="0.2">
      <c r="B3109" s="17">
        <v>107</v>
      </c>
      <c r="C3109" s="14">
        <v>16</v>
      </c>
      <c r="D3109" s="61" t="str">
        <f>IF(LEN(INDEX(Variables!B$6:D$205,B3109,1))=0,"",INDEX(Variables!B$6:D$205,B3109,1))</f>
        <v/>
      </c>
      <c r="E3109" s="62" t="str">
        <f>IF(LEN(INDEX(Variables!B$6:D$205,B3109,2))=0,"",INDEX(Variables!B$6:D$205,B3109,2))</f>
        <v/>
      </c>
      <c r="F3109" s="63" t="str">
        <f>IF(LEN(INDEX(Variables!B$6:D$205,B3109,3))=0,"",INDEX(Variables!B$6:D$205,B3109,3))</f>
        <v/>
      </c>
      <c r="G3109" s="63" t="str">
        <f>IF(LEN(D3109)=0,"",IF(LEN(INDEX(Variables!$F$6:$F$25,Calc!C3109))=0,"",INDEX(Variables!$F$6:$F$25,Calc!C3109)))</f>
        <v/>
      </c>
      <c r="H3109" s="63" t="str">
        <f t="shared" si="96"/>
        <v/>
      </c>
      <c r="I3109" s="64">
        <f>IFERROR(INDEX(Prices!$B$5:$V$205,MATCH(Calc!D3109,Prices!$B$5:$B$205,0),MATCH(Calc!G3109,Prices!$B$5:$V$5,0)),0)</f>
        <v>0</v>
      </c>
      <c r="J3109" s="63" t="str">
        <f t="shared" si="97"/>
        <v>No</v>
      </c>
      <c r="K3109" s="63" t="str">
        <f>IFERROR(IF(INDEX(I:I,MATCH(Analytics!$Y$6&amp;" - "&amp;D3109,H:H,0))&gt;0,I3109*F3109,0),"-")</f>
        <v>-</v>
      </c>
      <c r="L3109" s="65" t="str">
        <f>IFERROR(IF(LEN(I3109&gt;0),INDEX(I:I,MATCH(Analytics!$Y$6&amp;" - "&amp;D3109,$H:$H,0))*F3109,0),"-")</f>
        <v>-</v>
      </c>
    </row>
    <row r="3110" spans="2:12" x14ac:dyDescent="0.2">
      <c r="B3110" s="17">
        <v>108</v>
      </c>
      <c r="C3110" s="14">
        <v>16</v>
      </c>
      <c r="D3110" s="61" t="str">
        <f>IF(LEN(INDEX(Variables!B$6:D$205,B3110,1))=0,"",INDEX(Variables!B$6:D$205,B3110,1))</f>
        <v/>
      </c>
      <c r="E3110" s="62" t="str">
        <f>IF(LEN(INDEX(Variables!B$6:D$205,B3110,2))=0,"",INDEX(Variables!B$6:D$205,B3110,2))</f>
        <v/>
      </c>
      <c r="F3110" s="63" t="str">
        <f>IF(LEN(INDEX(Variables!B$6:D$205,B3110,3))=0,"",INDEX(Variables!B$6:D$205,B3110,3))</f>
        <v/>
      </c>
      <c r="G3110" s="63" t="str">
        <f>IF(LEN(D3110)=0,"",IF(LEN(INDEX(Variables!$F$6:$F$25,Calc!C3110))=0,"",INDEX(Variables!$F$6:$F$25,Calc!C3110)))</f>
        <v/>
      </c>
      <c r="H3110" s="63" t="str">
        <f t="shared" si="96"/>
        <v/>
      </c>
      <c r="I3110" s="64">
        <f>IFERROR(INDEX(Prices!$B$5:$V$205,MATCH(Calc!D3110,Prices!$B$5:$B$205,0),MATCH(Calc!G3110,Prices!$B$5:$V$5,0)),0)</f>
        <v>0</v>
      </c>
      <c r="J3110" s="63" t="str">
        <f t="shared" si="97"/>
        <v>No</v>
      </c>
      <c r="K3110" s="63" t="str">
        <f>IFERROR(IF(INDEX(I:I,MATCH(Analytics!$Y$6&amp;" - "&amp;D3110,H:H,0))&gt;0,I3110*F3110,0),"-")</f>
        <v>-</v>
      </c>
      <c r="L3110" s="65" t="str">
        <f>IFERROR(IF(LEN(I3110&gt;0),INDEX(I:I,MATCH(Analytics!$Y$6&amp;" - "&amp;D3110,$H:$H,0))*F3110,0),"-")</f>
        <v>-</v>
      </c>
    </row>
    <row r="3111" spans="2:12" x14ac:dyDescent="0.2">
      <c r="B3111" s="17">
        <v>109</v>
      </c>
      <c r="C3111" s="14">
        <v>16</v>
      </c>
      <c r="D3111" s="61" t="str">
        <f>IF(LEN(INDEX(Variables!B$6:D$205,B3111,1))=0,"",INDEX(Variables!B$6:D$205,B3111,1))</f>
        <v/>
      </c>
      <c r="E3111" s="62" t="str">
        <f>IF(LEN(INDEX(Variables!B$6:D$205,B3111,2))=0,"",INDEX(Variables!B$6:D$205,B3111,2))</f>
        <v/>
      </c>
      <c r="F3111" s="63" t="str">
        <f>IF(LEN(INDEX(Variables!B$6:D$205,B3111,3))=0,"",INDEX(Variables!B$6:D$205,B3111,3))</f>
        <v/>
      </c>
      <c r="G3111" s="63" t="str">
        <f>IF(LEN(D3111)=0,"",IF(LEN(INDEX(Variables!$F$6:$F$25,Calc!C3111))=0,"",INDEX(Variables!$F$6:$F$25,Calc!C3111)))</f>
        <v/>
      </c>
      <c r="H3111" s="63" t="str">
        <f t="shared" si="96"/>
        <v/>
      </c>
      <c r="I3111" s="64">
        <f>IFERROR(INDEX(Prices!$B$5:$V$205,MATCH(Calc!D3111,Prices!$B$5:$B$205,0),MATCH(Calc!G3111,Prices!$B$5:$V$5,0)),0)</f>
        <v>0</v>
      </c>
      <c r="J3111" s="63" t="str">
        <f t="shared" si="97"/>
        <v>No</v>
      </c>
      <c r="K3111" s="63" t="str">
        <f>IFERROR(IF(INDEX(I:I,MATCH(Analytics!$Y$6&amp;" - "&amp;D3111,H:H,0))&gt;0,I3111*F3111,0),"-")</f>
        <v>-</v>
      </c>
      <c r="L3111" s="65" t="str">
        <f>IFERROR(IF(LEN(I3111&gt;0),INDEX(I:I,MATCH(Analytics!$Y$6&amp;" - "&amp;D3111,$H:$H,0))*F3111,0),"-")</f>
        <v>-</v>
      </c>
    </row>
    <row r="3112" spans="2:12" x14ac:dyDescent="0.2">
      <c r="B3112" s="17">
        <v>110</v>
      </c>
      <c r="C3112" s="14">
        <v>16</v>
      </c>
      <c r="D3112" s="61" t="str">
        <f>IF(LEN(INDEX(Variables!B$6:D$205,B3112,1))=0,"",INDEX(Variables!B$6:D$205,B3112,1))</f>
        <v/>
      </c>
      <c r="E3112" s="62" t="str">
        <f>IF(LEN(INDEX(Variables!B$6:D$205,B3112,2))=0,"",INDEX(Variables!B$6:D$205,B3112,2))</f>
        <v/>
      </c>
      <c r="F3112" s="63" t="str">
        <f>IF(LEN(INDEX(Variables!B$6:D$205,B3112,3))=0,"",INDEX(Variables!B$6:D$205,B3112,3))</f>
        <v/>
      </c>
      <c r="G3112" s="63" t="str">
        <f>IF(LEN(D3112)=0,"",IF(LEN(INDEX(Variables!$F$6:$F$25,Calc!C3112))=0,"",INDEX(Variables!$F$6:$F$25,Calc!C3112)))</f>
        <v/>
      </c>
      <c r="H3112" s="63" t="str">
        <f t="shared" si="96"/>
        <v/>
      </c>
      <c r="I3112" s="64">
        <f>IFERROR(INDEX(Prices!$B$5:$V$205,MATCH(Calc!D3112,Prices!$B$5:$B$205,0),MATCH(Calc!G3112,Prices!$B$5:$V$5,0)),0)</f>
        <v>0</v>
      </c>
      <c r="J3112" s="63" t="str">
        <f t="shared" si="97"/>
        <v>No</v>
      </c>
      <c r="K3112" s="63" t="str">
        <f>IFERROR(IF(INDEX(I:I,MATCH(Analytics!$Y$6&amp;" - "&amp;D3112,H:H,0))&gt;0,I3112*F3112,0),"-")</f>
        <v>-</v>
      </c>
      <c r="L3112" s="65" t="str">
        <f>IFERROR(IF(LEN(I3112&gt;0),INDEX(I:I,MATCH(Analytics!$Y$6&amp;" - "&amp;D3112,$H:$H,0))*F3112,0),"-")</f>
        <v>-</v>
      </c>
    </row>
    <row r="3113" spans="2:12" x14ac:dyDescent="0.2">
      <c r="B3113" s="17">
        <v>111</v>
      </c>
      <c r="C3113" s="14">
        <v>16</v>
      </c>
      <c r="D3113" s="61" t="str">
        <f>IF(LEN(INDEX(Variables!B$6:D$205,B3113,1))=0,"",INDEX(Variables!B$6:D$205,B3113,1))</f>
        <v/>
      </c>
      <c r="E3113" s="62" t="str">
        <f>IF(LEN(INDEX(Variables!B$6:D$205,B3113,2))=0,"",INDEX(Variables!B$6:D$205,B3113,2))</f>
        <v/>
      </c>
      <c r="F3113" s="63" t="str">
        <f>IF(LEN(INDEX(Variables!B$6:D$205,B3113,3))=0,"",INDEX(Variables!B$6:D$205,B3113,3))</f>
        <v/>
      </c>
      <c r="G3113" s="63" t="str">
        <f>IF(LEN(D3113)=0,"",IF(LEN(INDEX(Variables!$F$6:$F$25,Calc!C3113))=0,"",INDEX(Variables!$F$6:$F$25,Calc!C3113)))</f>
        <v/>
      </c>
      <c r="H3113" s="63" t="str">
        <f t="shared" si="96"/>
        <v/>
      </c>
      <c r="I3113" s="64">
        <f>IFERROR(INDEX(Prices!$B$5:$V$205,MATCH(Calc!D3113,Prices!$B$5:$B$205,0),MATCH(Calc!G3113,Prices!$B$5:$V$5,0)),0)</f>
        <v>0</v>
      </c>
      <c r="J3113" s="63" t="str">
        <f t="shared" si="97"/>
        <v>No</v>
      </c>
      <c r="K3113" s="63" t="str">
        <f>IFERROR(IF(INDEX(I:I,MATCH(Analytics!$Y$6&amp;" - "&amp;D3113,H:H,0))&gt;0,I3113*F3113,0),"-")</f>
        <v>-</v>
      </c>
      <c r="L3113" s="65" t="str">
        <f>IFERROR(IF(LEN(I3113&gt;0),INDEX(I:I,MATCH(Analytics!$Y$6&amp;" - "&amp;D3113,$H:$H,0))*F3113,0),"-")</f>
        <v>-</v>
      </c>
    </row>
    <row r="3114" spans="2:12" x14ac:dyDescent="0.2">
      <c r="B3114" s="17">
        <v>112</v>
      </c>
      <c r="C3114" s="14">
        <v>16</v>
      </c>
      <c r="D3114" s="61" t="str">
        <f>IF(LEN(INDEX(Variables!B$6:D$205,B3114,1))=0,"",INDEX(Variables!B$6:D$205,B3114,1))</f>
        <v/>
      </c>
      <c r="E3114" s="62" t="str">
        <f>IF(LEN(INDEX(Variables!B$6:D$205,B3114,2))=0,"",INDEX(Variables!B$6:D$205,B3114,2))</f>
        <v/>
      </c>
      <c r="F3114" s="63" t="str">
        <f>IF(LEN(INDEX(Variables!B$6:D$205,B3114,3))=0,"",INDEX(Variables!B$6:D$205,B3114,3))</f>
        <v/>
      </c>
      <c r="G3114" s="63" t="str">
        <f>IF(LEN(D3114)=0,"",IF(LEN(INDEX(Variables!$F$6:$F$25,Calc!C3114))=0,"",INDEX(Variables!$F$6:$F$25,Calc!C3114)))</f>
        <v/>
      </c>
      <c r="H3114" s="63" t="str">
        <f t="shared" si="96"/>
        <v/>
      </c>
      <c r="I3114" s="64">
        <f>IFERROR(INDEX(Prices!$B$5:$V$205,MATCH(Calc!D3114,Prices!$B$5:$B$205,0),MATCH(Calc!G3114,Prices!$B$5:$V$5,0)),0)</f>
        <v>0</v>
      </c>
      <c r="J3114" s="63" t="str">
        <f t="shared" si="97"/>
        <v>No</v>
      </c>
      <c r="K3114" s="63" t="str">
        <f>IFERROR(IF(INDEX(I:I,MATCH(Analytics!$Y$6&amp;" - "&amp;D3114,H:H,0))&gt;0,I3114*F3114,0),"-")</f>
        <v>-</v>
      </c>
      <c r="L3114" s="65" t="str">
        <f>IFERROR(IF(LEN(I3114&gt;0),INDEX(I:I,MATCH(Analytics!$Y$6&amp;" - "&amp;D3114,$H:$H,0))*F3114,0),"-")</f>
        <v>-</v>
      </c>
    </row>
    <row r="3115" spans="2:12" x14ac:dyDescent="0.2">
      <c r="B3115" s="17">
        <v>113</v>
      </c>
      <c r="C3115" s="14">
        <v>16</v>
      </c>
      <c r="D3115" s="61" t="str">
        <f>IF(LEN(INDEX(Variables!B$6:D$205,B3115,1))=0,"",INDEX(Variables!B$6:D$205,B3115,1))</f>
        <v/>
      </c>
      <c r="E3115" s="62" t="str">
        <f>IF(LEN(INDEX(Variables!B$6:D$205,B3115,2))=0,"",INDEX(Variables!B$6:D$205,B3115,2))</f>
        <v/>
      </c>
      <c r="F3115" s="63" t="str">
        <f>IF(LEN(INDEX(Variables!B$6:D$205,B3115,3))=0,"",INDEX(Variables!B$6:D$205,B3115,3))</f>
        <v/>
      </c>
      <c r="G3115" s="63" t="str">
        <f>IF(LEN(D3115)=0,"",IF(LEN(INDEX(Variables!$F$6:$F$25,Calc!C3115))=0,"",INDEX(Variables!$F$6:$F$25,Calc!C3115)))</f>
        <v/>
      </c>
      <c r="H3115" s="63" t="str">
        <f t="shared" si="96"/>
        <v/>
      </c>
      <c r="I3115" s="64">
        <f>IFERROR(INDEX(Prices!$B$5:$V$205,MATCH(Calc!D3115,Prices!$B$5:$B$205,0),MATCH(Calc!G3115,Prices!$B$5:$V$5,0)),0)</f>
        <v>0</v>
      </c>
      <c r="J3115" s="63" t="str">
        <f t="shared" si="97"/>
        <v>No</v>
      </c>
      <c r="K3115" s="63" t="str">
        <f>IFERROR(IF(INDEX(I:I,MATCH(Analytics!$Y$6&amp;" - "&amp;D3115,H:H,0))&gt;0,I3115*F3115,0),"-")</f>
        <v>-</v>
      </c>
      <c r="L3115" s="65" t="str">
        <f>IFERROR(IF(LEN(I3115&gt;0),INDEX(I:I,MATCH(Analytics!$Y$6&amp;" - "&amp;D3115,$H:$H,0))*F3115,0),"-")</f>
        <v>-</v>
      </c>
    </row>
    <row r="3116" spans="2:12" x14ac:dyDescent="0.2">
      <c r="B3116" s="17">
        <v>114</v>
      </c>
      <c r="C3116" s="14">
        <v>16</v>
      </c>
      <c r="D3116" s="61" t="str">
        <f>IF(LEN(INDEX(Variables!B$6:D$205,B3116,1))=0,"",INDEX(Variables!B$6:D$205,B3116,1))</f>
        <v/>
      </c>
      <c r="E3116" s="62" t="str">
        <f>IF(LEN(INDEX(Variables!B$6:D$205,B3116,2))=0,"",INDEX(Variables!B$6:D$205,B3116,2))</f>
        <v/>
      </c>
      <c r="F3116" s="63" t="str">
        <f>IF(LEN(INDEX(Variables!B$6:D$205,B3116,3))=0,"",INDEX(Variables!B$6:D$205,B3116,3))</f>
        <v/>
      </c>
      <c r="G3116" s="63" t="str">
        <f>IF(LEN(D3116)=0,"",IF(LEN(INDEX(Variables!$F$6:$F$25,Calc!C3116))=0,"",INDEX(Variables!$F$6:$F$25,Calc!C3116)))</f>
        <v/>
      </c>
      <c r="H3116" s="63" t="str">
        <f t="shared" si="96"/>
        <v/>
      </c>
      <c r="I3116" s="64">
        <f>IFERROR(INDEX(Prices!$B$5:$V$205,MATCH(Calc!D3116,Prices!$B$5:$B$205,0),MATCH(Calc!G3116,Prices!$B$5:$V$5,0)),0)</f>
        <v>0</v>
      </c>
      <c r="J3116" s="63" t="str">
        <f t="shared" si="97"/>
        <v>No</v>
      </c>
      <c r="K3116" s="63" t="str">
        <f>IFERROR(IF(INDEX(I:I,MATCH(Analytics!$Y$6&amp;" - "&amp;D3116,H:H,0))&gt;0,I3116*F3116,0),"-")</f>
        <v>-</v>
      </c>
      <c r="L3116" s="65" t="str">
        <f>IFERROR(IF(LEN(I3116&gt;0),INDEX(I:I,MATCH(Analytics!$Y$6&amp;" - "&amp;D3116,$H:$H,0))*F3116,0),"-")</f>
        <v>-</v>
      </c>
    </row>
    <row r="3117" spans="2:12" x14ac:dyDescent="0.2">
      <c r="B3117" s="17">
        <v>115</v>
      </c>
      <c r="C3117" s="14">
        <v>16</v>
      </c>
      <c r="D3117" s="61" t="str">
        <f>IF(LEN(INDEX(Variables!B$6:D$205,B3117,1))=0,"",INDEX(Variables!B$6:D$205,B3117,1))</f>
        <v/>
      </c>
      <c r="E3117" s="62" t="str">
        <f>IF(LEN(INDEX(Variables!B$6:D$205,B3117,2))=0,"",INDEX(Variables!B$6:D$205,B3117,2))</f>
        <v/>
      </c>
      <c r="F3117" s="63" t="str">
        <f>IF(LEN(INDEX(Variables!B$6:D$205,B3117,3))=0,"",INDEX(Variables!B$6:D$205,B3117,3))</f>
        <v/>
      </c>
      <c r="G3117" s="63" t="str">
        <f>IF(LEN(D3117)=0,"",IF(LEN(INDEX(Variables!$F$6:$F$25,Calc!C3117))=0,"",INDEX(Variables!$F$6:$F$25,Calc!C3117)))</f>
        <v/>
      </c>
      <c r="H3117" s="63" t="str">
        <f t="shared" si="96"/>
        <v/>
      </c>
      <c r="I3117" s="64">
        <f>IFERROR(INDEX(Prices!$B$5:$V$205,MATCH(Calc!D3117,Prices!$B$5:$B$205,0),MATCH(Calc!G3117,Prices!$B$5:$V$5,0)),0)</f>
        <v>0</v>
      </c>
      <c r="J3117" s="63" t="str">
        <f t="shared" si="97"/>
        <v>No</v>
      </c>
      <c r="K3117" s="63" t="str">
        <f>IFERROR(IF(INDEX(I:I,MATCH(Analytics!$Y$6&amp;" - "&amp;D3117,H:H,0))&gt;0,I3117*F3117,0),"-")</f>
        <v>-</v>
      </c>
      <c r="L3117" s="65" t="str">
        <f>IFERROR(IF(LEN(I3117&gt;0),INDEX(I:I,MATCH(Analytics!$Y$6&amp;" - "&amp;D3117,$H:$H,0))*F3117,0),"-")</f>
        <v>-</v>
      </c>
    </row>
    <row r="3118" spans="2:12" x14ac:dyDescent="0.2">
      <c r="B3118" s="17">
        <v>116</v>
      </c>
      <c r="C3118" s="14">
        <v>16</v>
      </c>
      <c r="D3118" s="61" t="str">
        <f>IF(LEN(INDEX(Variables!B$6:D$205,B3118,1))=0,"",INDEX(Variables!B$6:D$205,B3118,1))</f>
        <v/>
      </c>
      <c r="E3118" s="62" t="str">
        <f>IF(LEN(INDEX(Variables!B$6:D$205,B3118,2))=0,"",INDEX(Variables!B$6:D$205,B3118,2))</f>
        <v/>
      </c>
      <c r="F3118" s="63" t="str">
        <f>IF(LEN(INDEX(Variables!B$6:D$205,B3118,3))=0,"",INDEX(Variables!B$6:D$205,B3118,3))</f>
        <v/>
      </c>
      <c r="G3118" s="63" t="str">
        <f>IF(LEN(D3118)=0,"",IF(LEN(INDEX(Variables!$F$6:$F$25,Calc!C3118))=0,"",INDEX(Variables!$F$6:$F$25,Calc!C3118)))</f>
        <v/>
      </c>
      <c r="H3118" s="63" t="str">
        <f t="shared" si="96"/>
        <v/>
      </c>
      <c r="I3118" s="64">
        <f>IFERROR(INDEX(Prices!$B$5:$V$205,MATCH(Calc!D3118,Prices!$B$5:$B$205,0),MATCH(Calc!G3118,Prices!$B$5:$V$5,0)),0)</f>
        <v>0</v>
      </c>
      <c r="J3118" s="63" t="str">
        <f t="shared" si="97"/>
        <v>No</v>
      </c>
      <c r="K3118" s="63" t="str">
        <f>IFERROR(IF(INDEX(I:I,MATCH(Analytics!$Y$6&amp;" - "&amp;D3118,H:H,0))&gt;0,I3118*F3118,0),"-")</f>
        <v>-</v>
      </c>
      <c r="L3118" s="65" t="str">
        <f>IFERROR(IF(LEN(I3118&gt;0),INDEX(I:I,MATCH(Analytics!$Y$6&amp;" - "&amp;D3118,$H:$H,0))*F3118,0),"-")</f>
        <v>-</v>
      </c>
    </row>
    <row r="3119" spans="2:12" x14ac:dyDescent="0.2">
      <c r="B3119" s="17">
        <v>117</v>
      </c>
      <c r="C3119" s="14">
        <v>16</v>
      </c>
      <c r="D3119" s="61" t="str">
        <f>IF(LEN(INDEX(Variables!B$6:D$205,B3119,1))=0,"",INDEX(Variables!B$6:D$205,B3119,1))</f>
        <v/>
      </c>
      <c r="E3119" s="62" t="str">
        <f>IF(LEN(INDEX(Variables!B$6:D$205,B3119,2))=0,"",INDEX(Variables!B$6:D$205,B3119,2))</f>
        <v/>
      </c>
      <c r="F3119" s="63" t="str">
        <f>IF(LEN(INDEX(Variables!B$6:D$205,B3119,3))=0,"",INDEX(Variables!B$6:D$205,B3119,3))</f>
        <v/>
      </c>
      <c r="G3119" s="63" t="str">
        <f>IF(LEN(D3119)=0,"",IF(LEN(INDEX(Variables!$F$6:$F$25,Calc!C3119))=0,"",INDEX(Variables!$F$6:$F$25,Calc!C3119)))</f>
        <v/>
      </c>
      <c r="H3119" s="63" t="str">
        <f t="shared" si="96"/>
        <v/>
      </c>
      <c r="I3119" s="64">
        <f>IFERROR(INDEX(Prices!$B$5:$V$205,MATCH(Calc!D3119,Prices!$B$5:$B$205,0),MATCH(Calc!G3119,Prices!$B$5:$V$5,0)),0)</f>
        <v>0</v>
      </c>
      <c r="J3119" s="63" t="str">
        <f t="shared" si="97"/>
        <v>No</v>
      </c>
      <c r="K3119" s="63" t="str">
        <f>IFERROR(IF(INDEX(I:I,MATCH(Analytics!$Y$6&amp;" - "&amp;D3119,H:H,0))&gt;0,I3119*F3119,0),"-")</f>
        <v>-</v>
      </c>
      <c r="L3119" s="65" t="str">
        <f>IFERROR(IF(LEN(I3119&gt;0),INDEX(I:I,MATCH(Analytics!$Y$6&amp;" - "&amp;D3119,$H:$H,0))*F3119,0),"-")</f>
        <v>-</v>
      </c>
    </row>
    <row r="3120" spans="2:12" x14ac:dyDescent="0.2">
      <c r="B3120" s="17">
        <v>118</v>
      </c>
      <c r="C3120" s="14">
        <v>16</v>
      </c>
      <c r="D3120" s="61" t="str">
        <f>IF(LEN(INDEX(Variables!B$6:D$205,B3120,1))=0,"",INDEX(Variables!B$6:D$205,B3120,1))</f>
        <v/>
      </c>
      <c r="E3120" s="62" t="str">
        <f>IF(LEN(INDEX(Variables!B$6:D$205,B3120,2))=0,"",INDEX(Variables!B$6:D$205,B3120,2))</f>
        <v/>
      </c>
      <c r="F3120" s="63" t="str">
        <f>IF(LEN(INDEX(Variables!B$6:D$205,B3120,3))=0,"",INDEX(Variables!B$6:D$205,B3120,3))</f>
        <v/>
      </c>
      <c r="G3120" s="63" t="str">
        <f>IF(LEN(D3120)=0,"",IF(LEN(INDEX(Variables!$F$6:$F$25,Calc!C3120))=0,"",INDEX(Variables!$F$6:$F$25,Calc!C3120)))</f>
        <v/>
      </c>
      <c r="H3120" s="63" t="str">
        <f t="shared" si="96"/>
        <v/>
      </c>
      <c r="I3120" s="64">
        <f>IFERROR(INDEX(Prices!$B$5:$V$205,MATCH(Calc!D3120,Prices!$B$5:$B$205,0),MATCH(Calc!G3120,Prices!$B$5:$V$5,0)),0)</f>
        <v>0</v>
      </c>
      <c r="J3120" s="63" t="str">
        <f t="shared" si="97"/>
        <v>No</v>
      </c>
      <c r="K3120" s="63" t="str">
        <f>IFERROR(IF(INDEX(I:I,MATCH(Analytics!$Y$6&amp;" - "&amp;D3120,H:H,0))&gt;0,I3120*F3120,0),"-")</f>
        <v>-</v>
      </c>
      <c r="L3120" s="65" t="str">
        <f>IFERROR(IF(LEN(I3120&gt;0),INDEX(I:I,MATCH(Analytics!$Y$6&amp;" - "&amp;D3120,$H:$H,0))*F3120,0),"-")</f>
        <v>-</v>
      </c>
    </row>
    <row r="3121" spans="2:12" x14ac:dyDescent="0.2">
      <c r="B3121" s="17">
        <v>119</v>
      </c>
      <c r="C3121" s="14">
        <v>16</v>
      </c>
      <c r="D3121" s="61" t="str">
        <f>IF(LEN(INDEX(Variables!B$6:D$205,B3121,1))=0,"",INDEX(Variables!B$6:D$205,B3121,1))</f>
        <v/>
      </c>
      <c r="E3121" s="62" t="str">
        <f>IF(LEN(INDEX(Variables!B$6:D$205,B3121,2))=0,"",INDEX(Variables!B$6:D$205,B3121,2))</f>
        <v/>
      </c>
      <c r="F3121" s="63" t="str">
        <f>IF(LEN(INDEX(Variables!B$6:D$205,B3121,3))=0,"",INDEX(Variables!B$6:D$205,B3121,3))</f>
        <v/>
      </c>
      <c r="G3121" s="63" t="str">
        <f>IF(LEN(D3121)=0,"",IF(LEN(INDEX(Variables!$F$6:$F$25,Calc!C3121))=0,"",INDEX(Variables!$F$6:$F$25,Calc!C3121)))</f>
        <v/>
      </c>
      <c r="H3121" s="63" t="str">
        <f t="shared" si="96"/>
        <v/>
      </c>
      <c r="I3121" s="64">
        <f>IFERROR(INDEX(Prices!$B$5:$V$205,MATCH(Calc!D3121,Prices!$B$5:$B$205,0),MATCH(Calc!G3121,Prices!$B$5:$V$5,0)),0)</f>
        <v>0</v>
      </c>
      <c r="J3121" s="63" t="str">
        <f t="shared" si="97"/>
        <v>No</v>
      </c>
      <c r="K3121" s="63" t="str">
        <f>IFERROR(IF(INDEX(I:I,MATCH(Analytics!$Y$6&amp;" - "&amp;D3121,H:H,0))&gt;0,I3121*F3121,0),"-")</f>
        <v>-</v>
      </c>
      <c r="L3121" s="65" t="str">
        <f>IFERROR(IF(LEN(I3121&gt;0),INDEX(I:I,MATCH(Analytics!$Y$6&amp;" - "&amp;D3121,$H:$H,0))*F3121,0),"-")</f>
        <v>-</v>
      </c>
    </row>
    <row r="3122" spans="2:12" x14ac:dyDescent="0.2">
      <c r="B3122" s="17">
        <v>120</v>
      </c>
      <c r="C3122" s="14">
        <v>16</v>
      </c>
      <c r="D3122" s="61" t="str">
        <f>IF(LEN(INDEX(Variables!B$6:D$205,B3122,1))=0,"",INDEX(Variables!B$6:D$205,B3122,1))</f>
        <v/>
      </c>
      <c r="E3122" s="62" t="str">
        <f>IF(LEN(INDEX(Variables!B$6:D$205,B3122,2))=0,"",INDEX(Variables!B$6:D$205,B3122,2))</f>
        <v/>
      </c>
      <c r="F3122" s="63" t="str">
        <f>IF(LEN(INDEX(Variables!B$6:D$205,B3122,3))=0,"",INDEX(Variables!B$6:D$205,B3122,3))</f>
        <v/>
      </c>
      <c r="G3122" s="63" t="str">
        <f>IF(LEN(D3122)=0,"",IF(LEN(INDEX(Variables!$F$6:$F$25,Calc!C3122))=0,"",INDEX(Variables!$F$6:$F$25,Calc!C3122)))</f>
        <v/>
      </c>
      <c r="H3122" s="63" t="str">
        <f t="shared" si="96"/>
        <v/>
      </c>
      <c r="I3122" s="64">
        <f>IFERROR(INDEX(Prices!$B$5:$V$205,MATCH(Calc!D3122,Prices!$B$5:$B$205,0),MATCH(Calc!G3122,Prices!$B$5:$V$5,0)),0)</f>
        <v>0</v>
      </c>
      <c r="J3122" s="63" t="str">
        <f t="shared" si="97"/>
        <v>No</v>
      </c>
      <c r="K3122" s="63" t="str">
        <f>IFERROR(IF(INDEX(I:I,MATCH(Analytics!$Y$6&amp;" - "&amp;D3122,H:H,0))&gt;0,I3122*F3122,0),"-")</f>
        <v>-</v>
      </c>
      <c r="L3122" s="65" t="str">
        <f>IFERROR(IF(LEN(I3122&gt;0),INDEX(I:I,MATCH(Analytics!$Y$6&amp;" - "&amp;D3122,$H:$H,0))*F3122,0),"-")</f>
        <v>-</v>
      </c>
    </row>
    <row r="3123" spans="2:12" x14ac:dyDescent="0.2">
      <c r="B3123" s="17">
        <v>121</v>
      </c>
      <c r="C3123" s="14">
        <v>16</v>
      </c>
      <c r="D3123" s="61" t="str">
        <f>IF(LEN(INDEX(Variables!B$6:D$205,B3123,1))=0,"",INDEX(Variables!B$6:D$205,B3123,1))</f>
        <v/>
      </c>
      <c r="E3123" s="62" t="str">
        <f>IF(LEN(INDEX(Variables!B$6:D$205,B3123,2))=0,"",INDEX(Variables!B$6:D$205,B3123,2))</f>
        <v/>
      </c>
      <c r="F3123" s="63" t="str">
        <f>IF(LEN(INDEX(Variables!B$6:D$205,B3123,3))=0,"",INDEX(Variables!B$6:D$205,B3123,3))</f>
        <v/>
      </c>
      <c r="G3123" s="63" t="str">
        <f>IF(LEN(D3123)=0,"",IF(LEN(INDEX(Variables!$F$6:$F$25,Calc!C3123))=0,"",INDEX(Variables!$F$6:$F$25,Calc!C3123)))</f>
        <v/>
      </c>
      <c r="H3123" s="63" t="str">
        <f t="shared" si="96"/>
        <v/>
      </c>
      <c r="I3123" s="64">
        <f>IFERROR(INDEX(Prices!$B$5:$V$205,MATCH(Calc!D3123,Prices!$B$5:$B$205,0),MATCH(Calc!G3123,Prices!$B$5:$V$5,0)),0)</f>
        <v>0</v>
      </c>
      <c r="J3123" s="63" t="str">
        <f t="shared" si="97"/>
        <v>No</v>
      </c>
      <c r="K3123" s="63" t="str">
        <f>IFERROR(IF(INDEX(I:I,MATCH(Analytics!$Y$6&amp;" - "&amp;D3123,H:H,0))&gt;0,I3123*F3123,0),"-")</f>
        <v>-</v>
      </c>
      <c r="L3123" s="65" t="str">
        <f>IFERROR(IF(LEN(I3123&gt;0),INDEX(I:I,MATCH(Analytics!$Y$6&amp;" - "&amp;D3123,$H:$H,0))*F3123,0),"-")</f>
        <v>-</v>
      </c>
    </row>
    <row r="3124" spans="2:12" x14ac:dyDescent="0.2">
      <c r="B3124" s="17">
        <v>122</v>
      </c>
      <c r="C3124" s="14">
        <v>16</v>
      </c>
      <c r="D3124" s="61" t="str">
        <f>IF(LEN(INDEX(Variables!B$6:D$205,B3124,1))=0,"",INDEX(Variables!B$6:D$205,B3124,1))</f>
        <v/>
      </c>
      <c r="E3124" s="62" t="str">
        <f>IF(LEN(INDEX(Variables!B$6:D$205,B3124,2))=0,"",INDEX(Variables!B$6:D$205,B3124,2))</f>
        <v/>
      </c>
      <c r="F3124" s="63" t="str">
        <f>IF(LEN(INDEX(Variables!B$6:D$205,B3124,3))=0,"",INDEX(Variables!B$6:D$205,B3124,3))</f>
        <v/>
      </c>
      <c r="G3124" s="63" t="str">
        <f>IF(LEN(D3124)=0,"",IF(LEN(INDEX(Variables!$F$6:$F$25,Calc!C3124))=0,"",INDEX(Variables!$F$6:$F$25,Calc!C3124)))</f>
        <v/>
      </c>
      <c r="H3124" s="63" t="str">
        <f t="shared" si="96"/>
        <v/>
      </c>
      <c r="I3124" s="64">
        <f>IFERROR(INDEX(Prices!$B$5:$V$205,MATCH(Calc!D3124,Prices!$B$5:$B$205,0),MATCH(Calc!G3124,Prices!$B$5:$V$5,0)),0)</f>
        <v>0</v>
      </c>
      <c r="J3124" s="63" t="str">
        <f t="shared" si="97"/>
        <v>No</v>
      </c>
      <c r="K3124" s="63" t="str">
        <f>IFERROR(IF(INDEX(I:I,MATCH(Analytics!$Y$6&amp;" - "&amp;D3124,H:H,0))&gt;0,I3124*F3124,0),"-")</f>
        <v>-</v>
      </c>
      <c r="L3124" s="65" t="str">
        <f>IFERROR(IF(LEN(I3124&gt;0),INDEX(I:I,MATCH(Analytics!$Y$6&amp;" - "&amp;D3124,$H:$H,0))*F3124,0),"-")</f>
        <v>-</v>
      </c>
    </row>
    <row r="3125" spans="2:12" x14ac:dyDescent="0.2">
      <c r="B3125" s="17">
        <v>123</v>
      </c>
      <c r="C3125" s="14">
        <v>16</v>
      </c>
      <c r="D3125" s="61" t="str">
        <f>IF(LEN(INDEX(Variables!B$6:D$205,B3125,1))=0,"",INDEX(Variables!B$6:D$205,B3125,1))</f>
        <v/>
      </c>
      <c r="E3125" s="62" t="str">
        <f>IF(LEN(INDEX(Variables!B$6:D$205,B3125,2))=0,"",INDEX(Variables!B$6:D$205,B3125,2))</f>
        <v/>
      </c>
      <c r="F3125" s="63" t="str">
        <f>IF(LEN(INDEX(Variables!B$6:D$205,B3125,3))=0,"",INDEX(Variables!B$6:D$205,B3125,3))</f>
        <v/>
      </c>
      <c r="G3125" s="63" t="str">
        <f>IF(LEN(D3125)=0,"",IF(LEN(INDEX(Variables!$F$6:$F$25,Calc!C3125))=0,"",INDEX(Variables!$F$6:$F$25,Calc!C3125)))</f>
        <v/>
      </c>
      <c r="H3125" s="63" t="str">
        <f t="shared" si="96"/>
        <v/>
      </c>
      <c r="I3125" s="64">
        <f>IFERROR(INDEX(Prices!$B$5:$V$205,MATCH(Calc!D3125,Prices!$B$5:$B$205,0),MATCH(Calc!G3125,Prices!$B$5:$V$5,0)),0)</f>
        <v>0</v>
      </c>
      <c r="J3125" s="63" t="str">
        <f t="shared" si="97"/>
        <v>No</v>
      </c>
      <c r="K3125" s="63" t="str">
        <f>IFERROR(IF(INDEX(I:I,MATCH(Analytics!$Y$6&amp;" - "&amp;D3125,H:H,0))&gt;0,I3125*F3125,0),"-")</f>
        <v>-</v>
      </c>
      <c r="L3125" s="65" t="str">
        <f>IFERROR(IF(LEN(I3125&gt;0),INDEX(I:I,MATCH(Analytics!$Y$6&amp;" - "&amp;D3125,$H:$H,0))*F3125,0),"-")</f>
        <v>-</v>
      </c>
    </row>
    <row r="3126" spans="2:12" x14ac:dyDescent="0.2">
      <c r="B3126" s="17">
        <v>124</v>
      </c>
      <c r="C3126" s="14">
        <v>16</v>
      </c>
      <c r="D3126" s="61" t="str">
        <f>IF(LEN(INDEX(Variables!B$6:D$205,B3126,1))=0,"",INDEX(Variables!B$6:D$205,B3126,1))</f>
        <v/>
      </c>
      <c r="E3126" s="62" t="str">
        <f>IF(LEN(INDEX(Variables!B$6:D$205,B3126,2))=0,"",INDEX(Variables!B$6:D$205,B3126,2))</f>
        <v/>
      </c>
      <c r="F3126" s="63" t="str">
        <f>IF(LEN(INDEX(Variables!B$6:D$205,B3126,3))=0,"",INDEX(Variables!B$6:D$205,B3126,3))</f>
        <v/>
      </c>
      <c r="G3126" s="63" t="str">
        <f>IF(LEN(D3126)=0,"",IF(LEN(INDEX(Variables!$F$6:$F$25,Calc!C3126))=0,"",INDEX(Variables!$F$6:$F$25,Calc!C3126)))</f>
        <v/>
      </c>
      <c r="H3126" s="63" t="str">
        <f t="shared" si="96"/>
        <v/>
      </c>
      <c r="I3126" s="64">
        <f>IFERROR(INDEX(Prices!$B$5:$V$205,MATCH(Calc!D3126,Prices!$B$5:$B$205,0),MATCH(Calc!G3126,Prices!$B$5:$V$5,0)),0)</f>
        <v>0</v>
      </c>
      <c r="J3126" s="63" t="str">
        <f t="shared" si="97"/>
        <v>No</v>
      </c>
      <c r="K3126" s="63" t="str">
        <f>IFERROR(IF(INDEX(I:I,MATCH(Analytics!$Y$6&amp;" - "&amp;D3126,H:H,0))&gt;0,I3126*F3126,0),"-")</f>
        <v>-</v>
      </c>
      <c r="L3126" s="65" t="str">
        <f>IFERROR(IF(LEN(I3126&gt;0),INDEX(I:I,MATCH(Analytics!$Y$6&amp;" - "&amp;D3126,$H:$H,0))*F3126,0),"-")</f>
        <v>-</v>
      </c>
    </row>
    <row r="3127" spans="2:12" x14ac:dyDescent="0.2">
      <c r="B3127" s="17">
        <v>125</v>
      </c>
      <c r="C3127" s="14">
        <v>16</v>
      </c>
      <c r="D3127" s="61" t="str">
        <f>IF(LEN(INDEX(Variables!B$6:D$205,B3127,1))=0,"",INDEX(Variables!B$6:D$205,B3127,1))</f>
        <v/>
      </c>
      <c r="E3127" s="62" t="str">
        <f>IF(LEN(INDEX(Variables!B$6:D$205,B3127,2))=0,"",INDEX(Variables!B$6:D$205,B3127,2))</f>
        <v/>
      </c>
      <c r="F3127" s="63" t="str">
        <f>IF(LEN(INDEX(Variables!B$6:D$205,B3127,3))=0,"",INDEX(Variables!B$6:D$205,B3127,3))</f>
        <v/>
      </c>
      <c r="G3127" s="63" t="str">
        <f>IF(LEN(D3127)=0,"",IF(LEN(INDEX(Variables!$F$6:$F$25,Calc!C3127))=0,"",INDEX(Variables!$F$6:$F$25,Calc!C3127)))</f>
        <v/>
      </c>
      <c r="H3127" s="63" t="str">
        <f t="shared" si="96"/>
        <v/>
      </c>
      <c r="I3127" s="64">
        <f>IFERROR(INDEX(Prices!$B$5:$V$205,MATCH(Calc!D3127,Prices!$B$5:$B$205,0),MATCH(Calc!G3127,Prices!$B$5:$V$5,0)),0)</f>
        <v>0</v>
      </c>
      <c r="J3127" s="63" t="str">
        <f t="shared" si="97"/>
        <v>No</v>
      </c>
      <c r="K3127" s="63" t="str">
        <f>IFERROR(IF(INDEX(I:I,MATCH(Analytics!$Y$6&amp;" - "&amp;D3127,H:H,0))&gt;0,I3127*F3127,0),"-")</f>
        <v>-</v>
      </c>
      <c r="L3127" s="65" t="str">
        <f>IFERROR(IF(LEN(I3127&gt;0),INDEX(I:I,MATCH(Analytics!$Y$6&amp;" - "&amp;D3127,$H:$H,0))*F3127,0),"-")</f>
        <v>-</v>
      </c>
    </row>
    <row r="3128" spans="2:12" x14ac:dyDescent="0.2">
      <c r="B3128" s="17">
        <v>126</v>
      </c>
      <c r="C3128" s="14">
        <v>16</v>
      </c>
      <c r="D3128" s="61" t="str">
        <f>IF(LEN(INDEX(Variables!B$6:D$205,B3128,1))=0,"",INDEX(Variables!B$6:D$205,B3128,1))</f>
        <v/>
      </c>
      <c r="E3128" s="62" t="str">
        <f>IF(LEN(INDEX(Variables!B$6:D$205,B3128,2))=0,"",INDEX(Variables!B$6:D$205,B3128,2))</f>
        <v/>
      </c>
      <c r="F3128" s="63" t="str">
        <f>IF(LEN(INDEX(Variables!B$6:D$205,B3128,3))=0,"",INDEX(Variables!B$6:D$205,B3128,3))</f>
        <v/>
      </c>
      <c r="G3128" s="63" t="str">
        <f>IF(LEN(D3128)=0,"",IF(LEN(INDEX(Variables!$F$6:$F$25,Calc!C3128))=0,"",INDEX(Variables!$F$6:$F$25,Calc!C3128)))</f>
        <v/>
      </c>
      <c r="H3128" s="63" t="str">
        <f t="shared" si="96"/>
        <v/>
      </c>
      <c r="I3128" s="64">
        <f>IFERROR(INDEX(Prices!$B$5:$V$205,MATCH(Calc!D3128,Prices!$B$5:$B$205,0),MATCH(Calc!G3128,Prices!$B$5:$V$5,0)),0)</f>
        <v>0</v>
      </c>
      <c r="J3128" s="63" t="str">
        <f t="shared" si="97"/>
        <v>No</v>
      </c>
      <c r="K3128" s="63" t="str">
        <f>IFERROR(IF(INDEX(I:I,MATCH(Analytics!$Y$6&amp;" - "&amp;D3128,H:H,0))&gt;0,I3128*F3128,0),"-")</f>
        <v>-</v>
      </c>
      <c r="L3128" s="65" t="str">
        <f>IFERROR(IF(LEN(I3128&gt;0),INDEX(I:I,MATCH(Analytics!$Y$6&amp;" - "&amp;D3128,$H:$H,0))*F3128,0),"-")</f>
        <v>-</v>
      </c>
    </row>
    <row r="3129" spans="2:12" x14ac:dyDescent="0.2">
      <c r="B3129" s="17">
        <v>127</v>
      </c>
      <c r="C3129" s="14">
        <v>16</v>
      </c>
      <c r="D3129" s="61" t="str">
        <f>IF(LEN(INDEX(Variables!B$6:D$205,B3129,1))=0,"",INDEX(Variables!B$6:D$205,B3129,1))</f>
        <v/>
      </c>
      <c r="E3129" s="62" t="str">
        <f>IF(LEN(INDEX(Variables!B$6:D$205,B3129,2))=0,"",INDEX(Variables!B$6:D$205,B3129,2))</f>
        <v/>
      </c>
      <c r="F3129" s="63" t="str">
        <f>IF(LEN(INDEX(Variables!B$6:D$205,B3129,3))=0,"",INDEX(Variables!B$6:D$205,B3129,3))</f>
        <v/>
      </c>
      <c r="G3129" s="63" t="str">
        <f>IF(LEN(D3129)=0,"",IF(LEN(INDEX(Variables!$F$6:$F$25,Calc!C3129))=0,"",INDEX(Variables!$F$6:$F$25,Calc!C3129)))</f>
        <v/>
      </c>
      <c r="H3129" s="63" t="str">
        <f t="shared" si="96"/>
        <v/>
      </c>
      <c r="I3129" s="64">
        <f>IFERROR(INDEX(Prices!$B$5:$V$205,MATCH(Calc!D3129,Prices!$B$5:$B$205,0),MATCH(Calc!G3129,Prices!$B$5:$V$5,0)),0)</f>
        <v>0</v>
      </c>
      <c r="J3129" s="63" t="str">
        <f t="shared" si="97"/>
        <v>No</v>
      </c>
      <c r="K3129" s="63" t="str">
        <f>IFERROR(IF(INDEX(I:I,MATCH(Analytics!$Y$6&amp;" - "&amp;D3129,H:H,0))&gt;0,I3129*F3129,0),"-")</f>
        <v>-</v>
      </c>
      <c r="L3129" s="65" t="str">
        <f>IFERROR(IF(LEN(I3129&gt;0),INDEX(I:I,MATCH(Analytics!$Y$6&amp;" - "&amp;D3129,$H:$H,0))*F3129,0),"-")</f>
        <v>-</v>
      </c>
    </row>
    <row r="3130" spans="2:12" x14ac:dyDescent="0.2">
      <c r="B3130" s="17">
        <v>128</v>
      </c>
      <c r="C3130" s="14">
        <v>16</v>
      </c>
      <c r="D3130" s="61" t="str">
        <f>IF(LEN(INDEX(Variables!B$6:D$205,B3130,1))=0,"",INDEX(Variables!B$6:D$205,B3130,1))</f>
        <v/>
      </c>
      <c r="E3130" s="62" t="str">
        <f>IF(LEN(INDEX(Variables!B$6:D$205,B3130,2))=0,"",INDEX(Variables!B$6:D$205,B3130,2))</f>
        <v/>
      </c>
      <c r="F3130" s="63" t="str">
        <f>IF(LEN(INDEX(Variables!B$6:D$205,B3130,3))=0,"",INDEX(Variables!B$6:D$205,B3130,3))</f>
        <v/>
      </c>
      <c r="G3130" s="63" t="str">
        <f>IF(LEN(D3130)=0,"",IF(LEN(INDEX(Variables!$F$6:$F$25,Calc!C3130))=0,"",INDEX(Variables!$F$6:$F$25,Calc!C3130)))</f>
        <v/>
      </c>
      <c r="H3130" s="63" t="str">
        <f t="shared" si="96"/>
        <v/>
      </c>
      <c r="I3130" s="64">
        <f>IFERROR(INDEX(Prices!$B$5:$V$205,MATCH(Calc!D3130,Prices!$B$5:$B$205,0),MATCH(Calc!G3130,Prices!$B$5:$V$5,0)),0)</f>
        <v>0</v>
      </c>
      <c r="J3130" s="63" t="str">
        <f t="shared" si="97"/>
        <v>No</v>
      </c>
      <c r="K3130" s="63" t="str">
        <f>IFERROR(IF(INDEX(I:I,MATCH(Analytics!$Y$6&amp;" - "&amp;D3130,H:H,0))&gt;0,I3130*F3130,0),"-")</f>
        <v>-</v>
      </c>
      <c r="L3130" s="65" t="str">
        <f>IFERROR(IF(LEN(I3130&gt;0),INDEX(I:I,MATCH(Analytics!$Y$6&amp;" - "&amp;D3130,$H:$H,0))*F3130,0),"-")</f>
        <v>-</v>
      </c>
    </row>
    <row r="3131" spans="2:12" x14ac:dyDescent="0.2">
      <c r="B3131" s="17">
        <v>129</v>
      </c>
      <c r="C3131" s="14">
        <v>16</v>
      </c>
      <c r="D3131" s="61" t="str">
        <f>IF(LEN(INDEX(Variables!B$6:D$205,B3131,1))=0,"",INDEX(Variables!B$6:D$205,B3131,1))</f>
        <v/>
      </c>
      <c r="E3131" s="62" t="str">
        <f>IF(LEN(INDEX(Variables!B$6:D$205,B3131,2))=0,"",INDEX(Variables!B$6:D$205,B3131,2))</f>
        <v/>
      </c>
      <c r="F3131" s="63" t="str">
        <f>IF(LEN(INDEX(Variables!B$6:D$205,B3131,3))=0,"",INDEX(Variables!B$6:D$205,B3131,3))</f>
        <v/>
      </c>
      <c r="G3131" s="63" t="str">
        <f>IF(LEN(D3131)=0,"",IF(LEN(INDEX(Variables!$F$6:$F$25,Calc!C3131))=0,"",INDEX(Variables!$F$6:$F$25,Calc!C3131)))</f>
        <v/>
      </c>
      <c r="H3131" s="63" t="str">
        <f t="shared" si="96"/>
        <v/>
      </c>
      <c r="I3131" s="64">
        <f>IFERROR(INDEX(Prices!$B$5:$V$205,MATCH(Calc!D3131,Prices!$B$5:$B$205,0),MATCH(Calc!G3131,Prices!$B$5:$V$5,0)),0)</f>
        <v>0</v>
      </c>
      <c r="J3131" s="63" t="str">
        <f t="shared" si="97"/>
        <v>No</v>
      </c>
      <c r="K3131" s="63" t="str">
        <f>IFERROR(IF(INDEX(I:I,MATCH(Analytics!$Y$6&amp;" - "&amp;D3131,H:H,0))&gt;0,I3131*F3131,0),"-")</f>
        <v>-</v>
      </c>
      <c r="L3131" s="65" t="str">
        <f>IFERROR(IF(LEN(I3131&gt;0),INDEX(I:I,MATCH(Analytics!$Y$6&amp;" - "&amp;D3131,$H:$H,0))*F3131,0),"-")</f>
        <v>-</v>
      </c>
    </row>
    <row r="3132" spans="2:12" x14ac:dyDescent="0.2">
      <c r="B3132" s="17">
        <v>130</v>
      </c>
      <c r="C3132" s="14">
        <v>16</v>
      </c>
      <c r="D3132" s="61" t="str">
        <f>IF(LEN(INDEX(Variables!B$6:D$205,B3132,1))=0,"",INDEX(Variables!B$6:D$205,B3132,1))</f>
        <v/>
      </c>
      <c r="E3132" s="62" t="str">
        <f>IF(LEN(INDEX(Variables!B$6:D$205,B3132,2))=0,"",INDEX(Variables!B$6:D$205,B3132,2))</f>
        <v/>
      </c>
      <c r="F3132" s="63" t="str">
        <f>IF(LEN(INDEX(Variables!B$6:D$205,B3132,3))=0,"",INDEX(Variables!B$6:D$205,B3132,3))</f>
        <v/>
      </c>
      <c r="G3132" s="63" t="str">
        <f>IF(LEN(D3132)=0,"",IF(LEN(INDEX(Variables!$F$6:$F$25,Calc!C3132))=0,"",INDEX(Variables!$F$6:$F$25,Calc!C3132)))</f>
        <v/>
      </c>
      <c r="H3132" s="63" t="str">
        <f t="shared" si="96"/>
        <v/>
      </c>
      <c r="I3132" s="64">
        <f>IFERROR(INDEX(Prices!$B$5:$V$205,MATCH(Calc!D3132,Prices!$B$5:$B$205,0),MATCH(Calc!G3132,Prices!$B$5:$V$5,0)),0)</f>
        <v>0</v>
      </c>
      <c r="J3132" s="63" t="str">
        <f t="shared" si="97"/>
        <v>No</v>
      </c>
      <c r="K3132" s="63" t="str">
        <f>IFERROR(IF(INDEX(I:I,MATCH(Analytics!$Y$6&amp;" - "&amp;D3132,H:H,0))&gt;0,I3132*F3132,0),"-")</f>
        <v>-</v>
      </c>
      <c r="L3132" s="65" t="str">
        <f>IFERROR(IF(LEN(I3132&gt;0),INDEX(I:I,MATCH(Analytics!$Y$6&amp;" - "&amp;D3132,$H:$H,0))*F3132,0),"-")</f>
        <v>-</v>
      </c>
    </row>
    <row r="3133" spans="2:12" x14ac:dyDescent="0.2">
      <c r="B3133" s="17">
        <v>131</v>
      </c>
      <c r="C3133" s="14">
        <v>16</v>
      </c>
      <c r="D3133" s="61" t="str">
        <f>IF(LEN(INDEX(Variables!B$6:D$205,B3133,1))=0,"",INDEX(Variables!B$6:D$205,B3133,1))</f>
        <v/>
      </c>
      <c r="E3133" s="62" t="str">
        <f>IF(LEN(INDEX(Variables!B$6:D$205,B3133,2))=0,"",INDEX(Variables!B$6:D$205,B3133,2))</f>
        <v/>
      </c>
      <c r="F3133" s="63" t="str">
        <f>IF(LEN(INDEX(Variables!B$6:D$205,B3133,3))=0,"",INDEX(Variables!B$6:D$205,B3133,3))</f>
        <v/>
      </c>
      <c r="G3133" s="63" t="str">
        <f>IF(LEN(D3133)=0,"",IF(LEN(INDEX(Variables!$F$6:$F$25,Calc!C3133))=0,"",INDEX(Variables!$F$6:$F$25,Calc!C3133)))</f>
        <v/>
      </c>
      <c r="H3133" s="63" t="str">
        <f t="shared" si="96"/>
        <v/>
      </c>
      <c r="I3133" s="64">
        <f>IFERROR(INDEX(Prices!$B$5:$V$205,MATCH(Calc!D3133,Prices!$B$5:$B$205,0),MATCH(Calc!G3133,Prices!$B$5:$V$5,0)),0)</f>
        <v>0</v>
      </c>
      <c r="J3133" s="63" t="str">
        <f t="shared" si="97"/>
        <v>No</v>
      </c>
      <c r="K3133" s="63" t="str">
        <f>IFERROR(IF(INDEX(I:I,MATCH(Analytics!$Y$6&amp;" - "&amp;D3133,H:H,0))&gt;0,I3133*F3133,0),"-")</f>
        <v>-</v>
      </c>
      <c r="L3133" s="65" t="str">
        <f>IFERROR(IF(LEN(I3133&gt;0),INDEX(I:I,MATCH(Analytics!$Y$6&amp;" - "&amp;D3133,$H:$H,0))*F3133,0),"-")</f>
        <v>-</v>
      </c>
    </row>
    <row r="3134" spans="2:12" x14ac:dyDescent="0.2">
      <c r="B3134" s="17">
        <v>132</v>
      </c>
      <c r="C3134" s="14">
        <v>16</v>
      </c>
      <c r="D3134" s="61" t="str">
        <f>IF(LEN(INDEX(Variables!B$6:D$205,B3134,1))=0,"",INDEX(Variables!B$6:D$205,B3134,1))</f>
        <v/>
      </c>
      <c r="E3134" s="62" t="str">
        <f>IF(LEN(INDEX(Variables!B$6:D$205,B3134,2))=0,"",INDEX(Variables!B$6:D$205,B3134,2))</f>
        <v/>
      </c>
      <c r="F3134" s="63" t="str">
        <f>IF(LEN(INDEX(Variables!B$6:D$205,B3134,3))=0,"",INDEX(Variables!B$6:D$205,B3134,3))</f>
        <v/>
      </c>
      <c r="G3134" s="63" t="str">
        <f>IF(LEN(D3134)=0,"",IF(LEN(INDEX(Variables!$F$6:$F$25,Calc!C3134))=0,"",INDEX(Variables!$F$6:$F$25,Calc!C3134)))</f>
        <v/>
      </c>
      <c r="H3134" s="63" t="str">
        <f t="shared" si="96"/>
        <v/>
      </c>
      <c r="I3134" s="64">
        <f>IFERROR(INDEX(Prices!$B$5:$V$205,MATCH(Calc!D3134,Prices!$B$5:$B$205,0),MATCH(Calc!G3134,Prices!$B$5:$V$5,0)),0)</f>
        <v>0</v>
      </c>
      <c r="J3134" s="63" t="str">
        <f t="shared" si="97"/>
        <v>No</v>
      </c>
      <c r="K3134" s="63" t="str">
        <f>IFERROR(IF(INDEX(I:I,MATCH(Analytics!$Y$6&amp;" - "&amp;D3134,H:H,0))&gt;0,I3134*F3134,0),"-")</f>
        <v>-</v>
      </c>
      <c r="L3134" s="65" t="str">
        <f>IFERROR(IF(LEN(I3134&gt;0),INDEX(I:I,MATCH(Analytics!$Y$6&amp;" - "&amp;D3134,$H:$H,0))*F3134,0),"-")</f>
        <v>-</v>
      </c>
    </row>
    <row r="3135" spans="2:12" x14ac:dyDescent="0.2">
      <c r="B3135" s="17">
        <v>133</v>
      </c>
      <c r="C3135" s="14">
        <v>16</v>
      </c>
      <c r="D3135" s="61" t="str">
        <f>IF(LEN(INDEX(Variables!B$6:D$205,B3135,1))=0,"",INDEX(Variables!B$6:D$205,B3135,1))</f>
        <v/>
      </c>
      <c r="E3135" s="62" t="str">
        <f>IF(LEN(INDEX(Variables!B$6:D$205,B3135,2))=0,"",INDEX(Variables!B$6:D$205,B3135,2))</f>
        <v/>
      </c>
      <c r="F3135" s="63" t="str">
        <f>IF(LEN(INDEX(Variables!B$6:D$205,B3135,3))=0,"",INDEX(Variables!B$6:D$205,B3135,3))</f>
        <v/>
      </c>
      <c r="G3135" s="63" t="str">
        <f>IF(LEN(D3135)=0,"",IF(LEN(INDEX(Variables!$F$6:$F$25,Calc!C3135))=0,"",INDEX(Variables!$F$6:$F$25,Calc!C3135)))</f>
        <v/>
      </c>
      <c r="H3135" s="63" t="str">
        <f t="shared" si="96"/>
        <v/>
      </c>
      <c r="I3135" s="64">
        <f>IFERROR(INDEX(Prices!$B$5:$V$205,MATCH(Calc!D3135,Prices!$B$5:$B$205,0),MATCH(Calc!G3135,Prices!$B$5:$V$5,0)),0)</f>
        <v>0</v>
      </c>
      <c r="J3135" s="63" t="str">
        <f t="shared" si="97"/>
        <v>No</v>
      </c>
      <c r="K3135" s="63" t="str">
        <f>IFERROR(IF(INDEX(I:I,MATCH(Analytics!$Y$6&amp;" - "&amp;D3135,H:H,0))&gt;0,I3135*F3135,0),"-")</f>
        <v>-</v>
      </c>
      <c r="L3135" s="65" t="str">
        <f>IFERROR(IF(LEN(I3135&gt;0),INDEX(I:I,MATCH(Analytics!$Y$6&amp;" - "&amp;D3135,$H:$H,0))*F3135,0),"-")</f>
        <v>-</v>
      </c>
    </row>
    <row r="3136" spans="2:12" x14ac:dyDescent="0.2">
      <c r="B3136" s="17">
        <v>134</v>
      </c>
      <c r="C3136" s="14">
        <v>16</v>
      </c>
      <c r="D3136" s="61" t="str">
        <f>IF(LEN(INDEX(Variables!B$6:D$205,B3136,1))=0,"",INDEX(Variables!B$6:D$205,B3136,1))</f>
        <v/>
      </c>
      <c r="E3136" s="62" t="str">
        <f>IF(LEN(INDEX(Variables!B$6:D$205,B3136,2))=0,"",INDEX(Variables!B$6:D$205,B3136,2))</f>
        <v/>
      </c>
      <c r="F3136" s="63" t="str">
        <f>IF(LEN(INDEX(Variables!B$6:D$205,B3136,3))=0,"",INDEX(Variables!B$6:D$205,B3136,3))</f>
        <v/>
      </c>
      <c r="G3136" s="63" t="str">
        <f>IF(LEN(D3136)=0,"",IF(LEN(INDEX(Variables!$F$6:$F$25,Calc!C3136))=0,"",INDEX(Variables!$F$6:$F$25,Calc!C3136)))</f>
        <v/>
      </c>
      <c r="H3136" s="63" t="str">
        <f t="shared" si="96"/>
        <v/>
      </c>
      <c r="I3136" s="64">
        <f>IFERROR(INDEX(Prices!$B$5:$V$205,MATCH(Calc!D3136,Prices!$B$5:$B$205,0),MATCH(Calc!G3136,Prices!$B$5:$V$5,0)),0)</f>
        <v>0</v>
      </c>
      <c r="J3136" s="63" t="str">
        <f t="shared" si="97"/>
        <v>No</v>
      </c>
      <c r="K3136" s="63" t="str">
        <f>IFERROR(IF(INDEX(I:I,MATCH(Analytics!$Y$6&amp;" - "&amp;D3136,H:H,0))&gt;0,I3136*F3136,0),"-")</f>
        <v>-</v>
      </c>
      <c r="L3136" s="65" t="str">
        <f>IFERROR(IF(LEN(I3136&gt;0),INDEX(I:I,MATCH(Analytics!$Y$6&amp;" - "&amp;D3136,$H:$H,0))*F3136,0),"-")</f>
        <v>-</v>
      </c>
    </row>
    <row r="3137" spans="2:12" x14ac:dyDescent="0.2">
      <c r="B3137" s="17">
        <v>135</v>
      </c>
      <c r="C3137" s="14">
        <v>16</v>
      </c>
      <c r="D3137" s="61" t="str">
        <f>IF(LEN(INDEX(Variables!B$6:D$205,B3137,1))=0,"",INDEX(Variables!B$6:D$205,B3137,1))</f>
        <v/>
      </c>
      <c r="E3137" s="62" t="str">
        <f>IF(LEN(INDEX(Variables!B$6:D$205,B3137,2))=0,"",INDEX(Variables!B$6:D$205,B3137,2))</f>
        <v/>
      </c>
      <c r="F3137" s="63" t="str">
        <f>IF(LEN(INDEX(Variables!B$6:D$205,B3137,3))=0,"",INDEX(Variables!B$6:D$205,B3137,3))</f>
        <v/>
      </c>
      <c r="G3137" s="63" t="str">
        <f>IF(LEN(D3137)=0,"",IF(LEN(INDEX(Variables!$F$6:$F$25,Calc!C3137))=0,"",INDEX(Variables!$F$6:$F$25,Calc!C3137)))</f>
        <v/>
      </c>
      <c r="H3137" s="63" t="str">
        <f t="shared" si="96"/>
        <v/>
      </c>
      <c r="I3137" s="64">
        <f>IFERROR(INDEX(Prices!$B$5:$V$205,MATCH(Calc!D3137,Prices!$B$5:$B$205,0),MATCH(Calc!G3137,Prices!$B$5:$V$5,0)),0)</f>
        <v>0</v>
      </c>
      <c r="J3137" s="63" t="str">
        <f t="shared" si="97"/>
        <v>No</v>
      </c>
      <c r="K3137" s="63" t="str">
        <f>IFERROR(IF(INDEX(I:I,MATCH(Analytics!$Y$6&amp;" - "&amp;D3137,H:H,0))&gt;0,I3137*F3137,0),"-")</f>
        <v>-</v>
      </c>
      <c r="L3137" s="65" t="str">
        <f>IFERROR(IF(LEN(I3137&gt;0),INDEX(I:I,MATCH(Analytics!$Y$6&amp;" - "&amp;D3137,$H:$H,0))*F3137,0),"-")</f>
        <v>-</v>
      </c>
    </row>
    <row r="3138" spans="2:12" x14ac:dyDescent="0.2">
      <c r="B3138" s="17">
        <v>136</v>
      </c>
      <c r="C3138" s="14">
        <v>16</v>
      </c>
      <c r="D3138" s="61" t="str">
        <f>IF(LEN(INDEX(Variables!B$6:D$205,B3138,1))=0,"",INDEX(Variables!B$6:D$205,B3138,1))</f>
        <v/>
      </c>
      <c r="E3138" s="62" t="str">
        <f>IF(LEN(INDEX(Variables!B$6:D$205,B3138,2))=0,"",INDEX(Variables!B$6:D$205,B3138,2))</f>
        <v/>
      </c>
      <c r="F3138" s="63" t="str">
        <f>IF(LEN(INDEX(Variables!B$6:D$205,B3138,3))=0,"",INDEX(Variables!B$6:D$205,B3138,3))</f>
        <v/>
      </c>
      <c r="G3138" s="63" t="str">
        <f>IF(LEN(D3138)=0,"",IF(LEN(INDEX(Variables!$F$6:$F$25,Calc!C3138))=0,"",INDEX(Variables!$F$6:$F$25,Calc!C3138)))</f>
        <v/>
      </c>
      <c r="H3138" s="63" t="str">
        <f t="shared" si="96"/>
        <v/>
      </c>
      <c r="I3138" s="64">
        <f>IFERROR(INDEX(Prices!$B$5:$V$205,MATCH(Calc!D3138,Prices!$B$5:$B$205,0),MATCH(Calc!G3138,Prices!$B$5:$V$5,0)),0)</f>
        <v>0</v>
      </c>
      <c r="J3138" s="63" t="str">
        <f t="shared" si="97"/>
        <v>No</v>
      </c>
      <c r="K3138" s="63" t="str">
        <f>IFERROR(IF(INDEX(I:I,MATCH(Analytics!$Y$6&amp;" - "&amp;D3138,H:H,0))&gt;0,I3138*F3138,0),"-")</f>
        <v>-</v>
      </c>
      <c r="L3138" s="65" t="str">
        <f>IFERROR(IF(LEN(I3138&gt;0),INDEX(I:I,MATCH(Analytics!$Y$6&amp;" - "&amp;D3138,$H:$H,0))*F3138,0),"-")</f>
        <v>-</v>
      </c>
    </row>
    <row r="3139" spans="2:12" x14ac:dyDescent="0.2">
      <c r="B3139" s="17">
        <v>137</v>
      </c>
      <c r="C3139" s="14">
        <v>16</v>
      </c>
      <c r="D3139" s="61" t="str">
        <f>IF(LEN(INDEX(Variables!B$6:D$205,B3139,1))=0,"",INDEX(Variables!B$6:D$205,B3139,1))</f>
        <v/>
      </c>
      <c r="E3139" s="62" t="str">
        <f>IF(LEN(INDEX(Variables!B$6:D$205,B3139,2))=0,"",INDEX(Variables!B$6:D$205,B3139,2))</f>
        <v/>
      </c>
      <c r="F3139" s="63" t="str">
        <f>IF(LEN(INDEX(Variables!B$6:D$205,B3139,3))=0,"",INDEX(Variables!B$6:D$205,B3139,3))</f>
        <v/>
      </c>
      <c r="G3139" s="63" t="str">
        <f>IF(LEN(D3139)=0,"",IF(LEN(INDEX(Variables!$F$6:$F$25,Calc!C3139))=0,"",INDEX(Variables!$F$6:$F$25,Calc!C3139)))</f>
        <v/>
      </c>
      <c r="H3139" s="63" t="str">
        <f t="shared" si="96"/>
        <v/>
      </c>
      <c r="I3139" s="64">
        <f>IFERROR(INDEX(Prices!$B$5:$V$205,MATCH(Calc!D3139,Prices!$B$5:$B$205,0),MATCH(Calc!G3139,Prices!$B$5:$V$5,0)),0)</f>
        <v>0</v>
      </c>
      <c r="J3139" s="63" t="str">
        <f t="shared" si="97"/>
        <v>No</v>
      </c>
      <c r="K3139" s="63" t="str">
        <f>IFERROR(IF(INDEX(I:I,MATCH(Analytics!$Y$6&amp;" - "&amp;D3139,H:H,0))&gt;0,I3139*F3139,0),"-")</f>
        <v>-</v>
      </c>
      <c r="L3139" s="65" t="str">
        <f>IFERROR(IF(LEN(I3139&gt;0),INDEX(I:I,MATCH(Analytics!$Y$6&amp;" - "&amp;D3139,$H:$H,0))*F3139,0),"-")</f>
        <v>-</v>
      </c>
    </row>
    <row r="3140" spans="2:12" x14ac:dyDescent="0.2">
      <c r="B3140" s="17">
        <v>138</v>
      </c>
      <c r="C3140" s="14">
        <v>16</v>
      </c>
      <c r="D3140" s="61" t="str">
        <f>IF(LEN(INDEX(Variables!B$6:D$205,B3140,1))=0,"",INDEX(Variables!B$6:D$205,B3140,1))</f>
        <v/>
      </c>
      <c r="E3140" s="62" t="str">
        <f>IF(LEN(INDEX(Variables!B$6:D$205,B3140,2))=0,"",INDEX(Variables!B$6:D$205,B3140,2))</f>
        <v/>
      </c>
      <c r="F3140" s="63" t="str">
        <f>IF(LEN(INDEX(Variables!B$6:D$205,B3140,3))=0,"",INDEX(Variables!B$6:D$205,B3140,3))</f>
        <v/>
      </c>
      <c r="G3140" s="63" t="str">
        <f>IF(LEN(D3140)=0,"",IF(LEN(INDEX(Variables!$F$6:$F$25,Calc!C3140))=0,"",INDEX(Variables!$F$6:$F$25,Calc!C3140)))</f>
        <v/>
      </c>
      <c r="H3140" s="63" t="str">
        <f t="shared" ref="H3140:H3203" si="98">IF(LEN(D3140)=0,"",G3140&amp;" - "&amp;D3140)</f>
        <v/>
      </c>
      <c r="I3140" s="64">
        <f>IFERROR(INDEX(Prices!$B$5:$V$205,MATCH(Calc!D3140,Prices!$B$5:$B$205,0),MATCH(Calc!G3140,Prices!$B$5:$V$5,0)),0)</f>
        <v>0</v>
      </c>
      <c r="J3140" s="63" t="str">
        <f t="shared" si="97"/>
        <v>No</v>
      </c>
      <c r="K3140" s="63" t="str">
        <f>IFERROR(IF(INDEX(I:I,MATCH(Analytics!$Y$6&amp;" - "&amp;D3140,H:H,0))&gt;0,I3140*F3140,0),"-")</f>
        <v>-</v>
      </c>
      <c r="L3140" s="65" t="str">
        <f>IFERROR(IF(LEN(I3140&gt;0),INDEX(I:I,MATCH(Analytics!$Y$6&amp;" - "&amp;D3140,$H:$H,0))*F3140,0),"-")</f>
        <v>-</v>
      </c>
    </row>
    <row r="3141" spans="2:12" x14ac:dyDescent="0.2">
      <c r="B3141" s="17">
        <v>139</v>
      </c>
      <c r="C3141" s="14">
        <v>16</v>
      </c>
      <c r="D3141" s="61" t="str">
        <f>IF(LEN(INDEX(Variables!B$6:D$205,B3141,1))=0,"",INDEX(Variables!B$6:D$205,B3141,1))</f>
        <v/>
      </c>
      <c r="E3141" s="62" t="str">
        <f>IF(LEN(INDEX(Variables!B$6:D$205,B3141,2))=0,"",INDEX(Variables!B$6:D$205,B3141,2))</f>
        <v/>
      </c>
      <c r="F3141" s="63" t="str">
        <f>IF(LEN(INDEX(Variables!B$6:D$205,B3141,3))=0,"",INDEX(Variables!B$6:D$205,B3141,3))</f>
        <v/>
      </c>
      <c r="G3141" s="63" t="str">
        <f>IF(LEN(D3141)=0,"",IF(LEN(INDEX(Variables!$F$6:$F$25,Calc!C3141))=0,"",INDEX(Variables!$F$6:$F$25,Calc!C3141)))</f>
        <v/>
      </c>
      <c r="H3141" s="63" t="str">
        <f t="shared" si="98"/>
        <v/>
      </c>
      <c r="I3141" s="64">
        <f>IFERROR(INDEX(Prices!$B$5:$V$205,MATCH(Calc!D3141,Prices!$B$5:$B$205,0),MATCH(Calc!G3141,Prices!$B$5:$V$5,0)),0)</f>
        <v>0</v>
      </c>
      <c r="J3141" s="63" t="str">
        <f t="shared" ref="J3141:J3204" si="99">IF(OR(LEN(D3141)=0,LEN(G3141)=0),"No","Yes")</f>
        <v>No</v>
      </c>
      <c r="K3141" s="63" t="str">
        <f>IFERROR(IF(INDEX(I:I,MATCH(Analytics!$Y$6&amp;" - "&amp;D3141,H:H,0))&gt;0,I3141*F3141,0),"-")</f>
        <v>-</v>
      </c>
      <c r="L3141" s="65" t="str">
        <f>IFERROR(IF(LEN(I3141&gt;0),INDEX(I:I,MATCH(Analytics!$Y$6&amp;" - "&amp;D3141,$H:$H,0))*F3141,0),"-")</f>
        <v>-</v>
      </c>
    </row>
    <row r="3142" spans="2:12" x14ac:dyDescent="0.2">
      <c r="B3142" s="17">
        <v>140</v>
      </c>
      <c r="C3142" s="14">
        <v>16</v>
      </c>
      <c r="D3142" s="61" t="str">
        <f>IF(LEN(INDEX(Variables!B$6:D$205,B3142,1))=0,"",INDEX(Variables!B$6:D$205,B3142,1))</f>
        <v/>
      </c>
      <c r="E3142" s="62" t="str">
        <f>IF(LEN(INDEX(Variables!B$6:D$205,B3142,2))=0,"",INDEX(Variables!B$6:D$205,B3142,2))</f>
        <v/>
      </c>
      <c r="F3142" s="63" t="str">
        <f>IF(LEN(INDEX(Variables!B$6:D$205,B3142,3))=0,"",INDEX(Variables!B$6:D$205,B3142,3))</f>
        <v/>
      </c>
      <c r="G3142" s="63" t="str">
        <f>IF(LEN(D3142)=0,"",IF(LEN(INDEX(Variables!$F$6:$F$25,Calc!C3142))=0,"",INDEX(Variables!$F$6:$F$25,Calc!C3142)))</f>
        <v/>
      </c>
      <c r="H3142" s="63" t="str">
        <f t="shared" si="98"/>
        <v/>
      </c>
      <c r="I3142" s="64">
        <f>IFERROR(INDEX(Prices!$B$5:$V$205,MATCH(Calc!D3142,Prices!$B$5:$B$205,0),MATCH(Calc!G3142,Prices!$B$5:$V$5,0)),0)</f>
        <v>0</v>
      </c>
      <c r="J3142" s="63" t="str">
        <f t="shared" si="99"/>
        <v>No</v>
      </c>
      <c r="K3142" s="63" t="str">
        <f>IFERROR(IF(INDEX(I:I,MATCH(Analytics!$Y$6&amp;" - "&amp;D3142,H:H,0))&gt;0,I3142*F3142,0),"-")</f>
        <v>-</v>
      </c>
      <c r="L3142" s="65" t="str">
        <f>IFERROR(IF(LEN(I3142&gt;0),INDEX(I:I,MATCH(Analytics!$Y$6&amp;" - "&amp;D3142,$H:$H,0))*F3142,0),"-")</f>
        <v>-</v>
      </c>
    </row>
    <row r="3143" spans="2:12" x14ac:dyDescent="0.2">
      <c r="B3143" s="17">
        <v>141</v>
      </c>
      <c r="C3143" s="14">
        <v>16</v>
      </c>
      <c r="D3143" s="61" t="str">
        <f>IF(LEN(INDEX(Variables!B$6:D$205,B3143,1))=0,"",INDEX(Variables!B$6:D$205,B3143,1))</f>
        <v/>
      </c>
      <c r="E3143" s="62" t="str">
        <f>IF(LEN(INDEX(Variables!B$6:D$205,B3143,2))=0,"",INDEX(Variables!B$6:D$205,B3143,2))</f>
        <v/>
      </c>
      <c r="F3143" s="63" t="str">
        <f>IF(LEN(INDEX(Variables!B$6:D$205,B3143,3))=0,"",INDEX(Variables!B$6:D$205,B3143,3))</f>
        <v/>
      </c>
      <c r="G3143" s="63" t="str">
        <f>IF(LEN(D3143)=0,"",IF(LEN(INDEX(Variables!$F$6:$F$25,Calc!C3143))=0,"",INDEX(Variables!$F$6:$F$25,Calc!C3143)))</f>
        <v/>
      </c>
      <c r="H3143" s="63" t="str">
        <f t="shared" si="98"/>
        <v/>
      </c>
      <c r="I3143" s="64">
        <f>IFERROR(INDEX(Prices!$B$5:$V$205,MATCH(Calc!D3143,Prices!$B$5:$B$205,0),MATCH(Calc!G3143,Prices!$B$5:$V$5,0)),0)</f>
        <v>0</v>
      </c>
      <c r="J3143" s="63" t="str">
        <f t="shared" si="99"/>
        <v>No</v>
      </c>
      <c r="K3143" s="63" t="str">
        <f>IFERROR(IF(INDEX(I:I,MATCH(Analytics!$Y$6&amp;" - "&amp;D3143,H:H,0))&gt;0,I3143*F3143,0),"-")</f>
        <v>-</v>
      </c>
      <c r="L3143" s="65" t="str">
        <f>IFERROR(IF(LEN(I3143&gt;0),INDEX(I:I,MATCH(Analytics!$Y$6&amp;" - "&amp;D3143,$H:$H,0))*F3143,0),"-")</f>
        <v>-</v>
      </c>
    </row>
    <row r="3144" spans="2:12" x14ac:dyDescent="0.2">
      <c r="B3144" s="17">
        <v>142</v>
      </c>
      <c r="C3144" s="14">
        <v>16</v>
      </c>
      <c r="D3144" s="61" t="str">
        <f>IF(LEN(INDEX(Variables!B$6:D$205,B3144,1))=0,"",INDEX(Variables!B$6:D$205,B3144,1))</f>
        <v/>
      </c>
      <c r="E3144" s="62" t="str">
        <f>IF(LEN(INDEX(Variables!B$6:D$205,B3144,2))=0,"",INDEX(Variables!B$6:D$205,B3144,2))</f>
        <v/>
      </c>
      <c r="F3144" s="63" t="str">
        <f>IF(LEN(INDEX(Variables!B$6:D$205,B3144,3))=0,"",INDEX(Variables!B$6:D$205,B3144,3))</f>
        <v/>
      </c>
      <c r="G3144" s="63" t="str">
        <f>IF(LEN(D3144)=0,"",IF(LEN(INDEX(Variables!$F$6:$F$25,Calc!C3144))=0,"",INDEX(Variables!$F$6:$F$25,Calc!C3144)))</f>
        <v/>
      </c>
      <c r="H3144" s="63" t="str">
        <f t="shared" si="98"/>
        <v/>
      </c>
      <c r="I3144" s="64">
        <f>IFERROR(INDEX(Prices!$B$5:$V$205,MATCH(Calc!D3144,Prices!$B$5:$B$205,0),MATCH(Calc!G3144,Prices!$B$5:$V$5,0)),0)</f>
        <v>0</v>
      </c>
      <c r="J3144" s="63" t="str">
        <f t="shared" si="99"/>
        <v>No</v>
      </c>
      <c r="K3144" s="63" t="str">
        <f>IFERROR(IF(INDEX(I:I,MATCH(Analytics!$Y$6&amp;" - "&amp;D3144,H:H,0))&gt;0,I3144*F3144,0),"-")</f>
        <v>-</v>
      </c>
      <c r="L3144" s="65" t="str">
        <f>IFERROR(IF(LEN(I3144&gt;0),INDEX(I:I,MATCH(Analytics!$Y$6&amp;" - "&amp;D3144,$H:$H,0))*F3144,0),"-")</f>
        <v>-</v>
      </c>
    </row>
    <row r="3145" spans="2:12" x14ac:dyDescent="0.2">
      <c r="B3145" s="17">
        <v>143</v>
      </c>
      <c r="C3145" s="14">
        <v>16</v>
      </c>
      <c r="D3145" s="61" t="str">
        <f>IF(LEN(INDEX(Variables!B$6:D$205,B3145,1))=0,"",INDEX(Variables!B$6:D$205,B3145,1))</f>
        <v/>
      </c>
      <c r="E3145" s="62" t="str">
        <f>IF(LEN(INDEX(Variables!B$6:D$205,B3145,2))=0,"",INDEX(Variables!B$6:D$205,B3145,2))</f>
        <v/>
      </c>
      <c r="F3145" s="63" t="str">
        <f>IF(LEN(INDEX(Variables!B$6:D$205,B3145,3))=0,"",INDEX(Variables!B$6:D$205,B3145,3))</f>
        <v/>
      </c>
      <c r="G3145" s="63" t="str">
        <f>IF(LEN(D3145)=0,"",IF(LEN(INDEX(Variables!$F$6:$F$25,Calc!C3145))=0,"",INDEX(Variables!$F$6:$F$25,Calc!C3145)))</f>
        <v/>
      </c>
      <c r="H3145" s="63" t="str">
        <f t="shared" si="98"/>
        <v/>
      </c>
      <c r="I3145" s="64">
        <f>IFERROR(INDEX(Prices!$B$5:$V$205,MATCH(Calc!D3145,Prices!$B$5:$B$205,0),MATCH(Calc!G3145,Prices!$B$5:$V$5,0)),0)</f>
        <v>0</v>
      </c>
      <c r="J3145" s="63" t="str">
        <f t="shared" si="99"/>
        <v>No</v>
      </c>
      <c r="K3145" s="63" t="str">
        <f>IFERROR(IF(INDEX(I:I,MATCH(Analytics!$Y$6&amp;" - "&amp;D3145,H:H,0))&gt;0,I3145*F3145,0),"-")</f>
        <v>-</v>
      </c>
      <c r="L3145" s="65" t="str">
        <f>IFERROR(IF(LEN(I3145&gt;0),INDEX(I:I,MATCH(Analytics!$Y$6&amp;" - "&amp;D3145,$H:$H,0))*F3145,0),"-")</f>
        <v>-</v>
      </c>
    </row>
    <row r="3146" spans="2:12" x14ac:dyDescent="0.2">
      <c r="B3146" s="17">
        <v>144</v>
      </c>
      <c r="C3146" s="14">
        <v>16</v>
      </c>
      <c r="D3146" s="61" t="str">
        <f>IF(LEN(INDEX(Variables!B$6:D$205,B3146,1))=0,"",INDEX(Variables!B$6:D$205,B3146,1))</f>
        <v/>
      </c>
      <c r="E3146" s="62" t="str">
        <f>IF(LEN(INDEX(Variables!B$6:D$205,B3146,2))=0,"",INDEX(Variables!B$6:D$205,B3146,2))</f>
        <v/>
      </c>
      <c r="F3146" s="63" t="str">
        <f>IF(LEN(INDEX(Variables!B$6:D$205,B3146,3))=0,"",INDEX(Variables!B$6:D$205,B3146,3))</f>
        <v/>
      </c>
      <c r="G3146" s="63" t="str">
        <f>IF(LEN(D3146)=0,"",IF(LEN(INDEX(Variables!$F$6:$F$25,Calc!C3146))=0,"",INDEX(Variables!$F$6:$F$25,Calc!C3146)))</f>
        <v/>
      </c>
      <c r="H3146" s="63" t="str">
        <f t="shared" si="98"/>
        <v/>
      </c>
      <c r="I3146" s="64">
        <f>IFERROR(INDEX(Prices!$B$5:$V$205,MATCH(Calc!D3146,Prices!$B$5:$B$205,0),MATCH(Calc!G3146,Prices!$B$5:$V$5,0)),0)</f>
        <v>0</v>
      </c>
      <c r="J3146" s="63" t="str">
        <f t="shared" si="99"/>
        <v>No</v>
      </c>
      <c r="K3146" s="63" t="str">
        <f>IFERROR(IF(INDEX(I:I,MATCH(Analytics!$Y$6&amp;" - "&amp;D3146,H:H,0))&gt;0,I3146*F3146,0),"-")</f>
        <v>-</v>
      </c>
      <c r="L3146" s="65" t="str">
        <f>IFERROR(IF(LEN(I3146&gt;0),INDEX(I:I,MATCH(Analytics!$Y$6&amp;" - "&amp;D3146,$H:$H,0))*F3146,0),"-")</f>
        <v>-</v>
      </c>
    </row>
    <row r="3147" spans="2:12" x14ac:dyDescent="0.2">
      <c r="B3147" s="17">
        <v>145</v>
      </c>
      <c r="C3147" s="14">
        <v>16</v>
      </c>
      <c r="D3147" s="61" t="str">
        <f>IF(LEN(INDEX(Variables!B$6:D$205,B3147,1))=0,"",INDEX(Variables!B$6:D$205,B3147,1))</f>
        <v/>
      </c>
      <c r="E3147" s="62" t="str">
        <f>IF(LEN(INDEX(Variables!B$6:D$205,B3147,2))=0,"",INDEX(Variables!B$6:D$205,B3147,2))</f>
        <v/>
      </c>
      <c r="F3147" s="63" t="str">
        <f>IF(LEN(INDEX(Variables!B$6:D$205,B3147,3))=0,"",INDEX(Variables!B$6:D$205,B3147,3))</f>
        <v/>
      </c>
      <c r="G3147" s="63" t="str">
        <f>IF(LEN(D3147)=0,"",IF(LEN(INDEX(Variables!$F$6:$F$25,Calc!C3147))=0,"",INDEX(Variables!$F$6:$F$25,Calc!C3147)))</f>
        <v/>
      </c>
      <c r="H3147" s="63" t="str">
        <f t="shared" si="98"/>
        <v/>
      </c>
      <c r="I3147" s="64">
        <f>IFERROR(INDEX(Prices!$B$5:$V$205,MATCH(Calc!D3147,Prices!$B$5:$B$205,0),MATCH(Calc!G3147,Prices!$B$5:$V$5,0)),0)</f>
        <v>0</v>
      </c>
      <c r="J3147" s="63" t="str">
        <f t="shared" si="99"/>
        <v>No</v>
      </c>
      <c r="K3147" s="63" t="str">
        <f>IFERROR(IF(INDEX(I:I,MATCH(Analytics!$Y$6&amp;" - "&amp;D3147,H:H,0))&gt;0,I3147*F3147,0),"-")</f>
        <v>-</v>
      </c>
      <c r="L3147" s="65" t="str">
        <f>IFERROR(IF(LEN(I3147&gt;0),INDEX(I:I,MATCH(Analytics!$Y$6&amp;" - "&amp;D3147,$H:$H,0))*F3147,0),"-")</f>
        <v>-</v>
      </c>
    </row>
    <row r="3148" spans="2:12" x14ac:dyDescent="0.2">
      <c r="B3148" s="17">
        <v>146</v>
      </c>
      <c r="C3148" s="14">
        <v>16</v>
      </c>
      <c r="D3148" s="61" t="str">
        <f>IF(LEN(INDEX(Variables!B$6:D$205,B3148,1))=0,"",INDEX(Variables!B$6:D$205,B3148,1))</f>
        <v/>
      </c>
      <c r="E3148" s="62" t="str">
        <f>IF(LEN(INDEX(Variables!B$6:D$205,B3148,2))=0,"",INDEX(Variables!B$6:D$205,B3148,2))</f>
        <v/>
      </c>
      <c r="F3148" s="63" t="str">
        <f>IF(LEN(INDEX(Variables!B$6:D$205,B3148,3))=0,"",INDEX(Variables!B$6:D$205,B3148,3))</f>
        <v/>
      </c>
      <c r="G3148" s="63" t="str">
        <f>IF(LEN(D3148)=0,"",IF(LEN(INDEX(Variables!$F$6:$F$25,Calc!C3148))=0,"",INDEX(Variables!$F$6:$F$25,Calc!C3148)))</f>
        <v/>
      </c>
      <c r="H3148" s="63" t="str">
        <f t="shared" si="98"/>
        <v/>
      </c>
      <c r="I3148" s="64">
        <f>IFERROR(INDEX(Prices!$B$5:$V$205,MATCH(Calc!D3148,Prices!$B$5:$B$205,0),MATCH(Calc!G3148,Prices!$B$5:$V$5,0)),0)</f>
        <v>0</v>
      </c>
      <c r="J3148" s="63" t="str">
        <f t="shared" si="99"/>
        <v>No</v>
      </c>
      <c r="K3148" s="63" t="str">
        <f>IFERROR(IF(INDEX(I:I,MATCH(Analytics!$Y$6&amp;" - "&amp;D3148,H:H,0))&gt;0,I3148*F3148,0),"-")</f>
        <v>-</v>
      </c>
      <c r="L3148" s="65" t="str">
        <f>IFERROR(IF(LEN(I3148&gt;0),INDEX(I:I,MATCH(Analytics!$Y$6&amp;" - "&amp;D3148,$H:$H,0))*F3148,0),"-")</f>
        <v>-</v>
      </c>
    </row>
    <row r="3149" spans="2:12" x14ac:dyDescent="0.2">
      <c r="B3149" s="17">
        <v>147</v>
      </c>
      <c r="C3149" s="14">
        <v>16</v>
      </c>
      <c r="D3149" s="61" t="str">
        <f>IF(LEN(INDEX(Variables!B$6:D$205,B3149,1))=0,"",INDEX(Variables!B$6:D$205,B3149,1))</f>
        <v/>
      </c>
      <c r="E3149" s="62" t="str">
        <f>IF(LEN(INDEX(Variables!B$6:D$205,B3149,2))=0,"",INDEX(Variables!B$6:D$205,B3149,2))</f>
        <v/>
      </c>
      <c r="F3149" s="63" t="str">
        <f>IF(LEN(INDEX(Variables!B$6:D$205,B3149,3))=0,"",INDEX(Variables!B$6:D$205,B3149,3))</f>
        <v/>
      </c>
      <c r="G3149" s="63" t="str">
        <f>IF(LEN(D3149)=0,"",IF(LEN(INDEX(Variables!$F$6:$F$25,Calc!C3149))=0,"",INDEX(Variables!$F$6:$F$25,Calc!C3149)))</f>
        <v/>
      </c>
      <c r="H3149" s="63" t="str">
        <f t="shared" si="98"/>
        <v/>
      </c>
      <c r="I3149" s="64">
        <f>IFERROR(INDEX(Prices!$B$5:$V$205,MATCH(Calc!D3149,Prices!$B$5:$B$205,0),MATCH(Calc!G3149,Prices!$B$5:$V$5,0)),0)</f>
        <v>0</v>
      </c>
      <c r="J3149" s="63" t="str">
        <f t="shared" si="99"/>
        <v>No</v>
      </c>
      <c r="K3149" s="63" t="str">
        <f>IFERROR(IF(INDEX(I:I,MATCH(Analytics!$Y$6&amp;" - "&amp;D3149,H:H,0))&gt;0,I3149*F3149,0),"-")</f>
        <v>-</v>
      </c>
      <c r="L3149" s="65" t="str">
        <f>IFERROR(IF(LEN(I3149&gt;0),INDEX(I:I,MATCH(Analytics!$Y$6&amp;" - "&amp;D3149,$H:$H,0))*F3149,0),"-")</f>
        <v>-</v>
      </c>
    </row>
    <row r="3150" spans="2:12" x14ac:dyDescent="0.2">
      <c r="B3150" s="17">
        <v>148</v>
      </c>
      <c r="C3150" s="14">
        <v>16</v>
      </c>
      <c r="D3150" s="61" t="str">
        <f>IF(LEN(INDEX(Variables!B$6:D$205,B3150,1))=0,"",INDEX(Variables!B$6:D$205,B3150,1))</f>
        <v/>
      </c>
      <c r="E3150" s="62" t="str">
        <f>IF(LEN(INDEX(Variables!B$6:D$205,B3150,2))=0,"",INDEX(Variables!B$6:D$205,B3150,2))</f>
        <v/>
      </c>
      <c r="F3150" s="63" t="str">
        <f>IF(LEN(INDEX(Variables!B$6:D$205,B3150,3))=0,"",INDEX(Variables!B$6:D$205,B3150,3))</f>
        <v/>
      </c>
      <c r="G3150" s="63" t="str">
        <f>IF(LEN(D3150)=0,"",IF(LEN(INDEX(Variables!$F$6:$F$25,Calc!C3150))=0,"",INDEX(Variables!$F$6:$F$25,Calc!C3150)))</f>
        <v/>
      </c>
      <c r="H3150" s="63" t="str">
        <f t="shared" si="98"/>
        <v/>
      </c>
      <c r="I3150" s="64">
        <f>IFERROR(INDEX(Prices!$B$5:$V$205,MATCH(Calc!D3150,Prices!$B$5:$B$205,0),MATCH(Calc!G3150,Prices!$B$5:$V$5,0)),0)</f>
        <v>0</v>
      </c>
      <c r="J3150" s="63" t="str">
        <f t="shared" si="99"/>
        <v>No</v>
      </c>
      <c r="K3150" s="63" t="str">
        <f>IFERROR(IF(INDEX(I:I,MATCH(Analytics!$Y$6&amp;" - "&amp;D3150,H:H,0))&gt;0,I3150*F3150,0),"-")</f>
        <v>-</v>
      </c>
      <c r="L3150" s="65" t="str">
        <f>IFERROR(IF(LEN(I3150&gt;0),INDEX(I:I,MATCH(Analytics!$Y$6&amp;" - "&amp;D3150,$H:$H,0))*F3150,0),"-")</f>
        <v>-</v>
      </c>
    </row>
    <row r="3151" spans="2:12" x14ac:dyDescent="0.2">
      <c r="B3151" s="17">
        <v>149</v>
      </c>
      <c r="C3151" s="14">
        <v>16</v>
      </c>
      <c r="D3151" s="61" t="str">
        <f>IF(LEN(INDEX(Variables!B$6:D$205,B3151,1))=0,"",INDEX(Variables!B$6:D$205,B3151,1))</f>
        <v/>
      </c>
      <c r="E3151" s="62" t="str">
        <f>IF(LEN(INDEX(Variables!B$6:D$205,B3151,2))=0,"",INDEX(Variables!B$6:D$205,B3151,2))</f>
        <v/>
      </c>
      <c r="F3151" s="63" t="str">
        <f>IF(LEN(INDEX(Variables!B$6:D$205,B3151,3))=0,"",INDEX(Variables!B$6:D$205,B3151,3))</f>
        <v/>
      </c>
      <c r="G3151" s="63" t="str">
        <f>IF(LEN(D3151)=0,"",IF(LEN(INDEX(Variables!$F$6:$F$25,Calc!C3151))=0,"",INDEX(Variables!$F$6:$F$25,Calc!C3151)))</f>
        <v/>
      </c>
      <c r="H3151" s="63" t="str">
        <f t="shared" si="98"/>
        <v/>
      </c>
      <c r="I3151" s="64">
        <f>IFERROR(INDEX(Prices!$B$5:$V$205,MATCH(Calc!D3151,Prices!$B$5:$B$205,0),MATCH(Calc!G3151,Prices!$B$5:$V$5,0)),0)</f>
        <v>0</v>
      </c>
      <c r="J3151" s="63" t="str">
        <f t="shared" si="99"/>
        <v>No</v>
      </c>
      <c r="K3151" s="63" t="str">
        <f>IFERROR(IF(INDEX(I:I,MATCH(Analytics!$Y$6&amp;" - "&amp;D3151,H:H,0))&gt;0,I3151*F3151,0),"-")</f>
        <v>-</v>
      </c>
      <c r="L3151" s="65" t="str">
        <f>IFERROR(IF(LEN(I3151&gt;0),INDEX(I:I,MATCH(Analytics!$Y$6&amp;" - "&amp;D3151,$H:$H,0))*F3151,0),"-")</f>
        <v>-</v>
      </c>
    </row>
    <row r="3152" spans="2:12" x14ac:dyDescent="0.2">
      <c r="B3152" s="17">
        <v>150</v>
      </c>
      <c r="C3152" s="14">
        <v>16</v>
      </c>
      <c r="D3152" s="61" t="str">
        <f>IF(LEN(INDEX(Variables!B$6:D$205,B3152,1))=0,"",INDEX(Variables!B$6:D$205,B3152,1))</f>
        <v/>
      </c>
      <c r="E3152" s="62" t="str">
        <f>IF(LEN(INDEX(Variables!B$6:D$205,B3152,2))=0,"",INDEX(Variables!B$6:D$205,B3152,2))</f>
        <v/>
      </c>
      <c r="F3152" s="63" t="str">
        <f>IF(LEN(INDEX(Variables!B$6:D$205,B3152,3))=0,"",INDEX(Variables!B$6:D$205,B3152,3))</f>
        <v/>
      </c>
      <c r="G3152" s="63" t="str">
        <f>IF(LEN(D3152)=0,"",IF(LEN(INDEX(Variables!$F$6:$F$25,Calc!C3152))=0,"",INDEX(Variables!$F$6:$F$25,Calc!C3152)))</f>
        <v/>
      </c>
      <c r="H3152" s="63" t="str">
        <f t="shared" si="98"/>
        <v/>
      </c>
      <c r="I3152" s="64">
        <f>IFERROR(INDEX(Prices!$B$5:$V$205,MATCH(Calc!D3152,Prices!$B$5:$B$205,0),MATCH(Calc!G3152,Prices!$B$5:$V$5,0)),0)</f>
        <v>0</v>
      </c>
      <c r="J3152" s="63" t="str">
        <f t="shared" si="99"/>
        <v>No</v>
      </c>
      <c r="K3152" s="63" t="str">
        <f>IFERROR(IF(INDEX(I:I,MATCH(Analytics!$Y$6&amp;" - "&amp;D3152,H:H,0))&gt;0,I3152*F3152,0),"-")</f>
        <v>-</v>
      </c>
      <c r="L3152" s="65" t="str">
        <f>IFERROR(IF(LEN(I3152&gt;0),INDEX(I:I,MATCH(Analytics!$Y$6&amp;" - "&amp;D3152,$H:$H,0))*F3152,0),"-")</f>
        <v>-</v>
      </c>
    </row>
    <row r="3153" spans="2:12" x14ac:dyDescent="0.2">
      <c r="B3153" s="17">
        <v>151</v>
      </c>
      <c r="C3153" s="14">
        <v>16</v>
      </c>
      <c r="D3153" s="61" t="str">
        <f>IF(LEN(INDEX(Variables!B$6:D$205,B3153,1))=0,"",INDEX(Variables!B$6:D$205,B3153,1))</f>
        <v/>
      </c>
      <c r="E3153" s="62" t="str">
        <f>IF(LEN(INDEX(Variables!B$6:D$205,B3153,2))=0,"",INDEX(Variables!B$6:D$205,B3153,2))</f>
        <v/>
      </c>
      <c r="F3153" s="63" t="str">
        <f>IF(LEN(INDEX(Variables!B$6:D$205,B3153,3))=0,"",INDEX(Variables!B$6:D$205,B3153,3))</f>
        <v/>
      </c>
      <c r="G3153" s="63" t="str">
        <f>IF(LEN(D3153)=0,"",IF(LEN(INDEX(Variables!$F$6:$F$25,Calc!C3153))=0,"",INDEX(Variables!$F$6:$F$25,Calc!C3153)))</f>
        <v/>
      </c>
      <c r="H3153" s="63" t="str">
        <f t="shared" si="98"/>
        <v/>
      </c>
      <c r="I3153" s="64">
        <f>IFERROR(INDEX(Prices!$B$5:$V$205,MATCH(Calc!D3153,Prices!$B$5:$B$205,0),MATCH(Calc!G3153,Prices!$B$5:$V$5,0)),0)</f>
        <v>0</v>
      </c>
      <c r="J3153" s="63" t="str">
        <f t="shared" si="99"/>
        <v>No</v>
      </c>
      <c r="K3153" s="63" t="str">
        <f>IFERROR(IF(INDEX(I:I,MATCH(Analytics!$Y$6&amp;" - "&amp;D3153,H:H,0))&gt;0,I3153*F3153,0),"-")</f>
        <v>-</v>
      </c>
      <c r="L3153" s="65" t="str">
        <f>IFERROR(IF(LEN(I3153&gt;0),INDEX(I:I,MATCH(Analytics!$Y$6&amp;" - "&amp;D3153,$H:$H,0))*F3153,0),"-")</f>
        <v>-</v>
      </c>
    </row>
    <row r="3154" spans="2:12" x14ac:dyDescent="0.2">
      <c r="B3154" s="17">
        <v>152</v>
      </c>
      <c r="C3154" s="14">
        <v>16</v>
      </c>
      <c r="D3154" s="61" t="str">
        <f>IF(LEN(INDEX(Variables!B$6:D$205,B3154,1))=0,"",INDEX(Variables!B$6:D$205,B3154,1))</f>
        <v/>
      </c>
      <c r="E3154" s="62" t="str">
        <f>IF(LEN(INDEX(Variables!B$6:D$205,B3154,2))=0,"",INDEX(Variables!B$6:D$205,B3154,2))</f>
        <v/>
      </c>
      <c r="F3154" s="63" t="str">
        <f>IF(LEN(INDEX(Variables!B$6:D$205,B3154,3))=0,"",INDEX(Variables!B$6:D$205,B3154,3))</f>
        <v/>
      </c>
      <c r="G3154" s="63" t="str">
        <f>IF(LEN(D3154)=0,"",IF(LEN(INDEX(Variables!$F$6:$F$25,Calc!C3154))=0,"",INDEX(Variables!$F$6:$F$25,Calc!C3154)))</f>
        <v/>
      </c>
      <c r="H3154" s="63" t="str">
        <f t="shared" si="98"/>
        <v/>
      </c>
      <c r="I3154" s="64">
        <f>IFERROR(INDEX(Prices!$B$5:$V$205,MATCH(Calc!D3154,Prices!$B$5:$B$205,0),MATCH(Calc!G3154,Prices!$B$5:$V$5,0)),0)</f>
        <v>0</v>
      </c>
      <c r="J3154" s="63" t="str">
        <f t="shared" si="99"/>
        <v>No</v>
      </c>
      <c r="K3154" s="63" t="str">
        <f>IFERROR(IF(INDEX(I:I,MATCH(Analytics!$Y$6&amp;" - "&amp;D3154,H:H,0))&gt;0,I3154*F3154,0),"-")</f>
        <v>-</v>
      </c>
      <c r="L3154" s="65" t="str">
        <f>IFERROR(IF(LEN(I3154&gt;0),INDEX(I:I,MATCH(Analytics!$Y$6&amp;" - "&amp;D3154,$H:$H,0))*F3154,0),"-")</f>
        <v>-</v>
      </c>
    </row>
    <row r="3155" spans="2:12" x14ac:dyDescent="0.2">
      <c r="B3155" s="17">
        <v>153</v>
      </c>
      <c r="C3155" s="14">
        <v>16</v>
      </c>
      <c r="D3155" s="61" t="str">
        <f>IF(LEN(INDEX(Variables!B$6:D$205,B3155,1))=0,"",INDEX(Variables!B$6:D$205,B3155,1))</f>
        <v/>
      </c>
      <c r="E3155" s="62" t="str">
        <f>IF(LEN(INDEX(Variables!B$6:D$205,B3155,2))=0,"",INDEX(Variables!B$6:D$205,B3155,2))</f>
        <v/>
      </c>
      <c r="F3155" s="63" t="str">
        <f>IF(LEN(INDEX(Variables!B$6:D$205,B3155,3))=0,"",INDEX(Variables!B$6:D$205,B3155,3))</f>
        <v/>
      </c>
      <c r="G3155" s="63" t="str">
        <f>IF(LEN(D3155)=0,"",IF(LEN(INDEX(Variables!$F$6:$F$25,Calc!C3155))=0,"",INDEX(Variables!$F$6:$F$25,Calc!C3155)))</f>
        <v/>
      </c>
      <c r="H3155" s="63" t="str">
        <f t="shared" si="98"/>
        <v/>
      </c>
      <c r="I3155" s="64">
        <f>IFERROR(INDEX(Prices!$B$5:$V$205,MATCH(Calc!D3155,Prices!$B$5:$B$205,0),MATCH(Calc!G3155,Prices!$B$5:$V$5,0)),0)</f>
        <v>0</v>
      </c>
      <c r="J3155" s="63" t="str">
        <f t="shared" si="99"/>
        <v>No</v>
      </c>
      <c r="K3155" s="63" t="str">
        <f>IFERROR(IF(INDEX(I:I,MATCH(Analytics!$Y$6&amp;" - "&amp;D3155,H:H,0))&gt;0,I3155*F3155,0),"-")</f>
        <v>-</v>
      </c>
      <c r="L3155" s="65" t="str">
        <f>IFERROR(IF(LEN(I3155&gt;0),INDEX(I:I,MATCH(Analytics!$Y$6&amp;" - "&amp;D3155,$H:$H,0))*F3155,0),"-")</f>
        <v>-</v>
      </c>
    </row>
    <row r="3156" spans="2:12" x14ac:dyDescent="0.2">
      <c r="B3156" s="17">
        <v>154</v>
      </c>
      <c r="C3156" s="14">
        <v>16</v>
      </c>
      <c r="D3156" s="61" t="str">
        <f>IF(LEN(INDEX(Variables!B$6:D$205,B3156,1))=0,"",INDEX(Variables!B$6:D$205,B3156,1))</f>
        <v/>
      </c>
      <c r="E3156" s="62" t="str">
        <f>IF(LEN(INDEX(Variables!B$6:D$205,B3156,2))=0,"",INDEX(Variables!B$6:D$205,B3156,2))</f>
        <v/>
      </c>
      <c r="F3156" s="63" t="str">
        <f>IF(LEN(INDEX(Variables!B$6:D$205,B3156,3))=0,"",INDEX(Variables!B$6:D$205,B3156,3))</f>
        <v/>
      </c>
      <c r="G3156" s="63" t="str">
        <f>IF(LEN(D3156)=0,"",IF(LEN(INDEX(Variables!$F$6:$F$25,Calc!C3156))=0,"",INDEX(Variables!$F$6:$F$25,Calc!C3156)))</f>
        <v/>
      </c>
      <c r="H3156" s="63" t="str">
        <f t="shared" si="98"/>
        <v/>
      </c>
      <c r="I3156" s="64">
        <f>IFERROR(INDEX(Prices!$B$5:$V$205,MATCH(Calc!D3156,Prices!$B$5:$B$205,0),MATCH(Calc!G3156,Prices!$B$5:$V$5,0)),0)</f>
        <v>0</v>
      </c>
      <c r="J3156" s="63" t="str">
        <f t="shared" si="99"/>
        <v>No</v>
      </c>
      <c r="K3156" s="63" t="str">
        <f>IFERROR(IF(INDEX(I:I,MATCH(Analytics!$Y$6&amp;" - "&amp;D3156,H:H,0))&gt;0,I3156*F3156,0),"-")</f>
        <v>-</v>
      </c>
      <c r="L3156" s="65" t="str">
        <f>IFERROR(IF(LEN(I3156&gt;0),INDEX(I:I,MATCH(Analytics!$Y$6&amp;" - "&amp;D3156,$H:$H,0))*F3156,0),"-")</f>
        <v>-</v>
      </c>
    </row>
    <row r="3157" spans="2:12" x14ac:dyDescent="0.2">
      <c r="B3157" s="17">
        <v>155</v>
      </c>
      <c r="C3157" s="14">
        <v>16</v>
      </c>
      <c r="D3157" s="61" t="str">
        <f>IF(LEN(INDEX(Variables!B$6:D$205,B3157,1))=0,"",INDEX(Variables!B$6:D$205,B3157,1))</f>
        <v/>
      </c>
      <c r="E3157" s="62" t="str">
        <f>IF(LEN(INDEX(Variables!B$6:D$205,B3157,2))=0,"",INDEX(Variables!B$6:D$205,B3157,2))</f>
        <v/>
      </c>
      <c r="F3157" s="63" t="str">
        <f>IF(LEN(INDEX(Variables!B$6:D$205,B3157,3))=0,"",INDEX(Variables!B$6:D$205,B3157,3))</f>
        <v/>
      </c>
      <c r="G3157" s="63" t="str">
        <f>IF(LEN(D3157)=0,"",IF(LEN(INDEX(Variables!$F$6:$F$25,Calc!C3157))=0,"",INDEX(Variables!$F$6:$F$25,Calc!C3157)))</f>
        <v/>
      </c>
      <c r="H3157" s="63" t="str">
        <f t="shared" si="98"/>
        <v/>
      </c>
      <c r="I3157" s="64">
        <f>IFERROR(INDEX(Prices!$B$5:$V$205,MATCH(Calc!D3157,Prices!$B$5:$B$205,0),MATCH(Calc!G3157,Prices!$B$5:$V$5,0)),0)</f>
        <v>0</v>
      </c>
      <c r="J3157" s="63" t="str">
        <f t="shared" si="99"/>
        <v>No</v>
      </c>
      <c r="K3157" s="63" t="str">
        <f>IFERROR(IF(INDEX(I:I,MATCH(Analytics!$Y$6&amp;" - "&amp;D3157,H:H,0))&gt;0,I3157*F3157,0),"-")</f>
        <v>-</v>
      </c>
      <c r="L3157" s="65" t="str">
        <f>IFERROR(IF(LEN(I3157&gt;0),INDEX(I:I,MATCH(Analytics!$Y$6&amp;" - "&amp;D3157,$H:$H,0))*F3157,0),"-")</f>
        <v>-</v>
      </c>
    </row>
    <row r="3158" spans="2:12" x14ac:dyDescent="0.2">
      <c r="B3158" s="17">
        <v>156</v>
      </c>
      <c r="C3158" s="14">
        <v>16</v>
      </c>
      <c r="D3158" s="61" t="str">
        <f>IF(LEN(INDEX(Variables!B$6:D$205,B3158,1))=0,"",INDEX(Variables!B$6:D$205,B3158,1))</f>
        <v/>
      </c>
      <c r="E3158" s="62" t="str">
        <f>IF(LEN(INDEX(Variables!B$6:D$205,B3158,2))=0,"",INDEX(Variables!B$6:D$205,B3158,2))</f>
        <v/>
      </c>
      <c r="F3158" s="63" t="str">
        <f>IF(LEN(INDEX(Variables!B$6:D$205,B3158,3))=0,"",INDEX(Variables!B$6:D$205,B3158,3))</f>
        <v/>
      </c>
      <c r="G3158" s="63" t="str">
        <f>IF(LEN(D3158)=0,"",IF(LEN(INDEX(Variables!$F$6:$F$25,Calc!C3158))=0,"",INDEX(Variables!$F$6:$F$25,Calc!C3158)))</f>
        <v/>
      </c>
      <c r="H3158" s="63" t="str">
        <f t="shared" si="98"/>
        <v/>
      </c>
      <c r="I3158" s="64">
        <f>IFERROR(INDEX(Prices!$B$5:$V$205,MATCH(Calc!D3158,Prices!$B$5:$B$205,0),MATCH(Calc!G3158,Prices!$B$5:$V$5,0)),0)</f>
        <v>0</v>
      </c>
      <c r="J3158" s="63" t="str">
        <f t="shared" si="99"/>
        <v>No</v>
      </c>
      <c r="K3158" s="63" t="str">
        <f>IFERROR(IF(INDEX(I:I,MATCH(Analytics!$Y$6&amp;" - "&amp;D3158,H:H,0))&gt;0,I3158*F3158,0),"-")</f>
        <v>-</v>
      </c>
      <c r="L3158" s="65" t="str">
        <f>IFERROR(IF(LEN(I3158&gt;0),INDEX(I:I,MATCH(Analytics!$Y$6&amp;" - "&amp;D3158,$H:$H,0))*F3158,0),"-")</f>
        <v>-</v>
      </c>
    </row>
    <row r="3159" spans="2:12" x14ac:dyDescent="0.2">
      <c r="B3159" s="17">
        <v>157</v>
      </c>
      <c r="C3159" s="14">
        <v>16</v>
      </c>
      <c r="D3159" s="61" t="str">
        <f>IF(LEN(INDEX(Variables!B$6:D$205,B3159,1))=0,"",INDEX(Variables!B$6:D$205,B3159,1))</f>
        <v/>
      </c>
      <c r="E3159" s="62" t="str">
        <f>IF(LEN(INDEX(Variables!B$6:D$205,B3159,2))=0,"",INDEX(Variables!B$6:D$205,B3159,2))</f>
        <v/>
      </c>
      <c r="F3159" s="63" t="str">
        <f>IF(LEN(INDEX(Variables!B$6:D$205,B3159,3))=0,"",INDEX(Variables!B$6:D$205,B3159,3))</f>
        <v/>
      </c>
      <c r="G3159" s="63" t="str">
        <f>IF(LEN(D3159)=0,"",IF(LEN(INDEX(Variables!$F$6:$F$25,Calc!C3159))=0,"",INDEX(Variables!$F$6:$F$25,Calc!C3159)))</f>
        <v/>
      </c>
      <c r="H3159" s="63" t="str">
        <f t="shared" si="98"/>
        <v/>
      </c>
      <c r="I3159" s="64">
        <f>IFERROR(INDEX(Prices!$B$5:$V$205,MATCH(Calc!D3159,Prices!$B$5:$B$205,0),MATCH(Calc!G3159,Prices!$B$5:$V$5,0)),0)</f>
        <v>0</v>
      </c>
      <c r="J3159" s="63" t="str">
        <f t="shared" si="99"/>
        <v>No</v>
      </c>
      <c r="K3159" s="63" t="str">
        <f>IFERROR(IF(INDEX(I:I,MATCH(Analytics!$Y$6&amp;" - "&amp;D3159,H:H,0))&gt;0,I3159*F3159,0),"-")</f>
        <v>-</v>
      </c>
      <c r="L3159" s="65" t="str">
        <f>IFERROR(IF(LEN(I3159&gt;0),INDEX(I:I,MATCH(Analytics!$Y$6&amp;" - "&amp;D3159,$H:$H,0))*F3159,0),"-")</f>
        <v>-</v>
      </c>
    </row>
    <row r="3160" spans="2:12" x14ac:dyDescent="0.2">
      <c r="B3160" s="17">
        <v>158</v>
      </c>
      <c r="C3160" s="14">
        <v>16</v>
      </c>
      <c r="D3160" s="61" t="str">
        <f>IF(LEN(INDEX(Variables!B$6:D$205,B3160,1))=0,"",INDEX(Variables!B$6:D$205,B3160,1))</f>
        <v/>
      </c>
      <c r="E3160" s="62" t="str">
        <f>IF(LEN(INDEX(Variables!B$6:D$205,B3160,2))=0,"",INDEX(Variables!B$6:D$205,B3160,2))</f>
        <v/>
      </c>
      <c r="F3160" s="63" t="str">
        <f>IF(LEN(INDEX(Variables!B$6:D$205,B3160,3))=0,"",INDEX(Variables!B$6:D$205,B3160,3))</f>
        <v/>
      </c>
      <c r="G3160" s="63" t="str">
        <f>IF(LEN(D3160)=0,"",IF(LEN(INDEX(Variables!$F$6:$F$25,Calc!C3160))=0,"",INDEX(Variables!$F$6:$F$25,Calc!C3160)))</f>
        <v/>
      </c>
      <c r="H3160" s="63" t="str">
        <f t="shared" si="98"/>
        <v/>
      </c>
      <c r="I3160" s="64">
        <f>IFERROR(INDEX(Prices!$B$5:$V$205,MATCH(Calc!D3160,Prices!$B$5:$B$205,0),MATCH(Calc!G3160,Prices!$B$5:$V$5,0)),0)</f>
        <v>0</v>
      </c>
      <c r="J3160" s="63" t="str">
        <f t="shared" si="99"/>
        <v>No</v>
      </c>
      <c r="K3160" s="63" t="str">
        <f>IFERROR(IF(INDEX(I:I,MATCH(Analytics!$Y$6&amp;" - "&amp;D3160,H:H,0))&gt;0,I3160*F3160,0),"-")</f>
        <v>-</v>
      </c>
      <c r="L3160" s="65" t="str">
        <f>IFERROR(IF(LEN(I3160&gt;0),INDEX(I:I,MATCH(Analytics!$Y$6&amp;" - "&amp;D3160,$H:$H,0))*F3160,0),"-")</f>
        <v>-</v>
      </c>
    </row>
    <row r="3161" spans="2:12" x14ac:dyDescent="0.2">
      <c r="B3161" s="17">
        <v>159</v>
      </c>
      <c r="C3161" s="14">
        <v>16</v>
      </c>
      <c r="D3161" s="61" t="str">
        <f>IF(LEN(INDEX(Variables!B$6:D$205,B3161,1))=0,"",INDEX(Variables!B$6:D$205,B3161,1))</f>
        <v/>
      </c>
      <c r="E3161" s="62" t="str">
        <f>IF(LEN(INDEX(Variables!B$6:D$205,B3161,2))=0,"",INDEX(Variables!B$6:D$205,B3161,2))</f>
        <v/>
      </c>
      <c r="F3161" s="63" t="str">
        <f>IF(LEN(INDEX(Variables!B$6:D$205,B3161,3))=0,"",INDEX(Variables!B$6:D$205,B3161,3))</f>
        <v/>
      </c>
      <c r="G3161" s="63" t="str">
        <f>IF(LEN(D3161)=0,"",IF(LEN(INDEX(Variables!$F$6:$F$25,Calc!C3161))=0,"",INDEX(Variables!$F$6:$F$25,Calc!C3161)))</f>
        <v/>
      </c>
      <c r="H3161" s="63" t="str">
        <f t="shared" si="98"/>
        <v/>
      </c>
      <c r="I3161" s="64">
        <f>IFERROR(INDEX(Prices!$B$5:$V$205,MATCH(Calc!D3161,Prices!$B$5:$B$205,0),MATCH(Calc!G3161,Prices!$B$5:$V$5,0)),0)</f>
        <v>0</v>
      </c>
      <c r="J3161" s="63" t="str">
        <f t="shared" si="99"/>
        <v>No</v>
      </c>
      <c r="K3161" s="63" t="str">
        <f>IFERROR(IF(INDEX(I:I,MATCH(Analytics!$Y$6&amp;" - "&amp;D3161,H:H,0))&gt;0,I3161*F3161,0),"-")</f>
        <v>-</v>
      </c>
      <c r="L3161" s="65" t="str">
        <f>IFERROR(IF(LEN(I3161&gt;0),INDEX(I:I,MATCH(Analytics!$Y$6&amp;" - "&amp;D3161,$H:$H,0))*F3161,0),"-")</f>
        <v>-</v>
      </c>
    </row>
    <row r="3162" spans="2:12" x14ac:dyDescent="0.2">
      <c r="B3162" s="17">
        <v>160</v>
      </c>
      <c r="C3162" s="14">
        <v>16</v>
      </c>
      <c r="D3162" s="61" t="str">
        <f>IF(LEN(INDEX(Variables!B$6:D$205,B3162,1))=0,"",INDEX(Variables!B$6:D$205,B3162,1))</f>
        <v/>
      </c>
      <c r="E3162" s="62" t="str">
        <f>IF(LEN(INDEX(Variables!B$6:D$205,B3162,2))=0,"",INDEX(Variables!B$6:D$205,B3162,2))</f>
        <v/>
      </c>
      <c r="F3162" s="63" t="str">
        <f>IF(LEN(INDEX(Variables!B$6:D$205,B3162,3))=0,"",INDEX(Variables!B$6:D$205,B3162,3))</f>
        <v/>
      </c>
      <c r="G3162" s="63" t="str">
        <f>IF(LEN(D3162)=0,"",IF(LEN(INDEX(Variables!$F$6:$F$25,Calc!C3162))=0,"",INDEX(Variables!$F$6:$F$25,Calc!C3162)))</f>
        <v/>
      </c>
      <c r="H3162" s="63" t="str">
        <f t="shared" si="98"/>
        <v/>
      </c>
      <c r="I3162" s="64">
        <f>IFERROR(INDEX(Prices!$B$5:$V$205,MATCH(Calc!D3162,Prices!$B$5:$B$205,0),MATCH(Calc!G3162,Prices!$B$5:$V$5,0)),0)</f>
        <v>0</v>
      </c>
      <c r="J3162" s="63" t="str">
        <f t="shared" si="99"/>
        <v>No</v>
      </c>
      <c r="K3162" s="63" t="str">
        <f>IFERROR(IF(INDEX(I:I,MATCH(Analytics!$Y$6&amp;" - "&amp;D3162,H:H,0))&gt;0,I3162*F3162,0),"-")</f>
        <v>-</v>
      </c>
      <c r="L3162" s="65" t="str">
        <f>IFERROR(IF(LEN(I3162&gt;0),INDEX(I:I,MATCH(Analytics!$Y$6&amp;" - "&amp;D3162,$H:$H,0))*F3162,0),"-")</f>
        <v>-</v>
      </c>
    </row>
    <row r="3163" spans="2:12" x14ac:dyDescent="0.2">
      <c r="B3163" s="17">
        <v>161</v>
      </c>
      <c r="C3163" s="14">
        <v>16</v>
      </c>
      <c r="D3163" s="61" t="str">
        <f>IF(LEN(INDEX(Variables!B$6:D$205,B3163,1))=0,"",INDEX(Variables!B$6:D$205,B3163,1))</f>
        <v/>
      </c>
      <c r="E3163" s="62" t="str">
        <f>IF(LEN(INDEX(Variables!B$6:D$205,B3163,2))=0,"",INDEX(Variables!B$6:D$205,B3163,2))</f>
        <v/>
      </c>
      <c r="F3163" s="63" t="str">
        <f>IF(LEN(INDEX(Variables!B$6:D$205,B3163,3))=0,"",INDEX(Variables!B$6:D$205,B3163,3))</f>
        <v/>
      </c>
      <c r="G3163" s="63" t="str">
        <f>IF(LEN(D3163)=0,"",IF(LEN(INDEX(Variables!$F$6:$F$25,Calc!C3163))=0,"",INDEX(Variables!$F$6:$F$25,Calc!C3163)))</f>
        <v/>
      </c>
      <c r="H3163" s="63" t="str">
        <f t="shared" si="98"/>
        <v/>
      </c>
      <c r="I3163" s="64">
        <f>IFERROR(INDEX(Prices!$B$5:$V$205,MATCH(Calc!D3163,Prices!$B$5:$B$205,0),MATCH(Calc!G3163,Prices!$B$5:$V$5,0)),0)</f>
        <v>0</v>
      </c>
      <c r="J3163" s="63" t="str">
        <f t="shared" si="99"/>
        <v>No</v>
      </c>
      <c r="K3163" s="63" t="str">
        <f>IFERROR(IF(INDEX(I:I,MATCH(Analytics!$Y$6&amp;" - "&amp;D3163,H:H,0))&gt;0,I3163*F3163,0),"-")</f>
        <v>-</v>
      </c>
      <c r="L3163" s="65" t="str">
        <f>IFERROR(IF(LEN(I3163&gt;0),INDEX(I:I,MATCH(Analytics!$Y$6&amp;" - "&amp;D3163,$H:$H,0))*F3163,0),"-")</f>
        <v>-</v>
      </c>
    </row>
    <row r="3164" spans="2:12" x14ac:dyDescent="0.2">
      <c r="B3164" s="17">
        <v>162</v>
      </c>
      <c r="C3164" s="14">
        <v>16</v>
      </c>
      <c r="D3164" s="61" t="str">
        <f>IF(LEN(INDEX(Variables!B$6:D$205,B3164,1))=0,"",INDEX(Variables!B$6:D$205,B3164,1))</f>
        <v/>
      </c>
      <c r="E3164" s="62" t="str">
        <f>IF(LEN(INDEX(Variables!B$6:D$205,B3164,2))=0,"",INDEX(Variables!B$6:D$205,B3164,2))</f>
        <v/>
      </c>
      <c r="F3164" s="63" t="str">
        <f>IF(LEN(INDEX(Variables!B$6:D$205,B3164,3))=0,"",INDEX(Variables!B$6:D$205,B3164,3))</f>
        <v/>
      </c>
      <c r="G3164" s="63" t="str">
        <f>IF(LEN(D3164)=0,"",IF(LEN(INDEX(Variables!$F$6:$F$25,Calc!C3164))=0,"",INDEX(Variables!$F$6:$F$25,Calc!C3164)))</f>
        <v/>
      </c>
      <c r="H3164" s="63" t="str">
        <f t="shared" si="98"/>
        <v/>
      </c>
      <c r="I3164" s="64">
        <f>IFERROR(INDEX(Prices!$B$5:$V$205,MATCH(Calc!D3164,Prices!$B$5:$B$205,0),MATCH(Calc!G3164,Prices!$B$5:$V$5,0)),0)</f>
        <v>0</v>
      </c>
      <c r="J3164" s="63" t="str">
        <f t="shared" si="99"/>
        <v>No</v>
      </c>
      <c r="K3164" s="63" t="str">
        <f>IFERROR(IF(INDEX(I:I,MATCH(Analytics!$Y$6&amp;" - "&amp;D3164,H:H,0))&gt;0,I3164*F3164,0),"-")</f>
        <v>-</v>
      </c>
      <c r="L3164" s="65" t="str">
        <f>IFERROR(IF(LEN(I3164&gt;0),INDEX(I:I,MATCH(Analytics!$Y$6&amp;" - "&amp;D3164,$H:$H,0))*F3164,0),"-")</f>
        <v>-</v>
      </c>
    </row>
    <row r="3165" spans="2:12" x14ac:dyDescent="0.2">
      <c r="B3165" s="17">
        <v>163</v>
      </c>
      <c r="C3165" s="14">
        <v>16</v>
      </c>
      <c r="D3165" s="61" t="str">
        <f>IF(LEN(INDEX(Variables!B$6:D$205,B3165,1))=0,"",INDEX(Variables!B$6:D$205,B3165,1))</f>
        <v/>
      </c>
      <c r="E3165" s="62" t="str">
        <f>IF(LEN(INDEX(Variables!B$6:D$205,B3165,2))=0,"",INDEX(Variables!B$6:D$205,B3165,2))</f>
        <v/>
      </c>
      <c r="F3165" s="63" t="str">
        <f>IF(LEN(INDEX(Variables!B$6:D$205,B3165,3))=0,"",INDEX(Variables!B$6:D$205,B3165,3))</f>
        <v/>
      </c>
      <c r="G3165" s="63" t="str">
        <f>IF(LEN(D3165)=0,"",IF(LEN(INDEX(Variables!$F$6:$F$25,Calc!C3165))=0,"",INDEX(Variables!$F$6:$F$25,Calc!C3165)))</f>
        <v/>
      </c>
      <c r="H3165" s="63" t="str">
        <f t="shared" si="98"/>
        <v/>
      </c>
      <c r="I3165" s="64">
        <f>IFERROR(INDEX(Prices!$B$5:$V$205,MATCH(Calc!D3165,Prices!$B$5:$B$205,0),MATCH(Calc!G3165,Prices!$B$5:$V$5,0)),0)</f>
        <v>0</v>
      </c>
      <c r="J3165" s="63" t="str">
        <f t="shared" si="99"/>
        <v>No</v>
      </c>
      <c r="K3165" s="63" t="str">
        <f>IFERROR(IF(INDEX(I:I,MATCH(Analytics!$Y$6&amp;" - "&amp;D3165,H:H,0))&gt;0,I3165*F3165,0),"-")</f>
        <v>-</v>
      </c>
      <c r="L3165" s="65" t="str">
        <f>IFERROR(IF(LEN(I3165&gt;0),INDEX(I:I,MATCH(Analytics!$Y$6&amp;" - "&amp;D3165,$H:$H,0))*F3165,0),"-")</f>
        <v>-</v>
      </c>
    </row>
    <row r="3166" spans="2:12" x14ac:dyDescent="0.2">
      <c r="B3166" s="17">
        <v>164</v>
      </c>
      <c r="C3166" s="14">
        <v>16</v>
      </c>
      <c r="D3166" s="61" t="str">
        <f>IF(LEN(INDEX(Variables!B$6:D$205,B3166,1))=0,"",INDEX(Variables!B$6:D$205,B3166,1))</f>
        <v/>
      </c>
      <c r="E3166" s="62" t="str">
        <f>IF(LEN(INDEX(Variables!B$6:D$205,B3166,2))=0,"",INDEX(Variables!B$6:D$205,B3166,2))</f>
        <v/>
      </c>
      <c r="F3166" s="63" t="str">
        <f>IF(LEN(INDEX(Variables!B$6:D$205,B3166,3))=0,"",INDEX(Variables!B$6:D$205,B3166,3))</f>
        <v/>
      </c>
      <c r="G3166" s="63" t="str">
        <f>IF(LEN(D3166)=0,"",IF(LEN(INDEX(Variables!$F$6:$F$25,Calc!C3166))=0,"",INDEX(Variables!$F$6:$F$25,Calc!C3166)))</f>
        <v/>
      </c>
      <c r="H3166" s="63" t="str">
        <f t="shared" si="98"/>
        <v/>
      </c>
      <c r="I3166" s="64">
        <f>IFERROR(INDEX(Prices!$B$5:$V$205,MATCH(Calc!D3166,Prices!$B$5:$B$205,0),MATCH(Calc!G3166,Prices!$B$5:$V$5,0)),0)</f>
        <v>0</v>
      </c>
      <c r="J3166" s="63" t="str">
        <f t="shared" si="99"/>
        <v>No</v>
      </c>
      <c r="K3166" s="63" t="str">
        <f>IFERROR(IF(INDEX(I:I,MATCH(Analytics!$Y$6&amp;" - "&amp;D3166,H:H,0))&gt;0,I3166*F3166,0),"-")</f>
        <v>-</v>
      </c>
      <c r="L3166" s="65" t="str">
        <f>IFERROR(IF(LEN(I3166&gt;0),INDEX(I:I,MATCH(Analytics!$Y$6&amp;" - "&amp;D3166,$H:$H,0))*F3166,0),"-")</f>
        <v>-</v>
      </c>
    </row>
    <row r="3167" spans="2:12" x14ac:dyDescent="0.2">
      <c r="B3167" s="17">
        <v>165</v>
      </c>
      <c r="C3167" s="14">
        <v>16</v>
      </c>
      <c r="D3167" s="61" t="str">
        <f>IF(LEN(INDEX(Variables!B$6:D$205,B3167,1))=0,"",INDEX(Variables!B$6:D$205,B3167,1))</f>
        <v/>
      </c>
      <c r="E3167" s="62" t="str">
        <f>IF(LEN(INDEX(Variables!B$6:D$205,B3167,2))=0,"",INDEX(Variables!B$6:D$205,B3167,2))</f>
        <v/>
      </c>
      <c r="F3167" s="63" t="str">
        <f>IF(LEN(INDEX(Variables!B$6:D$205,B3167,3))=0,"",INDEX(Variables!B$6:D$205,B3167,3))</f>
        <v/>
      </c>
      <c r="G3167" s="63" t="str">
        <f>IF(LEN(D3167)=0,"",IF(LEN(INDEX(Variables!$F$6:$F$25,Calc!C3167))=0,"",INDEX(Variables!$F$6:$F$25,Calc!C3167)))</f>
        <v/>
      </c>
      <c r="H3167" s="63" t="str">
        <f t="shared" si="98"/>
        <v/>
      </c>
      <c r="I3167" s="64">
        <f>IFERROR(INDEX(Prices!$B$5:$V$205,MATCH(Calc!D3167,Prices!$B$5:$B$205,0),MATCH(Calc!G3167,Prices!$B$5:$V$5,0)),0)</f>
        <v>0</v>
      </c>
      <c r="J3167" s="63" t="str">
        <f t="shared" si="99"/>
        <v>No</v>
      </c>
      <c r="K3167" s="63" t="str">
        <f>IFERROR(IF(INDEX(I:I,MATCH(Analytics!$Y$6&amp;" - "&amp;D3167,H:H,0))&gt;0,I3167*F3167,0),"-")</f>
        <v>-</v>
      </c>
      <c r="L3167" s="65" t="str">
        <f>IFERROR(IF(LEN(I3167&gt;0),INDEX(I:I,MATCH(Analytics!$Y$6&amp;" - "&amp;D3167,$H:$H,0))*F3167,0),"-")</f>
        <v>-</v>
      </c>
    </row>
    <row r="3168" spans="2:12" x14ac:dyDescent="0.2">
      <c r="B3168" s="17">
        <v>166</v>
      </c>
      <c r="C3168" s="14">
        <v>16</v>
      </c>
      <c r="D3168" s="61" t="str">
        <f>IF(LEN(INDEX(Variables!B$6:D$205,B3168,1))=0,"",INDEX(Variables!B$6:D$205,B3168,1))</f>
        <v/>
      </c>
      <c r="E3168" s="62" t="str">
        <f>IF(LEN(INDEX(Variables!B$6:D$205,B3168,2))=0,"",INDEX(Variables!B$6:D$205,B3168,2))</f>
        <v/>
      </c>
      <c r="F3168" s="63" t="str">
        <f>IF(LEN(INDEX(Variables!B$6:D$205,B3168,3))=0,"",INDEX(Variables!B$6:D$205,B3168,3))</f>
        <v/>
      </c>
      <c r="G3168" s="63" t="str">
        <f>IF(LEN(D3168)=0,"",IF(LEN(INDEX(Variables!$F$6:$F$25,Calc!C3168))=0,"",INDEX(Variables!$F$6:$F$25,Calc!C3168)))</f>
        <v/>
      </c>
      <c r="H3168" s="63" t="str">
        <f t="shared" si="98"/>
        <v/>
      </c>
      <c r="I3168" s="64">
        <f>IFERROR(INDEX(Prices!$B$5:$V$205,MATCH(Calc!D3168,Prices!$B$5:$B$205,0),MATCH(Calc!G3168,Prices!$B$5:$V$5,0)),0)</f>
        <v>0</v>
      </c>
      <c r="J3168" s="63" t="str">
        <f t="shared" si="99"/>
        <v>No</v>
      </c>
      <c r="K3168" s="63" t="str">
        <f>IFERROR(IF(INDEX(I:I,MATCH(Analytics!$Y$6&amp;" - "&amp;D3168,H:H,0))&gt;0,I3168*F3168,0),"-")</f>
        <v>-</v>
      </c>
      <c r="L3168" s="65" t="str">
        <f>IFERROR(IF(LEN(I3168&gt;0),INDEX(I:I,MATCH(Analytics!$Y$6&amp;" - "&amp;D3168,$H:$H,0))*F3168,0),"-")</f>
        <v>-</v>
      </c>
    </row>
    <row r="3169" spans="2:12" x14ac:dyDescent="0.2">
      <c r="B3169" s="17">
        <v>167</v>
      </c>
      <c r="C3169" s="14">
        <v>16</v>
      </c>
      <c r="D3169" s="61" t="str">
        <f>IF(LEN(INDEX(Variables!B$6:D$205,B3169,1))=0,"",INDEX(Variables!B$6:D$205,B3169,1))</f>
        <v/>
      </c>
      <c r="E3169" s="62" t="str">
        <f>IF(LEN(INDEX(Variables!B$6:D$205,B3169,2))=0,"",INDEX(Variables!B$6:D$205,B3169,2))</f>
        <v/>
      </c>
      <c r="F3169" s="63" t="str">
        <f>IF(LEN(INDEX(Variables!B$6:D$205,B3169,3))=0,"",INDEX(Variables!B$6:D$205,B3169,3))</f>
        <v/>
      </c>
      <c r="G3169" s="63" t="str">
        <f>IF(LEN(D3169)=0,"",IF(LEN(INDEX(Variables!$F$6:$F$25,Calc!C3169))=0,"",INDEX(Variables!$F$6:$F$25,Calc!C3169)))</f>
        <v/>
      </c>
      <c r="H3169" s="63" t="str">
        <f t="shared" si="98"/>
        <v/>
      </c>
      <c r="I3169" s="64">
        <f>IFERROR(INDEX(Prices!$B$5:$V$205,MATCH(Calc!D3169,Prices!$B$5:$B$205,0),MATCH(Calc!G3169,Prices!$B$5:$V$5,0)),0)</f>
        <v>0</v>
      </c>
      <c r="J3169" s="63" t="str">
        <f t="shared" si="99"/>
        <v>No</v>
      </c>
      <c r="K3169" s="63" t="str">
        <f>IFERROR(IF(INDEX(I:I,MATCH(Analytics!$Y$6&amp;" - "&amp;D3169,H:H,0))&gt;0,I3169*F3169,0),"-")</f>
        <v>-</v>
      </c>
      <c r="L3169" s="65" t="str">
        <f>IFERROR(IF(LEN(I3169&gt;0),INDEX(I:I,MATCH(Analytics!$Y$6&amp;" - "&amp;D3169,$H:$H,0))*F3169,0),"-")</f>
        <v>-</v>
      </c>
    </row>
    <row r="3170" spans="2:12" x14ac:dyDescent="0.2">
      <c r="B3170" s="17">
        <v>168</v>
      </c>
      <c r="C3170" s="14">
        <v>16</v>
      </c>
      <c r="D3170" s="61" t="str">
        <f>IF(LEN(INDEX(Variables!B$6:D$205,B3170,1))=0,"",INDEX(Variables!B$6:D$205,B3170,1))</f>
        <v/>
      </c>
      <c r="E3170" s="62" t="str">
        <f>IF(LEN(INDEX(Variables!B$6:D$205,B3170,2))=0,"",INDEX(Variables!B$6:D$205,B3170,2))</f>
        <v/>
      </c>
      <c r="F3170" s="63" t="str">
        <f>IF(LEN(INDEX(Variables!B$6:D$205,B3170,3))=0,"",INDEX(Variables!B$6:D$205,B3170,3))</f>
        <v/>
      </c>
      <c r="G3170" s="63" t="str">
        <f>IF(LEN(D3170)=0,"",IF(LEN(INDEX(Variables!$F$6:$F$25,Calc!C3170))=0,"",INDEX(Variables!$F$6:$F$25,Calc!C3170)))</f>
        <v/>
      </c>
      <c r="H3170" s="63" t="str">
        <f t="shared" si="98"/>
        <v/>
      </c>
      <c r="I3170" s="64">
        <f>IFERROR(INDEX(Prices!$B$5:$V$205,MATCH(Calc!D3170,Prices!$B$5:$B$205,0),MATCH(Calc!G3170,Prices!$B$5:$V$5,0)),0)</f>
        <v>0</v>
      </c>
      <c r="J3170" s="63" t="str">
        <f t="shared" si="99"/>
        <v>No</v>
      </c>
      <c r="K3170" s="63" t="str">
        <f>IFERROR(IF(INDEX(I:I,MATCH(Analytics!$Y$6&amp;" - "&amp;D3170,H:H,0))&gt;0,I3170*F3170,0),"-")</f>
        <v>-</v>
      </c>
      <c r="L3170" s="65" t="str">
        <f>IFERROR(IF(LEN(I3170&gt;0),INDEX(I:I,MATCH(Analytics!$Y$6&amp;" - "&amp;D3170,$H:$H,0))*F3170,0),"-")</f>
        <v>-</v>
      </c>
    </row>
    <row r="3171" spans="2:12" x14ac:dyDescent="0.2">
      <c r="B3171" s="17">
        <v>169</v>
      </c>
      <c r="C3171" s="14">
        <v>16</v>
      </c>
      <c r="D3171" s="61" t="str">
        <f>IF(LEN(INDEX(Variables!B$6:D$205,B3171,1))=0,"",INDEX(Variables!B$6:D$205,B3171,1))</f>
        <v/>
      </c>
      <c r="E3171" s="62" t="str">
        <f>IF(LEN(INDEX(Variables!B$6:D$205,B3171,2))=0,"",INDEX(Variables!B$6:D$205,B3171,2))</f>
        <v/>
      </c>
      <c r="F3171" s="63" t="str">
        <f>IF(LEN(INDEX(Variables!B$6:D$205,B3171,3))=0,"",INDEX(Variables!B$6:D$205,B3171,3))</f>
        <v/>
      </c>
      <c r="G3171" s="63" t="str">
        <f>IF(LEN(D3171)=0,"",IF(LEN(INDEX(Variables!$F$6:$F$25,Calc!C3171))=0,"",INDEX(Variables!$F$6:$F$25,Calc!C3171)))</f>
        <v/>
      </c>
      <c r="H3171" s="63" t="str">
        <f t="shared" si="98"/>
        <v/>
      </c>
      <c r="I3171" s="64">
        <f>IFERROR(INDEX(Prices!$B$5:$V$205,MATCH(Calc!D3171,Prices!$B$5:$B$205,0),MATCH(Calc!G3171,Prices!$B$5:$V$5,0)),0)</f>
        <v>0</v>
      </c>
      <c r="J3171" s="63" t="str">
        <f t="shared" si="99"/>
        <v>No</v>
      </c>
      <c r="K3171" s="63" t="str">
        <f>IFERROR(IF(INDEX(I:I,MATCH(Analytics!$Y$6&amp;" - "&amp;D3171,H:H,0))&gt;0,I3171*F3171,0),"-")</f>
        <v>-</v>
      </c>
      <c r="L3171" s="65" t="str">
        <f>IFERROR(IF(LEN(I3171&gt;0),INDEX(I:I,MATCH(Analytics!$Y$6&amp;" - "&amp;D3171,$H:$H,0))*F3171,0),"-")</f>
        <v>-</v>
      </c>
    </row>
    <row r="3172" spans="2:12" x14ac:dyDescent="0.2">
      <c r="B3172" s="17">
        <v>170</v>
      </c>
      <c r="C3172" s="14">
        <v>16</v>
      </c>
      <c r="D3172" s="61" t="str">
        <f>IF(LEN(INDEX(Variables!B$6:D$205,B3172,1))=0,"",INDEX(Variables!B$6:D$205,B3172,1))</f>
        <v/>
      </c>
      <c r="E3172" s="62" t="str">
        <f>IF(LEN(INDEX(Variables!B$6:D$205,B3172,2))=0,"",INDEX(Variables!B$6:D$205,B3172,2))</f>
        <v/>
      </c>
      <c r="F3172" s="63" t="str">
        <f>IF(LEN(INDEX(Variables!B$6:D$205,B3172,3))=0,"",INDEX(Variables!B$6:D$205,B3172,3))</f>
        <v/>
      </c>
      <c r="G3172" s="63" t="str">
        <f>IF(LEN(D3172)=0,"",IF(LEN(INDEX(Variables!$F$6:$F$25,Calc!C3172))=0,"",INDEX(Variables!$F$6:$F$25,Calc!C3172)))</f>
        <v/>
      </c>
      <c r="H3172" s="63" t="str">
        <f t="shared" si="98"/>
        <v/>
      </c>
      <c r="I3172" s="64">
        <f>IFERROR(INDEX(Prices!$B$5:$V$205,MATCH(Calc!D3172,Prices!$B$5:$B$205,0),MATCH(Calc!G3172,Prices!$B$5:$V$5,0)),0)</f>
        <v>0</v>
      </c>
      <c r="J3172" s="63" t="str">
        <f t="shared" si="99"/>
        <v>No</v>
      </c>
      <c r="K3172" s="63" t="str">
        <f>IFERROR(IF(INDEX(I:I,MATCH(Analytics!$Y$6&amp;" - "&amp;D3172,H:H,0))&gt;0,I3172*F3172,0),"-")</f>
        <v>-</v>
      </c>
      <c r="L3172" s="65" t="str">
        <f>IFERROR(IF(LEN(I3172&gt;0),INDEX(I:I,MATCH(Analytics!$Y$6&amp;" - "&amp;D3172,$H:$H,0))*F3172,0),"-")</f>
        <v>-</v>
      </c>
    </row>
    <row r="3173" spans="2:12" x14ac:dyDescent="0.2">
      <c r="B3173" s="17">
        <v>171</v>
      </c>
      <c r="C3173" s="14">
        <v>16</v>
      </c>
      <c r="D3173" s="61" t="str">
        <f>IF(LEN(INDEX(Variables!B$6:D$205,B3173,1))=0,"",INDEX(Variables!B$6:D$205,B3173,1))</f>
        <v/>
      </c>
      <c r="E3173" s="62" t="str">
        <f>IF(LEN(INDEX(Variables!B$6:D$205,B3173,2))=0,"",INDEX(Variables!B$6:D$205,B3173,2))</f>
        <v/>
      </c>
      <c r="F3173" s="63" t="str">
        <f>IF(LEN(INDEX(Variables!B$6:D$205,B3173,3))=0,"",INDEX(Variables!B$6:D$205,B3173,3))</f>
        <v/>
      </c>
      <c r="G3173" s="63" t="str">
        <f>IF(LEN(D3173)=0,"",IF(LEN(INDEX(Variables!$F$6:$F$25,Calc!C3173))=0,"",INDEX(Variables!$F$6:$F$25,Calc!C3173)))</f>
        <v/>
      </c>
      <c r="H3173" s="63" t="str">
        <f t="shared" si="98"/>
        <v/>
      </c>
      <c r="I3173" s="64">
        <f>IFERROR(INDEX(Prices!$B$5:$V$205,MATCH(Calc!D3173,Prices!$B$5:$B$205,0),MATCH(Calc!G3173,Prices!$B$5:$V$5,0)),0)</f>
        <v>0</v>
      </c>
      <c r="J3173" s="63" t="str">
        <f t="shared" si="99"/>
        <v>No</v>
      </c>
      <c r="K3173" s="63" t="str">
        <f>IFERROR(IF(INDEX(I:I,MATCH(Analytics!$Y$6&amp;" - "&amp;D3173,H:H,0))&gt;0,I3173*F3173,0),"-")</f>
        <v>-</v>
      </c>
      <c r="L3173" s="65" t="str">
        <f>IFERROR(IF(LEN(I3173&gt;0),INDEX(I:I,MATCH(Analytics!$Y$6&amp;" - "&amp;D3173,$H:$H,0))*F3173,0),"-")</f>
        <v>-</v>
      </c>
    </row>
    <row r="3174" spans="2:12" x14ac:dyDescent="0.2">
      <c r="B3174" s="17">
        <v>172</v>
      </c>
      <c r="C3174" s="14">
        <v>16</v>
      </c>
      <c r="D3174" s="61" t="str">
        <f>IF(LEN(INDEX(Variables!B$6:D$205,B3174,1))=0,"",INDEX(Variables!B$6:D$205,B3174,1))</f>
        <v/>
      </c>
      <c r="E3174" s="62" t="str">
        <f>IF(LEN(INDEX(Variables!B$6:D$205,B3174,2))=0,"",INDEX(Variables!B$6:D$205,B3174,2))</f>
        <v/>
      </c>
      <c r="F3174" s="63" t="str">
        <f>IF(LEN(INDEX(Variables!B$6:D$205,B3174,3))=0,"",INDEX(Variables!B$6:D$205,B3174,3))</f>
        <v/>
      </c>
      <c r="G3174" s="63" t="str">
        <f>IF(LEN(D3174)=0,"",IF(LEN(INDEX(Variables!$F$6:$F$25,Calc!C3174))=0,"",INDEX(Variables!$F$6:$F$25,Calc!C3174)))</f>
        <v/>
      </c>
      <c r="H3174" s="63" t="str">
        <f t="shared" si="98"/>
        <v/>
      </c>
      <c r="I3174" s="64">
        <f>IFERROR(INDEX(Prices!$B$5:$V$205,MATCH(Calc!D3174,Prices!$B$5:$B$205,0),MATCH(Calc!G3174,Prices!$B$5:$V$5,0)),0)</f>
        <v>0</v>
      </c>
      <c r="J3174" s="63" t="str">
        <f t="shared" si="99"/>
        <v>No</v>
      </c>
      <c r="K3174" s="63" t="str">
        <f>IFERROR(IF(INDEX(I:I,MATCH(Analytics!$Y$6&amp;" - "&amp;D3174,H:H,0))&gt;0,I3174*F3174,0),"-")</f>
        <v>-</v>
      </c>
      <c r="L3174" s="65" t="str">
        <f>IFERROR(IF(LEN(I3174&gt;0),INDEX(I:I,MATCH(Analytics!$Y$6&amp;" - "&amp;D3174,$H:$H,0))*F3174,0),"-")</f>
        <v>-</v>
      </c>
    </row>
    <row r="3175" spans="2:12" x14ac:dyDescent="0.2">
      <c r="B3175" s="17">
        <v>173</v>
      </c>
      <c r="C3175" s="14">
        <v>16</v>
      </c>
      <c r="D3175" s="61" t="str">
        <f>IF(LEN(INDEX(Variables!B$6:D$205,B3175,1))=0,"",INDEX(Variables!B$6:D$205,B3175,1))</f>
        <v/>
      </c>
      <c r="E3175" s="62" t="str">
        <f>IF(LEN(INDEX(Variables!B$6:D$205,B3175,2))=0,"",INDEX(Variables!B$6:D$205,B3175,2))</f>
        <v/>
      </c>
      <c r="F3175" s="63" t="str">
        <f>IF(LEN(INDEX(Variables!B$6:D$205,B3175,3))=0,"",INDEX(Variables!B$6:D$205,B3175,3))</f>
        <v/>
      </c>
      <c r="G3175" s="63" t="str">
        <f>IF(LEN(D3175)=0,"",IF(LEN(INDEX(Variables!$F$6:$F$25,Calc!C3175))=0,"",INDEX(Variables!$F$6:$F$25,Calc!C3175)))</f>
        <v/>
      </c>
      <c r="H3175" s="63" t="str">
        <f t="shared" si="98"/>
        <v/>
      </c>
      <c r="I3175" s="64">
        <f>IFERROR(INDEX(Prices!$B$5:$V$205,MATCH(Calc!D3175,Prices!$B$5:$B$205,0),MATCH(Calc!G3175,Prices!$B$5:$V$5,0)),0)</f>
        <v>0</v>
      </c>
      <c r="J3175" s="63" t="str">
        <f t="shared" si="99"/>
        <v>No</v>
      </c>
      <c r="K3175" s="63" t="str">
        <f>IFERROR(IF(INDEX(I:I,MATCH(Analytics!$Y$6&amp;" - "&amp;D3175,H:H,0))&gt;0,I3175*F3175,0),"-")</f>
        <v>-</v>
      </c>
      <c r="L3175" s="65" t="str">
        <f>IFERROR(IF(LEN(I3175&gt;0),INDEX(I:I,MATCH(Analytics!$Y$6&amp;" - "&amp;D3175,$H:$H,0))*F3175,0),"-")</f>
        <v>-</v>
      </c>
    </row>
    <row r="3176" spans="2:12" x14ac:dyDescent="0.2">
      <c r="B3176" s="17">
        <v>174</v>
      </c>
      <c r="C3176" s="14">
        <v>16</v>
      </c>
      <c r="D3176" s="61" t="str">
        <f>IF(LEN(INDEX(Variables!B$6:D$205,B3176,1))=0,"",INDEX(Variables!B$6:D$205,B3176,1))</f>
        <v/>
      </c>
      <c r="E3176" s="62" t="str">
        <f>IF(LEN(INDEX(Variables!B$6:D$205,B3176,2))=0,"",INDEX(Variables!B$6:D$205,B3176,2))</f>
        <v/>
      </c>
      <c r="F3176" s="63" t="str">
        <f>IF(LEN(INDEX(Variables!B$6:D$205,B3176,3))=0,"",INDEX(Variables!B$6:D$205,B3176,3))</f>
        <v/>
      </c>
      <c r="G3176" s="63" t="str">
        <f>IF(LEN(D3176)=0,"",IF(LEN(INDEX(Variables!$F$6:$F$25,Calc!C3176))=0,"",INDEX(Variables!$F$6:$F$25,Calc!C3176)))</f>
        <v/>
      </c>
      <c r="H3176" s="63" t="str">
        <f t="shared" si="98"/>
        <v/>
      </c>
      <c r="I3176" s="64">
        <f>IFERROR(INDEX(Prices!$B$5:$V$205,MATCH(Calc!D3176,Prices!$B$5:$B$205,0),MATCH(Calc!G3176,Prices!$B$5:$V$5,0)),0)</f>
        <v>0</v>
      </c>
      <c r="J3176" s="63" t="str">
        <f t="shared" si="99"/>
        <v>No</v>
      </c>
      <c r="K3176" s="63" t="str">
        <f>IFERROR(IF(INDEX(I:I,MATCH(Analytics!$Y$6&amp;" - "&amp;D3176,H:H,0))&gt;0,I3176*F3176,0),"-")</f>
        <v>-</v>
      </c>
      <c r="L3176" s="65" t="str">
        <f>IFERROR(IF(LEN(I3176&gt;0),INDEX(I:I,MATCH(Analytics!$Y$6&amp;" - "&amp;D3176,$H:$H,0))*F3176,0),"-")</f>
        <v>-</v>
      </c>
    </row>
    <row r="3177" spans="2:12" x14ac:dyDescent="0.2">
      <c r="B3177" s="17">
        <v>175</v>
      </c>
      <c r="C3177" s="14">
        <v>16</v>
      </c>
      <c r="D3177" s="61" t="str">
        <f>IF(LEN(INDEX(Variables!B$6:D$205,B3177,1))=0,"",INDEX(Variables!B$6:D$205,B3177,1))</f>
        <v/>
      </c>
      <c r="E3177" s="62" t="str">
        <f>IF(LEN(INDEX(Variables!B$6:D$205,B3177,2))=0,"",INDEX(Variables!B$6:D$205,B3177,2))</f>
        <v/>
      </c>
      <c r="F3177" s="63" t="str">
        <f>IF(LEN(INDEX(Variables!B$6:D$205,B3177,3))=0,"",INDEX(Variables!B$6:D$205,B3177,3))</f>
        <v/>
      </c>
      <c r="G3177" s="63" t="str">
        <f>IF(LEN(D3177)=0,"",IF(LEN(INDEX(Variables!$F$6:$F$25,Calc!C3177))=0,"",INDEX(Variables!$F$6:$F$25,Calc!C3177)))</f>
        <v/>
      </c>
      <c r="H3177" s="63" t="str">
        <f t="shared" si="98"/>
        <v/>
      </c>
      <c r="I3177" s="64">
        <f>IFERROR(INDEX(Prices!$B$5:$V$205,MATCH(Calc!D3177,Prices!$B$5:$B$205,0),MATCH(Calc!G3177,Prices!$B$5:$V$5,0)),0)</f>
        <v>0</v>
      </c>
      <c r="J3177" s="63" t="str">
        <f t="shared" si="99"/>
        <v>No</v>
      </c>
      <c r="K3177" s="63" t="str">
        <f>IFERROR(IF(INDEX(I:I,MATCH(Analytics!$Y$6&amp;" - "&amp;D3177,H:H,0))&gt;0,I3177*F3177,0),"-")</f>
        <v>-</v>
      </c>
      <c r="L3177" s="65" t="str">
        <f>IFERROR(IF(LEN(I3177&gt;0),INDEX(I:I,MATCH(Analytics!$Y$6&amp;" - "&amp;D3177,$H:$H,0))*F3177,0),"-")</f>
        <v>-</v>
      </c>
    </row>
    <row r="3178" spans="2:12" x14ac:dyDescent="0.2">
      <c r="B3178" s="17">
        <v>176</v>
      </c>
      <c r="C3178" s="14">
        <v>16</v>
      </c>
      <c r="D3178" s="61" t="str">
        <f>IF(LEN(INDEX(Variables!B$6:D$205,B3178,1))=0,"",INDEX(Variables!B$6:D$205,B3178,1))</f>
        <v/>
      </c>
      <c r="E3178" s="62" t="str">
        <f>IF(LEN(INDEX(Variables!B$6:D$205,B3178,2))=0,"",INDEX(Variables!B$6:D$205,B3178,2))</f>
        <v/>
      </c>
      <c r="F3178" s="63" t="str">
        <f>IF(LEN(INDEX(Variables!B$6:D$205,B3178,3))=0,"",INDEX(Variables!B$6:D$205,B3178,3))</f>
        <v/>
      </c>
      <c r="G3178" s="63" t="str">
        <f>IF(LEN(D3178)=0,"",IF(LEN(INDEX(Variables!$F$6:$F$25,Calc!C3178))=0,"",INDEX(Variables!$F$6:$F$25,Calc!C3178)))</f>
        <v/>
      </c>
      <c r="H3178" s="63" t="str">
        <f t="shared" si="98"/>
        <v/>
      </c>
      <c r="I3178" s="64">
        <f>IFERROR(INDEX(Prices!$B$5:$V$205,MATCH(Calc!D3178,Prices!$B$5:$B$205,0),MATCH(Calc!G3178,Prices!$B$5:$V$5,0)),0)</f>
        <v>0</v>
      </c>
      <c r="J3178" s="63" t="str">
        <f t="shared" si="99"/>
        <v>No</v>
      </c>
      <c r="K3178" s="63" t="str">
        <f>IFERROR(IF(INDEX(I:I,MATCH(Analytics!$Y$6&amp;" - "&amp;D3178,H:H,0))&gt;0,I3178*F3178,0),"-")</f>
        <v>-</v>
      </c>
      <c r="L3178" s="65" t="str">
        <f>IFERROR(IF(LEN(I3178&gt;0),INDEX(I:I,MATCH(Analytics!$Y$6&amp;" - "&amp;D3178,$H:$H,0))*F3178,0),"-")</f>
        <v>-</v>
      </c>
    </row>
    <row r="3179" spans="2:12" x14ac:dyDescent="0.2">
      <c r="B3179" s="17">
        <v>177</v>
      </c>
      <c r="C3179" s="14">
        <v>16</v>
      </c>
      <c r="D3179" s="61" t="str">
        <f>IF(LEN(INDEX(Variables!B$6:D$205,B3179,1))=0,"",INDEX(Variables!B$6:D$205,B3179,1))</f>
        <v/>
      </c>
      <c r="E3179" s="62" t="str">
        <f>IF(LEN(INDEX(Variables!B$6:D$205,B3179,2))=0,"",INDEX(Variables!B$6:D$205,B3179,2))</f>
        <v/>
      </c>
      <c r="F3179" s="63" t="str">
        <f>IF(LEN(INDEX(Variables!B$6:D$205,B3179,3))=0,"",INDEX(Variables!B$6:D$205,B3179,3))</f>
        <v/>
      </c>
      <c r="G3179" s="63" t="str">
        <f>IF(LEN(D3179)=0,"",IF(LEN(INDEX(Variables!$F$6:$F$25,Calc!C3179))=0,"",INDEX(Variables!$F$6:$F$25,Calc!C3179)))</f>
        <v/>
      </c>
      <c r="H3179" s="63" t="str">
        <f t="shared" si="98"/>
        <v/>
      </c>
      <c r="I3179" s="64">
        <f>IFERROR(INDEX(Prices!$B$5:$V$205,MATCH(Calc!D3179,Prices!$B$5:$B$205,0),MATCH(Calc!G3179,Prices!$B$5:$V$5,0)),0)</f>
        <v>0</v>
      </c>
      <c r="J3179" s="63" t="str">
        <f t="shared" si="99"/>
        <v>No</v>
      </c>
      <c r="K3179" s="63" t="str">
        <f>IFERROR(IF(INDEX(I:I,MATCH(Analytics!$Y$6&amp;" - "&amp;D3179,H:H,0))&gt;0,I3179*F3179,0),"-")</f>
        <v>-</v>
      </c>
      <c r="L3179" s="65" t="str">
        <f>IFERROR(IF(LEN(I3179&gt;0),INDEX(I:I,MATCH(Analytics!$Y$6&amp;" - "&amp;D3179,$H:$H,0))*F3179,0),"-")</f>
        <v>-</v>
      </c>
    </row>
    <row r="3180" spans="2:12" x14ac:dyDescent="0.2">
      <c r="B3180" s="17">
        <v>178</v>
      </c>
      <c r="C3180" s="14">
        <v>16</v>
      </c>
      <c r="D3180" s="61" t="str">
        <f>IF(LEN(INDEX(Variables!B$6:D$205,B3180,1))=0,"",INDEX(Variables!B$6:D$205,B3180,1))</f>
        <v/>
      </c>
      <c r="E3180" s="62" t="str">
        <f>IF(LEN(INDEX(Variables!B$6:D$205,B3180,2))=0,"",INDEX(Variables!B$6:D$205,B3180,2))</f>
        <v/>
      </c>
      <c r="F3180" s="63" t="str">
        <f>IF(LEN(INDEX(Variables!B$6:D$205,B3180,3))=0,"",INDEX(Variables!B$6:D$205,B3180,3))</f>
        <v/>
      </c>
      <c r="G3180" s="63" t="str">
        <f>IF(LEN(D3180)=0,"",IF(LEN(INDEX(Variables!$F$6:$F$25,Calc!C3180))=0,"",INDEX(Variables!$F$6:$F$25,Calc!C3180)))</f>
        <v/>
      </c>
      <c r="H3180" s="63" t="str">
        <f t="shared" si="98"/>
        <v/>
      </c>
      <c r="I3180" s="64">
        <f>IFERROR(INDEX(Prices!$B$5:$V$205,MATCH(Calc!D3180,Prices!$B$5:$B$205,0),MATCH(Calc!G3180,Prices!$B$5:$V$5,0)),0)</f>
        <v>0</v>
      </c>
      <c r="J3180" s="63" t="str">
        <f t="shared" si="99"/>
        <v>No</v>
      </c>
      <c r="K3180" s="63" t="str">
        <f>IFERROR(IF(INDEX(I:I,MATCH(Analytics!$Y$6&amp;" - "&amp;D3180,H:H,0))&gt;0,I3180*F3180,0),"-")</f>
        <v>-</v>
      </c>
      <c r="L3180" s="65" t="str">
        <f>IFERROR(IF(LEN(I3180&gt;0),INDEX(I:I,MATCH(Analytics!$Y$6&amp;" - "&amp;D3180,$H:$H,0))*F3180,0),"-")</f>
        <v>-</v>
      </c>
    </row>
    <row r="3181" spans="2:12" x14ac:dyDescent="0.2">
      <c r="B3181" s="17">
        <v>179</v>
      </c>
      <c r="C3181" s="14">
        <v>16</v>
      </c>
      <c r="D3181" s="61" t="str">
        <f>IF(LEN(INDEX(Variables!B$6:D$205,B3181,1))=0,"",INDEX(Variables!B$6:D$205,B3181,1))</f>
        <v/>
      </c>
      <c r="E3181" s="62" t="str">
        <f>IF(LEN(INDEX(Variables!B$6:D$205,B3181,2))=0,"",INDEX(Variables!B$6:D$205,B3181,2))</f>
        <v/>
      </c>
      <c r="F3181" s="63" t="str">
        <f>IF(LEN(INDEX(Variables!B$6:D$205,B3181,3))=0,"",INDEX(Variables!B$6:D$205,B3181,3))</f>
        <v/>
      </c>
      <c r="G3181" s="63" t="str">
        <f>IF(LEN(D3181)=0,"",IF(LEN(INDEX(Variables!$F$6:$F$25,Calc!C3181))=0,"",INDEX(Variables!$F$6:$F$25,Calc!C3181)))</f>
        <v/>
      </c>
      <c r="H3181" s="63" t="str">
        <f t="shared" si="98"/>
        <v/>
      </c>
      <c r="I3181" s="64">
        <f>IFERROR(INDEX(Prices!$B$5:$V$205,MATCH(Calc!D3181,Prices!$B$5:$B$205,0),MATCH(Calc!G3181,Prices!$B$5:$V$5,0)),0)</f>
        <v>0</v>
      </c>
      <c r="J3181" s="63" t="str">
        <f t="shared" si="99"/>
        <v>No</v>
      </c>
      <c r="K3181" s="63" t="str">
        <f>IFERROR(IF(INDEX(I:I,MATCH(Analytics!$Y$6&amp;" - "&amp;D3181,H:H,0))&gt;0,I3181*F3181,0),"-")</f>
        <v>-</v>
      </c>
      <c r="L3181" s="65" t="str">
        <f>IFERROR(IF(LEN(I3181&gt;0),INDEX(I:I,MATCH(Analytics!$Y$6&amp;" - "&amp;D3181,$H:$H,0))*F3181,0),"-")</f>
        <v>-</v>
      </c>
    </row>
    <row r="3182" spans="2:12" x14ac:dyDescent="0.2">
      <c r="B3182" s="17">
        <v>180</v>
      </c>
      <c r="C3182" s="14">
        <v>16</v>
      </c>
      <c r="D3182" s="61" t="str">
        <f>IF(LEN(INDEX(Variables!B$6:D$205,B3182,1))=0,"",INDEX(Variables!B$6:D$205,B3182,1))</f>
        <v/>
      </c>
      <c r="E3182" s="62" t="str">
        <f>IF(LEN(INDEX(Variables!B$6:D$205,B3182,2))=0,"",INDEX(Variables!B$6:D$205,B3182,2))</f>
        <v/>
      </c>
      <c r="F3182" s="63" t="str">
        <f>IF(LEN(INDEX(Variables!B$6:D$205,B3182,3))=0,"",INDEX(Variables!B$6:D$205,B3182,3))</f>
        <v/>
      </c>
      <c r="G3182" s="63" t="str">
        <f>IF(LEN(D3182)=0,"",IF(LEN(INDEX(Variables!$F$6:$F$25,Calc!C3182))=0,"",INDEX(Variables!$F$6:$F$25,Calc!C3182)))</f>
        <v/>
      </c>
      <c r="H3182" s="63" t="str">
        <f t="shared" si="98"/>
        <v/>
      </c>
      <c r="I3182" s="64">
        <f>IFERROR(INDEX(Prices!$B$5:$V$205,MATCH(Calc!D3182,Prices!$B$5:$B$205,0),MATCH(Calc!G3182,Prices!$B$5:$V$5,0)),0)</f>
        <v>0</v>
      </c>
      <c r="J3182" s="63" t="str">
        <f t="shared" si="99"/>
        <v>No</v>
      </c>
      <c r="K3182" s="63" t="str">
        <f>IFERROR(IF(INDEX(I:I,MATCH(Analytics!$Y$6&amp;" - "&amp;D3182,H:H,0))&gt;0,I3182*F3182,0),"-")</f>
        <v>-</v>
      </c>
      <c r="L3182" s="65" t="str">
        <f>IFERROR(IF(LEN(I3182&gt;0),INDEX(I:I,MATCH(Analytics!$Y$6&amp;" - "&amp;D3182,$H:$H,0))*F3182,0),"-")</f>
        <v>-</v>
      </c>
    </row>
    <row r="3183" spans="2:12" x14ac:dyDescent="0.2">
      <c r="B3183" s="17">
        <v>181</v>
      </c>
      <c r="C3183" s="14">
        <v>16</v>
      </c>
      <c r="D3183" s="61" t="str">
        <f>IF(LEN(INDEX(Variables!B$6:D$205,B3183,1))=0,"",INDEX(Variables!B$6:D$205,B3183,1))</f>
        <v/>
      </c>
      <c r="E3183" s="62" t="str">
        <f>IF(LEN(INDEX(Variables!B$6:D$205,B3183,2))=0,"",INDEX(Variables!B$6:D$205,B3183,2))</f>
        <v/>
      </c>
      <c r="F3183" s="63" t="str">
        <f>IF(LEN(INDEX(Variables!B$6:D$205,B3183,3))=0,"",INDEX(Variables!B$6:D$205,B3183,3))</f>
        <v/>
      </c>
      <c r="G3183" s="63" t="str">
        <f>IF(LEN(D3183)=0,"",IF(LEN(INDEX(Variables!$F$6:$F$25,Calc!C3183))=0,"",INDEX(Variables!$F$6:$F$25,Calc!C3183)))</f>
        <v/>
      </c>
      <c r="H3183" s="63" t="str">
        <f t="shared" si="98"/>
        <v/>
      </c>
      <c r="I3183" s="64">
        <f>IFERROR(INDEX(Prices!$B$5:$V$205,MATCH(Calc!D3183,Prices!$B$5:$B$205,0),MATCH(Calc!G3183,Prices!$B$5:$V$5,0)),0)</f>
        <v>0</v>
      </c>
      <c r="J3183" s="63" t="str">
        <f t="shared" si="99"/>
        <v>No</v>
      </c>
      <c r="K3183" s="63" t="str">
        <f>IFERROR(IF(INDEX(I:I,MATCH(Analytics!$Y$6&amp;" - "&amp;D3183,H:H,0))&gt;0,I3183*F3183,0),"-")</f>
        <v>-</v>
      </c>
      <c r="L3183" s="65" t="str">
        <f>IFERROR(IF(LEN(I3183&gt;0),INDEX(I:I,MATCH(Analytics!$Y$6&amp;" - "&amp;D3183,$H:$H,0))*F3183,0),"-")</f>
        <v>-</v>
      </c>
    </row>
    <row r="3184" spans="2:12" x14ac:dyDescent="0.2">
      <c r="B3184" s="17">
        <v>182</v>
      </c>
      <c r="C3184" s="14">
        <v>16</v>
      </c>
      <c r="D3184" s="61" t="str">
        <f>IF(LEN(INDEX(Variables!B$6:D$205,B3184,1))=0,"",INDEX(Variables!B$6:D$205,B3184,1))</f>
        <v/>
      </c>
      <c r="E3184" s="62" t="str">
        <f>IF(LEN(INDEX(Variables!B$6:D$205,B3184,2))=0,"",INDEX(Variables!B$6:D$205,B3184,2))</f>
        <v/>
      </c>
      <c r="F3184" s="63" t="str">
        <f>IF(LEN(INDEX(Variables!B$6:D$205,B3184,3))=0,"",INDEX(Variables!B$6:D$205,B3184,3))</f>
        <v/>
      </c>
      <c r="G3184" s="63" t="str">
        <f>IF(LEN(D3184)=0,"",IF(LEN(INDEX(Variables!$F$6:$F$25,Calc!C3184))=0,"",INDEX(Variables!$F$6:$F$25,Calc!C3184)))</f>
        <v/>
      </c>
      <c r="H3184" s="63" t="str">
        <f t="shared" si="98"/>
        <v/>
      </c>
      <c r="I3184" s="64">
        <f>IFERROR(INDEX(Prices!$B$5:$V$205,MATCH(Calc!D3184,Prices!$B$5:$B$205,0),MATCH(Calc!G3184,Prices!$B$5:$V$5,0)),0)</f>
        <v>0</v>
      </c>
      <c r="J3184" s="63" t="str">
        <f t="shared" si="99"/>
        <v>No</v>
      </c>
      <c r="K3184" s="63" t="str">
        <f>IFERROR(IF(INDEX(I:I,MATCH(Analytics!$Y$6&amp;" - "&amp;D3184,H:H,0))&gt;0,I3184*F3184,0),"-")</f>
        <v>-</v>
      </c>
      <c r="L3184" s="65" t="str">
        <f>IFERROR(IF(LEN(I3184&gt;0),INDEX(I:I,MATCH(Analytics!$Y$6&amp;" - "&amp;D3184,$H:$H,0))*F3184,0),"-")</f>
        <v>-</v>
      </c>
    </row>
    <row r="3185" spans="2:12" x14ac:dyDescent="0.2">
      <c r="B3185" s="17">
        <v>183</v>
      </c>
      <c r="C3185" s="14">
        <v>16</v>
      </c>
      <c r="D3185" s="61" t="str">
        <f>IF(LEN(INDEX(Variables!B$6:D$205,B3185,1))=0,"",INDEX(Variables!B$6:D$205,B3185,1))</f>
        <v/>
      </c>
      <c r="E3185" s="62" t="str">
        <f>IF(LEN(INDEX(Variables!B$6:D$205,B3185,2))=0,"",INDEX(Variables!B$6:D$205,B3185,2))</f>
        <v/>
      </c>
      <c r="F3185" s="63" t="str">
        <f>IF(LEN(INDEX(Variables!B$6:D$205,B3185,3))=0,"",INDEX(Variables!B$6:D$205,B3185,3))</f>
        <v/>
      </c>
      <c r="G3185" s="63" t="str">
        <f>IF(LEN(D3185)=0,"",IF(LEN(INDEX(Variables!$F$6:$F$25,Calc!C3185))=0,"",INDEX(Variables!$F$6:$F$25,Calc!C3185)))</f>
        <v/>
      </c>
      <c r="H3185" s="63" t="str">
        <f t="shared" si="98"/>
        <v/>
      </c>
      <c r="I3185" s="64">
        <f>IFERROR(INDEX(Prices!$B$5:$V$205,MATCH(Calc!D3185,Prices!$B$5:$B$205,0),MATCH(Calc!G3185,Prices!$B$5:$V$5,0)),0)</f>
        <v>0</v>
      </c>
      <c r="J3185" s="63" t="str">
        <f t="shared" si="99"/>
        <v>No</v>
      </c>
      <c r="K3185" s="63" t="str">
        <f>IFERROR(IF(INDEX(I:I,MATCH(Analytics!$Y$6&amp;" - "&amp;D3185,H:H,0))&gt;0,I3185*F3185,0),"-")</f>
        <v>-</v>
      </c>
      <c r="L3185" s="65" t="str">
        <f>IFERROR(IF(LEN(I3185&gt;0),INDEX(I:I,MATCH(Analytics!$Y$6&amp;" - "&amp;D3185,$H:$H,0))*F3185,0),"-")</f>
        <v>-</v>
      </c>
    </row>
    <row r="3186" spans="2:12" x14ac:dyDescent="0.2">
      <c r="B3186" s="17">
        <v>184</v>
      </c>
      <c r="C3186" s="14">
        <v>16</v>
      </c>
      <c r="D3186" s="61" t="str">
        <f>IF(LEN(INDEX(Variables!B$6:D$205,B3186,1))=0,"",INDEX(Variables!B$6:D$205,B3186,1))</f>
        <v/>
      </c>
      <c r="E3186" s="62" t="str">
        <f>IF(LEN(INDEX(Variables!B$6:D$205,B3186,2))=0,"",INDEX(Variables!B$6:D$205,B3186,2))</f>
        <v/>
      </c>
      <c r="F3186" s="63" t="str">
        <f>IF(LEN(INDEX(Variables!B$6:D$205,B3186,3))=0,"",INDEX(Variables!B$6:D$205,B3186,3))</f>
        <v/>
      </c>
      <c r="G3186" s="63" t="str">
        <f>IF(LEN(D3186)=0,"",IF(LEN(INDEX(Variables!$F$6:$F$25,Calc!C3186))=0,"",INDEX(Variables!$F$6:$F$25,Calc!C3186)))</f>
        <v/>
      </c>
      <c r="H3186" s="63" t="str">
        <f t="shared" si="98"/>
        <v/>
      </c>
      <c r="I3186" s="64">
        <f>IFERROR(INDEX(Prices!$B$5:$V$205,MATCH(Calc!D3186,Prices!$B$5:$B$205,0),MATCH(Calc!G3186,Prices!$B$5:$V$5,0)),0)</f>
        <v>0</v>
      </c>
      <c r="J3186" s="63" t="str">
        <f t="shared" si="99"/>
        <v>No</v>
      </c>
      <c r="K3186" s="63" t="str">
        <f>IFERROR(IF(INDEX(I:I,MATCH(Analytics!$Y$6&amp;" - "&amp;D3186,H:H,0))&gt;0,I3186*F3186,0),"-")</f>
        <v>-</v>
      </c>
      <c r="L3186" s="65" t="str">
        <f>IFERROR(IF(LEN(I3186&gt;0),INDEX(I:I,MATCH(Analytics!$Y$6&amp;" - "&amp;D3186,$H:$H,0))*F3186,0),"-")</f>
        <v>-</v>
      </c>
    </row>
    <row r="3187" spans="2:12" x14ac:dyDescent="0.2">
      <c r="B3187" s="17">
        <v>185</v>
      </c>
      <c r="C3187" s="14">
        <v>16</v>
      </c>
      <c r="D3187" s="61" t="str">
        <f>IF(LEN(INDEX(Variables!B$6:D$205,B3187,1))=0,"",INDEX(Variables!B$6:D$205,B3187,1))</f>
        <v/>
      </c>
      <c r="E3187" s="62" t="str">
        <f>IF(LEN(INDEX(Variables!B$6:D$205,B3187,2))=0,"",INDEX(Variables!B$6:D$205,B3187,2))</f>
        <v/>
      </c>
      <c r="F3187" s="63" t="str">
        <f>IF(LEN(INDEX(Variables!B$6:D$205,B3187,3))=0,"",INDEX(Variables!B$6:D$205,B3187,3))</f>
        <v/>
      </c>
      <c r="G3187" s="63" t="str">
        <f>IF(LEN(D3187)=0,"",IF(LEN(INDEX(Variables!$F$6:$F$25,Calc!C3187))=0,"",INDEX(Variables!$F$6:$F$25,Calc!C3187)))</f>
        <v/>
      </c>
      <c r="H3187" s="63" t="str">
        <f t="shared" si="98"/>
        <v/>
      </c>
      <c r="I3187" s="64">
        <f>IFERROR(INDEX(Prices!$B$5:$V$205,MATCH(Calc!D3187,Prices!$B$5:$B$205,0),MATCH(Calc!G3187,Prices!$B$5:$V$5,0)),0)</f>
        <v>0</v>
      </c>
      <c r="J3187" s="63" t="str">
        <f t="shared" si="99"/>
        <v>No</v>
      </c>
      <c r="K3187" s="63" t="str">
        <f>IFERROR(IF(INDEX(I:I,MATCH(Analytics!$Y$6&amp;" - "&amp;D3187,H:H,0))&gt;0,I3187*F3187,0),"-")</f>
        <v>-</v>
      </c>
      <c r="L3187" s="65" t="str">
        <f>IFERROR(IF(LEN(I3187&gt;0),INDEX(I:I,MATCH(Analytics!$Y$6&amp;" - "&amp;D3187,$H:$H,0))*F3187,0),"-")</f>
        <v>-</v>
      </c>
    </row>
    <row r="3188" spans="2:12" x14ac:dyDescent="0.2">
      <c r="B3188" s="17">
        <v>186</v>
      </c>
      <c r="C3188" s="14">
        <v>16</v>
      </c>
      <c r="D3188" s="61" t="str">
        <f>IF(LEN(INDEX(Variables!B$6:D$205,B3188,1))=0,"",INDEX(Variables!B$6:D$205,B3188,1))</f>
        <v/>
      </c>
      <c r="E3188" s="62" t="str">
        <f>IF(LEN(INDEX(Variables!B$6:D$205,B3188,2))=0,"",INDEX(Variables!B$6:D$205,B3188,2))</f>
        <v/>
      </c>
      <c r="F3188" s="63" t="str">
        <f>IF(LEN(INDEX(Variables!B$6:D$205,B3188,3))=0,"",INDEX(Variables!B$6:D$205,B3188,3))</f>
        <v/>
      </c>
      <c r="G3188" s="63" t="str">
        <f>IF(LEN(D3188)=0,"",IF(LEN(INDEX(Variables!$F$6:$F$25,Calc!C3188))=0,"",INDEX(Variables!$F$6:$F$25,Calc!C3188)))</f>
        <v/>
      </c>
      <c r="H3188" s="63" t="str">
        <f t="shared" si="98"/>
        <v/>
      </c>
      <c r="I3188" s="64">
        <f>IFERROR(INDEX(Prices!$B$5:$V$205,MATCH(Calc!D3188,Prices!$B$5:$B$205,0),MATCH(Calc!G3188,Prices!$B$5:$V$5,0)),0)</f>
        <v>0</v>
      </c>
      <c r="J3188" s="63" t="str">
        <f t="shared" si="99"/>
        <v>No</v>
      </c>
      <c r="K3188" s="63" t="str">
        <f>IFERROR(IF(INDEX(I:I,MATCH(Analytics!$Y$6&amp;" - "&amp;D3188,H:H,0))&gt;0,I3188*F3188,0),"-")</f>
        <v>-</v>
      </c>
      <c r="L3188" s="65" t="str">
        <f>IFERROR(IF(LEN(I3188&gt;0),INDEX(I:I,MATCH(Analytics!$Y$6&amp;" - "&amp;D3188,$H:$H,0))*F3188,0),"-")</f>
        <v>-</v>
      </c>
    </row>
    <row r="3189" spans="2:12" x14ac:dyDescent="0.2">
      <c r="B3189" s="17">
        <v>187</v>
      </c>
      <c r="C3189" s="14">
        <v>16</v>
      </c>
      <c r="D3189" s="61" t="str">
        <f>IF(LEN(INDEX(Variables!B$6:D$205,B3189,1))=0,"",INDEX(Variables!B$6:D$205,B3189,1))</f>
        <v/>
      </c>
      <c r="E3189" s="62" t="str">
        <f>IF(LEN(INDEX(Variables!B$6:D$205,B3189,2))=0,"",INDEX(Variables!B$6:D$205,B3189,2))</f>
        <v/>
      </c>
      <c r="F3189" s="63" t="str">
        <f>IF(LEN(INDEX(Variables!B$6:D$205,B3189,3))=0,"",INDEX(Variables!B$6:D$205,B3189,3))</f>
        <v/>
      </c>
      <c r="G3189" s="63" t="str">
        <f>IF(LEN(D3189)=0,"",IF(LEN(INDEX(Variables!$F$6:$F$25,Calc!C3189))=0,"",INDEX(Variables!$F$6:$F$25,Calc!C3189)))</f>
        <v/>
      </c>
      <c r="H3189" s="63" t="str">
        <f t="shared" si="98"/>
        <v/>
      </c>
      <c r="I3189" s="64">
        <f>IFERROR(INDEX(Prices!$B$5:$V$205,MATCH(Calc!D3189,Prices!$B$5:$B$205,0),MATCH(Calc!G3189,Prices!$B$5:$V$5,0)),0)</f>
        <v>0</v>
      </c>
      <c r="J3189" s="63" t="str">
        <f t="shared" si="99"/>
        <v>No</v>
      </c>
      <c r="K3189" s="63" t="str">
        <f>IFERROR(IF(INDEX(I:I,MATCH(Analytics!$Y$6&amp;" - "&amp;D3189,H:H,0))&gt;0,I3189*F3189,0),"-")</f>
        <v>-</v>
      </c>
      <c r="L3189" s="65" t="str">
        <f>IFERROR(IF(LEN(I3189&gt;0),INDEX(I:I,MATCH(Analytics!$Y$6&amp;" - "&amp;D3189,$H:$H,0))*F3189,0),"-")</f>
        <v>-</v>
      </c>
    </row>
    <row r="3190" spans="2:12" x14ac:dyDescent="0.2">
      <c r="B3190" s="17">
        <v>188</v>
      </c>
      <c r="C3190" s="14">
        <v>16</v>
      </c>
      <c r="D3190" s="61" t="str">
        <f>IF(LEN(INDEX(Variables!B$6:D$205,B3190,1))=0,"",INDEX(Variables!B$6:D$205,B3190,1))</f>
        <v/>
      </c>
      <c r="E3190" s="62" t="str">
        <f>IF(LEN(INDEX(Variables!B$6:D$205,B3190,2))=0,"",INDEX(Variables!B$6:D$205,B3190,2))</f>
        <v/>
      </c>
      <c r="F3190" s="63" t="str">
        <f>IF(LEN(INDEX(Variables!B$6:D$205,B3190,3))=0,"",INDEX(Variables!B$6:D$205,B3190,3))</f>
        <v/>
      </c>
      <c r="G3190" s="63" t="str">
        <f>IF(LEN(D3190)=0,"",IF(LEN(INDEX(Variables!$F$6:$F$25,Calc!C3190))=0,"",INDEX(Variables!$F$6:$F$25,Calc!C3190)))</f>
        <v/>
      </c>
      <c r="H3190" s="63" t="str">
        <f t="shared" si="98"/>
        <v/>
      </c>
      <c r="I3190" s="64">
        <f>IFERROR(INDEX(Prices!$B$5:$V$205,MATCH(Calc!D3190,Prices!$B$5:$B$205,0),MATCH(Calc!G3190,Prices!$B$5:$V$5,0)),0)</f>
        <v>0</v>
      </c>
      <c r="J3190" s="63" t="str">
        <f t="shared" si="99"/>
        <v>No</v>
      </c>
      <c r="K3190" s="63" t="str">
        <f>IFERROR(IF(INDEX(I:I,MATCH(Analytics!$Y$6&amp;" - "&amp;D3190,H:H,0))&gt;0,I3190*F3190,0),"-")</f>
        <v>-</v>
      </c>
      <c r="L3190" s="65" t="str">
        <f>IFERROR(IF(LEN(I3190&gt;0),INDEX(I:I,MATCH(Analytics!$Y$6&amp;" - "&amp;D3190,$H:$H,0))*F3190,0),"-")</f>
        <v>-</v>
      </c>
    </row>
    <row r="3191" spans="2:12" x14ac:dyDescent="0.2">
      <c r="B3191" s="17">
        <v>189</v>
      </c>
      <c r="C3191" s="14">
        <v>16</v>
      </c>
      <c r="D3191" s="61" t="str">
        <f>IF(LEN(INDEX(Variables!B$6:D$205,B3191,1))=0,"",INDEX(Variables!B$6:D$205,B3191,1))</f>
        <v/>
      </c>
      <c r="E3191" s="62" t="str">
        <f>IF(LEN(INDEX(Variables!B$6:D$205,B3191,2))=0,"",INDEX(Variables!B$6:D$205,B3191,2))</f>
        <v/>
      </c>
      <c r="F3191" s="63" t="str">
        <f>IF(LEN(INDEX(Variables!B$6:D$205,B3191,3))=0,"",INDEX(Variables!B$6:D$205,B3191,3))</f>
        <v/>
      </c>
      <c r="G3191" s="63" t="str">
        <f>IF(LEN(D3191)=0,"",IF(LEN(INDEX(Variables!$F$6:$F$25,Calc!C3191))=0,"",INDEX(Variables!$F$6:$F$25,Calc!C3191)))</f>
        <v/>
      </c>
      <c r="H3191" s="63" t="str">
        <f t="shared" si="98"/>
        <v/>
      </c>
      <c r="I3191" s="64">
        <f>IFERROR(INDEX(Prices!$B$5:$V$205,MATCH(Calc!D3191,Prices!$B$5:$B$205,0),MATCH(Calc!G3191,Prices!$B$5:$V$5,0)),0)</f>
        <v>0</v>
      </c>
      <c r="J3191" s="63" t="str">
        <f t="shared" si="99"/>
        <v>No</v>
      </c>
      <c r="K3191" s="63" t="str">
        <f>IFERROR(IF(INDEX(I:I,MATCH(Analytics!$Y$6&amp;" - "&amp;D3191,H:H,0))&gt;0,I3191*F3191,0),"-")</f>
        <v>-</v>
      </c>
      <c r="L3191" s="65" t="str">
        <f>IFERROR(IF(LEN(I3191&gt;0),INDEX(I:I,MATCH(Analytics!$Y$6&amp;" - "&amp;D3191,$H:$H,0))*F3191,0),"-")</f>
        <v>-</v>
      </c>
    </row>
    <row r="3192" spans="2:12" x14ac:dyDescent="0.2">
      <c r="B3192" s="17">
        <v>190</v>
      </c>
      <c r="C3192" s="14">
        <v>16</v>
      </c>
      <c r="D3192" s="61" t="str">
        <f>IF(LEN(INDEX(Variables!B$6:D$205,B3192,1))=0,"",INDEX(Variables!B$6:D$205,B3192,1))</f>
        <v/>
      </c>
      <c r="E3192" s="62" t="str">
        <f>IF(LEN(INDEX(Variables!B$6:D$205,B3192,2))=0,"",INDEX(Variables!B$6:D$205,B3192,2))</f>
        <v/>
      </c>
      <c r="F3192" s="63" t="str">
        <f>IF(LEN(INDEX(Variables!B$6:D$205,B3192,3))=0,"",INDEX(Variables!B$6:D$205,B3192,3))</f>
        <v/>
      </c>
      <c r="G3192" s="63" t="str">
        <f>IF(LEN(D3192)=0,"",IF(LEN(INDEX(Variables!$F$6:$F$25,Calc!C3192))=0,"",INDEX(Variables!$F$6:$F$25,Calc!C3192)))</f>
        <v/>
      </c>
      <c r="H3192" s="63" t="str">
        <f t="shared" si="98"/>
        <v/>
      </c>
      <c r="I3192" s="64">
        <f>IFERROR(INDEX(Prices!$B$5:$V$205,MATCH(Calc!D3192,Prices!$B$5:$B$205,0),MATCH(Calc!G3192,Prices!$B$5:$V$5,0)),0)</f>
        <v>0</v>
      </c>
      <c r="J3192" s="63" t="str">
        <f t="shared" si="99"/>
        <v>No</v>
      </c>
      <c r="K3192" s="63" t="str">
        <f>IFERROR(IF(INDEX(I:I,MATCH(Analytics!$Y$6&amp;" - "&amp;D3192,H:H,0))&gt;0,I3192*F3192,0),"-")</f>
        <v>-</v>
      </c>
      <c r="L3192" s="65" t="str">
        <f>IFERROR(IF(LEN(I3192&gt;0),INDEX(I:I,MATCH(Analytics!$Y$6&amp;" - "&amp;D3192,$H:$H,0))*F3192,0),"-")</f>
        <v>-</v>
      </c>
    </row>
    <row r="3193" spans="2:12" x14ac:dyDescent="0.2">
      <c r="B3193" s="17">
        <v>191</v>
      </c>
      <c r="C3193" s="14">
        <v>16</v>
      </c>
      <c r="D3193" s="61" t="str">
        <f>IF(LEN(INDEX(Variables!B$6:D$205,B3193,1))=0,"",INDEX(Variables!B$6:D$205,B3193,1))</f>
        <v/>
      </c>
      <c r="E3193" s="62" t="str">
        <f>IF(LEN(INDEX(Variables!B$6:D$205,B3193,2))=0,"",INDEX(Variables!B$6:D$205,B3193,2))</f>
        <v/>
      </c>
      <c r="F3193" s="63" t="str">
        <f>IF(LEN(INDEX(Variables!B$6:D$205,B3193,3))=0,"",INDEX(Variables!B$6:D$205,B3193,3))</f>
        <v/>
      </c>
      <c r="G3193" s="63" t="str">
        <f>IF(LEN(D3193)=0,"",IF(LEN(INDEX(Variables!$F$6:$F$25,Calc!C3193))=0,"",INDEX(Variables!$F$6:$F$25,Calc!C3193)))</f>
        <v/>
      </c>
      <c r="H3193" s="63" t="str">
        <f t="shared" si="98"/>
        <v/>
      </c>
      <c r="I3193" s="64">
        <f>IFERROR(INDEX(Prices!$B$5:$V$205,MATCH(Calc!D3193,Prices!$B$5:$B$205,0),MATCH(Calc!G3193,Prices!$B$5:$V$5,0)),0)</f>
        <v>0</v>
      </c>
      <c r="J3193" s="63" t="str">
        <f t="shared" si="99"/>
        <v>No</v>
      </c>
      <c r="K3193" s="63" t="str">
        <f>IFERROR(IF(INDEX(I:I,MATCH(Analytics!$Y$6&amp;" - "&amp;D3193,H:H,0))&gt;0,I3193*F3193,0),"-")</f>
        <v>-</v>
      </c>
      <c r="L3193" s="65" t="str">
        <f>IFERROR(IF(LEN(I3193&gt;0),INDEX(I:I,MATCH(Analytics!$Y$6&amp;" - "&amp;D3193,$H:$H,0))*F3193,0),"-")</f>
        <v>-</v>
      </c>
    </row>
    <row r="3194" spans="2:12" x14ac:dyDescent="0.2">
      <c r="B3194" s="17">
        <v>192</v>
      </c>
      <c r="C3194" s="14">
        <v>16</v>
      </c>
      <c r="D3194" s="61" t="str">
        <f>IF(LEN(INDEX(Variables!B$6:D$205,B3194,1))=0,"",INDEX(Variables!B$6:D$205,B3194,1))</f>
        <v/>
      </c>
      <c r="E3194" s="62" t="str">
        <f>IF(LEN(INDEX(Variables!B$6:D$205,B3194,2))=0,"",INDEX(Variables!B$6:D$205,B3194,2))</f>
        <v/>
      </c>
      <c r="F3194" s="63" t="str">
        <f>IF(LEN(INDEX(Variables!B$6:D$205,B3194,3))=0,"",INDEX(Variables!B$6:D$205,B3194,3))</f>
        <v/>
      </c>
      <c r="G3194" s="63" t="str">
        <f>IF(LEN(D3194)=0,"",IF(LEN(INDEX(Variables!$F$6:$F$25,Calc!C3194))=0,"",INDEX(Variables!$F$6:$F$25,Calc!C3194)))</f>
        <v/>
      </c>
      <c r="H3194" s="63" t="str">
        <f t="shared" si="98"/>
        <v/>
      </c>
      <c r="I3194" s="64">
        <f>IFERROR(INDEX(Prices!$B$5:$V$205,MATCH(Calc!D3194,Prices!$B$5:$B$205,0),MATCH(Calc!G3194,Prices!$B$5:$V$5,0)),0)</f>
        <v>0</v>
      </c>
      <c r="J3194" s="63" t="str">
        <f t="shared" si="99"/>
        <v>No</v>
      </c>
      <c r="K3194" s="63" t="str">
        <f>IFERROR(IF(INDEX(I:I,MATCH(Analytics!$Y$6&amp;" - "&amp;D3194,H:H,0))&gt;0,I3194*F3194,0),"-")</f>
        <v>-</v>
      </c>
      <c r="L3194" s="65" t="str">
        <f>IFERROR(IF(LEN(I3194&gt;0),INDEX(I:I,MATCH(Analytics!$Y$6&amp;" - "&amp;D3194,$H:$H,0))*F3194,0),"-")</f>
        <v>-</v>
      </c>
    </row>
    <row r="3195" spans="2:12" x14ac:dyDescent="0.2">
      <c r="B3195" s="17">
        <v>193</v>
      </c>
      <c r="C3195" s="14">
        <v>16</v>
      </c>
      <c r="D3195" s="61" t="str">
        <f>IF(LEN(INDEX(Variables!B$6:D$205,B3195,1))=0,"",INDEX(Variables!B$6:D$205,B3195,1))</f>
        <v/>
      </c>
      <c r="E3195" s="62" t="str">
        <f>IF(LEN(INDEX(Variables!B$6:D$205,B3195,2))=0,"",INDEX(Variables!B$6:D$205,B3195,2))</f>
        <v/>
      </c>
      <c r="F3195" s="63" t="str">
        <f>IF(LEN(INDEX(Variables!B$6:D$205,B3195,3))=0,"",INDEX(Variables!B$6:D$205,B3195,3))</f>
        <v/>
      </c>
      <c r="G3195" s="63" t="str">
        <f>IF(LEN(D3195)=0,"",IF(LEN(INDEX(Variables!$F$6:$F$25,Calc!C3195))=0,"",INDEX(Variables!$F$6:$F$25,Calc!C3195)))</f>
        <v/>
      </c>
      <c r="H3195" s="63" t="str">
        <f t="shared" si="98"/>
        <v/>
      </c>
      <c r="I3195" s="64">
        <f>IFERROR(INDEX(Prices!$B$5:$V$205,MATCH(Calc!D3195,Prices!$B$5:$B$205,0),MATCH(Calc!G3195,Prices!$B$5:$V$5,0)),0)</f>
        <v>0</v>
      </c>
      <c r="J3195" s="63" t="str">
        <f t="shared" si="99"/>
        <v>No</v>
      </c>
      <c r="K3195" s="63" t="str">
        <f>IFERROR(IF(INDEX(I:I,MATCH(Analytics!$Y$6&amp;" - "&amp;D3195,H:H,0))&gt;0,I3195*F3195,0),"-")</f>
        <v>-</v>
      </c>
      <c r="L3195" s="65" t="str">
        <f>IFERROR(IF(LEN(I3195&gt;0),INDEX(I:I,MATCH(Analytics!$Y$6&amp;" - "&amp;D3195,$H:$H,0))*F3195,0),"-")</f>
        <v>-</v>
      </c>
    </row>
    <row r="3196" spans="2:12" x14ac:dyDescent="0.2">
      <c r="B3196" s="17">
        <v>194</v>
      </c>
      <c r="C3196" s="14">
        <v>16</v>
      </c>
      <c r="D3196" s="61" t="str">
        <f>IF(LEN(INDEX(Variables!B$6:D$205,B3196,1))=0,"",INDEX(Variables!B$6:D$205,B3196,1))</f>
        <v/>
      </c>
      <c r="E3196" s="62" t="str">
        <f>IF(LEN(INDEX(Variables!B$6:D$205,B3196,2))=0,"",INDEX(Variables!B$6:D$205,B3196,2))</f>
        <v/>
      </c>
      <c r="F3196" s="63" t="str">
        <f>IF(LEN(INDEX(Variables!B$6:D$205,B3196,3))=0,"",INDEX(Variables!B$6:D$205,B3196,3))</f>
        <v/>
      </c>
      <c r="G3196" s="63" t="str">
        <f>IF(LEN(D3196)=0,"",IF(LEN(INDEX(Variables!$F$6:$F$25,Calc!C3196))=0,"",INDEX(Variables!$F$6:$F$25,Calc!C3196)))</f>
        <v/>
      </c>
      <c r="H3196" s="63" t="str">
        <f t="shared" si="98"/>
        <v/>
      </c>
      <c r="I3196" s="64">
        <f>IFERROR(INDEX(Prices!$B$5:$V$205,MATCH(Calc!D3196,Prices!$B$5:$B$205,0),MATCH(Calc!G3196,Prices!$B$5:$V$5,0)),0)</f>
        <v>0</v>
      </c>
      <c r="J3196" s="63" t="str">
        <f t="shared" si="99"/>
        <v>No</v>
      </c>
      <c r="K3196" s="63" t="str">
        <f>IFERROR(IF(INDEX(I:I,MATCH(Analytics!$Y$6&amp;" - "&amp;D3196,H:H,0))&gt;0,I3196*F3196,0),"-")</f>
        <v>-</v>
      </c>
      <c r="L3196" s="65" t="str">
        <f>IFERROR(IF(LEN(I3196&gt;0),INDEX(I:I,MATCH(Analytics!$Y$6&amp;" - "&amp;D3196,$H:$H,0))*F3196,0),"-")</f>
        <v>-</v>
      </c>
    </row>
    <row r="3197" spans="2:12" x14ac:dyDescent="0.2">
      <c r="B3197" s="17">
        <v>195</v>
      </c>
      <c r="C3197" s="14">
        <v>16</v>
      </c>
      <c r="D3197" s="61" t="str">
        <f>IF(LEN(INDEX(Variables!B$6:D$205,B3197,1))=0,"",INDEX(Variables!B$6:D$205,B3197,1))</f>
        <v/>
      </c>
      <c r="E3197" s="62" t="str">
        <f>IF(LEN(INDEX(Variables!B$6:D$205,B3197,2))=0,"",INDEX(Variables!B$6:D$205,B3197,2))</f>
        <v/>
      </c>
      <c r="F3197" s="63" t="str">
        <f>IF(LEN(INDEX(Variables!B$6:D$205,B3197,3))=0,"",INDEX(Variables!B$6:D$205,B3197,3))</f>
        <v/>
      </c>
      <c r="G3197" s="63" t="str">
        <f>IF(LEN(D3197)=0,"",IF(LEN(INDEX(Variables!$F$6:$F$25,Calc!C3197))=0,"",INDEX(Variables!$F$6:$F$25,Calc!C3197)))</f>
        <v/>
      </c>
      <c r="H3197" s="63" t="str">
        <f t="shared" si="98"/>
        <v/>
      </c>
      <c r="I3197" s="64">
        <f>IFERROR(INDEX(Prices!$B$5:$V$205,MATCH(Calc!D3197,Prices!$B$5:$B$205,0),MATCH(Calc!G3197,Prices!$B$5:$V$5,0)),0)</f>
        <v>0</v>
      </c>
      <c r="J3197" s="63" t="str">
        <f t="shared" si="99"/>
        <v>No</v>
      </c>
      <c r="K3197" s="63" t="str">
        <f>IFERROR(IF(INDEX(I:I,MATCH(Analytics!$Y$6&amp;" - "&amp;D3197,H:H,0))&gt;0,I3197*F3197,0),"-")</f>
        <v>-</v>
      </c>
      <c r="L3197" s="65" t="str">
        <f>IFERROR(IF(LEN(I3197&gt;0),INDEX(I:I,MATCH(Analytics!$Y$6&amp;" - "&amp;D3197,$H:$H,0))*F3197,0),"-")</f>
        <v>-</v>
      </c>
    </row>
    <row r="3198" spans="2:12" x14ac:dyDescent="0.2">
      <c r="B3198" s="17">
        <v>196</v>
      </c>
      <c r="C3198" s="14">
        <v>16</v>
      </c>
      <c r="D3198" s="61" t="str">
        <f>IF(LEN(INDEX(Variables!B$6:D$205,B3198,1))=0,"",INDEX(Variables!B$6:D$205,B3198,1))</f>
        <v/>
      </c>
      <c r="E3198" s="62" t="str">
        <f>IF(LEN(INDEX(Variables!B$6:D$205,B3198,2))=0,"",INDEX(Variables!B$6:D$205,B3198,2))</f>
        <v/>
      </c>
      <c r="F3198" s="63" t="str">
        <f>IF(LEN(INDEX(Variables!B$6:D$205,B3198,3))=0,"",INDEX(Variables!B$6:D$205,B3198,3))</f>
        <v/>
      </c>
      <c r="G3198" s="63" t="str">
        <f>IF(LEN(D3198)=0,"",IF(LEN(INDEX(Variables!$F$6:$F$25,Calc!C3198))=0,"",INDEX(Variables!$F$6:$F$25,Calc!C3198)))</f>
        <v/>
      </c>
      <c r="H3198" s="63" t="str">
        <f t="shared" si="98"/>
        <v/>
      </c>
      <c r="I3198" s="64">
        <f>IFERROR(INDEX(Prices!$B$5:$V$205,MATCH(Calc!D3198,Prices!$B$5:$B$205,0),MATCH(Calc!G3198,Prices!$B$5:$V$5,0)),0)</f>
        <v>0</v>
      </c>
      <c r="J3198" s="63" t="str">
        <f t="shared" si="99"/>
        <v>No</v>
      </c>
      <c r="K3198" s="63" t="str">
        <f>IFERROR(IF(INDEX(I:I,MATCH(Analytics!$Y$6&amp;" - "&amp;D3198,H:H,0))&gt;0,I3198*F3198,0),"-")</f>
        <v>-</v>
      </c>
      <c r="L3198" s="65" t="str">
        <f>IFERROR(IF(LEN(I3198&gt;0),INDEX(I:I,MATCH(Analytics!$Y$6&amp;" - "&amp;D3198,$H:$H,0))*F3198,0),"-")</f>
        <v>-</v>
      </c>
    </row>
    <row r="3199" spans="2:12" x14ac:dyDescent="0.2">
      <c r="B3199" s="17">
        <v>197</v>
      </c>
      <c r="C3199" s="14">
        <v>16</v>
      </c>
      <c r="D3199" s="61" t="str">
        <f>IF(LEN(INDEX(Variables!B$6:D$205,B3199,1))=0,"",INDEX(Variables!B$6:D$205,B3199,1))</f>
        <v/>
      </c>
      <c r="E3199" s="62" t="str">
        <f>IF(LEN(INDEX(Variables!B$6:D$205,B3199,2))=0,"",INDEX(Variables!B$6:D$205,B3199,2))</f>
        <v/>
      </c>
      <c r="F3199" s="63" t="str">
        <f>IF(LEN(INDEX(Variables!B$6:D$205,B3199,3))=0,"",INDEX(Variables!B$6:D$205,B3199,3))</f>
        <v/>
      </c>
      <c r="G3199" s="63" t="str">
        <f>IF(LEN(D3199)=0,"",IF(LEN(INDEX(Variables!$F$6:$F$25,Calc!C3199))=0,"",INDEX(Variables!$F$6:$F$25,Calc!C3199)))</f>
        <v/>
      </c>
      <c r="H3199" s="63" t="str">
        <f t="shared" si="98"/>
        <v/>
      </c>
      <c r="I3199" s="64">
        <f>IFERROR(INDEX(Prices!$B$5:$V$205,MATCH(Calc!D3199,Prices!$B$5:$B$205,0),MATCH(Calc!G3199,Prices!$B$5:$V$5,0)),0)</f>
        <v>0</v>
      </c>
      <c r="J3199" s="63" t="str">
        <f t="shared" si="99"/>
        <v>No</v>
      </c>
      <c r="K3199" s="63" t="str">
        <f>IFERROR(IF(INDEX(I:I,MATCH(Analytics!$Y$6&amp;" - "&amp;D3199,H:H,0))&gt;0,I3199*F3199,0),"-")</f>
        <v>-</v>
      </c>
      <c r="L3199" s="65" t="str">
        <f>IFERROR(IF(LEN(I3199&gt;0),INDEX(I:I,MATCH(Analytics!$Y$6&amp;" - "&amp;D3199,$H:$H,0))*F3199,0),"-")</f>
        <v>-</v>
      </c>
    </row>
    <row r="3200" spans="2:12" x14ac:dyDescent="0.2">
      <c r="B3200" s="17">
        <v>198</v>
      </c>
      <c r="C3200" s="14">
        <v>16</v>
      </c>
      <c r="D3200" s="61" t="str">
        <f>IF(LEN(INDEX(Variables!B$6:D$205,B3200,1))=0,"",INDEX(Variables!B$6:D$205,B3200,1))</f>
        <v/>
      </c>
      <c r="E3200" s="62" t="str">
        <f>IF(LEN(INDEX(Variables!B$6:D$205,B3200,2))=0,"",INDEX(Variables!B$6:D$205,B3200,2))</f>
        <v/>
      </c>
      <c r="F3200" s="63" t="str">
        <f>IF(LEN(INDEX(Variables!B$6:D$205,B3200,3))=0,"",INDEX(Variables!B$6:D$205,B3200,3))</f>
        <v/>
      </c>
      <c r="G3200" s="63" t="str">
        <f>IF(LEN(D3200)=0,"",IF(LEN(INDEX(Variables!$F$6:$F$25,Calc!C3200))=0,"",INDEX(Variables!$F$6:$F$25,Calc!C3200)))</f>
        <v/>
      </c>
      <c r="H3200" s="63" t="str">
        <f t="shared" si="98"/>
        <v/>
      </c>
      <c r="I3200" s="64">
        <f>IFERROR(INDEX(Prices!$B$5:$V$205,MATCH(Calc!D3200,Prices!$B$5:$B$205,0),MATCH(Calc!G3200,Prices!$B$5:$V$5,0)),0)</f>
        <v>0</v>
      </c>
      <c r="J3200" s="63" t="str">
        <f t="shared" si="99"/>
        <v>No</v>
      </c>
      <c r="K3200" s="63" t="str">
        <f>IFERROR(IF(INDEX(I:I,MATCH(Analytics!$Y$6&amp;" - "&amp;D3200,H:H,0))&gt;0,I3200*F3200,0),"-")</f>
        <v>-</v>
      </c>
      <c r="L3200" s="65" t="str">
        <f>IFERROR(IF(LEN(I3200&gt;0),INDEX(I:I,MATCH(Analytics!$Y$6&amp;" - "&amp;D3200,$H:$H,0))*F3200,0),"-")</f>
        <v>-</v>
      </c>
    </row>
    <row r="3201" spans="2:12" x14ac:dyDescent="0.2">
      <c r="B3201" s="17">
        <v>199</v>
      </c>
      <c r="C3201" s="14">
        <v>16</v>
      </c>
      <c r="D3201" s="61" t="str">
        <f>IF(LEN(INDEX(Variables!B$6:D$205,B3201,1))=0,"",INDEX(Variables!B$6:D$205,B3201,1))</f>
        <v/>
      </c>
      <c r="E3201" s="62" t="str">
        <f>IF(LEN(INDEX(Variables!B$6:D$205,B3201,2))=0,"",INDEX(Variables!B$6:D$205,B3201,2))</f>
        <v/>
      </c>
      <c r="F3201" s="63" t="str">
        <f>IF(LEN(INDEX(Variables!B$6:D$205,B3201,3))=0,"",INDEX(Variables!B$6:D$205,B3201,3))</f>
        <v/>
      </c>
      <c r="G3201" s="63" t="str">
        <f>IF(LEN(D3201)=0,"",IF(LEN(INDEX(Variables!$F$6:$F$25,Calc!C3201))=0,"",INDEX(Variables!$F$6:$F$25,Calc!C3201)))</f>
        <v/>
      </c>
      <c r="H3201" s="63" t="str">
        <f t="shared" si="98"/>
        <v/>
      </c>
      <c r="I3201" s="64">
        <f>IFERROR(INDEX(Prices!$B$5:$V$205,MATCH(Calc!D3201,Prices!$B$5:$B$205,0),MATCH(Calc!G3201,Prices!$B$5:$V$5,0)),0)</f>
        <v>0</v>
      </c>
      <c r="J3201" s="63" t="str">
        <f t="shared" si="99"/>
        <v>No</v>
      </c>
      <c r="K3201" s="63" t="str">
        <f>IFERROR(IF(INDEX(I:I,MATCH(Analytics!$Y$6&amp;" - "&amp;D3201,H:H,0))&gt;0,I3201*F3201,0),"-")</f>
        <v>-</v>
      </c>
      <c r="L3201" s="65" t="str">
        <f>IFERROR(IF(LEN(I3201&gt;0),INDEX(I:I,MATCH(Analytics!$Y$6&amp;" - "&amp;D3201,$H:$H,0))*F3201,0),"-")</f>
        <v>-</v>
      </c>
    </row>
    <row r="3202" spans="2:12" x14ac:dyDescent="0.2">
      <c r="B3202" s="17">
        <v>200</v>
      </c>
      <c r="C3202" s="14">
        <v>16</v>
      </c>
      <c r="D3202" s="61" t="str">
        <f>IF(LEN(INDEX(Variables!B$6:D$205,B3202,1))=0,"",INDEX(Variables!B$6:D$205,B3202,1))</f>
        <v/>
      </c>
      <c r="E3202" s="62" t="str">
        <f>IF(LEN(INDEX(Variables!B$6:D$205,B3202,2))=0,"",INDEX(Variables!B$6:D$205,B3202,2))</f>
        <v/>
      </c>
      <c r="F3202" s="63" t="str">
        <f>IF(LEN(INDEX(Variables!B$6:D$205,B3202,3))=0,"",INDEX(Variables!B$6:D$205,B3202,3))</f>
        <v/>
      </c>
      <c r="G3202" s="63" t="str">
        <f>IF(LEN(D3202)=0,"",IF(LEN(INDEX(Variables!$F$6:$F$25,Calc!C3202))=0,"",INDEX(Variables!$F$6:$F$25,Calc!C3202)))</f>
        <v/>
      </c>
      <c r="H3202" s="63" t="str">
        <f t="shared" si="98"/>
        <v/>
      </c>
      <c r="I3202" s="64">
        <f>IFERROR(INDEX(Prices!$B$5:$V$205,MATCH(Calc!D3202,Prices!$B$5:$B$205,0),MATCH(Calc!G3202,Prices!$B$5:$V$5,0)),0)</f>
        <v>0</v>
      </c>
      <c r="J3202" s="63" t="str">
        <f t="shared" si="99"/>
        <v>No</v>
      </c>
      <c r="K3202" s="63" t="str">
        <f>IFERROR(IF(INDEX(I:I,MATCH(Analytics!$Y$6&amp;" - "&amp;D3202,H:H,0))&gt;0,I3202*F3202,0),"-")</f>
        <v>-</v>
      </c>
      <c r="L3202" s="65" t="str">
        <f>IFERROR(IF(LEN(I3202&gt;0),INDEX(I:I,MATCH(Analytics!$Y$6&amp;" - "&amp;D3202,$H:$H,0))*F3202,0),"-")</f>
        <v>-</v>
      </c>
    </row>
    <row r="3203" spans="2:12" x14ac:dyDescent="0.2">
      <c r="B3203" s="17">
        <v>1</v>
      </c>
      <c r="C3203" s="14">
        <v>17</v>
      </c>
      <c r="D3203" s="61" t="str">
        <f>IF(LEN(INDEX(Variables!B$6:D$205,B3203,1))=0,"",INDEX(Variables!B$6:D$205,B3203,1))</f>
        <v>Product 1</v>
      </c>
      <c r="E3203" s="62" t="str">
        <f>IF(LEN(INDEX(Variables!B$6:D$205,B3203,2))=0,"",INDEX(Variables!B$6:D$205,B3203,2))</f>
        <v>Segment 1</v>
      </c>
      <c r="F3203" s="63">
        <f>IF(LEN(INDEX(Variables!B$6:D$205,B3203,3))=0,"",INDEX(Variables!B$6:D$205,B3203,3))</f>
        <v>750</v>
      </c>
      <c r="G3203" s="63" t="str">
        <f>IF(LEN(D3203)=0,"",IF(LEN(INDEX(Variables!$F$6:$F$25,Calc!C3203))=0,"",INDEX(Variables!$F$6:$F$25,Calc!C3203)))</f>
        <v/>
      </c>
      <c r="H3203" s="63" t="str">
        <f t="shared" si="98"/>
        <v xml:space="preserve"> - Product 1</v>
      </c>
      <c r="I3203" s="64">
        <f>IFERROR(INDEX(Prices!$B$5:$V$205,MATCH(Calc!D3203,Prices!$B$5:$B$205,0),MATCH(Calc!G3203,Prices!$B$5:$V$5,0)),0)</f>
        <v>0</v>
      </c>
      <c r="J3203" s="63" t="str">
        <f t="shared" si="99"/>
        <v>No</v>
      </c>
      <c r="K3203" s="63">
        <f>IFERROR(IF(INDEX(I:I,MATCH(Analytics!$Y$6&amp;" - "&amp;D3203,H:H,0))&gt;0,I3203*F3203,0),"-")</f>
        <v>0</v>
      </c>
      <c r="L3203" s="65">
        <f>IFERROR(IF(LEN(I3203&gt;0),INDEX(I:I,MATCH(Analytics!$Y$6&amp;" - "&amp;D3203,$H:$H,0))*F3203,0),"-")</f>
        <v>125250</v>
      </c>
    </row>
    <row r="3204" spans="2:12" x14ac:dyDescent="0.2">
      <c r="B3204" s="17">
        <v>2</v>
      </c>
      <c r="C3204" s="14">
        <v>17</v>
      </c>
      <c r="D3204" s="61" t="str">
        <f>IF(LEN(INDEX(Variables!B$6:D$205,B3204,1))=0,"",INDEX(Variables!B$6:D$205,B3204,1))</f>
        <v>Product 2</v>
      </c>
      <c r="E3204" s="62" t="str">
        <f>IF(LEN(INDEX(Variables!B$6:D$205,B3204,2))=0,"",INDEX(Variables!B$6:D$205,B3204,2))</f>
        <v>Segment 1</v>
      </c>
      <c r="F3204" s="63">
        <f>IF(LEN(INDEX(Variables!B$6:D$205,B3204,3))=0,"",INDEX(Variables!B$6:D$205,B3204,3))</f>
        <v>50</v>
      </c>
      <c r="G3204" s="63" t="str">
        <f>IF(LEN(D3204)=0,"",IF(LEN(INDEX(Variables!$F$6:$F$25,Calc!C3204))=0,"",INDEX(Variables!$F$6:$F$25,Calc!C3204)))</f>
        <v/>
      </c>
      <c r="H3204" s="63" t="str">
        <f t="shared" ref="H3204:H3267" si="100">IF(LEN(D3204)=0,"",G3204&amp;" - "&amp;D3204)</f>
        <v xml:space="preserve"> - Product 2</v>
      </c>
      <c r="I3204" s="64">
        <f>IFERROR(INDEX(Prices!$B$5:$V$205,MATCH(Calc!D3204,Prices!$B$5:$B$205,0),MATCH(Calc!G3204,Prices!$B$5:$V$5,0)),0)</f>
        <v>0</v>
      </c>
      <c r="J3204" s="63" t="str">
        <f t="shared" si="99"/>
        <v>No</v>
      </c>
      <c r="K3204" s="63">
        <f>IFERROR(IF(INDEX(I:I,MATCH(Analytics!$Y$6&amp;" - "&amp;D3204,H:H,0))&gt;0,I3204*F3204,0),"-")</f>
        <v>0</v>
      </c>
      <c r="L3204" s="65">
        <f>IFERROR(IF(LEN(I3204&gt;0),INDEX(I:I,MATCH(Analytics!$Y$6&amp;" - "&amp;D3204,$H:$H,0))*F3204,0),"-")</f>
        <v>8350</v>
      </c>
    </row>
    <row r="3205" spans="2:12" x14ac:dyDescent="0.2">
      <c r="B3205" s="17">
        <v>3</v>
      </c>
      <c r="C3205" s="14">
        <v>17</v>
      </c>
      <c r="D3205" s="61" t="str">
        <f>IF(LEN(INDEX(Variables!B$6:D$205,B3205,1))=0,"",INDEX(Variables!B$6:D$205,B3205,1))</f>
        <v>Product 3</v>
      </c>
      <c r="E3205" s="62" t="str">
        <f>IF(LEN(INDEX(Variables!B$6:D$205,B3205,2))=0,"",INDEX(Variables!B$6:D$205,B3205,2))</f>
        <v>Segment 1</v>
      </c>
      <c r="F3205" s="63">
        <f>IF(LEN(INDEX(Variables!B$6:D$205,B3205,3))=0,"",INDEX(Variables!B$6:D$205,B3205,3))</f>
        <v>250</v>
      </c>
      <c r="G3205" s="63" t="str">
        <f>IF(LEN(D3205)=0,"",IF(LEN(INDEX(Variables!$F$6:$F$25,Calc!C3205))=0,"",INDEX(Variables!$F$6:$F$25,Calc!C3205)))</f>
        <v/>
      </c>
      <c r="H3205" s="63" t="str">
        <f t="shared" si="100"/>
        <v xml:space="preserve"> - Product 3</v>
      </c>
      <c r="I3205" s="64">
        <f>IFERROR(INDEX(Prices!$B$5:$V$205,MATCH(Calc!D3205,Prices!$B$5:$B$205,0),MATCH(Calc!G3205,Prices!$B$5:$V$5,0)),0)</f>
        <v>0</v>
      </c>
      <c r="J3205" s="63" t="str">
        <f t="shared" ref="J3205:J3268" si="101">IF(OR(LEN(D3205)=0,LEN(G3205)=0),"No","Yes")</f>
        <v>No</v>
      </c>
      <c r="K3205" s="63">
        <f>IFERROR(IF(INDEX(I:I,MATCH(Analytics!$Y$6&amp;" - "&amp;D3205,H:H,0))&gt;0,I3205*F3205,0),"-")</f>
        <v>0</v>
      </c>
      <c r="L3205" s="65">
        <f>IFERROR(IF(LEN(I3205&gt;0),INDEX(I:I,MATCH(Analytics!$Y$6&amp;" - "&amp;D3205,$H:$H,0))*F3205,0),"-")</f>
        <v>38750</v>
      </c>
    </row>
    <row r="3206" spans="2:12" x14ac:dyDescent="0.2">
      <c r="B3206" s="17">
        <v>4</v>
      </c>
      <c r="C3206" s="14">
        <v>17</v>
      </c>
      <c r="D3206" s="61" t="str">
        <f>IF(LEN(INDEX(Variables!B$6:D$205,B3206,1))=0,"",INDEX(Variables!B$6:D$205,B3206,1))</f>
        <v>Product 4</v>
      </c>
      <c r="E3206" s="62" t="str">
        <f>IF(LEN(INDEX(Variables!B$6:D$205,B3206,2))=0,"",INDEX(Variables!B$6:D$205,B3206,2))</f>
        <v>Segment 1</v>
      </c>
      <c r="F3206" s="63">
        <f>IF(LEN(INDEX(Variables!B$6:D$205,B3206,3))=0,"",INDEX(Variables!B$6:D$205,B3206,3))</f>
        <v>600</v>
      </c>
      <c r="G3206" s="63" t="str">
        <f>IF(LEN(D3206)=0,"",IF(LEN(INDEX(Variables!$F$6:$F$25,Calc!C3206))=0,"",INDEX(Variables!$F$6:$F$25,Calc!C3206)))</f>
        <v/>
      </c>
      <c r="H3206" s="63" t="str">
        <f t="shared" si="100"/>
        <v xml:space="preserve"> - Product 4</v>
      </c>
      <c r="I3206" s="64">
        <f>IFERROR(INDEX(Prices!$B$5:$V$205,MATCH(Calc!D3206,Prices!$B$5:$B$205,0),MATCH(Calc!G3206,Prices!$B$5:$V$5,0)),0)</f>
        <v>0</v>
      </c>
      <c r="J3206" s="63" t="str">
        <f t="shared" si="101"/>
        <v>No</v>
      </c>
      <c r="K3206" s="63">
        <f>IFERROR(IF(INDEX(I:I,MATCH(Analytics!$Y$6&amp;" - "&amp;D3206,H:H,0))&gt;0,I3206*F3206,0),"-")</f>
        <v>0</v>
      </c>
      <c r="L3206" s="65">
        <f>IFERROR(IF(LEN(I3206&gt;0),INDEX(I:I,MATCH(Analytics!$Y$6&amp;" - "&amp;D3206,$H:$H,0))*F3206,0),"-")</f>
        <v>112200</v>
      </c>
    </row>
    <row r="3207" spans="2:12" x14ac:dyDescent="0.2">
      <c r="B3207" s="17">
        <v>5</v>
      </c>
      <c r="C3207" s="14">
        <v>17</v>
      </c>
      <c r="D3207" s="61" t="str">
        <f>IF(LEN(INDEX(Variables!B$6:D$205,B3207,1))=0,"",INDEX(Variables!B$6:D$205,B3207,1))</f>
        <v>Product 5</v>
      </c>
      <c r="E3207" s="62" t="str">
        <f>IF(LEN(INDEX(Variables!B$6:D$205,B3207,2))=0,"",INDEX(Variables!B$6:D$205,B3207,2))</f>
        <v>Segment 2</v>
      </c>
      <c r="F3207" s="63">
        <f>IF(LEN(INDEX(Variables!B$6:D$205,B3207,3))=0,"",INDEX(Variables!B$6:D$205,B3207,3))</f>
        <v>150</v>
      </c>
      <c r="G3207" s="63" t="str">
        <f>IF(LEN(D3207)=0,"",IF(LEN(INDEX(Variables!$F$6:$F$25,Calc!C3207))=0,"",INDEX(Variables!$F$6:$F$25,Calc!C3207)))</f>
        <v/>
      </c>
      <c r="H3207" s="63" t="str">
        <f t="shared" si="100"/>
        <v xml:space="preserve"> - Product 5</v>
      </c>
      <c r="I3207" s="64">
        <f>IFERROR(INDEX(Prices!$B$5:$V$205,MATCH(Calc!D3207,Prices!$B$5:$B$205,0),MATCH(Calc!G3207,Prices!$B$5:$V$5,0)),0)</f>
        <v>0</v>
      </c>
      <c r="J3207" s="63" t="str">
        <f t="shared" si="101"/>
        <v>No</v>
      </c>
      <c r="K3207" s="63">
        <f>IFERROR(IF(INDEX(I:I,MATCH(Analytics!$Y$6&amp;" - "&amp;D3207,H:H,0))&gt;0,I3207*F3207,0),"-")</f>
        <v>0</v>
      </c>
      <c r="L3207" s="65">
        <f>IFERROR(IF(LEN(I3207&gt;0),INDEX(I:I,MATCH(Analytics!$Y$6&amp;" - "&amp;D3207,$H:$H,0))*F3207,0),"-")</f>
        <v>23850</v>
      </c>
    </row>
    <row r="3208" spans="2:12" x14ac:dyDescent="0.2">
      <c r="B3208" s="17">
        <v>6</v>
      </c>
      <c r="C3208" s="14">
        <v>17</v>
      </c>
      <c r="D3208" s="61" t="str">
        <f>IF(LEN(INDEX(Variables!B$6:D$205,B3208,1))=0,"",INDEX(Variables!B$6:D$205,B3208,1))</f>
        <v>Product 6</v>
      </c>
      <c r="E3208" s="62" t="str">
        <f>IF(LEN(INDEX(Variables!B$6:D$205,B3208,2))=0,"",INDEX(Variables!B$6:D$205,B3208,2))</f>
        <v>Segment 3</v>
      </c>
      <c r="F3208" s="63">
        <f>IF(LEN(INDEX(Variables!B$6:D$205,B3208,3))=0,"",INDEX(Variables!B$6:D$205,B3208,3))</f>
        <v>200</v>
      </c>
      <c r="G3208" s="63" t="str">
        <f>IF(LEN(D3208)=0,"",IF(LEN(INDEX(Variables!$F$6:$F$25,Calc!C3208))=0,"",INDEX(Variables!$F$6:$F$25,Calc!C3208)))</f>
        <v/>
      </c>
      <c r="H3208" s="63" t="str">
        <f t="shared" si="100"/>
        <v xml:space="preserve"> - Product 6</v>
      </c>
      <c r="I3208" s="64">
        <f>IFERROR(INDEX(Prices!$B$5:$V$205,MATCH(Calc!D3208,Prices!$B$5:$B$205,0),MATCH(Calc!G3208,Prices!$B$5:$V$5,0)),0)</f>
        <v>0</v>
      </c>
      <c r="J3208" s="63" t="str">
        <f t="shared" si="101"/>
        <v>No</v>
      </c>
      <c r="K3208" s="63">
        <f>IFERROR(IF(INDEX(I:I,MATCH(Analytics!$Y$6&amp;" - "&amp;D3208,H:H,0))&gt;0,I3208*F3208,0),"-")</f>
        <v>0</v>
      </c>
      <c r="L3208" s="65">
        <f>IFERROR(IF(LEN(I3208&gt;0),INDEX(I:I,MATCH(Analytics!$Y$6&amp;" - "&amp;D3208,$H:$H,0))*F3208,0),"-")</f>
        <v>29000</v>
      </c>
    </row>
    <row r="3209" spans="2:12" x14ac:dyDescent="0.2">
      <c r="B3209" s="17">
        <v>7</v>
      </c>
      <c r="C3209" s="14">
        <v>17</v>
      </c>
      <c r="D3209" s="61" t="str">
        <f>IF(LEN(INDEX(Variables!B$6:D$205,B3209,1))=0,"",INDEX(Variables!B$6:D$205,B3209,1))</f>
        <v>Product 7</v>
      </c>
      <c r="E3209" s="62" t="str">
        <f>IF(LEN(INDEX(Variables!B$6:D$205,B3209,2))=0,"",INDEX(Variables!B$6:D$205,B3209,2))</f>
        <v>Segment 4</v>
      </c>
      <c r="F3209" s="63">
        <f>IF(LEN(INDEX(Variables!B$6:D$205,B3209,3))=0,"",INDEX(Variables!B$6:D$205,B3209,3))</f>
        <v>300</v>
      </c>
      <c r="G3209" s="63" t="str">
        <f>IF(LEN(D3209)=0,"",IF(LEN(INDEX(Variables!$F$6:$F$25,Calc!C3209))=0,"",INDEX(Variables!$F$6:$F$25,Calc!C3209)))</f>
        <v/>
      </c>
      <c r="H3209" s="63" t="str">
        <f t="shared" si="100"/>
        <v xml:space="preserve"> - Product 7</v>
      </c>
      <c r="I3209" s="64">
        <f>IFERROR(INDEX(Prices!$B$5:$V$205,MATCH(Calc!D3209,Prices!$B$5:$B$205,0),MATCH(Calc!G3209,Prices!$B$5:$V$5,0)),0)</f>
        <v>0</v>
      </c>
      <c r="J3209" s="63" t="str">
        <f t="shared" si="101"/>
        <v>No</v>
      </c>
      <c r="K3209" s="63">
        <f>IFERROR(IF(INDEX(I:I,MATCH(Analytics!$Y$6&amp;" - "&amp;D3209,H:H,0))&gt;0,I3209*F3209,0),"-")</f>
        <v>0</v>
      </c>
      <c r="L3209" s="65">
        <f>IFERROR(IF(LEN(I3209&gt;0),INDEX(I:I,MATCH(Analytics!$Y$6&amp;" - "&amp;D3209,$H:$H,0))*F3209,0),"-")</f>
        <v>0</v>
      </c>
    </row>
    <row r="3210" spans="2:12" x14ac:dyDescent="0.2">
      <c r="B3210" s="17">
        <v>8</v>
      </c>
      <c r="C3210" s="14">
        <v>17</v>
      </c>
      <c r="D3210" s="61" t="str">
        <f>IF(LEN(INDEX(Variables!B$6:D$205,B3210,1))=0,"",INDEX(Variables!B$6:D$205,B3210,1))</f>
        <v>Product 8</v>
      </c>
      <c r="E3210" s="62" t="str">
        <f>IF(LEN(INDEX(Variables!B$6:D$205,B3210,2))=0,"",INDEX(Variables!B$6:D$205,B3210,2))</f>
        <v>Segment 5</v>
      </c>
      <c r="F3210" s="63">
        <f>IF(LEN(INDEX(Variables!B$6:D$205,B3210,3))=0,"",INDEX(Variables!B$6:D$205,B3210,3))</f>
        <v>1200</v>
      </c>
      <c r="G3210" s="63" t="str">
        <f>IF(LEN(D3210)=0,"",IF(LEN(INDEX(Variables!$F$6:$F$25,Calc!C3210))=0,"",INDEX(Variables!$F$6:$F$25,Calc!C3210)))</f>
        <v/>
      </c>
      <c r="H3210" s="63" t="str">
        <f t="shared" si="100"/>
        <v xml:space="preserve"> - Product 8</v>
      </c>
      <c r="I3210" s="64">
        <f>IFERROR(INDEX(Prices!$B$5:$V$205,MATCH(Calc!D3210,Prices!$B$5:$B$205,0),MATCH(Calc!G3210,Prices!$B$5:$V$5,0)),0)</f>
        <v>0</v>
      </c>
      <c r="J3210" s="63" t="str">
        <f t="shared" si="101"/>
        <v>No</v>
      </c>
      <c r="K3210" s="63">
        <f>IFERROR(IF(INDEX(I:I,MATCH(Analytics!$Y$6&amp;" - "&amp;D3210,H:H,0))&gt;0,I3210*F3210,0),"-")</f>
        <v>0</v>
      </c>
      <c r="L3210" s="65">
        <f>IFERROR(IF(LEN(I3210&gt;0),INDEX(I:I,MATCH(Analytics!$Y$6&amp;" - "&amp;D3210,$H:$H,0))*F3210,0),"-")</f>
        <v>0</v>
      </c>
    </row>
    <row r="3211" spans="2:12" x14ac:dyDescent="0.2">
      <c r="B3211" s="17">
        <v>9</v>
      </c>
      <c r="C3211" s="14">
        <v>17</v>
      </c>
      <c r="D3211" s="61" t="str">
        <f>IF(LEN(INDEX(Variables!B$6:D$205,B3211,1))=0,"",INDEX(Variables!B$6:D$205,B3211,1))</f>
        <v>Product 9</v>
      </c>
      <c r="E3211" s="62" t="str">
        <f>IF(LEN(INDEX(Variables!B$6:D$205,B3211,2))=0,"",INDEX(Variables!B$6:D$205,B3211,2))</f>
        <v>Segment 6</v>
      </c>
      <c r="F3211" s="63">
        <f>IF(LEN(INDEX(Variables!B$6:D$205,B3211,3))=0,"",INDEX(Variables!B$6:D$205,B3211,3))</f>
        <v>300</v>
      </c>
      <c r="G3211" s="63" t="str">
        <f>IF(LEN(D3211)=0,"",IF(LEN(INDEX(Variables!$F$6:$F$25,Calc!C3211))=0,"",INDEX(Variables!$F$6:$F$25,Calc!C3211)))</f>
        <v/>
      </c>
      <c r="H3211" s="63" t="str">
        <f t="shared" si="100"/>
        <v xml:space="preserve"> - Product 9</v>
      </c>
      <c r="I3211" s="64">
        <f>IFERROR(INDEX(Prices!$B$5:$V$205,MATCH(Calc!D3211,Prices!$B$5:$B$205,0),MATCH(Calc!G3211,Prices!$B$5:$V$5,0)),0)</f>
        <v>0</v>
      </c>
      <c r="J3211" s="63" t="str">
        <f t="shared" si="101"/>
        <v>No</v>
      </c>
      <c r="K3211" s="63">
        <f>IFERROR(IF(INDEX(I:I,MATCH(Analytics!$Y$6&amp;" - "&amp;D3211,H:H,0))&gt;0,I3211*F3211,0),"-")</f>
        <v>0</v>
      </c>
      <c r="L3211" s="65">
        <f>IFERROR(IF(LEN(I3211&gt;0),INDEX(I:I,MATCH(Analytics!$Y$6&amp;" - "&amp;D3211,$H:$H,0))*F3211,0),"-")</f>
        <v>0</v>
      </c>
    </row>
    <row r="3212" spans="2:12" x14ac:dyDescent="0.2">
      <c r="B3212" s="17">
        <v>10</v>
      </c>
      <c r="C3212" s="14">
        <v>17</v>
      </c>
      <c r="D3212" s="61" t="str">
        <f>IF(LEN(INDEX(Variables!B$6:D$205,B3212,1))=0,"",INDEX(Variables!B$6:D$205,B3212,1))</f>
        <v>Product 10</v>
      </c>
      <c r="E3212" s="62" t="str">
        <f>IF(LEN(INDEX(Variables!B$6:D$205,B3212,2))=0,"",INDEX(Variables!B$6:D$205,B3212,2))</f>
        <v>Segment 7</v>
      </c>
      <c r="F3212" s="63">
        <f>IF(LEN(INDEX(Variables!B$6:D$205,B3212,3))=0,"",INDEX(Variables!B$6:D$205,B3212,3))</f>
        <v>200</v>
      </c>
      <c r="G3212" s="63" t="str">
        <f>IF(LEN(D3212)=0,"",IF(LEN(INDEX(Variables!$F$6:$F$25,Calc!C3212))=0,"",INDEX(Variables!$F$6:$F$25,Calc!C3212)))</f>
        <v/>
      </c>
      <c r="H3212" s="63" t="str">
        <f t="shared" si="100"/>
        <v xml:space="preserve"> - Product 10</v>
      </c>
      <c r="I3212" s="64">
        <f>IFERROR(INDEX(Prices!$B$5:$V$205,MATCH(Calc!D3212,Prices!$B$5:$B$205,0),MATCH(Calc!G3212,Prices!$B$5:$V$5,0)),0)</f>
        <v>0</v>
      </c>
      <c r="J3212" s="63" t="str">
        <f t="shared" si="101"/>
        <v>No</v>
      </c>
      <c r="K3212" s="63">
        <f>IFERROR(IF(INDEX(I:I,MATCH(Analytics!$Y$6&amp;" - "&amp;D3212,H:H,0))&gt;0,I3212*F3212,0),"-")</f>
        <v>0</v>
      </c>
      <c r="L3212" s="65">
        <f>IFERROR(IF(LEN(I3212&gt;0),INDEX(I:I,MATCH(Analytics!$Y$6&amp;" - "&amp;D3212,$H:$H,0))*F3212,0),"-")</f>
        <v>30600</v>
      </c>
    </row>
    <row r="3213" spans="2:12" x14ac:dyDescent="0.2">
      <c r="B3213" s="17">
        <v>11</v>
      </c>
      <c r="C3213" s="14">
        <v>17</v>
      </c>
      <c r="D3213" s="61" t="str">
        <f>IF(LEN(INDEX(Variables!B$6:D$205,B3213,1))=0,"",INDEX(Variables!B$6:D$205,B3213,1))</f>
        <v>Product 11</v>
      </c>
      <c r="E3213" s="62" t="str">
        <f>IF(LEN(INDEX(Variables!B$6:D$205,B3213,2))=0,"",INDEX(Variables!B$6:D$205,B3213,2))</f>
        <v>Segment 2</v>
      </c>
      <c r="F3213" s="63">
        <f>IF(LEN(INDEX(Variables!B$6:D$205,B3213,3))=0,"",INDEX(Variables!B$6:D$205,B3213,3))</f>
        <v>750</v>
      </c>
      <c r="G3213" s="63" t="str">
        <f>IF(LEN(D3213)=0,"",IF(LEN(INDEX(Variables!$F$6:$F$25,Calc!C3213))=0,"",INDEX(Variables!$F$6:$F$25,Calc!C3213)))</f>
        <v/>
      </c>
      <c r="H3213" s="63" t="str">
        <f t="shared" si="100"/>
        <v xml:space="preserve"> - Product 11</v>
      </c>
      <c r="I3213" s="64">
        <f>IFERROR(INDEX(Prices!$B$5:$V$205,MATCH(Calc!D3213,Prices!$B$5:$B$205,0),MATCH(Calc!G3213,Prices!$B$5:$V$5,0)),0)</f>
        <v>0</v>
      </c>
      <c r="J3213" s="63" t="str">
        <f t="shared" si="101"/>
        <v>No</v>
      </c>
      <c r="K3213" s="63">
        <f>IFERROR(IF(INDEX(I:I,MATCH(Analytics!$Y$6&amp;" - "&amp;D3213,H:H,0))&gt;0,I3213*F3213,0),"-")</f>
        <v>0</v>
      </c>
      <c r="L3213" s="65">
        <f>IFERROR(IF(LEN(I3213&gt;0),INDEX(I:I,MATCH(Analytics!$Y$6&amp;" - "&amp;D3213,$H:$H,0))*F3213,0),"-")</f>
        <v>126750</v>
      </c>
    </row>
    <row r="3214" spans="2:12" x14ac:dyDescent="0.2">
      <c r="B3214" s="17">
        <v>12</v>
      </c>
      <c r="C3214" s="14">
        <v>17</v>
      </c>
      <c r="D3214" s="61" t="str">
        <f>IF(LEN(INDEX(Variables!B$6:D$205,B3214,1))=0,"",INDEX(Variables!B$6:D$205,B3214,1))</f>
        <v>Product 12</v>
      </c>
      <c r="E3214" s="62" t="str">
        <f>IF(LEN(INDEX(Variables!B$6:D$205,B3214,2))=0,"",INDEX(Variables!B$6:D$205,B3214,2))</f>
        <v>Segment 3</v>
      </c>
      <c r="F3214" s="63">
        <f>IF(LEN(INDEX(Variables!B$6:D$205,B3214,3))=0,"",INDEX(Variables!B$6:D$205,B3214,3))</f>
        <v>1000</v>
      </c>
      <c r="G3214" s="63" t="str">
        <f>IF(LEN(D3214)=0,"",IF(LEN(INDEX(Variables!$F$6:$F$25,Calc!C3214))=0,"",INDEX(Variables!$F$6:$F$25,Calc!C3214)))</f>
        <v/>
      </c>
      <c r="H3214" s="63" t="str">
        <f t="shared" si="100"/>
        <v xml:space="preserve"> - Product 12</v>
      </c>
      <c r="I3214" s="64">
        <f>IFERROR(INDEX(Prices!$B$5:$V$205,MATCH(Calc!D3214,Prices!$B$5:$B$205,0),MATCH(Calc!G3214,Prices!$B$5:$V$5,0)),0)</f>
        <v>0</v>
      </c>
      <c r="J3214" s="63" t="str">
        <f t="shared" si="101"/>
        <v>No</v>
      </c>
      <c r="K3214" s="63">
        <f>IFERROR(IF(INDEX(I:I,MATCH(Analytics!$Y$6&amp;" - "&amp;D3214,H:H,0))&gt;0,I3214*F3214,0),"-")</f>
        <v>0</v>
      </c>
      <c r="L3214" s="65">
        <f>IFERROR(IF(LEN(I3214&gt;0),INDEX(I:I,MATCH(Analytics!$Y$6&amp;" - "&amp;D3214,$H:$H,0))*F3214,0),"-")</f>
        <v>190000</v>
      </c>
    </row>
    <row r="3215" spans="2:12" x14ac:dyDescent="0.2">
      <c r="B3215" s="17">
        <v>13</v>
      </c>
      <c r="C3215" s="14">
        <v>17</v>
      </c>
      <c r="D3215" s="61" t="str">
        <f>IF(LEN(INDEX(Variables!B$6:D$205,B3215,1))=0,"",INDEX(Variables!B$6:D$205,B3215,1))</f>
        <v>Product 13</v>
      </c>
      <c r="E3215" s="62" t="str">
        <f>IF(LEN(INDEX(Variables!B$6:D$205,B3215,2))=0,"",INDEX(Variables!B$6:D$205,B3215,2))</f>
        <v>Segment 3</v>
      </c>
      <c r="F3215" s="63">
        <f>IF(LEN(INDEX(Variables!B$6:D$205,B3215,3))=0,"",INDEX(Variables!B$6:D$205,B3215,3))</f>
        <v>100</v>
      </c>
      <c r="G3215" s="63" t="str">
        <f>IF(LEN(D3215)=0,"",IF(LEN(INDEX(Variables!$F$6:$F$25,Calc!C3215))=0,"",INDEX(Variables!$F$6:$F$25,Calc!C3215)))</f>
        <v/>
      </c>
      <c r="H3215" s="63" t="str">
        <f t="shared" si="100"/>
        <v xml:space="preserve"> - Product 13</v>
      </c>
      <c r="I3215" s="64">
        <f>IFERROR(INDEX(Prices!$B$5:$V$205,MATCH(Calc!D3215,Prices!$B$5:$B$205,0),MATCH(Calc!G3215,Prices!$B$5:$V$5,0)),0)</f>
        <v>0</v>
      </c>
      <c r="J3215" s="63" t="str">
        <f t="shared" si="101"/>
        <v>No</v>
      </c>
      <c r="K3215" s="63">
        <f>IFERROR(IF(INDEX(I:I,MATCH(Analytics!$Y$6&amp;" - "&amp;D3215,H:H,0))&gt;0,I3215*F3215,0),"-")</f>
        <v>0</v>
      </c>
      <c r="L3215" s="65">
        <f>IFERROR(IF(LEN(I3215&gt;0),INDEX(I:I,MATCH(Analytics!$Y$6&amp;" - "&amp;D3215,$H:$H,0))*F3215,0),"-")</f>
        <v>17300</v>
      </c>
    </row>
    <row r="3216" spans="2:12" x14ac:dyDescent="0.2">
      <c r="B3216" s="17">
        <v>14</v>
      </c>
      <c r="C3216" s="14">
        <v>17</v>
      </c>
      <c r="D3216" s="61" t="str">
        <f>IF(LEN(INDEX(Variables!B$6:D$205,B3216,1))=0,"",INDEX(Variables!B$6:D$205,B3216,1))</f>
        <v>Product 14</v>
      </c>
      <c r="E3216" s="62" t="str">
        <f>IF(LEN(INDEX(Variables!B$6:D$205,B3216,2))=0,"",INDEX(Variables!B$6:D$205,B3216,2))</f>
        <v>Segment 4</v>
      </c>
      <c r="F3216" s="63">
        <f>IF(LEN(INDEX(Variables!B$6:D$205,B3216,3))=0,"",INDEX(Variables!B$6:D$205,B3216,3))</f>
        <v>200</v>
      </c>
      <c r="G3216" s="63" t="str">
        <f>IF(LEN(D3216)=0,"",IF(LEN(INDEX(Variables!$F$6:$F$25,Calc!C3216))=0,"",INDEX(Variables!$F$6:$F$25,Calc!C3216)))</f>
        <v/>
      </c>
      <c r="H3216" s="63" t="str">
        <f t="shared" si="100"/>
        <v xml:space="preserve"> - Product 14</v>
      </c>
      <c r="I3216" s="64">
        <f>IFERROR(INDEX(Prices!$B$5:$V$205,MATCH(Calc!D3216,Prices!$B$5:$B$205,0),MATCH(Calc!G3216,Prices!$B$5:$V$5,0)),0)</f>
        <v>0</v>
      </c>
      <c r="J3216" s="63" t="str">
        <f t="shared" si="101"/>
        <v>No</v>
      </c>
      <c r="K3216" s="63">
        <f>IFERROR(IF(INDEX(I:I,MATCH(Analytics!$Y$6&amp;" - "&amp;D3216,H:H,0))&gt;0,I3216*F3216,0),"-")</f>
        <v>0</v>
      </c>
      <c r="L3216" s="65">
        <f>IFERROR(IF(LEN(I3216&gt;0),INDEX(I:I,MATCH(Analytics!$Y$6&amp;" - "&amp;D3216,$H:$H,0))*F3216,0),"-")</f>
        <v>30600</v>
      </c>
    </row>
    <row r="3217" spans="2:12" x14ac:dyDescent="0.2">
      <c r="B3217" s="17">
        <v>15</v>
      </c>
      <c r="C3217" s="14">
        <v>17</v>
      </c>
      <c r="D3217" s="61" t="str">
        <f>IF(LEN(INDEX(Variables!B$6:D$205,B3217,1))=0,"",INDEX(Variables!B$6:D$205,B3217,1))</f>
        <v>Product 15</v>
      </c>
      <c r="E3217" s="62" t="str">
        <f>IF(LEN(INDEX(Variables!B$6:D$205,B3217,2))=0,"",INDEX(Variables!B$6:D$205,B3217,2))</f>
        <v>Segment 4</v>
      </c>
      <c r="F3217" s="63">
        <f>IF(LEN(INDEX(Variables!B$6:D$205,B3217,3))=0,"",INDEX(Variables!B$6:D$205,B3217,3))</f>
        <v>150</v>
      </c>
      <c r="G3217" s="63" t="str">
        <f>IF(LEN(D3217)=0,"",IF(LEN(INDEX(Variables!$F$6:$F$25,Calc!C3217))=0,"",INDEX(Variables!$F$6:$F$25,Calc!C3217)))</f>
        <v/>
      </c>
      <c r="H3217" s="63" t="str">
        <f t="shared" si="100"/>
        <v xml:space="preserve"> - Product 15</v>
      </c>
      <c r="I3217" s="64">
        <f>IFERROR(INDEX(Prices!$B$5:$V$205,MATCH(Calc!D3217,Prices!$B$5:$B$205,0),MATCH(Calc!G3217,Prices!$B$5:$V$5,0)),0)</f>
        <v>0</v>
      </c>
      <c r="J3217" s="63" t="str">
        <f t="shared" si="101"/>
        <v>No</v>
      </c>
      <c r="K3217" s="63">
        <f>IFERROR(IF(INDEX(I:I,MATCH(Analytics!$Y$6&amp;" - "&amp;D3217,H:H,0))&gt;0,I3217*F3217,0),"-")</f>
        <v>0</v>
      </c>
      <c r="L3217" s="65">
        <f>IFERROR(IF(LEN(I3217&gt;0),INDEX(I:I,MATCH(Analytics!$Y$6&amp;" - "&amp;D3217,$H:$H,0))*F3217,0),"-")</f>
        <v>27150</v>
      </c>
    </row>
    <row r="3218" spans="2:12" x14ac:dyDescent="0.2">
      <c r="B3218" s="17">
        <v>16</v>
      </c>
      <c r="C3218" s="14">
        <v>17</v>
      </c>
      <c r="D3218" s="61" t="str">
        <f>IF(LEN(INDEX(Variables!B$6:D$205,B3218,1))=0,"",INDEX(Variables!B$6:D$205,B3218,1))</f>
        <v>Product 16</v>
      </c>
      <c r="E3218" s="62" t="str">
        <f>IF(LEN(INDEX(Variables!B$6:D$205,B3218,2))=0,"",INDEX(Variables!B$6:D$205,B3218,2))</f>
        <v>Segment 4</v>
      </c>
      <c r="F3218" s="63">
        <f>IF(LEN(INDEX(Variables!B$6:D$205,B3218,3))=0,"",INDEX(Variables!B$6:D$205,B3218,3))</f>
        <v>600</v>
      </c>
      <c r="G3218" s="63" t="str">
        <f>IF(LEN(D3218)=0,"",IF(LEN(INDEX(Variables!$F$6:$F$25,Calc!C3218))=0,"",INDEX(Variables!$F$6:$F$25,Calc!C3218)))</f>
        <v/>
      </c>
      <c r="H3218" s="63" t="str">
        <f t="shared" si="100"/>
        <v xml:space="preserve"> - Product 16</v>
      </c>
      <c r="I3218" s="64">
        <f>IFERROR(INDEX(Prices!$B$5:$V$205,MATCH(Calc!D3218,Prices!$B$5:$B$205,0),MATCH(Calc!G3218,Prices!$B$5:$V$5,0)),0)</f>
        <v>0</v>
      </c>
      <c r="J3218" s="63" t="str">
        <f t="shared" si="101"/>
        <v>No</v>
      </c>
      <c r="K3218" s="63">
        <f>IFERROR(IF(INDEX(I:I,MATCH(Analytics!$Y$6&amp;" - "&amp;D3218,H:H,0))&gt;0,I3218*F3218,0),"-")</f>
        <v>0</v>
      </c>
      <c r="L3218" s="65">
        <f>IFERROR(IF(LEN(I3218&gt;0),INDEX(I:I,MATCH(Analytics!$Y$6&amp;" - "&amp;D3218,$H:$H,0))*F3218,0),"-")</f>
        <v>104400</v>
      </c>
    </row>
    <row r="3219" spans="2:12" x14ac:dyDescent="0.2">
      <c r="B3219" s="17">
        <v>17</v>
      </c>
      <c r="C3219" s="14">
        <v>17</v>
      </c>
      <c r="D3219" s="61" t="str">
        <f>IF(LEN(INDEX(Variables!B$6:D$205,B3219,1))=0,"",INDEX(Variables!B$6:D$205,B3219,1))</f>
        <v>Product 17</v>
      </c>
      <c r="E3219" s="62" t="str">
        <f>IF(LEN(INDEX(Variables!B$6:D$205,B3219,2))=0,"",INDEX(Variables!B$6:D$205,B3219,2))</f>
        <v>Segment 4</v>
      </c>
      <c r="F3219" s="63">
        <f>IF(LEN(INDEX(Variables!B$6:D$205,B3219,3))=0,"",INDEX(Variables!B$6:D$205,B3219,3))</f>
        <v>800</v>
      </c>
      <c r="G3219" s="63" t="str">
        <f>IF(LEN(D3219)=0,"",IF(LEN(INDEX(Variables!$F$6:$F$25,Calc!C3219))=0,"",INDEX(Variables!$F$6:$F$25,Calc!C3219)))</f>
        <v/>
      </c>
      <c r="H3219" s="63" t="str">
        <f t="shared" si="100"/>
        <v xml:space="preserve"> - Product 17</v>
      </c>
      <c r="I3219" s="64">
        <f>IFERROR(INDEX(Prices!$B$5:$V$205,MATCH(Calc!D3219,Prices!$B$5:$B$205,0),MATCH(Calc!G3219,Prices!$B$5:$V$5,0)),0)</f>
        <v>0</v>
      </c>
      <c r="J3219" s="63" t="str">
        <f t="shared" si="101"/>
        <v>No</v>
      </c>
      <c r="K3219" s="63">
        <f>IFERROR(IF(INDEX(I:I,MATCH(Analytics!$Y$6&amp;" - "&amp;D3219,H:H,0))&gt;0,I3219*F3219,0),"-")</f>
        <v>0</v>
      </c>
      <c r="L3219" s="65">
        <f>IFERROR(IF(LEN(I3219&gt;0),INDEX(I:I,MATCH(Analytics!$Y$6&amp;" - "&amp;D3219,$H:$H,0))*F3219,0),"-")</f>
        <v>0</v>
      </c>
    </row>
    <row r="3220" spans="2:12" x14ac:dyDescent="0.2">
      <c r="B3220" s="17">
        <v>18</v>
      </c>
      <c r="C3220" s="14">
        <v>17</v>
      </c>
      <c r="D3220" s="61" t="str">
        <f>IF(LEN(INDEX(Variables!B$6:D$205,B3220,1))=0,"",INDEX(Variables!B$6:D$205,B3220,1))</f>
        <v>Product 18</v>
      </c>
      <c r="E3220" s="62" t="str">
        <f>IF(LEN(INDEX(Variables!B$6:D$205,B3220,2))=0,"",INDEX(Variables!B$6:D$205,B3220,2))</f>
        <v>Segment 4</v>
      </c>
      <c r="F3220" s="63">
        <f>IF(LEN(INDEX(Variables!B$6:D$205,B3220,3))=0,"",INDEX(Variables!B$6:D$205,B3220,3))</f>
        <v>350</v>
      </c>
      <c r="G3220" s="63" t="str">
        <f>IF(LEN(D3220)=0,"",IF(LEN(INDEX(Variables!$F$6:$F$25,Calc!C3220))=0,"",INDEX(Variables!$F$6:$F$25,Calc!C3220)))</f>
        <v/>
      </c>
      <c r="H3220" s="63" t="str">
        <f t="shared" si="100"/>
        <v xml:space="preserve"> - Product 18</v>
      </c>
      <c r="I3220" s="64">
        <f>IFERROR(INDEX(Prices!$B$5:$V$205,MATCH(Calc!D3220,Prices!$B$5:$B$205,0),MATCH(Calc!G3220,Prices!$B$5:$V$5,0)),0)</f>
        <v>0</v>
      </c>
      <c r="J3220" s="63" t="str">
        <f t="shared" si="101"/>
        <v>No</v>
      </c>
      <c r="K3220" s="63">
        <f>IFERROR(IF(INDEX(I:I,MATCH(Analytics!$Y$6&amp;" - "&amp;D3220,H:H,0))&gt;0,I3220*F3220,0),"-")</f>
        <v>0</v>
      </c>
      <c r="L3220" s="65">
        <f>IFERROR(IF(LEN(I3220&gt;0),INDEX(I:I,MATCH(Analytics!$Y$6&amp;" - "&amp;D3220,$H:$H,0))*F3220,0),"-")</f>
        <v>58800</v>
      </c>
    </row>
    <row r="3221" spans="2:12" x14ac:dyDescent="0.2">
      <c r="B3221" s="17">
        <v>19</v>
      </c>
      <c r="C3221" s="14">
        <v>17</v>
      </c>
      <c r="D3221" s="61" t="str">
        <f>IF(LEN(INDEX(Variables!B$6:D$205,B3221,1))=0,"",INDEX(Variables!B$6:D$205,B3221,1))</f>
        <v>Product 19</v>
      </c>
      <c r="E3221" s="62" t="str">
        <f>IF(LEN(INDEX(Variables!B$6:D$205,B3221,2))=0,"",INDEX(Variables!B$6:D$205,B3221,2))</f>
        <v>Segment 5</v>
      </c>
      <c r="F3221" s="63">
        <f>IF(LEN(INDEX(Variables!B$6:D$205,B3221,3))=0,"",INDEX(Variables!B$6:D$205,B3221,3))</f>
        <v>549</v>
      </c>
      <c r="G3221" s="63" t="str">
        <f>IF(LEN(D3221)=0,"",IF(LEN(INDEX(Variables!$F$6:$F$25,Calc!C3221))=0,"",INDEX(Variables!$F$6:$F$25,Calc!C3221)))</f>
        <v/>
      </c>
      <c r="H3221" s="63" t="str">
        <f t="shared" si="100"/>
        <v xml:space="preserve"> - Product 19</v>
      </c>
      <c r="I3221" s="64">
        <f>IFERROR(INDEX(Prices!$B$5:$V$205,MATCH(Calc!D3221,Prices!$B$5:$B$205,0),MATCH(Calc!G3221,Prices!$B$5:$V$5,0)),0)</f>
        <v>0</v>
      </c>
      <c r="J3221" s="63" t="str">
        <f t="shared" si="101"/>
        <v>No</v>
      </c>
      <c r="K3221" s="63">
        <f>IFERROR(IF(INDEX(I:I,MATCH(Analytics!$Y$6&amp;" - "&amp;D3221,H:H,0))&gt;0,I3221*F3221,0),"-")</f>
        <v>0</v>
      </c>
      <c r="L3221" s="65">
        <f>IFERROR(IF(LEN(I3221&gt;0),INDEX(I:I,MATCH(Analytics!$Y$6&amp;" - "&amp;D3221,$H:$H,0))*F3221,0),"-")</f>
        <v>104310</v>
      </c>
    </row>
    <row r="3222" spans="2:12" x14ac:dyDescent="0.2">
      <c r="B3222" s="17">
        <v>20</v>
      </c>
      <c r="C3222" s="14">
        <v>17</v>
      </c>
      <c r="D3222" s="61" t="str">
        <f>IF(LEN(INDEX(Variables!B$6:D$205,B3222,1))=0,"",INDEX(Variables!B$6:D$205,B3222,1))</f>
        <v>Product 20</v>
      </c>
      <c r="E3222" s="62" t="str">
        <f>IF(LEN(INDEX(Variables!B$6:D$205,B3222,2))=0,"",INDEX(Variables!B$6:D$205,B3222,2))</f>
        <v>Segment 5</v>
      </c>
      <c r="F3222" s="63">
        <f>IF(LEN(INDEX(Variables!B$6:D$205,B3222,3))=0,"",INDEX(Variables!B$6:D$205,B3222,3))</f>
        <v>912</v>
      </c>
      <c r="G3222" s="63" t="str">
        <f>IF(LEN(D3222)=0,"",IF(LEN(INDEX(Variables!$F$6:$F$25,Calc!C3222))=0,"",INDEX(Variables!$F$6:$F$25,Calc!C3222)))</f>
        <v/>
      </c>
      <c r="H3222" s="63" t="str">
        <f t="shared" si="100"/>
        <v xml:space="preserve"> - Product 20</v>
      </c>
      <c r="I3222" s="64">
        <f>IFERROR(INDEX(Prices!$B$5:$V$205,MATCH(Calc!D3222,Prices!$B$5:$B$205,0),MATCH(Calc!G3222,Prices!$B$5:$V$5,0)),0)</f>
        <v>0</v>
      </c>
      <c r="J3222" s="63" t="str">
        <f t="shared" si="101"/>
        <v>No</v>
      </c>
      <c r="K3222" s="63">
        <f>IFERROR(IF(INDEX(I:I,MATCH(Analytics!$Y$6&amp;" - "&amp;D3222,H:H,0))&gt;0,I3222*F3222,0),"-")</f>
        <v>0</v>
      </c>
      <c r="L3222" s="65">
        <f>IFERROR(IF(LEN(I3222&gt;0),INDEX(I:I,MATCH(Analytics!$Y$6&amp;" - "&amp;D3222,$H:$H,0))*F3222,0),"-")</f>
        <v>151392</v>
      </c>
    </row>
    <row r="3223" spans="2:12" x14ac:dyDescent="0.2">
      <c r="B3223" s="17">
        <v>21</v>
      </c>
      <c r="C3223" s="14">
        <v>17</v>
      </c>
      <c r="D3223" s="61" t="str">
        <f>IF(LEN(INDEX(Variables!B$6:D$205,B3223,1))=0,"",INDEX(Variables!B$6:D$205,B3223,1))</f>
        <v>Product 21</v>
      </c>
      <c r="E3223" s="62" t="str">
        <f>IF(LEN(INDEX(Variables!B$6:D$205,B3223,2))=0,"",INDEX(Variables!B$6:D$205,B3223,2))</f>
        <v>Segment 5</v>
      </c>
      <c r="F3223" s="63">
        <f>IF(LEN(INDEX(Variables!B$6:D$205,B3223,3))=0,"",INDEX(Variables!B$6:D$205,B3223,3))</f>
        <v>842</v>
      </c>
      <c r="G3223" s="63" t="str">
        <f>IF(LEN(D3223)=0,"",IF(LEN(INDEX(Variables!$F$6:$F$25,Calc!C3223))=0,"",INDEX(Variables!$F$6:$F$25,Calc!C3223)))</f>
        <v/>
      </c>
      <c r="H3223" s="63" t="str">
        <f t="shared" si="100"/>
        <v xml:space="preserve"> - Product 21</v>
      </c>
      <c r="I3223" s="64">
        <f>IFERROR(INDEX(Prices!$B$5:$V$205,MATCH(Calc!D3223,Prices!$B$5:$B$205,0),MATCH(Calc!G3223,Prices!$B$5:$V$5,0)),0)</f>
        <v>0</v>
      </c>
      <c r="J3223" s="63" t="str">
        <f t="shared" si="101"/>
        <v>No</v>
      </c>
      <c r="K3223" s="63">
        <f>IFERROR(IF(INDEX(I:I,MATCH(Analytics!$Y$6&amp;" - "&amp;D3223,H:H,0))&gt;0,I3223*F3223,0),"-")</f>
        <v>0</v>
      </c>
      <c r="L3223" s="65">
        <f>IFERROR(IF(LEN(I3223&gt;0),INDEX(I:I,MATCH(Analytics!$Y$6&amp;" - "&amp;D3223,$H:$H,0))*F3223,0),"-")</f>
        <v>150718</v>
      </c>
    </row>
    <row r="3224" spans="2:12" x14ac:dyDescent="0.2">
      <c r="B3224" s="17">
        <v>22</v>
      </c>
      <c r="C3224" s="14">
        <v>17</v>
      </c>
      <c r="D3224" s="61" t="str">
        <f>IF(LEN(INDEX(Variables!B$6:D$205,B3224,1))=0,"",INDEX(Variables!B$6:D$205,B3224,1))</f>
        <v>Product 22</v>
      </c>
      <c r="E3224" s="62" t="str">
        <f>IF(LEN(INDEX(Variables!B$6:D$205,B3224,2))=0,"",INDEX(Variables!B$6:D$205,B3224,2))</f>
        <v>Segment 5</v>
      </c>
      <c r="F3224" s="63">
        <f>IF(LEN(INDEX(Variables!B$6:D$205,B3224,3))=0,"",INDEX(Variables!B$6:D$205,B3224,3))</f>
        <v>869</v>
      </c>
      <c r="G3224" s="63" t="str">
        <f>IF(LEN(D3224)=0,"",IF(LEN(INDEX(Variables!$F$6:$F$25,Calc!C3224))=0,"",INDEX(Variables!$F$6:$F$25,Calc!C3224)))</f>
        <v/>
      </c>
      <c r="H3224" s="63" t="str">
        <f t="shared" si="100"/>
        <v xml:space="preserve"> - Product 22</v>
      </c>
      <c r="I3224" s="64">
        <f>IFERROR(INDEX(Prices!$B$5:$V$205,MATCH(Calc!D3224,Prices!$B$5:$B$205,0),MATCH(Calc!G3224,Prices!$B$5:$V$5,0)),0)</f>
        <v>0</v>
      </c>
      <c r="J3224" s="63" t="str">
        <f t="shared" si="101"/>
        <v>No</v>
      </c>
      <c r="K3224" s="63">
        <f>IFERROR(IF(INDEX(I:I,MATCH(Analytics!$Y$6&amp;" - "&amp;D3224,H:H,0))&gt;0,I3224*F3224,0),"-")</f>
        <v>0</v>
      </c>
      <c r="L3224" s="65">
        <f>IFERROR(IF(LEN(I3224&gt;0),INDEX(I:I,MATCH(Analytics!$Y$6&amp;" - "&amp;D3224,$H:$H,0))*F3224,0),"-")</f>
        <v>148599</v>
      </c>
    </row>
    <row r="3225" spans="2:12" x14ac:dyDescent="0.2">
      <c r="B3225" s="17">
        <v>23</v>
      </c>
      <c r="C3225" s="14">
        <v>17</v>
      </c>
      <c r="D3225" s="61" t="str">
        <f>IF(LEN(INDEX(Variables!B$6:D$205,B3225,1))=0,"",INDEX(Variables!B$6:D$205,B3225,1))</f>
        <v>Product 23</v>
      </c>
      <c r="E3225" s="62" t="str">
        <f>IF(LEN(INDEX(Variables!B$6:D$205,B3225,2))=0,"",INDEX(Variables!B$6:D$205,B3225,2))</f>
        <v>Segment 5</v>
      </c>
      <c r="F3225" s="63">
        <f>IF(LEN(INDEX(Variables!B$6:D$205,B3225,3))=0,"",INDEX(Variables!B$6:D$205,B3225,3))</f>
        <v>794</v>
      </c>
      <c r="G3225" s="63" t="str">
        <f>IF(LEN(D3225)=0,"",IF(LEN(INDEX(Variables!$F$6:$F$25,Calc!C3225))=0,"",INDEX(Variables!$F$6:$F$25,Calc!C3225)))</f>
        <v/>
      </c>
      <c r="H3225" s="63" t="str">
        <f t="shared" si="100"/>
        <v xml:space="preserve"> - Product 23</v>
      </c>
      <c r="I3225" s="64">
        <f>IFERROR(INDEX(Prices!$B$5:$V$205,MATCH(Calc!D3225,Prices!$B$5:$B$205,0),MATCH(Calc!G3225,Prices!$B$5:$V$5,0)),0)</f>
        <v>0</v>
      </c>
      <c r="J3225" s="63" t="str">
        <f t="shared" si="101"/>
        <v>No</v>
      </c>
      <c r="K3225" s="63">
        <f>IFERROR(IF(INDEX(I:I,MATCH(Analytics!$Y$6&amp;" - "&amp;D3225,H:H,0))&gt;0,I3225*F3225,0),"-")</f>
        <v>0</v>
      </c>
      <c r="L3225" s="65">
        <f>IFERROR(IF(LEN(I3225&gt;0),INDEX(I:I,MATCH(Analytics!$Y$6&amp;" - "&amp;D3225,$H:$H,0))*F3225,0),"-")</f>
        <v>131804</v>
      </c>
    </row>
    <row r="3226" spans="2:12" x14ac:dyDescent="0.2">
      <c r="B3226" s="17">
        <v>24</v>
      </c>
      <c r="C3226" s="14">
        <v>17</v>
      </c>
      <c r="D3226" s="61" t="str">
        <f>IF(LEN(INDEX(Variables!B$6:D$205,B3226,1))=0,"",INDEX(Variables!B$6:D$205,B3226,1))</f>
        <v>Product 24</v>
      </c>
      <c r="E3226" s="62" t="str">
        <f>IF(LEN(INDEX(Variables!B$6:D$205,B3226,2))=0,"",INDEX(Variables!B$6:D$205,B3226,2))</f>
        <v>Segment 6</v>
      </c>
      <c r="F3226" s="63">
        <f>IF(LEN(INDEX(Variables!B$6:D$205,B3226,3))=0,"",INDEX(Variables!B$6:D$205,B3226,3))</f>
        <v>910</v>
      </c>
      <c r="G3226" s="63" t="str">
        <f>IF(LEN(D3226)=0,"",IF(LEN(INDEX(Variables!$F$6:$F$25,Calc!C3226))=0,"",INDEX(Variables!$F$6:$F$25,Calc!C3226)))</f>
        <v/>
      </c>
      <c r="H3226" s="63" t="str">
        <f t="shared" si="100"/>
        <v xml:space="preserve"> - Product 24</v>
      </c>
      <c r="I3226" s="64">
        <f>IFERROR(INDEX(Prices!$B$5:$V$205,MATCH(Calc!D3226,Prices!$B$5:$B$205,0),MATCH(Calc!G3226,Prices!$B$5:$V$5,0)),0)</f>
        <v>0</v>
      </c>
      <c r="J3226" s="63" t="str">
        <f t="shared" si="101"/>
        <v>No</v>
      </c>
      <c r="K3226" s="63">
        <f>IFERROR(IF(INDEX(I:I,MATCH(Analytics!$Y$6&amp;" - "&amp;D3226,H:H,0))&gt;0,I3226*F3226,0),"-")</f>
        <v>0</v>
      </c>
      <c r="L3226" s="65">
        <f>IFERROR(IF(LEN(I3226&gt;0),INDEX(I:I,MATCH(Analytics!$Y$6&amp;" - "&amp;D3226,$H:$H,0))*F3226,0),"-")</f>
        <v>135590</v>
      </c>
    </row>
    <row r="3227" spans="2:12" x14ac:dyDescent="0.2">
      <c r="B3227" s="17">
        <v>25</v>
      </c>
      <c r="C3227" s="14">
        <v>17</v>
      </c>
      <c r="D3227" s="61" t="str">
        <f>IF(LEN(INDEX(Variables!B$6:D$205,B3227,1))=0,"",INDEX(Variables!B$6:D$205,B3227,1))</f>
        <v>Product 25</v>
      </c>
      <c r="E3227" s="62" t="str">
        <f>IF(LEN(INDEX(Variables!B$6:D$205,B3227,2))=0,"",INDEX(Variables!B$6:D$205,B3227,2))</f>
        <v>Segment 6</v>
      </c>
      <c r="F3227" s="63">
        <f>IF(LEN(INDEX(Variables!B$6:D$205,B3227,3))=0,"",INDEX(Variables!B$6:D$205,B3227,3))</f>
        <v>695</v>
      </c>
      <c r="G3227" s="63" t="str">
        <f>IF(LEN(D3227)=0,"",IF(LEN(INDEX(Variables!$F$6:$F$25,Calc!C3227))=0,"",INDEX(Variables!$F$6:$F$25,Calc!C3227)))</f>
        <v/>
      </c>
      <c r="H3227" s="63" t="str">
        <f t="shared" si="100"/>
        <v xml:space="preserve"> - Product 25</v>
      </c>
      <c r="I3227" s="64">
        <f>IFERROR(INDEX(Prices!$B$5:$V$205,MATCH(Calc!D3227,Prices!$B$5:$B$205,0),MATCH(Calc!G3227,Prices!$B$5:$V$5,0)),0)</f>
        <v>0</v>
      </c>
      <c r="J3227" s="63" t="str">
        <f t="shared" si="101"/>
        <v>No</v>
      </c>
      <c r="K3227" s="63">
        <f>IFERROR(IF(INDEX(I:I,MATCH(Analytics!$Y$6&amp;" - "&amp;D3227,H:H,0))&gt;0,I3227*F3227,0),"-")</f>
        <v>0</v>
      </c>
      <c r="L3227" s="65">
        <f>IFERROR(IF(LEN(I3227&gt;0),INDEX(I:I,MATCH(Analytics!$Y$6&amp;" - "&amp;D3227,$H:$H,0))*F3227,0),"-")</f>
        <v>119540</v>
      </c>
    </row>
    <row r="3228" spans="2:12" x14ac:dyDescent="0.2">
      <c r="B3228" s="17">
        <v>26</v>
      </c>
      <c r="C3228" s="14">
        <v>17</v>
      </c>
      <c r="D3228" s="61" t="str">
        <f>IF(LEN(INDEX(Variables!B$6:D$205,B3228,1))=0,"",INDEX(Variables!B$6:D$205,B3228,1))</f>
        <v/>
      </c>
      <c r="E3228" s="62" t="str">
        <f>IF(LEN(INDEX(Variables!B$6:D$205,B3228,2))=0,"",INDEX(Variables!B$6:D$205,B3228,2))</f>
        <v/>
      </c>
      <c r="F3228" s="63" t="str">
        <f>IF(LEN(INDEX(Variables!B$6:D$205,B3228,3))=0,"",INDEX(Variables!B$6:D$205,B3228,3))</f>
        <v/>
      </c>
      <c r="G3228" s="63" t="str">
        <f>IF(LEN(D3228)=0,"",IF(LEN(INDEX(Variables!$F$6:$F$25,Calc!C3228))=0,"",INDEX(Variables!$F$6:$F$25,Calc!C3228)))</f>
        <v/>
      </c>
      <c r="H3228" s="63" t="str">
        <f t="shared" si="100"/>
        <v/>
      </c>
      <c r="I3228" s="64">
        <f>IFERROR(INDEX(Prices!$B$5:$V$205,MATCH(Calc!D3228,Prices!$B$5:$B$205,0),MATCH(Calc!G3228,Prices!$B$5:$V$5,0)),0)</f>
        <v>0</v>
      </c>
      <c r="J3228" s="63" t="str">
        <f t="shared" si="101"/>
        <v>No</v>
      </c>
      <c r="K3228" s="63" t="str">
        <f>IFERROR(IF(INDEX(I:I,MATCH(Analytics!$Y$6&amp;" - "&amp;D3228,H:H,0))&gt;0,I3228*F3228,0),"-")</f>
        <v>-</v>
      </c>
      <c r="L3228" s="65" t="str">
        <f>IFERROR(IF(LEN(I3228&gt;0),INDEX(I:I,MATCH(Analytics!$Y$6&amp;" - "&amp;D3228,$H:$H,0))*F3228,0),"-")</f>
        <v>-</v>
      </c>
    </row>
    <row r="3229" spans="2:12" x14ac:dyDescent="0.2">
      <c r="B3229" s="17">
        <v>27</v>
      </c>
      <c r="C3229" s="14">
        <v>17</v>
      </c>
      <c r="D3229" s="61" t="str">
        <f>IF(LEN(INDEX(Variables!B$6:D$205,B3229,1))=0,"",INDEX(Variables!B$6:D$205,B3229,1))</f>
        <v/>
      </c>
      <c r="E3229" s="62" t="str">
        <f>IF(LEN(INDEX(Variables!B$6:D$205,B3229,2))=0,"",INDEX(Variables!B$6:D$205,B3229,2))</f>
        <v/>
      </c>
      <c r="F3229" s="63" t="str">
        <f>IF(LEN(INDEX(Variables!B$6:D$205,B3229,3))=0,"",INDEX(Variables!B$6:D$205,B3229,3))</f>
        <v/>
      </c>
      <c r="G3229" s="63" t="str">
        <f>IF(LEN(D3229)=0,"",IF(LEN(INDEX(Variables!$F$6:$F$25,Calc!C3229))=0,"",INDEX(Variables!$F$6:$F$25,Calc!C3229)))</f>
        <v/>
      </c>
      <c r="H3229" s="63" t="str">
        <f t="shared" si="100"/>
        <v/>
      </c>
      <c r="I3229" s="64">
        <f>IFERROR(INDEX(Prices!$B$5:$V$205,MATCH(Calc!D3229,Prices!$B$5:$B$205,0),MATCH(Calc!G3229,Prices!$B$5:$V$5,0)),0)</f>
        <v>0</v>
      </c>
      <c r="J3229" s="63" t="str">
        <f t="shared" si="101"/>
        <v>No</v>
      </c>
      <c r="K3229" s="63" t="str">
        <f>IFERROR(IF(INDEX(I:I,MATCH(Analytics!$Y$6&amp;" - "&amp;D3229,H:H,0))&gt;0,I3229*F3229,0),"-")</f>
        <v>-</v>
      </c>
      <c r="L3229" s="65" t="str">
        <f>IFERROR(IF(LEN(I3229&gt;0),INDEX(I:I,MATCH(Analytics!$Y$6&amp;" - "&amp;D3229,$H:$H,0))*F3229,0),"-")</f>
        <v>-</v>
      </c>
    </row>
    <row r="3230" spans="2:12" x14ac:dyDescent="0.2">
      <c r="B3230" s="17">
        <v>28</v>
      </c>
      <c r="C3230" s="14">
        <v>17</v>
      </c>
      <c r="D3230" s="61" t="str">
        <f>IF(LEN(INDEX(Variables!B$6:D$205,B3230,1))=0,"",INDEX(Variables!B$6:D$205,B3230,1))</f>
        <v/>
      </c>
      <c r="E3230" s="62" t="str">
        <f>IF(LEN(INDEX(Variables!B$6:D$205,B3230,2))=0,"",INDEX(Variables!B$6:D$205,B3230,2))</f>
        <v/>
      </c>
      <c r="F3230" s="63" t="str">
        <f>IF(LEN(INDEX(Variables!B$6:D$205,B3230,3))=0,"",INDEX(Variables!B$6:D$205,B3230,3))</f>
        <v/>
      </c>
      <c r="G3230" s="63" t="str">
        <f>IF(LEN(D3230)=0,"",IF(LEN(INDEX(Variables!$F$6:$F$25,Calc!C3230))=0,"",INDEX(Variables!$F$6:$F$25,Calc!C3230)))</f>
        <v/>
      </c>
      <c r="H3230" s="63" t="str">
        <f t="shared" si="100"/>
        <v/>
      </c>
      <c r="I3230" s="64">
        <f>IFERROR(INDEX(Prices!$B$5:$V$205,MATCH(Calc!D3230,Prices!$B$5:$B$205,0),MATCH(Calc!G3230,Prices!$B$5:$V$5,0)),0)</f>
        <v>0</v>
      </c>
      <c r="J3230" s="63" t="str">
        <f t="shared" si="101"/>
        <v>No</v>
      </c>
      <c r="K3230" s="63" t="str">
        <f>IFERROR(IF(INDEX(I:I,MATCH(Analytics!$Y$6&amp;" - "&amp;D3230,H:H,0))&gt;0,I3230*F3230,0),"-")</f>
        <v>-</v>
      </c>
      <c r="L3230" s="65" t="str">
        <f>IFERROR(IF(LEN(I3230&gt;0),INDEX(I:I,MATCH(Analytics!$Y$6&amp;" - "&amp;D3230,$H:$H,0))*F3230,0),"-")</f>
        <v>-</v>
      </c>
    </row>
    <row r="3231" spans="2:12" x14ac:dyDescent="0.2">
      <c r="B3231" s="17">
        <v>29</v>
      </c>
      <c r="C3231" s="14">
        <v>17</v>
      </c>
      <c r="D3231" s="61" t="str">
        <f>IF(LEN(INDEX(Variables!B$6:D$205,B3231,1))=0,"",INDEX(Variables!B$6:D$205,B3231,1))</f>
        <v/>
      </c>
      <c r="E3231" s="62" t="str">
        <f>IF(LEN(INDEX(Variables!B$6:D$205,B3231,2))=0,"",INDEX(Variables!B$6:D$205,B3231,2))</f>
        <v/>
      </c>
      <c r="F3231" s="63" t="str">
        <f>IF(LEN(INDEX(Variables!B$6:D$205,B3231,3))=0,"",INDEX(Variables!B$6:D$205,B3231,3))</f>
        <v/>
      </c>
      <c r="G3231" s="63" t="str">
        <f>IF(LEN(D3231)=0,"",IF(LEN(INDEX(Variables!$F$6:$F$25,Calc!C3231))=0,"",INDEX(Variables!$F$6:$F$25,Calc!C3231)))</f>
        <v/>
      </c>
      <c r="H3231" s="63" t="str">
        <f t="shared" si="100"/>
        <v/>
      </c>
      <c r="I3231" s="64">
        <f>IFERROR(INDEX(Prices!$B$5:$V$205,MATCH(Calc!D3231,Prices!$B$5:$B$205,0),MATCH(Calc!G3231,Prices!$B$5:$V$5,0)),0)</f>
        <v>0</v>
      </c>
      <c r="J3231" s="63" t="str">
        <f t="shared" si="101"/>
        <v>No</v>
      </c>
      <c r="K3231" s="63" t="str">
        <f>IFERROR(IF(INDEX(I:I,MATCH(Analytics!$Y$6&amp;" - "&amp;D3231,H:H,0))&gt;0,I3231*F3231,0),"-")</f>
        <v>-</v>
      </c>
      <c r="L3231" s="65" t="str">
        <f>IFERROR(IF(LEN(I3231&gt;0),INDEX(I:I,MATCH(Analytics!$Y$6&amp;" - "&amp;D3231,$H:$H,0))*F3231,0),"-")</f>
        <v>-</v>
      </c>
    </row>
    <row r="3232" spans="2:12" x14ac:dyDescent="0.2">
      <c r="B3232" s="17">
        <v>30</v>
      </c>
      <c r="C3232" s="14">
        <v>17</v>
      </c>
      <c r="D3232" s="61" t="str">
        <f>IF(LEN(INDEX(Variables!B$6:D$205,B3232,1))=0,"",INDEX(Variables!B$6:D$205,B3232,1))</f>
        <v/>
      </c>
      <c r="E3232" s="62" t="str">
        <f>IF(LEN(INDEX(Variables!B$6:D$205,B3232,2))=0,"",INDEX(Variables!B$6:D$205,B3232,2))</f>
        <v/>
      </c>
      <c r="F3232" s="63" t="str">
        <f>IF(LEN(INDEX(Variables!B$6:D$205,B3232,3))=0,"",INDEX(Variables!B$6:D$205,B3232,3))</f>
        <v/>
      </c>
      <c r="G3232" s="63" t="str">
        <f>IF(LEN(D3232)=0,"",IF(LEN(INDEX(Variables!$F$6:$F$25,Calc!C3232))=0,"",INDEX(Variables!$F$6:$F$25,Calc!C3232)))</f>
        <v/>
      </c>
      <c r="H3232" s="63" t="str">
        <f t="shared" si="100"/>
        <v/>
      </c>
      <c r="I3232" s="64">
        <f>IFERROR(INDEX(Prices!$B$5:$V$205,MATCH(Calc!D3232,Prices!$B$5:$B$205,0),MATCH(Calc!G3232,Prices!$B$5:$V$5,0)),0)</f>
        <v>0</v>
      </c>
      <c r="J3232" s="63" t="str">
        <f t="shared" si="101"/>
        <v>No</v>
      </c>
      <c r="K3232" s="63" t="str">
        <f>IFERROR(IF(INDEX(I:I,MATCH(Analytics!$Y$6&amp;" - "&amp;D3232,H:H,0))&gt;0,I3232*F3232,0),"-")</f>
        <v>-</v>
      </c>
      <c r="L3232" s="65" t="str">
        <f>IFERROR(IF(LEN(I3232&gt;0),INDEX(I:I,MATCH(Analytics!$Y$6&amp;" - "&amp;D3232,$H:$H,0))*F3232,0),"-")</f>
        <v>-</v>
      </c>
    </row>
    <row r="3233" spans="2:12" x14ac:dyDescent="0.2">
      <c r="B3233" s="17">
        <v>31</v>
      </c>
      <c r="C3233" s="14">
        <v>17</v>
      </c>
      <c r="D3233" s="61" t="str">
        <f>IF(LEN(INDEX(Variables!B$6:D$205,B3233,1))=0,"",INDEX(Variables!B$6:D$205,B3233,1))</f>
        <v/>
      </c>
      <c r="E3233" s="62" t="str">
        <f>IF(LEN(INDEX(Variables!B$6:D$205,B3233,2))=0,"",INDEX(Variables!B$6:D$205,B3233,2))</f>
        <v/>
      </c>
      <c r="F3233" s="63" t="str">
        <f>IF(LEN(INDEX(Variables!B$6:D$205,B3233,3))=0,"",INDEX(Variables!B$6:D$205,B3233,3))</f>
        <v/>
      </c>
      <c r="G3233" s="63" t="str">
        <f>IF(LEN(D3233)=0,"",IF(LEN(INDEX(Variables!$F$6:$F$25,Calc!C3233))=0,"",INDEX(Variables!$F$6:$F$25,Calc!C3233)))</f>
        <v/>
      </c>
      <c r="H3233" s="63" t="str">
        <f t="shared" si="100"/>
        <v/>
      </c>
      <c r="I3233" s="64">
        <f>IFERROR(INDEX(Prices!$B$5:$V$205,MATCH(Calc!D3233,Prices!$B$5:$B$205,0),MATCH(Calc!G3233,Prices!$B$5:$V$5,0)),0)</f>
        <v>0</v>
      </c>
      <c r="J3233" s="63" t="str">
        <f t="shared" si="101"/>
        <v>No</v>
      </c>
      <c r="K3233" s="63" t="str">
        <f>IFERROR(IF(INDEX(I:I,MATCH(Analytics!$Y$6&amp;" - "&amp;D3233,H:H,0))&gt;0,I3233*F3233,0),"-")</f>
        <v>-</v>
      </c>
      <c r="L3233" s="65" t="str">
        <f>IFERROR(IF(LEN(I3233&gt;0),INDEX(I:I,MATCH(Analytics!$Y$6&amp;" - "&amp;D3233,$H:$H,0))*F3233,0),"-")</f>
        <v>-</v>
      </c>
    </row>
    <row r="3234" spans="2:12" x14ac:dyDescent="0.2">
      <c r="B3234" s="17">
        <v>32</v>
      </c>
      <c r="C3234" s="14">
        <v>17</v>
      </c>
      <c r="D3234" s="61" t="str">
        <f>IF(LEN(INDEX(Variables!B$6:D$205,B3234,1))=0,"",INDEX(Variables!B$6:D$205,B3234,1))</f>
        <v/>
      </c>
      <c r="E3234" s="62" t="str">
        <f>IF(LEN(INDEX(Variables!B$6:D$205,B3234,2))=0,"",INDEX(Variables!B$6:D$205,B3234,2))</f>
        <v/>
      </c>
      <c r="F3234" s="63" t="str">
        <f>IF(LEN(INDEX(Variables!B$6:D$205,B3234,3))=0,"",INDEX(Variables!B$6:D$205,B3234,3))</f>
        <v/>
      </c>
      <c r="G3234" s="63" t="str">
        <f>IF(LEN(D3234)=0,"",IF(LEN(INDEX(Variables!$F$6:$F$25,Calc!C3234))=0,"",INDEX(Variables!$F$6:$F$25,Calc!C3234)))</f>
        <v/>
      </c>
      <c r="H3234" s="63" t="str">
        <f t="shared" si="100"/>
        <v/>
      </c>
      <c r="I3234" s="64">
        <f>IFERROR(INDEX(Prices!$B$5:$V$205,MATCH(Calc!D3234,Prices!$B$5:$B$205,0),MATCH(Calc!G3234,Prices!$B$5:$V$5,0)),0)</f>
        <v>0</v>
      </c>
      <c r="J3234" s="63" t="str">
        <f t="shared" si="101"/>
        <v>No</v>
      </c>
      <c r="K3234" s="63" t="str">
        <f>IFERROR(IF(INDEX(I:I,MATCH(Analytics!$Y$6&amp;" - "&amp;D3234,H:H,0))&gt;0,I3234*F3234,0),"-")</f>
        <v>-</v>
      </c>
      <c r="L3234" s="65" t="str">
        <f>IFERROR(IF(LEN(I3234&gt;0),INDEX(I:I,MATCH(Analytics!$Y$6&amp;" - "&amp;D3234,$H:$H,0))*F3234,0),"-")</f>
        <v>-</v>
      </c>
    </row>
    <row r="3235" spans="2:12" x14ac:dyDescent="0.2">
      <c r="B3235" s="17">
        <v>33</v>
      </c>
      <c r="C3235" s="14">
        <v>17</v>
      </c>
      <c r="D3235" s="61" t="str">
        <f>IF(LEN(INDEX(Variables!B$6:D$205,B3235,1))=0,"",INDEX(Variables!B$6:D$205,B3235,1))</f>
        <v/>
      </c>
      <c r="E3235" s="62" t="str">
        <f>IF(LEN(INDEX(Variables!B$6:D$205,B3235,2))=0,"",INDEX(Variables!B$6:D$205,B3235,2))</f>
        <v/>
      </c>
      <c r="F3235" s="63" t="str">
        <f>IF(LEN(INDEX(Variables!B$6:D$205,B3235,3))=0,"",INDEX(Variables!B$6:D$205,B3235,3))</f>
        <v/>
      </c>
      <c r="G3235" s="63" t="str">
        <f>IF(LEN(D3235)=0,"",IF(LEN(INDEX(Variables!$F$6:$F$25,Calc!C3235))=0,"",INDEX(Variables!$F$6:$F$25,Calc!C3235)))</f>
        <v/>
      </c>
      <c r="H3235" s="63" t="str">
        <f t="shared" si="100"/>
        <v/>
      </c>
      <c r="I3235" s="64">
        <f>IFERROR(INDEX(Prices!$B$5:$V$205,MATCH(Calc!D3235,Prices!$B$5:$B$205,0),MATCH(Calc!G3235,Prices!$B$5:$V$5,0)),0)</f>
        <v>0</v>
      </c>
      <c r="J3235" s="63" t="str">
        <f t="shared" si="101"/>
        <v>No</v>
      </c>
      <c r="K3235" s="63" t="str">
        <f>IFERROR(IF(INDEX(I:I,MATCH(Analytics!$Y$6&amp;" - "&amp;D3235,H:H,0))&gt;0,I3235*F3235,0),"-")</f>
        <v>-</v>
      </c>
      <c r="L3235" s="65" t="str">
        <f>IFERROR(IF(LEN(I3235&gt;0),INDEX(I:I,MATCH(Analytics!$Y$6&amp;" - "&amp;D3235,$H:$H,0))*F3235,0),"-")</f>
        <v>-</v>
      </c>
    </row>
    <row r="3236" spans="2:12" x14ac:dyDescent="0.2">
      <c r="B3236" s="17">
        <v>34</v>
      </c>
      <c r="C3236" s="14">
        <v>17</v>
      </c>
      <c r="D3236" s="61" t="str">
        <f>IF(LEN(INDEX(Variables!B$6:D$205,B3236,1))=0,"",INDEX(Variables!B$6:D$205,B3236,1))</f>
        <v/>
      </c>
      <c r="E3236" s="62" t="str">
        <f>IF(LEN(INDEX(Variables!B$6:D$205,B3236,2))=0,"",INDEX(Variables!B$6:D$205,B3236,2))</f>
        <v/>
      </c>
      <c r="F3236" s="63" t="str">
        <f>IF(LEN(INDEX(Variables!B$6:D$205,B3236,3))=0,"",INDEX(Variables!B$6:D$205,B3236,3))</f>
        <v/>
      </c>
      <c r="G3236" s="63" t="str">
        <f>IF(LEN(D3236)=0,"",IF(LEN(INDEX(Variables!$F$6:$F$25,Calc!C3236))=0,"",INDEX(Variables!$F$6:$F$25,Calc!C3236)))</f>
        <v/>
      </c>
      <c r="H3236" s="63" t="str">
        <f t="shared" si="100"/>
        <v/>
      </c>
      <c r="I3236" s="64">
        <f>IFERROR(INDEX(Prices!$B$5:$V$205,MATCH(Calc!D3236,Prices!$B$5:$B$205,0),MATCH(Calc!G3236,Prices!$B$5:$V$5,0)),0)</f>
        <v>0</v>
      </c>
      <c r="J3236" s="63" t="str">
        <f t="shared" si="101"/>
        <v>No</v>
      </c>
      <c r="K3236" s="63" t="str">
        <f>IFERROR(IF(INDEX(I:I,MATCH(Analytics!$Y$6&amp;" - "&amp;D3236,H:H,0))&gt;0,I3236*F3236,0),"-")</f>
        <v>-</v>
      </c>
      <c r="L3236" s="65" t="str">
        <f>IFERROR(IF(LEN(I3236&gt;0),INDEX(I:I,MATCH(Analytics!$Y$6&amp;" - "&amp;D3236,$H:$H,0))*F3236,0),"-")</f>
        <v>-</v>
      </c>
    </row>
    <row r="3237" spans="2:12" x14ac:dyDescent="0.2">
      <c r="B3237" s="17">
        <v>35</v>
      </c>
      <c r="C3237" s="14">
        <v>17</v>
      </c>
      <c r="D3237" s="61" t="str">
        <f>IF(LEN(INDEX(Variables!B$6:D$205,B3237,1))=0,"",INDEX(Variables!B$6:D$205,B3237,1))</f>
        <v/>
      </c>
      <c r="E3237" s="62" t="str">
        <f>IF(LEN(INDEX(Variables!B$6:D$205,B3237,2))=0,"",INDEX(Variables!B$6:D$205,B3237,2))</f>
        <v/>
      </c>
      <c r="F3237" s="63" t="str">
        <f>IF(LEN(INDEX(Variables!B$6:D$205,B3237,3))=0,"",INDEX(Variables!B$6:D$205,B3237,3))</f>
        <v/>
      </c>
      <c r="G3237" s="63" t="str">
        <f>IF(LEN(D3237)=0,"",IF(LEN(INDEX(Variables!$F$6:$F$25,Calc!C3237))=0,"",INDEX(Variables!$F$6:$F$25,Calc!C3237)))</f>
        <v/>
      </c>
      <c r="H3237" s="63" t="str">
        <f t="shared" si="100"/>
        <v/>
      </c>
      <c r="I3237" s="64">
        <f>IFERROR(INDEX(Prices!$B$5:$V$205,MATCH(Calc!D3237,Prices!$B$5:$B$205,0),MATCH(Calc!G3237,Prices!$B$5:$V$5,0)),0)</f>
        <v>0</v>
      </c>
      <c r="J3237" s="63" t="str">
        <f t="shared" si="101"/>
        <v>No</v>
      </c>
      <c r="K3237" s="63" t="str">
        <f>IFERROR(IF(INDEX(I:I,MATCH(Analytics!$Y$6&amp;" - "&amp;D3237,H:H,0))&gt;0,I3237*F3237,0),"-")</f>
        <v>-</v>
      </c>
      <c r="L3237" s="65" t="str">
        <f>IFERROR(IF(LEN(I3237&gt;0),INDEX(I:I,MATCH(Analytics!$Y$6&amp;" - "&amp;D3237,$H:$H,0))*F3237,0),"-")</f>
        <v>-</v>
      </c>
    </row>
    <row r="3238" spans="2:12" x14ac:dyDescent="0.2">
      <c r="B3238" s="17">
        <v>36</v>
      </c>
      <c r="C3238" s="14">
        <v>17</v>
      </c>
      <c r="D3238" s="61" t="str">
        <f>IF(LEN(INDEX(Variables!B$6:D$205,B3238,1))=0,"",INDEX(Variables!B$6:D$205,B3238,1))</f>
        <v/>
      </c>
      <c r="E3238" s="62" t="str">
        <f>IF(LEN(INDEX(Variables!B$6:D$205,B3238,2))=0,"",INDEX(Variables!B$6:D$205,B3238,2))</f>
        <v/>
      </c>
      <c r="F3238" s="63" t="str">
        <f>IF(LEN(INDEX(Variables!B$6:D$205,B3238,3))=0,"",INDEX(Variables!B$6:D$205,B3238,3))</f>
        <v/>
      </c>
      <c r="G3238" s="63" t="str">
        <f>IF(LEN(D3238)=0,"",IF(LEN(INDEX(Variables!$F$6:$F$25,Calc!C3238))=0,"",INDEX(Variables!$F$6:$F$25,Calc!C3238)))</f>
        <v/>
      </c>
      <c r="H3238" s="63" t="str">
        <f t="shared" si="100"/>
        <v/>
      </c>
      <c r="I3238" s="64">
        <f>IFERROR(INDEX(Prices!$B$5:$V$205,MATCH(Calc!D3238,Prices!$B$5:$B$205,0),MATCH(Calc!G3238,Prices!$B$5:$V$5,0)),0)</f>
        <v>0</v>
      </c>
      <c r="J3238" s="63" t="str">
        <f t="shared" si="101"/>
        <v>No</v>
      </c>
      <c r="K3238" s="63" t="str">
        <f>IFERROR(IF(INDEX(I:I,MATCH(Analytics!$Y$6&amp;" - "&amp;D3238,H:H,0))&gt;0,I3238*F3238,0),"-")</f>
        <v>-</v>
      </c>
      <c r="L3238" s="65" t="str">
        <f>IFERROR(IF(LEN(I3238&gt;0),INDEX(I:I,MATCH(Analytics!$Y$6&amp;" - "&amp;D3238,$H:$H,0))*F3238,0),"-")</f>
        <v>-</v>
      </c>
    </row>
    <row r="3239" spans="2:12" x14ac:dyDescent="0.2">
      <c r="B3239" s="17">
        <v>37</v>
      </c>
      <c r="C3239" s="14">
        <v>17</v>
      </c>
      <c r="D3239" s="61" t="str">
        <f>IF(LEN(INDEX(Variables!B$6:D$205,B3239,1))=0,"",INDEX(Variables!B$6:D$205,B3239,1))</f>
        <v/>
      </c>
      <c r="E3239" s="62" t="str">
        <f>IF(LEN(INDEX(Variables!B$6:D$205,B3239,2))=0,"",INDEX(Variables!B$6:D$205,B3239,2))</f>
        <v/>
      </c>
      <c r="F3239" s="63" t="str">
        <f>IF(LEN(INDEX(Variables!B$6:D$205,B3239,3))=0,"",INDEX(Variables!B$6:D$205,B3239,3))</f>
        <v/>
      </c>
      <c r="G3239" s="63" t="str">
        <f>IF(LEN(D3239)=0,"",IF(LEN(INDEX(Variables!$F$6:$F$25,Calc!C3239))=0,"",INDEX(Variables!$F$6:$F$25,Calc!C3239)))</f>
        <v/>
      </c>
      <c r="H3239" s="63" t="str">
        <f t="shared" si="100"/>
        <v/>
      </c>
      <c r="I3239" s="64">
        <f>IFERROR(INDEX(Prices!$B$5:$V$205,MATCH(Calc!D3239,Prices!$B$5:$B$205,0),MATCH(Calc!G3239,Prices!$B$5:$V$5,0)),0)</f>
        <v>0</v>
      </c>
      <c r="J3239" s="63" t="str">
        <f t="shared" si="101"/>
        <v>No</v>
      </c>
      <c r="K3239" s="63" t="str">
        <f>IFERROR(IF(INDEX(I:I,MATCH(Analytics!$Y$6&amp;" - "&amp;D3239,H:H,0))&gt;0,I3239*F3239,0),"-")</f>
        <v>-</v>
      </c>
      <c r="L3239" s="65" t="str">
        <f>IFERROR(IF(LEN(I3239&gt;0),INDEX(I:I,MATCH(Analytics!$Y$6&amp;" - "&amp;D3239,$H:$H,0))*F3239,0),"-")</f>
        <v>-</v>
      </c>
    </row>
    <row r="3240" spans="2:12" x14ac:dyDescent="0.2">
      <c r="B3240" s="17">
        <v>38</v>
      </c>
      <c r="C3240" s="14">
        <v>17</v>
      </c>
      <c r="D3240" s="61" t="str">
        <f>IF(LEN(INDEX(Variables!B$6:D$205,B3240,1))=0,"",INDEX(Variables!B$6:D$205,B3240,1))</f>
        <v/>
      </c>
      <c r="E3240" s="62" t="str">
        <f>IF(LEN(INDEX(Variables!B$6:D$205,B3240,2))=0,"",INDEX(Variables!B$6:D$205,B3240,2))</f>
        <v/>
      </c>
      <c r="F3240" s="63" t="str">
        <f>IF(LEN(INDEX(Variables!B$6:D$205,B3240,3))=0,"",INDEX(Variables!B$6:D$205,B3240,3))</f>
        <v/>
      </c>
      <c r="G3240" s="63" t="str">
        <f>IF(LEN(D3240)=0,"",IF(LEN(INDEX(Variables!$F$6:$F$25,Calc!C3240))=0,"",INDEX(Variables!$F$6:$F$25,Calc!C3240)))</f>
        <v/>
      </c>
      <c r="H3240" s="63" t="str">
        <f t="shared" si="100"/>
        <v/>
      </c>
      <c r="I3240" s="64">
        <f>IFERROR(INDEX(Prices!$B$5:$V$205,MATCH(Calc!D3240,Prices!$B$5:$B$205,0),MATCH(Calc!G3240,Prices!$B$5:$V$5,0)),0)</f>
        <v>0</v>
      </c>
      <c r="J3240" s="63" t="str">
        <f t="shared" si="101"/>
        <v>No</v>
      </c>
      <c r="K3240" s="63" t="str">
        <f>IFERROR(IF(INDEX(I:I,MATCH(Analytics!$Y$6&amp;" - "&amp;D3240,H:H,0))&gt;0,I3240*F3240,0),"-")</f>
        <v>-</v>
      </c>
      <c r="L3240" s="65" t="str">
        <f>IFERROR(IF(LEN(I3240&gt;0),INDEX(I:I,MATCH(Analytics!$Y$6&amp;" - "&amp;D3240,$H:$H,0))*F3240,0),"-")</f>
        <v>-</v>
      </c>
    </row>
    <row r="3241" spans="2:12" x14ac:dyDescent="0.2">
      <c r="B3241" s="17">
        <v>39</v>
      </c>
      <c r="C3241" s="14">
        <v>17</v>
      </c>
      <c r="D3241" s="61" t="str">
        <f>IF(LEN(INDEX(Variables!B$6:D$205,B3241,1))=0,"",INDEX(Variables!B$6:D$205,B3241,1))</f>
        <v/>
      </c>
      <c r="E3241" s="62" t="str">
        <f>IF(LEN(INDEX(Variables!B$6:D$205,B3241,2))=0,"",INDEX(Variables!B$6:D$205,B3241,2))</f>
        <v/>
      </c>
      <c r="F3241" s="63" t="str">
        <f>IF(LEN(INDEX(Variables!B$6:D$205,B3241,3))=0,"",INDEX(Variables!B$6:D$205,B3241,3))</f>
        <v/>
      </c>
      <c r="G3241" s="63" t="str">
        <f>IF(LEN(D3241)=0,"",IF(LEN(INDEX(Variables!$F$6:$F$25,Calc!C3241))=0,"",INDEX(Variables!$F$6:$F$25,Calc!C3241)))</f>
        <v/>
      </c>
      <c r="H3241" s="63" t="str">
        <f t="shared" si="100"/>
        <v/>
      </c>
      <c r="I3241" s="64">
        <f>IFERROR(INDEX(Prices!$B$5:$V$205,MATCH(Calc!D3241,Prices!$B$5:$B$205,0),MATCH(Calc!G3241,Prices!$B$5:$V$5,0)),0)</f>
        <v>0</v>
      </c>
      <c r="J3241" s="63" t="str">
        <f t="shared" si="101"/>
        <v>No</v>
      </c>
      <c r="K3241" s="63" t="str">
        <f>IFERROR(IF(INDEX(I:I,MATCH(Analytics!$Y$6&amp;" - "&amp;D3241,H:H,0))&gt;0,I3241*F3241,0),"-")</f>
        <v>-</v>
      </c>
      <c r="L3241" s="65" t="str">
        <f>IFERROR(IF(LEN(I3241&gt;0),INDEX(I:I,MATCH(Analytics!$Y$6&amp;" - "&amp;D3241,$H:$H,0))*F3241,0),"-")</f>
        <v>-</v>
      </c>
    </row>
    <row r="3242" spans="2:12" x14ac:dyDescent="0.2">
      <c r="B3242" s="17">
        <v>40</v>
      </c>
      <c r="C3242" s="14">
        <v>17</v>
      </c>
      <c r="D3242" s="61" t="str">
        <f>IF(LEN(INDEX(Variables!B$6:D$205,B3242,1))=0,"",INDEX(Variables!B$6:D$205,B3242,1))</f>
        <v/>
      </c>
      <c r="E3242" s="62" t="str">
        <f>IF(LEN(INDEX(Variables!B$6:D$205,B3242,2))=0,"",INDEX(Variables!B$6:D$205,B3242,2))</f>
        <v/>
      </c>
      <c r="F3242" s="63" t="str">
        <f>IF(LEN(INDEX(Variables!B$6:D$205,B3242,3))=0,"",INDEX(Variables!B$6:D$205,B3242,3))</f>
        <v/>
      </c>
      <c r="G3242" s="63" t="str">
        <f>IF(LEN(D3242)=0,"",IF(LEN(INDEX(Variables!$F$6:$F$25,Calc!C3242))=0,"",INDEX(Variables!$F$6:$F$25,Calc!C3242)))</f>
        <v/>
      </c>
      <c r="H3242" s="63" t="str">
        <f t="shared" si="100"/>
        <v/>
      </c>
      <c r="I3242" s="64">
        <f>IFERROR(INDEX(Prices!$B$5:$V$205,MATCH(Calc!D3242,Prices!$B$5:$B$205,0),MATCH(Calc!G3242,Prices!$B$5:$V$5,0)),0)</f>
        <v>0</v>
      </c>
      <c r="J3242" s="63" t="str">
        <f t="shared" si="101"/>
        <v>No</v>
      </c>
      <c r="K3242" s="63" t="str">
        <f>IFERROR(IF(INDEX(I:I,MATCH(Analytics!$Y$6&amp;" - "&amp;D3242,H:H,0))&gt;0,I3242*F3242,0),"-")</f>
        <v>-</v>
      </c>
      <c r="L3242" s="65" t="str">
        <f>IFERROR(IF(LEN(I3242&gt;0),INDEX(I:I,MATCH(Analytics!$Y$6&amp;" - "&amp;D3242,$H:$H,0))*F3242,0),"-")</f>
        <v>-</v>
      </c>
    </row>
    <row r="3243" spans="2:12" x14ac:dyDescent="0.2">
      <c r="B3243" s="17">
        <v>41</v>
      </c>
      <c r="C3243" s="14">
        <v>17</v>
      </c>
      <c r="D3243" s="61" t="str">
        <f>IF(LEN(INDEX(Variables!B$6:D$205,B3243,1))=0,"",INDEX(Variables!B$6:D$205,B3243,1))</f>
        <v/>
      </c>
      <c r="E3243" s="62" t="str">
        <f>IF(LEN(INDEX(Variables!B$6:D$205,B3243,2))=0,"",INDEX(Variables!B$6:D$205,B3243,2))</f>
        <v/>
      </c>
      <c r="F3243" s="63" t="str">
        <f>IF(LEN(INDEX(Variables!B$6:D$205,B3243,3))=0,"",INDEX(Variables!B$6:D$205,B3243,3))</f>
        <v/>
      </c>
      <c r="G3243" s="63" t="str">
        <f>IF(LEN(D3243)=0,"",IF(LEN(INDEX(Variables!$F$6:$F$25,Calc!C3243))=0,"",INDEX(Variables!$F$6:$F$25,Calc!C3243)))</f>
        <v/>
      </c>
      <c r="H3243" s="63" t="str">
        <f t="shared" si="100"/>
        <v/>
      </c>
      <c r="I3243" s="64">
        <f>IFERROR(INDEX(Prices!$B$5:$V$205,MATCH(Calc!D3243,Prices!$B$5:$B$205,0),MATCH(Calc!G3243,Prices!$B$5:$V$5,0)),0)</f>
        <v>0</v>
      </c>
      <c r="J3243" s="63" t="str">
        <f t="shared" si="101"/>
        <v>No</v>
      </c>
      <c r="K3243" s="63" t="str">
        <f>IFERROR(IF(INDEX(I:I,MATCH(Analytics!$Y$6&amp;" - "&amp;D3243,H:H,0))&gt;0,I3243*F3243,0),"-")</f>
        <v>-</v>
      </c>
      <c r="L3243" s="65" t="str">
        <f>IFERROR(IF(LEN(I3243&gt;0),INDEX(I:I,MATCH(Analytics!$Y$6&amp;" - "&amp;D3243,$H:$H,0))*F3243,0),"-")</f>
        <v>-</v>
      </c>
    </row>
    <row r="3244" spans="2:12" x14ac:dyDescent="0.2">
      <c r="B3244" s="17">
        <v>42</v>
      </c>
      <c r="C3244" s="14">
        <v>17</v>
      </c>
      <c r="D3244" s="61" t="str">
        <f>IF(LEN(INDEX(Variables!B$6:D$205,B3244,1))=0,"",INDEX(Variables!B$6:D$205,B3244,1))</f>
        <v/>
      </c>
      <c r="E3244" s="62" t="str">
        <f>IF(LEN(INDEX(Variables!B$6:D$205,B3244,2))=0,"",INDEX(Variables!B$6:D$205,B3244,2))</f>
        <v/>
      </c>
      <c r="F3244" s="63" t="str">
        <f>IF(LEN(INDEX(Variables!B$6:D$205,B3244,3))=0,"",INDEX(Variables!B$6:D$205,B3244,3))</f>
        <v/>
      </c>
      <c r="G3244" s="63" t="str">
        <f>IF(LEN(D3244)=0,"",IF(LEN(INDEX(Variables!$F$6:$F$25,Calc!C3244))=0,"",INDEX(Variables!$F$6:$F$25,Calc!C3244)))</f>
        <v/>
      </c>
      <c r="H3244" s="63" t="str">
        <f t="shared" si="100"/>
        <v/>
      </c>
      <c r="I3244" s="64">
        <f>IFERROR(INDEX(Prices!$B$5:$V$205,MATCH(Calc!D3244,Prices!$B$5:$B$205,0),MATCH(Calc!G3244,Prices!$B$5:$V$5,0)),0)</f>
        <v>0</v>
      </c>
      <c r="J3244" s="63" t="str">
        <f t="shared" si="101"/>
        <v>No</v>
      </c>
      <c r="K3244" s="63" t="str">
        <f>IFERROR(IF(INDEX(I:I,MATCH(Analytics!$Y$6&amp;" - "&amp;D3244,H:H,0))&gt;0,I3244*F3244,0),"-")</f>
        <v>-</v>
      </c>
      <c r="L3244" s="65" t="str">
        <f>IFERROR(IF(LEN(I3244&gt;0),INDEX(I:I,MATCH(Analytics!$Y$6&amp;" - "&amp;D3244,$H:$H,0))*F3244,0),"-")</f>
        <v>-</v>
      </c>
    </row>
    <row r="3245" spans="2:12" x14ac:dyDescent="0.2">
      <c r="B3245" s="17">
        <v>43</v>
      </c>
      <c r="C3245" s="14">
        <v>17</v>
      </c>
      <c r="D3245" s="61" t="str">
        <f>IF(LEN(INDEX(Variables!B$6:D$205,B3245,1))=0,"",INDEX(Variables!B$6:D$205,B3245,1))</f>
        <v/>
      </c>
      <c r="E3245" s="62" t="str">
        <f>IF(LEN(INDEX(Variables!B$6:D$205,B3245,2))=0,"",INDEX(Variables!B$6:D$205,B3245,2))</f>
        <v/>
      </c>
      <c r="F3245" s="63" t="str">
        <f>IF(LEN(INDEX(Variables!B$6:D$205,B3245,3))=0,"",INDEX(Variables!B$6:D$205,B3245,3))</f>
        <v/>
      </c>
      <c r="G3245" s="63" t="str">
        <f>IF(LEN(D3245)=0,"",IF(LEN(INDEX(Variables!$F$6:$F$25,Calc!C3245))=0,"",INDEX(Variables!$F$6:$F$25,Calc!C3245)))</f>
        <v/>
      </c>
      <c r="H3245" s="63" t="str">
        <f t="shared" si="100"/>
        <v/>
      </c>
      <c r="I3245" s="64">
        <f>IFERROR(INDEX(Prices!$B$5:$V$205,MATCH(Calc!D3245,Prices!$B$5:$B$205,0),MATCH(Calc!G3245,Prices!$B$5:$V$5,0)),0)</f>
        <v>0</v>
      </c>
      <c r="J3245" s="63" t="str">
        <f t="shared" si="101"/>
        <v>No</v>
      </c>
      <c r="K3245" s="63" t="str">
        <f>IFERROR(IF(INDEX(I:I,MATCH(Analytics!$Y$6&amp;" - "&amp;D3245,H:H,0))&gt;0,I3245*F3245,0),"-")</f>
        <v>-</v>
      </c>
      <c r="L3245" s="65" t="str">
        <f>IFERROR(IF(LEN(I3245&gt;0),INDEX(I:I,MATCH(Analytics!$Y$6&amp;" - "&amp;D3245,$H:$H,0))*F3245,0),"-")</f>
        <v>-</v>
      </c>
    </row>
    <row r="3246" spans="2:12" x14ac:dyDescent="0.2">
      <c r="B3246" s="17">
        <v>44</v>
      </c>
      <c r="C3246" s="14">
        <v>17</v>
      </c>
      <c r="D3246" s="61" t="str">
        <f>IF(LEN(INDEX(Variables!B$6:D$205,B3246,1))=0,"",INDEX(Variables!B$6:D$205,B3246,1))</f>
        <v/>
      </c>
      <c r="E3246" s="62" t="str">
        <f>IF(LEN(INDEX(Variables!B$6:D$205,B3246,2))=0,"",INDEX(Variables!B$6:D$205,B3246,2))</f>
        <v/>
      </c>
      <c r="F3246" s="63" t="str">
        <f>IF(LEN(INDEX(Variables!B$6:D$205,B3246,3))=0,"",INDEX(Variables!B$6:D$205,B3246,3))</f>
        <v/>
      </c>
      <c r="G3246" s="63" t="str">
        <f>IF(LEN(D3246)=0,"",IF(LEN(INDEX(Variables!$F$6:$F$25,Calc!C3246))=0,"",INDEX(Variables!$F$6:$F$25,Calc!C3246)))</f>
        <v/>
      </c>
      <c r="H3246" s="63" t="str">
        <f t="shared" si="100"/>
        <v/>
      </c>
      <c r="I3246" s="64">
        <f>IFERROR(INDEX(Prices!$B$5:$V$205,MATCH(Calc!D3246,Prices!$B$5:$B$205,0),MATCH(Calc!G3246,Prices!$B$5:$V$5,0)),0)</f>
        <v>0</v>
      </c>
      <c r="J3246" s="63" t="str">
        <f t="shared" si="101"/>
        <v>No</v>
      </c>
      <c r="K3246" s="63" t="str">
        <f>IFERROR(IF(INDEX(I:I,MATCH(Analytics!$Y$6&amp;" - "&amp;D3246,H:H,0))&gt;0,I3246*F3246,0),"-")</f>
        <v>-</v>
      </c>
      <c r="L3246" s="65" t="str">
        <f>IFERROR(IF(LEN(I3246&gt;0),INDEX(I:I,MATCH(Analytics!$Y$6&amp;" - "&amp;D3246,$H:$H,0))*F3246,0),"-")</f>
        <v>-</v>
      </c>
    </row>
    <row r="3247" spans="2:12" x14ac:dyDescent="0.2">
      <c r="B3247" s="17">
        <v>45</v>
      </c>
      <c r="C3247" s="14">
        <v>17</v>
      </c>
      <c r="D3247" s="61" t="str">
        <f>IF(LEN(INDEX(Variables!B$6:D$205,B3247,1))=0,"",INDEX(Variables!B$6:D$205,B3247,1))</f>
        <v/>
      </c>
      <c r="E3247" s="62" t="str">
        <f>IF(LEN(INDEX(Variables!B$6:D$205,B3247,2))=0,"",INDEX(Variables!B$6:D$205,B3247,2))</f>
        <v/>
      </c>
      <c r="F3247" s="63" t="str">
        <f>IF(LEN(INDEX(Variables!B$6:D$205,B3247,3))=0,"",INDEX(Variables!B$6:D$205,B3247,3))</f>
        <v/>
      </c>
      <c r="G3247" s="63" t="str">
        <f>IF(LEN(D3247)=0,"",IF(LEN(INDEX(Variables!$F$6:$F$25,Calc!C3247))=0,"",INDEX(Variables!$F$6:$F$25,Calc!C3247)))</f>
        <v/>
      </c>
      <c r="H3247" s="63" t="str">
        <f t="shared" si="100"/>
        <v/>
      </c>
      <c r="I3247" s="64">
        <f>IFERROR(INDEX(Prices!$B$5:$V$205,MATCH(Calc!D3247,Prices!$B$5:$B$205,0),MATCH(Calc!G3247,Prices!$B$5:$V$5,0)),0)</f>
        <v>0</v>
      </c>
      <c r="J3247" s="63" t="str">
        <f t="shared" si="101"/>
        <v>No</v>
      </c>
      <c r="K3247" s="63" t="str">
        <f>IFERROR(IF(INDEX(I:I,MATCH(Analytics!$Y$6&amp;" - "&amp;D3247,H:H,0))&gt;0,I3247*F3247,0),"-")</f>
        <v>-</v>
      </c>
      <c r="L3247" s="65" t="str">
        <f>IFERROR(IF(LEN(I3247&gt;0),INDEX(I:I,MATCH(Analytics!$Y$6&amp;" - "&amp;D3247,$H:$H,0))*F3247,0),"-")</f>
        <v>-</v>
      </c>
    </row>
    <row r="3248" spans="2:12" x14ac:dyDescent="0.2">
      <c r="B3248" s="17">
        <v>46</v>
      </c>
      <c r="C3248" s="14">
        <v>17</v>
      </c>
      <c r="D3248" s="61" t="str">
        <f>IF(LEN(INDEX(Variables!B$6:D$205,B3248,1))=0,"",INDEX(Variables!B$6:D$205,B3248,1))</f>
        <v/>
      </c>
      <c r="E3248" s="62" t="str">
        <f>IF(LEN(INDEX(Variables!B$6:D$205,B3248,2))=0,"",INDEX(Variables!B$6:D$205,B3248,2))</f>
        <v/>
      </c>
      <c r="F3248" s="63" t="str">
        <f>IF(LEN(INDEX(Variables!B$6:D$205,B3248,3))=0,"",INDEX(Variables!B$6:D$205,B3248,3))</f>
        <v/>
      </c>
      <c r="G3248" s="63" t="str">
        <f>IF(LEN(D3248)=0,"",IF(LEN(INDEX(Variables!$F$6:$F$25,Calc!C3248))=0,"",INDEX(Variables!$F$6:$F$25,Calc!C3248)))</f>
        <v/>
      </c>
      <c r="H3248" s="63" t="str">
        <f t="shared" si="100"/>
        <v/>
      </c>
      <c r="I3248" s="64">
        <f>IFERROR(INDEX(Prices!$B$5:$V$205,MATCH(Calc!D3248,Prices!$B$5:$B$205,0),MATCH(Calc!G3248,Prices!$B$5:$V$5,0)),0)</f>
        <v>0</v>
      </c>
      <c r="J3248" s="63" t="str">
        <f t="shared" si="101"/>
        <v>No</v>
      </c>
      <c r="K3248" s="63" t="str">
        <f>IFERROR(IF(INDEX(I:I,MATCH(Analytics!$Y$6&amp;" - "&amp;D3248,H:H,0))&gt;0,I3248*F3248,0),"-")</f>
        <v>-</v>
      </c>
      <c r="L3248" s="65" t="str">
        <f>IFERROR(IF(LEN(I3248&gt;0),INDEX(I:I,MATCH(Analytics!$Y$6&amp;" - "&amp;D3248,$H:$H,0))*F3248,0),"-")</f>
        <v>-</v>
      </c>
    </row>
    <row r="3249" spans="2:12" x14ac:dyDescent="0.2">
      <c r="B3249" s="17">
        <v>47</v>
      </c>
      <c r="C3249" s="14">
        <v>17</v>
      </c>
      <c r="D3249" s="61" t="str">
        <f>IF(LEN(INDEX(Variables!B$6:D$205,B3249,1))=0,"",INDEX(Variables!B$6:D$205,B3249,1))</f>
        <v/>
      </c>
      <c r="E3249" s="62" t="str">
        <f>IF(LEN(INDEX(Variables!B$6:D$205,B3249,2))=0,"",INDEX(Variables!B$6:D$205,B3249,2))</f>
        <v/>
      </c>
      <c r="F3249" s="63" t="str">
        <f>IF(LEN(INDEX(Variables!B$6:D$205,B3249,3))=0,"",INDEX(Variables!B$6:D$205,B3249,3))</f>
        <v/>
      </c>
      <c r="G3249" s="63" t="str">
        <f>IF(LEN(D3249)=0,"",IF(LEN(INDEX(Variables!$F$6:$F$25,Calc!C3249))=0,"",INDEX(Variables!$F$6:$F$25,Calc!C3249)))</f>
        <v/>
      </c>
      <c r="H3249" s="63" t="str">
        <f t="shared" si="100"/>
        <v/>
      </c>
      <c r="I3249" s="64">
        <f>IFERROR(INDEX(Prices!$B$5:$V$205,MATCH(Calc!D3249,Prices!$B$5:$B$205,0),MATCH(Calc!G3249,Prices!$B$5:$V$5,0)),0)</f>
        <v>0</v>
      </c>
      <c r="J3249" s="63" t="str">
        <f t="shared" si="101"/>
        <v>No</v>
      </c>
      <c r="K3249" s="63" t="str">
        <f>IFERROR(IF(INDEX(I:I,MATCH(Analytics!$Y$6&amp;" - "&amp;D3249,H:H,0))&gt;0,I3249*F3249,0),"-")</f>
        <v>-</v>
      </c>
      <c r="L3249" s="65" t="str">
        <f>IFERROR(IF(LEN(I3249&gt;0),INDEX(I:I,MATCH(Analytics!$Y$6&amp;" - "&amp;D3249,$H:$H,0))*F3249,0),"-")</f>
        <v>-</v>
      </c>
    </row>
    <row r="3250" spans="2:12" x14ac:dyDescent="0.2">
      <c r="B3250" s="17">
        <v>48</v>
      </c>
      <c r="C3250" s="14">
        <v>17</v>
      </c>
      <c r="D3250" s="61" t="str">
        <f>IF(LEN(INDEX(Variables!B$6:D$205,B3250,1))=0,"",INDEX(Variables!B$6:D$205,B3250,1))</f>
        <v/>
      </c>
      <c r="E3250" s="62" t="str">
        <f>IF(LEN(INDEX(Variables!B$6:D$205,B3250,2))=0,"",INDEX(Variables!B$6:D$205,B3250,2))</f>
        <v/>
      </c>
      <c r="F3250" s="63" t="str">
        <f>IF(LEN(INDEX(Variables!B$6:D$205,B3250,3))=0,"",INDEX(Variables!B$6:D$205,B3250,3))</f>
        <v/>
      </c>
      <c r="G3250" s="63" t="str">
        <f>IF(LEN(D3250)=0,"",IF(LEN(INDEX(Variables!$F$6:$F$25,Calc!C3250))=0,"",INDEX(Variables!$F$6:$F$25,Calc!C3250)))</f>
        <v/>
      </c>
      <c r="H3250" s="63" t="str">
        <f t="shared" si="100"/>
        <v/>
      </c>
      <c r="I3250" s="64">
        <f>IFERROR(INDEX(Prices!$B$5:$V$205,MATCH(Calc!D3250,Prices!$B$5:$B$205,0),MATCH(Calc!G3250,Prices!$B$5:$V$5,0)),0)</f>
        <v>0</v>
      </c>
      <c r="J3250" s="63" t="str">
        <f t="shared" si="101"/>
        <v>No</v>
      </c>
      <c r="K3250" s="63" t="str">
        <f>IFERROR(IF(INDEX(I:I,MATCH(Analytics!$Y$6&amp;" - "&amp;D3250,H:H,0))&gt;0,I3250*F3250,0),"-")</f>
        <v>-</v>
      </c>
      <c r="L3250" s="65" t="str">
        <f>IFERROR(IF(LEN(I3250&gt;0),INDEX(I:I,MATCH(Analytics!$Y$6&amp;" - "&amp;D3250,$H:$H,0))*F3250,0),"-")</f>
        <v>-</v>
      </c>
    </row>
    <row r="3251" spans="2:12" x14ac:dyDescent="0.2">
      <c r="B3251" s="17">
        <v>49</v>
      </c>
      <c r="C3251" s="14">
        <v>17</v>
      </c>
      <c r="D3251" s="61" t="str">
        <f>IF(LEN(INDEX(Variables!B$6:D$205,B3251,1))=0,"",INDEX(Variables!B$6:D$205,B3251,1))</f>
        <v/>
      </c>
      <c r="E3251" s="62" t="str">
        <f>IF(LEN(INDEX(Variables!B$6:D$205,B3251,2))=0,"",INDEX(Variables!B$6:D$205,B3251,2))</f>
        <v/>
      </c>
      <c r="F3251" s="63" t="str">
        <f>IF(LEN(INDEX(Variables!B$6:D$205,B3251,3))=0,"",INDEX(Variables!B$6:D$205,B3251,3))</f>
        <v/>
      </c>
      <c r="G3251" s="63" t="str">
        <f>IF(LEN(D3251)=0,"",IF(LEN(INDEX(Variables!$F$6:$F$25,Calc!C3251))=0,"",INDEX(Variables!$F$6:$F$25,Calc!C3251)))</f>
        <v/>
      </c>
      <c r="H3251" s="63" t="str">
        <f t="shared" si="100"/>
        <v/>
      </c>
      <c r="I3251" s="64">
        <f>IFERROR(INDEX(Prices!$B$5:$V$205,MATCH(Calc!D3251,Prices!$B$5:$B$205,0),MATCH(Calc!G3251,Prices!$B$5:$V$5,0)),0)</f>
        <v>0</v>
      </c>
      <c r="J3251" s="63" t="str">
        <f t="shared" si="101"/>
        <v>No</v>
      </c>
      <c r="K3251" s="63" t="str">
        <f>IFERROR(IF(INDEX(I:I,MATCH(Analytics!$Y$6&amp;" - "&amp;D3251,H:H,0))&gt;0,I3251*F3251,0),"-")</f>
        <v>-</v>
      </c>
      <c r="L3251" s="65" t="str">
        <f>IFERROR(IF(LEN(I3251&gt;0),INDEX(I:I,MATCH(Analytics!$Y$6&amp;" - "&amp;D3251,$H:$H,0))*F3251,0),"-")</f>
        <v>-</v>
      </c>
    </row>
    <row r="3252" spans="2:12" x14ac:dyDescent="0.2">
      <c r="B3252" s="17">
        <v>50</v>
      </c>
      <c r="C3252" s="14">
        <v>17</v>
      </c>
      <c r="D3252" s="61" t="str">
        <f>IF(LEN(INDEX(Variables!B$6:D$205,B3252,1))=0,"",INDEX(Variables!B$6:D$205,B3252,1))</f>
        <v/>
      </c>
      <c r="E3252" s="62" t="str">
        <f>IF(LEN(INDEX(Variables!B$6:D$205,B3252,2))=0,"",INDEX(Variables!B$6:D$205,B3252,2))</f>
        <v/>
      </c>
      <c r="F3252" s="63" t="str">
        <f>IF(LEN(INDEX(Variables!B$6:D$205,B3252,3))=0,"",INDEX(Variables!B$6:D$205,B3252,3))</f>
        <v/>
      </c>
      <c r="G3252" s="63" t="str">
        <f>IF(LEN(D3252)=0,"",IF(LEN(INDEX(Variables!$F$6:$F$25,Calc!C3252))=0,"",INDEX(Variables!$F$6:$F$25,Calc!C3252)))</f>
        <v/>
      </c>
      <c r="H3252" s="63" t="str">
        <f t="shared" si="100"/>
        <v/>
      </c>
      <c r="I3252" s="64">
        <f>IFERROR(INDEX(Prices!$B$5:$V$205,MATCH(Calc!D3252,Prices!$B$5:$B$205,0),MATCH(Calc!G3252,Prices!$B$5:$V$5,0)),0)</f>
        <v>0</v>
      </c>
      <c r="J3252" s="63" t="str">
        <f t="shared" si="101"/>
        <v>No</v>
      </c>
      <c r="K3252" s="63" t="str">
        <f>IFERROR(IF(INDEX(I:I,MATCH(Analytics!$Y$6&amp;" - "&amp;D3252,H:H,0))&gt;0,I3252*F3252,0),"-")</f>
        <v>-</v>
      </c>
      <c r="L3252" s="65" t="str">
        <f>IFERROR(IF(LEN(I3252&gt;0),INDEX(I:I,MATCH(Analytics!$Y$6&amp;" - "&amp;D3252,$H:$H,0))*F3252,0),"-")</f>
        <v>-</v>
      </c>
    </row>
    <row r="3253" spans="2:12" x14ac:dyDescent="0.2">
      <c r="B3253" s="17">
        <v>51</v>
      </c>
      <c r="C3253" s="14">
        <v>17</v>
      </c>
      <c r="D3253" s="61" t="str">
        <f>IF(LEN(INDEX(Variables!B$6:D$205,B3253,1))=0,"",INDEX(Variables!B$6:D$205,B3253,1))</f>
        <v/>
      </c>
      <c r="E3253" s="62" t="str">
        <f>IF(LEN(INDEX(Variables!B$6:D$205,B3253,2))=0,"",INDEX(Variables!B$6:D$205,B3253,2))</f>
        <v/>
      </c>
      <c r="F3253" s="63" t="str">
        <f>IF(LEN(INDEX(Variables!B$6:D$205,B3253,3))=0,"",INDEX(Variables!B$6:D$205,B3253,3))</f>
        <v/>
      </c>
      <c r="G3253" s="63" t="str">
        <f>IF(LEN(D3253)=0,"",IF(LEN(INDEX(Variables!$F$6:$F$25,Calc!C3253))=0,"",INDEX(Variables!$F$6:$F$25,Calc!C3253)))</f>
        <v/>
      </c>
      <c r="H3253" s="63" t="str">
        <f t="shared" si="100"/>
        <v/>
      </c>
      <c r="I3253" s="64">
        <f>IFERROR(INDEX(Prices!$B$5:$V$205,MATCH(Calc!D3253,Prices!$B$5:$B$205,0),MATCH(Calc!G3253,Prices!$B$5:$V$5,0)),0)</f>
        <v>0</v>
      </c>
      <c r="J3253" s="63" t="str">
        <f t="shared" si="101"/>
        <v>No</v>
      </c>
      <c r="K3253" s="63" t="str">
        <f>IFERROR(IF(INDEX(I:I,MATCH(Analytics!$Y$6&amp;" - "&amp;D3253,H:H,0))&gt;0,I3253*F3253,0),"-")</f>
        <v>-</v>
      </c>
      <c r="L3253" s="65" t="str">
        <f>IFERROR(IF(LEN(I3253&gt;0),INDEX(I:I,MATCH(Analytics!$Y$6&amp;" - "&amp;D3253,$H:$H,0))*F3253,0),"-")</f>
        <v>-</v>
      </c>
    </row>
    <row r="3254" spans="2:12" x14ac:dyDescent="0.2">
      <c r="B3254" s="17">
        <v>52</v>
      </c>
      <c r="C3254" s="14">
        <v>17</v>
      </c>
      <c r="D3254" s="61" t="str">
        <f>IF(LEN(INDEX(Variables!B$6:D$205,B3254,1))=0,"",INDEX(Variables!B$6:D$205,B3254,1))</f>
        <v/>
      </c>
      <c r="E3254" s="62" t="str">
        <f>IF(LEN(INDEX(Variables!B$6:D$205,B3254,2))=0,"",INDEX(Variables!B$6:D$205,B3254,2))</f>
        <v/>
      </c>
      <c r="F3254" s="63" t="str">
        <f>IF(LEN(INDEX(Variables!B$6:D$205,B3254,3))=0,"",INDEX(Variables!B$6:D$205,B3254,3))</f>
        <v/>
      </c>
      <c r="G3254" s="63" t="str">
        <f>IF(LEN(D3254)=0,"",IF(LEN(INDEX(Variables!$F$6:$F$25,Calc!C3254))=0,"",INDEX(Variables!$F$6:$F$25,Calc!C3254)))</f>
        <v/>
      </c>
      <c r="H3254" s="63" t="str">
        <f t="shared" si="100"/>
        <v/>
      </c>
      <c r="I3254" s="64">
        <f>IFERROR(INDEX(Prices!$B$5:$V$205,MATCH(Calc!D3254,Prices!$B$5:$B$205,0),MATCH(Calc!G3254,Prices!$B$5:$V$5,0)),0)</f>
        <v>0</v>
      </c>
      <c r="J3254" s="63" t="str">
        <f t="shared" si="101"/>
        <v>No</v>
      </c>
      <c r="K3254" s="63" t="str">
        <f>IFERROR(IF(INDEX(I:I,MATCH(Analytics!$Y$6&amp;" - "&amp;D3254,H:H,0))&gt;0,I3254*F3254,0),"-")</f>
        <v>-</v>
      </c>
      <c r="L3254" s="65" t="str">
        <f>IFERROR(IF(LEN(I3254&gt;0),INDEX(I:I,MATCH(Analytics!$Y$6&amp;" - "&amp;D3254,$H:$H,0))*F3254,0),"-")</f>
        <v>-</v>
      </c>
    </row>
    <row r="3255" spans="2:12" x14ac:dyDescent="0.2">
      <c r="B3255" s="17">
        <v>53</v>
      </c>
      <c r="C3255" s="14">
        <v>17</v>
      </c>
      <c r="D3255" s="61" t="str">
        <f>IF(LEN(INDEX(Variables!B$6:D$205,B3255,1))=0,"",INDEX(Variables!B$6:D$205,B3255,1))</f>
        <v/>
      </c>
      <c r="E3255" s="62" t="str">
        <f>IF(LEN(INDEX(Variables!B$6:D$205,B3255,2))=0,"",INDEX(Variables!B$6:D$205,B3255,2))</f>
        <v/>
      </c>
      <c r="F3255" s="63" t="str">
        <f>IF(LEN(INDEX(Variables!B$6:D$205,B3255,3))=0,"",INDEX(Variables!B$6:D$205,B3255,3))</f>
        <v/>
      </c>
      <c r="G3255" s="63" t="str">
        <f>IF(LEN(D3255)=0,"",IF(LEN(INDEX(Variables!$F$6:$F$25,Calc!C3255))=0,"",INDEX(Variables!$F$6:$F$25,Calc!C3255)))</f>
        <v/>
      </c>
      <c r="H3255" s="63" t="str">
        <f t="shared" si="100"/>
        <v/>
      </c>
      <c r="I3255" s="64">
        <f>IFERROR(INDEX(Prices!$B$5:$V$205,MATCH(Calc!D3255,Prices!$B$5:$B$205,0),MATCH(Calc!G3255,Prices!$B$5:$V$5,0)),0)</f>
        <v>0</v>
      </c>
      <c r="J3255" s="63" t="str">
        <f t="shared" si="101"/>
        <v>No</v>
      </c>
      <c r="K3255" s="63" t="str">
        <f>IFERROR(IF(INDEX(I:I,MATCH(Analytics!$Y$6&amp;" - "&amp;D3255,H:H,0))&gt;0,I3255*F3255,0),"-")</f>
        <v>-</v>
      </c>
      <c r="L3255" s="65" t="str">
        <f>IFERROR(IF(LEN(I3255&gt;0),INDEX(I:I,MATCH(Analytics!$Y$6&amp;" - "&amp;D3255,$H:$H,0))*F3255,0),"-")</f>
        <v>-</v>
      </c>
    </row>
    <row r="3256" spans="2:12" x14ac:dyDescent="0.2">
      <c r="B3256" s="17">
        <v>54</v>
      </c>
      <c r="C3256" s="14">
        <v>17</v>
      </c>
      <c r="D3256" s="61" t="str">
        <f>IF(LEN(INDEX(Variables!B$6:D$205,B3256,1))=0,"",INDEX(Variables!B$6:D$205,B3256,1))</f>
        <v/>
      </c>
      <c r="E3256" s="62" t="str">
        <f>IF(LEN(INDEX(Variables!B$6:D$205,B3256,2))=0,"",INDEX(Variables!B$6:D$205,B3256,2))</f>
        <v/>
      </c>
      <c r="F3256" s="63" t="str">
        <f>IF(LEN(INDEX(Variables!B$6:D$205,B3256,3))=0,"",INDEX(Variables!B$6:D$205,B3256,3))</f>
        <v/>
      </c>
      <c r="G3256" s="63" t="str">
        <f>IF(LEN(D3256)=0,"",IF(LEN(INDEX(Variables!$F$6:$F$25,Calc!C3256))=0,"",INDEX(Variables!$F$6:$F$25,Calc!C3256)))</f>
        <v/>
      </c>
      <c r="H3256" s="63" t="str">
        <f t="shared" si="100"/>
        <v/>
      </c>
      <c r="I3256" s="64">
        <f>IFERROR(INDEX(Prices!$B$5:$V$205,MATCH(Calc!D3256,Prices!$B$5:$B$205,0),MATCH(Calc!G3256,Prices!$B$5:$V$5,0)),0)</f>
        <v>0</v>
      </c>
      <c r="J3256" s="63" t="str">
        <f t="shared" si="101"/>
        <v>No</v>
      </c>
      <c r="K3256" s="63" t="str">
        <f>IFERROR(IF(INDEX(I:I,MATCH(Analytics!$Y$6&amp;" - "&amp;D3256,H:H,0))&gt;0,I3256*F3256,0),"-")</f>
        <v>-</v>
      </c>
      <c r="L3256" s="65" t="str">
        <f>IFERROR(IF(LEN(I3256&gt;0),INDEX(I:I,MATCH(Analytics!$Y$6&amp;" - "&amp;D3256,$H:$H,0))*F3256,0),"-")</f>
        <v>-</v>
      </c>
    </row>
    <row r="3257" spans="2:12" x14ac:dyDescent="0.2">
      <c r="B3257" s="17">
        <v>55</v>
      </c>
      <c r="C3257" s="14">
        <v>17</v>
      </c>
      <c r="D3257" s="61" t="str">
        <f>IF(LEN(INDEX(Variables!B$6:D$205,B3257,1))=0,"",INDEX(Variables!B$6:D$205,B3257,1))</f>
        <v/>
      </c>
      <c r="E3257" s="62" t="str">
        <f>IF(LEN(INDEX(Variables!B$6:D$205,B3257,2))=0,"",INDEX(Variables!B$6:D$205,B3257,2))</f>
        <v/>
      </c>
      <c r="F3257" s="63" t="str">
        <f>IF(LEN(INDEX(Variables!B$6:D$205,B3257,3))=0,"",INDEX(Variables!B$6:D$205,B3257,3))</f>
        <v/>
      </c>
      <c r="G3257" s="63" t="str">
        <f>IF(LEN(D3257)=0,"",IF(LEN(INDEX(Variables!$F$6:$F$25,Calc!C3257))=0,"",INDEX(Variables!$F$6:$F$25,Calc!C3257)))</f>
        <v/>
      </c>
      <c r="H3257" s="63" t="str">
        <f t="shared" si="100"/>
        <v/>
      </c>
      <c r="I3257" s="64">
        <f>IFERROR(INDEX(Prices!$B$5:$V$205,MATCH(Calc!D3257,Prices!$B$5:$B$205,0),MATCH(Calc!G3257,Prices!$B$5:$V$5,0)),0)</f>
        <v>0</v>
      </c>
      <c r="J3257" s="63" t="str">
        <f t="shared" si="101"/>
        <v>No</v>
      </c>
      <c r="K3257" s="63" t="str">
        <f>IFERROR(IF(INDEX(I:I,MATCH(Analytics!$Y$6&amp;" - "&amp;D3257,H:H,0))&gt;0,I3257*F3257,0),"-")</f>
        <v>-</v>
      </c>
      <c r="L3257" s="65" t="str">
        <f>IFERROR(IF(LEN(I3257&gt;0),INDEX(I:I,MATCH(Analytics!$Y$6&amp;" - "&amp;D3257,$H:$H,0))*F3257,0),"-")</f>
        <v>-</v>
      </c>
    </row>
    <row r="3258" spans="2:12" x14ac:dyDescent="0.2">
      <c r="B3258" s="17">
        <v>56</v>
      </c>
      <c r="C3258" s="14">
        <v>17</v>
      </c>
      <c r="D3258" s="61" t="str">
        <f>IF(LEN(INDEX(Variables!B$6:D$205,B3258,1))=0,"",INDEX(Variables!B$6:D$205,B3258,1))</f>
        <v/>
      </c>
      <c r="E3258" s="62" t="str">
        <f>IF(LEN(INDEX(Variables!B$6:D$205,B3258,2))=0,"",INDEX(Variables!B$6:D$205,B3258,2))</f>
        <v/>
      </c>
      <c r="F3258" s="63" t="str">
        <f>IF(LEN(INDEX(Variables!B$6:D$205,B3258,3))=0,"",INDEX(Variables!B$6:D$205,B3258,3))</f>
        <v/>
      </c>
      <c r="G3258" s="63" t="str">
        <f>IF(LEN(D3258)=0,"",IF(LEN(INDEX(Variables!$F$6:$F$25,Calc!C3258))=0,"",INDEX(Variables!$F$6:$F$25,Calc!C3258)))</f>
        <v/>
      </c>
      <c r="H3258" s="63" t="str">
        <f t="shared" si="100"/>
        <v/>
      </c>
      <c r="I3258" s="64">
        <f>IFERROR(INDEX(Prices!$B$5:$V$205,MATCH(Calc!D3258,Prices!$B$5:$B$205,0),MATCH(Calc!G3258,Prices!$B$5:$V$5,0)),0)</f>
        <v>0</v>
      </c>
      <c r="J3258" s="63" t="str">
        <f t="shared" si="101"/>
        <v>No</v>
      </c>
      <c r="K3258" s="63" t="str">
        <f>IFERROR(IF(INDEX(I:I,MATCH(Analytics!$Y$6&amp;" - "&amp;D3258,H:H,0))&gt;0,I3258*F3258,0),"-")</f>
        <v>-</v>
      </c>
      <c r="L3258" s="65" t="str">
        <f>IFERROR(IF(LEN(I3258&gt;0),INDEX(I:I,MATCH(Analytics!$Y$6&amp;" - "&amp;D3258,$H:$H,0))*F3258,0),"-")</f>
        <v>-</v>
      </c>
    </row>
    <row r="3259" spans="2:12" x14ac:dyDescent="0.2">
      <c r="B3259" s="17">
        <v>57</v>
      </c>
      <c r="C3259" s="14">
        <v>17</v>
      </c>
      <c r="D3259" s="61" t="str">
        <f>IF(LEN(INDEX(Variables!B$6:D$205,B3259,1))=0,"",INDEX(Variables!B$6:D$205,B3259,1))</f>
        <v/>
      </c>
      <c r="E3259" s="62" t="str">
        <f>IF(LEN(INDEX(Variables!B$6:D$205,B3259,2))=0,"",INDEX(Variables!B$6:D$205,B3259,2))</f>
        <v/>
      </c>
      <c r="F3259" s="63" t="str">
        <f>IF(LEN(INDEX(Variables!B$6:D$205,B3259,3))=0,"",INDEX(Variables!B$6:D$205,B3259,3))</f>
        <v/>
      </c>
      <c r="G3259" s="63" t="str">
        <f>IF(LEN(D3259)=0,"",IF(LEN(INDEX(Variables!$F$6:$F$25,Calc!C3259))=0,"",INDEX(Variables!$F$6:$F$25,Calc!C3259)))</f>
        <v/>
      </c>
      <c r="H3259" s="63" t="str">
        <f t="shared" si="100"/>
        <v/>
      </c>
      <c r="I3259" s="64">
        <f>IFERROR(INDEX(Prices!$B$5:$V$205,MATCH(Calc!D3259,Prices!$B$5:$B$205,0),MATCH(Calc!G3259,Prices!$B$5:$V$5,0)),0)</f>
        <v>0</v>
      </c>
      <c r="J3259" s="63" t="str">
        <f t="shared" si="101"/>
        <v>No</v>
      </c>
      <c r="K3259" s="63" t="str">
        <f>IFERROR(IF(INDEX(I:I,MATCH(Analytics!$Y$6&amp;" - "&amp;D3259,H:H,0))&gt;0,I3259*F3259,0),"-")</f>
        <v>-</v>
      </c>
      <c r="L3259" s="65" t="str">
        <f>IFERROR(IF(LEN(I3259&gt;0),INDEX(I:I,MATCH(Analytics!$Y$6&amp;" - "&amp;D3259,$H:$H,0))*F3259,0),"-")</f>
        <v>-</v>
      </c>
    </row>
    <row r="3260" spans="2:12" x14ac:dyDescent="0.2">
      <c r="B3260" s="17">
        <v>58</v>
      </c>
      <c r="C3260" s="14">
        <v>17</v>
      </c>
      <c r="D3260" s="61" t="str">
        <f>IF(LEN(INDEX(Variables!B$6:D$205,B3260,1))=0,"",INDEX(Variables!B$6:D$205,B3260,1))</f>
        <v/>
      </c>
      <c r="E3260" s="62" t="str">
        <f>IF(LEN(INDEX(Variables!B$6:D$205,B3260,2))=0,"",INDEX(Variables!B$6:D$205,B3260,2))</f>
        <v/>
      </c>
      <c r="F3260" s="63" t="str">
        <f>IF(LEN(INDEX(Variables!B$6:D$205,B3260,3))=0,"",INDEX(Variables!B$6:D$205,B3260,3))</f>
        <v/>
      </c>
      <c r="G3260" s="63" t="str">
        <f>IF(LEN(D3260)=0,"",IF(LEN(INDEX(Variables!$F$6:$F$25,Calc!C3260))=0,"",INDEX(Variables!$F$6:$F$25,Calc!C3260)))</f>
        <v/>
      </c>
      <c r="H3260" s="63" t="str">
        <f t="shared" si="100"/>
        <v/>
      </c>
      <c r="I3260" s="64">
        <f>IFERROR(INDEX(Prices!$B$5:$V$205,MATCH(Calc!D3260,Prices!$B$5:$B$205,0),MATCH(Calc!G3260,Prices!$B$5:$V$5,0)),0)</f>
        <v>0</v>
      </c>
      <c r="J3260" s="63" t="str">
        <f t="shared" si="101"/>
        <v>No</v>
      </c>
      <c r="K3260" s="63" t="str">
        <f>IFERROR(IF(INDEX(I:I,MATCH(Analytics!$Y$6&amp;" - "&amp;D3260,H:H,0))&gt;0,I3260*F3260,0),"-")</f>
        <v>-</v>
      </c>
      <c r="L3260" s="65" t="str">
        <f>IFERROR(IF(LEN(I3260&gt;0),INDEX(I:I,MATCH(Analytics!$Y$6&amp;" - "&amp;D3260,$H:$H,0))*F3260,0),"-")</f>
        <v>-</v>
      </c>
    </row>
    <row r="3261" spans="2:12" x14ac:dyDescent="0.2">
      <c r="B3261" s="17">
        <v>59</v>
      </c>
      <c r="C3261" s="14">
        <v>17</v>
      </c>
      <c r="D3261" s="61" t="str">
        <f>IF(LEN(INDEX(Variables!B$6:D$205,B3261,1))=0,"",INDEX(Variables!B$6:D$205,B3261,1))</f>
        <v/>
      </c>
      <c r="E3261" s="62" t="str">
        <f>IF(LEN(INDEX(Variables!B$6:D$205,B3261,2))=0,"",INDEX(Variables!B$6:D$205,B3261,2))</f>
        <v/>
      </c>
      <c r="F3261" s="63" t="str">
        <f>IF(LEN(INDEX(Variables!B$6:D$205,B3261,3))=0,"",INDEX(Variables!B$6:D$205,B3261,3))</f>
        <v/>
      </c>
      <c r="G3261" s="63" t="str">
        <f>IF(LEN(D3261)=0,"",IF(LEN(INDEX(Variables!$F$6:$F$25,Calc!C3261))=0,"",INDEX(Variables!$F$6:$F$25,Calc!C3261)))</f>
        <v/>
      </c>
      <c r="H3261" s="63" t="str">
        <f t="shared" si="100"/>
        <v/>
      </c>
      <c r="I3261" s="64">
        <f>IFERROR(INDEX(Prices!$B$5:$V$205,MATCH(Calc!D3261,Prices!$B$5:$B$205,0),MATCH(Calc!G3261,Prices!$B$5:$V$5,0)),0)</f>
        <v>0</v>
      </c>
      <c r="J3261" s="63" t="str">
        <f t="shared" si="101"/>
        <v>No</v>
      </c>
      <c r="K3261" s="63" t="str">
        <f>IFERROR(IF(INDEX(I:I,MATCH(Analytics!$Y$6&amp;" - "&amp;D3261,H:H,0))&gt;0,I3261*F3261,0),"-")</f>
        <v>-</v>
      </c>
      <c r="L3261" s="65" t="str">
        <f>IFERROR(IF(LEN(I3261&gt;0),INDEX(I:I,MATCH(Analytics!$Y$6&amp;" - "&amp;D3261,$H:$H,0))*F3261,0),"-")</f>
        <v>-</v>
      </c>
    </row>
    <row r="3262" spans="2:12" x14ac:dyDescent="0.2">
      <c r="B3262" s="17">
        <v>60</v>
      </c>
      <c r="C3262" s="14">
        <v>17</v>
      </c>
      <c r="D3262" s="61" t="str">
        <f>IF(LEN(INDEX(Variables!B$6:D$205,B3262,1))=0,"",INDEX(Variables!B$6:D$205,B3262,1))</f>
        <v/>
      </c>
      <c r="E3262" s="62" t="str">
        <f>IF(LEN(INDEX(Variables!B$6:D$205,B3262,2))=0,"",INDEX(Variables!B$6:D$205,B3262,2))</f>
        <v/>
      </c>
      <c r="F3262" s="63" t="str">
        <f>IF(LEN(INDEX(Variables!B$6:D$205,B3262,3))=0,"",INDEX(Variables!B$6:D$205,B3262,3))</f>
        <v/>
      </c>
      <c r="G3262" s="63" t="str">
        <f>IF(LEN(D3262)=0,"",IF(LEN(INDEX(Variables!$F$6:$F$25,Calc!C3262))=0,"",INDEX(Variables!$F$6:$F$25,Calc!C3262)))</f>
        <v/>
      </c>
      <c r="H3262" s="63" t="str">
        <f t="shared" si="100"/>
        <v/>
      </c>
      <c r="I3262" s="64">
        <f>IFERROR(INDEX(Prices!$B$5:$V$205,MATCH(Calc!D3262,Prices!$B$5:$B$205,0),MATCH(Calc!G3262,Prices!$B$5:$V$5,0)),0)</f>
        <v>0</v>
      </c>
      <c r="J3262" s="63" t="str">
        <f t="shared" si="101"/>
        <v>No</v>
      </c>
      <c r="K3262" s="63" t="str">
        <f>IFERROR(IF(INDEX(I:I,MATCH(Analytics!$Y$6&amp;" - "&amp;D3262,H:H,0))&gt;0,I3262*F3262,0),"-")</f>
        <v>-</v>
      </c>
      <c r="L3262" s="65" t="str">
        <f>IFERROR(IF(LEN(I3262&gt;0),INDEX(I:I,MATCH(Analytics!$Y$6&amp;" - "&amp;D3262,$H:$H,0))*F3262,0),"-")</f>
        <v>-</v>
      </c>
    </row>
    <row r="3263" spans="2:12" x14ac:dyDescent="0.2">
      <c r="B3263" s="17">
        <v>61</v>
      </c>
      <c r="C3263" s="14">
        <v>17</v>
      </c>
      <c r="D3263" s="61" t="str">
        <f>IF(LEN(INDEX(Variables!B$6:D$205,B3263,1))=0,"",INDEX(Variables!B$6:D$205,B3263,1))</f>
        <v/>
      </c>
      <c r="E3263" s="62" t="str">
        <f>IF(LEN(INDEX(Variables!B$6:D$205,B3263,2))=0,"",INDEX(Variables!B$6:D$205,B3263,2))</f>
        <v/>
      </c>
      <c r="F3263" s="63" t="str">
        <f>IF(LEN(INDEX(Variables!B$6:D$205,B3263,3))=0,"",INDEX(Variables!B$6:D$205,B3263,3))</f>
        <v/>
      </c>
      <c r="G3263" s="63" t="str">
        <f>IF(LEN(D3263)=0,"",IF(LEN(INDEX(Variables!$F$6:$F$25,Calc!C3263))=0,"",INDEX(Variables!$F$6:$F$25,Calc!C3263)))</f>
        <v/>
      </c>
      <c r="H3263" s="63" t="str">
        <f t="shared" si="100"/>
        <v/>
      </c>
      <c r="I3263" s="64">
        <f>IFERROR(INDEX(Prices!$B$5:$V$205,MATCH(Calc!D3263,Prices!$B$5:$B$205,0),MATCH(Calc!G3263,Prices!$B$5:$V$5,0)),0)</f>
        <v>0</v>
      </c>
      <c r="J3263" s="63" t="str">
        <f t="shared" si="101"/>
        <v>No</v>
      </c>
      <c r="K3263" s="63" t="str">
        <f>IFERROR(IF(INDEX(I:I,MATCH(Analytics!$Y$6&amp;" - "&amp;D3263,H:H,0))&gt;0,I3263*F3263,0),"-")</f>
        <v>-</v>
      </c>
      <c r="L3263" s="65" t="str">
        <f>IFERROR(IF(LEN(I3263&gt;0),INDEX(I:I,MATCH(Analytics!$Y$6&amp;" - "&amp;D3263,$H:$H,0))*F3263,0),"-")</f>
        <v>-</v>
      </c>
    </row>
    <row r="3264" spans="2:12" x14ac:dyDescent="0.2">
      <c r="B3264" s="17">
        <v>62</v>
      </c>
      <c r="C3264" s="14">
        <v>17</v>
      </c>
      <c r="D3264" s="61" t="str">
        <f>IF(LEN(INDEX(Variables!B$6:D$205,B3264,1))=0,"",INDEX(Variables!B$6:D$205,B3264,1))</f>
        <v/>
      </c>
      <c r="E3264" s="62" t="str">
        <f>IF(LEN(INDEX(Variables!B$6:D$205,B3264,2))=0,"",INDEX(Variables!B$6:D$205,B3264,2))</f>
        <v/>
      </c>
      <c r="F3264" s="63" t="str">
        <f>IF(LEN(INDEX(Variables!B$6:D$205,B3264,3))=0,"",INDEX(Variables!B$6:D$205,B3264,3))</f>
        <v/>
      </c>
      <c r="G3264" s="63" t="str">
        <f>IF(LEN(D3264)=0,"",IF(LEN(INDEX(Variables!$F$6:$F$25,Calc!C3264))=0,"",INDEX(Variables!$F$6:$F$25,Calc!C3264)))</f>
        <v/>
      </c>
      <c r="H3264" s="63" t="str">
        <f t="shared" si="100"/>
        <v/>
      </c>
      <c r="I3264" s="64">
        <f>IFERROR(INDEX(Prices!$B$5:$V$205,MATCH(Calc!D3264,Prices!$B$5:$B$205,0),MATCH(Calc!G3264,Prices!$B$5:$V$5,0)),0)</f>
        <v>0</v>
      </c>
      <c r="J3264" s="63" t="str">
        <f t="shared" si="101"/>
        <v>No</v>
      </c>
      <c r="K3264" s="63" t="str">
        <f>IFERROR(IF(INDEX(I:I,MATCH(Analytics!$Y$6&amp;" - "&amp;D3264,H:H,0))&gt;0,I3264*F3264,0),"-")</f>
        <v>-</v>
      </c>
      <c r="L3264" s="65" t="str">
        <f>IFERROR(IF(LEN(I3264&gt;0),INDEX(I:I,MATCH(Analytics!$Y$6&amp;" - "&amp;D3264,$H:$H,0))*F3264,0),"-")</f>
        <v>-</v>
      </c>
    </row>
    <row r="3265" spans="2:12" x14ac:dyDescent="0.2">
      <c r="B3265" s="17">
        <v>63</v>
      </c>
      <c r="C3265" s="14">
        <v>17</v>
      </c>
      <c r="D3265" s="61" t="str">
        <f>IF(LEN(INDEX(Variables!B$6:D$205,B3265,1))=0,"",INDEX(Variables!B$6:D$205,B3265,1))</f>
        <v/>
      </c>
      <c r="E3265" s="62" t="str">
        <f>IF(LEN(INDEX(Variables!B$6:D$205,B3265,2))=0,"",INDEX(Variables!B$6:D$205,B3265,2))</f>
        <v/>
      </c>
      <c r="F3265" s="63" t="str">
        <f>IF(LEN(INDEX(Variables!B$6:D$205,B3265,3))=0,"",INDEX(Variables!B$6:D$205,B3265,3))</f>
        <v/>
      </c>
      <c r="G3265" s="63" t="str">
        <f>IF(LEN(D3265)=0,"",IF(LEN(INDEX(Variables!$F$6:$F$25,Calc!C3265))=0,"",INDEX(Variables!$F$6:$F$25,Calc!C3265)))</f>
        <v/>
      </c>
      <c r="H3265" s="63" t="str">
        <f t="shared" si="100"/>
        <v/>
      </c>
      <c r="I3265" s="64">
        <f>IFERROR(INDEX(Prices!$B$5:$V$205,MATCH(Calc!D3265,Prices!$B$5:$B$205,0),MATCH(Calc!G3265,Prices!$B$5:$V$5,0)),0)</f>
        <v>0</v>
      </c>
      <c r="J3265" s="63" t="str">
        <f t="shared" si="101"/>
        <v>No</v>
      </c>
      <c r="K3265" s="63" t="str">
        <f>IFERROR(IF(INDEX(I:I,MATCH(Analytics!$Y$6&amp;" - "&amp;D3265,H:H,0))&gt;0,I3265*F3265,0),"-")</f>
        <v>-</v>
      </c>
      <c r="L3265" s="65" t="str">
        <f>IFERROR(IF(LEN(I3265&gt;0),INDEX(I:I,MATCH(Analytics!$Y$6&amp;" - "&amp;D3265,$H:$H,0))*F3265,0),"-")</f>
        <v>-</v>
      </c>
    </row>
    <row r="3266" spans="2:12" x14ac:dyDescent="0.2">
      <c r="B3266" s="17">
        <v>64</v>
      </c>
      <c r="C3266" s="14">
        <v>17</v>
      </c>
      <c r="D3266" s="61" t="str">
        <f>IF(LEN(INDEX(Variables!B$6:D$205,B3266,1))=0,"",INDEX(Variables!B$6:D$205,B3266,1))</f>
        <v/>
      </c>
      <c r="E3266" s="62" t="str">
        <f>IF(LEN(INDEX(Variables!B$6:D$205,B3266,2))=0,"",INDEX(Variables!B$6:D$205,B3266,2))</f>
        <v/>
      </c>
      <c r="F3266" s="63" t="str">
        <f>IF(LEN(INDEX(Variables!B$6:D$205,B3266,3))=0,"",INDEX(Variables!B$6:D$205,B3266,3))</f>
        <v/>
      </c>
      <c r="G3266" s="63" t="str">
        <f>IF(LEN(D3266)=0,"",IF(LEN(INDEX(Variables!$F$6:$F$25,Calc!C3266))=0,"",INDEX(Variables!$F$6:$F$25,Calc!C3266)))</f>
        <v/>
      </c>
      <c r="H3266" s="63" t="str">
        <f t="shared" si="100"/>
        <v/>
      </c>
      <c r="I3266" s="64">
        <f>IFERROR(INDEX(Prices!$B$5:$V$205,MATCH(Calc!D3266,Prices!$B$5:$B$205,0),MATCH(Calc!G3266,Prices!$B$5:$V$5,0)),0)</f>
        <v>0</v>
      </c>
      <c r="J3266" s="63" t="str">
        <f t="shared" si="101"/>
        <v>No</v>
      </c>
      <c r="K3266" s="63" t="str">
        <f>IFERROR(IF(INDEX(I:I,MATCH(Analytics!$Y$6&amp;" - "&amp;D3266,H:H,0))&gt;0,I3266*F3266,0),"-")</f>
        <v>-</v>
      </c>
      <c r="L3266" s="65" t="str">
        <f>IFERROR(IF(LEN(I3266&gt;0),INDEX(I:I,MATCH(Analytics!$Y$6&amp;" - "&amp;D3266,$H:$H,0))*F3266,0),"-")</f>
        <v>-</v>
      </c>
    </row>
    <row r="3267" spans="2:12" x14ac:dyDescent="0.2">
      <c r="B3267" s="17">
        <v>65</v>
      </c>
      <c r="C3267" s="14">
        <v>17</v>
      </c>
      <c r="D3267" s="61" t="str">
        <f>IF(LEN(INDEX(Variables!B$6:D$205,B3267,1))=0,"",INDEX(Variables!B$6:D$205,B3267,1))</f>
        <v/>
      </c>
      <c r="E3267" s="62" t="str">
        <f>IF(LEN(INDEX(Variables!B$6:D$205,B3267,2))=0,"",INDEX(Variables!B$6:D$205,B3267,2))</f>
        <v/>
      </c>
      <c r="F3267" s="63" t="str">
        <f>IF(LEN(INDEX(Variables!B$6:D$205,B3267,3))=0,"",INDEX(Variables!B$6:D$205,B3267,3))</f>
        <v/>
      </c>
      <c r="G3267" s="63" t="str">
        <f>IF(LEN(D3267)=0,"",IF(LEN(INDEX(Variables!$F$6:$F$25,Calc!C3267))=0,"",INDEX(Variables!$F$6:$F$25,Calc!C3267)))</f>
        <v/>
      </c>
      <c r="H3267" s="63" t="str">
        <f t="shared" si="100"/>
        <v/>
      </c>
      <c r="I3267" s="64">
        <f>IFERROR(INDEX(Prices!$B$5:$V$205,MATCH(Calc!D3267,Prices!$B$5:$B$205,0),MATCH(Calc!G3267,Prices!$B$5:$V$5,0)),0)</f>
        <v>0</v>
      </c>
      <c r="J3267" s="63" t="str">
        <f t="shared" si="101"/>
        <v>No</v>
      </c>
      <c r="K3267" s="63" t="str">
        <f>IFERROR(IF(INDEX(I:I,MATCH(Analytics!$Y$6&amp;" - "&amp;D3267,H:H,0))&gt;0,I3267*F3267,0),"-")</f>
        <v>-</v>
      </c>
      <c r="L3267" s="65" t="str">
        <f>IFERROR(IF(LEN(I3267&gt;0),INDEX(I:I,MATCH(Analytics!$Y$6&amp;" - "&amp;D3267,$H:$H,0))*F3267,0),"-")</f>
        <v>-</v>
      </c>
    </row>
    <row r="3268" spans="2:12" x14ac:dyDescent="0.2">
      <c r="B3268" s="17">
        <v>66</v>
      </c>
      <c r="C3268" s="14">
        <v>17</v>
      </c>
      <c r="D3268" s="61" t="str">
        <f>IF(LEN(INDEX(Variables!B$6:D$205,B3268,1))=0,"",INDEX(Variables!B$6:D$205,B3268,1))</f>
        <v/>
      </c>
      <c r="E3268" s="62" t="str">
        <f>IF(LEN(INDEX(Variables!B$6:D$205,B3268,2))=0,"",INDEX(Variables!B$6:D$205,B3268,2))</f>
        <v/>
      </c>
      <c r="F3268" s="63" t="str">
        <f>IF(LEN(INDEX(Variables!B$6:D$205,B3268,3))=0,"",INDEX(Variables!B$6:D$205,B3268,3))</f>
        <v/>
      </c>
      <c r="G3268" s="63" t="str">
        <f>IF(LEN(D3268)=0,"",IF(LEN(INDEX(Variables!$F$6:$F$25,Calc!C3268))=0,"",INDEX(Variables!$F$6:$F$25,Calc!C3268)))</f>
        <v/>
      </c>
      <c r="H3268" s="63" t="str">
        <f t="shared" ref="H3268:H3331" si="102">IF(LEN(D3268)=0,"",G3268&amp;" - "&amp;D3268)</f>
        <v/>
      </c>
      <c r="I3268" s="64">
        <f>IFERROR(INDEX(Prices!$B$5:$V$205,MATCH(Calc!D3268,Prices!$B$5:$B$205,0),MATCH(Calc!G3268,Prices!$B$5:$V$5,0)),0)</f>
        <v>0</v>
      </c>
      <c r="J3268" s="63" t="str">
        <f t="shared" si="101"/>
        <v>No</v>
      </c>
      <c r="K3268" s="63" t="str">
        <f>IFERROR(IF(INDEX(I:I,MATCH(Analytics!$Y$6&amp;" - "&amp;D3268,H:H,0))&gt;0,I3268*F3268,0),"-")</f>
        <v>-</v>
      </c>
      <c r="L3268" s="65" t="str">
        <f>IFERROR(IF(LEN(I3268&gt;0),INDEX(I:I,MATCH(Analytics!$Y$6&amp;" - "&amp;D3268,$H:$H,0))*F3268,0),"-")</f>
        <v>-</v>
      </c>
    </row>
    <row r="3269" spans="2:12" x14ac:dyDescent="0.2">
      <c r="B3269" s="17">
        <v>67</v>
      </c>
      <c r="C3269" s="14">
        <v>17</v>
      </c>
      <c r="D3269" s="61" t="str">
        <f>IF(LEN(INDEX(Variables!B$6:D$205,B3269,1))=0,"",INDEX(Variables!B$6:D$205,B3269,1))</f>
        <v/>
      </c>
      <c r="E3269" s="62" t="str">
        <f>IF(LEN(INDEX(Variables!B$6:D$205,B3269,2))=0,"",INDEX(Variables!B$6:D$205,B3269,2))</f>
        <v/>
      </c>
      <c r="F3269" s="63" t="str">
        <f>IF(LEN(INDEX(Variables!B$6:D$205,B3269,3))=0,"",INDEX(Variables!B$6:D$205,B3269,3))</f>
        <v/>
      </c>
      <c r="G3269" s="63" t="str">
        <f>IF(LEN(D3269)=0,"",IF(LEN(INDEX(Variables!$F$6:$F$25,Calc!C3269))=0,"",INDEX(Variables!$F$6:$F$25,Calc!C3269)))</f>
        <v/>
      </c>
      <c r="H3269" s="63" t="str">
        <f t="shared" si="102"/>
        <v/>
      </c>
      <c r="I3269" s="64">
        <f>IFERROR(INDEX(Prices!$B$5:$V$205,MATCH(Calc!D3269,Prices!$B$5:$B$205,0),MATCH(Calc!G3269,Prices!$B$5:$V$5,0)),0)</f>
        <v>0</v>
      </c>
      <c r="J3269" s="63" t="str">
        <f t="shared" ref="J3269:J3332" si="103">IF(OR(LEN(D3269)=0,LEN(G3269)=0),"No","Yes")</f>
        <v>No</v>
      </c>
      <c r="K3269" s="63" t="str">
        <f>IFERROR(IF(INDEX(I:I,MATCH(Analytics!$Y$6&amp;" - "&amp;D3269,H:H,0))&gt;0,I3269*F3269,0),"-")</f>
        <v>-</v>
      </c>
      <c r="L3269" s="65" t="str">
        <f>IFERROR(IF(LEN(I3269&gt;0),INDEX(I:I,MATCH(Analytics!$Y$6&amp;" - "&amp;D3269,$H:$H,0))*F3269,0),"-")</f>
        <v>-</v>
      </c>
    </row>
    <row r="3270" spans="2:12" x14ac:dyDescent="0.2">
      <c r="B3270" s="17">
        <v>68</v>
      </c>
      <c r="C3270" s="14">
        <v>17</v>
      </c>
      <c r="D3270" s="61" t="str">
        <f>IF(LEN(INDEX(Variables!B$6:D$205,B3270,1))=0,"",INDEX(Variables!B$6:D$205,B3270,1))</f>
        <v/>
      </c>
      <c r="E3270" s="62" t="str">
        <f>IF(LEN(INDEX(Variables!B$6:D$205,B3270,2))=0,"",INDEX(Variables!B$6:D$205,B3270,2))</f>
        <v/>
      </c>
      <c r="F3270" s="63" t="str">
        <f>IF(LEN(INDEX(Variables!B$6:D$205,B3270,3))=0,"",INDEX(Variables!B$6:D$205,B3270,3))</f>
        <v/>
      </c>
      <c r="G3270" s="63" t="str">
        <f>IF(LEN(D3270)=0,"",IF(LEN(INDEX(Variables!$F$6:$F$25,Calc!C3270))=0,"",INDEX(Variables!$F$6:$F$25,Calc!C3270)))</f>
        <v/>
      </c>
      <c r="H3270" s="63" t="str">
        <f t="shared" si="102"/>
        <v/>
      </c>
      <c r="I3270" s="64">
        <f>IFERROR(INDEX(Prices!$B$5:$V$205,MATCH(Calc!D3270,Prices!$B$5:$B$205,0),MATCH(Calc!G3270,Prices!$B$5:$V$5,0)),0)</f>
        <v>0</v>
      </c>
      <c r="J3270" s="63" t="str">
        <f t="shared" si="103"/>
        <v>No</v>
      </c>
      <c r="K3270" s="63" t="str">
        <f>IFERROR(IF(INDEX(I:I,MATCH(Analytics!$Y$6&amp;" - "&amp;D3270,H:H,0))&gt;0,I3270*F3270,0),"-")</f>
        <v>-</v>
      </c>
      <c r="L3270" s="65" t="str">
        <f>IFERROR(IF(LEN(I3270&gt;0),INDEX(I:I,MATCH(Analytics!$Y$6&amp;" - "&amp;D3270,$H:$H,0))*F3270,0),"-")</f>
        <v>-</v>
      </c>
    </row>
    <row r="3271" spans="2:12" x14ac:dyDescent="0.2">
      <c r="B3271" s="17">
        <v>69</v>
      </c>
      <c r="C3271" s="14">
        <v>17</v>
      </c>
      <c r="D3271" s="61" t="str">
        <f>IF(LEN(INDEX(Variables!B$6:D$205,B3271,1))=0,"",INDEX(Variables!B$6:D$205,B3271,1))</f>
        <v/>
      </c>
      <c r="E3271" s="62" t="str">
        <f>IF(LEN(INDEX(Variables!B$6:D$205,B3271,2))=0,"",INDEX(Variables!B$6:D$205,B3271,2))</f>
        <v/>
      </c>
      <c r="F3271" s="63" t="str">
        <f>IF(LEN(INDEX(Variables!B$6:D$205,B3271,3))=0,"",INDEX(Variables!B$6:D$205,B3271,3))</f>
        <v/>
      </c>
      <c r="G3271" s="63" t="str">
        <f>IF(LEN(D3271)=0,"",IF(LEN(INDEX(Variables!$F$6:$F$25,Calc!C3271))=0,"",INDEX(Variables!$F$6:$F$25,Calc!C3271)))</f>
        <v/>
      </c>
      <c r="H3271" s="63" t="str">
        <f t="shared" si="102"/>
        <v/>
      </c>
      <c r="I3271" s="64">
        <f>IFERROR(INDEX(Prices!$B$5:$V$205,MATCH(Calc!D3271,Prices!$B$5:$B$205,0),MATCH(Calc!G3271,Prices!$B$5:$V$5,0)),0)</f>
        <v>0</v>
      </c>
      <c r="J3271" s="63" t="str">
        <f t="shared" si="103"/>
        <v>No</v>
      </c>
      <c r="K3271" s="63" t="str">
        <f>IFERROR(IF(INDEX(I:I,MATCH(Analytics!$Y$6&amp;" - "&amp;D3271,H:H,0))&gt;0,I3271*F3271,0),"-")</f>
        <v>-</v>
      </c>
      <c r="L3271" s="65" t="str">
        <f>IFERROR(IF(LEN(I3271&gt;0),INDEX(I:I,MATCH(Analytics!$Y$6&amp;" - "&amp;D3271,$H:$H,0))*F3271,0),"-")</f>
        <v>-</v>
      </c>
    </row>
    <row r="3272" spans="2:12" x14ac:dyDescent="0.2">
      <c r="B3272" s="17">
        <v>70</v>
      </c>
      <c r="C3272" s="14">
        <v>17</v>
      </c>
      <c r="D3272" s="61" t="str">
        <f>IF(LEN(INDEX(Variables!B$6:D$205,B3272,1))=0,"",INDEX(Variables!B$6:D$205,B3272,1))</f>
        <v/>
      </c>
      <c r="E3272" s="62" t="str">
        <f>IF(LEN(INDEX(Variables!B$6:D$205,B3272,2))=0,"",INDEX(Variables!B$6:D$205,B3272,2))</f>
        <v/>
      </c>
      <c r="F3272" s="63" t="str">
        <f>IF(LEN(INDEX(Variables!B$6:D$205,B3272,3))=0,"",INDEX(Variables!B$6:D$205,B3272,3))</f>
        <v/>
      </c>
      <c r="G3272" s="63" t="str">
        <f>IF(LEN(D3272)=0,"",IF(LEN(INDEX(Variables!$F$6:$F$25,Calc!C3272))=0,"",INDEX(Variables!$F$6:$F$25,Calc!C3272)))</f>
        <v/>
      </c>
      <c r="H3272" s="63" t="str">
        <f t="shared" si="102"/>
        <v/>
      </c>
      <c r="I3272" s="64">
        <f>IFERROR(INDEX(Prices!$B$5:$V$205,MATCH(Calc!D3272,Prices!$B$5:$B$205,0),MATCH(Calc!G3272,Prices!$B$5:$V$5,0)),0)</f>
        <v>0</v>
      </c>
      <c r="J3272" s="63" t="str">
        <f t="shared" si="103"/>
        <v>No</v>
      </c>
      <c r="K3272" s="63" t="str">
        <f>IFERROR(IF(INDEX(I:I,MATCH(Analytics!$Y$6&amp;" - "&amp;D3272,H:H,0))&gt;0,I3272*F3272,0),"-")</f>
        <v>-</v>
      </c>
      <c r="L3272" s="65" t="str">
        <f>IFERROR(IF(LEN(I3272&gt;0),INDEX(I:I,MATCH(Analytics!$Y$6&amp;" - "&amp;D3272,$H:$H,0))*F3272,0),"-")</f>
        <v>-</v>
      </c>
    </row>
    <row r="3273" spans="2:12" x14ac:dyDescent="0.2">
      <c r="B3273" s="17">
        <v>71</v>
      </c>
      <c r="C3273" s="14">
        <v>17</v>
      </c>
      <c r="D3273" s="61" t="str">
        <f>IF(LEN(INDEX(Variables!B$6:D$205,B3273,1))=0,"",INDEX(Variables!B$6:D$205,B3273,1))</f>
        <v/>
      </c>
      <c r="E3273" s="62" t="str">
        <f>IF(LEN(INDEX(Variables!B$6:D$205,B3273,2))=0,"",INDEX(Variables!B$6:D$205,B3273,2))</f>
        <v/>
      </c>
      <c r="F3273" s="63" t="str">
        <f>IF(LEN(INDEX(Variables!B$6:D$205,B3273,3))=0,"",INDEX(Variables!B$6:D$205,B3273,3))</f>
        <v/>
      </c>
      <c r="G3273" s="63" t="str">
        <f>IF(LEN(D3273)=0,"",IF(LEN(INDEX(Variables!$F$6:$F$25,Calc!C3273))=0,"",INDEX(Variables!$F$6:$F$25,Calc!C3273)))</f>
        <v/>
      </c>
      <c r="H3273" s="63" t="str">
        <f t="shared" si="102"/>
        <v/>
      </c>
      <c r="I3273" s="64">
        <f>IFERROR(INDEX(Prices!$B$5:$V$205,MATCH(Calc!D3273,Prices!$B$5:$B$205,0),MATCH(Calc!G3273,Prices!$B$5:$V$5,0)),0)</f>
        <v>0</v>
      </c>
      <c r="J3273" s="63" t="str">
        <f t="shared" si="103"/>
        <v>No</v>
      </c>
      <c r="K3273" s="63" t="str">
        <f>IFERROR(IF(INDEX(I:I,MATCH(Analytics!$Y$6&amp;" - "&amp;D3273,H:H,0))&gt;0,I3273*F3273,0),"-")</f>
        <v>-</v>
      </c>
      <c r="L3273" s="65" t="str">
        <f>IFERROR(IF(LEN(I3273&gt;0),INDEX(I:I,MATCH(Analytics!$Y$6&amp;" - "&amp;D3273,$H:$H,0))*F3273,0),"-")</f>
        <v>-</v>
      </c>
    </row>
    <row r="3274" spans="2:12" x14ac:dyDescent="0.2">
      <c r="B3274" s="17">
        <v>72</v>
      </c>
      <c r="C3274" s="14">
        <v>17</v>
      </c>
      <c r="D3274" s="61" t="str">
        <f>IF(LEN(INDEX(Variables!B$6:D$205,B3274,1))=0,"",INDEX(Variables!B$6:D$205,B3274,1))</f>
        <v/>
      </c>
      <c r="E3274" s="62" t="str">
        <f>IF(LEN(INDEX(Variables!B$6:D$205,B3274,2))=0,"",INDEX(Variables!B$6:D$205,B3274,2))</f>
        <v/>
      </c>
      <c r="F3274" s="63" t="str">
        <f>IF(LEN(INDEX(Variables!B$6:D$205,B3274,3))=0,"",INDEX(Variables!B$6:D$205,B3274,3))</f>
        <v/>
      </c>
      <c r="G3274" s="63" t="str">
        <f>IF(LEN(D3274)=0,"",IF(LEN(INDEX(Variables!$F$6:$F$25,Calc!C3274))=0,"",INDEX(Variables!$F$6:$F$25,Calc!C3274)))</f>
        <v/>
      </c>
      <c r="H3274" s="63" t="str">
        <f t="shared" si="102"/>
        <v/>
      </c>
      <c r="I3274" s="64">
        <f>IFERROR(INDEX(Prices!$B$5:$V$205,MATCH(Calc!D3274,Prices!$B$5:$B$205,0),MATCH(Calc!G3274,Prices!$B$5:$V$5,0)),0)</f>
        <v>0</v>
      </c>
      <c r="J3274" s="63" t="str">
        <f t="shared" si="103"/>
        <v>No</v>
      </c>
      <c r="K3274" s="63" t="str">
        <f>IFERROR(IF(INDEX(I:I,MATCH(Analytics!$Y$6&amp;" - "&amp;D3274,H:H,0))&gt;0,I3274*F3274,0),"-")</f>
        <v>-</v>
      </c>
      <c r="L3274" s="65" t="str">
        <f>IFERROR(IF(LEN(I3274&gt;0),INDEX(I:I,MATCH(Analytics!$Y$6&amp;" - "&amp;D3274,$H:$H,0))*F3274,0),"-")</f>
        <v>-</v>
      </c>
    </row>
    <row r="3275" spans="2:12" x14ac:dyDescent="0.2">
      <c r="B3275" s="17">
        <v>73</v>
      </c>
      <c r="C3275" s="14">
        <v>17</v>
      </c>
      <c r="D3275" s="61" t="str">
        <f>IF(LEN(INDEX(Variables!B$6:D$205,B3275,1))=0,"",INDEX(Variables!B$6:D$205,B3275,1))</f>
        <v/>
      </c>
      <c r="E3275" s="62" t="str">
        <f>IF(LEN(INDEX(Variables!B$6:D$205,B3275,2))=0,"",INDEX(Variables!B$6:D$205,B3275,2))</f>
        <v/>
      </c>
      <c r="F3275" s="63" t="str">
        <f>IF(LEN(INDEX(Variables!B$6:D$205,B3275,3))=0,"",INDEX(Variables!B$6:D$205,B3275,3))</f>
        <v/>
      </c>
      <c r="G3275" s="63" t="str">
        <f>IF(LEN(D3275)=0,"",IF(LEN(INDEX(Variables!$F$6:$F$25,Calc!C3275))=0,"",INDEX(Variables!$F$6:$F$25,Calc!C3275)))</f>
        <v/>
      </c>
      <c r="H3275" s="63" t="str">
        <f t="shared" si="102"/>
        <v/>
      </c>
      <c r="I3275" s="64">
        <f>IFERROR(INDEX(Prices!$B$5:$V$205,MATCH(Calc!D3275,Prices!$B$5:$B$205,0),MATCH(Calc!G3275,Prices!$B$5:$V$5,0)),0)</f>
        <v>0</v>
      </c>
      <c r="J3275" s="63" t="str">
        <f t="shared" si="103"/>
        <v>No</v>
      </c>
      <c r="K3275" s="63" t="str">
        <f>IFERROR(IF(INDEX(I:I,MATCH(Analytics!$Y$6&amp;" - "&amp;D3275,H:H,0))&gt;0,I3275*F3275,0),"-")</f>
        <v>-</v>
      </c>
      <c r="L3275" s="65" t="str">
        <f>IFERROR(IF(LEN(I3275&gt;0),INDEX(I:I,MATCH(Analytics!$Y$6&amp;" - "&amp;D3275,$H:$H,0))*F3275,0),"-")</f>
        <v>-</v>
      </c>
    </row>
    <row r="3276" spans="2:12" x14ac:dyDescent="0.2">
      <c r="B3276" s="17">
        <v>74</v>
      </c>
      <c r="C3276" s="14">
        <v>17</v>
      </c>
      <c r="D3276" s="61" t="str">
        <f>IF(LEN(INDEX(Variables!B$6:D$205,B3276,1))=0,"",INDEX(Variables!B$6:D$205,B3276,1))</f>
        <v/>
      </c>
      <c r="E3276" s="62" t="str">
        <f>IF(LEN(INDEX(Variables!B$6:D$205,B3276,2))=0,"",INDEX(Variables!B$6:D$205,B3276,2))</f>
        <v/>
      </c>
      <c r="F3276" s="63" t="str">
        <f>IF(LEN(INDEX(Variables!B$6:D$205,B3276,3))=0,"",INDEX(Variables!B$6:D$205,B3276,3))</f>
        <v/>
      </c>
      <c r="G3276" s="63" t="str">
        <f>IF(LEN(D3276)=0,"",IF(LEN(INDEX(Variables!$F$6:$F$25,Calc!C3276))=0,"",INDEX(Variables!$F$6:$F$25,Calc!C3276)))</f>
        <v/>
      </c>
      <c r="H3276" s="63" t="str">
        <f t="shared" si="102"/>
        <v/>
      </c>
      <c r="I3276" s="64">
        <f>IFERROR(INDEX(Prices!$B$5:$V$205,MATCH(Calc!D3276,Prices!$B$5:$B$205,0),MATCH(Calc!G3276,Prices!$B$5:$V$5,0)),0)</f>
        <v>0</v>
      </c>
      <c r="J3276" s="63" t="str">
        <f t="shared" si="103"/>
        <v>No</v>
      </c>
      <c r="K3276" s="63" t="str">
        <f>IFERROR(IF(INDEX(I:I,MATCH(Analytics!$Y$6&amp;" - "&amp;D3276,H:H,0))&gt;0,I3276*F3276,0),"-")</f>
        <v>-</v>
      </c>
      <c r="L3276" s="65" t="str">
        <f>IFERROR(IF(LEN(I3276&gt;0),INDEX(I:I,MATCH(Analytics!$Y$6&amp;" - "&amp;D3276,$H:$H,0))*F3276,0),"-")</f>
        <v>-</v>
      </c>
    </row>
    <row r="3277" spans="2:12" x14ac:dyDescent="0.2">
      <c r="B3277" s="17">
        <v>75</v>
      </c>
      <c r="C3277" s="14">
        <v>17</v>
      </c>
      <c r="D3277" s="61" t="str">
        <f>IF(LEN(INDEX(Variables!B$6:D$205,B3277,1))=0,"",INDEX(Variables!B$6:D$205,B3277,1))</f>
        <v/>
      </c>
      <c r="E3277" s="62" t="str">
        <f>IF(LEN(INDEX(Variables!B$6:D$205,B3277,2))=0,"",INDEX(Variables!B$6:D$205,B3277,2))</f>
        <v/>
      </c>
      <c r="F3277" s="63" t="str">
        <f>IF(LEN(INDEX(Variables!B$6:D$205,B3277,3))=0,"",INDEX(Variables!B$6:D$205,B3277,3))</f>
        <v/>
      </c>
      <c r="G3277" s="63" t="str">
        <f>IF(LEN(D3277)=0,"",IF(LEN(INDEX(Variables!$F$6:$F$25,Calc!C3277))=0,"",INDEX(Variables!$F$6:$F$25,Calc!C3277)))</f>
        <v/>
      </c>
      <c r="H3277" s="63" t="str">
        <f t="shared" si="102"/>
        <v/>
      </c>
      <c r="I3277" s="64">
        <f>IFERROR(INDEX(Prices!$B$5:$V$205,MATCH(Calc!D3277,Prices!$B$5:$B$205,0),MATCH(Calc!G3277,Prices!$B$5:$V$5,0)),0)</f>
        <v>0</v>
      </c>
      <c r="J3277" s="63" t="str">
        <f t="shared" si="103"/>
        <v>No</v>
      </c>
      <c r="K3277" s="63" t="str">
        <f>IFERROR(IF(INDEX(I:I,MATCH(Analytics!$Y$6&amp;" - "&amp;D3277,H:H,0))&gt;0,I3277*F3277,0),"-")</f>
        <v>-</v>
      </c>
      <c r="L3277" s="65" t="str">
        <f>IFERROR(IF(LEN(I3277&gt;0),INDEX(I:I,MATCH(Analytics!$Y$6&amp;" - "&amp;D3277,$H:$H,0))*F3277,0),"-")</f>
        <v>-</v>
      </c>
    </row>
    <row r="3278" spans="2:12" x14ac:dyDescent="0.2">
      <c r="B3278" s="17">
        <v>76</v>
      </c>
      <c r="C3278" s="14">
        <v>17</v>
      </c>
      <c r="D3278" s="61" t="str">
        <f>IF(LEN(INDEX(Variables!B$6:D$205,B3278,1))=0,"",INDEX(Variables!B$6:D$205,B3278,1))</f>
        <v/>
      </c>
      <c r="E3278" s="62" t="str">
        <f>IF(LEN(INDEX(Variables!B$6:D$205,B3278,2))=0,"",INDEX(Variables!B$6:D$205,B3278,2))</f>
        <v/>
      </c>
      <c r="F3278" s="63" t="str">
        <f>IF(LEN(INDEX(Variables!B$6:D$205,B3278,3))=0,"",INDEX(Variables!B$6:D$205,B3278,3))</f>
        <v/>
      </c>
      <c r="G3278" s="63" t="str">
        <f>IF(LEN(D3278)=0,"",IF(LEN(INDEX(Variables!$F$6:$F$25,Calc!C3278))=0,"",INDEX(Variables!$F$6:$F$25,Calc!C3278)))</f>
        <v/>
      </c>
      <c r="H3278" s="63" t="str">
        <f t="shared" si="102"/>
        <v/>
      </c>
      <c r="I3278" s="64">
        <f>IFERROR(INDEX(Prices!$B$5:$V$205,MATCH(Calc!D3278,Prices!$B$5:$B$205,0),MATCH(Calc!G3278,Prices!$B$5:$V$5,0)),0)</f>
        <v>0</v>
      </c>
      <c r="J3278" s="63" t="str">
        <f t="shared" si="103"/>
        <v>No</v>
      </c>
      <c r="K3278" s="63" t="str">
        <f>IFERROR(IF(INDEX(I:I,MATCH(Analytics!$Y$6&amp;" - "&amp;D3278,H:H,0))&gt;0,I3278*F3278,0),"-")</f>
        <v>-</v>
      </c>
      <c r="L3278" s="65" t="str">
        <f>IFERROR(IF(LEN(I3278&gt;0),INDEX(I:I,MATCH(Analytics!$Y$6&amp;" - "&amp;D3278,$H:$H,0))*F3278,0),"-")</f>
        <v>-</v>
      </c>
    </row>
    <row r="3279" spans="2:12" x14ac:dyDescent="0.2">
      <c r="B3279" s="17">
        <v>77</v>
      </c>
      <c r="C3279" s="14">
        <v>17</v>
      </c>
      <c r="D3279" s="61" t="str">
        <f>IF(LEN(INDEX(Variables!B$6:D$205,B3279,1))=0,"",INDEX(Variables!B$6:D$205,B3279,1))</f>
        <v/>
      </c>
      <c r="E3279" s="62" t="str">
        <f>IF(LEN(INDEX(Variables!B$6:D$205,B3279,2))=0,"",INDEX(Variables!B$6:D$205,B3279,2))</f>
        <v/>
      </c>
      <c r="F3279" s="63" t="str">
        <f>IF(LEN(INDEX(Variables!B$6:D$205,B3279,3))=0,"",INDEX(Variables!B$6:D$205,B3279,3))</f>
        <v/>
      </c>
      <c r="G3279" s="63" t="str">
        <f>IF(LEN(D3279)=0,"",IF(LEN(INDEX(Variables!$F$6:$F$25,Calc!C3279))=0,"",INDEX(Variables!$F$6:$F$25,Calc!C3279)))</f>
        <v/>
      </c>
      <c r="H3279" s="63" t="str">
        <f t="shared" si="102"/>
        <v/>
      </c>
      <c r="I3279" s="64">
        <f>IFERROR(INDEX(Prices!$B$5:$V$205,MATCH(Calc!D3279,Prices!$B$5:$B$205,0),MATCH(Calc!G3279,Prices!$B$5:$V$5,0)),0)</f>
        <v>0</v>
      </c>
      <c r="J3279" s="63" t="str">
        <f t="shared" si="103"/>
        <v>No</v>
      </c>
      <c r="K3279" s="63" t="str">
        <f>IFERROR(IF(INDEX(I:I,MATCH(Analytics!$Y$6&amp;" - "&amp;D3279,H:H,0))&gt;0,I3279*F3279,0),"-")</f>
        <v>-</v>
      </c>
      <c r="L3279" s="65" t="str">
        <f>IFERROR(IF(LEN(I3279&gt;0),INDEX(I:I,MATCH(Analytics!$Y$6&amp;" - "&amp;D3279,$H:$H,0))*F3279,0),"-")</f>
        <v>-</v>
      </c>
    </row>
    <row r="3280" spans="2:12" x14ac:dyDescent="0.2">
      <c r="B3280" s="17">
        <v>78</v>
      </c>
      <c r="C3280" s="14">
        <v>17</v>
      </c>
      <c r="D3280" s="61" t="str">
        <f>IF(LEN(INDEX(Variables!B$6:D$205,B3280,1))=0,"",INDEX(Variables!B$6:D$205,B3280,1))</f>
        <v/>
      </c>
      <c r="E3280" s="62" t="str">
        <f>IF(LEN(INDEX(Variables!B$6:D$205,B3280,2))=0,"",INDEX(Variables!B$6:D$205,B3280,2))</f>
        <v/>
      </c>
      <c r="F3280" s="63" t="str">
        <f>IF(LEN(INDEX(Variables!B$6:D$205,B3280,3))=0,"",INDEX(Variables!B$6:D$205,B3280,3))</f>
        <v/>
      </c>
      <c r="G3280" s="63" t="str">
        <f>IF(LEN(D3280)=0,"",IF(LEN(INDEX(Variables!$F$6:$F$25,Calc!C3280))=0,"",INDEX(Variables!$F$6:$F$25,Calc!C3280)))</f>
        <v/>
      </c>
      <c r="H3280" s="63" t="str">
        <f t="shared" si="102"/>
        <v/>
      </c>
      <c r="I3280" s="64">
        <f>IFERROR(INDEX(Prices!$B$5:$V$205,MATCH(Calc!D3280,Prices!$B$5:$B$205,0),MATCH(Calc!G3280,Prices!$B$5:$V$5,0)),0)</f>
        <v>0</v>
      </c>
      <c r="J3280" s="63" t="str">
        <f t="shared" si="103"/>
        <v>No</v>
      </c>
      <c r="K3280" s="63" t="str">
        <f>IFERROR(IF(INDEX(I:I,MATCH(Analytics!$Y$6&amp;" - "&amp;D3280,H:H,0))&gt;0,I3280*F3280,0),"-")</f>
        <v>-</v>
      </c>
      <c r="L3280" s="65" t="str">
        <f>IFERROR(IF(LEN(I3280&gt;0),INDEX(I:I,MATCH(Analytics!$Y$6&amp;" - "&amp;D3280,$H:$H,0))*F3280,0),"-")</f>
        <v>-</v>
      </c>
    </row>
    <row r="3281" spans="2:12" x14ac:dyDescent="0.2">
      <c r="B3281" s="17">
        <v>79</v>
      </c>
      <c r="C3281" s="14">
        <v>17</v>
      </c>
      <c r="D3281" s="61" t="str">
        <f>IF(LEN(INDEX(Variables!B$6:D$205,B3281,1))=0,"",INDEX(Variables!B$6:D$205,B3281,1))</f>
        <v/>
      </c>
      <c r="E3281" s="62" t="str">
        <f>IF(LEN(INDEX(Variables!B$6:D$205,B3281,2))=0,"",INDEX(Variables!B$6:D$205,B3281,2))</f>
        <v/>
      </c>
      <c r="F3281" s="63" t="str">
        <f>IF(LEN(INDEX(Variables!B$6:D$205,B3281,3))=0,"",INDEX(Variables!B$6:D$205,B3281,3))</f>
        <v/>
      </c>
      <c r="G3281" s="63" t="str">
        <f>IF(LEN(D3281)=0,"",IF(LEN(INDEX(Variables!$F$6:$F$25,Calc!C3281))=0,"",INDEX(Variables!$F$6:$F$25,Calc!C3281)))</f>
        <v/>
      </c>
      <c r="H3281" s="63" t="str">
        <f t="shared" si="102"/>
        <v/>
      </c>
      <c r="I3281" s="64">
        <f>IFERROR(INDEX(Prices!$B$5:$V$205,MATCH(Calc!D3281,Prices!$B$5:$B$205,0),MATCH(Calc!G3281,Prices!$B$5:$V$5,0)),0)</f>
        <v>0</v>
      </c>
      <c r="J3281" s="63" t="str">
        <f t="shared" si="103"/>
        <v>No</v>
      </c>
      <c r="K3281" s="63" t="str">
        <f>IFERROR(IF(INDEX(I:I,MATCH(Analytics!$Y$6&amp;" - "&amp;D3281,H:H,0))&gt;0,I3281*F3281,0),"-")</f>
        <v>-</v>
      </c>
      <c r="L3281" s="65" t="str">
        <f>IFERROR(IF(LEN(I3281&gt;0),INDEX(I:I,MATCH(Analytics!$Y$6&amp;" - "&amp;D3281,$H:$H,0))*F3281,0),"-")</f>
        <v>-</v>
      </c>
    </row>
    <row r="3282" spans="2:12" x14ac:dyDescent="0.2">
      <c r="B3282" s="17">
        <v>80</v>
      </c>
      <c r="C3282" s="14">
        <v>17</v>
      </c>
      <c r="D3282" s="61" t="str">
        <f>IF(LEN(INDEX(Variables!B$6:D$205,B3282,1))=0,"",INDEX(Variables!B$6:D$205,B3282,1))</f>
        <v/>
      </c>
      <c r="E3282" s="62" t="str">
        <f>IF(LEN(INDEX(Variables!B$6:D$205,B3282,2))=0,"",INDEX(Variables!B$6:D$205,B3282,2))</f>
        <v/>
      </c>
      <c r="F3282" s="63" t="str">
        <f>IF(LEN(INDEX(Variables!B$6:D$205,B3282,3))=0,"",INDEX(Variables!B$6:D$205,B3282,3))</f>
        <v/>
      </c>
      <c r="G3282" s="63" t="str">
        <f>IF(LEN(D3282)=0,"",IF(LEN(INDEX(Variables!$F$6:$F$25,Calc!C3282))=0,"",INDEX(Variables!$F$6:$F$25,Calc!C3282)))</f>
        <v/>
      </c>
      <c r="H3282" s="63" t="str">
        <f t="shared" si="102"/>
        <v/>
      </c>
      <c r="I3282" s="64">
        <f>IFERROR(INDEX(Prices!$B$5:$V$205,MATCH(Calc!D3282,Prices!$B$5:$B$205,0),MATCH(Calc!G3282,Prices!$B$5:$V$5,0)),0)</f>
        <v>0</v>
      </c>
      <c r="J3282" s="63" t="str">
        <f t="shared" si="103"/>
        <v>No</v>
      </c>
      <c r="K3282" s="63" t="str">
        <f>IFERROR(IF(INDEX(I:I,MATCH(Analytics!$Y$6&amp;" - "&amp;D3282,H:H,0))&gt;0,I3282*F3282,0),"-")</f>
        <v>-</v>
      </c>
      <c r="L3282" s="65" t="str">
        <f>IFERROR(IF(LEN(I3282&gt;0),INDEX(I:I,MATCH(Analytics!$Y$6&amp;" - "&amp;D3282,$H:$H,0))*F3282,0),"-")</f>
        <v>-</v>
      </c>
    </row>
    <row r="3283" spans="2:12" x14ac:dyDescent="0.2">
      <c r="B3283" s="17">
        <v>81</v>
      </c>
      <c r="C3283" s="14">
        <v>17</v>
      </c>
      <c r="D3283" s="61" t="str">
        <f>IF(LEN(INDEX(Variables!B$6:D$205,B3283,1))=0,"",INDEX(Variables!B$6:D$205,B3283,1))</f>
        <v/>
      </c>
      <c r="E3283" s="62" t="str">
        <f>IF(LEN(INDEX(Variables!B$6:D$205,B3283,2))=0,"",INDEX(Variables!B$6:D$205,B3283,2))</f>
        <v/>
      </c>
      <c r="F3283" s="63" t="str">
        <f>IF(LEN(INDEX(Variables!B$6:D$205,B3283,3))=0,"",INDEX(Variables!B$6:D$205,B3283,3))</f>
        <v/>
      </c>
      <c r="G3283" s="63" t="str">
        <f>IF(LEN(D3283)=0,"",IF(LEN(INDEX(Variables!$F$6:$F$25,Calc!C3283))=0,"",INDEX(Variables!$F$6:$F$25,Calc!C3283)))</f>
        <v/>
      </c>
      <c r="H3283" s="63" t="str">
        <f t="shared" si="102"/>
        <v/>
      </c>
      <c r="I3283" s="64">
        <f>IFERROR(INDEX(Prices!$B$5:$V$205,MATCH(Calc!D3283,Prices!$B$5:$B$205,0),MATCH(Calc!G3283,Prices!$B$5:$V$5,0)),0)</f>
        <v>0</v>
      </c>
      <c r="J3283" s="63" t="str">
        <f t="shared" si="103"/>
        <v>No</v>
      </c>
      <c r="K3283" s="63" t="str">
        <f>IFERROR(IF(INDEX(I:I,MATCH(Analytics!$Y$6&amp;" - "&amp;D3283,H:H,0))&gt;0,I3283*F3283,0),"-")</f>
        <v>-</v>
      </c>
      <c r="L3283" s="65" t="str">
        <f>IFERROR(IF(LEN(I3283&gt;0),INDEX(I:I,MATCH(Analytics!$Y$6&amp;" - "&amp;D3283,$H:$H,0))*F3283,0),"-")</f>
        <v>-</v>
      </c>
    </row>
    <row r="3284" spans="2:12" x14ac:dyDescent="0.2">
      <c r="B3284" s="17">
        <v>82</v>
      </c>
      <c r="C3284" s="14">
        <v>17</v>
      </c>
      <c r="D3284" s="61" t="str">
        <f>IF(LEN(INDEX(Variables!B$6:D$205,B3284,1))=0,"",INDEX(Variables!B$6:D$205,B3284,1))</f>
        <v/>
      </c>
      <c r="E3284" s="62" t="str">
        <f>IF(LEN(INDEX(Variables!B$6:D$205,B3284,2))=0,"",INDEX(Variables!B$6:D$205,B3284,2))</f>
        <v/>
      </c>
      <c r="F3284" s="63" t="str">
        <f>IF(LEN(INDEX(Variables!B$6:D$205,B3284,3))=0,"",INDEX(Variables!B$6:D$205,B3284,3))</f>
        <v/>
      </c>
      <c r="G3284" s="63" t="str">
        <f>IF(LEN(D3284)=0,"",IF(LEN(INDEX(Variables!$F$6:$F$25,Calc!C3284))=0,"",INDEX(Variables!$F$6:$F$25,Calc!C3284)))</f>
        <v/>
      </c>
      <c r="H3284" s="63" t="str">
        <f t="shared" si="102"/>
        <v/>
      </c>
      <c r="I3284" s="64">
        <f>IFERROR(INDEX(Prices!$B$5:$V$205,MATCH(Calc!D3284,Prices!$B$5:$B$205,0),MATCH(Calc!G3284,Prices!$B$5:$V$5,0)),0)</f>
        <v>0</v>
      </c>
      <c r="J3284" s="63" t="str">
        <f t="shared" si="103"/>
        <v>No</v>
      </c>
      <c r="K3284" s="63" t="str">
        <f>IFERROR(IF(INDEX(I:I,MATCH(Analytics!$Y$6&amp;" - "&amp;D3284,H:H,0))&gt;0,I3284*F3284,0),"-")</f>
        <v>-</v>
      </c>
      <c r="L3284" s="65" t="str">
        <f>IFERROR(IF(LEN(I3284&gt;0),INDEX(I:I,MATCH(Analytics!$Y$6&amp;" - "&amp;D3284,$H:$H,0))*F3284,0),"-")</f>
        <v>-</v>
      </c>
    </row>
    <row r="3285" spans="2:12" x14ac:dyDescent="0.2">
      <c r="B3285" s="17">
        <v>83</v>
      </c>
      <c r="C3285" s="14">
        <v>17</v>
      </c>
      <c r="D3285" s="61" t="str">
        <f>IF(LEN(INDEX(Variables!B$6:D$205,B3285,1))=0,"",INDEX(Variables!B$6:D$205,B3285,1))</f>
        <v/>
      </c>
      <c r="E3285" s="62" t="str">
        <f>IF(LEN(INDEX(Variables!B$6:D$205,B3285,2))=0,"",INDEX(Variables!B$6:D$205,B3285,2))</f>
        <v/>
      </c>
      <c r="F3285" s="63" t="str">
        <f>IF(LEN(INDEX(Variables!B$6:D$205,B3285,3))=0,"",INDEX(Variables!B$6:D$205,B3285,3))</f>
        <v/>
      </c>
      <c r="G3285" s="63" t="str">
        <f>IF(LEN(D3285)=0,"",IF(LEN(INDEX(Variables!$F$6:$F$25,Calc!C3285))=0,"",INDEX(Variables!$F$6:$F$25,Calc!C3285)))</f>
        <v/>
      </c>
      <c r="H3285" s="63" t="str">
        <f t="shared" si="102"/>
        <v/>
      </c>
      <c r="I3285" s="64">
        <f>IFERROR(INDEX(Prices!$B$5:$V$205,MATCH(Calc!D3285,Prices!$B$5:$B$205,0),MATCH(Calc!G3285,Prices!$B$5:$V$5,0)),0)</f>
        <v>0</v>
      </c>
      <c r="J3285" s="63" t="str">
        <f t="shared" si="103"/>
        <v>No</v>
      </c>
      <c r="K3285" s="63" t="str">
        <f>IFERROR(IF(INDEX(I:I,MATCH(Analytics!$Y$6&amp;" - "&amp;D3285,H:H,0))&gt;0,I3285*F3285,0),"-")</f>
        <v>-</v>
      </c>
      <c r="L3285" s="65" t="str">
        <f>IFERROR(IF(LEN(I3285&gt;0),INDEX(I:I,MATCH(Analytics!$Y$6&amp;" - "&amp;D3285,$H:$H,0))*F3285,0),"-")</f>
        <v>-</v>
      </c>
    </row>
    <row r="3286" spans="2:12" x14ac:dyDescent="0.2">
      <c r="B3286" s="17">
        <v>84</v>
      </c>
      <c r="C3286" s="14">
        <v>17</v>
      </c>
      <c r="D3286" s="61" t="str">
        <f>IF(LEN(INDEX(Variables!B$6:D$205,B3286,1))=0,"",INDEX(Variables!B$6:D$205,B3286,1))</f>
        <v/>
      </c>
      <c r="E3286" s="62" t="str">
        <f>IF(LEN(INDEX(Variables!B$6:D$205,B3286,2))=0,"",INDEX(Variables!B$6:D$205,B3286,2))</f>
        <v/>
      </c>
      <c r="F3286" s="63" t="str">
        <f>IF(LEN(INDEX(Variables!B$6:D$205,B3286,3))=0,"",INDEX(Variables!B$6:D$205,B3286,3))</f>
        <v/>
      </c>
      <c r="G3286" s="63" t="str">
        <f>IF(LEN(D3286)=0,"",IF(LEN(INDEX(Variables!$F$6:$F$25,Calc!C3286))=0,"",INDEX(Variables!$F$6:$F$25,Calc!C3286)))</f>
        <v/>
      </c>
      <c r="H3286" s="63" t="str">
        <f t="shared" si="102"/>
        <v/>
      </c>
      <c r="I3286" s="64">
        <f>IFERROR(INDEX(Prices!$B$5:$V$205,MATCH(Calc!D3286,Prices!$B$5:$B$205,0),MATCH(Calc!G3286,Prices!$B$5:$V$5,0)),0)</f>
        <v>0</v>
      </c>
      <c r="J3286" s="63" t="str">
        <f t="shared" si="103"/>
        <v>No</v>
      </c>
      <c r="K3286" s="63" t="str">
        <f>IFERROR(IF(INDEX(I:I,MATCH(Analytics!$Y$6&amp;" - "&amp;D3286,H:H,0))&gt;0,I3286*F3286,0),"-")</f>
        <v>-</v>
      </c>
      <c r="L3286" s="65" t="str">
        <f>IFERROR(IF(LEN(I3286&gt;0),INDEX(I:I,MATCH(Analytics!$Y$6&amp;" - "&amp;D3286,$H:$H,0))*F3286,0),"-")</f>
        <v>-</v>
      </c>
    </row>
    <row r="3287" spans="2:12" x14ac:dyDescent="0.2">
      <c r="B3287" s="17">
        <v>85</v>
      </c>
      <c r="C3287" s="14">
        <v>17</v>
      </c>
      <c r="D3287" s="61" t="str">
        <f>IF(LEN(INDEX(Variables!B$6:D$205,B3287,1))=0,"",INDEX(Variables!B$6:D$205,B3287,1))</f>
        <v/>
      </c>
      <c r="E3287" s="62" t="str">
        <f>IF(LEN(INDEX(Variables!B$6:D$205,B3287,2))=0,"",INDEX(Variables!B$6:D$205,B3287,2))</f>
        <v/>
      </c>
      <c r="F3287" s="63" t="str">
        <f>IF(LEN(INDEX(Variables!B$6:D$205,B3287,3))=0,"",INDEX(Variables!B$6:D$205,B3287,3))</f>
        <v/>
      </c>
      <c r="G3287" s="63" t="str">
        <f>IF(LEN(D3287)=0,"",IF(LEN(INDEX(Variables!$F$6:$F$25,Calc!C3287))=0,"",INDEX(Variables!$F$6:$F$25,Calc!C3287)))</f>
        <v/>
      </c>
      <c r="H3287" s="63" t="str">
        <f t="shared" si="102"/>
        <v/>
      </c>
      <c r="I3287" s="64">
        <f>IFERROR(INDEX(Prices!$B$5:$V$205,MATCH(Calc!D3287,Prices!$B$5:$B$205,0),MATCH(Calc!G3287,Prices!$B$5:$V$5,0)),0)</f>
        <v>0</v>
      </c>
      <c r="J3287" s="63" t="str">
        <f t="shared" si="103"/>
        <v>No</v>
      </c>
      <c r="K3287" s="63" t="str">
        <f>IFERROR(IF(INDEX(I:I,MATCH(Analytics!$Y$6&amp;" - "&amp;D3287,H:H,0))&gt;0,I3287*F3287,0),"-")</f>
        <v>-</v>
      </c>
      <c r="L3287" s="65" t="str">
        <f>IFERROR(IF(LEN(I3287&gt;0),INDEX(I:I,MATCH(Analytics!$Y$6&amp;" - "&amp;D3287,$H:$H,0))*F3287,0),"-")</f>
        <v>-</v>
      </c>
    </row>
    <row r="3288" spans="2:12" x14ac:dyDescent="0.2">
      <c r="B3288" s="17">
        <v>86</v>
      </c>
      <c r="C3288" s="14">
        <v>17</v>
      </c>
      <c r="D3288" s="61" t="str">
        <f>IF(LEN(INDEX(Variables!B$6:D$205,B3288,1))=0,"",INDEX(Variables!B$6:D$205,B3288,1))</f>
        <v/>
      </c>
      <c r="E3288" s="62" t="str">
        <f>IF(LEN(INDEX(Variables!B$6:D$205,B3288,2))=0,"",INDEX(Variables!B$6:D$205,B3288,2))</f>
        <v/>
      </c>
      <c r="F3288" s="63" t="str">
        <f>IF(LEN(INDEX(Variables!B$6:D$205,B3288,3))=0,"",INDEX(Variables!B$6:D$205,B3288,3))</f>
        <v/>
      </c>
      <c r="G3288" s="63" t="str">
        <f>IF(LEN(D3288)=0,"",IF(LEN(INDEX(Variables!$F$6:$F$25,Calc!C3288))=0,"",INDEX(Variables!$F$6:$F$25,Calc!C3288)))</f>
        <v/>
      </c>
      <c r="H3288" s="63" t="str">
        <f t="shared" si="102"/>
        <v/>
      </c>
      <c r="I3288" s="64">
        <f>IFERROR(INDEX(Prices!$B$5:$V$205,MATCH(Calc!D3288,Prices!$B$5:$B$205,0),MATCH(Calc!G3288,Prices!$B$5:$V$5,0)),0)</f>
        <v>0</v>
      </c>
      <c r="J3288" s="63" t="str">
        <f t="shared" si="103"/>
        <v>No</v>
      </c>
      <c r="K3288" s="63" t="str">
        <f>IFERROR(IF(INDEX(I:I,MATCH(Analytics!$Y$6&amp;" - "&amp;D3288,H:H,0))&gt;0,I3288*F3288,0),"-")</f>
        <v>-</v>
      </c>
      <c r="L3288" s="65" t="str">
        <f>IFERROR(IF(LEN(I3288&gt;0),INDEX(I:I,MATCH(Analytics!$Y$6&amp;" - "&amp;D3288,$H:$H,0))*F3288,0),"-")</f>
        <v>-</v>
      </c>
    </row>
    <row r="3289" spans="2:12" x14ac:dyDescent="0.2">
      <c r="B3289" s="17">
        <v>87</v>
      </c>
      <c r="C3289" s="14">
        <v>17</v>
      </c>
      <c r="D3289" s="61" t="str">
        <f>IF(LEN(INDEX(Variables!B$6:D$205,B3289,1))=0,"",INDEX(Variables!B$6:D$205,B3289,1))</f>
        <v/>
      </c>
      <c r="E3289" s="62" t="str">
        <f>IF(LEN(INDEX(Variables!B$6:D$205,B3289,2))=0,"",INDEX(Variables!B$6:D$205,B3289,2))</f>
        <v/>
      </c>
      <c r="F3289" s="63" t="str">
        <f>IF(LEN(INDEX(Variables!B$6:D$205,B3289,3))=0,"",INDEX(Variables!B$6:D$205,B3289,3))</f>
        <v/>
      </c>
      <c r="G3289" s="63" t="str">
        <f>IF(LEN(D3289)=0,"",IF(LEN(INDEX(Variables!$F$6:$F$25,Calc!C3289))=0,"",INDEX(Variables!$F$6:$F$25,Calc!C3289)))</f>
        <v/>
      </c>
      <c r="H3289" s="63" t="str">
        <f t="shared" si="102"/>
        <v/>
      </c>
      <c r="I3289" s="64">
        <f>IFERROR(INDEX(Prices!$B$5:$V$205,MATCH(Calc!D3289,Prices!$B$5:$B$205,0),MATCH(Calc!G3289,Prices!$B$5:$V$5,0)),0)</f>
        <v>0</v>
      </c>
      <c r="J3289" s="63" t="str">
        <f t="shared" si="103"/>
        <v>No</v>
      </c>
      <c r="K3289" s="63" t="str">
        <f>IFERROR(IF(INDEX(I:I,MATCH(Analytics!$Y$6&amp;" - "&amp;D3289,H:H,0))&gt;0,I3289*F3289,0),"-")</f>
        <v>-</v>
      </c>
      <c r="L3289" s="65" t="str">
        <f>IFERROR(IF(LEN(I3289&gt;0),INDEX(I:I,MATCH(Analytics!$Y$6&amp;" - "&amp;D3289,$H:$H,0))*F3289,0),"-")</f>
        <v>-</v>
      </c>
    </row>
    <row r="3290" spans="2:12" x14ac:dyDescent="0.2">
      <c r="B3290" s="17">
        <v>88</v>
      </c>
      <c r="C3290" s="14">
        <v>17</v>
      </c>
      <c r="D3290" s="61" t="str">
        <f>IF(LEN(INDEX(Variables!B$6:D$205,B3290,1))=0,"",INDEX(Variables!B$6:D$205,B3290,1))</f>
        <v/>
      </c>
      <c r="E3290" s="62" t="str">
        <f>IF(LEN(INDEX(Variables!B$6:D$205,B3290,2))=0,"",INDEX(Variables!B$6:D$205,B3290,2))</f>
        <v/>
      </c>
      <c r="F3290" s="63" t="str">
        <f>IF(LEN(INDEX(Variables!B$6:D$205,B3290,3))=0,"",INDEX(Variables!B$6:D$205,B3290,3))</f>
        <v/>
      </c>
      <c r="G3290" s="63" t="str">
        <f>IF(LEN(D3290)=0,"",IF(LEN(INDEX(Variables!$F$6:$F$25,Calc!C3290))=0,"",INDEX(Variables!$F$6:$F$25,Calc!C3290)))</f>
        <v/>
      </c>
      <c r="H3290" s="63" t="str">
        <f t="shared" si="102"/>
        <v/>
      </c>
      <c r="I3290" s="64">
        <f>IFERROR(INDEX(Prices!$B$5:$V$205,MATCH(Calc!D3290,Prices!$B$5:$B$205,0),MATCH(Calc!G3290,Prices!$B$5:$V$5,0)),0)</f>
        <v>0</v>
      </c>
      <c r="J3290" s="63" t="str">
        <f t="shared" si="103"/>
        <v>No</v>
      </c>
      <c r="K3290" s="63" t="str">
        <f>IFERROR(IF(INDEX(I:I,MATCH(Analytics!$Y$6&amp;" - "&amp;D3290,H:H,0))&gt;0,I3290*F3290,0),"-")</f>
        <v>-</v>
      </c>
      <c r="L3290" s="65" t="str">
        <f>IFERROR(IF(LEN(I3290&gt;0),INDEX(I:I,MATCH(Analytics!$Y$6&amp;" - "&amp;D3290,$H:$H,0))*F3290,0),"-")</f>
        <v>-</v>
      </c>
    </row>
    <row r="3291" spans="2:12" x14ac:dyDescent="0.2">
      <c r="B3291" s="17">
        <v>89</v>
      </c>
      <c r="C3291" s="14">
        <v>17</v>
      </c>
      <c r="D3291" s="61" t="str">
        <f>IF(LEN(INDEX(Variables!B$6:D$205,B3291,1))=0,"",INDEX(Variables!B$6:D$205,B3291,1))</f>
        <v/>
      </c>
      <c r="E3291" s="62" t="str">
        <f>IF(LEN(INDEX(Variables!B$6:D$205,B3291,2))=0,"",INDEX(Variables!B$6:D$205,B3291,2))</f>
        <v/>
      </c>
      <c r="F3291" s="63" t="str">
        <f>IF(LEN(INDEX(Variables!B$6:D$205,B3291,3))=0,"",INDEX(Variables!B$6:D$205,B3291,3))</f>
        <v/>
      </c>
      <c r="G3291" s="63" t="str">
        <f>IF(LEN(D3291)=0,"",IF(LEN(INDEX(Variables!$F$6:$F$25,Calc!C3291))=0,"",INDEX(Variables!$F$6:$F$25,Calc!C3291)))</f>
        <v/>
      </c>
      <c r="H3291" s="63" t="str">
        <f t="shared" si="102"/>
        <v/>
      </c>
      <c r="I3291" s="64">
        <f>IFERROR(INDEX(Prices!$B$5:$V$205,MATCH(Calc!D3291,Prices!$B$5:$B$205,0),MATCH(Calc!G3291,Prices!$B$5:$V$5,0)),0)</f>
        <v>0</v>
      </c>
      <c r="J3291" s="63" t="str">
        <f t="shared" si="103"/>
        <v>No</v>
      </c>
      <c r="K3291" s="63" t="str">
        <f>IFERROR(IF(INDEX(I:I,MATCH(Analytics!$Y$6&amp;" - "&amp;D3291,H:H,0))&gt;0,I3291*F3291,0),"-")</f>
        <v>-</v>
      </c>
      <c r="L3291" s="65" t="str">
        <f>IFERROR(IF(LEN(I3291&gt;0),INDEX(I:I,MATCH(Analytics!$Y$6&amp;" - "&amp;D3291,$H:$H,0))*F3291,0),"-")</f>
        <v>-</v>
      </c>
    </row>
    <row r="3292" spans="2:12" x14ac:dyDescent="0.2">
      <c r="B3292" s="17">
        <v>90</v>
      </c>
      <c r="C3292" s="14">
        <v>17</v>
      </c>
      <c r="D3292" s="61" t="str">
        <f>IF(LEN(INDEX(Variables!B$6:D$205,B3292,1))=0,"",INDEX(Variables!B$6:D$205,B3292,1))</f>
        <v/>
      </c>
      <c r="E3292" s="62" t="str">
        <f>IF(LEN(INDEX(Variables!B$6:D$205,B3292,2))=0,"",INDEX(Variables!B$6:D$205,B3292,2))</f>
        <v/>
      </c>
      <c r="F3292" s="63" t="str">
        <f>IF(LEN(INDEX(Variables!B$6:D$205,B3292,3))=0,"",INDEX(Variables!B$6:D$205,B3292,3))</f>
        <v/>
      </c>
      <c r="G3292" s="63" t="str">
        <f>IF(LEN(D3292)=0,"",IF(LEN(INDEX(Variables!$F$6:$F$25,Calc!C3292))=0,"",INDEX(Variables!$F$6:$F$25,Calc!C3292)))</f>
        <v/>
      </c>
      <c r="H3292" s="63" t="str">
        <f t="shared" si="102"/>
        <v/>
      </c>
      <c r="I3292" s="64">
        <f>IFERROR(INDEX(Prices!$B$5:$V$205,MATCH(Calc!D3292,Prices!$B$5:$B$205,0),MATCH(Calc!G3292,Prices!$B$5:$V$5,0)),0)</f>
        <v>0</v>
      </c>
      <c r="J3292" s="63" t="str">
        <f t="shared" si="103"/>
        <v>No</v>
      </c>
      <c r="K3292" s="63" t="str">
        <f>IFERROR(IF(INDEX(I:I,MATCH(Analytics!$Y$6&amp;" - "&amp;D3292,H:H,0))&gt;0,I3292*F3292,0),"-")</f>
        <v>-</v>
      </c>
      <c r="L3292" s="65" t="str">
        <f>IFERROR(IF(LEN(I3292&gt;0),INDEX(I:I,MATCH(Analytics!$Y$6&amp;" - "&amp;D3292,$H:$H,0))*F3292,0),"-")</f>
        <v>-</v>
      </c>
    </row>
    <row r="3293" spans="2:12" x14ac:dyDescent="0.2">
      <c r="B3293" s="17">
        <v>91</v>
      </c>
      <c r="C3293" s="14">
        <v>17</v>
      </c>
      <c r="D3293" s="61" t="str">
        <f>IF(LEN(INDEX(Variables!B$6:D$205,B3293,1))=0,"",INDEX(Variables!B$6:D$205,B3293,1))</f>
        <v/>
      </c>
      <c r="E3293" s="62" t="str">
        <f>IF(LEN(INDEX(Variables!B$6:D$205,B3293,2))=0,"",INDEX(Variables!B$6:D$205,B3293,2))</f>
        <v/>
      </c>
      <c r="F3293" s="63" t="str">
        <f>IF(LEN(INDEX(Variables!B$6:D$205,B3293,3))=0,"",INDEX(Variables!B$6:D$205,B3293,3))</f>
        <v/>
      </c>
      <c r="G3293" s="63" t="str">
        <f>IF(LEN(D3293)=0,"",IF(LEN(INDEX(Variables!$F$6:$F$25,Calc!C3293))=0,"",INDEX(Variables!$F$6:$F$25,Calc!C3293)))</f>
        <v/>
      </c>
      <c r="H3293" s="63" t="str">
        <f t="shared" si="102"/>
        <v/>
      </c>
      <c r="I3293" s="64">
        <f>IFERROR(INDEX(Prices!$B$5:$V$205,MATCH(Calc!D3293,Prices!$B$5:$B$205,0),MATCH(Calc!G3293,Prices!$B$5:$V$5,0)),0)</f>
        <v>0</v>
      </c>
      <c r="J3293" s="63" t="str">
        <f t="shared" si="103"/>
        <v>No</v>
      </c>
      <c r="K3293" s="63" t="str">
        <f>IFERROR(IF(INDEX(I:I,MATCH(Analytics!$Y$6&amp;" - "&amp;D3293,H:H,0))&gt;0,I3293*F3293,0),"-")</f>
        <v>-</v>
      </c>
      <c r="L3293" s="65" t="str">
        <f>IFERROR(IF(LEN(I3293&gt;0),INDEX(I:I,MATCH(Analytics!$Y$6&amp;" - "&amp;D3293,$H:$H,0))*F3293,0),"-")</f>
        <v>-</v>
      </c>
    </row>
    <row r="3294" spans="2:12" x14ac:dyDescent="0.2">
      <c r="B3294" s="17">
        <v>92</v>
      </c>
      <c r="C3294" s="14">
        <v>17</v>
      </c>
      <c r="D3294" s="61" t="str">
        <f>IF(LEN(INDEX(Variables!B$6:D$205,B3294,1))=0,"",INDEX(Variables!B$6:D$205,B3294,1))</f>
        <v/>
      </c>
      <c r="E3294" s="62" t="str">
        <f>IF(LEN(INDEX(Variables!B$6:D$205,B3294,2))=0,"",INDEX(Variables!B$6:D$205,B3294,2))</f>
        <v/>
      </c>
      <c r="F3294" s="63" t="str">
        <f>IF(LEN(INDEX(Variables!B$6:D$205,B3294,3))=0,"",INDEX(Variables!B$6:D$205,B3294,3))</f>
        <v/>
      </c>
      <c r="G3294" s="63" t="str">
        <f>IF(LEN(D3294)=0,"",IF(LEN(INDEX(Variables!$F$6:$F$25,Calc!C3294))=0,"",INDEX(Variables!$F$6:$F$25,Calc!C3294)))</f>
        <v/>
      </c>
      <c r="H3294" s="63" t="str">
        <f t="shared" si="102"/>
        <v/>
      </c>
      <c r="I3294" s="64">
        <f>IFERROR(INDEX(Prices!$B$5:$V$205,MATCH(Calc!D3294,Prices!$B$5:$B$205,0),MATCH(Calc!G3294,Prices!$B$5:$V$5,0)),0)</f>
        <v>0</v>
      </c>
      <c r="J3294" s="63" t="str">
        <f t="shared" si="103"/>
        <v>No</v>
      </c>
      <c r="K3294" s="63" t="str">
        <f>IFERROR(IF(INDEX(I:I,MATCH(Analytics!$Y$6&amp;" - "&amp;D3294,H:H,0))&gt;0,I3294*F3294,0),"-")</f>
        <v>-</v>
      </c>
      <c r="L3294" s="65" t="str">
        <f>IFERROR(IF(LEN(I3294&gt;0),INDEX(I:I,MATCH(Analytics!$Y$6&amp;" - "&amp;D3294,$H:$H,0))*F3294,0),"-")</f>
        <v>-</v>
      </c>
    </row>
    <row r="3295" spans="2:12" x14ac:dyDescent="0.2">
      <c r="B3295" s="17">
        <v>93</v>
      </c>
      <c r="C3295" s="14">
        <v>17</v>
      </c>
      <c r="D3295" s="61" t="str">
        <f>IF(LEN(INDEX(Variables!B$6:D$205,B3295,1))=0,"",INDEX(Variables!B$6:D$205,B3295,1))</f>
        <v/>
      </c>
      <c r="E3295" s="62" t="str">
        <f>IF(LEN(INDEX(Variables!B$6:D$205,B3295,2))=0,"",INDEX(Variables!B$6:D$205,B3295,2))</f>
        <v/>
      </c>
      <c r="F3295" s="63" t="str">
        <f>IF(LEN(INDEX(Variables!B$6:D$205,B3295,3))=0,"",INDEX(Variables!B$6:D$205,B3295,3))</f>
        <v/>
      </c>
      <c r="G3295" s="63" t="str">
        <f>IF(LEN(D3295)=0,"",IF(LEN(INDEX(Variables!$F$6:$F$25,Calc!C3295))=0,"",INDEX(Variables!$F$6:$F$25,Calc!C3295)))</f>
        <v/>
      </c>
      <c r="H3295" s="63" t="str">
        <f t="shared" si="102"/>
        <v/>
      </c>
      <c r="I3295" s="64">
        <f>IFERROR(INDEX(Prices!$B$5:$V$205,MATCH(Calc!D3295,Prices!$B$5:$B$205,0),MATCH(Calc!G3295,Prices!$B$5:$V$5,0)),0)</f>
        <v>0</v>
      </c>
      <c r="J3295" s="63" t="str">
        <f t="shared" si="103"/>
        <v>No</v>
      </c>
      <c r="K3295" s="63" t="str">
        <f>IFERROR(IF(INDEX(I:I,MATCH(Analytics!$Y$6&amp;" - "&amp;D3295,H:H,0))&gt;0,I3295*F3295,0),"-")</f>
        <v>-</v>
      </c>
      <c r="L3295" s="65" t="str">
        <f>IFERROR(IF(LEN(I3295&gt;0),INDEX(I:I,MATCH(Analytics!$Y$6&amp;" - "&amp;D3295,$H:$H,0))*F3295,0),"-")</f>
        <v>-</v>
      </c>
    </row>
    <row r="3296" spans="2:12" x14ac:dyDescent="0.2">
      <c r="B3296" s="17">
        <v>94</v>
      </c>
      <c r="C3296" s="14">
        <v>17</v>
      </c>
      <c r="D3296" s="61" t="str">
        <f>IF(LEN(INDEX(Variables!B$6:D$205,B3296,1))=0,"",INDEX(Variables!B$6:D$205,B3296,1))</f>
        <v/>
      </c>
      <c r="E3296" s="62" t="str">
        <f>IF(LEN(INDEX(Variables!B$6:D$205,B3296,2))=0,"",INDEX(Variables!B$6:D$205,B3296,2))</f>
        <v/>
      </c>
      <c r="F3296" s="63" t="str">
        <f>IF(LEN(INDEX(Variables!B$6:D$205,B3296,3))=0,"",INDEX(Variables!B$6:D$205,B3296,3))</f>
        <v/>
      </c>
      <c r="G3296" s="63" t="str">
        <f>IF(LEN(D3296)=0,"",IF(LEN(INDEX(Variables!$F$6:$F$25,Calc!C3296))=0,"",INDEX(Variables!$F$6:$F$25,Calc!C3296)))</f>
        <v/>
      </c>
      <c r="H3296" s="63" t="str">
        <f t="shared" si="102"/>
        <v/>
      </c>
      <c r="I3296" s="64">
        <f>IFERROR(INDEX(Prices!$B$5:$V$205,MATCH(Calc!D3296,Prices!$B$5:$B$205,0),MATCH(Calc!G3296,Prices!$B$5:$V$5,0)),0)</f>
        <v>0</v>
      </c>
      <c r="J3296" s="63" t="str">
        <f t="shared" si="103"/>
        <v>No</v>
      </c>
      <c r="K3296" s="63" t="str">
        <f>IFERROR(IF(INDEX(I:I,MATCH(Analytics!$Y$6&amp;" - "&amp;D3296,H:H,0))&gt;0,I3296*F3296,0),"-")</f>
        <v>-</v>
      </c>
      <c r="L3296" s="65" t="str">
        <f>IFERROR(IF(LEN(I3296&gt;0),INDEX(I:I,MATCH(Analytics!$Y$6&amp;" - "&amp;D3296,$H:$H,0))*F3296,0),"-")</f>
        <v>-</v>
      </c>
    </row>
    <row r="3297" spans="2:12" x14ac:dyDescent="0.2">
      <c r="B3297" s="17">
        <v>95</v>
      </c>
      <c r="C3297" s="14">
        <v>17</v>
      </c>
      <c r="D3297" s="61" t="str">
        <f>IF(LEN(INDEX(Variables!B$6:D$205,B3297,1))=0,"",INDEX(Variables!B$6:D$205,B3297,1))</f>
        <v/>
      </c>
      <c r="E3297" s="62" t="str">
        <f>IF(LEN(INDEX(Variables!B$6:D$205,B3297,2))=0,"",INDEX(Variables!B$6:D$205,B3297,2))</f>
        <v/>
      </c>
      <c r="F3297" s="63" t="str">
        <f>IF(LEN(INDEX(Variables!B$6:D$205,B3297,3))=0,"",INDEX(Variables!B$6:D$205,B3297,3))</f>
        <v/>
      </c>
      <c r="G3297" s="63" t="str">
        <f>IF(LEN(D3297)=0,"",IF(LEN(INDEX(Variables!$F$6:$F$25,Calc!C3297))=0,"",INDEX(Variables!$F$6:$F$25,Calc!C3297)))</f>
        <v/>
      </c>
      <c r="H3297" s="63" t="str">
        <f t="shared" si="102"/>
        <v/>
      </c>
      <c r="I3297" s="64">
        <f>IFERROR(INDEX(Prices!$B$5:$V$205,MATCH(Calc!D3297,Prices!$B$5:$B$205,0),MATCH(Calc!G3297,Prices!$B$5:$V$5,0)),0)</f>
        <v>0</v>
      </c>
      <c r="J3297" s="63" t="str">
        <f t="shared" si="103"/>
        <v>No</v>
      </c>
      <c r="K3297" s="63" t="str">
        <f>IFERROR(IF(INDEX(I:I,MATCH(Analytics!$Y$6&amp;" - "&amp;D3297,H:H,0))&gt;0,I3297*F3297,0),"-")</f>
        <v>-</v>
      </c>
      <c r="L3297" s="65" t="str">
        <f>IFERROR(IF(LEN(I3297&gt;0),INDEX(I:I,MATCH(Analytics!$Y$6&amp;" - "&amp;D3297,$H:$H,0))*F3297,0),"-")</f>
        <v>-</v>
      </c>
    </row>
    <row r="3298" spans="2:12" x14ac:dyDescent="0.2">
      <c r="B3298" s="17">
        <v>96</v>
      </c>
      <c r="C3298" s="14">
        <v>17</v>
      </c>
      <c r="D3298" s="61" t="str">
        <f>IF(LEN(INDEX(Variables!B$6:D$205,B3298,1))=0,"",INDEX(Variables!B$6:D$205,B3298,1))</f>
        <v/>
      </c>
      <c r="E3298" s="62" t="str">
        <f>IF(LEN(INDEX(Variables!B$6:D$205,B3298,2))=0,"",INDEX(Variables!B$6:D$205,B3298,2))</f>
        <v/>
      </c>
      <c r="F3298" s="63" t="str">
        <f>IF(LEN(INDEX(Variables!B$6:D$205,B3298,3))=0,"",INDEX(Variables!B$6:D$205,B3298,3))</f>
        <v/>
      </c>
      <c r="G3298" s="63" t="str">
        <f>IF(LEN(D3298)=0,"",IF(LEN(INDEX(Variables!$F$6:$F$25,Calc!C3298))=0,"",INDEX(Variables!$F$6:$F$25,Calc!C3298)))</f>
        <v/>
      </c>
      <c r="H3298" s="63" t="str">
        <f t="shared" si="102"/>
        <v/>
      </c>
      <c r="I3298" s="64">
        <f>IFERROR(INDEX(Prices!$B$5:$V$205,MATCH(Calc!D3298,Prices!$B$5:$B$205,0),MATCH(Calc!G3298,Prices!$B$5:$V$5,0)),0)</f>
        <v>0</v>
      </c>
      <c r="J3298" s="63" t="str">
        <f t="shared" si="103"/>
        <v>No</v>
      </c>
      <c r="K3298" s="63" t="str">
        <f>IFERROR(IF(INDEX(I:I,MATCH(Analytics!$Y$6&amp;" - "&amp;D3298,H:H,0))&gt;0,I3298*F3298,0),"-")</f>
        <v>-</v>
      </c>
      <c r="L3298" s="65" t="str">
        <f>IFERROR(IF(LEN(I3298&gt;0),INDEX(I:I,MATCH(Analytics!$Y$6&amp;" - "&amp;D3298,$H:$H,0))*F3298,0),"-")</f>
        <v>-</v>
      </c>
    </row>
    <row r="3299" spans="2:12" x14ac:dyDescent="0.2">
      <c r="B3299" s="17">
        <v>97</v>
      </c>
      <c r="C3299" s="14">
        <v>17</v>
      </c>
      <c r="D3299" s="61" t="str">
        <f>IF(LEN(INDEX(Variables!B$6:D$205,B3299,1))=0,"",INDEX(Variables!B$6:D$205,B3299,1))</f>
        <v/>
      </c>
      <c r="E3299" s="62" t="str">
        <f>IF(LEN(INDEX(Variables!B$6:D$205,B3299,2))=0,"",INDEX(Variables!B$6:D$205,B3299,2))</f>
        <v/>
      </c>
      <c r="F3299" s="63" t="str">
        <f>IF(LEN(INDEX(Variables!B$6:D$205,B3299,3))=0,"",INDEX(Variables!B$6:D$205,B3299,3))</f>
        <v/>
      </c>
      <c r="G3299" s="63" t="str">
        <f>IF(LEN(D3299)=0,"",IF(LEN(INDEX(Variables!$F$6:$F$25,Calc!C3299))=0,"",INDEX(Variables!$F$6:$F$25,Calc!C3299)))</f>
        <v/>
      </c>
      <c r="H3299" s="63" t="str">
        <f t="shared" si="102"/>
        <v/>
      </c>
      <c r="I3299" s="64">
        <f>IFERROR(INDEX(Prices!$B$5:$V$205,MATCH(Calc!D3299,Prices!$B$5:$B$205,0),MATCH(Calc!G3299,Prices!$B$5:$V$5,0)),0)</f>
        <v>0</v>
      </c>
      <c r="J3299" s="63" t="str">
        <f t="shared" si="103"/>
        <v>No</v>
      </c>
      <c r="K3299" s="63" t="str">
        <f>IFERROR(IF(INDEX(I:I,MATCH(Analytics!$Y$6&amp;" - "&amp;D3299,H:H,0))&gt;0,I3299*F3299,0),"-")</f>
        <v>-</v>
      </c>
      <c r="L3299" s="65" t="str">
        <f>IFERROR(IF(LEN(I3299&gt;0),INDEX(I:I,MATCH(Analytics!$Y$6&amp;" - "&amp;D3299,$H:$H,0))*F3299,0),"-")</f>
        <v>-</v>
      </c>
    </row>
    <row r="3300" spans="2:12" x14ac:dyDescent="0.2">
      <c r="B3300" s="17">
        <v>98</v>
      </c>
      <c r="C3300" s="14">
        <v>17</v>
      </c>
      <c r="D3300" s="61" t="str">
        <f>IF(LEN(INDEX(Variables!B$6:D$205,B3300,1))=0,"",INDEX(Variables!B$6:D$205,B3300,1))</f>
        <v/>
      </c>
      <c r="E3300" s="62" t="str">
        <f>IF(LEN(INDEX(Variables!B$6:D$205,B3300,2))=0,"",INDEX(Variables!B$6:D$205,B3300,2))</f>
        <v/>
      </c>
      <c r="F3300" s="63" t="str">
        <f>IF(LEN(INDEX(Variables!B$6:D$205,B3300,3))=0,"",INDEX(Variables!B$6:D$205,B3300,3))</f>
        <v/>
      </c>
      <c r="G3300" s="63" t="str">
        <f>IF(LEN(D3300)=0,"",IF(LEN(INDEX(Variables!$F$6:$F$25,Calc!C3300))=0,"",INDEX(Variables!$F$6:$F$25,Calc!C3300)))</f>
        <v/>
      </c>
      <c r="H3300" s="63" t="str">
        <f t="shared" si="102"/>
        <v/>
      </c>
      <c r="I3300" s="64">
        <f>IFERROR(INDEX(Prices!$B$5:$V$205,MATCH(Calc!D3300,Prices!$B$5:$B$205,0),MATCH(Calc!G3300,Prices!$B$5:$V$5,0)),0)</f>
        <v>0</v>
      </c>
      <c r="J3300" s="63" t="str">
        <f t="shared" si="103"/>
        <v>No</v>
      </c>
      <c r="K3300" s="63" t="str">
        <f>IFERROR(IF(INDEX(I:I,MATCH(Analytics!$Y$6&amp;" - "&amp;D3300,H:H,0))&gt;0,I3300*F3300,0),"-")</f>
        <v>-</v>
      </c>
      <c r="L3300" s="65" t="str">
        <f>IFERROR(IF(LEN(I3300&gt;0),INDEX(I:I,MATCH(Analytics!$Y$6&amp;" - "&amp;D3300,$H:$H,0))*F3300,0),"-")</f>
        <v>-</v>
      </c>
    </row>
    <row r="3301" spans="2:12" x14ac:dyDescent="0.2">
      <c r="B3301" s="17">
        <v>99</v>
      </c>
      <c r="C3301" s="14">
        <v>17</v>
      </c>
      <c r="D3301" s="61" t="str">
        <f>IF(LEN(INDEX(Variables!B$6:D$205,B3301,1))=0,"",INDEX(Variables!B$6:D$205,B3301,1))</f>
        <v/>
      </c>
      <c r="E3301" s="62" t="str">
        <f>IF(LEN(INDEX(Variables!B$6:D$205,B3301,2))=0,"",INDEX(Variables!B$6:D$205,B3301,2))</f>
        <v/>
      </c>
      <c r="F3301" s="63" t="str">
        <f>IF(LEN(INDEX(Variables!B$6:D$205,B3301,3))=0,"",INDEX(Variables!B$6:D$205,B3301,3))</f>
        <v/>
      </c>
      <c r="G3301" s="63" t="str">
        <f>IF(LEN(D3301)=0,"",IF(LEN(INDEX(Variables!$F$6:$F$25,Calc!C3301))=0,"",INDEX(Variables!$F$6:$F$25,Calc!C3301)))</f>
        <v/>
      </c>
      <c r="H3301" s="63" t="str">
        <f t="shared" si="102"/>
        <v/>
      </c>
      <c r="I3301" s="64">
        <f>IFERROR(INDEX(Prices!$B$5:$V$205,MATCH(Calc!D3301,Prices!$B$5:$B$205,0),MATCH(Calc!G3301,Prices!$B$5:$V$5,0)),0)</f>
        <v>0</v>
      </c>
      <c r="J3301" s="63" t="str">
        <f t="shared" si="103"/>
        <v>No</v>
      </c>
      <c r="K3301" s="63" t="str">
        <f>IFERROR(IF(INDEX(I:I,MATCH(Analytics!$Y$6&amp;" - "&amp;D3301,H:H,0))&gt;0,I3301*F3301,0),"-")</f>
        <v>-</v>
      </c>
      <c r="L3301" s="65" t="str">
        <f>IFERROR(IF(LEN(I3301&gt;0),INDEX(I:I,MATCH(Analytics!$Y$6&amp;" - "&amp;D3301,$H:$H,0))*F3301,0),"-")</f>
        <v>-</v>
      </c>
    </row>
    <row r="3302" spans="2:12" x14ac:dyDescent="0.2">
      <c r="B3302" s="17">
        <v>100</v>
      </c>
      <c r="C3302" s="14">
        <v>17</v>
      </c>
      <c r="D3302" s="61" t="str">
        <f>IF(LEN(INDEX(Variables!B$6:D$205,B3302,1))=0,"",INDEX(Variables!B$6:D$205,B3302,1))</f>
        <v/>
      </c>
      <c r="E3302" s="62" t="str">
        <f>IF(LEN(INDEX(Variables!B$6:D$205,B3302,2))=0,"",INDEX(Variables!B$6:D$205,B3302,2))</f>
        <v/>
      </c>
      <c r="F3302" s="63" t="str">
        <f>IF(LEN(INDEX(Variables!B$6:D$205,B3302,3))=0,"",INDEX(Variables!B$6:D$205,B3302,3))</f>
        <v/>
      </c>
      <c r="G3302" s="63" t="str">
        <f>IF(LEN(D3302)=0,"",IF(LEN(INDEX(Variables!$F$6:$F$25,Calc!C3302))=0,"",INDEX(Variables!$F$6:$F$25,Calc!C3302)))</f>
        <v/>
      </c>
      <c r="H3302" s="63" t="str">
        <f t="shared" si="102"/>
        <v/>
      </c>
      <c r="I3302" s="64">
        <f>IFERROR(INDEX(Prices!$B$5:$V$205,MATCH(Calc!D3302,Prices!$B$5:$B$205,0),MATCH(Calc!G3302,Prices!$B$5:$V$5,0)),0)</f>
        <v>0</v>
      </c>
      <c r="J3302" s="63" t="str">
        <f t="shared" si="103"/>
        <v>No</v>
      </c>
      <c r="K3302" s="63" t="str">
        <f>IFERROR(IF(INDEX(I:I,MATCH(Analytics!$Y$6&amp;" - "&amp;D3302,H:H,0))&gt;0,I3302*F3302,0),"-")</f>
        <v>-</v>
      </c>
      <c r="L3302" s="65" t="str">
        <f>IFERROR(IF(LEN(I3302&gt;0),INDEX(I:I,MATCH(Analytics!$Y$6&amp;" - "&amp;D3302,$H:$H,0))*F3302,0),"-")</f>
        <v>-</v>
      </c>
    </row>
    <row r="3303" spans="2:12" x14ac:dyDescent="0.2">
      <c r="B3303" s="17">
        <v>101</v>
      </c>
      <c r="C3303" s="14">
        <v>17</v>
      </c>
      <c r="D3303" s="61" t="str">
        <f>IF(LEN(INDEX(Variables!B$6:D$205,B3303,1))=0,"",INDEX(Variables!B$6:D$205,B3303,1))</f>
        <v/>
      </c>
      <c r="E3303" s="62" t="str">
        <f>IF(LEN(INDEX(Variables!B$6:D$205,B3303,2))=0,"",INDEX(Variables!B$6:D$205,B3303,2))</f>
        <v/>
      </c>
      <c r="F3303" s="63" t="str">
        <f>IF(LEN(INDEX(Variables!B$6:D$205,B3303,3))=0,"",INDEX(Variables!B$6:D$205,B3303,3))</f>
        <v/>
      </c>
      <c r="G3303" s="63" t="str">
        <f>IF(LEN(D3303)=0,"",IF(LEN(INDEX(Variables!$F$6:$F$25,Calc!C3303))=0,"",INDEX(Variables!$F$6:$F$25,Calc!C3303)))</f>
        <v/>
      </c>
      <c r="H3303" s="63" t="str">
        <f t="shared" si="102"/>
        <v/>
      </c>
      <c r="I3303" s="64">
        <f>IFERROR(INDEX(Prices!$B$5:$V$205,MATCH(Calc!D3303,Prices!$B$5:$B$205,0),MATCH(Calc!G3303,Prices!$B$5:$V$5,0)),0)</f>
        <v>0</v>
      </c>
      <c r="J3303" s="63" t="str">
        <f t="shared" si="103"/>
        <v>No</v>
      </c>
      <c r="K3303" s="63" t="str">
        <f>IFERROR(IF(INDEX(I:I,MATCH(Analytics!$Y$6&amp;" - "&amp;D3303,H:H,0))&gt;0,I3303*F3303,0),"-")</f>
        <v>-</v>
      </c>
      <c r="L3303" s="65" t="str">
        <f>IFERROR(IF(LEN(I3303&gt;0),INDEX(I:I,MATCH(Analytics!$Y$6&amp;" - "&amp;D3303,$H:$H,0))*F3303,0),"-")</f>
        <v>-</v>
      </c>
    </row>
    <row r="3304" spans="2:12" x14ac:dyDescent="0.2">
      <c r="B3304" s="17">
        <v>102</v>
      </c>
      <c r="C3304" s="14">
        <v>17</v>
      </c>
      <c r="D3304" s="61" t="str">
        <f>IF(LEN(INDEX(Variables!B$6:D$205,B3304,1))=0,"",INDEX(Variables!B$6:D$205,B3304,1))</f>
        <v/>
      </c>
      <c r="E3304" s="62" t="str">
        <f>IF(LEN(INDEX(Variables!B$6:D$205,B3304,2))=0,"",INDEX(Variables!B$6:D$205,B3304,2))</f>
        <v/>
      </c>
      <c r="F3304" s="63" t="str">
        <f>IF(LEN(INDEX(Variables!B$6:D$205,B3304,3))=0,"",INDEX(Variables!B$6:D$205,B3304,3))</f>
        <v/>
      </c>
      <c r="G3304" s="63" t="str">
        <f>IF(LEN(D3304)=0,"",IF(LEN(INDEX(Variables!$F$6:$F$25,Calc!C3304))=0,"",INDEX(Variables!$F$6:$F$25,Calc!C3304)))</f>
        <v/>
      </c>
      <c r="H3304" s="63" t="str">
        <f t="shared" si="102"/>
        <v/>
      </c>
      <c r="I3304" s="64">
        <f>IFERROR(INDEX(Prices!$B$5:$V$205,MATCH(Calc!D3304,Prices!$B$5:$B$205,0),MATCH(Calc!G3304,Prices!$B$5:$V$5,0)),0)</f>
        <v>0</v>
      </c>
      <c r="J3304" s="63" t="str">
        <f t="shared" si="103"/>
        <v>No</v>
      </c>
      <c r="K3304" s="63" t="str">
        <f>IFERROR(IF(INDEX(I:I,MATCH(Analytics!$Y$6&amp;" - "&amp;D3304,H:H,0))&gt;0,I3304*F3304,0),"-")</f>
        <v>-</v>
      </c>
      <c r="L3304" s="65" t="str">
        <f>IFERROR(IF(LEN(I3304&gt;0),INDEX(I:I,MATCH(Analytics!$Y$6&amp;" - "&amp;D3304,$H:$H,0))*F3304,0),"-")</f>
        <v>-</v>
      </c>
    </row>
    <row r="3305" spans="2:12" x14ac:dyDescent="0.2">
      <c r="B3305" s="17">
        <v>103</v>
      </c>
      <c r="C3305" s="14">
        <v>17</v>
      </c>
      <c r="D3305" s="61" t="str">
        <f>IF(LEN(INDEX(Variables!B$6:D$205,B3305,1))=0,"",INDEX(Variables!B$6:D$205,B3305,1))</f>
        <v/>
      </c>
      <c r="E3305" s="62" t="str">
        <f>IF(LEN(INDEX(Variables!B$6:D$205,B3305,2))=0,"",INDEX(Variables!B$6:D$205,B3305,2))</f>
        <v/>
      </c>
      <c r="F3305" s="63" t="str">
        <f>IF(LEN(INDEX(Variables!B$6:D$205,B3305,3))=0,"",INDEX(Variables!B$6:D$205,B3305,3))</f>
        <v/>
      </c>
      <c r="G3305" s="63" t="str">
        <f>IF(LEN(D3305)=0,"",IF(LEN(INDEX(Variables!$F$6:$F$25,Calc!C3305))=0,"",INDEX(Variables!$F$6:$F$25,Calc!C3305)))</f>
        <v/>
      </c>
      <c r="H3305" s="63" t="str">
        <f t="shared" si="102"/>
        <v/>
      </c>
      <c r="I3305" s="64">
        <f>IFERROR(INDEX(Prices!$B$5:$V$205,MATCH(Calc!D3305,Prices!$B$5:$B$205,0),MATCH(Calc!G3305,Prices!$B$5:$V$5,0)),0)</f>
        <v>0</v>
      </c>
      <c r="J3305" s="63" t="str">
        <f t="shared" si="103"/>
        <v>No</v>
      </c>
      <c r="K3305" s="63" t="str">
        <f>IFERROR(IF(INDEX(I:I,MATCH(Analytics!$Y$6&amp;" - "&amp;D3305,H:H,0))&gt;0,I3305*F3305,0),"-")</f>
        <v>-</v>
      </c>
      <c r="L3305" s="65" t="str">
        <f>IFERROR(IF(LEN(I3305&gt;0),INDEX(I:I,MATCH(Analytics!$Y$6&amp;" - "&amp;D3305,$H:$H,0))*F3305,0),"-")</f>
        <v>-</v>
      </c>
    </row>
    <row r="3306" spans="2:12" x14ac:dyDescent="0.2">
      <c r="B3306" s="17">
        <v>104</v>
      </c>
      <c r="C3306" s="14">
        <v>17</v>
      </c>
      <c r="D3306" s="61" t="str">
        <f>IF(LEN(INDEX(Variables!B$6:D$205,B3306,1))=0,"",INDEX(Variables!B$6:D$205,B3306,1))</f>
        <v/>
      </c>
      <c r="E3306" s="62" t="str">
        <f>IF(LEN(INDEX(Variables!B$6:D$205,B3306,2))=0,"",INDEX(Variables!B$6:D$205,B3306,2))</f>
        <v/>
      </c>
      <c r="F3306" s="63" t="str">
        <f>IF(LEN(INDEX(Variables!B$6:D$205,B3306,3))=0,"",INDEX(Variables!B$6:D$205,B3306,3))</f>
        <v/>
      </c>
      <c r="G3306" s="63" t="str">
        <f>IF(LEN(D3306)=0,"",IF(LEN(INDEX(Variables!$F$6:$F$25,Calc!C3306))=0,"",INDEX(Variables!$F$6:$F$25,Calc!C3306)))</f>
        <v/>
      </c>
      <c r="H3306" s="63" t="str">
        <f t="shared" si="102"/>
        <v/>
      </c>
      <c r="I3306" s="64">
        <f>IFERROR(INDEX(Prices!$B$5:$V$205,MATCH(Calc!D3306,Prices!$B$5:$B$205,0),MATCH(Calc!G3306,Prices!$B$5:$V$5,0)),0)</f>
        <v>0</v>
      </c>
      <c r="J3306" s="63" t="str">
        <f t="shared" si="103"/>
        <v>No</v>
      </c>
      <c r="K3306" s="63" t="str">
        <f>IFERROR(IF(INDEX(I:I,MATCH(Analytics!$Y$6&amp;" - "&amp;D3306,H:H,0))&gt;0,I3306*F3306,0),"-")</f>
        <v>-</v>
      </c>
      <c r="L3306" s="65" t="str">
        <f>IFERROR(IF(LEN(I3306&gt;0),INDEX(I:I,MATCH(Analytics!$Y$6&amp;" - "&amp;D3306,$H:$H,0))*F3306,0),"-")</f>
        <v>-</v>
      </c>
    </row>
    <row r="3307" spans="2:12" x14ac:dyDescent="0.2">
      <c r="B3307" s="17">
        <v>105</v>
      </c>
      <c r="C3307" s="14">
        <v>17</v>
      </c>
      <c r="D3307" s="61" t="str">
        <f>IF(LEN(INDEX(Variables!B$6:D$205,B3307,1))=0,"",INDEX(Variables!B$6:D$205,B3307,1))</f>
        <v/>
      </c>
      <c r="E3307" s="62" t="str">
        <f>IF(LEN(INDEX(Variables!B$6:D$205,B3307,2))=0,"",INDEX(Variables!B$6:D$205,B3307,2))</f>
        <v/>
      </c>
      <c r="F3307" s="63" t="str">
        <f>IF(LEN(INDEX(Variables!B$6:D$205,B3307,3))=0,"",INDEX(Variables!B$6:D$205,B3307,3))</f>
        <v/>
      </c>
      <c r="G3307" s="63" t="str">
        <f>IF(LEN(D3307)=0,"",IF(LEN(INDEX(Variables!$F$6:$F$25,Calc!C3307))=0,"",INDEX(Variables!$F$6:$F$25,Calc!C3307)))</f>
        <v/>
      </c>
      <c r="H3307" s="63" t="str">
        <f t="shared" si="102"/>
        <v/>
      </c>
      <c r="I3307" s="64">
        <f>IFERROR(INDEX(Prices!$B$5:$V$205,MATCH(Calc!D3307,Prices!$B$5:$B$205,0),MATCH(Calc!G3307,Prices!$B$5:$V$5,0)),0)</f>
        <v>0</v>
      </c>
      <c r="J3307" s="63" t="str">
        <f t="shared" si="103"/>
        <v>No</v>
      </c>
      <c r="K3307" s="63" t="str">
        <f>IFERROR(IF(INDEX(I:I,MATCH(Analytics!$Y$6&amp;" - "&amp;D3307,H:H,0))&gt;0,I3307*F3307,0),"-")</f>
        <v>-</v>
      </c>
      <c r="L3307" s="65" t="str">
        <f>IFERROR(IF(LEN(I3307&gt;0),INDEX(I:I,MATCH(Analytics!$Y$6&amp;" - "&amp;D3307,$H:$H,0))*F3307,0),"-")</f>
        <v>-</v>
      </c>
    </row>
    <row r="3308" spans="2:12" x14ac:dyDescent="0.2">
      <c r="B3308" s="17">
        <v>106</v>
      </c>
      <c r="C3308" s="14">
        <v>17</v>
      </c>
      <c r="D3308" s="61" t="str">
        <f>IF(LEN(INDEX(Variables!B$6:D$205,B3308,1))=0,"",INDEX(Variables!B$6:D$205,B3308,1))</f>
        <v/>
      </c>
      <c r="E3308" s="62" t="str">
        <f>IF(LEN(INDEX(Variables!B$6:D$205,B3308,2))=0,"",INDEX(Variables!B$6:D$205,B3308,2))</f>
        <v/>
      </c>
      <c r="F3308" s="63" t="str">
        <f>IF(LEN(INDEX(Variables!B$6:D$205,B3308,3))=0,"",INDEX(Variables!B$6:D$205,B3308,3))</f>
        <v/>
      </c>
      <c r="G3308" s="63" t="str">
        <f>IF(LEN(D3308)=0,"",IF(LEN(INDEX(Variables!$F$6:$F$25,Calc!C3308))=0,"",INDEX(Variables!$F$6:$F$25,Calc!C3308)))</f>
        <v/>
      </c>
      <c r="H3308" s="63" t="str">
        <f t="shared" si="102"/>
        <v/>
      </c>
      <c r="I3308" s="64">
        <f>IFERROR(INDEX(Prices!$B$5:$V$205,MATCH(Calc!D3308,Prices!$B$5:$B$205,0),MATCH(Calc!G3308,Prices!$B$5:$V$5,0)),0)</f>
        <v>0</v>
      </c>
      <c r="J3308" s="63" t="str">
        <f t="shared" si="103"/>
        <v>No</v>
      </c>
      <c r="K3308" s="63" t="str">
        <f>IFERROR(IF(INDEX(I:I,MATCH(Analytics!$Y$6&amp;" - "&amp;D3308,H:H,0))&gt;0,I3308*F3308,0),"-")</f>
        <v>-</v>
      </c>
      <c r="L3308" s="65" t="str">
        <f>IFERROR(IF(LEN(I3308&gt;0),INDEX(I:I,MATCH(Analytics!$Y$6&amp;" - "&amp;D3308,$H:$H,0))*F3308,0),"-")</f>
        <v>-</v>
      </c>
    </row>
    <row r="3309" spans="2:12" x14ac:dyDescent="0.2">
      <c r="B3309" s="17">
        <v>107</v>
      </c>
      <c r="C3309" s="14">
        <v>17</v>
      </c>
      <c r="D3309" s="61" t="str">
        <f>IF(LEN(INDEX(Variables!B$6:D$205,B3309,1))=0,"",INDEX(Variables!B$6:D$205,B3309,1))</f>
        <v/>
      </c>
      <c r="E3309" s="62" t="str">
        <f>IF(LEN(INDEX(Variables!B$6:D$205,B3309,2))=0,"",INDEX(Variables!B$6:D$205,B3309,2))</f>
        <v/>
      </c>
      <c r="F3309" s="63" t="str">
        <f>IF(LEN(INDEX(Variables!B$6:D$205,B3309,3))=0,"",INDEX(Variables!B$6:D$205,B3309,3))</f>
        <v/>
      </c>
      <c r="G3309" s="63" t="str">
        <f>IF(LEN(D3309)=0,"",IF(LEN(INDEX(Variables!$F$6:$F$25,Calc!C3309))=0,"",INDEX(Variables!$F$6:$F$25,Calc!C3309)))</f>
        <v/>
      </c>
      <c r="H3309" s="63" t="str">
        <f t="shared" si="102"/>
        <v/>
      </c>
      <c r="I3309" s="64">
        <f>IFERROR(INDEX(Prices!$B$5:$V$205,MATCH(Calc!D3309,Prices!$B$5:$B$205,0),MATCH(Calc!G3309,Prices!$B$5:$V$5,0)),0)</f>
        <v>0</v>
      </c>
      <c r="J3309" s="63" t="str">
        <f t="shared" si="103"/>
        <v>No</v>
      </c>
      <c r="K3309" s="63" t="str">
        <f>IFERROR(IF(INDEX(I:I,MATCH(Analytics!$Y$6&amp;" - "&amp;D3309,H:H,0))&gt;0,I3309*F3309,0),"-")</f>
        <v>-</v>
      </c>
      <c r="L3309" s="65" t="str">
        <f>IFERROR(IF(LEN(I3309&gt;0),INDEX(I:I,MATCH(Analytics!$Y$6&amp;" - "&amp;D3309,$H:$H,0))*F3309,0),"-")</f>
        <v>-</v>
      </c>
    </row>
    <row r="3310" spans="2:12" x14ac:dyDescent="0.2">
      <c r="B3310" s="17">
        <v>108</v>
      </c>
      <c r="C3310" s="14">
        <v>17</v>
      </c>
      <c r="D3310" s="61" t="str">
        <f>IF(LEN(INDEX(Variables!B$6:D$205,B3310,1))=0,"",INDEX(Variables!B$6:D$205,B3310,1))</f>
        <v/>
      </c>
      <c r="E3310" s="62" t="str">
        <f>IF(LEN(INDEX(Variables!B$6:D$205,B3310,2))=0,"",INDEX(Variables!B$6:D$205,B3310,2))</f>
        <v/>
      </c>
      <c r="F3310" s="63" t="str">
        <f>IF(LEN(INDEX(Variables!B$6:D$205,B3310,3))=0,"",INDEX(Variables!B$6:D$205,B3310,3))</f>
        <v/>
      </c>
      <c r="G3310" s="63" t="str">
        <f>IF(LEN(D3310)=0,"",IF(LEN(INDEX(Variables!$F$6:$F$25,Calc!C3310))=0,"",INDEX(Variables!$F$6:$F$25,Calc!C3310)))</f>
        <v/>
      </c>
      <c r="H3310" s="63" t="str">
        <f t="shared" si="102"/>
        <v/>
      </c>
      <c r="I3310" s="64">
        <f>IFERROR(INDEX(Prices!$B$5:$V$205,MATCH(Calc!D3310,Prices!$B$5:$B$205,0),MATCH(Calc!G3310,Prices!$B$5:$V$5,0)),0)</f>
        <v>0</v>
      </c>
      <c r="J3310" s="63" t="str">
        <f t="shared" si="103"/>
        <v>No</v>
      </c>
      <c r="K3310" s="63" t="str">
        <f>IFERROR(IF(INDEX(I:I,MATCH(Analytics!$Y$6&amp;" - "&amp;D3310,H:H,0))&gt;0,I3310*F3310,0),"-")</f>
        <v>-</v>
      </c>
      <c r="L3310" s="65" t="str">
        <f>IFERROR(IF(LEN(I3310&gt;0),INDEX(I:I,MATCH(Analytics!$Y$6&amp;" - "&amp;D3310,$H:$H,0))*F3310,0),"-")</f>
        <v>-</v>
      </c>
    </row>
    <row r="3311" spans="2:12" x14ac:dyDescent="0.2">
      <c r="B3311" s="17">
        <v>109</v>
      </c>
      <c r="C3311" s="14">
        <v>17</v>
      </c>
      <c r="D3311" s="61" t="str">
        <f>IF(LEN(INDEX(Variables!B$6:D$205,B3311,1))=0,"",INDEX(Variables!B$6:D$205,B3311,1))</f>
        <v/>
      </c>
      <c r="E3311" s="62" t="str">
        <f>IF(LEN(INDEX(Variables!B$6:D$205,B3311,2))=0,"",INDEX(Variables!B$6:D$205,B3311,2))</f>
        <v/>
      </c>
      <c r="F3311" s="63" t="str">
        <f>IF(LEN(INDEX(Variables!B$6:D$205,B3311,3))=0,"",INDEX(Variables!B$6:D$205,B3311,3))</f>
        <v/>
      </c>
      <c r="G3311" s="63" t="str">
        <f>IF(LEN(D3311)=0,"",IF(LEN(INDEX(Variables!$F$6:$F$25,Calc!C3311))=0,"",INDEX(Variables!$F$6:$F$25,Calc!C3311)))</f>
        <v/>
      </c>
      <c r="H3311" s="63" t="str">
        <f t="shared" si="102"/>
        <v/>
      </c>
      <c r="I3311" s="64">
        <f>IFERROR(INDEX(Prices!$B$5:$V$205,MATCH(Calc!D3311,Prices!$B$5:$B$205,0),MATCH(Calc!G3311,Prices!$B$5:$V$5,0)),0)</f>
        <v>0</v>
      </c>
      <c r="J3311" s="63" t="str">
        <f t="shared" si="103"/>
        <v>No</v>
      </c>
      <c r="K3311" s="63" t="str">
        <f>IFERROR(IF(INDEX(I:I,MATCH(Analytics!$Y$6&amp;" - "&amp;D3311,H:H,0))&gt;0,I3311*F3311,0),"-")</f>
        <v>-</v>
      </c>
      <c r="L3311" s="65" t="str">
        <f>IFERROR(IF(LEN(I3311&gt;0),INDEX(I:I,MATCH(Analytics!$Y$6&amp;" - "&amp;D3311,$H:$H,0))*F3311,0),"-")</f>
        <v>-</v>
      </c>
    </row>
    <row r="3312" spans="2:12" x14ac:dyDescent="0.2">
      <c r="B3312" s="17">
        <v>110</v>
      </c>
      <c r="C3312" s="14">
        <v>17</v>
      </c>
      <c r="D3312" s="61" t="str">
        <f>IF(LEN(INDEX(Variables!B$6:D$205,B3312,1))=0,"",INDEX(Variables!B$6:D$205,B3312,1))</f>
        <v/>
      </c>
      <c r="E3312" s="62" t="str">
        <f>IF(LEN(INDEX(Variables!B$6:D$205,B3312,2))=0,"",INDEX(Variables!B$6:D$205,B3312,2))</f>
        <v/>
      </c>
      <c r="F3312" s="63" t="str">
        <f>IF(LEN(INDEX(Variables!B$6:D$205,B3312,3))=0,"",INDEX(Variables!B$6:D$205,B3312,3))</f>
        <v/>
      </c>
      <c r="G3312" s="63" t="str">
        <f>IF(LEN(D3312)=0,"",IF(LEN(INDEX(Variables!$F$6:$F$25,Calc!C3312))=0,"",INDEX(Variables!$F$6:$F$25,Calc!C3312)))</f>
        <v/>
      </c>
      <c r="H3312" s="63" t="str">
        <f t="shared" si="102"/>
        <v/>
      </c>
      <c r="I3312" s="64">
        <f>IFERROR(INDEX(Prices!$B$5:$V$205,MATCH(Calc!D3312,Prices!$B$5:$B$205,0),MATCH(Calc!G3312,Prices!$B$5:$V$5,0)),0)</f>
        <v>0</v>
      </c>
      <c r="J3312" s="63" t="str">
        <f t="shared" si="103"/>
        <v>No</v>
      </c>
      <c r="K3312" s="63" t="str">
        <f>IFERROR(IF(INDEX(I:I,MATCH(Analytics!$Y$6&amp;" - "&amp;D3312,H:H,0))&gt;0,I3312*F3312,0),"-")</f>
        <v>-</v>
      </c>
      <c r="L3312" s="65" t="str">
        <f>IFERROR(IF(LEN(I3312&gt;0),INDEX(I:I,MATCH(Analytics!$Y$6&amp;" - "&amp;D3312,$H:$H,0))*F3312,0),"-")</f>
        <v>-</v>
      </c>
    </row>
    <row r="3313" spans="2:12" x14ac:dyDescent="0.2">
      <c r="B3313" s="17">
        <v>111</v>
      </c>
      <c r="C3313" s="14">
        <v>17</v>
      </c>
      <c r="D3313" s="61" t="str">
        <f>IF(LEN(INDEX(Variables!B$6:D$205,B3313,1))=0,"",INDEX(Variables!B$6:D$205,B3313,1))</f>
        <v/>
      </c>
      <c r="E3313" s="62" t="str">
        <f>IF(LEN(INDEX(Variables!B$6:D$205,B3313,2))=0,"",INDEX(Variables!B$6:D$205,B3313,2))</f>
        <v/>
      </c>
      <c r="F3313" s="63" t="str">
        <f>IF(LEN(INDEX(Variables!B$6:D$205,B3313,3))=0,"",INDEX(Variables!B$6:D$205,B3313,3))</f>
        <v/>
      </c>
      <c r="G3313" s="63" t="str">
        <f>IF(LEN(D3313)=0,"",IF(LEN(INDEX(Variables!$F$6:$F$25,Calc!C3313))=0,"",INDEX(Variables!$F$6:$F$25,Calc!C3313)))</f>
        <v/>
      </c>
      <c r="H3313" s="63" t="str">
        <f t="shared" si="102"/>
        <v/>
      </c>
      <c r="I3313" s="64">
        <f>IFERROR(INDEX(Prices!$B$5:$V$205,MATCH(Calc!D3313,Prices!$B$5:$B$205,0),MATCH(Calc!G3313,Prices!$B$5:$V$5,0)),0)</f>
        <v>0</v>
      </c>
      <c r="J3313" s="63" t="str">
        <f t="shared" si="103"/>
        <v>No</v>
      </c>
      <c r="K3313" s="63" t="str">
        <f>IFERROR(IF(INDEX(I:I,MATCH(Analytics!$Y$6&amp;" - "&amp;D3313,H:H,0))&gt;0,I3313*F3313,0),"-")</f>
        <v>-</v>
      </c>
      <c r="L3313" s="65" t="str">
        <f>IFERROR(IF(LEN(I3313&gt;0),INDEX(I:I,MATCH(Analytics!$Y$6&amp;" - "&amp;D3313,$H:$H,0))*F3313,0),"-")</f>
        <v>-</v>
      </c>
    </row>
    <row r="3314" spans="2:12" x14ac:dyDescent="0.2">
      <c r="B3314" s="17">
        <v>112</v>
      </c>
      <c r="C3314" s="14">
        <v>17</v>
      </c>
      <c r="D3314" s="61" t="str">
        <f>IF(LEN(INDEX(Variables!B$6:D$205,B3314,1))=0,"",INDEX(Variables!B$6:D$205,B3314,1))</f>
        <v/>
      </c>
      <c r="E3314" s="62" t="str">
        <f>IF(LEN(INDEX(Variables!B$6:D$205,B3314,2))=0,"",INDEX(Variables!B$6:D$205,B3314,2))</f>
        <v/>
      </c>
      <c r="F3314" s="63" t="str">
        <f>IF(LEN(INDEX(Variables!B$6:D$205,B3314,3))=0,"",INDEX(Variables!B$6:D$205,B3314,3))</f>
        <v/>
      </c>
      <c r="G3314" s="63" t="str">
        <f>IF(LEN(D3314)=0,"",IF(LEN(INDEX(Variables!$F$6:$F$25,Calc!C3314))=0,"",INDEX(Variables!$F$6:$F$25,Calc!C3314)))</f>
        <v/>
      </c>
      <c r="H3314" s="63" t="str">
        <f t="shared" si="102"/>
        <v/>
      </c>
      <c r="I3314" s="64">
        <f>IFERROR(INDEX(Prices!$B$5:$V$205,MATCH(Calc!D3314,Prices!$B$5:$B$205,0),MATCH(Calc!G3314,Prices!$B$5:$V$5,0)),0)</f>
        <v>0</v>
      </c>
      <c r="J3314" s="63" t="str">
        <f t="shared" si="103"/>
        <v>No</v>
      </c>
      <c r="K3314" s="63" t="str">
        <f>IFERROR(IF(INDEX(I:I,MATCH(Analytics!$Y$6&amp;" - "&amp;D3314,H:H,0))&gt;0,I3314*F3314,0),"-")</f>
        <v>-</v>
      </c>
      <c r="L3314" s="65" t="str">
        <f>IFERROR(IF(LEN(I3314&gt;0),INDEX(I:I,MATCH(Analytics!$Y$6&amp;" - "&amp;D3314,$H:$H,0))*F3314,0),"-")</f>
        <v>-</v>
      </c>
    </row>
    <row r="3315" spans="2:12" x14ac:dyDescent="0.2">
      <c r="B3315" s="17">
        <v>113</v>
      </c>
      <c r="C3315" s="14">
        <v>17</v>
      </c>
      <c r="D3315" s="61" t="str">
        <f>IF(LEN(INDEX(Variables!B$6:D$205,B3315,1))=0,"",INDEX(Variables!B$6:D$205,B3315,1))</f>
        <v/>
      </c>
      <c r="E3315" s="62" t="str">
        <f>IF(LEN(INDEX(Variables!B$6:D$205,B3315,2))=0,"",INDEX(Variables!B$6:D$205,B3315,2))</f>
        <v/>
      </c>
      <c r="F3315" s="63" t="str">
        <f>IF(LEN(INDEX(Variables!B$6:D$205,B3315,3))=0,"",INDEX(Variables!B$6:D$205,B3315,3))</f>
        <v/>
      </c>
      <c r="G3315" s="63" t="str">
        <f>IF(LEN(D3315)=0,"",IF(LEN(INDEX(Variables!$F$6:$F$25,Calc!C3315))=0,"",INDEX(Variables!$F$6:$F$25,Calc!C3315)))</f>
        <v/>
      </c>
      <c r="H3315" s="63" t="str">
        <f t="shared" si="102"/>
        <v/>
      </c>
      <c r="I3315" s="64">
        <f>IFERROR(INDEX(Prices!$B$5:$V$205,MATCH(Calc!D3315,Prices!$B$5:$B$205,0),MATCH(Calc!G3315,Prices!$B$5:$V$5,0)),0)</f>
        <v>0</v>
      </c>
      <c r="J3315" s="63" t="str">
        <f t="shared" si="103"/>
        <v>No</v>
      </c>
      <c r="K3315" s="63" t="str">
        <f>IFERROR(IF(INDEX(I:I,MATCH(Analytics!$Y$6&amp;" - "&amp;D3315,H:H,0))&gt;0,I3315*F3315,0),"-")</f>
        <v>-</v>
      </c>
      <c r="L3315" s="65" t="str">
        <f>IFERROR(IF(LEN(I3315&gt;0),INDEX(I:I,MATCH(Analytics!$Y$6&amp;" - "&amp;D3315,$H:$H,0))*F3315,0),"-")</f>
        <v>-</v>
      </c>
    </row>
    <row r="3316" spans="2:12" x14ac:dyDescent="0.2">
      <c r="B3316" s="17">
        <v>114</v>
      </c>
      <c r="C3316" s="14">
        <v>17</v>
      </c>
      <c r="D3316" s="61" t="str">
        <f>IF(LEN(INDEX(Variables!B$6:D$205,B3316,1))=0,"",INDEX(Variables!B$6:D$205,B3316,1))</f>
        <v/>
      </c>
      <c r="E3316" s="62" t="str">
        <f>IF(LEN(INDEX(Variables!B$6:D$205,B3316,2))=0,"",INDEX(Variables!B$6:D$205,B3316,2))</f>
        <v/>
      </c>
      <c r="F3316" s="63" t="str">
        <f>IF(LEN(INDEX(Variables!B$6:D$205,B3316,3))=0,"",INDEX(Variables!B$6:D$205,B3316,3))</f>
        <v/>
      </c>
      <c r="G3316" s="63" t="str">
        <f>IF(LEN(D3316)=0,"",IF(LEN(INDEX(Variables!$F$6:$F$25,Calc!C3316))=0,"",INDEX(Variables!$F$6:$F$25,Calc!C3316)))</f>
        <v/>
      </c>
      <c r="H3316" s="63" t="str">
        <f t="shared" si="102"/>
        <v/>
      </c>
      <c r="I3316" s="64">
        <f>IFERROR(INDEX(Prices!$B$5:$V$205,MATCH(Calc!D3316,Prices!$B$5:$B$205,0),MATCH(Calc!G3316,Prices!$B$5:$V$5,0)),0)</f>
        <v>0</v>
      </c>
      <c r="J3316" s="63" t="str">
        <f t="shared" si="103"/>
        <v>No</v>
      </c>
      <c r="K3316" s="63" t="str">
        <f>IFERROR(IF(INDEX(I:I,MATCH(Analytics!$Y$6&amp;" - "&amp;D3316,H:H,0))&gt;0,I3316*F3316,0),"-")</f>
        <v>-</v>
      </c>
      <c r="L3316" s="65" t="str">
        <f>IFERROR(IF(LEN(I3316&gt;0),INDEX(I:I,MATCH(Analytics!$Y$6&amp;" - "&amp;D3316,$H:$H,0))*F3316,0),"-")</f>
        <v>-</v>
      </c>
    </row>
    <row r="3317" spans="2:12" x14ac:dyDescent="0.2">
      <c r="B3317" s="17">
        <v>115</v>
      </c>
      <c r="C3317" s="14">
        <v>17</v>
      </c>
      <c r="D3317" s="61" t="str">
        <f>IF(LEN(INDEX(Variables!B$6:D$205,B3317,1))=0,"",INDEX(Variables!B$6:D$205,B3317,1))</f>
        <v/>
      </c>
      <c r="E3317" s="62" t="str">
        <f>IF(LEN(INDEX(Variables!B$6:D$205,B3317,2))=0,"",INDEX(Variables!B$6:D$205,B3317,2))</f>
        <v/>
      </c>
      <c r="F3317" s="63" t="str">
        <f>IF(LEN(INDEX(Variables!B$6:D$205,B3317,3))=0,"",INDEX(Variables!B$6:D$205,B3317,3))</f>
        <v/>
      </c>
      <c r="G3317" s="63" t="str">
        <f>IF(LEN(D3317)=0,"",IF(LEN(INDEX(Variables!$F$6:$F$25,Calc!C3317))=0,"",INDEX(Variables!$F$6:$F$25,Calc!C3317)))</f>
        <v/>
      </c>
      <c r="H3317" s="63" t="str">
        <f t="shared" si="102"/>
        <v/>
      </c>
      <c r="I3317" s="64">
        <f>IFERROR(INDEX(Prices!$B$5:$V$205,MATCH(Calc!D3317,Prices!$B$5:$B$205,0),MATCH(Calc!G3317,Prices!$B$5:$V$5,0)),0)</f>
        <v>0</v>
      </c>
      <c r="J3317" s="63" t="str">
        <f t="shared" si="103"/>
        <v>No</v>
      </c>
      <c r="K3317" s="63" t="str">
        <f>IFERROR(IF(INDEX(I:I,MATCH(Analytics!$Y$6&amp;" - "&amp;D3317,H:H,0))&gt;0,I3317*F3317,0),"-")</f>
        <v>-</v>
      </c>
      <c r="L3317" s="65" t="str">
        <f>IFERROR(IF(LEN(I3317&gt;0),INDEX(I:I,MATCH(Analytics!$Y$6&amp;" - "&amp;D3317,$H:$H,0))*F3317,0),"-")</f>
        <v>-</v>
      </c>
    </row>
    <row r="3318" spans="2:12" x14ac:dyDescent="0.2">
      <c r="B3318" s="17">
        <v>116</v>
      </c>
      <c r="C3318" s="14">
        <v>17</v>
      </c>
      <c r="D3318" s="61" t="str">
        <f>IF(LEN(INDEX(Variables!B$6:D$205,B3318,1))=0,"",INDEX(Variables!B$6:D$205,B3318,1))</f>
        <v/>
      </c>
      <c r="E3318" s="62" t="str">
        <f>IF(LEN(INDEX(Variables!B$6:D$205,B3318,2))=0,"",INDEX(Variables!B$6:D$205,B3318,2))</f>
        <v/>
      </c>
      <c r="F3318" s="63" t="str">
        <f>IF(LEN(INDEX(Variables!B$6:D$205,B3318,3))=0,"",INDEX(Variables!B$6:D$205,B3318,3))</f>
        <v/>
      </c>
      <c r="G3318" s="63" t="str">
        <f>IF(LEN(D3318)=0,"",IF(LEN(INDEX(Variables!$F$6:$F$25,Calc!C3318))=0,"",INDEX(Variables!$F$6:$F$25,Calc!C3318)))</f>
        <v/>
      </c>
      <c r="H3318" s="63" t="str">
        <f t="shared" si="102"/>
        <v/>
      </c>
      <c r="I3318" s="64">
        <f>IFERROR(INDEX(Prices!$B$5:$V$205,MATCH(Calc!D3318,Prices!$B$5:$B$205,0),MATCH(Calc!G3318,Prices!$B$5:$V$5,0)),0)</f>
        <v>0</v>
      </c>
      <c r="J3318" s="63" t="str">
        <f t="shared" si="103"/>
        <v>No</v>
      </c>
      <c r="K3318" s="63" t="str">
        <f>IFERROR(IF(INDEX(I:I,MATCH(Analytics!$Y$6&amp;" - "&amp;D3318,H:H,0))&gt;0,I3318*F3318,0),"-")</f>
        <v>-</v>
      </c>
      <c r="L3318" s="65" t="str">
        <f>IFERROR(IF(LEN(I3318&gt;0),INDEX(I:I,MATCH(Analytics!$Y$6&amp;" - "&amp;D3318,$H:$H,0))*F3318,0),"-")</f>
        <v>-</v>
      </c>
    </row>
    <row r="3319" spans="2:12" x14ac:dyDescent="0.2">
      <c r="B3319" s="17">
        <v>117</v>
      </c>
      <c r="C3319" s="14">
        <v>17</v>
      </c>
      <c r="D3319" s="61" t="str">
        <f>IF(LEN(INDEX(Variables!B$6:D$205,B3319,1))=0,"",INDEX(Variables!B$6:D$205,B3319,1))</f>
        <v/>
      </c>
      <c r="E3319" s="62" t="str">
        <f>IF(LEN(INDEX(Variables!B$6:D$205,B3319,2))=0,"",INDEX(Variables!B$6:D$205,B3319,2))</f>
        <v/>
      </c>
      <c r="F3319" s="63" t="str">
        <f>IF(LEN(INDEX(Variables!B$6:D$205,B3319,3))=0,"",INDEX(Variables!B$6:D$205,B3319,3))</f>
        <v/>
      </c>
      <c r="G3319" s="63" t="str">
        <f>IF(LEN(D3319)=0,"",IF(LEN(INDEX(Variables!$F$6:$F$25,Calc!C3319))=0,"",INDEX(Variables!$F$6:$F$25,Calc!C3319)))</f>
        <v/>
      </c>
      <c r="H3319" s="63" t="str">
        <f t="shared" si="102"/>
        <v/>
      </c>
      <c r="I3319" s="64">
        <f>IFERROR(INDEX(Prices!$B$5:$V$205,MATCH(Calc!D3319,Prices!$B$5:$B$205,0),MATCH(Calc!G3319,Prices!$B$5:$V$5,0)),0)</f>
        <v>0</v>
      </c>
      <c r="J3319" s="63" t="str">
        <f t="shared" si="103"/>
        <v>No</v>
      </c>
      <c r="K3319" s="63" t="str">
        <f>IFERROR(IF(INDEX(I:I,MATCH(Analytics!$Y$6&amp;" - "&amp;D3319,H:H,0))&gt;0,I3319*F3319,0),"-")</f>
        <v>-</v>
      </c>
      <c r="L3319" s="65" t="str">
        <f>IFERROR(IF(LEN(I3319&gt;0),INDEX(I:I,MATCH(Analytics!$Y$6&amp;" - "&amp;D3319,$H:$H,0))*F3319,0),"-")</f>
        <v>-</v>
      </c>
    </row>
    <row r="3320" spans="2:12" x14ac:dyDescent="0.2">
      <c r="B3320" s="17">
        <v>118</v>
      </c>
      <c r="C3320" s="14">
        <v>17</v>
      </c>
      <c r="D3320" s="61" t="str">
        <f>IF(LEN(INDEX(Variables!B$6:D$205,B3320,1))=0,"",INDEX(Variables!B$6:D$205,B3320,1))</f>
        <v/>
      </c>
      <c r="E3320" s="62" t="str">
        <f>IF(LEN(INDEX(Variables!B$6:D$205,B3320,2))=0,"",INDEX(Variables!B$6:D$205,B3320,2))</f>
        <v/>
      </c>
      <c r="F3320" s="63" t="str">
        <f>IF(LEN(INDEX(Variables!B$6:D$205,B3320,3))=0,"",INDEX(Variables!B$6:D$205,B3320,3))</f>
        <v/>
      </c>
      <c r="G3320" s="63" t="str">
        <f>IF(LEN(D3320)=0,"",IF(LEN(INDEX(Variables!$F$6:$F$25,Calc!C3320))=0,"",INDEX(Variables!$F$6:$F$25,Calc!C3320)))</f>
        <v/>
      </c>
      <c r="H3320" s="63" t="str">
        <f t="shared" si="102"/>
        <v/>
      </c>
      <c r="I3320" s="64">
        <f>IFERROR(INDEX(Prices!$B$5:$V$205,MATCH(Calc!D3320,Prices!$B$5:$B$205,0),MATCH(Calc!G3320,Prices!$B$5:$V$5,0)),0)</f>
        <v>0</v>
      </c>
      <c r="J3320" s="63" t="str">
        <f t="shared" si="103"/>
        <v>No</v>
      </c>
      <c r="K3320" s="63" t="str">
        <f>IFERROR(IF(INDEX(I:I,MATCH(Analytics!$Y$6&amp;" - "&amp;D3320,H:H,0))&gt;0,I3320*F3320,0),"-")</f>
        <v>-</v>
      </c>
      <c r="L3320" s="65" t="str">
        <f>IFERROR(IF(LEN(I3320&gt;0),INDEX(I:I,MATCH(Analytics!$Y$6&amp;" - "&amp;D3320,$H:$H,0))*F3320,0),"-")</f>
        <v>-</v>
      </c>
    </row>
    <row r="3321" spans="2:12" x14ac:dyDescent="0.2">
      <c r="B3321" s="17">
        <v>119</v>
      </c>
      <c r="C3321" s="14">
        <v>17</v>
      </c>
      <c r="D3321" s="61" t="str">
        <f>IF(LEN(INDEX(Variables!B$6:D$205,B3321,1))=0,"",INDEX(Variables!B$6:D$205,B3321,1))</f>
        <v/>
      </c>
      <c r="E3321" s="62" t="str">
        <f>IF(LEN(INDEX(Variables!B$6:D$205,B3321,2))=0,"",INDEX(Variables!B$6:D$205,B3321,2))</f>
        <v/>
      </c>
      <c r="F3321" s="63" t="str">
        <f>IF(LEN(INDEX(Variables!B$6:D$205,B3321,3))=0,"",INDEX(Variables!B$6:D$205,B3321,3))</f>
        <v/>
      </c>
      <c r="G3321" s="63" t="str">
        <f>IF(LEN(D3321)=0,"",IF(LEN(INDEX(Variables!$F$6:$F$25,Calc!C3321))=0,"",INDEX(Variables!$F$6:$F$25,Calc!C3321)))</f>
        <v/>
      </c>
      <c r="H3321" s="63" t="str">
        <f t="shared" si="102"/>
        <v/>
      </c>
      <c r="I3321" s="64">
        <f>IFERROR(INDEX(Prices!$B$5:$V$205,MATCH(Calc!D3321,Prices!$B$5:$B$205,0),MATCH(Calc!G3321,Prices!$B$5:$V$5,0)),0)</f>
        <v>0</v>
      </c>
      <c r="J3321" s="63" t="str">
        <f t="shared" si="103"/>
        <v>No</v>
      </c>
      <c r="K3321" s="63" t="str">
        <f>IFERROR(IF(INDEX(I:I,MATCH(Analytics!$Y$6&amp;" - "&amp;D3321,H:H,0))&gt;0,I3321*F3321,0),"-")</f>
        <v>-</v>
      </c>
      <c r="L3321" s="65" t="str">
        <f>IFERROR(IF(LEN(I3321&gt;0),INDEX(I:I,MATCH(Analytics!$Y$6&amp;" - "&amp;D3321,$H:$H,0))*F3321,0),"-")</f>
        <v>-</v>
      </c>
    </row>
    <row r="3322" spans="2:12" x14ac:dyDescent="0.2">
      <c r="B3322" s="17">
        <v>120</v>
      </c>
      <c r="C3322" s="14">
        <v>17</v>
      </c>
      <c r="D3322" s="61" t="str">
        <f>IF(LEN(INDEX(Variables!B$6:D$205,B3322,1))=0,"",INDEX(Variables!B$6:D$205,B3322,1))</f>
        <v/>
      </c>
      <c r="E3322" s="62" t="str">
        <f>IF(LEN(INDEX(Variables!B$6:D$205,B3322,2))=0,"",INDEX(Variables!B$6:D$205,B3322,2))</f>
        <v/>
      </c>
      <c r="F3322" s="63" t="str">
        <f>IF(LEN(INDEX(Variables!B$6:D$205,B3322,3))=0,"",INDEX(Variables!B$6:D$205,B3322,3))</f>
        <v/>
      </c>
      <c r="G3322" s="63" t="str">
        <f>IF(LEN(D3322)=0,"",IF(LEN(INDEX(Variables!$F$6:$F$25,Calc!C3322))=0,"",INDEX(Variables!$F$6:$F$25,Calc!C3322)))</f>
        <v/>
      </c>
      <c r="H3322" s="63" t="str">
        <f t="shared" si="102"/>
        <v/>
      </c>
      <c r="I3322" s="64">
        <f>IFERROR(INDEX(Prices!$B$5:$V$205,MATCH(Calc!D3322,Prices!$B$5:$B$205,0),MATCH(Calc!G3322,Prices!$B$5:$V$5,0)),0)</f>
        <v>0</v>
      </c>
      <c r="J3322" s="63" t="str">
        <f t="shared" si="103"/>
        <v>No</v>
      </c>
      <c r="K3322" s="63" t="str">
        <f>IFERROR(IF(INDEX(I:I,MATCH(Analytics!$Y$6&amp;" - "&amp;D3322,H:H,0))&gt;0,I3322*F3322,0),"-")</f>
        <v>-</v>
      </c>
      <c r="L3322" s="65" t="str">
        <f>IFERROR(IF(LEN(I3322&gt;0),INDEX(I:I,MATCH(Analytics!$Y$6&amp;" - "&amp;D3322,$H:$H,0))*F3322,0),"-")</f>
        <v>-</v>
      </c>
    </row>
    <row r="3323" spans="2:12" x14ac:dyDescent="0.2">
      <c r="B3323" s="17">
        <v>121</v>
      </c>
      <c r="C3323" s="14">
        <v>17</v>
      </c>
      <c r="D3323" s="61" t="str">
        <f>IF(LEN(INDEX(Variables!B$6:D$205,B3323,1))=0,"",INDEX(Variables!B$6:D$205,B3323,1))</f>
        <v/>
      </c>
      <c r="E3323" s="62" t="str">
        <f>IF(LEN(INDEX(Variables!B$6:D$205,B3323,2))=0,"",INDEX(Variables!B$6:D$205,B3323,2))</f>
        <v/>
      </c>
      <c r="F3323" s="63" t="str">
        <f>IF(LEN(INDEX(Variables!B$6:D$205,B3323,3))=0,"",INDEX(Variables!B$6:D$205,B3323,3))</f>
        <v/>
      </c>
      <c r="G3323" s="63" t="str">
        <f>IF(LEN(D3323)=0,"",IF(LEN(INDEX(Variables!$F$6:$F$25,Calc!C3323))=0,"",INDEX(Variables!$F$6:$F$25,Calc!C3323)))</f>
        <v/>
      </c>
      <c r="H3323" s="63" t="str">
        <f t="shared" si="102"/>
        <v/>
      </c>
      <c r="I3323" s="64">
        <f>IFERROR(INDEX(Prices!$B$5:$V$205,MATCH(Calc!D3323,Prices!$B$5:$B$205,0),MATCH(Calc!G3323,Prices!$B$5:$V$5,0)),0)</f>
        <v>0</v>
      </c>
      <c r="J3323" s="63" t="str">
        <f t="shared" si="103"/>
        <v>No</v>
      </c>
      <c r="K3323" s="63" t="str">
        <f>IFERROR(IF(INDEX(I:I,MATCH(Analytics!$Y$6&amp;" - "&amp;D3323,H:H,0))&gt;0,I3323*F3323,0),"-")</f>
        <v>-</v>
      </c>
      <c r="L3323" s="65" t="str">
        <f>IFERROR(IF(LEN(I3323&gt;0),INDEX(I:I,MATCH(Analytics!$Y$6&amp;" - "&amp;D3323,$H:$H,0))*F3323,0),"-")</f>
        <v>-</v>
      </c>
    </row>
    <row r="3324" spans="2:12" x14ac:dyDescent="0.2">
      <c r="B3324" s="17">
        <v>122</v>
      </c>
      <c r="C3324" s="14">
        <v>17</v>
      </c>
      <c r="D3324" s="61" t="str">
        <f>IF(LEN(INDEX(Variables!B$6:D$205,B3324,1))=0,"",INDEX(Variables!B$6:D$205,B3324,1))</f>
        <v/>
      </c>
      <c r="E3324" s="62" t="str">
        <f>IF(LEN(INDEX(Variables!B$6:D$205,B3324,2))=0,"",INDEX(Variables!B$6:D$205,B3324,2))</f>
        <v/>
      </c>
      <c r="F3324" s="63" t="str">
        <f>IF(LEN(INDEX(Variables!B$6:D$205,B3324,3))=0,"",INDEX(Variables!B$6:D$205,B3324,3))</f>
        <v/>
      </c>
      <c r="G3324" s="63" t="str">
        <f>IF(LEN(D3324)=0,"",IF(LEN(INDEX(Variables!$F$6:$F$25,Calc!C3324))=0,"",INDEX(Variables!$F$6:$F$25,Calc!C3324)))</f>
        <v/>
      </c>
      <c r="H3324" s="63" t="str">
        <f t="shared" si="102"/>
        <v/>
      </c>
      <c r="I3324" s="64">
        <f>IFERROR(INDEX(Prices!$B$5:$V$205,MATCH(Calc!D3324,Prices!$B$5:$B$205,0),MATCH(Calc!G3324,Prices!$B$5:$V$5,0)),0)</f>
        <v>0</v>
      </c>
      <c r="J3324" s="63" t="str">
        <f t="shared" si="103"/>
        <v>No</v>
      </c>
      <c r="K3324" s="63" t="str">
        <f>IFERROR(IF(INDEX(I:I,MATCH(Analytics!$Y$6&amp;" - "&amp;D3324,H:H,0))&gt;0,I3324*F3324,0),"-")</f>
        <v>-</v>
      </c>
      <c r="L3324" s="65" t="str">
        <f>IFERROR(IF(LEN(I3324&gt;0),INDEX(I:I,MATCH(Analytics!$Y$6&amp;" - "&amp;D3324,$H:$H,0))*F3324,0),"-")</f>
        <v>-</v>
      </c>
    </row>
    <row r="3325" spans="2:12" x14ac:dyDescent="0.2">
      <c r="B3325" s="17">
        <v>123</v>
      </c>
      <c r="C3325" s="14">
        <v>17</v>
      </c>
      <c r="D3325" s="61" t="str">
        <f>IF(LEN(INDEX(Variables!B$6:D$205,B3325,1))=0,"",INDEX(Variables!B$6:D$205,B3325,1))</f>
        <v/>
      </c>
      <c r="E3325" s="62" t="str">
        <f>IF(LEN(INDEX(Variables!B$6:D$205,B3325,2))=0,"",INDEX(Variables!B$6:D$205,B3325,2))</f>
        <v/>
      </c>
      <c r="F3325" s="63" t="str">
        <f>IF(LEN(INDEX(Variables!B$6:D$205,B3325,3))=0,"",INDEX(Variables!B$6:D$205,B3325,3))</f>
        <v/>
      </c>
      <c r="G3325" s="63" t="str">
        <f>IF(LEN(D3325)=0,"",IF(LEN(INDEX(Variables!$F$6:$F$25,Calc!C3325))=0,"",INDEX(Variables!$F$6:$F$25,Calc!C3325)))</f>
        <v/>
      </c>
      <c r="H3325" s="63" t="str">
        <f t="shared" si="102"/>
        <v/>
      </c>
      <c r="I3325" s="64">
        <f>IFERROR(INDEX(Prices!$B$5:$V$205,MATCH(Calc!D3325,Prices!$B$5:$B$205,0),MATCH(Calc!G3325,Prices!$B$5:$V$5,0)),0)</f>
        <v>0</v>
      </c>
      <c r="J3325" s="63" t="str">
        <f t="shared" si="103"/>
        <v>No</v>
      </c>
      <c r="K3325" s="63" t="str">
        <f>IFERROR(IF(INDEX(I:I,MATCH(Analytics!$Y$6&amp;" - "&amp;D3325,H:H,0))&gt;0,I3325*F3325,0),"-")</f>
        <v>-</v>
      </c>
      <c r="L3325" s="65" t="str">
        <f>IFERROR(IF(LEN(I3325&gt;0),INDEX(I:I,MATCH(Analytics!$Y$6&amp;" - "&amp;D3325,$H:$H,0))*F3325,0),"-")</f>
        <v>-</v>
      </c>
    </row>
    <row r="3326" spans="2:12" x14ac:dyDescent="0.2">
      <c r="B3326" s="17">
        <v>124</v>
      </c>
      <c r="C3326" s="14">
        <v>17</v>
      </c>
      <c r="D3326" s="61" t="str">
        <f>IF(LEN(INDEX(Variables!B$6:D$205,B3326,1))=0,"",INDEX(Variables!B$6:D$205,B3326,1))</f>
        <v/>
      </c>
      <c r="E3326" s="62" t="str">
        <f>IF(LEN(INDEX(Variables!B$6:D$205,B3326,2))=0,"",INDEX(Variables!B$6:D$205,B3326,2))</f>
        <v/>
      </c>
      <c r="F3326" s="63" t="str">
        <f>IF(LEN(INDEX(Variables!B$6:D$205,B3326,3))=0,"",INDEX(Variables!B$6:D$205,B3326,3))</f>
        <v/>
      </c>
      <c r="G3326" s="63" t="str">
        <f>IF(LEN(D3326)=0,"",IF(LEN(INDEX(Variables!$F$6:$F$25,Calc!C3326))=0,"",INDEX(Variables!$F$6:$F$25,Calc!C3326)))</f>
        <v/>
      </c>
      <c r="H3326" s="63" t="str">
        <f t="shared" si="102"/>
        <v/>
      </c>
      <c r="I3326" s="64">
        <f>IFERROR(INDEX(Prices!$B$5:$V$205,MATCH(Calc!D3326,Prices!$B$5:$B$205,0),MATCH(Calc!G3326,Prices!$B$5:$V$5,0)),0)</f>
        <v>0</v>
      </c>
      <c r="J3326" s="63" t="str">
        <f t="shared" si="103"/>
        <v>No</v>
      </c>
      <c r="K3326" s="63" t="str">
        <f>IFERROR(IF(INDEX(I:I,MATCH(Analytics!$Y$6&amp;" - "&amp;D3326,H:H,0))&gt;0,I3326*F3326,0),"-")</f>
        <v>-</v>
      </c>
      <c r="L3326" s="65" t="str">
        <f>IFERROR(IF(LEN(I3326&gt;0),INDEX(I:I,MATCH(Analytics!$Y$6&amp;" - "&amp;D3326,$H:$H,0))*F3326,0),"-")</f>
        <v>-</v>
      </c>
    </row>
    <row r="3327" spans="2:12" x14ac:dyDescent="0.2">
      <c r="B3327" s="17">
        <v>125</v>
      </c>
      <c r="C3327" s="14">
        <v>17</v>
      </c>
      <c r="D3327" s="61" t="str">
        <f>IF(LEN(INDEX(Variables!B$6:D$205,B3327,1))=0,"",INDEX(Variables!B$6:D$205,B3327,1))</f>
        <v/>
      </c>
      <c r="E3327" s="62" t="str">
        <f>IF(LEN(INDEX(Variables!B$6:D$205,B3327,2))=0,"",INDEX(Variables!B$6:D$205,B3327,2))</f>
        <v/>
      </c>
      <c r="F3327" s="63" t="str">
        <f>IF(LEN(INDEX(Variables!B$6:D$205,B3327,3))=0,"",INDEX(Variables!B$6:D$205,B3327,3))</f>
        <v/>
      </c>
      <c r="G3327" s="63" t="str">
        <f>IF(LEN(D3327)=0,"",IF(LEN(INDEX(Variables!$F$6:$F$25,Calc!C3327))=0,"",INDEX(Variables!$F$6:$F$25,Calc!C3327)))</f>
        <v/>
      </c>
      <c r="H3327" s="63" t="str">
        <f t="shared" si="102"/>
        <v/>
      </c>
      <c r="I3327" s="64">
        <f>IFERROR(INDEX(Prices!$B$5:$V$205,MATCH(Calc!D3327,Prices!$B$5:$B$205,0),MATCH(Calc!G3327,Prices!$B$5:$V$5,0)),0)</f>
        <v>0</v>
      </c>
      <c r="J3327" s="63" t="str">
        <f t="shared" si="103"/>
        <v>No</v>
      </c>
      <c r="K3327" s="63" t="str">
        <f>IFERROR(IF(INDEX(I:I,MATCH(Analytics!$Y$6&amp;" - "&amp;D3327,H:H,0))&gt;0,I3327*F3327,0),"-")</f>
        <v>-</v>
      </c>
      <c r="L3327" s="65" t="str">
        <f>IFERROR(IF(LEN(I3327&gt;0),INDEX(I:I,MATCH(Analytics!$Y$6&amp;" - "&amp;D3327,$H:$H,0))*F3327,0),"-")</f>
        <v>-</v>
      </c>
    </row>
    <row r="3328" spans="2:12" x14ac:dyDescent="0.2">
      <c r="B3328" s="17">
        <v>126</v>
      </c>
      <c r="C3328" s="14">
        <v>17</v>
      </c>
      <c r="D3328" s="61" t="str">
        <f>IF(LEN(INDEX(Variables!B$6:D$205,B3328,1))=0,"",INDEX(Variables!B$6:D$205,B3328,1))</f>
        <v/>
      </c>
      <c r="E3328" s="62" t="str">
        <f>IF(LEN(INDEX(Variables!B$6:D$205,B3328,2))=0,"",INDEX(Variables!B$6:D$205,B3328,2))</f>
        <v/>
      </c>
      <c r="F3328" s="63" t="str">
        <f>IF(LEN(INDEX(Variables!B$6:D$205,B3328,3))=0,"",INDEX(Variables!B$6:D$205,B3328,3))</f>
        <v/>
      </c>
      <c r="G3328" s="63" t="str">
        <f>IF(LEN(D3328)=0,"",IF(LEN(INDEX(Variables!$F$6:$F$25,Calc!C3328))=0,"",INDEX(Variables!$F$6:$F$25,Calc!C3328)))</f>
        <v/>
      </c>
      <c r="H3328" s="63" t="str">
        <f t="shared" si="102"/>
        <v/>
      </c>
      <c r="I3328" s="64">
        <f>IFERROR(INDEX(Prices!$B$5:$V$205,MATCH(Calc!D3328,Prices!$B$5:$B$205,0),MATCH(Calc!G3328,Prices!$B$5:$V$5,0)),0)</f>
        <v>0</v>
      </c>
      <c r="J3328" s="63" t="str">
        <f t="shared" si="103"/>
        <v>No</v>
      </c>
      <c r="K3328" s="63" t="str">
        <f>IFERROR(IF(INDEX(I:I,MATCH(Analytics!$Y$6&amp;" - "&amp;D3328,H:H,0))&gt;0,I3328*F3328,0),"-")</f>
        <v>-</v>
      </c>
      <c r="L3328" s="65" t="str">
        <f>IFERROR(IF(LEN(I3328&gt;0),INDEX(I:I,MATCH(Analytics!$Y$6&amp;" - "&amp;D3328,$H:$H,0))*F3328,0),"-")</f>
        <v>-</v>
      </c>
    </row>
    <row r="3329" spans="2:12" x14ac:dyDescent="0.2">
      <c r="B3329" s="17">
        <v>127</v>
      </c>
      <c r="C3329" s="14">
        <v>17</v>
      </c>
      <c r="D3329" s="61" t="str">
        <f>IF(LEN(INDEX(Variables!B$6:D$205,B3329,1))=0,"",INDEX(Variables!B$6:D$205,B3329,1))</f>
        <v/>
      </c>
      <c r="E3329" s="62" t="str">
        <f>IF(LEN(INDEX(Variables!B$6:D$205,B3329,2))=0,"",INDEX(Variables!B$6:D$205,B3329,2))</f>
        <v/>
      </c>
      <c r="F3329" s="63" t="str">
        <f>IF(LEN(INDEX(Variables!B$6:D$205,B3329,3))=0,"",INDEX(Variables!B$6:D$205,B3329,3))</f>
        <v/>
      </c>
      <c r="G3329" s="63" t="str">
        <f>IF(LEN(D3329)=0,"",IF(LEN(INDEX(Variables!$F$6:$F$25,Calc!C3329))=0,"",INDEX(Variables!$F$6:$F$25,Calc!C3329)))</f>
        <v/>
      </c>
      <c r="H3329" s="63" t="str">
        <f t="shared" si="102"/>
        <v/>
      </c>
      <c r="I3329" s="64">
        <f>IFERROR(INDEX(Prices!$B$5:$V$205,MATCH(Calc!D3329,Prices!$B$5:$B$205,0),MATCH(Calc!G3329,Prices!$B$5:$V$5,0)),0)</f>
        <v>0</v>
      </c>
      <c r="J3329" s="63" t="str">
        <f t="shared" si="103"/>
        <v>No</v>
      </c>
      <c r="K3329" s="63" t="str">
        <f>IFERROR(IF(INDEX(I:I,MATCH(Analytics!$Y$6&amp;" - "&amp;D3329,H:H,0))&gt;0,I3329*F3329,0),"-")</f>
        <v>-</v>
      </c>
      <c r="L3329" s="65" t="str">
        <f>IFERROR(IF(LEN(I3329&gt;0),INDEX(I:I,MATCH(Analytics!$Y$6&amp;" - "&amp;D3329,$H:$H,0))*F3329,0),"-")</f>
        <v>-</v>
      </c>
    </row>
    <row r="3330" spans="2:12" x14ac:dyDescent="0.2">
      <c r="B3330" s="17">
        <v>128</v>
      </c>
      <c r="C3330" s="14">
        <v>17</v>
      </c>
      <c r="D3330" s="61" t="str">
        <f>IF(LEN(INDEX(Variables!B$6:D$205,B3330,1))=0,"",INDEX(Variables!B$6:D$205,B3330,1))</f>
        <v/>
      </c>
      <c r="E3330" s="62" t="str">
        <f>IF(LEN(INDEX(Variables!B$6:D$205,B3330,2))=0,"",INDEX(Variables!B$6:D$205,B3330,2))</f>
        <v/>
      </c>
      <c r="F3330" s="63" t="str">
        <f>IF(LEN(INDEX(Variables!B$6:D$205,B3330,3))=0,"",INDEX(Variables!B$6:D$205,B3330,3))</f>
        <v/>
      </c>
      <c r="G3330" s="63" t="str">
        <f>IF(LEN(D3330)=0,"",IF(LEN(INDEX(Variables!$F$6:$F$25,Calc!C3330))=0,"",INDEX(Variables!$F$6:$F$25,Calc!C3330)))</f>
        <v/>
      </c>
      <c r="H3330" s="63" t="str">
        <f t="shared" si="102"/>
        <v/>
      </c>
      <c r="I3330" s="64">
        <f>IFERROR(INDEX(Prices!$B$5:$V$205,MATCH(Calc!D3330,Prices!$B$5:$B$205,0),MATCH(Calc!G3330,Prices!$B$5:$V$5,0)),0)</f>
        <v>0</v>
      </c>
      <c r="J3330" s="63" t="str">
        <f t="shared" si="103"/>
        <v>No</v>
      </c>
      <c r="K3330" s="63" t="str">
        <f>IFERROR(IF(INDEX(I:I,MATCH(Analytics!$Y$6&amp;" - "&amp;D3330,H:H,0))&gt;0,I3330*F3330,0),"-")</f>
        <v>-</v>
      </c>
      <c r="L3330" s="65" t="str">
        <f>IFERROR(IF(LEN(I3330&gt;0),INDEX(I:I,MATCH(Analytics!$Y$6&amp;" - "&amp;D3330,$H:$H,0))*F3330,0),"-")</f>
        <v>-</v>
      </c>
    </row>
    <row r="3331" spans="2:12" x14ac:dyDescent="0.2">
      <c r="B3331" s="17">
        <v>129</v>
      </c>
      <c r="C3331" s="14">
        <v>17</v>
      </c>
      <c r="D3331" s="61" t="str">
        <f>IF(LEN(INDEX(Variables!B$6:D$205,B3331,1))=0,"",INDEX(Variables!B$6:D$205,B3331,1))</f>
        <v/>
      </c>
      <c r="E3331" s="62" t="str">
        <f>IF(LEN(INDEX(Variables!B$6:D$205,B3331,2))=0,"",INDEX(Variables!B$6:D$205,B3331,2))</f>
        <v/>
      </c>
      <c r="F3331" s="63" t="str">
        <f>IF(LEN(INDEX(Variables!B$6:D$205,B3331,3))=0,"",INDEX(Variables!B$6:D$205,B3331,3))</f>
        <v/>
      </c>
      <c r="G3331" s="63" t="str">
        <f>IF(LEN(D3331)=0,"",IF(LEN(INDEX(Variables!$F$6:$F$25,Calc!C3331))=0,"",INDEX(Variables!$F$6:$F$25,Calc!C3331)))</f>
        <v/>
      </c>
      <c r="H3331" s="63" t="str">
        <f t="shared" si="102"/>
        <v/>
      </c>
      <c r="I3331" s="64">
        <f>IFERROR(INDEX(Prices!$B$5:$V$205,MATCH(Calc!D3331,Prices!$B$5:$B$205,0),MATCH(Calc!G3331,Prices!$B$5:$V$5,0)),0)</f>
        <v>0</v>
      </c>
      <c r="J3331" s="63" t="str">
        <f t="shared" si="103"/>
        <v>No</v>
      </c>
      <c r="K3331" s="63" t="str">
        <f>IFERROR(IF(INDEX(I:I,MATCH(Analytics!$Y$6&amp;" - "&amp;D3331,H:H,0))&gt;0,I3331*F3331,0),"-")</f>
        <v>-</v>
      </c>
      <c r="L3331" s="65" t="str">
        <f>IFERROR(IF(LEN(I3331&gt;0),INDEX(I:I,MATCH(Analytics!$Y$6&amp;" - "&amp;D3331,$H:$H,0))*F3331,0),"-")</f>
        <v>-</v>
      </c>
    </row>
    <row r="3332" spans="2:12" x14ac:dyDescent="0.2">
      <c r="B3332" s="17">
        <v>130</v>
      </c>
      <c r="C3332" s="14">
        <v>17</v>
      </c>
      <c r="D3332" s="61" t="str">
        <f>IF(LEN(INDEX(Variables!B$6:D$205,B3332,1))=0,"",INDEX(Variables!B$6:D$205,B3332,1))</f>
        <v/>
      </c>
      <c r="E3332" s="62" t="str">
        <f>IF(LEN(INDEX(Variables!B$6:D$205,B3332,2))=0,"",INDEX(Variables!B$6:D$205,B3332,2))</f>
        <v/>
      </c>
      <c r="F3332" s="63" t="str">
        <f>IF(LEN(INDEX(Variables!B$6:D$205,B3332,3))=0,"",INDEX(Variables!B$6:D$205,B3332,3))</f>
        <v/>
      </c>
      <c r="G3332" s="63" t="str">
        <f>IF(LEN(D3332)=0,"",IF(LEN(INDEX(Variables!$F$6:$F$25,Calc!C3332))=0,"",INDEX(Variables!$F$6:$F$25,Calc!C3332)))</f>
        <v/>
      </c>
      <c r="H3332" s="63" t="str">
        <f t="shared" ref="H3332:H3395" si="104">IF(LEN(D3332)=0,"",G3332&amp;" - "&amp;D3332)</f>
        <v/>
      </c>
      <c r="I3332" s="64">
        <f>IFERROR(INDEX(Prices!$B$5:$V$205,MATCH(Calc!D3332,Prices!$B$5:$B$205,0),MATCH(Calc!G3332,Prices!$B$5:$V$5,0)),0)</f>
        <v>0</v>
      </c>
      <c r="J3332" s="63" t="str">
        <f t="shared" si="103"/>
        <v>No</v>
      </c>
      <c r="K3332" s="63" t="str">
        <f>IFERROR(IF(INDEX(I:I,MATCH(Analytics!$Y$6&amp;" - "&amp;D3332,H:H,0))&gt;0,I3332*F3332,0),"-")</f>
        <v>-</v>
      </c>
      <c r="L3332" s="65" t="str">
        <f>IFERROR(IF(LEN(I3332&gt;0),INDEX(I:I,MATCH(Analytics!$Y$6&amp;" - "&amp;D3332,$H:$H,0))*F3332,0),"-")</f>
        <v>-</v>
      </c>
    </row>
    <row r="3333" spans="2:12" x14ac:dyDescent="0.2">
      <c r="B3333" s="17">
        <v>131</v>
      </c>
      <c r="C3333" s="14">
        <v>17</v>
      </c>
      <c r="D3333" s="61" t="str">
        <f>IF(LEN(INDEX(Variables!B$6:D$205,B3333,1))=0,"",INDEX(Variables!B$6:D$205,B3333,1))</f>
        <v/>
      </c>
      <c r="E3333" s="62" t="str">
        <f>IF(LEN(INDEX(Variables!B$6:D$205,B3333,2))=0,"",INDEX(Variables!B$6:D$205,B3333,2))</f>
        <v/>
      </c>
      <c r="F3333" s="63" t="str">
        <f>IF(LEN(INDEX(Variables!B$6:D$205,B3333,3))=0,"",INDEX(Variables!B$6:D$205,B3333,3))</f>
        <v/>
      </c>
      <c r="G3333" s="63" t="str">
        <f>IF(LEN(D3333)=0,"",IF(LEN(INDEX(Variables!$F$6:$F$25,Calc!C3333))=0,"",INDEX(Variables!$F$6:$F$25,Calc!C3333)))</f>
        <v/>
      </c>
      <c r="H3333" s="63" t="str">
        <f t="shared" si="104"/>
        <v/>
      </c>
      <c r="I3333" s="64">
        <f>IFERROR(INDEX(Prices!$B$5:$V$205,MATCH(Calc!D3333,Prices!$B$5:$B$205,0),MATCH(Calc!G3333,Prices!$B$5:$V$5,0)),0)</f>
        <v>0</v>
      </c>
      <c r="J3333" s="63" t="str">
        <f t="shared" ref="J3333:J3396" si="105">IF(OR(LEN(D3333)=0,LEN(G3333)=0),"No","Yes")</f>
        <v>No</v>
      </c>
      <c r="K3333" s="63" t="str">
        <f>IFERROR(IF(INDEX(I:I,MATCH(Analytics!$Y$6&amp;" - "&amp;D3333,H:H,0))&gt;0,I3333*F3333,0),"-")</f>
        <v>-</v>
      </c>
      <c r="L3333" s="65" t="str">
        <f>IFERROR(IF(LEN(I3333&gt;0),INDEX(I:I,MATCH(Analytics!$Y$6&amp;" - "&amp;D3333,$H:$H,0))*F3333,0),"-")</f>
        <v>-</v>
      </c>
    </row>
    <row r="3334" spans="2:12" x14ac:dyDescent="0.2">
      <c r="B3334" s="17">
        <v>132</v>
      </c>
      <c r="C3334" s="14">
        <v>17</v>
      </c>
      <c r="D3334" s="61" t="str">
        <f>IF(LEN(INDEX(Variables!B$6:D$205,B3334,1))=0,"",INDEX(Variables!B$6:D$205,B3334,1))</f>
        <v/>
      </c>
      <c r="E3334" s="62" t="str">
        <f>IF(LEN(INDEX(Variables!B$6:D$205,B3334,2))=0,"",INDEX(Variables!B$6:D$205,B3334,2))</f>
        <v/>
      </c>
      <c r="F3334" s="63" t="str">
        <f>IF(LEN(INDEX(Variables!B$6:D$205,B3334,3))=0,"",INDEX(Variables!B$6:D$205,B3334,3))</f>
        <v/>
      </c>
      <c r="G3334" s="63" t="str">
        <f>IF(LEN(D3334)=0,"",IF(LEN(INDEX(Variables!$F$6:$F$25,Calc!C3334))=0,"",INDEX(Variables!$F$6:$F$25,Calc!C3334)))</f>
        <v/>
      </c>
      <c r="H3334" s="63" t="str">
        <f t="shared" si="104"/>
        <v/>
      </c>
      <c r="I3334" s="64">
        <f>IFERROR(INDEX(Prices!$B$5:$V$205,MATCH(Calc!D3334,Prices!$B$5:$B$205,0),MATCH(Calc!G3334,Prices!$B$5:$V$5,0)),0)</f>
        <v>0</v>
      </c>
      <c r="J3334" s="63" t="str">
        <f t="shared" si="105"/>
        <v>No</v>
      </c>
      <c r="K3334" s="63" t="str">
        <f>IFERROR(IF(INDEX(I:I,MATCH(Analytics!$Y$6&amp;" - "&amp;D3334,H:H,0))&gt;0,I3334*F3334,0),"-")</f>
        <v>-</v>
      </c>
      <c r="L3334" s="65" t="str">
        <f>IFERROR(IF(LEN(I3334&gt;0),INDEX(I:I,MATCH(Analytics!$Y$6&amp;" - "&amp;D3334,$H:$H,0))*F3334,0),"-")</f>
        <v>-</v>
      </c>
    </row>
    <row r="3335" spans="2:12" x14ac:dyDescent="0.2">
      <c r="B3335" s="17">
        <v>133</v>
      </c>
      <c r="C3335" s="14">
        <v>17</v>
      </c>
      <c r="D3335" s="61" t="str">
        <f>IF(LEN(INDEX(Variables!B$6:D$205,B3335,1))=0,"",INDEX(Variables!B$6:D$205,B3335,1))</f>
        <v/>
      </c>
      <c r="E3335" s="62" t="str">
        <f>IF(LEN(INDEX(Variables!B$6:D$205,B3335,2))=0,"",INDEX(Variables!B$6:D$205,B3335,2))</f>
        <v/>
      </c>
      <c r="F3335" s="63" t="str">
        <f>IF(LEN(INDEX(Variables!B$6:D$205,B3335,3))=0,"",INDEX(Variables!B$6:D$205,B3335,3))</f>
        <v/>
      </c>
      <c r="G3335" s="63" t="str">
        <f>IF(LEN(D3335)=0,"",IF(LEN(INDEX(Variables!$F$6:$F$25,Calc!C3335))=0,"",INDEX(Variables!$F$6:$F$25,Calc!C3335)))</f>
        <v/>
      </c>
      <c r="H3335" s="63" t="str">
        <f t="shared" si="104"/>
        <v/>
      </c>
      <c r="I3335" s="64">
        <f>IFERROR(INDEX(Prices!$B$5:$V$205,MATCH(Calc!D3335,Prices!$B$5:$B$205,0),MATCH(Calc!G3335,Prices!$B$5:$V$5,0)),0)</f>
        <v>0</v>
      </c>
      <c r="J3335" s="63" t="str">
        <f t="shared" si="105"/>
        <v>No</v>
      </c>
      <c r="K3335" s="63" t="str">
        <f>IFERROR(IF(INDEX(I:I,MATCH(Analytics!$Y$6&amp;" - "&amp;D3335,H:H,0))&gt;0,I3335*F3335,0),"-")</f>
        <v>-</v>
      </c>
      <c r="L3335" s="65" t="str">
        <f>IFERROR(IF(LEN(I3335&gt;0),INDEX(I:I,MATCH(Analytics!$Y$6&amp;" - "&amp;D3335,$H:$H,0))*F3335,0),"-")</f>
        <v>-</v>
      </c>
    </row>
    <row r="3336" spans="2:12" x14ac:dyDescent="0.2">
      <c r="B3336" s="17">
        <v>134</v>
      </c>
      <c r="C3336" s="14">
        <v>17</v>
      </c>
      <c r="D3336" s="61" t="str">
        <f>IF(LEN(INDEX(Variables!B$6:D$205,B3336,1))=0,"",INDEX(Variables!B$6:D$205,B3336,1))</f>
        <v/>
      </c>
      <c r="E3336" s="62" t="str">
        <f>IF(LEN(INDEX(Variables!B$6:D$205,B3336,2))=0,"",INDEX(Variables!B$6:D$205,B3336,2))</f>
        <v/>
      </c>
      <c r="F3336" s="63" t="str">
        <f>IF(LEN(INDEX(Variables!B$6:D$205,B3336,3))=0,"",INDEX(Variables!B$6:D$205,B3336,3))</f>
        <v/>
      </c>
      <c r="G3336" s="63" t="str">
        <f>IF(LEN(D3336)=0,"",IF(LEN(INDEX(Variables!$F$6:$F$25,Calc!C3336))=0,"",INDEX(Variables!$F$6:$F$25,Calc!C3336)))</f>
        <v/>
      </c>
      <c r="H3336" s="63" t="str">
        <f t="shared" si="104"/>
        <v/>
      </c>
      <c r="I3336" s="64">
        <f>IFERROR(INDEX(Prices!$B$5:$V$205,MATCH(Calc!D3336,Prices!$B$5:$B$205,0),MATCH(Calc!G3336,Prices!$B$5:$V$5,0)),0)</f>
        <v>0</v>
      </c>
      <c r="J3336" s="63" t="str">
        <f t="shared" si="105"/>
        <v>No</v>
      </c>
      <c r="K3336" s="63" t="str">
        <f>IFERROR(IF(INDEX(I:I,MATCH(Analytics!$Y$6&amp;" - "&amp;D3336,H:H,0))&gt;0,I3336*F3336,0),"-")</f>
        <v>-</v>
      </c>
      <c r="L3336" s="65" t="str">
        <f>IFERROR(IF(LEN(I3336&gt;0),INDEX(I:I,MATCH(Analytics!$Y$6&amp;" - "&amp;D3336,$H:$H,0))*F3336,0),"-")</f>
        <v>-</v>
      </c>
    </row>
    <row r="3337" spans="2:12" x14ac:dyDescent="0.2">
      <c r="B3337" s="17">
        <v>135</v>
      </c>
      <c r="C3337" s="14">
        <v>17</v>
      </c>
      <c r="D3337" s="61" t="str">
        <f>IF(LEN(INDEX(Variables!B$6:D$205,B3337,1))=0,"",INDEX(Variables!B$6:D$205,B3337,1))</f>
        <v/>
      </c>
      <c r="E3337" s="62" t="str">
        <f>IF(LEN(INDEX(Variables!B$6:D$205,B3337,2))=0,"",INDEX(Variables!B$6:D$205,B3337,2))</f>
        <v/>
      </c>
      <c r="F3337" s="63" t="str">
        <f>IF(LEN(INDEX(Variables!B$6:D$205,B3337,3))=0,"",INDEX(Variables!B$6:D$205,B3337,3))</f>
        <v/>
      </c>
      <c r="G3337" s="63" t="str">
        <f>IF(LEN(D3337)=0,"",IF(LEN(INDEX(Variables!$F$6:$F$25,Calc!C3337))=0,"",INDEX(Variables!$F$6:$F$25,Calc!C3337)))</f>
        <v/>
      </c>
      <c r="H3337" s="63" t="str">
        <f t="shared" si="104"/>
        <v/>
      </c>
      <c r="I3337" s="64">
        <f>IFERROR(INDEX(Prices!$B$5:$V$205,MATCH(Calc!D3337,Prices!$B$5:$B$205,0),MATCH(Calc!G3337,Prices!$B$5:$V$5,0)),0)</f>
        <v>0</v>
      </c>
      <c r="J3337" s="63" t="str">
        <f t="shared" si="105"/>
        <v>No</v>
      </c>
      <c r="K3337" s="63" t="str">
        <f>IFERROR(IF(INDEX(I:I,MATCH(Analytics!$Y$6&amp;" - "&amp;D3337,H:H,0))&gt;0,I3337*F3337,0),"-")</f>
        <v>-</v>
      </c>
      <c r="L3337" s="65" t="str">
        <f>IFERROR(IF(LEN(I3337&gt;0),INDEX(I:I,MATCH(Analytics!$Y$6&amp;" - "&amp;D3337,$H:$H,0))*F3337,0),"-")</f>
        <v>-</v>
      </c>
    </row>
    <row r="3338" spans="2:12" x14ac:dyDescent="0.2">
      <c r="B3338" s="17">
        <v>136</v>
      </c>
      <c r="C3338" s="14">
        <v>17</v>
      </c>
      <c r="D3338" s="61" t="str">
        <f>IF(LEN(INDEX(Variables!B$6:D$205,B3338,1))=0,"",INDEX(Variables!B$6:D$205,B3338,1))</f>
        <v/>
      </c>
      <c r="E3338" s="62" t="str">
        <f>IF(LEN(INDEX(Variables!B$6:D$205,B3338,2))=0,"",INDEX(Variables!B$6:D$205,B3338,2))</f>
        <v/>
      </c>
      <c r="F3338" s="63" t="str">
        <f>IF(LEN(INDEX(Variables!B$6:D$205,B3338,3))=0,"",INDEX(Variables!B$6:D$205,B3338,3))</f>
        <v/>
      </c>
      <c r="G3338" s="63" t="str">
        <f>IF(LEN(D3338)=0,"",IF(LEN(INDEX(Variables!$F$6:$F$25,Calc!C3338))=0,"",INDEX(Variables!$F$6:$F$25,Calc!C3338)))</f>
        <v/>
      </c>
      <c r="H3338" s="63" t="str">
        <f t="shared" si="104"/>
        <v/>
      </c>
      <c r="I3338" s="64">
        <f>IFERROR(INDEX(Prices!$B$5:$V$205,MATCH(Calc!D3338,Prices!$B$5:$B$205,0),MATCH(Calc!G3338,Prices!$B$5:$V$5,0)),0)</f>
        <v>0</v>
      </c>
      <c r="J3338" s="63" t="str">
        <f t="shared" si="105"/>
        <v>No</v>
      </c>
      <c r="K3338" s="63" t="str">
        <f>IFERROR(IF(INDEX(I:I,MATCH(Analytics!$Y$6&amp;" - "&amp;D3338,H:H,0))&gt;0,I3338*F3338,0),"-")</f>
        <v>-</v>
      </c>
      <c r="L3338" s="65" t="str">
        <f>IFERROR(IF(LEN(I3338&gt;0),INDEX(I:I,MATCH(Analytics!$Y$6&amp;" - "&amp;D3338,$H:$H,0))*F3338,0),"-")</f>
        <v>-</v>
      </c>
    </row>
    <row r="3339" spans="2:12" x14ac:dyDescent="0.2">
      <c r="B3339" s="17">
        <v>137</v>
      </c>
      <c r="C3339" s="14">
        <v>17</v>
      </c>
      <c r="D3339" s="61" t="str">
        <f>IF(LEN(INDEX(Variables!B$6:D$205,B3339,1))=0,"",INDEX(Variables!B$6:D$205,B3339,1))</f>
        <v/>
      </c>
      <c r="E3339" s="62" t="str">
        <f>IF(LEN(INDEX(Variables!B$6:D$205,B3339,2))=0,"",INDEX(Variables!B$6:D$205,B3339,2))</f>
        <v/>
      </c>
      <c r="F3339" s="63" t="str">
        <f>IF(LEN(INDEX(Variables!B$6:D$205,B3339,3))=0,"",INDEX(Variables!B$6:D$205,B3339,3))</f>
        <v/>
      </c>
      <c r="G3339" s="63" t="str">
        <f>IF(LEN(D3339)=0,"",IF(LEN(INDEX(Variables!$F$6:$F$25,Calc!C3339))=0,"",INDEX(Variables!$F$6:$F$25,Calc!C3339)))</f>
        <v/>
      </c>
      <c r="H3339" s="63" t="str">
        <f t="shared" si="104"/>
        <v/>
      </c>
      <c r="I3339" s="64">
        <f>IFERROR(INDEX(Prices!$B$5:$V$205,MATCH(Calc!D3339,Prices!$B$5:$B$205,0),MATCH(Calc!G3339,Prices!$B$5:$V$5,0)),0)</f>
        <v>0</v>
      </c>
      <c r="J3339" s="63" t="str">
        <f t="shared" si="105"/>
        <v>No</v>
      </c>
      <c r="K3339" s="63" t="str">
        <f>IFERROR(IF(INDEX(I:I,MATCH(Analytics!$Y$6&amp;" - "&amp;D3339,H:H,0))&gt;0,I3339*F3339,0),"-")</f>
        <v>-</v>
      </c>
      <c r="L3339" s="65" t="str">
        <f>IFERROR(IF(LEN(I3339&gt;0),INDEX(I:I,MATCH(Analytics!$Y$6&amp;" - "&amp;D3339,$H:$H,0))*F3339,0),"-")</f>
        <v>-</v>
      </c>
    </row>
    <row r="3340" spans="2:12" x14ac:dyDescent="0.2">
      <c r="B3340" s="17">
        <v>138</v>
      </c>
      <c r="C3340" s="14">
        <v>17</v>
      </c>
      <c r="D3340" s="61" t="str">
        <f>IF(LEN(INDEX(Variables!B$6:D$205,B3340,1))=0,"",INDEX(Variables!B$6:D$205,B3340,1))</f>
        <v/>
      </c>
      <c r="E3340" s="62" t="str">
        <f>IF(LEN(INDEX(Variables!B$6:D$205,B3340,2))=0,"",INDEX(Variables!B$6:D$205,B3340,2))</f>
        <v/>
      </c>
      <c r="F3340" s="63" t="str">
        <f>IF(LEN(INDEX(Variables!B$6:D$205,B3340,3))=0,"",INDEX(Variables!B$6:D$205,B3340,3))</f>
        <v/>
      </c>
      <c r="G3340" s="63" t="str">
        <f>IF(LEN(D3340)=0,"",IF(LEN(INDEX(Variables!$F$6:$F$25,Calc!C3340))=0,"",INDEX(Variables!$F$6:$F$25,Calc!C3340)))</f>
        <v/>
      </c>
      <c r="H3340" s="63" t="str">
        <f t="shared" si="104"/>
        <v/>
      </c>
      <c r="I3340" s="64">
        <f>IFERROR(INDEX(Prices!$B$5:$V$205,MATCH(Calc!D3340,Prices!$B$5:$B$205,0),MATCH(Calc!G3340,Prices!$B$5:$V$5,0)),0)</f>
        <v>0</v>
      </c>
      <c r="J3340" s="63" t="str">
        <f t="shared" si="105"/>
        <v>No</v>
      </c>
      <c r="K3340" s="63" t="str">
        <f>IFERROR(IF(INDEX(I:I,MATCH(Analytics!$Y$6&amp;" - "&amp;D3340,H:H,0))&gt;0,I3340*F3340,0),"-")</f>
        <v>-</v>
      </c>
      <c r="L3340" s="65" t="str">
        <f>IFERROR(IF(LEN(I3340&gt;0),INDEX(I:I,MATCH(Analytics!$Y$6&amp;" - "&amp;D3340,$H:$H,0))*F3340,0),"-")</f>
        <v>-</v>
      </c>
    </row>
    <row r="3341" spans="2:12" x14ac:dyDescent="0.2">
      <c r="B3341" s="17">
        <v>139</v>
      </c>
      <c r="C3341" s="14">
        <v>17</v>
      </c>
      <c r="D3341" s="61" t="str">
        <f>IF(LEN(INDEX(Variables!B$6:D$205,B3341,1))=0,"",INDEX(Variables!B$6:D$205,B3341,1))</f>
        <v/>
      </c>
      <c r="E3341" s="62" t="str">
        <f>IF(LEN(INDEX(Variables!B$6:D$205,B3341,2))=0,"",INDEX(Variables!B$6:D$205,B3341,2))</f>
        <v/>
      </c>
      <c r="F3341" s="63" t="str">
        <f>IF(LEN(INDEX(Variables!B$6:D$205,B3341,3))=0,"",INDEX(Variables!B$6:D$205,B3341,3))</f>
        <v/>
      </c>
      <c r="G3341" s="63" t="str">
        <f>IF(LEN(D3341)=0,"",IF(LEN(INDEX(Variables!$F$6:$F$25,Calc!C3341))=0,"",INDEX(Variables!$F$6:$F$25,Calc!C3341)))</f>
        <v/>
      </c>
      <c r="H3341" s="63" t="str">
        <f t="shared" si="104"/>
        <v/>
      </c>
      <c r="I3341" s="64">
        <f>IFERROR(INDEX(Prices!$B$5:$V$205,MATCH(Calc!D3341,Prices!$B$5:$B$205,0),MATCH(Calc!G3341,Prices!$B$5:$V$5,0)),0)</f>
        <v>0</v>
      </c>
      <c r="J3341" s="63" t="str">
        <f t="shared" si="105"/>
        <v>No</v>
      </c>
      <c r="K3341" s="63" t="str">
        <f>IFERROR(IF(INDEX(I:I,MATCH(Analytics!$Y$6&amp;" - "&amp;D3341,H:H,0))&gt;0,I3341*F3341,0),"-")</f>
        <v>-</v>
      </c>
      <c r="L3341" s="65" t="str">
        <f>IFERROR(IF(LEN(I3341&gt;0),INDEX(I:I,MATCH(Analytics!$Y$6&amp;" - "&amp;D3341,$H:$H,0))*F3341,0),"-")</f>
        <v>-</v>
      </c>
    </row>
    <row r="3342" spans="2:12" x14ac:dyDescent="0.2">
      <c r="B3342" s="17">
        <v>140</v>
      </c>
      <c r="C3342" s="14">
        <v>17</v>
      </c>
      <c r="D3342" s="61" t="str">
        <f>IF(LEN(INDEX(Variables!B$6:D$205,B3342,1))=0,"",INDEX(Variables!B$6:D$205,B3342,1))</f>
        <v/>
      </c>
      <c r="E3342" s="62" t="str">
        <f>IF(LEN(INDEX(Variables!B$6:D$205,B3342,2))=0,"",INDEX(Variables!B$6:D$205,B3342,2))</f>
        <v/>
      </c>
      <c r="F3342" s="63" t="str">
        <f>IF(LEN(INDEX(Variables!B$6:D$205,B3342,3))=0,"",INDEX(Variables!B$6:D$205,B3342,3))</f>
        <v/>
      </c>
      <c r="G3342" s="63" t="str">
        <f>IF(LEN(D3342)=0,"",IF(LEN(INDEX(Variables!$F$6:$F$25,Calc!C3342))=0,"",INDEX(Variables!$F$6:$F$25,Calc!C3342)))</f>
        <v/>
      </c>
      <c r="H3342" s="63" t="str">
        <f t="shared" si="104"/>
        <v/>
      </c>
      <c r="I3342" s="64">
        <f>IFERROR(INDEX(Prices!$B$5:$V$205,MATCH(Calc!D3342,Prices!$B$5:$B$205,0),MATCH(Calc!G3342,Prices!$B$5:$V$5,0)),0)</f>
        <v>0</v>
      </c>
      <c r="J3342" s="63" t="str">
        <f t="shared" si="105"/>
        <v>No</v>
      </c>
      <c r="K3342" s="63" t="str">
        <f>IFERROR(IF(INDEX(I:I,MATCH(Analytics!$Y$6&amp;" - "&amp;D3342,H:H,0))&gt;0,I3342*F3342,0),"-")</f>
        <v>-</v>
      </c>
      <c r="L3342" s="65" t="str">
        <f>IFERROR(IF(LEN(I3342&gt;0),INDEX(I:I,MATCH(Analytics!$Y$6&amp;" - "&amp;D3342,$H:$H,0))*F3342,0),"-")</f>
        <v>-</v>
      </c>
    </row>
    <row r="3343" spans="2:12" x14ac:dyDescent="0.2">
      <c r="B3343" s="17">
        <v>141</v>
      </c>
      <c r="C3343" s="14">
        <v>17</v>
      </c>
      <c r="D3343" s="61" t="str">
        <f>IF(LEN(INDEX(Variables!B$6:D$205,B3343,1))=0,"",INDEX(Variables!B$6:D$205,B3343,1))</f>
        <v/>
      </c>
      <c r="E3343" s="62" t="str">
        <f>IF(LEN(INDEX(Variables!B$6:D$205,B3343,2))=0,"",INDEX(Variables!B$6:D$205,B3343,2))</f>
        <v/>
      </c>
      <c r="F3343" s="63" t="str">
        <f>IF(LEN(INDEX(Variables!B$6:D$205,B3343,3))=0,"",INDEX(Variables!B$6:D$205,B3343,3))</f>
        <v/>
      </c>
      <c r="G3343" s="63" t="str">
        <f>IF(LEN(D3343)=0,"",IF(LEN(INDEX(Variables!$F$6:$F$25,Calc!C3343))=0,"",INDEX(Variables!$F$6:$F$25,Calc!C3343)))</f>
        <v/>
      </c>
      <c r="H3343" s="63" t="str">
        <f t="shared" si="104"/>
        <v/>
      </c>
      <c r="I3343" s="64">
        <f>IFERROR(INDEX(Prices!$B$5:$V$205,MATCH(Calc!D3343,Prices!$B$5:$B$205,0),MATCH(Calc!G3343,Prices!$B$5:$V$5,0)),0)</f>
        <v>0</v>
      </c>
      <c r="J3343" s="63" t="str">
        <f t="shared" si="105"/>
        <v>No</v>
      </c>
      <c r="K3343" s="63" t="str">
        <f>IFERROR(IF(INDEX(I:I,MATCH(Analytics!$Y$6&amp;" - "&amp;D3343,H:H,0))&gt;0,I3343*F3343,0),"-")</f>
        <v>-</v>
      </c>
      <c r="L3343" s="65" t="str">
        <f>IFERROR(IF(LEN(I3343&gt;0),INDEX(I:I,MATCH(Analytics!$Y$6&amp;" - "&amp;D3343,$H:$H,0))*F3343,0),"-")</f>
        <v>-</v>
      </c>
    </row>
    <row r="3344" spans="2:12" x14ac:dyDescent="0.2">
      <c r="B3344" s="17">
        <v>142</v>
      </c>
      <c r="C3344" s="14">
        <v>17</v>
      </c>
      <c r="D3344" s="61" t="str">
        <f>IF(LEN(INDEX(Variables!B$6:D$205,B3344,1))=0,"",INDEX(Variables!B$6:D$205,B3344,1))</f>
        <v/>
      </c>
      <c r="E3344" s="62" t="str">
        <f>IF(LEN(INDEX(Variables!B$6:D$205,B3344,2))=0,"",INDEX(Variables!B$6:D$205,B3344,2))</f>
        <v/>
      </c>
      <c r="F3344" s="63" t="str">
        <f>IF(LEN(INDEX(Variables!B$6:D$205,B3344,3))=0,"",INDEX(Variables!B$6:D$205,B3344,3))</f>
        <v/>
      </c>
      <c r="G3344" s="63" t="str">
        <f>IF(LEN(D3344)=0,"",IF(LEN(INDEX(Variables!$F$6:$F$25,Calc!C3344))=0,"",INDEX(Variables!$F$6:$F$25,Calc!C3344)))</f>
        <v/>
      </c>
      <c r="H3344" s="63" t="str">
        <f t="shared" si="104"/>
        <v/>
      </c>
      <c r="I3344" s="64">
        <f>IFERROR(INDEX(Prices!$B$5:$V$205,MATCH(Calc!D3344,Prices!$B$5:$B$205,0),MATCH(Calc!G3344,Prices!$B$5:$V$5,0)),0)</f>
        <v>0</v>
      </c>
      <c r="J3344" s="63" t="str">
        <f t="shared" si="105"/>
        <v>No</v>
      </c>
      <c r="K3344" s="63" t="str">
        <f>IFERROR(IF(INDEX(I:I,MATCH(Analytics!$Y$6&amp;" - "&amp;D3344,H:H,0))&gt;0,I3344*F3344,0),"-")</f>
        <v>-</v>
      </c>
      <c r="L3344" s="65" t="str">
        <f>IFERROR(IF(LEN(I3344&gt;0),INDEX(I:I,MATCH(Analytics!$Y$6&amp;" - "&amp;D3344,$H:$H,0))*F3344,0),"-")</f>
        <v>-</v>
      </c>
    </row>
    <row r="3345" spans="2:12" x14ac:dyDescent="0.2">
      <c r="B3345" s="17">
        <v>143</v>
      </c>
      <c r="C3345" s="14">
        <v>17</v>
      </c>
      <c r="D3345" s="61" t="str">
        <f>IF(LEN(INDEX(Variables!B$6:D$205,B3345,1))=0,"",INDEX(Variables!B$6:D$205,B3345,1))</f>
        <v/>
      </c>
      <c r="E3345" s="62" t="str">
        <f>IF(LEN(INDEX(Variables!B$6:D$205,B3345,2))=0,"",INDEX(Variables!B$6:D$205,B3345,2))</f>
        <v/>
      </c>
      <c r="F3345" s="63" t="str">
        <f>IF(LEN(INDEX(Variables!B$6:D$205,B3345,3))=0,"",INDEX(Variables!B$6:D$205,B3345,3))</f>
        <v/>
      </c>
      <c r="G3345" s="63" t="str">
        <f>IF(LEN(D3345)=0,"",IF(LEN(INDEX(Variables!$F$6:$F$25,Calc!C3345))=0,"",INDEX(Variables!$F$6:$F$25,Calc!C3345)))</f>
        <v/>
      </c>
      <c r="H3345" s="63" t="str">
        <f t="shared" si="104"/>
        <v/>
      </c>
      <c r="I3345" s="64">
        <f>IFERROR(INDEX(Prices!$B$5:$V$205,MATCH(Calc!D3345,Prices!$B$5:$B$205,0),MATCH(Calc!G3345,Prices!$B$5:$V$5,0)),0)</f>
        <v>0</v>
      </c>
      <c r="J3345" s="63" t="str">
        <f t="shared" si="105"/>
        <v>No</v>
      </c>
      <c r="K3345" s="63" t="str">
        <f>IFERROR(IF(INDEX(I:I,MATCH(Analytics!$Y$6&amp;" - "&amp;D3345,H:H,0))&gt;0,I3345*F3345,0),"-")</f>
        <v>-</v>
      </c>
      <c r="L3345" s="65" t="str">
        <f>IFERROR(IF(LEN(I3345&gt;0),INDEX(I:I,MATCH(Analytics!$Y$6&amp;" - "&amp;D3345,$H:$H,0))*F3345,0),"-")</f>
        <v>-</v>
      </c>
    </row>
    <row r="3346" spans="2:12" x14ac:dyDescent="0.2">
      <c r="B3346" s="17">
        <v>144</v>
      </c>
      <c r="C3346" s="14">
        <v>17</v>
      </c>
      <c r="D3346" s="61" t="str">
        <f>IF(LEN(INDEX(Variables!B$6:D$205,B3346,1))=0,"",INDEX(Variables!B$6:D$205,B3346,1))</f>
        <v/>
      </c>
      <c r="E3346" s="62" t="str">
        <f>IF(LEN(INDEX(Variables!B$6:D$205,B3346,2))=0,"",INDEX(Variables!B$6:D$205,B3346,2))</f>
        <v/>
      </c>
      <c r="F3346" s="63" t="str">
        <f>IF(LEN(INDEX(Variables!B$6:D$205,B3346,3))=0,"",INDEX(Variables!B$6:D$205,B3346,3))</f>
        <v/>
      </c>
      <c r="G3346" s="63" t="str">
        <f>IF(LEN(D3346)=0,"",IF(LEN(INDEX(Variables!$F$6:$F$25,Calc!C3346))=0,"",INDEX(Variables!$F$6:$F$25,Calc!C3346)))</f>
        <v/>
      </c>
      <c r="H3346" s="63" t="str">
        <f t="shared" si="104"/>
        <v/>
      </c>
      <c r="I3346" s="64">
        <f>IFERROR(INDEX(Prices!$B$5:$V$205,MATCH(Calc!D3346,Prices!$B$5:$B$205,0),MATCH(Calc!G3346,Prices!$B$5:$V$5,0)),0)</f>
        <v>0</v>
      </c>
      <c r="J3346" s="63" t="str">
        <f t="shared" si="105"/>
        <v>No</v>
      </c>
      <c r="K3346" s="63" t="str">
        <f>IFERROR(IF(INDEX(I:I,MATCH(Analytics!$Y$6&amp;" - "&amp;D3346,H:H,0))&gt;0,I3346*F3346,0),"-")</f>
        <v>-</v>
      </c>
      <c r="L3346" s="65" t="str">
        <f>IFERROR(IF(LEN(I3346&gt;0),INDEX(I:I,MATCH(Analytics!$Y$6&amp;" - "&amp;D3346,$H:$H,0))*F3346,0),"-")</f>
        <v>-</v>
      </c>
    </row>
    <row r="3347" spans="2:12" x14ac:dyDescent="0.2">
      <c r="B3347" s="17">
        <v>145</v>
      </c>
      <c r="C3347" s="14">
        <v>17</v>
      </c>
      <c r="D3347" s="61" t="str">
        <f>IF(LEN(INDEX(Variables!B$6:D$205,B3347,1))=0,"",INDEX(Variables!B$6:D$205,B3347,1))</f>
        <v/>
      </c>
      <c r="E3347" s="62" t="str">
        <f>IF(LEN(INDEX(Variables!B$6:D$205,B3347,2))=0,"",INDEX(Variables!B$6:D$205,B3347,2))</f>
        <v/>
      </c>
      <c r="F3347" s="63" t="str">
        <f>IF(LEN(INDEX(Variables!B$6:D$205,B3347,3))=0,"",INDEX(Variables!B$6:D$205,B3347,3))</f>
        <v/>
      </c>
      <c r="G3347" s="63" t="str">
        <f>IF(LEN(D3347)=0,"",IF(LEN(INDEX(Variables!$F$6:$F$25,Calc!C3347))=0,"",INDEX(Variables!$F$6:$F$25,Calc!C3347)))</f>
        <v/>
      </c>
      <c r="H3347" s="63" t="str">
        <f t="shared" si="104"/>
        <v/>
      </c>
      <c r="I3347" s="64">
        <f>IFERROR(INDEX(Prices!$B$5:$V$205,MATCH(Calc!D3347,Prices!$B$5:$B$205,0),MATCH(Calc!G3347,Prices!$B$5:$V$5,0)),0)</f>
        <v>0</v>
      </c>
      <c r="J3347" s="63" t="str">
        <f t="shared" si="105"/>
        <v>No</v>
      </c>
      <c r="K3347" s="63" t="str">
        <f>IFERROR(IF(INDEX(I:I,MATCH(Analytics!$Y$6&amp;" - "&amp;D3347,H:H,0))&gt;0,I3347*F3347,0),"-")</f>
        <v>-</v>
      </c>
      <c r="L3347" s="65" t="str">
        <f>IFERROR(IF(LEN(I3347&gt;0),INDEX(I:I,MATCH(Analytics!$Y$6&amp;" - "&amp;D3347,$H:$H,0))*F3347,0),"-")</f>
        <v>-</v>
      </c>
    </row>
    <row r="3348" spans="2:12" x14ac:dyDescent="0.2">
      <c r="B3348" s="17">
        <v>146</v>
      </c>
      <c r="C3348" s="14">
        <v>17</v>
      </c>
      <c r="D3348" s="61" t="str">
        <f>IF(LEN(INDEX(Variables!B$6:D$205,B3348,1))=0,"",INDEX(Variables!B$6:D$205,B3348,1))</f>
        <v/>
      </c>
      <c r="E3348" s="62" t="str">
        <f>IF(LEN(INDEX(Variables!B$6:D$205,B3348,2))=0,"",INDEX(Variables!B$6:D$205,B3348,2))</f>
        <v/>
      </c>
      <c r="F3348" s="63" t="str">
        <f>IF(LEN(INDEX(Variables!B$6:D$205,B3348,3))=0,"",INDEX(Variables!B$6:D$205,B3348,3))</f>
        <v/>
      </c>
      <c r="G3348" s="63" t="str">
        <f>IF(LEN(D3348)=0,"",IF(LEN(INDEX(Variables!$F$6:$F$25,Calc!C3348))=0,"",INDEX(Variables!$F$6:$F$25,Calc!C3348)))</f>
        <v/>
      </c>
      <c r="H3348" s="63" t="str">
        <f t="shared" si="104"/>
        <v/>
      </c>
      <c r="I3348" s="64">
        <f>IFERROR(INDEX(Prices!$B$5:$V$205,MATCH(Calc!D3348,Prices!$B$5:$B$205,0),MATCH(Calc!G3348,Prices!$B$5:$V$5,0)),0)</f>
        <v>0</v>
      </c>
      <c r="J3348" s="63" t="str">
        <f t="shared" si="105"/>
        <v>No</v>
      </c>
      <c r="K3348" s="63" t="str">
        <f>IFERROR(IF(INDEX(I:I,MATCH(Analytics!$Y$6&amp;" - "&amp;D3348,H:H,0))&gt;0,I3348*F3348,0),"-")</f>
        <v>-</v>
      </c>
      <c r="L3348" s="65" t="str">
        <f>IFERROR(IF(LEN(I3348&gt;0),INDEX(I:I,MATCH(Analytics!$Y$6&amp;" - "&amp;D3348,$H:$H,0))*F3348,0),"-")</f>
        <v>-</v>
      </c>
    </row>
    <row r="3349" spans="2:12" x14ac:dyDescent="0.2">
      <c r="B3349" s="17">
        <v>147</v>
      </c>
      <c r="C3349" s="14">
        <v>17</v>
      </c>
      <c r="D3349" s="61" t="str">
        <f>IF(LEN(INDEX(Variables!B$6:D$205,B3349,1))=0,"",INDEX(Variables!B$6:D$205,B3349,1))</f>
        <v/>
      </c>
      <c r="E3349" s="62" t="str">
        <f>IF(LEN(INDEX(Variables!B$6:D$205,B3349,2))=0,"",INDEX(Variables!B$6:D$205,B3349,2))</f>
        <v/>
      </c>
      <c r="F3349" s="63" t="str">
        <f>IF(LEN(INDEX(Variables!B$6:D$205,B3349,3))=0,"",INDEX(Variables!B$6:D$205,B3349,3))</f>
        <v/>
      </c>
      <c r="G3349" s="63" t="str">
        <f>IF(LEN(D3349)=0,"",IF(LEN(INDEX(Variables!$F$6:$F$25,Calc!C3349))=0,"",INDEX(Variables!$F$6:$F$25,Calc!C3349)))</f>
        <v/>
      </c>
      <c r="H3349" s="63" t="str">
        <f t="shared" si="104"/>
        <v/>
      </c>
      <c r="I3349" s="64">
        <f>IFERROR(INDEX(Prices!$B$5:$V$205,MATCH(Calc!D3349,Prices!$B$5:$B$205,0),MATCH(Calc!G3349,Prices!$B$5:$V$5,0)),0)</f>
        <v>0</v>
      </c>
      <c r="J3349" s="63" t="str">
        <f t="shared" si="105"/>
        <v>No</v>
      </c>
      <c r="K3349" s="63" t="str">
        <f>IFERROR(IF(INDEX(I:I,MATCH(Analytics!$Y$6&amp;" - "&amp;D3349,H:H,0))&gt;0,I3349*F3349,0),"-")</f>
        <v>-</v>
      </c>
      <c r="L3349" s="65" t="str">
        <f>IFERROR(IF(LEN(I3349&gt;0),INDEX(I:I,MATCH(Analytics!$Y$6&amp;" - "&amp;D3349,$H:$H,0))*F3349,0),"-")</f>
        <v>-</v>
      </c>
    </row>
    <row r="3350" spans="2:12" x14ac:dyDescent="0.2">
      <c r="B3350" s="17">
        <v>148</v>
      </c>
      <c r="C3350" s="14">
        <v>17</v>
      </c>
      <c r="D3350" s="61" t="str">
        <f>IF(LEN(INDEX(Variables!B$6:D$205,B3350,1))=0,"",INDEX(Variables!B$6:D$205,B3350,1))</f>
        <v/>
      </c>
      <c r="E3350" s="62" t="str">
        <f>IF(LEN(INDEX(Variables!B$6:D$205,B3350,2))=0,"",INDEX(Variables!B$6:D$205,B3350,2))</f>
        <v/>
      </c>
      <c r="F3350" s="63" t="str">
        <f>IF(LEN(INDEX(Variables!B$6:D$205,B3350,3))=0,"",INDEX(Variables!B$6:D$205,B3350,3))</f>
        <v/>
      </c>
      <c r="G3350" s="63" t="str">
        <f>IF(LEN(D3350)=0,"",IF(LEN(INDEX(Variables!$F$6:$F$25,Calc!C3350))=0,"",INDEX(Variables!$F$6:$F$25,Calc!C3350)))</f>
        <v/>
      </c>
      <c r="H3350" s="63" t="str">
        <f t="shared" si="104"/>
        <v/>
      </c>
      <c r="I3350" s="64">
        <f>IFERROR(INDEX(Prices!$B$5:$V$205,MATCH(Calc!D3350,Prices!$B$5:$B$205,0),MATCH(Calc!G3350,Prices!$B$5:$V$5,0)),0)</f>
        <v>0</v>
      </c>
      <c r="J3350" s="63" t="str">
        <f t="shared" si="105"/>
        <v>No</v>
      </c>
      <c r="K3350" s="63" t="str">
        <f>IFERROR(IF(INDEX(I:I,MATCH(Analytics!$Y$6&amp;" - "&amp;D3350,H:H,0))&gt;0,I3350*F3350,0),"-")</f>
        <v>-</v>
      </c>
      <c r="L3350" s="65" t="str">
        <f>IFERROR(IF(LEN(I3350&gt;0),INDEX(I:I,MATCH(Analytics!$Y$6&amp;" - "&amp;D3350,$H:$H,0))*F3350,0),"-")</f>
        <v>-</v>
      </c>
    </row>
    <row r="3351" spans="2:12" x14ac:dyDescent="0.2">
      <c r="B3351" s="17">
        <v>149</v>
      </c>
      <c r="C3351" s="14">
        <v>17</v>
      </c>
      <c r="D3351" s="61" t="str">
        <f>IF(LEN(INDEX(Variables!B$6:D$205,B3351,1))=0,"",INDEX(Variables!B$6:D$205,B3351,1))</f>
        <v/>
      </c>
      <c r="E3351" s="62" t="str">
        <f>IF(LEN(INDEX(Variables!B$6:D$205,B3351,2))=0,"",INDEX(Variables!B$6:D$205,B3351,2))</f>
        <v/>
      </c>
      <c r="F3351" s="63" t="str">
        <f>IF(LEN(INDEX(Variables!B$6:D$205,B3351,3))=0,"",INDEX(Variables!B$6:D$205,B3351,3))</f>
        <v/>
      </c>
      <c r="G3351" s="63" t="str">
        <f>IF(LEN(D3351)=0,"",IF(LEN(INDEX(Variables!$F$6:$F$25,Calc!C3351))=0,"",INDEX(Variables!$F$6:$F$25,Calc!C3351)))</f>
        <v/>
      </c>
      <c r="H3351" s="63" t="str">
        <f t="shared" si="104"/>
        <v/>
      </c>
      <c r="I3351" s="64">
        <f>IFERROR(INDEX(Prices!$B$5:$V$205,MATCH(Calc!D3351,Prices!$B$5:$B$205,0),MATCH(Calc!G3351,Prices!$B$5:$V$5,0)),0)</f>
        <v>0</v>
      </c>
      <c r="J3351" s="63" t="str">
        <f t="shared" si="105"/>
        <v>No</v>
      </c>
      <c r="K3351" s="63" t="str">
        <f>IFERROR(IF(INDEX(I:I,MATCH(Analytics!$Y$6&amp;" - "&amp;D3351,H:H,0))&gt;0,I3351*F3351,0),"-")</f>
        <v>-</v>
      </c>
      <c r="L3351" s="65" t="str">
        <f>IFERROR(IF(LEN(I3351&gt;0),INDEX(I:I,MATCH(Analytics!$Y$6&amp;" - "&amp;D3351,$H:$H,0))*F3351,0),"-")</f>
        <v>-</v>
      </c>
    </row>
    <row r="3352" spans="2:12" x14ac:dyDescent="0.2">
      <c r="B3352" s="17">
        <v>150</v>
      </c>
      <c r="C3352" s="14">
        <v>17</v>
      </c>
      <c r="D3352" s="61" t="str">
        <f>IF(LEN(INDEX(Variables!B$6:D$205,B3352,1))=0,"",INDEX(Variables!B$6:D$205,B3352,1))</f>
        <v/>
      </c>
      <c r="E3352" s="62" t="str">
        <f>IF(LEN(INDEX(Variables!B$6:D$205,B3352,2))=0,"",INDEX(Variables!B$6:D$205,B3352,2))</f>
        <v/>
      </c>
      <c r="F3352" s="63" t="str">
        <f>IF(LEN(INDEX(Variables!B$6:D$205,B3352,3))=0,"",INDEX(Variables!B$6:D$205,B3352,3))</f>
        <v/>
      </c>
      <c r="G3352" s="63" t="str">
        <f>IF(LEN(D3352)=0,"",IF(LEN(INDEX(Variables!$F$6:$F$25,Calc!C3352))=0,"",INDEX(Variables!$F$6:$F$25,Calc!C3352)))</f>
        <v/>
      </c>
      <c r="H3352" s="63" t="str">
        <f t="shared" si="104"/>
        <v/>
      </c>
      <c r="I3352" s="64">
        <f>IFERROR(INDEX(Prices!$B$5:$V$205,MATCH(Calc!D3352,Prices!$B$5:$B$205,0),MATCH(Calc!G3352,Prices!$B$5:$V$5,0)),0)</f>
        <v>0</v>
      </c>
      <c r="J3352" s="63" t="str">
        <f t="shared" si="105"/>
        <v>No</v>
      </c>
      <c r="K3352" s="63" t="str">
        <f>IFERROR(IF(INDEX(I:I,MATCH(Analytics!$Y$6&amp;" - "&amp;D3352,H:H,0))&gt;0,I3352*F3352,0),"-")</f>
        <v>-</v>
      </c>
      <c r="L3352" s="65" t="str">
        <f>IFERROR(IF(LEN(I3352&gt;0),INDEX(I:I,MATCH(Analytics!$Y$6&amp;" - "&amp;D3352,$H:$H,0))*F3352,0),"-")</f>
        <v>-</v>
      </c>
    </row>
    <row r="3353" spans="2:12" x14ac:dyDescent="0.2">
      <c r="B3353" s="17">
        <v>151</v>
      </c>
      <c r="C3353" s="14">
        <v>17</v>
      </c>
      <c r="D3353" s="61" t="str">
        <f>IF(LEN(INDEX(Variables!B$6:D$205,B3353,1))=0,"",INDEX(Variables!B$6:D$205,B3353,1))</f>
        <v/>
      </c>
      <c r="E3353" s="62" t="str">
        <f>IF(LEN(INDEX(Variables!B$6:D$205,B3353,2))=0,"",INDEX(Variables!B$6:D$205,B3353,2))</f>
        <v/>
      </c>
      <c r="F3353" s="63" t="str">
        <f>IF(LEN(INDEX(Variables!B$6:D$205,B3353,3))=0,"",INDEX(Variables!B$6:D$205,B3353,3))</f>
        <v/>
      </c>
      <c r="G3353" s="63" t="str">
        <f>IF(LEN(D3353)=0,"",IF(LEN(INDEX(Variables!$F$6:$F$25,Calc!C3353))=0,"",INDEX(Variables!$F$6:$F$25,Calc!C3353)))</f>
        <v/>
      </c>
      <c r="H3353" s="63" t="str">
        <f t="shared" si="104"/>
        <v/>
      </c>
      <c r="I3353" s="64">
        <f>IFERROR(INDEX(Prices!$B$5:$V$205,MATCH(Calc!D3353,Prices!$B$5:$B$205,0),MATCH(Calc!G3353,Prices!$B$5:$V$5,0)),0)</f>
        <v>0</v>
      </c>
      <c r="J3353" s="63" t="str">
        <f t="shared" si="105"/>
        <v>No</v>
      </c>
      <c r="K3353" s="63" t="str">
        <f>IFERROR(IF(INDEX(I:I,MATCH(Analytics!$Y$6&amp;" - "&amp;D3353,H:H,0))&gt;0,I3353*F3353,0),"-")</f>
        <v>-</v>
      </c>
      <c r="L3353" s="65" t="str">
        <f>IFERROR(IF(LEN(I3353&gt;0),INDEX(I:I,MATCH(Analytics!$Y$6&amp;" - "&amp;D3353,$H:$H,0))*F3353,0),"-")</f>
        <v>-</v>
      </c>
    </row>
    <row r="3354" spans="2:12" x14ac:dyDescent="0.2">
      <c r="B3354" s="17">
        <v>152</v>
      </c>
      <c r="C3354" s="14">
        <v>17</v>
      </c>
      <c r="D3354" s="61" t="str">
        <f>IF(LEN(INDEX(Variables!B$6:D$205,B3354,1))=0,"",INDEX(Variables!B$6:D$205,B3354,1))</f>
        <v/>
      </c>
      <c r="E3354" s="62" t="str">
        <f>IF(LEN(INDEX(Variables!B$6:D$205,B3354,2))=0,"",INDEX(Variables!B$6:D$205,B3354,2))</f>
        <v/>
      </c>
      <c r="F3354" s="63" t="str">
        <f>IF(LEN(INDEX(Variables!B$6:D$205,B3354,3))=0,"",INDEX(Variables!B$6:D$205,B3354,3))</f>
        <v/>
      </c>
      <c r="G3354" s="63" t="str">
        <f>IF(LEN(D3354)=0,"",IF(LEN(INDEX(Variables!$F$6:$F$25,Calc!C3354))=0,"",INDEX(Variables!$F$6:$F$25,Calc!C3354)))</f>
        <v/>
      </c>
      <c r="H3354" s="63" t="str">
        <f t="shared" si="104"/>
        <v/>
      </c>
      <c r="I3354" s="64">
        <f>IFERROR(INDEX(Prices!$B$5:$V$205,MATCH(Calc!D3354,Prices!$B$5:$B$205,0),MATCH(Calc!G3354,Prices!$B$5:$V$5,0)),0)</f>
        <v>0</v>
      </c>
      <c r="J3354" s="63" t="str">
        <f t="shared" si="105"/>
        <v>No</v>
      </c>
      <c r="K3354" s="63" t="str">
        <f>IFERROR(IF(INDEX(I:I,MATCH(Analytics!$Y$6&amp;" - "&amp;D3354,H:H,0))&gt;0,I3354*F3354,0),"-")</f>
        <v>-</v>
      </c>
      <c r="L3354" s="65" t="str">
        <f>IFERROR(IF(LEN(I3354&gt;0),INDEX(I:I,MATCH(Analytics!$Y$6&amp;" - "&amp;D3354,$H:$H,0))*F3354,0),"-")</f>
        <v>-</v>
      </c>
    </row>
    <row r="3355" spans="2:12" x14ac:dyDescent="0.2">
      <c r="B3355" s="17">
        <v>153</v>
      </c>
      <c r="C3355" s="14">
        <v>17</v>
      </c>
      <c r="D3355" s="61" t="str">
        <f>IF(LEN(INDEX(Variables!B$6:D$205,B3355,1))=0,"",INDEX(Variables!B$6:D$205,B3355,1))</f>
        <v/>
      </c>
      <c r="E3355" s="62" t="str">
        <f>IF(LEN(INDEX(Variables!B$6:D$205,B3355,2))=0,"",INDEX(Variables!B$6:D$205,B3355,2))</f>
        <v/>
      </c>
      <c r="F3355" s="63" t="str">
        <f>IF(LEN(INDEX(Variables!B$6:D$205,B3355,3))=0,"",INDEX(Variables!B$6:D$205,B3355,3))</f>
        <v/>
      </c>
      <c r="G3355" s="63" t="str">
        <f>IF(LEN(D3355)=0,"",IF(LEN(INDEX(Variables!$F$6:$F$25,Calc!C3355))=0,"",INDEX(Variables!$F$6:$F$25,Calc!C3355)))</f>
        <v/>
      </c>
      <c r="H3355" s="63" t="str">
        <f t="shared" si="104"/>
        <v/>
      </c>
      <c r="I3355" s="64">
        <f>IFERROR(INDEX(Prices!$B$5:$V$205,MATCH(Calc!D3355,Prices!$B$5:$B$205,0),MATCH(Calc!G3355,Prices!$B$5:$V$5,0)),0)</f>
        <v>0</v>
      </c>
      <c r="J3355" s="63" t="str">
        <f t="shared" si="105"/>
        <v>No</v>
      </c>
      <c r="K3355" s="63" t="str">
        <f>IFERROR(IF(INDEX(I:I,MATCH(Analytics!$Y$6&amp;" - "&amp;D3355,H:H,0))&gt;0,I3355*F3355,0),"-")</f>
        <v>-</v>
      </c>
      <c r="L3355" s="65" t="str">
        <f>IFERROR(IF(LEN(I3355&gt;0),INDEX(I:I,MATCH(Analytics!$Y$6&amp;" - "&amp;D3355,$H:$H,0))*F3355,0),"-")</f>
        <v>-</v>
      </c>
    </row>
    <row r="3356" spans="2:12" x14ac:dyDescent="0.2">
      <c r="B3356" s="17">
        <v>154</v>
      </c>
      <c r="C3356" s="14">
        <v>17</v>
      </c>
      <c r="D3356" s="61" t="str">
        <f>IF(LEN(INDEX(Variables!B$6:D$205,B3356,1))=0,"",INDEX(Variables!B$6:D$205,B3356,1))</f>
        <v/>
      </c>
      <c r="E3356" s="62" t="str">
        <f>IF(LEN(INDEX(Variables!B$6:D$205,B3356,2))=0,"",INDEX(Variables!B$6:D$205,B3356,2))</f>
        <v/>
      </c>
      <c r="F3356" s="63" t="str">
        <f>IF(LEN(INDEX(Variables!B$6:D$205,B3356,3))=0,"",INDEX(Variables!B$6:D$205,B3356,3))</f>
        <v/>
      </c>
      <c r="G3356" s="63" t="str">
        <f>IF(LEN(D3356)=0,"",IF(LEN(INDEX(Variables!$F$6:$F$25,Calc!C3356))=0,"",INDEX(Variables!$F$6:$F$25,Calc!C3356)))</f>
        <v/>
      </c>
      <c r="H3356" s="63" t="str">
        <f t="shared" si="104"/>
        <v/>
      </c>
      <c r="I3356" s="64">
        <f>IFERROR(INDEX(Prices!$B$5:$V$205,MATCH(Calc!D3356,Prices!$B$5:$B$205,0),MATCH(Calc!G3356,Prices!$B$5:$V$5,0)),0)</f>
        <v>0</v>
      </c>
      <c r="J3356" s="63" t="str">
        <f t="shared" si="105"/>
        <v>No</v>
      </c>
      <c r="K3356" s="63" t="str">
        <f>IFERROR(IF(INDEX(I:I,MATCH(Analytics!$Y$6&amp;" - "&amp;D3356,H:H,0))&gt;0,I3356*F3356,0),"-")</f>
        <v>-</v>
      </c>
      <c r="L3356" s="65" t="str">
        <f>IFERROR(IF(LEN(I3356&gt;0),INDEX(I:I,MATCH(Analytics!$Y$6&amp;" - "&amp;D3356,$H:$H,0))*F3356,0),"-")</f>
        <v>-</v>
      </c>
    </row>
    <row r="3357" spans="2:12" x14ac:dyDescent="0.2">
      <c r="B3357" s="17">
        <v>155</v>
      </c>
      <c r="C3357" s="14">
        <v>17</v>
      </c>
      <c r="D3357" s="61" t="str">
        <f>IF(LEN(INDEX(Variables!B$6:D$205,B3357,1))=0,"",INDEX(Variables!B$6:D$205,B3357,1))</f>
        <v/>
      </c>
      <c r="E3357" s="62" t="str">
        <f>IF(LEN(INDEX(Variables!B$6:D$205,B3357,2))=0,"",INDEX(Variables!B$6:D$205,B3357,2))</f>
        <v/>
      </c>
      <c r="F3357" s="63" t="str">
        <f>IF(LEN(INDEX(Variables!B$6:D$205,B3357,3))=0,"",INDEX(Variables!B$6:D$205,B3357,3))</f>
        <v/>
      </c>
      <c r="G3357" s="63" t="str">
        <f>IF(LEN(D3357)=0,"",IF(LEN(INDEX(Variables!$F$6:$F$25,Calc!C3357))=0,"",INDEX(Variables!$F$6:$F$25,Calc!C3357)))</f>
        <v/>
      </c>
      <c r="H3357" s="63" t="str">
        <f t="shared" si="104"/>
        <v/>
      </c>
      <c r="I3357" s="64">
        <f>IFERROR(INDEX(Prices!$B$5:$V$205,MATCH(Calc!D3357,Prices!$B$5:$B$205,0),MATCH(Calc!G3357,Prices!$B$5:$V$5,0)),0)</f>
        <v>0</v>
      </c>
      <c r="J3357" s="63" t="str">
        <f t="shared" si="105"/>
        <v>No</v>
      </c>
      <c r="K3357" s="63" t="str">
        <f>IFERROR(IF(INDEX(I:I,MATCH(Analytics!$Y$6&amp;" - "&amp;D3357,H:H,0))&gt;0,I3357*F3357,0),"-")</f>
        <v>-</v>
      </c>
      <c r="L3357" s="65" t="str">
        <f>IFERROR(IF(LEN(I3357&gt;0),INDEX(I:I,MATCH(Analytics!$Y$6&amp;" - "&amp;D3357,$H:$H,0))*F3357,0),"-")</f>
        <v>-</v>
      </c>
    </row>
    <row r="3358" spans="2:12" x14ac:dyDescent="0.2">
      <c r="B3358" s="17">
        <v>156</v>
      </c>
      <c r="C3358" s="14">
        <v>17</v>
      </c>
      <c r="D3358" s="61" t="str">
        <f>IF(LEN(INDEX(Variables!B$6:D$205,B3358,1))=0,"",INDEX(Variables!B$6:D$205,B3358,1))</f>
        <v/>
      </c>
      <c r="E3358" s="62" t="str">
        <f>IF(LEN(INDEX(Variables!B$6:D$205,B3358,2))=0,"",INDEX(Variables!B$6:D$205,B3358,2))</f>
        <v/>
      </c>
      <c r="F3358" s="63" t="str">
        <f>IF(LEN(INDEX(Variables!B$6:D$205,B3358,3))=0,"",INDEX(Variables!B$6:D$205,B3358,3))</f>
        <v/>
      </c>
      <c r="G3358" s="63" t="str">
        <f>IF(LEN(D3358)=0,"",IF(LEN(INDEX(Variables!$F$6:$F$25,Calc!C3358))=0,"",INDEX(Variables!$F$6:$F$25,Calc!C3358)))</f>
        <v/>
      </c>
      <c r="H3358" s="63" t="str">
        <f t="shared" si="104"/>
        <v/>
      </c>
      <c r="I3358" s="64">
        <f>IFERROR(INDEX(Prices!$B$5:$V$205,MATCH(Calc!D3358,Prices!$B$5:$B$205,0),MATCH(Calc!G3358,Prices!$B$5:$V$5,0)),0)</f>
        <v>0</v>
      </c>
      <c r="J3358" s="63" t="str">
        <f t="shared" si="105"/>
        <v>No</v>
      </c>
      <c r="K3358" s="63" t="str">
        <f>IFERROR(IF(INDEX(I:I,MATCH(Analytics!$Y$6&amp;" - "&amp;D3358,H:H,0))&gt;0,I3358*F3358,0),"-")</f>
        <v>-</v>
      </c>
      <c r="L3358" s="65" t="str">
        <f>IFERROR(IF(LEN(I3358&gt;0),INDEX(I:I,MATCH(Analytics!$Y$6&amp;" - "&amp;D3358,$H:$H,0))*F3358,0),"-")</f>
        <v>-</v>
      </c>
    </row>
    <row r="3359" spans="2:12" x14ac:dyDescent="0.2">
      <c r="B3359" s="17">
        <v>157</v>
      </c>
      <c r="C3359" s="14">
        <v>17</v>
      </c>
      <c r="D3359" s="61" t="str">
        <f>IF(LEN(INDEX(Variables!B$6:D$205,B3359,1))=0,"",INDEX(Variables!B$6:D$205,B3359,1))</f>
        <v/>
      </c>
      <c r="E3359" s="62" t="str">
        <f>IF(LEN(INDEX(Variables!B$6:D$205,B3359,2))=0,"",INDEX(Variables!B$6:D$205,B3359,2))</f>
        <v/>
      </c>
      <c r="F3359" s="63" t="str">
        <f>IF(LEN(INDEX(Variables!B$6:D$205,B3359,3))=0,"",INDEX(Variables!B$6:D$205,B3359,3))</f>
        <v/>
      </c>
      <c r="G3359" s="63" t="str">
        <f>IF(LEN(D3359)=0,"",IF(LEN(INDEX(Variables!$F$6:$F$25,Calc!C3359))=0,"",INDEX(Variables!$F$6:$F$25,Calc!C3359)))</f>
        <v/>
      </c>
      <c r="H3359" s="63" t="str">
        <f t="shared" si="104"/>
        <v/>
      </c>
      <c r="I3359" s="64">
        <f>IFERROR(INDEX(Prices!$B$5:$V$205,MATCH(Calc!D3359,Prices!$B$5:$B$205,0),MATCH(Calc!G3359,Prices!$B$5:$V$5,0)),0)</f>
        <v>0</v>
      </c>
      <c r="J3359" s="63" t="str">
        <f t="shared" si="105"/>
        <v>No</v>
      </c>
      <c r="K3359" s="63" t="str">
        <f>IFERROR(IF(INDEX(I:I,MATCH(Analytics!$Y$6&amp;" - "&amp;D3359,H:H,0))&gt;0,I3359*F3359,0),"-")</f>
        <v>-</v>
      </c>
      <c r="L3359" s="65" t="str">
        <f>IFERROR(IF(LEN(I3359&gt;0),INDEX(I:I,MATCH(Analytics!$Y$6&amp;" - "&amp;D3359,$H:$H,0))*F3359,0),"-")</f>
        <v>-</v>
      </c>
    </row>
    <row r="3360" spans="2:12" x14ac:dyDescent="0.2">
      <c r="B3360" s="17">
        <v>158</v>
      </c>
      <c r="C3360" s="14">
        <v>17</v>
      </c>
      <c r="D3360" s="61" t="str">
        <f>IF(LEN(INDEX(Variables!B$6:D$205,B3360,1))=0,"",INDEX(Variables!B$6:D$205,B3360,1))</f>
        <v/>
      </c>
      <c r="E3360" s="62" t="str">
        <f>IF(LEN(INDEX(Variables!B$6:D$205,B3360,2))=0,"",INDEX(Variables!B$6:D$205,B3360,2))</f>
        <v/>
      </c>
      <c r="F3360" s="63" t="str">
        <f>IF(LEN(INDEX(Variables!B$6:D$205,B3360,3))=0,"",INDEX(Variables!B$6:D$205,B3360,3))</f>
        <v/>
      </c>
      <c r="G3360" s="63" t="str">
        <f>IF(LEN(D3360)=0,"",IF(LEN(INDEX(Variables!$F$6:$F$25,Calc!C3360))=0,"",INDEX(Variables!$F$6:$F$25,Calc!C3360)))</f>
        <v/>
      </c>
      <c r="H3360" s="63" t="str">
        <f t="shared" si="104"/>
        <v/>
      </c>
      <c r="I3360" s="64">
        <f>IFERROR(INDEX(Prices!$B$5:$V$205,MATCH(Calc!D3360,Prices!$B$5:$B$205,0),MATCH(Calc!G3360,Prices!$B$5:$V$5,0)),0)</f>
        <v>0</v>
      </c>
      <c r="J3360" s="63" t="str">
        <f t="shared" si="105"/>
        <v>No</v>
      </c>
      <c r="K3360" s="63" t="str">
        <f>IFERROR(IF(INDEX(I:I,MATCH(Analytics!$Y$6&amp;" - "&amp;D3360,H:H,0))&gt;0,I3360*F3360,0),"-")</f>
        <v>-</v>
      </c>
      <c r="L3360" s="65" t="str">
        <f>IFERROR(IF(LEN(I3360&gt;0),INDEX(I:I,MATCH(Analytics!$Y$6&amp;" - "&amp;D3360,$H:$H,0))*F3360,0),"-")</f>
        <v>-</v>
      </c>
    </row>
    <row r="3361" spans="2:12" x14ac:dyDescent="0.2">
      <c r="B3361" s="17">
        <v>159</v>
      </c>
      <c r="C3361" s="14">
        <v>17</v>
      </c>
      <c r="D3361" s="61" t="str">
        <f>IF(LEN(INDEX(Variables!B$6:D$205,B3361,1))=0,"",INDEX(Variables!B$6:D$205,B3361,1))</f>
        <v/>
      </c>
      <c r="E3361" s="62" t="str">
        <f>IF(LEN(INDEX(Variables!B$6:D$205,B3361,2))=0,"",INDEX(Variables!B$6:D$205,B3361,2))</f>
        <v/>
      </c>
      <c r="F3361" s="63" t="str">
        <f>IF(LEN(INDEX(Variables!B$6:D$205,B3361,3))=0,"",INDEX(Variables!B$6:D$205,B3361,3))</f>
        <v/>
      </c>
      <c r="G3361" s="63" t="str">
        <f>IF(LEN(D3361)=0,"",IF(LEN(INDEX(Variables!$F$6:$F$25,Calc!C3361))=0,"",INDEX(Variables!$F$6:$F$25,Calc!C3361)))</f>
        <v/>
      </c>
      <c r="H3361" s="63" t="str">
        <f t="shared" si="104"/>
        <v/>
      </c>
      <c r="I3361" s="64">
        <f>IFERROR(INDEX(Prices!$B$5:$V$205,MATCH(Calc!D3361,Prices!$B$5:$B$205,0),MATCH(Calc!G3361,Prices!$B$5:$V$5,0)),0)</f>
        <v>0</v>
      </c>
      <c r="J3361" s="63" t="str">
        <f t="shared" si="105"/>
        <v>No</v>
      </c>
      <c r="K3361" s="63" t="str">
        <f>IFERROR(IF(INDEX(I:I,MATCH(Analytics!$Y$6&amp;" - "&amp;D3361,H:H,0))&gt;0,I3361*F3361,0),"-")</f>
        <v>-</v>
      </c>
      <c r="L3361" s="65" t="str">
        <f>IFERROR(IF(LEN(I3361&gt;0),INDEX(I:I,MATCH(Analytics!$Y$6&amp;" - "&amp;D3361,$H:$H,0))*F3361,0),"-")</f>
        <v>-</v>
      </c>
    </row>
    <row r="3362" spans="2:12" x14ac:dyDescent="0.2">
      <c r="B3362" s="17">
        <v>160</v>
      </c>
      <c r="C3362" s="14">
        <v>17</v>
      </c>
      <c r="D3362" s="61" t="str">
        <f>IF(LEN(INDEX(Variables!B$6:D$205,B3362,1))=0,"",INDEX(Variables!B$6:D$205,B3362,1))</f>
        <v/>
      </c>
      <c r="E3362" s="62" t="str">
        <f>IF(LEN(INDEX(Variables!B$6:D$205,B3362,2))=0,"",INDEX(Variables!B$6:D$205,B3362,2))</f>
        <v/>
      </c>
      <c r="F3362" s="63" t="str">
        <f>IF(LEN(INDEX(Variables!B$6:D$205,B3362,3))=0,"",INDEX(Variables!B$6:D$205,B3362,3))</f>
        <v/>
      </c>
      <c r="G3362" s="63" t="str">
        <f>IF(LEN(D3362)=0,"",IF(LEN(INDEX(Variables!$F$6:$F$25,Calc!C3362))=0,"",INDEX(Variables!$F$6:$F$25,Calc!C3362)))</f>
        <v/>
      </c>
      <c r="H3362" s="63" t="str">
        <f t="shared" si="104"/>
        <v/>
      </c>
      <c r="I3362" s="64">
        <f>IFERROR(INDEX(Prices!$B$5:$V$205,MATCH(Calc!D3362,Prices!$B$5:$B$205,0),MATCH(Calc!G3362,Prices!$B$5:$V$5,0)),0)</f>
        <v>0</v>
      </c>
      <c r="J3362" s="63" t="str">
        <f t="shared" si="105"/>
        <v>No</v>
      </c>
      <c r="K3362" s="63" t="str">
        <f>IFERROR(IF(INDEX(I:I,MATCH(Analytics!$Y$6&amp;" - "&amp;D3362,H:H,0))&gt;0,I3362*F3362,0),"-")</f>
        <v>-</v>
      </c>
      <c r="L3362" s="65" t="str">
        <f>IFERROR(IF(LEN(I3362&gt;0),INDEX(I:I,MATCH(Analytics!$Y$6&amp;" - "&amp;D3362,$H:$H,0))*F3362,0),"-")</f>
        <v>-</v>
      </c>
    </row>
    <row r="3363" spans="2:12" x14ac:dyDescent="0.2">
      <c r="B3363" s="17">
        <v>161</v>
      </c>
      <c r="C3363" s="14">
        <v>17</v>
      </c>
      <c r="D3363" s="61" t="str">
        <f>IF(LEN(INDEX(Variables!B$6:D$205,B3363,1))=0,"",INDEX(Variables!B$6:D$205,B3363,1))</f>
        <v/>
      </c>
      <c r="E3363" s="62" t="str">
        <f>IF(LEN(INDEX(Variables!B$6:D$205,B3363,2))=0,"",INDEX(Variables!B$6:D$205,B3363,2))</f>
        <v/>
      </c>
      <c r="F3363" s="63" t="str">
        <f>IF(LEN(INDEX(Variables!B$6:D$205,B3363,3))=0,"",INDEX(Variables!B$6:D$205,B3363,3))</f>
        <v/>
      </c>
      <c r="G3363" s="63" t="str">
        <f>IF(LEN(D3363)=0,"",IF(LEN(INDEX(Variables!$F$6:$F$25,Calc!C3363))=0,"",INDEX(Variables!$F$6:$F$25,Calc!C3363)))</f>
        <v/>
      </c>
      <c r="H3363" s="63" t="str">
        <f t="shared" si="104"/>
        <v/>
      </c>
      <c r="I3363" s="64">
        <f>IFERROR(INDEX(Prices!$B$5:$V$205,MATCH(Calc!D3363,Prices!$B$5:$B$205,0),MATCH(Calc!G3363,Prices!$B$5:$V$5,0)),0)</f>
        <v>0</v>
      </c>
      <c r="J3363" s="63" t="str">
        <f t="shared" si="105"/>
        <v>No</v>
      </c>
      <c r="K3363" s="63" t="str">
        <f>IFERROR(IF(INDEX(I:I,MATCH(Analytics!$Y$6&amp;" - "&amp;D3363,H:H,0))&gt;0,I3363*F3363,0),"-")</f>
        <v>-</v>
      </c>
      <c r="L3363" s="65" t="str">
        <f>IFERROR(IF(LEN(I3363&gt;0),INDEX(I:I,MATCH(Analytics!$Y$6&amp;" - "&amp;D3363,$H:$H,0))*F3363,0),"-")</f>
        <v>-</v>
      </c>
    </row>
    <row r="3364" spans="2:12" x14ac:dyDescent="0.2">
      <c r="B3364" s="17">
        <v>162</v>
      </c>
      <c r="C3364" s="14">
        <v>17</v>
      </c>
      <c r="D3364" s="61" t="str">
        <f>IF(LEN(INDEX(Variables!B$6:D$205,B3364,1))=0,"",INDEX(Variables!B$6:D$205,B3364,1))</f>
        <v/>
      </c>
      <c r="E3364" s="62" t="str">
        <f>IF(LEN(INDEX(Variables!B$6:D$205,B3364,2))=0,"",INDEX(Variables!B$6:D$205,B3364,2))</f>
        <v/>
      </c>
      <c r="F3364" s="63" t="str">
        <f>IF(LEN(INDEX(Variables!B$6:D$205,B3364,3))=0,"",INDEX(Variables!B$6:D$205,B3364,3))</f>
        <v/>
      </c>
      <c r="G3364" s="63" t="str">
        <f>IF(LEN(D3364)=0,"",IF(LEN(INDEX(Variables!$F$6:$F$25,Calc!C3364))=0,"",INDEX(Variables!$F$6:$F$25,Calc!C3364)))</f>
        <v/>
      </c>
      <c r="H3364" s="63" t="str">
        <f t="shared" si="104"/>
        <v/>
      </c>
      <c r="I3364" s="64">
        <f>IFERROR(INDEX(Prices!$B$5:$V$205,MATCH(Calc!D3364,Prices!$B$5:$B$205,0),MATCH(Calc!G3364,Prices!$B$5:$V$5,0)),0)</f>
        <v>0</v>
      </c>
      <c r="J3364" s="63" t="str">
        <f t="shared" si="105"/>
        <v>No</v>
      </c>
      <c r="K3364" s="63" t="str">
        <f>IFERROR(IF(INDEX(I:I,MATCH(Analytics!$Y$6&amp;" - "&amp;D3364,H:H,0))&gt;0,I3364*F3364,0),"-")</f>
        <v>-</v>
      </c>
      <c r="L3364" s="65" t="str">
        <f>IFERROR(IF(LEN(I3364&gt;0),INDEX(I:I,MATCH(Analytics!$Y$6&amp;" - "&amp;D3364,$H:$H,0))*F3364,0),"-")</f>
        <v>-</v>
      </c>
    </row>
    <row r="3365" spans="2:12" x14ac:dyDescent="0.2">
      <c r="B3365" s="17">
        <v>163</v>
      </c>
      <c r="C3365" s="14">
        <v>17</v>
      </c>
      <c r="D3365" s="61" t="str">
        <f>IF(LEN(INDEX(Variables!B$6:D$205,B3365,1))=0,"",INDEX(Variables!B$6:D$205,B3365,1))</f>
        <v/>
      </c>
      <c r="E3365" s="62" t="str">
        <f>IF(LEN(INDEX(Variables!B$6:D$205,B3365,2))=0,"",INDEX(Variables!B$6:D$205,B3365,2))</f>
        <v/>
      </c>
      <c r="F3365" s="63" t="str">
        <f>IF(LEN(INDEX(Variables!B$6:D$205,B3365,3))=0,"",INDEX(Variables!B$6:D$205,B3365,3))</f>
        <v/>
      </c>
      <c r="G3365" s="63" t="str">
        <f>IF(LEN(D3365)=0,"",IF(LEN(INDEX(Variables!$F$6:$F$25,Calc!C3365))=0,"",INDEX(Variables!$F$6:$F$25,Calc!C3365)))</f>
        <v/>
      </c>
      <c r="H3365" s="63" t="str">
        <f t="shared" si="104"/>
        <v/>
      </c>
      <c r="I3365" s="64">
        <f>IFERROR(INDEX(Prices!$B$5:$V$205,MATCH(Calc!D3365,Prices!$B$5:$B$205,0),MATCH(Calc!G3365,Prices!$B$5:$V$5,0)),0)</f>
        <v>0</v>
      </c>
      <c r="J3365" s="63" t="str">
        <f t="shared" si="105"/>
        <v>No</v>
      </c>
      <c r="K3365" s="63" t="str">
        <f>IFERROR(IF(INDEX(I:I,MATCH(Analytics!$Y$6&amp;" - "&amp;D3365,H:H,0))&gt;0,I3365*F3365,0),"-")</f>
        <v>-</v>
      </c>
      <c r="L3365" s="65" t="str">
        <f>IFERROR(IF(LEN(I3365&gt;0),INDEX(I:I,MATCH(Analytics!$Y$6&amp;" - "&amp;D3365,$H:$H,0))*F3365,0),"-")</f>
        <v>-</v>
      </c>
    </row>
    <row r="3366" spans="2:12" x14ac:dyDescent="0.2">
      <c r="B3366" s="17">
        <v>164</v>
      </c>
      <c r="C3366" s="14">
        <v>17</v>
      </c>
      <c r="D3366" s="61" t="str">
        <f>IF(LEN(INDEX(Variables!B$6:D$205,B3366,1))=0,"",INDEX(Variables!B$6:D$205,B3366,1))</f>
        <v/>
      </c>
      <c r="E3366" s="62" t="str">
        <f>IF(LEN(INDEX(Variables!B$6:D$205,B3366,2))=0,"",INDEX(Variables!B$6:D$205,B3366,2))</f>
        <v/>
      </c>
      <c r="F3366" s="63" t="str">
        <f>IF(LEN(INDEX(Variables!B$6:D$205,B3366,3))=0,"",INDEX(Variables!B$6:D$205,B3366,3))</f>
        <v/>
      </c>
      <c r="G3366" s="63" t="str">
        <f>IF(LEN(D3366)=0,"",IF(LEN(INDEX(Variables!$F$6:$F$25,Calc!C3366))=0,"",INDEX(Variables!$F$6:$F$25,Calc!C3366)))</f>
        <v/>
      </c>
      <c r="H3366" s="63" t="str">
        <f t="shared" si="104"/>
        <v/>
      </c>
      <c r="I3366" s="64">
        <f>IFERROR(INDEX(Prices!$B$5:$V$205,MATCH(Calc!D3366,Prices!$B$5:$B$205,0),MATCH(Calc!G3366,Prices!$B$5:$V$5,0)),0)</f>
        <v>0</v>
      </c>
      <c r="J3366" s="63" t="str">
        <f t="shared" si="105"/>
        <v>No</v>
      </c>
      <c r="K3366" s="63" t="str">
        <f>IFERROR(IF(INDEX(I:I,MATCH(Analytics!$Y$6&amp;" - "&amp;D3366,H:H,0))&gt;0,I3366*F3366,0),"-")</f>
        <v>-</v>
      </c>
      <c r="L3366" s="65" t="str">
        <f>IFERROR(IF(LEN(I3366&gt;0),INDEX(I:I,MATCH(Analytics!$Y$6&amp;" - "&amp;D3366,$H:$H,0))*F3366,0),"-")</f>
        <v>-</v>
      </c>
    </row>
    <row r="3367" spans="2:12" x14ac:dyDescent="0.2">
      <c r="B3367" s="17">
        <v>165</v>
      </c>
      <c r="C3367" s="14">
        <v>17</v>
      </c>
      <c r="D3367" s="61" t="str">
        <f>IF(LEN(INDEX(Variables!B$6:D$205,B3367,1))=0,"",INDEX(Variables!B$6:D$205,B3367,1))</f>
        <v/>
      </c>
      <c r="E3367" s="62" t="str">
        <f>IF(LEN(INDEX(Variables!B$6:D$205,B3367,2))=0,"",INDEX(Variables!B$6:D$205,B3367,2))</f>
        <v/>
      </c>
      <c r="F3367" s="63" t="str">
        <f>IF(LEN(INDEX(Variables!B$6:D$205,B3367,3))=0,"",INDEX(Variables!B$6:D$205,B3367,3))</f>
        <v/>
      </c>
      <c r="G3367" s="63" t="str">
        <f>IF(LEN(D3367)=0,"",IF(LEN(INDEX(Variables!$F$6:$F$25,Calc!C3367))=0,"",INDEX(Variables!$F$6:$F$25,Calc!C3367)))</f>
        <v/>
      </c>
      <c r="H3367" s="63" t="str">
        <f t="shared" si="104"/>
        <v/>
      </c>
      <c r="I3367" s="64">
        <f>IFERROR(INDEX(Prices!$B$5:$V$205,MATCH(Calc!D3367,Prices!$B$5:$B$205,0),MATCH(Calc!G3367,Prices!$B$5:$V$5,0)),0)</f>
        <v>0</v>
      </c>
      <c r="J3367" s="63" t="str">
        <f t="shared" si="105"/>
        <v>No</v>
      </c>
      <c r="K3367" s="63" t="str">
        <f>IFERROR(IF(INDEX(I:I,MATCH(Analytics!$Y$6&amp;" - "&amp;D3367,H:H,0))&gt;0,I3367*F3367,0),"-")</f>
        <v>-</v>
      </c>
      <c r="L3367" s="65" t="str">
        <f>IFERROR(IF(LEN(I3367&gt;0),INDEX(I:I,MATCH(Analytics!$Y$6&amp;" - "&amp;D3367,$H:$H,0))*F3367,0),"-")</f>
        <v>-</v>
      </c>
    </row>
    <row r="3368" spans="2:12" x14ac:dyDescent="0.2">
      <c r="B3368" s="17">
        <v>166</v>
      </c>
      <c r="C3368" s="14">
        <v>17</v>
      </c>
      <c r="D3368" s="61" t="str">
        <f>IF(LEN(INDEX(Variables!B$6:D$205,B3368,1))=0,"",INDEX(Variables!B$6:D$205,B3368,1))</f>
        <v/>
      </c>
      <c r="E3368" s="62" t="str">
        <f>IF(LEN(INDEX(Variables!B$6:D$205,B3368,2))=0,"",INDEX(Variables!B$6:D$205,B3368,2))</f>
        <v/>
      </c>
      <c r="F3368" s="63" t="str">
        <f>IF(LEN(INDEX(Variables!B$6:D$205,B3368,3))=0,"",INDEX(Variables!B$6:D$205,B3368,3))</f>
        <v/>
      </c>
      <c r="G3368" s="63" t="str">
        <f>IF(LEN(D3368)=0,"",IF(LEN(INDEX(Variables!$F$6:$F$25,Calc!C3368))=0,"",INDEX(Variables!$F$6:$F$25,Calc!C3368)))</f>
        <v/>
      </c>
      <c r="H3368" s="63" t="str">
        <f t="shared" si="104"/>
        <v/>
      </c>
      <c r="I3368" s="64">
        <f>IFERROR(INDEX(Prices!$B$5:$V$205,MATCH(Calc!D3368,Prices!$B$5:$B$205,0),MATCH(Calc!G3368,Prices!$B$5:$V$5,0)),0)</f>
        <v>0</v>
      </c>
      <c r="J3368" s="63" t="str">
        <f t="shared" si="105"/>
        <v>No</v>
      </c>
      <c r="K3368" s="63" t="str">
        <f>IFERROR(IF(INDEX(I:I,MATCH(Analytics!$Y$6&amp;" - "&amp;D3368,H:H,0))&gt;0,I3368*F3368,0),"-")</f>
        <v>-</v>
      </c>
      <c r="L3368" s="65" t="str">
        <f>IFERROR(IF(LEN(I3368&gt;0),INDEX(I:I,MATCH(Analytics!$Y$6&amp;" - "&amp;D3368,$H:$H,0))*F3368,0),"-")</f>
        <v>-</v>
      </c>
    </row>
    <row r="3369" spans="2:12" x14ac:dyDescent="0.2">
      <c r="B3369" s="17">
        <v>167</v>
      </c>
      <c r="C3369" s="14">
        <v>17</v>
      </c>
      <c r="D3369" s="61" t="str">
        <f>IF(LEN(INDEX(Variables!B$6:D$205,B3369,1))=0,"",INDEX(Variables!B$6:D$205,B3369,1))</f>
        <v/>
      </c>
      <c r="E3369" s="62" t="str">
        <f>IF(LEN(INDEX(Variables!B$6:D$205,B3369,2))=0,"",INDEX(Variables!B$6:D$205,B3369,2))</f>
        <v/>
      </c>
      <c r="F3369" s="63" t="str">
        <f>IF(LEN(INDEX(Variables!B$6:D$205,B3369,3))=0,"",INDEX(Variables!B$6:D$205,B3369,3))</f>
        <v/>
      </c>
      <c r="G3369" s="63" t="str">
        <f>IF(LEN(D3369)=0,"",IF(LEN(INDEX(Variables!$F$6:$F$25,Calc!C3369))=0,"",INDEX(Variables!$F$6:$F$25,Calc!C3369)))</f>
        <v/>
      </c>
      <c r="H3369" s="63" t="str">
        <f t="shared" si="104"/>
        <v/>
      </c>
      <c r="I3369" s="64">
        <f>IFERROR(INDEX(Prices!$B$5:$V$205,MATCH(Calc!D3369,Prices!$B$5:$B$205,0),MATCH(Calc!G3369,Prices!$B$5:$V$5,0)),0)</f>
        <v>0</v>
      </c>
      <c r="J3369" s="63" t="str">
        <f t="shared" si="105"/>
        <v>No</v>
      </c>
      <c r="K3369" s="63" t="str">
        <f>IFERROR(IF(INDEX(I:I,MATCH(Analytics!$Y$6&amp;" - "&amp;D3369,H:H,0))&gt;0,I3369*F3369,0),"-")</f>
        <v>-</v>
      </c>
      <c r="L3369" s="65" t="str">
        <f>IFERROR(IF(LEN(I3369&gt;0),INDEX(I:I,MATCH(Analytics!$Y$6&amp;" - "&amp;D3369,$H:$H,0))*F3369,0),"-")</f>
        <v>-</v>
      </c>
    </row>
    <row r="3370" spans="2:12" x14ac:dyDescent="0.2">
      <c r="B3370" s="17">
        <v>168</v>
      </c>
      <c r="C3370" s="14">
        <v>17</v>
      </c>
      <c r="D3370" s="61" t="str">
        <f>IF(LEN(INDEX(Variables!B$6:D$205,B3370,1))=0,"",INDEX(Variables!B$6:D$205,B3370,1))</f>
        <v/>
      </c>
      <c r="E3370" s="62" t="str">
        <f>IF(LEN(INDEX(Variables!B$6:D$205,B3370,2))=0,"",INDEX(Variables!B$6:D$205,B3370,2))</f>
        <v/>
      </c>
      <c r="F3370" s="63" t="str">
        <f>IF(LEN(INDEX(Variables!B$6:D$205,B3370,3))=0,"",INDEX(Variables!B$6:D$205,B3370,3))</f>
        <v/>
      </c>
      <c r="G3370" s="63" t="str">
        <f>IF(LEN(D3370)=0,"",IF(LEN(INDEX(Variables!$F$6:$F$25,Calc!C3370))=0,"",INDEX(Variables!$F$6:$F$25,Calc!C3370)))</f>
        <v/>
      </c>
      <c r="H3370" s="63" t="str">
        <f t="shared" si="104"/>
        <v/>
      </c>
      <c r="I3370" s="64">
        <f>IFERROR(INDEX(Prices!$B$5:$V$205,MATCH(Calc!D3370,Prices!$B$5:$B$205,0),MATCH(Calc!G3370,Prices!$B$5:$V$5,0)),0)</f>
        <v>0</v>
      </c>
      <c r="J3370" s="63" t="str">
        <f t="shared" si="105"/>
        <v>No</v>
      </c>
      <c r="K3370" s="63" t="str">
        <f>IFERROR(IF(INDEX(I:I,MATCH(Analytics!$Y$6&amp;" - "&amp;D3370,H:H,0))&gt;0,I3370*F3370,0),"-")</f>
        <v>-</v>
      </c>
      <c r="L3370" s="65" t="str">
        <f>IFERROR(IF(LEN(I3370&gt;0),INDEX(I:I,MATCH(Analytics!$Y$6&amp;" - "&amp;D3370,$H:$H,0))*F3370,0),"-")</f>
        <v>-</v>
      </c>
    </row>
    <row r="3371" spans="2:12" x14ac:dyDescent="0.2">
      <c r="B3371" s="17">
        <v>169</v>
      </c>
      <c r="C3371" s="14">
        <v>17</v>
      </c>
      <c r="D3371" s="61" t="str">
        <f>IF(LEN(INDEX(Variables!B$6:D$205,B3371,1))=0,"",INDEX(Variables!B$6:D$205,B3371,1))</f>
        <v/>
      </c>
      <c r="E3371" s="62" t="str">
        <f>IF(LEN(INDEX(Variables!B$6:D$205,B3371,2))=0,"",INDEX(Variables!B$6:D$205,B3371,2))</f>
        <v/>
      </c>
      <c r="F3371" s="63" t="str">
        <f>IF(LEN(INDEX(Variables!B$6:D$205,B3371,3))=0,"",INDEX(Variables!B$6:D$205,B3371,3))</f>
        <v/>
      </c>
      <c r="G3371" s="63" t="str">
        <f>IF(LEN(D3371)=0,"",IF(LEN(INDEX(Variables!$F$6:$F$25,Calc!C3371))=0,"",INDEX(Variables!$F$6:$F$25,Calc!C3371)))</f>
        <v/>
      </c>
      <c r="H3371" s="63" t="str">
        <f t="shared" si="104"/>
        <v/>
      </c>
      <c r="I3371" s="64">
        <f>IFERROR(INDEX(Prices!$B$5:$V$205,MATCH(Calc!D3371,Prices!$B$5:$B$205,0),MATCH(Calc!G3371,Prices!$B$5:$V$5,0)),0)</f>
        <v>0</v>
      </c>
      <c r="J3371" s="63" t="str">
        <f t="shared" si="105"/>
        <v>No</v>
      </c>
      <c r="K3371" s="63" t="str">
        <f>IFERROR(IF(INDEX(I:I,MATCH(Analytics!$Y$6&amp;" - "&amp;D3371,H:H,0))&gt;0,I3371*F3371,0),"-")</f>
        <v>-</v>
      </c>
      <c r="L3371" s="65" t="str">
        <f>IFERROR(IF(LEN(I3371&gt;0),INDEX(I:I,MATCH(Analytics!$Y$6&amp;" - "&amp;D3371,$H:$H,0))*F3371,0),"-")</f>
        <v>-</v>
      </c>
    </row>
    <row r="3372" spans="2:12" x14ac:dyDescent="0.2">
      <c r="B3372" s="17">
        <v>170</v>
      </c>
      <c r="C3372" s="14">
        <v>17</v>
      </c>
      <c r="D3372" s="61" t="str">
        <f>IF(LEN(INDEX(Variables!B$6:D$205,B3372,1))=0,"",INDEX(Variables!B$6:D$205,B3372,1))</f>
        <v/>
      </c>
      <c r="E3372" s="62" t="str">
        <f>IF(LEN(INDEX(Variables!B$6:D$205,B3372,2))=0,"",INDEX(Variables!B$6:D$205,B3372,2))</f>
        <v/>
      </c>
      <c r="F3372" s="63" t="str">
        <f>IF(LEN(INDEX(Variables!B$6:D$205,B3372,3))=0,"",INDEX(Variables!B$6:D$205,B3372,3))</f>
        <v/>
      </c>
      <c r="G3372" s="63" t="str">
        <f>IF(LEN(D3372)=0,"",IF(LEN(INDEX(Variables!$F$6:$F$25,Calc!C3372))=0,"",INDEX(Variables!$F$6:$F$25,Calc!C3372)))</f>
        <v/>
      </c>
      <c r="H3372" s="63" t="str">
        <f t="shared" si="104"/>
        <v/>
      </c>
      <c r="I3372" s="64">
        <f>IFERROR(INDEX(Prices!$B$5:$V$205,MATCH(Calc!D3372,Prices!$B$5:$B$205,0),MATCH(Calc!G3372,Prices!$B$5:$V$5,0)),0)</f>
        <v>0</v>
      </c>
      <c r="J3372" s="63" t="str">
        <f t="shared" si="105"/>
        <v>No</v>
      </c>
      <c r="K3372" s="63" t="str">
        <f>IFERROR(IF(INDEX(I:I,MATCH(Analytics!$Y$6&amp;" - "&amp;D3372,H:H,0))&gt;0,I3372*F3372,0),"-")</f>
        <v>-</v>
      </c>
      <c r="L3372" s="65" t="str">
        <f>IFERROR(IF(LEN(I3372&gt;0),INDEX(I:I,MATCH(Analytics!$Y$6&amp;" - "&amp;D3372,$H:$H,0))*F3372,0),"-")</f>
        <v>-</v>
      </c>
    </row>
    <row r="3373" spans="2:12" x14ac:dyDescent="0.2">
      <c r="B3373" s="17">
        <v>171</v>
      </c>
      <c r="C3373" s="14">
        <v>17</v>
      </c>
      <c r="D3373" s="61" t="str">
        <f>IF(LEN(INDEX(Variables!B$6:D$205,B3373,1))=0,"",INDEX(Variables!B$6:D$205,B3373,1))</f>
        <v/>
      </c>
      <c r="E3373" s="62" t="str">
        <f>IF(LEN(INDEX(Variables!B$6:D$205,B3373,2))=0,"",INDEX(Variables!B$6:D$205,B3373,2))</f>
        <v/>
      </c>
      <c r="F3373" s="63" t="str">
        <f>IF(LEN(INDEX(Variables!B$6:D$205,B3373,3))=0,"",INDEX(Variables!B$6:D$205,B3373,3))</f>
        <v/>
      </c>
      <c r="G3373" s="63" t="str">
        <f>IF(LEN(D3373)=0,"",IF(LEN(INDEX(Variables!$F$6:$F$25,Calc!C3373))=0,"",INDEX(Variables!$F$6:$F$25,Calc!C3373)))</f>
        <v/>
      </c>
      <c r="H3373" s="63" t="str">
        <f t="shared" si="104"/>
        <v/>
      </c>
      <c r="I3373" s="64">
        <f>IFERROR(INDEX(Prices!$B$5:$V$205,MATCH(Calc!D3373,Prices!$B$5:$B$205,0),MATCH(Calc!G3373,Prices!$B$5:$V$5,0)),0)</f>
        <v>0</v>
      </c>
      <c r="J3373" s="63" t="str">
        <f t="shared" si="105"/>
        <v>No</v>
      </c>
      <c r="K3373" s="63" t="str">
        <f>IFERROR(IF(INDEX(I:I,MATCH(Analytics!$Y$6&amp;" - "&amp;D3373,H:H,0))&gt;0,I3373*F3373,0),"-")</f>
        <v>-</v>
      </c>
      <c r="L3373" s="65" t="str">
        <f>IFERROR(IF(LEN(I3373&gt;0),INDEX(I:I,MATCH(Analytics!$Y$6&amp;" - "&amp;D3373,$H:$H,0))*F3373,0),"-")</f>
        <v>-</v>
      </c>
    </row>
    <row r="3374" spans="2:12" x14ac:dyDescent="0.2">
      <c r="B3374" s="17">
        <v>172</v>
      </c>
      <c r="C3374" s="14">
        <v>17</v>
      </c>
      <c r="D3374" s="61" t="str">
        <f>IF(LEN(INDEX(Variables!B$6:D$205,B3374,1))=0,"",INDEX(Variables!B$6:D$205,B3374,1))</f>
        <v/>
      </c>
      <c r="E3374" s="62" t="str">
        <f>IF(LEN(INDEX(Variables!B$6:D$205,B3374,2))=0,"",INDEX(Variables!B$6:D$205,B3374,2))</f>
        <v/>
      </c>
      <c r="F3374" s="63" t="str">
        <f>IF(LEN(INDEX(Variables!B$6:D$205,B3374,3))=0,"",INDEX(Variables!B$6:D$205,B3374,3))</f>
        <v/>
      </c>
      <c r="G3374" s="63" t="str">
        <f>IF(LEN(D3374)=0,"",IF(LEN(INDEX(Variables!$F$6:$F$25,Calc!C3374))=0,"",INDEX(Variables!$F$6:$F$25,Calc!C3374)))</f>
        <v/>
      </c>
      <c r="H3374" s="63" t="str">
        <f t="shared" si="104"/>
        <v/>
      </c>
      <c r="I3374" s="64">
        <f>IFERROR(INDEX(Prices!$B$5:$V$205,MATCH(Calc!D3374,Prices!$B$5:$B$205,0),MATCH(Calc!G3374,Prices!$B$5:$V$5,0)),0)</f>
        <v>0</v>
      </c>
      <c r="J3374" s="63" t="str">
        <f t="shared" si="105"/>
        <v>No</v>
      </c>
      <c r="K3374" s="63" t="str">
        <f>IFERROR(IF(INDEX(I:I,MATCH(Analytics!$Y$6&amp;" - "&amp;D3374,H:H,0))&gt;0,I3374*F3374,0),"-")</f>
        <v>-</v>
      </c>
      <c r="L3374" s="65" t="str">
        <f>IFERROR(IF(LEN(I3374&gt;0),INDEX(I:I,MATCH(Analytics!$Y$6&amp;" - "&amp;D3374,$H:$H,0))*F3374,0),"-")</f>
        <v>-</v>
      </c>
    </row>
    <row r="3375" spans="2:12" x14ac:dyDescent="0.2">
      <c r="B3375" s="17">
        <v>173</v>
      </c>
      <c r="C3375" s="14">
        <v>17</v>
      </c>
      <c r="D3375" s="61" t="str">
        <f>IF(LEN(INDEX(Variables!B$6:D$205,B3375,1))=0,"",INDEX(Variables!B$6:D$205,B3375,1))</f>
        <v/>
      </c>
      <c r="E3375" s="62" t="str">
        <f>IF(LEN(INDEX(Variables!B$6:D$205,B3375,2))=0,"",INDEX(Variables!B$6:D$205,B3375,2))</f>
        <v/>
      </c>
      <c r="F3375" s="63" t="str">
        <f>IF(LEN(INDEX(Variables!B$6:D$205,B3375,3))=0,"",INDEX(Variables!B$6:D$205,B3375,3))</f>
        <v/>
      </c>
      <c r="G3375" s="63" t="str">
        <f>IF(LEN(D3375)=0,"",IF(LEN(INDEX(Variables!$F$6:$F$25,Calc!C3375))=0,"",INDEX(Variables!$F$6:$F$25,Calc!C3375)))</f>
        <v/>
      </c>
      <c r="H3375" s="63" t="str">
        <f t="shared" si="104"/>
        <v/>
      </c>
      <c r="I3375" s="64">
        <f>IFERROR(INDEX(Prices!$B$5:$V$205,MATCH(Calc!D3375,Prices!$B$5:$B$205,0),MATCH(Calc!G3375,Prices!$B$5:$V$5,0)),0)</f>
        <v>0</v>
      </c>
      <c r="J3375" s="63" t="str">
        <f t="shared" si="105"/>
        <v>No</v>
      </c>
      <c r="K3375" s="63" t="str">
        <f>IFERROR(IF(INDEX(I:I,MATCH(Analytics!$Y$6&amp;" - "&amp;D3375,H:H,0))&gt;0,I3375*F3375,0),"-")</f>
        <v>-</v>
      </c>
      <c r="L3375" s="65" t="str">
        <f>IFERROR(IF(LEN(I3375&gt;0),INDEX(I:I,MATCH(Analytics!$Y$6&amp;" - "&amp;D3375,$H:$H,0))*F3375,0),"-")</f>
        <v>-</v>
      </c>
    </row>
    <row r="3376" spans="2:12" x14ac:dyDescent="0.2">
      <c r="B3376" s="17">
        <v>174</v>
      </c>
      <c r="C3376" s="14">
        <v>17</v>
      </c>
      <c r="D3376" s="61" t="str">
        <f>IF(LEN(INDEX(Variables!B$6:D$205,B3376,1))=0,"",INDEX(Variables!B$6:D$205,B3376,1))</f>
        <v/>
      </c>
      <c r="E3376" s="62" t="str">
        <f>IF(LEN(INDEX(Variables!B$6:D$205,B3376,2))=0,"",INDEX(Variables!B$6:D$205,B3376,2))</f>
        <v/>
      </c>
      <c r="F3376" s="63" t="str">
        <f>IF(LEN(INDEX(Variables!B$6:D$205,B3376,3))=0,"",INDEX(Variables!B$6:D$205,B3376,3))</f>
        <v/>
      </c>
      <c r="G3376" s="63" t="str">
        <f>IF(LEN(D3376)=0,"",IF(LEN(INDEX(Variables!$F$6:$F$25,Calc!C3376))=0,"",INDEX(Variables!$F$6:$F$25,Calc!C3376)))</f>
        <v/>
      </c>
      <c r="H3376" s="63" t="str">
        <f t="shared" si="104"/>
        <v/>
      </c>
      <c r="I3376" s="64">
        <f>IFERROR(INDEX(Prices!$B$5:$V$205,MATCH(Calc!D3376,Prices!$B$5:$B$205,0),MATCH(Calc!G3376,Prices!$B$5:$V$5,0)),0)</f>
        <v>0</v>
      </c>
      <c r="J3376" s="63" t="str">
        <f t="shared" si="105"/>
        <v>No</v>
      </c>
      <c r="K3376" s="63" t="str">
        <f>IFERROR(IF(INDEX(I:I,MATCH(Analytics!$Y$6&amp;" - "&amp;D3376,H:H,0))&gt;0,I3376*F3376,0),"-")</f>
        <v>-</v>
      </c>
      <c r="L3376" s="65" t="str">
        <f>IFERROR(IF(LEN(I3376&gt;0),INDEX(I:I,MATCH(Analytics!$Y$6&amp;" - "&amp;D3376,$H:$H,0))*F3376,0),"-")</f>
        <v>-</v>
      </c>
    </row>
    <row r="3377" spans="2:12" x14ac:dyDescent="0.2">
      <c r="B3377" s="17">
        <v>175</v>
      </c>
      <c r="C3377" s="14">
        <v>17</v>
      </c>
      <c r="D3377" s="61" t="str">
        <f>IF(LEN(INDEX(Variables!B$6:D$205,B3377,1))=0,"",INDEX(Variables!B$6:D$205,B3377,1))</f>
        <v/>
      </c>
      <c r="E3377" s="62" t="str">
        <f>IF(LEN(INDEX(Variables!B$6:D$205,B3377,2))=0,"",INDEX(Variables!B$6:D$205,B3377,2))</f>
        <v/>
      </c>
      <c r="F3377" s="63" t="str">
        <f>IF(LEN(INDEX(Variables!B$6:D$205,B3377,3))=0,"",INDEX(Variables!B$6:D$205,B3377,3))</f>
        <v/>
      </c>
      <c r="G3377" s="63" t="str">
        <f>IF(LEN(D3377)=0,"",IF(LEN(INDEX(Variables!$F$6:$F$25,Calc!C3377))=0,"",INDEX(Variables!$F$6:$F$25,Calc!C3377)))</f>
        <v/>
      </c>
      <c r="H3377" s="63" t="str">
        <f t="shared" si="104"/>
        <v/>
      </c>
      <c r="I3377" s="64">
        <f>IFERROR(INDEX(Prices!$B$5:$V$205,MATCH(Calc!D3377,Prices!$B$5:$B$205,0),MATCH(Calc!G3377,Prices!$B$5:$V$5,0)),0)</f>
        <v>0</v>
      </c>
      <c r="J3377" s="63" t="str">
        <f t="shared" si="105"/>
        <v>No</v>
      </c>
      <c r="K3377" s="63" t="str">
        <f>IFERROR(IF(INDEX(I:I,MATCH(Analytics!$Y$6&amp;" - "&amp;D3377,H:H,0))&gt;0,I3377*F3377,0),"-")</f>
        <v>-</v>
      </c>
      <c r="L3377" s="65" t="str">
        <f>IFERROR(IF(LEN(I3377&gt;0),INDEX(I:I,MATCH(Analytics!$Y$6&amp;" - "&amp;D3377,$H:$H,0))*F3377,0),"-")</f>
        <v>-</v>
      </c>
    </row>
    <row r="3378" spans="2:12" x14ac:dyDescent="0.2">
      <c r="B3378" s="17">
        <v>176</v>
      </c>
      <c r="C3378" s="14">
        <v>17</v>
      </c>
      <c r="D3378" s="61" t="str">
        <f>IF(LEN(INDEX(Variables!B$6:D$205,B3378,1))=0,"",INDEX(Variables!B$6:D$205,B3378,1))</f>
        <v/>
      </c>
      <c r="E3378" s="62" t="str">
        <f>IF(LEN(INDEX(Variables!B$6:D$205,B3378,2))=0,"",INDEX(Variables!B$6:D$205,B3378,2))</f>
        <v/>
      </c>
      <c r="F3378" s="63" t="str">
        <f>IF(LEN(INDEX(Variables!B$6:D$205,B3378,3))=0,"",INDEX(Variables!B$6:D$205,B3378,3))</f>
        <v/>
      </c>
      <c r="G3378" s="63" t="str">
        <f>IF(LEN(D3378)=0,"",IF(LEN(INDEX(Variables!$F$6:$F$25,Calc!C3378))=0,"",INDEX(Variables!$F$6:$F$25,Calc!C3378)))</f>
        <v/>
      </c>
      <c r="H3378" s="63" t="str">
        <f t="shared" si="104"/>
        <v/>
      </c>
      <c r="I3378" s="64">
        <f>IFERROR(INDEX(Prices!$B$5:$V$205,MATCH(Calc!D3378,Prices!$B$5:$B$205,0),MATCH(Calc!G3378,Prices!$B$5:$V$5,0)),0)</f>
        <v>0</v>
      </c>
      <c r="J3378" s="63" t="str">
        <f t="shared" si="105"/>
        <v>No</v>
      </c>
      <c r="K3378" s="63" t="str">
        <f>IFERROR(IF(INDEX(I:I,MATCH(Analytics!$Y$6&amp;" - "&amp;D3378,H:H,0))&gt;0,I3378*F3378,0),"-")</f>
        <v>-</v>
      </c>
      <c r="L3378" s="65" t="str">
        <f>IFERROR(IF(LEN(I3378&gt;0),INDEX(I:I,MATCH(Analytics!$Y$6&amp;" - "&amp;D3378,$H:$H,0))*F3378,0),"-")</f>
        <v>-</v>
      </c>
    </row>
    <row r="3379" spans="2:12" x14ac:dyDescent="0.2">
      <c r="B3379" s="17">
        <v>177</v>
      </c>
      <c r="C3379" s="14">
        <v>17</v>
      </c>
      <c r="D3379" s="61" t="str">
        <f>IF(LEN(INDEX(Variables!B$6:D$205,B3379,1))=0,"",INDEX(Variables!B$6:D$205,B3379,1))</f>
        <v/>
      </c>
      <c r="E3379" s="62" t="str">
        <f>IF(LEN(INDEX(Variables!B$6:D$205,B3379,2))=0,"",INDEX(Variables!B$6:D$205,B3379,2))</f>
        <v/>
      </c>
      <c r="F3379" s="63" t="str">
        <f>IF(LEN(INDEX(Variables!B$6:D$205,B3379,3))=0,"",INDEX(Variables!B$6:D$205,B3379,3))</f>
        <v/>
      </c>
      <c r="G3379" s="63" t="str">
        <f>IF(LEN(D3379)=0,"",IF(LEN(INDEX(Variables!$F$6:$F$25,Calc!C3379))=0,"",INDEX(Variables!$F$6:$F$25,Calc!C3379)))</f>
        <v/>
      </c>
      <c r="H3379" s="63" t="str">
        <f t="shared" si="104"/>
        <v/>
      </c>
      <c r="I3379" s="64">
        <f>IFERROR(INDEX(Prices!$B$5:$V$205,MATCH(Calc!D3379,Prices!$B$5:$B$205,0),MATCH(Calc!G3379,Prices!$B$5:$V$5,0)),0)</f>
        <v>0</v>
      </c>
      <c r="J3379" s="63" t="str">
        <f t="shared" si="105"/>
        <v>No</v>
      </c>
      <c r="K3379" s="63" t="str">
        <f>IFERROR(IF(INDEX(I:I,MATCH(Analytics!$Y$6&amp;" - "&amp;D3379,H:H,0))&gt;0,I3379*F3379,0),"-")</f>
        <v>-</v>
      </c>
      <c r="L3379" s="65" t="str">
        <f>IFERROR(IF(LEN(I3379&gt;0),INDEX(I:I,MATCH(Analytics!$Y$6&amp;" - "&amp;D3379,$H:$H,0))*F3379,0),"-")</f>
        <v>-</v>
      </c>
    </row>
    <row r="3380" spans="2:12" x14ac:dyDescent="0.2">
      <c r="B3380" s="17">
        <v>178</v>
      </c>
      <c r="C3380" s="14">
        <v>17</v>
      </c>
      <c r="D3380" s="61" t="str">
        <f>IF(LEN(INDEX(Variables!B$6:D$205,B3380,1))=0,"",INDEX(Variables!B$6:D$205,B3380,1))</f>
        <v/>
      </c>
      <c r="E3380" s="62" t="str">
        <f>IF(LEN(INDEX(Variables!B$6:D$205,B3380,2))=0,"",INDEX(Variables!B$6:D$205,B3380,2))</f>
        <v/>
      </c>
      <c r="F3380" s="63" t="str">
        <f>IF(LEN(INDEX(Variables!B$6:D$205,B3380,3))=0,"",INDEX(Variables!B$6:D$205,B3380,3))</f>
        <v/>
      </c>
      <c r="G3380" s="63" t="str">
        <f>IF(LEN(D3380)=0,"",IF(LEN(INDEX(Variables!$F$6:$F$25,Calc!C3380))=0,"",INDEX(Variables!$F$6:$F$25,Calc!C3380)))</f>
        <v/>
      </c>
      <c r="H3380" s="63" t="str">
        <f t="shared" si="104"/>
        <v/>
      </c>
      <c r="I3380" s="64">
        <f>IFERROR(INDEX(Prices!$B$5:$V$205,MATCH(Calc!D3380,Prices!$B$5:$B$205,0),MATCH(Calc!G3380,Prices!$B$5:$V$5,0)),0)</f>
        <v>0</v>
      </c>
      <c r="J3380" s="63" t="str">
        <f t="shared" si="105"/>
        <v>No</v>
      </c>
      <c r="K3380" s="63" t="str">
        <f>IFERROR(IF(INDEX(I:I,MATCH(Analytics!$Y$6&amp;" - "&amp;D3380,H:H,0))&gt;0,I3380*F3380,0),"-")</f>
        <v>-</v>
      </c>
      <c r="L3380" s="65" t="str">
        <f>IFERROR(IF(LEN(I3380&gt;0),INDEX(I:I,MATCH(Analytics!$Y$6&amp;" - "&amp;D3380,$H:$H,0))*F3380,0),"-")</f>
        <v>-</v>
      </c>
    </row>
    <row r="3381" spans="2:12" x14ac:dyDescent="0.2">
      <c r="B3381" s="17">
        <v>179</v>
      </c>
      <c r="C3381" s="14">
        <v>17</v>
      </c>
      <c r="D3381" s="61" t="str">
        <f>IF(LEN(INDEX(Variables!B$6:D$205,B3381,1))=0,"",INDEX(Variables!B$6:D$205,B3381,1))</f>
        <v/>
      </c>
      <c r="E3381" s="62" t="str">
        <f>IF(LEN(INDEX(Variables!B$6:D$205,B3381,2))=0,"",INDEX(Variables!B$6:D$205,B3381,2))</f>
        <v/>
      </c>
      <c r="F3381" s="63" t="str">
        <f>IF(LEN(INDEX(Variables!B$6:D$205,B3381,3))=0,"",INDEX(Variables!B$6:D$205,B3381,3))</f>
        <v/>
      </c>
      <c r="G3381" s="63" t="str">
        <f>IF(LEN(D3381)=0,"",IF(LEN(INDEX(Variables!$F$6:$F$25,Calc!C3381))=0,"",INDEX(Variables!$F$6:$F$25,Calc!C3381)))</f>
        <v/>
      </c>
      <c r="H3381" s="63" t="str">
        <f t="shared" si="104"/>
        <v/>
      </c>
      <c r="I3381" s="64">
        <f>IFERROR(INDEX(Prices!$B$5:$V$205,MATCH(Calc!D3381,Prices!$B$5:$B$205,0),MATCH(Calc!G3381,Prices!$B$5:$V$5,0)),0)</f>
        <v>0</v>
      </c>
      <c r="J3381" s="63" t="str">
        <f t="shared" si="105"/>
        <v>No</v>
      </c>
      <c r="K3381" s="63" t="str">
        <f>IFERROR(IF(INDEX(I:I,MATCH(Analytics!$Y$6&amp;" - "&amp;D3381,H:H,0))&gt;0,I3381*F3381,0),"-")</f>
        <v>-</v>
      </c>
      <c r="L3381" s="65" t="str">
        <f>IFERROR(IF(LEN(I3381&gt;0),INDEX(I:I,MATCH(Analytics!$Y$6&amp;" - "&amp;D3381,$H:$H,0))*F3381,0),"-")</f>
        <v>-</v>
      </c>
    </row>
    <row r="3382" spans="2:12" x14ac:dyDescent="0.2">
      <c r="B3382" s="17">
        <v>180</v>
      </c>
      <c r="C3382" s="14">
        <v>17</v>
      </c>
      <c r="D3382" s="61" t="str">
        <f>IF(LEN(INDEX(Variables!B$6:D$205,B3382,1))=0,"",INDEX(Variables!B$6:D$205,B3382,1))</f>
        <v/>
      </c>
      <c r="E3382" s="62" t="str">
        <f>IF(LEN(INDEX(Variables!B$6:D$205,B3382,2))=0,"",INDEX(Variables!B$6:D$205,B3382,2))</f>
        <v/>
      </c>
      <c r="F3382" s="63" t="str">
        <f>IF(LEN(INDEX(Variables!B$6:D$205,B3382,3))=0,"",INDEX(Variables!B$6:D$205,B3382,3))</f>
        <v/>
      </c>
      <c r="G3382" s="63" t="str">
        <f>IF(LEN(D3382)=0,"",IF(LEN(INDEX(Variables!$F$6:$F$25,Calc!C3382))=0,"",INDEX(Variables!$F$6:$F$25,Calc!C3382)))</f>
        <v/>
      </c>
      <c r="H3382" s="63" t="str">
        <f t="shared" si="104"/>
        <v/>
      </c>
      <c r="I3382" s="64">
        <f>IFERROR(INDEX(Prices!$B$5:$V$205,MATCH(Calc!D3382,Prices!$B$5:$B$205,0),MATCH(Calc!G3382,Prices!$B$5:$V$5,0)),0)</f>
        <v>0</v>
      </c>
      <c r="J3382" s="63" t="str">
        <f t="shared" si="105"/>
        <v>No</v>
      </c>
      <c r="K3382" s="63" t="str">
        <f>IFERROR(IF(INDEX(I:I,MATCH(Analytics!$Y$6&amp;" - "&amp;D3382,H:H,0))&gt;0,I3382*F3382,0),"-")</f>
        <v>-</v>
      </c>
      <c r="L3382" s="65" t="str">
        <f>IFERROR(IF(LEN(I3382&gt;0),INDEX(I:I,MATCH(Analytics!$Y$6&amp;" - "&amp;D3382,$H:$H,0))*F3382,0),"-")</f>
        <v>-</v>
      </c>
    </row>
    <row r="3383" spans="2:12" x14ac:dyDescent="0.2">
      <c r="B3383" s="17">
        <v>181</v>
      </c>
      <c r="C3383" s="14">
        <v>17</v>
      </c>
      <c r="D3383" s="61" t="str">
        <f>IF(LEN(INDEX(Variables!B$6:D$205,B3383,1))=0,"",INDEX(Variables!B$6:D$205,B3383,1))</f>
        <v/>
      </c>
      <c r="E3383" s="62" t="str">
        <f>IF(LEN(INDEX(Variables!B$6:D$205,B3383,2))=0,"",INDEX(Variables!B$6:D$205,B3383,2))</f>
        <v/>
      </c>
      <c r="F3383" s="63" t="str">
        <f>IF(LEN(INDEX(Variables!B$6:D$205,B3383,3))=0,"",INDEX(Variables!B$6:D$205,B3383,3))</f>
        <v/>
      </c>
      <c r="G3383" s="63" t="str">
        <f>IF(LEN(D3383)=0,"",IF(LEN(INDEX(Variables!$F$6:$F$25,Calc!C3383))=0,"",INDEX(Variables!$F$6:$F$25,Calc!C3383)))</f>
        <v/>
      </c>
      <c r="H3383" s="63" t="str">
        <f t="shared" si="104"/>
        <v/>
      </c>
      <c r="I3383" s="64">
        <f>IFERROR(INDEX(Prices!$B$5:$V$205,MATCH(Calc!D3383,Prices!$B$5:$B$205,0),MATCH(Calc!G3383,Prices!$B$5:$V$5,0)),0)</f>
        <v>0</v>
      </c>
      <c r="J3383" s="63" t="str">
        <f t="shared" si="105"/>
        <v>No</v>
      </c>
      <c r="K3383" s="63" t="str">
        <f>IFERROR(IF(INDEX(I:I,MATCH(Analytics!$Y$6&amp;" - "&amp;D3383,H:H,0))&gt;0,I3383*F3383,0),"-")</f>
        <v>-</v>
      </c>
      <c r="L3383" s="65" t="str">
        <f>IFERROR(IF(LEN(I3383&gt;0),INDEX(I:I,MATCH(Analytics!$Y$6&amp;" - "&amp;D3383,$H:$H,0))*F3383,0),"-")</f>
        <v>-</v>
      </c>
    </row>
    <row r="3384" spans="2:12" x14ac:dyDescent="0.2">
      <c r="B3384" s="17">
        <v>182</v>
      </c>
      <c r="C3384" s="14">
        <v>17</v>
      </c>
      <c r="D3384" s="61" t="str">
        <f>IF(LEN(INDEX(Variables!B$6:D$205,B3384,1))=0,"",INDEX(Variables!B$6:D$205,B3384,1))</f>
        <v/>
      </c>
      <c r="E3384" s="62" t="str">
        <f>IF(LEN(INDEX(Variables!B$6:D$205,B3384,2))=0,"",INDEX(Variables!B$6:D$205,B3384,2))</f>
        <v/>
      </c>
      <c r="F3384" s="63" t="str">
        <f>IF(LEN(INDEX(Variables!B$6:D$205,B3384,3))=0,"",INDEX(Variables!B$6:D$205,B3384,3))</f>
        <v/>
      </c>
      <c r="G3384" s="63" t="str">
        <f>IF(LEN(D3384)=0,"",IF(LEN(INDEX(Variables!$F$6:$F$25,Calc!C3384))=0,"",INDEX(Variables!$F$6:$F$25,Calc!C3384)))</f>
        <v/>
      </c>
      <c r="H3384" s="63" t="str">
        <f t="shared" si="104"/>
        <v/>
      </c>
      <c r="I3384" s="64">
        <f>IFERROR(INDEX(Prices!$B$5:$V$205,MATCH(Calc!D3384,Prices!$B$5:$B$205,0),MATCH(Calc!G3384,Prices!$B$5:$V$5,0)),0)</f>
        <v>0</v>
      </c>
      <c r="J3384" s="63" t="str">
        <f t="shared" si="105"/>
        <v>No</v>
      </c>
      <c r="K3384" s="63" t="str">
        <f>IFERROR(IF(INDEX(I:I,MATCH(Analytics!$Y$6&amp;" - "&amp;D3384,H:H,0))&gt;0,I3384*F3384,0),"-")</f>
        <v>-</v>
      </c>
      <c r="L3384" s="65" t="str">
        <f>IFERROR(IF(LEN(I3384&gt;0),INDEX(I:I,MATCH(Analytics!$Y$6&amp;" - "&amp;D3384,$H:$H,0))*F3384,0),"-")</f>
        <v>-</v>
      </c>
    </row>
    <row r="3385" spans="2:12" x14ac:dyDescent="0.2">
      <c r="B3385" s="17">
        <v>183</v>
      </c>
      <c r="C3385" s="14">
        <v>17</v>
      </c>
      <c r="D3385" s="61" t="str">
        <f>IF(LEN(INDEX(Variables!B$6:D$205,B3385,1))=0,"",INDEX(Variables!B$6:D$205,B3385,1))</f>
        <v/>
      </c>
      <c r="E3385" s="62" t="str">
        <f>IF(LEN(INDEX(Variables!B$6:D$205,B3385,2))=0,"",INDEX(Variables!B$6:D$205,B3385,2))</f>
        <v/>
      </c>
      <c r="F3385" s="63" t="str">
        <f>IF(LEN(INDEX(Variables!B$6:D$205,B3385,3))=0,"",INDEX(Variables!B$6:D$205,B3385,3))</f>
        <v/>
      </c>
      <c r="G3385" s="63" t="str">
        <f>IF(LEN(D3385)=0,"",IF(LEN(INDEX(Variables!$F$6:$F$25,Calc!C3385))=0,"",INDEX(Variables!$F$6:$F$25,Calc!C3385)))</f>
        <v/>
      </c>
      <c r="H3385" s="63" t="str">
        <f t="shared" si="104"/>
        <v/>
      </c>
      <c r="I3385" s="64">
        <f>IFERROR(INDEX(Prices!$B$5:$V$205,MATCH(Calc!D3385,Prices!$B$5:$B$205,0),MATCH(Calc!G3385,Prices!$B$5:$V$5,0)),0)</f>
        <v>0</v>
      </c>
      <c r="J3385" s="63" t="str">
        <f t="shared" si="105"/>
        <v>No</v>
      </c>
      <c r="K3385" s="63" t="str">
        <f>IFERROR(IF(INDEX(I:I,MATCH(Analytics!$Y$6&amp;" - "&amp;D3385,H:H,0))&gt;0,I3385*F3385,0),"-")</f>
        <v>-</v>
      </c>
      <c r="L3385" s="65" t="str">
        <f>IFERROR(IF(LEN(I3385&gt;0),INDEX(I:I,MATCH(Analytics!$Y$6&amp;" - "&amp;D3385,$H:$H,0))*F3385,0),"-")</f>
        <v>-</v>
      </c>
    </row>
    <row r="3386" spans="2:12" x14ac:dyDescent="0.2">
      <c r="B3386" s="17">
        <v>184</v>
      </c>
      <c r="C3386" s="14">
        <v>17</v>
      </c>
      <c r="D3386" s="61" t="str">
        <f>IF(LEN(INDEX(Variables!B$6:D$205,B3386,1))=0,"",INDEX(Variables!B$6:D$205,B3386,1))</f>
        <v/>
      </c>
      <c r="E3386" s="62" t="str">
        <f>IF(LEN(INDEX(Variables!B$6:D$205,B3386,2))=0,"",INDEX(Variables!B$6:D$205,B3386,2))</f>
        <v/>
      </c>
      <c r="F3386" s="63" t="str">
        <f>IF(LEN(INDEX(Variables!B$6:D$205,B3386,3))=0,"",INDEX(Variables!B$6:D$205,B3386,3))</f>
        <v/>
      </c>
      <c r="G3386" s="63" t="str">
        <f>IF(LEN(D3386)=0,"",IF(LEN(INDEX(Variables!$F$6:$F$25,Calc!C3386))=0,"",INDEX(Variables!$F$6:$F$25,Calc!C3386)))</f>
        <v/>
      </c>
      <c r="H3386" s="63" t="str">
        <f t="shared" si="104"/>
        <v/>
      </c>
      <c r="I3386" s="64">
        <f>IFERROR(INDEX(Prices!$B$5:$V$205,MATCH(Calc!D3386,Prices!$B$5:$B$205,0),MATCH(Calc!G3386,Prices!$B$5:$V$5,0)),0)</f>
        <v>0</v>
      </c>
      <c r="J3386" s="63" t="str">
        <f t="shared" si="105"/>
        <v>No</v>
      </c>
      <c r="K3386" s="63" t="str">
        <f>IFERROR(IF(INDEX(I:I,MATCH(Analytics!$Y$6&amp;" - "&amp;D3386,H:H,0))&gt;0,I3386*F3386,0),"-")</f>
        <v>-</v>
      </c>
      <c r="L3386" s="65" t="str">
        <f>IFERROR(IF(LEN(I3386&gt;0),INDEX(I:I,MATCH(Analytics!$Y$6&amp;" - "&amp;D3386,$H:$H,0))*F3386,0),"-")</f>
        <v>-</v>
      </c>
    </row>
    <row r="3387" spans="2:12" x14ac:dyDescent="0.2">
      <c r="B3387" s="17">
        <v>185</v>
      </c>
      <c r="C3387" s="14">
        <v>17</v>
      </c>
      <c r="D3387" s="61" t="str">
        <f>IF(LEN(INDEX(Variables!B$6:D$205,B3387,1))=0,"",INDEX(Variables!B$6:D$205,B3387,1))</f>
        <v/>
      </c>
      <c r="E3387" s="62" t="str">
        <f>IF(LEN(INDEX(Variables!B$6:D$205,B3387,2))=0,"",INDEX(Variables!B$6:D$205,B3387,2))</f>
        <v/>
      </c>
      <c r="F3387" s="63" t="str">
        <f>IF(LEN(INDEX(Variables!B$6:D$205,B3387,3))=0,"",INDEX(Variables!B$6:D$205,B3387,3))</f>
        <v/>
      </c>
      <c r="G3387" s="63" t="str">
        <f>IF(LEN(D3387)=0,"",IF(LEN(INDEX(Variables!$F$6:$F$25,Calc!C3387))=0,"",INDEX(Variables!$F$6:$F$25,Calc!C3387)))</f>
        <v/>
      </c>
      <c r="H3387" s="63" t="str">
        <f t="shared" si="104"/>
        <v/>
      </c>
      <c r="I3387" s="64">
        <f>IFERROR(INDEX(Prices!$B$5:$V$205,MATCH(Calc!D3387,Prices!$B$5:$B$205,0),MATCH(Calc!G3387,Prices!$B$5:$V$5,0)),0)</f>
        <v>0</v>
      </c>
      <c r="J3387" s="63" t="str">
        <f t="shared" si="105"/>
        <v>No</v>
      </c>
      <c r="K3387" s="63" t="str">
        <f>IFERROR(IF(INDEX(I:I,MATCH(Analytics!$Y$6&amp;" - "&amp;D3387,H:H,0))&gt;0,I3387*F3387,0),"-")</f>
        <v>-</v>
      </c>
      <c r="L3387" s="65" t="str">
        <f>IFERROR(IF(LEN(I3387&gt;0),INDEX(I:I,MATCH(Analytics!$Y$6&amp;" - "&amp;D3387,$H:$H,0))*F3387,0),"-")</f>
        <v>-</v>
      </c>
    </row>
    <row r="3388" spans="2:12" x14ac:dyDescent="0.2">
      <c r="B3388" s="17">
        <v>186</v>
      </c>
      <c r="C3388" s="14">
        <v>17</v>
      </c>
      <c r="D3388" s="61" t="str">
        <f>IF(LEN(INDEX(Variables!B$6:D$205,B3388,1))=0,"",INDEX(Variables!B$6:D$205,B3388,1))</f>
        <v/>
      </c>
      <c r="E3388" s="62" t="str">
        <f>IF(LEN(INDEX(Variables!B$6:D$205,B3388,2))=0,"",INDEX(Variables!B$6:D$205,B3388,2))</f>
        <v/>
      </c>
      <c r="F3388" s="63" t="str">
        <f>IF(LEN(INDEX(Variables!B$6:D$205,B3388,3))=0,"",INDEX(Variables!B$6:D$205,B3388,3))</f>
        <v/>
      </c>
      <c r="G3388" s="63" t="str">
        <f>IF(LEN(D3388)=0,"",IF(LEN(INDEX(Variables!$F$6:$F$25,Calc!C3388))=0,"",INDEX(Variables!$F$6:$F$25,Calc!C3388)))</f>
        <v/>
      </c>
      <c r="H3388" s="63" t="str">
        <f t="shared" si="104"/>
        <v/>
      </c>
      <c r="I3388" s="64">
        <f>IFERROR(INDEX(Prices!$B$5:$V$205,MATCH(Calc!D3388,Prices!$B$5:$B$205,0),MATCH(Calc!G3388,Prices!$B$5:$V$5,0)),0)</f>
        <v>0</v>
      </c>
      <c r="J3388" s="63" t="str">
        <f t="shared" si="105"/>
        <v>No</v>
      </c>
      <c r="K3388" s="63" t="str">
        <f>IFERROR(IF(INDEX(I:I,MATCH(Analytics!$Y$6&amp;" - "&amp;D3388,H:H,0))&gt;0,I3388*F3388,0),"-")</f>
        <v>-</v>
      </c>
      <c r="L3388" s="65" t="str">
        <f>IFERROR(IF(LEN(I3388&gt;0),INDEX(I:I,MATCH(Analytics!$Y$6&amp;" - "&amp;D3388,$H:$H,0))*F3388,0),"-")</f>
        <v>-</v>
      </c>
    </row>
    <row r="3389" spans="2:12" x14ac:dyDescent="0.2">
      <c r="B3389" s="17">
        <v>187</v>
      </c>
      <c r="C3389" s="14">
        <v>17</v>
      </c>
      <c r="D3389" s="61" t="str">
        <f>IF(LEN(INDEX(Variables!B$6:D$205,B3389,1))=0,"",INDEX(Variables!B$6:D$205,B3389,1))</f>
        <v/>
      </c>
      <c r="E3389" s="62" t="str">
        <f>IF(LEN(INDEX(Variables!B$6:D$205,B3389,2))=0,"",INDEX(Variables!B$6:D$205,B3389,2))</f>
        <v/>
      </c>
      <c r="F3389" s="63" t="str">
        <f>IF(LEN(INDEX(Variables!B$6:D$205,B3389,3))=0,"",INDEX(Variables!B$6:D$205,B3389,3))</f>
        <v/>
      </c>
      <c r="G3389" s="63" t="str">
        <f>IF(LEN(D3389)=0,"",IF(LEN(INDEX(Variables!$F$6:$F$25,Calc!C3389))=0,"",INDEX(Variables!$F$6:$F$25,Calc!C3389)))</f>
        <v/>
      </c>
      <c r="H3389" s="63" t="str">
        <f t="shared" si="104"/>
        <v/>
      </c>
      <c r="I3389" s="64">
        <f>IFERROR(INDEX(Prices!$B$5:$V$205,MATCH(Calc!D3389,Prices!$B$5:$B$205,0),MATCH(Calc!G3389,Prices!$B$5:$V$5,0)),0)</f>
        <v>0</v>
      </c>
      <c r="J3389" s="63" t="str">
        <f t="shared" si="105"/>
        <v>No</v>
      </c>
      <c r="K3389" s="63" t="str">
        <f>IFERROR(IF(INDEX(I:I,MATCH(Analytics!$Y$6&amp;" - "&amp;D3389,H:H,0))&gt;0,I3389*F3389,0),"-")</f>
        <v>-</v>
      </c>
      <c r="L3389" s="65" t="str">
        <f>IFERROR(IF(LEN(I3389&gt;0),INDEX(I:I,MATCH(Analytics!$Y$6&amp;" - "&amp;D3389,$H:$H,0))*F3389,0),"-")</f>
        <v>-</v>
      </c>
    </row>
    <row r="3390" spans="2:12" x14ac:dyDescent="0.2">
      <c r="B3390" s="17">
        <v>188</v>
      </c>
      <c r="C3390" s="14">
        <v>17</v>
      </c>
      <c r="D3390" s="61" t="str">
        <f>IF(LEN(INDEX(Variables!B$6:D$205,B3390,1))=0,"",INDEX(Variables!B$6:D$205,B3390,1))</f>
        <v/>
      </c>
      <c r="E3390" s="62" t="str">
        <f>IF(LEN(INDEX(Variables!B$6:D$205,B3390,2))=0,"",INDEX(Variables!B$6:D$205,B3390,2))</f>
        <v/>
      </c>
      <c r="F3390" s="63" t="str">
        <f>IF(LEN(INDEX(Variables!B$6:D$205,B3390,3))=0,"",INDEX(Variables!B$6:D$205,B3390,3))</f>
        <v/>
      </c>
      <c r="G3390" s="63" t="str">
        <f>IF(LEN(D3390)=0,"",IF(LEN(INDEX(Variables!$F$6:$F$25,Calc!C3390))=0,"",INDEX(Variables!$F$6:$F$25,Calc!C3390)))</f>
        <v/>
      </c>
      <c r="H3390" s="63" t="str">
        <f t="shared" si="104"/>
        <v/>
      </c>
      <c r="I3390" s="64">
        <f>IFERROR(INDEX(Prices!$B$5:$V$205,MATCH(Calc!D3390,Prices!$B$5:$B$205,0),MATCH(Calc!G3390,Prices!$B$5:$V$5,0)),0)</f>
        <v>0</v>
      </c>
      <c r="J3390" s="63" t="str">
        <f t="shared" si="105"/>
        <v>No</v>
      </c>
      <c r="K3390" s="63" t="str">
        <f>IFERROR(IF(INDEX(I:I,MATCH(Analytics!$Y$6&amp;" - "&amp;D3390,H:H,0))&gt;0,I3390*F3390,0),"-")</f>
        <v>-</v>
      </c>
      <c r="L3390" s="65" t="str">
        <f>IFERROR(IF(LEN(I3390&gt;0),INDEX(I:I,MATCH(Analytics!$Y$6&amp;" - "&amp;D3390,$H:$H,0))*F3390,0),"-")</f>
        <v>-</v>
      </c>
    </row>
    <row r="3391" spans="2:12" x14ac:dyDescent="0.2">
      <c r="B3391" s="17">
        <v>189</v>
      </c>
      <c r="C3391" s="14">
        <v>17</v>
      </c>
      <c r="D3391" s="61" t="str">
        <f>IF(LEN(INDEX(Variables!B$6:D$205,B3391,1))=0,"",INDEX(Variables!B$6:D$205,B3391,1))</f>
        <v/>
      </c>
      <c r="E3391" s="62" t="str">
        <f>IF(LEN(INDEX(Variables!B$6:D$205,B3391,2))=0,"",INDEX(Variables!B$6:D$205,B3391,2))</f>
        <v/>
      </c>
      <c r="F3391" s="63" t="str">
        <f>IF(LEN(INDEX(Variables!B$6:D$205,B3391,3))=0,"",INDEX(Variables!B$6:D$205,B3391,3))</f>
        <v/>
      </c>
      <c r="G3391" s="63" t="str">
        <f>IF(LEN(D3391)=0,"",IF(LEN(INDEX(Variables!$F$6:$F$25,Calc!C3391))=0,"",INDEX(Variables!$F$6:$F$25,Calc!C3391)))</f>
        <v/>
      </c>
      <c r="H3391" s="63" t="str">
        <f t="shared" si="104"/>
        <v/>
      </c>
      <c r="I3391" s="64">
        <f>IFERROR(INDEX(Prices!$B$5:$V$205,MATCH(Calc!D3391,Prices!$B$5:$B$205,0),MATCH(Calc!G3391,Prices!$B$5:$V$5,0)),0)</f>
        <v>0</v>
      </c>
      <c r="J3391" s="63" t="str">
        <f t="shared" si="105"/>
        <v>No</v>
      </c>
      <c r="K3391" s="63" t="str">
        <f>IFERROR(IF(INDEX(I:I,MATCH(Analytics!$Y$6&amp;" - "&amp;D3391,H:H,0))&gt;0,I3391*F3391,0),"-")</f>
        <v>-</v>
      </c>
      <c r="L3391" s="65" t="str">
        <f>IFERROR(IF(LEN(I3391&gt;0),INDEX(I:I,MATCH(Analytics!$Y$6&amp;" - "&amp;D3391,$H:$H,0))*F3391,0),"-")</f>
        <v>-</v>
      </c>
    </row>
    <row r="3392" spans="2:12" x14ac:dyDescent="0.2">
      <c r="B3392" s="17">
        <v>190</v>
      </c>
      <c r="C3392" s="14">
        <v>17</v>
      </c>
      <c r="D3392" s="61" t="str">
        <f>IF(LEN(INDEX(Variables!B$6:D$205,B3392,1))=0,"",INDEX(Variables!B$6:D$205,B3392,1))</f>
        <v/>
      </c>
      <c r="E3392" s="62" t="str">
        <f>IF(LEN(INDEX(Variables!B$6:D$205,B3392,2))=0,"",INDEX(Variables!B$6:D$205,B3392,2))</f>
        <v/>
      </c>
      <c r="F3392" s="63" t="str">
        <f>IF(LEN(INDEX(Variables!B$6:D$205,B3392,3))=0,"",INDEX(Variables!B$6:D$205,B3392,3))</f>
        <v/>
      </c>
      <c r="G3392" s="63" t="str">
        <f>IF(LEN(D3392)=0,"",IF(LEN(INDEX(Variables!$F$6:$F$25,Calc!C3392))=0,"",INDEX(Variables!$F$6:$F$25,Calc!C3392)))</f>
        <v/>
      </c>
      <c r="H3392" s="63" t="str">
        <f t="shared" si="104"/>
        <v/>
      </c>
      <c r="I3392" s="64">
        <f>IFERROR(INDEX(Prices!$B$5:$V$205,MATCH(Calc!D3392,Prices!$B$5:$B$205,0),MATCH(Calc!G3392,Prices!$B$5:$V$5,0)),0)</f>
        <v>0</v>
      </c>
      <c r="J3392" s="63" t="str">
        <f t="shared" si="105"/>
        <v>No</v>
      </c>
      <c r="K3392" s="63" t="str">
        <f>IFERROR(IF(INDEX(I:I,MATCH(Analytics!$Y$6&amp;" - "&amp;D3392,H:H,0))&gt;0,I3392*F3392,0),"-")</f>
        <v>-</v>
      </c>
      <c r="L3392" s="65" t="str">
        <f>IFERROR(IF(LEN(I3392&gt;0),INDEX(I:I,MATCH(Analytics!$Y$6&amp;" - "&amp;D3392,$H:$H,0))*F3392,0),"-")</f>
        <v>-</v>
      </c>
    </row>
    <row r="3393" spans="2:12" x14ac:dyDescent="0.2">
      <c r="B3393" s="17">
        <v>191</v>
      </c>
      <c r="C3393" s="14">
        <v>17</v>
      </c>
      <c r="D3393" s="61" t="str">
        <f>IF(LEN(INDEX(Variables!B$6:D$205,B3393,1))=0,"",INDEX(Variables!B$6:D$205,B3393,1))</f>
        <v/>
      </c>
      <c r="E3393" s="62" t="str">
        <f>IF(LEN(INDEX(Variables!B$6:D$205,B3393,2))=0,"",INDEX(Variables!B$6:D$205,B3393,2))</f>
        <v/>
      </c>
      <c r="F3393" s="63" t="str">
        <f>IF(LEN(INDEX(Variables!B$6:D$205,B3393,3))=0,"",INDEX(Variables!B$6:D$205,B3393,3))</f>
        <v/>
      </c>
      <c r="G3393" s="63" t="str">
        <f>IF(LEN(D3393)=0,"",IF(LEN(INDEX(Variables!$F$6:$F$25,Calc!C3393))=0,"",INDEX(Variables!$F$6:$F$25,Calc!C3393)))</f>
        <v/>
      </c>
      <c r="H3393" s="63" t="str">
        <f t="shared" si="104"/>
        <v/>
      </c>
      <c r="I3393" s="64">
        <f>IFERROR(INDEX(Prices!$B$5:$V$205,MATCH(Calc!D3393,Prices!$B$5:$B$205,0),MATCH(Calc!G3393,Prices!$B$5:$V$5,0)),0)</f>
        <v>0</v>
      </c>
      <c r="J3393" s="63" t="str">
        <f t="shared" si="105"/>
        <v>No</v>
      </c>
      <c r="K3393" s="63" t="str">
        <f>IFERROR(IF(INDEX(I:I,MATCH(Analytics!$Y$6&amp;" - "&amp;D3393,H:H,0))&gt;0,I3393*F3393,0),"-")</f>
        <v>-</v>
      </c>
      <c r="L3393" s="65" t="str">
        <f>IFERROR(IF(LEN(I3393&gt;0),INDEX(I:I,MATCH(Analytics!$Y$6&amp;" - "&amp;D3393,$H:$H,0))*F3393,0),"-")</f>
        <v>-</v>
      </c>
    </row>
    <row r="3394" spans="2:12" x14ac:dyDescent="0.2">
      <c r="B3394" s="17">
        <v>192</v>
      </c>
      <c r="C3394" s="14">
        <v>17</v>
      </c>
      <c r="D3394" s="61" t="str">
        <f>IF(LEN(INDEX(Variables!B$6:D$205,B3394,1))=0,"",INDEX(Variables!B$6:D$205,B3394,1))</f>
        <v/>
      </c>
      <c r="E3394" s="62" t="str">
        <f>IF(LEN(INDEX(Variables!B$6:D$205,B3394,2))=0,"",INDEX(Variables!B$6:D$205,B3394,2))</f>
        <v/>
      </c>
      <c r="F3394" s="63" t="str">
        <f>IF(LEN(INDEX(Variables!B$6:D$205,B3394,3))=0,"",INDEX(Variables!B$6:D$205,B3394,3))</f>
        <v/>
      </c>
      <c r="G3394" s="63" t="str">
        <f>IF(LEN(D3394)=0,"",IF(LEN(INDEX(Variables!$F$6:$F$25,Calc!C3394))=0,"",INDEX(Variables!$F$6:$F$25,Calc!C3394)))</f>
        <v/>
      </c>
      <c r="H3394" s="63" t="str">
        <f t="shared" si="104"/>
        <v/>
      </c>
      <c r="I3394" s="64">
        <f>IFERROR(INDEX(Prices!$B$5:$V$205,MATCH(Calc!D3394,Prices!$B$5:$B$205,0),MATCH(Calc!G3394,Prices!$B$5:$V$5,0)),0)</f>
        <v>0</v>
      </c>
      <c r="J3394" s="63" t="str">
        <f t="shared" si="105"/>
        <v>No</v>
      </c>
      <c r="K3394" s="63" t="str">
        <f>IFERROR(IF(INDEX(I:I,MATCH(Analytics!$Y$6&amp;" - "&amp;D3394,H:H,0))&gt;0,I3394*F3394,0),"-")</f>
        <v>-</v>
      </c>
      <c r="L3394" s="65" t="str">
        <f>IFERROR(IF(LEN(I3394&gt;0),INDEX(I:I,MATCH(Analytics!$Y$6&amp;" - "&amp;D3394,$H:$H,0))*F3394,0),"-")</f>
        <v>-</v>
      </c>
    </row>
    <row r="3395" spans="2:12" x14ac:dyDescent="0.2">
      <c r="B3395" s="17">
        <v>193</v>
      </c>
      <c r="C3395" s="14">
        <v>17</v>
      </c>
      <c r="D3395" s="61" t="str">
        <f>IF(LEN(INDEX(Variables!B$6:D$205,B3395,1))=0,"",INDEX(Variables!B$6:D$205,B3395,1))</f>
        <v/>
      </c>
      <c r="E3395" s="62" t="str">
        <f>IF(LEN(INDEX(Variables!B$6:D$205,B3395,2))=0,"",INDEX(Variables!B$6:D$205,B3395,2))</f>
        <v/>
      </c>
      <c r="F3395" s="63" t="str">
        <f>IF(LEN(INDEX(Variables!B$6:D$205,B3395,3))=0,"",INDEX(Variables!B$6:D$205,B3395,3))</f>
        <v/>
      </c>
      <c r="G3395" s="63" t="str">
        <f>IF(LEN(D3395)=0,"",IF(LEN(INDEX(Variables!$F$6:$F$25,Calc!C3395))=0,"",INDEX(Variables!$F$6:$F$25,Calc!C3395)))</f>
        <v/>
      </c>
      <c r="H3395" s="63" t="str">
        <f t="shared" si="104"/>
        <v/>
      </c>
      <c r="I3395" s="64">
        <f>IFERROR(INDEX(Prices!$B$5:$V$205,MATCH(Calc!D3395,Prices!$B$5:$B$205,0),MATCH(Calc!G3395,Prices!$B$5:$V$5,0)),0)</f>
        <v>0</v>
      </c>
      <c r="J3395" s="63" t="str">
        <f t="shared" si="105"/>
        <v>No</v>
      </c>
      <c r="K3395" s="63" t="str">
        <f>IFERROR(IF(INDEX(I:I,MATCH(Analytics!$Y$6&amp;" - "&amp;D3395,H:H,0))&gt;0,I3395*F3395,0),"-")</f>
        <v>-</v>
      </c>
      <c r="L3395" s="65" t="str">
        <f>IFERROR(IF(LEN(I3395&gt;0),INDEX(I:I,MATCH(Analytics!$Y$6&amp;" - "&amp;D3395,$H:$H,0))*F3395,0),"-")</f>
        <v>-</v>
      </c>
    </row>
    <row r="3396" spans="2:12" x14ac:dyDescent="0.2">
      <c r="B3396" s="17">
        <v>194</v>
      </c>
      <c r="C3396" s="14">
        <v>17</v>
      </c>
      <c r="D3396" s="61" t="str">
        <f>IF(LEN(INDEX(Variables!B$6:D$205,B3396,1))=0,"",INDEX(Variables!B$6:D$205,B3396,1))</f>
        <v/>
      </c>
      <c r="E3396" s="62" t="str">
        <f>IF(LEN(INDEX(Variables!B$6:D$205,B3396,2))=0,"",INDEX(Variables!B$6:D$205,B3396,2))</f>
        <v/>
      </c>
      <c r="F3396" s="63" t="str">
        <f>IF(LEN(INDEX(Variables!B$6:D$205,B3396,3))=0,"",INDEX(Variables!B$6:D$205,B3396,3))</f>
        <v/>
      </c>
      <c r="G3396" s="63" t="str">
        <f>IF(LEN(D3396)=0,"",IF(LEN(INDEX(Variables!$F$6:$F$25,Calc!C3396))=0,"",INDEX(Variables!$F$6:$F$25,Calc!C3396)))</f>
        <v/>
      </c>
      <c r="H3396" s="63" t="str">
        <f t="shared" ref="H3396:H3459" si="106">IF(LEN(D3396)=0,"",G3396&amp;" - "&amp;D3396)</f>
        <v/>
      </c>
      <c r="I3396" s="64">
        <f>IFERROR(INDEX(Prices!$B$5:$V$205,MATCH(Calc!D3396,Prices!$B$5:$B$205,0),MATCH(Calc!G3396,Prices!$B$5:$V$5,0)),0)</f>
        <v>0</v>
      </c>
      <c r="J3396" s="63" t="str">
        <f t="shared" si="105"/>
        <v>No</v>
      </c>
      <c r="K3396" s="63" t="str">
        <f>IFERROR(IF(INDEX(I:I,MATCH(Analytics!$Y$6&amp;" - "&amp;D3396,H:H,0))&gt;0,I3396*F3396,0),"-")</f>
        <v>-</v>
      </c>
      <c r="L3396" s="65" t="str">
        <f>IFERROR(IF(LEN(I3396&gt;0),INDEX(I:I,MATCH(Analytics!$Y$6&amp;" - "&amp;D3396,$H:$H,0))*F3396,0),"-")</f>
        <v>-</v>
      </c>
    </row>
    <row r="3397" spans="2:12" x14ac:dyDescent="0.2">
      <c r="B3397" s="17">
        <v>195</v>
      </c>
      <c r="C3397" s="14">
        <v>17</v>
      </c>
      <c r="D3397" s="61" t="str">
        <f>IF(LEN(INDEX(Variables!B$6:D$205,B3397,1))=0,"",INDEX(Variables!B$6:D$205,B3397,1))</f>
        <v/>
      </c>
      <c r="E3397" s="62" t="str">
        <f>IF(LEN(INDEX(Variables!B$6:D$205,B3397,2))=0,"",INDEX(Variables!B$6:D$205,B3397,2))</f>
        <v/>
      </c>
      <c r="F3397" s="63" t="str">
        <f>IF(LEN(INDEX(Variables!B$6:D$205,B3397,3))=0,"",INDEX(Variables!B$6:D$205,B3397,3))</f>
        <v/>
      </c>
      <c r="G3397" s="63" t="str">
        <f>IF(LEN(D3397)=0,"",IF(LEN(INDEX(Variables!$F$6:$F$25,Calc!C3397))=0,"",INDEX(Variables!$F$6:$F$25,Calc!C3397)))</f>
        <v/>
      </c>
      <c r="H3397" s="63" t="str">
        <f t="shared" si="106"/>
        <v/>
      </c>
      <c r="I3397" s="64">
        <f>IFERROR(INDEX(Prices!$B$5:$V$205,MATCH(Calc!D3397,Prices!$B$5:$B$205,0),MATCH(Calc!G3397,Prices!$B$5:$V$5,0)),0)</f>
        <v>0</v>
      </c>
      <c r="J3397" s="63" t="str">
        <f t="shared" ref="J3397:J3460" si="107">IF(OR(LEN(D3397)=0,LEN(G3397)=0),"No","Yes")</f>
        <v>No</v>
      </c>
      <c r="K3397" s="63" t="str">
        <f>IFERROR(IF(INDEX(I:I,MATCH(Analytics!$Y$6&amp;" - "&amp;D3397,H:H,0))&gt;0,I3397*F3397,0),"-")</f>
        <v>-</v>
      </c>
      <c r="L3397" s="65" t="str">
        <f>IFERROR(IF(LEN(I3397&gt;0),INDEX(I:I,MATCH(Analytics!$Y$6&amp;" - "&amp;D3397,$H:$H,0))*F3397,0),"-")</f>
        <v>-</v>
      </c>
    </row>
    <row r="3398" spans="2:12" x14ac:dyDescent="0.2">
      <c r="B3398" s="17">
        <v>196</v>
      </c>
      <c r="C3398" s="14">
        <v>17</v>
      </c>
      <c r="D3398" s="61" t="str">
        <f>IF(LEN(INDEX(Variables!B$6:D$205,B3398,1))=0,"",INDEX(Variables!B$6:D$205,B3398,1))</f>
        <v/>
      </c>
      <c r="E3398" s="62" t="str">
        <f>IF(LEN(INDEX(Variables!B$6:D$205,B3398,2))=0,"",INDEX(Variables!B$6:D$205,B3398,2))</f>
        <v/>
      </c>
      <c r="F3398" s="63" t="str">
        <f>IF(LEN(INDEX(Variables!B$6:D$205,B3398,3))=0,"",INDEX(Variables!B$6:D$205,B3398,3))</f>
        <v/>
      </c>
      <c r="G3398" s="63" t="str">
        <f>IF(LEN(D3398)=0,"",IF(LEN(INDEX(Variables!$F$6:$F$25,Calc!C3398))=0,"",INDEX(Variables!$F$6:$F$25,Calc!C3398)))</f>
        <v/>
      </c>
      <c r="H3398" s="63" t="str">
        <f t="shared" si="106"/>
        <v/>
      </c>
      <c r="I3398" s="64">
        <f>IFERROR(INDEX(Prices!$B$5:$V$205,MATCH(Calc!D3398,Prices!$B$5:$B$205,0),MATCH(Calc!G3398,Prices!$B$5:$V$5,0)),0)</f>
        <v>0</v>
      </c>
      <c r="J3398" s="63" t="str">
        <f t="shared" si="107"/>
        <v>No</v>
      </c>
      <c r="K3398" s="63" t="str">
        <f>IFERROR(IF(INDEX(I:I,MATCH(Analytics!$Y$6&amp;" - "&amp;D3398,H:H,0))&gt;0,I3398*F3398,0),"-")</f>
        <v>-</v>
      </c>
      <c r="L3398" s="65" t="str">
        <f>IFERROR(IF(LEN(I3398&gt;0),INDEX(I:I,MATCH(Analytics!$Y$6&amp;" - "&amp;D3398,$H:$H,0))*F3398,0),"-")</f>
        <v>-</v>
      </c>
    </row>
    <row r="3399" spans="2:12" x14ac:dyDescent="0.2">
      <c r="B3399" s="17">
        <v>197</v>
      </c>
      <c r="C3399" s="14">
        <v>17</v>
      </c>
      <c r="D3399" s="61" t="str">
        <f>IF(LEN(INDEX(Variables!B$6:D$205,B3399,1))=0,"",INDEX(Variables!B$6:D$205,B3399,1))</f>
        <v/>
      </c>
      <c r="E3399" s="62" t="str">
        <f>IF(LEN(INDEX(Variables!B$6:D$205,B3399,2))=0,"",INDEX(Variables!B$6:D$205,B3399,2))</f>
        <v/>
      </c>
      <c r="F3399" s="63" t="str">
        <f>IF(LEN(INDEX(Variables!B$6:D$205,B3399,3))=0,"",INDEX(Variables!B$6:D$205,B3399,3))</f>
        <v/>
      </c>
      <c r="G3399" s="63" t="str">
        <f>IF(LEN(D3399)=0,"",IF(LEN(INDEX(Variables!$F$6:$F$25,Calc!C3399))=0,"",INDEX(Variables!$F$6:$F$25,Calc!C3399)))</f>
        <v/>
      </c>
      <c r="H3399" s="63" t="str">
        <f t="shared" si="106"/>
        <v/>
      </c>
      <c r="I3399" s="64">
        <f>IFERROR(INDEX(Prices!$B$5:$V$205,MATCH(Calc!D3399,Prices!$B$5:$B$205,0),MATCH(Calc!G3399,Prices!$B$5:$V$5,0)),0)</f>
        <v>0</v>
      </c>
      <c r="J3399" s="63" t="str">
        <f t="shared" si="107"/>
        <v>No</v>
      </c>
      <c r="K3399" s="63" t="str">
        <f>IFERROR(IF(INDEX(I:I,MATCH(Analytics!$Y$6&amp;" - "&amp;D3399,H:H,0))&gt;0,I3399*F3399,0),"-")</f>
        <v>-</v>
      </c>
      <c r="L3399" s="65" t="str">
        <f>IFERROR(IF(LEN(I3399&gt;0),INDEX(I:I,MATCH(Analytics!$Y$6&amp;" - "&amp;D3399,$H:$H,0))*F3399,0),"-")</f>
        <v>-</v>
      </c>
    </row>
    <row r="3400" spans="2:12" x14ac:dyDescent="0.2">
      <c r="B3400" s="17">
        <v>198</v>
      </c>
      <c r="C3400" s="14">
        <v>17</v>
      </c>
      <c r="D3400" s="61" t="str">
        <f>IF(LEN(INDEX(Variables!B$6:D$205,B3400,1))=0,"",INDEX(Variables!B$6:D$205,B3400,1))</f>
        <v/>
      </c>
      <c r="E3400" s="62" t="str">
        <f>IF(LEN(INDEX(Variables!B$6:D$205,B3400,2))=0,"",INDEX(Variables!B$6:D$205,B3400,2))</f>
        <v/>
      </c>
      <c r="F3400" s="63" t="str">
        <f>IF(LEN(INDEX(Variables!B$6:D$205,B3400,3))=0,"",INDEX(Variables!B$6:D$205,B3400,3))</f>
        <v/>
      </c>
      <c r="G3400" s="63" t="str">
        <f>IF(LEN(D3400)=0,"",IF(LEN(INDEX(Variables!$F$6:$F$25,Calc!C3400))=0,"",INDEX(Variables!$F$6:$F$25,Calc!C3400)))</f>
        <v/>
      </c>
      <c r="H3400" s="63" t="str">
        <f t="shared" si="106"/>
        <v/>
      </c>
      <c r="I3400" s="64">
        <f>IFERROR(INDEX(Prices!$B$5:$V$205,MATCH(Calc!D3400,Prices!$B$5:$B$205,0),MATCH(Calc!G3400,Prices!$B$5:$V$5,0)),0)</f>
        <v>0</v>
      </c>
      <c r="J3400" s="63" t="str">
        <f t="shared" si="107"/>
        <v>No</v>
      </c>
      <c r="K3400" s="63" t="str">
        <f>IFERROR(IF(INDEX(I:I,MATCH(Analytics!$Y$6&amp;" - "&amp;D3400,H:H,0))&gt;0,I3400*F3400,0),"-")</f>
        <v>-</v>
      </c>
      <c r="L3400" s="65" t="str">
        <f>IFERROR(IF(LEN(I3400&gt;0),INDEX(I:I,MATCH(Analytics!$Y$6&amp;" - "&amp;D3400,$H:$H,0))*F3400,0),"-")</f>
        <v>-</v>
      </c>
    </row>
    <row r="3401" spans="2:12" x14ac:dyDescent="0.2">
      <c r="B3401" s="17">
        <v>199</v>
      </c>
      <c r="C3401" s="14">
        <v>17</v>
      </c>
      <c r="D3401" s="61" t="str">
        <f>IF(LEN(INDEX(Variables!B$6:D$205,B3401,1))=0,"",INDEX(Variables!B$6:D$205,B3401,1))</f>
        <v/>
      </c>
      <c r="E3401" s="62" t="str">
        <f>IF(LEN(INDEX(Variables!B$6:D$205,B3401,2))=0,"",INDEX(Variables!B$6:D$205,B3401,2))</f>
        <v/>
      </c>
      <c r="F3401" s="63" t="str">
        <f>IF(LEN(INDEX(Variables!B$6:D$205,B3401,3))=0,"",INDEX(Variables!B$6:D$205,B3401,3))</f>
        <v/>
      </c>
      <c r="G3401" s="63" t="str">
        <f>IF(LEN(D3401)=0,"",IF(LEN(INDEX(Variables!$F$6:$F$25,Calc!C3401))=0,"",INDEX(Variables!$F$6:$F$25,Calc!C3401)))</f>
        <v/>
      </c>
      <c r="H3401" s="63" t="str">
        <f t="shared" si="106"/>
        <v/>
      </c>
      <c r="I3401" s="64">
        <f>IFERROR(INDEX(Prices!$B$5:$V$205,MATCH(Calc!D3401,Prices!$B$5:$B$205,0),MATCH(Calc!G3401,Prices!$B$5:$V$5,0)),0)</f>
        <v>0</v>
      </c>
      <c r="J3401" s="63" t="str">
        <f t="shared" si="107"/>
        <v>No</v>
      </c>
      <c r="K3401" s="63" t="str">
        <f>IFERROR(IF(INDEX(I:I,MATCH(Analytics!$Y$6&amp;" - "&amp;D3401,H:H,0))&gt;0,I3401*F3401,0),"-")</f>
        <v>-</v>
      </c>
      <c r="L3401" s="65" t="str">
        <f>IFERROR(IF(LEN(I3401&gt;0),INDEX(I:I,MATCH(Analytics!$Y$6&amp;" - "&amp;D3401,$H:$H,0))*F3401,0),"-")</f>
        <v>-</v>
      </c>
    </row>
    <row r="3402" spans="2:12" x14ac:dyDescent="0.2">
      <c r="B3402" s="17">
        <v>200</v>
      </c>
      <c r="C3402" s="14">
        <v>17</v>
      </c>
      <c r="D3402" s="61" t="str">
        <f>IF(LEN(INDEX(Variables!B$6:D$205,B3402,1))=0,"",INDEX(Variables!B$6:D$205,B3402,1))</f>
        <v/>
      </c>
      <c r="E3402" s="62" t="str">
        <f>IF(LEN(INDEX(Variables!B$6:D$205,B3402,2))=0,"",INDEX(Variables!B$6:D$205,B3402,2))</f>
        <v/>
      </c>
      <c r="F3402" s="63" t="str">
        <f>IF(LEN(INDEX(Variables!B$6:D$205,B3402,3))=0,"",INDEX(Variables!B$6:D$205,B3402,3))</f>
        <v/>
      </c>
      <c r="G3402" s="63" t="str">
        <f>IF(LEN(D3402)=0,"",IF(LEN(INDEX(Variables!$F$6:$F$25,Calc!C3402))=0,"",INDEX(Variables!$F$6:$F$25,Calc!C3402)))</f>
        <v/>
      </c>
      <c r="H3402" s="63" t="str">
        <f t="shared" si="106"/>
        <v/>
      </c>
      <c r="I3402" s="64">
        <f>IFERROR(INDEX(Prices!$B$5:$V$205,MATCH(Calc!D3402,Prices!$B$5:$B$205,0),MATCH(Calc!G3402,Prices!$B$5:$V$5,0)),0)</f>
        <v>0</v>
      </c>
      <c r="J3402" s="63" t="str">
        <f t="shared" si="107"/>
        <v>No</v>
      </c>
      <c r="K3402" s="63" t="str">
        <f>IFERROR(IF(INDEX(I:I,MATCH(Analytics!$Y$6&amp;" - "&amp;D3402,H:H,0))&gt;0,I3402*F3402,0),"-")</f>
        <v>-</v>
      </c>
      <c r="L3402" s="65" t="str">
        <f>IFERROR(IF(LEN(I3402&gt;0),INDEX(I:I,MATCH(Analytics!$Y$6&amp;" - "&amp;D3402,$H:$H,0))*F3402,0),"-")</f>
        <v>-</v>
      </c>
    </row>
    <row r="3403" spans="2:12" x14ac:dyDescent="0.2">
      <c r="B3403" s="17">
        <v>1</v>
      </c>
      <c r="C3403" s="14">
        <v>18</v>
      </c>
      <c r="D3403" s="61" t="str">
        <f>IF(LEN(INDEX(Variables!B$6:D$205,B3403,1))=0,"",INDEX(Variables!B$6:D$205,B3403,1))</f>
        <v>Product 1</v>
      </c>
      <c r="E3403" s="62" t="str">
        <f>IF(LEN(INDEX(Variables!B$6:D$205,B3403,2))=0,"",INDEX(Variables!B$6:D$205,B3403,2))</f>
        <v>Segment 1</v>
      </c>
      <c r="F3403" s="63">
        <f>IF(LEN(INDEX(Variables!B$6:D$205,B3403,3))=0,"",INDEX(Variables!B$6:D$205,B3403,3))</f>
        <v>750</v>
      </c>
      <c r="G3403" s="63" t="str">
        <f>IF(LEN(D3403)=0,"",IF(LEN(INDEX(Variables!$F$6:$F$25,Calc!C3403))=0,"",INDEX(Variables!$F$6:$F$25,Calc!C3403)))</f>
        <v/>
      </c>
      <c r="H3403" s="63" t="str">
        <f t="shared" si="106"/>
        <v xml:space="preserve"> - Product 1</v>
      </c>
      <c r="I3403" s="64">
        <f>IFERROR(INDEX(Prices!$B$5:$V$205,MATCH(Calc!D3403,Prices!$B$5:$B$205,0),MATCH(Calc!G3403,Prices!$B$5:$V$5,0)),0)</f>
        <v>0</v>
      </c>
      <c r="J3403" s="63" t="str">
        <f t="shared" si="107"/>
        <v>No</v>
      </c>
      <c r="K3403" s="63">
        <f>IFERROR(IF(INDEX(I:I,MATCH(Analytics!$Y$6&amp;" - "&amp;D3403,H:H,0))&gt;0,I3403*F3403,0),"-")</f>
        <v>0</v>
      </c>
      <c r="L3403" s="65">
        <f>IFERROR(IF(LEN(I3403&gt;0),INDEX(I:I,MATCH(Analytics!$Y$6&amp;" - "&amp;D3403,$H:$H,0))*F3403,0),"-")</f>
        <v>125250</v>
      </c>
    </row>
    <row r="3404" spans="2:12" x14ac:dyDescent="0.2">
      <c r="B3404" s="17">
        <v>2</v>
      </c>
      <c r="C3404" s="14">
        <v>18</v>
      </c>
      <c r="D3404" s="61" t="str">
        <f>IF(LEN(INDEX(Variables!B$6:D$205,B3404,1))=0,"",INDEX(Variables!B$6:D$205,B3404,1))</f>
        <v>Product 2</v>
      </c>
      <c r="E3404" s="62" t="str">
        <f>IF(LEN(INDEX(Variables!B$6:D$205,B3404,2))=0,"",INDEX(Variables!B$6:D$205,B3404,2))</f>
        <v>Segment 1</v>
      </c>
      <c r="F3404" s="63">
        <f>IF(LEN(INDEX(Variables!B$6:D$205,B3404,3))=0,"",INDEX(Variables!B$6:D$205,B3404,3))</f>
        <v>50</v>
      </c>
      <c r="G3404" s="63" t="str">
        <f>IF(LEN(D3404)=0,"",IF(LEN(INDEX(Variables!$F$6:$F$25,Calc!C3404))=0,"",INDEX(Variables!$F$6:$F$25,Calc!C3404)))</f>
        <v/>
      </c>
      <c r="H3404" s="63" t="str">
        <f t="shared" si="106"/>
        <v xml:space="preserve"> - Product 2</v>
      </c>
      <c r="I3404" s="64">
        <f>IFERROR(INDEX(Prices!$B$5:$V$205,MATCH(Calc!D3404,Prices!$B$5:$B$205,0),MATCH(Calc!G3404,Prices!$B$5:$V$5,0)),0)</f>
        <v>0</v>
      </c>
      <c r="J3404" s="63" t="str">
        <f t="shared" si="107"/>
        <v>No</v>
      </c>
      <c r="K3404" s="63">
        <f>IFERROR(IF(INDEX(I:I,MATCH(Analytics!$Y$6&amp;" - "&amp;D3404,H:H,0))&gt;0,I3404*F3404,0),"-")</f>
        <v>0</v>
      </c>
      <c r="L3404" s="65">
        <f>IFERROR(IF(LEN(I3404&gt;0),INDEX(I:I,MATCH(Analytics!$Y$6&amp;" - "&amp;D3404,$H:$H,0))*F3404,0),"-")</f>
        <v>8350</v>
      </c>
    </row>
    <row r="3405" spans="2:12" x14ac:dyDescent="0.2">
      <c r="B3405" s="17">
        <v>3</v>
      </c>
      <c r="C3405" s="14">
        <v>18</v>
      </c>
      <c r="D3405" s="61" t="str">
        <f>IF(LEN(INDEX(Variables!B$6:D$205,B3405,1))=0,"",INDEX(Variables!B$6:D$205,B3405,1))</f>
        <v>Product 3</v>
      </c>
      <c r="E3405" s="62" t="str">
        <f>IF(LEN(INDEX(Variables!B$6:D$205,B3405,2))=0,"",INDEX(Variables!B$6:D$205,B3405,2))</f>
        <v>Segment 1</v>
      </c>
      <c r="F3405" s="63">
        <f>IF(LEN(INDEX(Variables!B$6:D$205,B3405,3))=0,"",INDEX(Variables!B$6:D$205,B3405,3))</f>
        <v>250</v>
      </c>
      <c r="G3405" s="63" t="str">
        <f>IF(LEN(D3405)=0,"",IF(LEN(INDEX(Variables!$F$6:$F$25,Calc!C3405))=0,"",INDEX(Variables!$F$6:$F$25,Calc!C3405)))</f>
        <v/>
      </c>
      <c r="H3405" s="63" t="str">
        <f t="shared" si="106"/>
        <v xml:space="preserve"> - Product 3</v>
      </c>
      <c r="I3405" s="64">
        <f>IFERROR(INDEX(Prices!$B$5:$V$205,MATCH(Calc!D3405,Prices!$B$5:$B$205,0),MATCH(Calc!G3405,Prices!$B$5:$V$5,0)),0)</f>
        <v>0</v>
      </c>
      <c r="J3405" s="63" t="str">
        <f t="shared" si="107"/>
        <v>No</v>
      </c>
      <c r="K3405" s="63">
        <f>IFERROR(IF(INDEX(I:I,MATCH(Analytics!$Y$6&amp;" - "&amp;D3405,H:H,0))&gt;0,I3405*F3405,0),"-")</f>
        <v>0</v>
      </c>
      <c r="L3405" s="65">
        <f>IFERROR(IF(LEN(I3405&gt;0),INDEX(I:I,MATCH(Analytics!$Y$6&amp;" - "&amp;D3405,$H:$H,0))*F3405,0),"-")</f>
        <v>38750</v>
      </c>
    </row>
    <row r="3406" spans="2:12" x14ac:dyDescent="0.2">
      <c r="B3406" s="17">
        <v>4</v>
      </c>
      <c r="C3406" s="14">
        <v>18</v>
      </c>
      <c r="D3406" s="61" t="str">
        <f>IF(LEN(INDEX(Variables!B$6:D$205,B3406,1))=0,"",INDEX(Variables!B$6:D$205,B3406,1))</f>
        <v>Product 4</v>
      </c>
      <c r="E3406" s="62" t="str">
        <f>IF(LEN(INDEX(Variables!B$6:D$205,B3406,2))=0,"",INDEX(Variables!B$6:D$205,B3406,2))</f>
        <v>Segment 1</v>
      </c>
      <c r="F3406" s="63">
        <f>IF(LEN(INDEX(Variables!B$6:D$205,B3406,3))=0,"",INDEX(Variables!B$6:D$205,B3406,3))</f>
        <v>600</v>
      </c>
      <c r="G3406" s="63" t="str">
        <f>IF(LEN(D3406)=0,"",IF(LEN(INDEX(Variables!$F$6:$F$25,Calc!C3406))=0,"",INDEX(Variables!$F$6:$F$25,Calc!C3406)))</f>
        <v/>
      </c>
      <c r="H3406" s="63" t="str">
        <f t="shared" si="106"/>
        <v xml:space="preserve"> - Product 4</v>
      </c>
      <c r="I3406" s="64">
        <f>IFERROR(INDEX(Prices!$B$5:$V$205,MATCH(Calc!D3406,Prices!$B$5:$B$205,0),MATCH(Calc!G3406,Prices!$B$5:$V$5,0)),0)</f>
        <v>0</v>
      </c>
      <c r="J3406" s="63" t="str">
        <f t="shared" si="107"/>
        <v>No</v>
      </c>
      <c r="K3406" s="63">
        <f>IFERROR(IF(INDEX(I:I,MATCH(Analytics!$Y$6&amp;" - "&amp;D3406,H:H,0))&gt;0,I3406*F3406,0),"-")</f>
        <v>0</v>
      </c>
      <c r="L3406" s="65">
        <f>IFERROR(IF(LEN(I3406&gt;0),INDEX(I:I,MATCH(Analytics!$Y$6&amp;" - "&amp;D3406,$H:$H,0))*F3406,0),"-")</f>
        <v>112200</v>
      </c>
    </row>
    <row r="3407" spans="2:12" x14ac:dyDescent="0.2">
      <c r="B3407" s="17">
        <v>5</v>
      </c>
      <c r="C3407" s="14">
        <v>18</v>
      </c>
      <c r="D3407" s="61" t="str">
        <f>IF(LEN(INDEX(Variables!B$6:D$205,B3407,1))=0,"",INDEX(Variables!B$6:D$205,B3407,1))</f>
        <v>Product 5</v>
      </c>
      <c r="E3407" s="62" t="str">
        <f>IF(LEN(INDEX(Variables!B$6:D$205,B3407,2))=0,"",INDEX(Variables!B$6:D$205,B3407,2))</f>
        <v>Segment 2</v>
      </c>
      <c r="F3407" s="63">
        <f>IF(LEN(INDEX(Variables!B$6:D$205,B3407,3))=0,"",INDEX(Variables!B$6:D$205,B3407,3))</f>
        <v>150</v>
      </c>
      <c r="G3407" s="63" t="str">
        <f>IF(LEN(D3407)=0,"",IF(LEN(INDEX(Variables!$F$6:$F$25,Calc!C3407))=0,"",INDEX(Variables!$F$6:$F$25,Calc!C3407)))</f>
        <v/>
      </c>
      <c r="H3407" s="63" t="str">
        <f t="shared" si="106"/>
        <v xml:space="preserve"> - Product 5</v>
      </c>
      <c r="I3407" s="64">
        <f>IFERROR(INDEX(Prices!$B$5:$V$205,MATCH(Calc!D3407,Prices!$B$5:$B$205,0),MATCH(Calc!G3407,Prices!$B$5:$V$5,0)),0)</f>
        <v>0</v>
      </c>
      <c r="J3407" s="63" t="str">
        <f t="shared" si="107"/>
        <v>No</v>
      </c>
      <c r="K3407" s="63">
        <f>IFERROR(IF(INDEX(I:I,MATCH(Analytics!$Y$6&amp;" - "&amp;D3407,H:H,0))&gt;0,I3407*F3407,0),"-")</f>
        <v>0</v>
      </c>
      <c r="L3407" s="65">
        <f>IFERROR(IF(LEN(I3407&gt;0),INDEX(I:I,MATCH(Analytics!$Y$6&amp;" - "&amp;D3407,$H:$H,0))*F3407,0),"-")</f>
        <v>23850</v>
      </c>
    </row>
    <row r="3408" spans="2:12" x14ac:dyDescent="0.2">
      <c r="B3408" s="17">
        <v>6</v>
      </c>
      <c r="C3408" s="14">
        <v>18</v>
      </c>
      <c r="D3408" s="61" t="str">
        <f>IF(LEN(INDEX(Variables!B$6:D$205,B3408,1))=0,"",INDEX(Variables!B$6:D$205,B3408,1))</f>
        <v>Product 6</v>
      </c>
      <c r="E3408" s="62" t="str">
        <f>IF(LEN(INDEX(Variables!B$6:D$205,B3408,2))=0,"",INDEX(Variables!B$6:D$205,B3408,2))</f>
        <v>Segment 3</v>
      </c>
      <c r="F3408" s="63">
        <f>IF(LEN(INDEX(Variables!B$6:D$205,B3408,3))=0,"",INDEX(Variables!B$6:D$205,B3408,3))</f>
        <v>200</v>
      </c>
      <c r="G3408" s="63" t="str">
        <f>IF(LEN(D3408)=0,"",IF(LEN(INDEX(Variables!$F$6:$F$25,Calc!C3408))=0,"",INDEX(Variables!$F$6:$F$25,Calc!C3408)))</f>
        <v/>
      </c>
      <c r="H3408" s="63" t="str">
        <f t="shared" si="106"/>
        <v xml:space="preserve"> - Product 6</v>
      </c>
      <c r="I3408" s="64">
        <f>IFERROR(INDEX(Prices!$B$5:$V$205,MATCH(Calc!D3408,Prices!$B$5:$B$205,0),MATCH(Calc!G3408,Prices!$B$5:$V$5,0)),0)</f>
        <v>0</v>
      </c>
      <c r="J3408" s="63" t="str">
        <f t="shared" si="107"/>
        <v>No</v>
      </c>
      <c r="K3408" s="63">
        <f>IFERROR(IF(INDEX(I:I,MATCH(Analytics!$Y$6&amp;" - "&amp;D3408,H:H,0))&gt;0,I3408*F3408,0),"-")</f>
        <v>0</v>
      </c>
      <c r="L3408" s="65">
        <f>IFERROR(IF(LEN(I3408&gt;0),INDEX(I:I,MATCH(Analytics!$Y$6&amp;" - "&amp;D3408,$H:$H,0))*F3408,0),"-")</f>
        <v>29000</v>
      </c>
    </row>
    <row r="3409" spans="2:12" x14ac:dyDescent="0.2">
      <c r="B3409" s="17">
        <v>7</v>
      </c>
      <c r="C3409" s="14">
        <v>18</v>
      </c>
      <c r="D3409" s="61" t="str">
        <f>IF(LEN(INDEX(Variables!B$6:D$205,B3409,1))=0,"",INDEX(Variables!B$6:D$205,B3409,1))</f>
        <v>Product 7</v>
      </c>
      <c r="E3409" s="62" t="str">
        <f>IF(LEN(INDEX(Variables!B$6:D$205,B3409,2))=0,"",INDEX(Variables!B$6:D$205,B3409,2))</f>
        <v>Segment 4</v>
      </c>
      <c r="F3409" s="63">
        <f>IF(LEN(INDEX(Variables!B$6:D$205,B3409,3))=0,"",INDEX(Variables!B$6:D$205,B3409,3))</f>
        <v>300</v>
      </c>
      <c r="G3409" s="63" t="str">
        <f>IF(LEN(D3409)=0,"",IF(LEN(INDEX(Variables!$F$6:$F$25,Calc!C3409))=0,"",INDEX(Variables!$F$6:$F$25,Calc!C3409)))</f>
        <v/>
      </c>
      <c r="H3409" s="63" t="str">
        <f t="shared" si="106"/>
        <v xml:space="preserve"> - Product 7</v>
      </c>
      <c r="I3409" s="64">
        <f>IFERROR(INDEX(Prices!$B$5:$V$205,MATCH(Calc!D3409,Prices!$B$5:$B$205,0),MATCH(Calc!G3409,Prices!$B$5:$V$5,0)),0)</f>
        <v>0</v>
      </c>
      <c r="J3409" s="63" t="str">
        <f t="shared" si="107"/>
        <v>No</v>
      </c>
      <c r="K3409" s="63">
        <f>IFERROR(IF(INDEX(I:I,MATCH(Analytics!$Y$6&amp;" - "&amp;D3409,H:H,0))&gt;0,I3409*F3409,0),"-")</f>
        <v>0</v>
      </c>
      <c r="L3409" s="65">
        <f>IFERROR(IF(LEN(I3409&gt;0),INDEX(I:I,MATCH(Analytics!$Y$6&amp;" - "&amp;D3409,$H:$H,0))*F3409,0),"-")</f>
        <v>0</v>
      </c>
    </row>
    <row r="3410" spans="2:12" x14ac:dyDescent="0.2">
      <c r="B3410" s="17">
        <v>8</v>
      </c>
      <c r="C3410" s="14">
        <v>18</v>
      </c>
      <c r="D3410" s="61" t="str">
        <f>IF(LEN(INDEX(Variables!B$6:D$205,B3410,1))=0,"",INDEX(Variables!B$6:D$205,B3410,1))</f>
        <v>Product 8</v>
      </c>
      <c r="E3410" s="62" t="str">
        <f>IF(LEN(INDEX(Variables!B$6:D$205,B3410,2))=0,"",INDEX(Variables!B$6:D$205,B3410,2))</f>
        <v>Segment 5</v>
      </c>
      <c r="F3410" s="63">
        <f>IF(LEN(INDEX(Variables!B$6:D$205,B3410,3))=0,"",INDEX(Variables!B$6:D$205,B3410,3))</f>
        <v>1200</v>
      </c>
      <c r="G3410" s="63" t="str">
        <f>IF(LEN(D3410)=0,"",IF(LEN(INDEX(Variables!$F$6:$F$25,Calc!C3410))=0,"",INDEX(Variables!$F$6:$F$25,Calc!C3410)))</f>
        <v/>
      </c>
      <c r="H3410" s="63" t="str">
        <f t="shared" si="106"/>
        <v xml:space="preserve"> - Product 8</v>
      </c>
      <c r="I3410" s="64">
        <f>IFERROR(INDEX(Prices!$B$5:$V$205,MATCH(Calc!D3410,Prices!$B$5:$B$205,0),MATCH(Calc!G3410,Prices!$B$5:$V$5,0)),0)</f>
        <v>0</v>
      </c>
      <c r="J3410" s="63" t="str">
        <f t="shared" si="107"/>
        <v>No</v>
      </c>
      <c r="K3410" s="63">
        <f>IFERROR(IF(INDEX(I:I,MATCH(Analytics!$Y$6&amp;" - "&amp;D3410,H:H,0))&gt;0,I3410*F3410,0),"-")</f>
        <v>0</v>
      </c>
      <c r="L3410" s="65">
        <f>IFERROR(IF(LEN(I3410&gt;0),INDEX(I:I,MATCH(Analytics!$Y$6&amp;" - "&amp;D3410,$H:$H,0))*F3410,0),"-")</f>
        <v>0</v>
      </c>
    </row>
    <row r="3411" spans="2:12" x14ac:dyDescent="0.2">
      <c r="B3411" s="17">
        <v>9</v>
      </c>
      <c r="C3411" s="14">
        <v>18</v>
      </c>
      <c r="D3411" s="61" t="str">
        <f>IF(LEN(INDEX(Variables!B$6:D$205,B3411,1))=0,"",INDEX(Variables!B$6:D$205,B3411,1))</f>
        <v>Product 9</v>
      </c>
      <c r="E3411" s="62" t="str">
        <f>IF(LEN(INDEX(Variables!B$6:D$205,B3411,2))=0,"",INDEX(Variables!B$6:D$205,B3411,2))</f>
        <v>Segment 6</v>
      </c>
      <c r="F3411" s="63">
        <f>IF(LEN(INDEX(Variables!B$6:D$205,B3411,3))=0,"",INDEX(Variables!B$6:D$205,B3411,3))</f>
        <v>300</v>
      </c>
      <c r="G3411" s="63" t="str">
        <f>IF(LEN(D3411)=0,"",IF(LEN(INDEX(Variables!$F$6:$F$25,Calc!C3411))=0,"",INDEX(Variables!$F$6:$F$25,Calc!C3411)))</f>
        <v/>
      </c>
      <c r="H3411" s="63" t="str">
        <f t="shared" si="106"/>
        <v xml:space="preserve"> - Product 9</v>
      </c>
      <c r="I3411" s="64">
        <f>IFERROR(INDEX(Prices!$B$5:$V$205,MATCH(Calc!D3411,Prices!$B$5:$B$205,0),MATCH(Calc!G3411,Prices!$B$5:$V$5,0)),0)</f>
        <v>0</v>
      </c>
      <c r="J3411" s="63" t="str">
        <f t="shared" si="107"/>
        <v>No</v>
      </c>
      <c r="K3411" s="63">
        <f>IFERROR(IF(INDEX(I:I,MATCH(Analytics!$Y$6&amp;" - "&amp;D3411,H:H,0))&gt;0,I3411*F3411,0),"-")</f>
        <v>0</v>
      </c>
      <c r="L3411" s="65">
        <f>IFERROR(IF(LEN(I3411&gt;0),INDEX(I:I,MATCH(Analytics!$Y$6&amp;" - "&amp;D3411,$H:$H,0))*F3411,0),"-")</f>
        <v>0</v>
      </c>
    </row>
    <row r="3412" spans="2:12" x14ac:dyDescent="0.2">
      <c r="B3412" s="17">
        <v>10</v>
      </c>
      <c r="C3412" s="14">
        <v>18</v>
      </c>
      <c r="D3412" s="61" t="str">
        <f>IF(LEN(INDEX(Variables!B$6:D$205,B3412,1))=0,"",INDEX(Variables!B$6:D$205,B3412,1))</f>
        <v>Product 10</v>
      </c>
      <c r="E3412" s="62" t="str">
        <f>IF(LEN(INDEX(Variables!B$6:D$205,B3412,2))=0,"",INDEX(Variables!B$6:D$205,B3412,2))</f>
        <v>Segment 7</v>
      </c>
      <c r="F3412" s="63">
        <f>IF(LEN(INDEX(Variables!B$6:D$205,B3412,3))=0,"",INDEX(Variables!B$6:D$205,B3412,3))</f>
        <v>200</v>
      </c>
      <c r="G3412" s="63" t="str">
        <f>IF(LEN(D3412)=0,"",IF(LEN(INDEX(Variables!$F$6:$F$25,Calc!C3412))=0,"",INDEX(Variables!$F$6:$F$25,Calc!C3412)))</f>
        <v/>
      </c>
      <c r="H3412" s="63" t="str">
        <f t="shared" si="106"/>
        <v xml:space="preserve"> - Product 10</v>
      </c>
      <c r="I3412" s="64">
        <f>IFERROR(INDEX(Prices!$B$5:$V$205,MATCH(Calc!D3412,Prices!$B$5:$B$205,0),MATCH(Calc!G3412,Prices!$B$5:$V$5,0)),0)</f>
        <v>0</v>
      </c>
      <c r="J3412" s="63" t="str">
        <f t="shared" si="107"/>
        <v>No</v>
      </c>
      <c r="K3412" s="63">
        <f>IFERROR(IF(INDEX(I:I,MATCH(Analytics!$Y$6&amp;" - "&amp;D3412,H:H,0))&gt;0,I3412*F3412,0),"-")</f>
        <v>0</v>
      </c>
      <c r="L3412" s="65">
        <f>IFERROR(IF(LEN(I3412&gt;0),INDEX(I:I,MATCH(Analytics!$Y$6&amp;" - "&amp;D3412,$H:$H,0))*F3412,0),"-")</f>
        <v>30600</v>
      </c>
    </row>
    <row r="3413" spans="2:12" x14ac:dyDescent="0.2">
      <c r="B3413" s="17">
        <v>11</v>
      </c>
      <c r="C3413" s="14">
        <v>18</v>
      </c>
      <c r="D3413" s="61" t="str">
        <f>IF(LEN(INDEX(Variables!B$6:D$205,B3413,1))=0,"",INDEX(Variables!B$6:D$205,B3413,1))</f>
        <v>Product 11</v>
      </c>
      <c r="E3413" s="62" t="str">
        <f>IF(LEN(INDEX(Variables!B$6:D$205,B3413,2))=0,"",INDEX(Variables!B$6:D$205,B3413,2))</f>
        <v>Segment 2</v>
      </c>
      <c r="F3413" s="63">
        <f>IF(LEN(INDEX(Variables!B$6:D$205,B3413,3))=0,"",INDEX(Variables!B$6:D$205,B3413,3))</f>
        <v>750</v>
      </c>
      <c r="G3413" s="63" t="str">
        <f>IF(LEN(D3413)=0,"",IF(LEN(INDEX(Variables!$F$6:$F$25,Calc!C3413))=0,"",INDEX(Variables!$F$6:$F$25,Calc!C3413)))</f>
        <v/>
      </c>
      <c r="H3413" s="63" t="str">
        <f t="shared" si="106"/>
        <v xml:space="preserve"> - Product 11</v>
      </c>
      <c r="I3413" s="64">
        <f>IFERROR(INDEX(Prices!$B$5:$V$205,MATCH(Calc!D3413,Prices!$B$5:$B$205,0),MATCH(Calc!G3413,Prices!$B$5:$V$5,0)),0)</f>
        <v>0</v>
      </c>
      <c r="J3413" s="63" t="str">
        <f t="shared" si="107"/>
        <v>No</v>
      </c>
      <c r="K3413" s="63">
        <f>IFERROR(IF(INDEX(I:I,MATCH(Analytics!$Y$6&amp;" - "&amp;D3413,H:H,0))&gt;0,I3413*F3413,0),"-")</f>
        <v>0</v>
      </c>
      <c r="L3413" s="65">
        <f>IFERROR(IF(LEN(I3413&gt;0),INDEX(I:I,MATCH(Analytics!$Y$6&amp;" - "&amp;D3413,$H:$H,0))*F3413,0),"-")</f>
        <v>126750</v>
      </c>
    </row>
    <row r="3414" spans="2:12" x14ac:dyDescent="0.2">
      <c r="B3414" s="17">
        <v>12</v>
      </c>
      <c r="C3414" s="14">
        <v>18</v>
      </c>
      <c r="D3414" s="61" t="str">
        <f>IF(LEN(INDEX(Variables!B$6:D$205,B3414,1))=0,"",INDEX(Variables!B$6:D$205,B3414,1))</f>
        <v>Product 12</v>
      </c>
      <c r="E3414" s="62" t="str">
        <f>IF(LEN(INDEX(Variables!B$6:D$205,B3414,2))=0,"",INDEX(Variables!B$6:D$205,B3414,2))</f>
        <v>Segment 3</v>
      </c>
      <c r="F3414" s="63">
        <f>IF(LEN(INDEX(Variables!B$6:D$205,B3414,3))=0,"",INDEX(Variables!B$6:D$205,B3414,3))</f>
        <v>1000</v>
      </c>
      <c r="G3414" s="63" t="str">
        <f>IF(LEN(D3414)=0,"",IF(LEN(INDEX(Variables!$F$6:$F$25,Calc!C3414))=0,"",INDEX(Variables!$F$6:$F$25,Calc!C3414)))</f>
        <v/>
      </c>
      <c r="H3414" s="63" t="str">
        <f t="shared" si="106"/>
        <v xml:space="preserve"> - Product 12</v>
      </c>
      <c r="I3414" s="64">
        <f>IFERROR(INDEX(Prices!$B$5:$V$205,MATCH(Calc!D3414,Prices!$B$5:$B$205,0),MATCH(Calc!G3414,Prices!$B$5:$V$5,0)),0)</f>
        <v>0</v>
      </c>
      <c r="J3414" s="63" t="str">
        <f t="shared" si="107"/>
        <v>No</v>
      </c>
      <c r="K3414" s="63">
        <f>IFERROR(IF(INDEX(I:I,MATCH(Analytics!$Y$6&amp;" - "&amp;D3414,H:H,0))&gt;0,I3414*F3414,0),"-")</f>
        <v>0</v>
      </c>
      <c r="L3414" s="65">
        <f>IFERROR(IF(LEN(I3414&gt;0),INDEX(I:I,MATCH(Analytics!$Y$6&amp;" - "&amp;D3414,$H:$H,0))*F3414,0),"-")</f>
        <v>190000</v>
      </c>
    </row>
    <row r="3415" spans="2:12" x14ac:dyDescent="0.2">
      <c r="B3415" s="17">
        <v>13</v>
      </c>
      <c r="C3415" s="14">
        <v>18</v>
      </c>
      <c r="D3415" s="61" t="str">
        <f>IF(LEN(INDEX(Variables!B$6:D$205,B3415,1))=0,"",INDEX(Variables!B$6:D$205,B3415,1))</f>
        <v>Product 13</v>
      </c>
      <c r="E3415" s="62" t="str">
        <f>IF(LEN(INDEX(Variables!B$6:D$205,B3415,2))=0,"",INDEX(Variables!B$6:D$205,B3415,2))</f>
        <v>Segment 3</v>
      </c>
      <c r="F3415" s="63">
        <f>IF(LEN(INDEX(Variables!B$6:D$205,B3415,3))=0,"",INDEX(Variables!B$6:D$205,B3415,3))</f>
        <v>100</v>
      </c>
      <c r="G3415" s="63" t="str">
        <f>IF(LEN(D3415)=0,"",IF(LEN(INDEX(Variables!$F$6:$F$25,Calc!C3415))=0,"",INDEX(Variables!$F$6:$F$25,Calc!C3415)))</f>
        <v/>
      </c>
      <c r="H3415" s="63" t="str">
        <f t="shared" si="106"/>
        <v xml:space="preserve"> - Product 13</v>
      </c>
      <c r="I3415" s="64">
        <f>IFERROR(INDEX(Prices!$B$5:$V$205,MATCH(Calc!D3415,Prices!$B$5:$B$205,0),MATCH(Calc!G3415,Prices!$B$5:$V$5,0)),0)</f>
        <v>0</v>
      </c>
      <c r="J3415" s="63" t="str">
        <f t="shared" si="107"/>
        <v>No</v>
      </c>
      <c r="K3415" s="63">
        <f>IFERROR(IF(INDEX(I:I,MATCH(Analytics!$Y$6&amp;" - "&amp;D3415,H:H,0))&gt;0,I3415*F3415,0),"-")</f>
        <v>0</v>
      </c>
      <c r="L3415" s="65">
        <f>IFERROR(IF(LEN(I3415&gt;0),INDEX(I:I,MATCH(Analytics!$Y$6&amp;" - "&amp;D3415,$H:$H,0))*F3415,0),"-")</f>
        <v>17300</v>
      </c>
    </row>
    <row r="3416" spans="2:12" x14ac:dyDescent="0.2">
      <c r="B3416" s="17">
        <v>14</v>
      </c>
      <c r="C3416" s="14">
        <v>18</v>
      </c>
      <c r="D3416" s="61" t="str">
        <f>IF(LEN(INDEX(Variables!B$6:D$205,B3416,1))=0,"",INDEX(Variables!B$6:D$205,B3416,1))</f>
        <v>Product 14</v>
      </c>
      <c r="E3416" s="62" t="str">
        <f>IF(LEN(INDEX(Variables!B$6:D$205,B3416,2))=0,"",INDEX(Variables!B$6:D$205,B3416,2))</f>
        <v>Segment 4</v>
      </c>
      <c r="F3416" s="63">
        <f>IF(LEN(INDEX(Variables!B$6:D$205,B3416,3))=0,"",INDEX(Variables!B$6:D$205,B3416,3))</f>
        <v>200</v>
      </c>
      <c r="G3416" s="63" t="str">
        <f>IF(LEN(D3416)=0,"",IF(LEN(INDEX(Variables!$F$6:$F$25,Calc!C3416))=0,"",INDEX(Variables!$F$6:$F$25,Calc!C3416)))</f>
        <v/>
      </c>
      <c r="H3416" s="63" t="str">
        <f t="shared" si="106"/>
        <v xml:space="preserve"> - Product 14</v>
      </c>
      <c r="I3416" s="64">
        <f>IFERROR(INDEX(Prices!$B$5:$V$205,MATCH(Calc!D3416,Prices!$B$5:$B$205,0),MATCH(Calc!G3416,Prices!$B$5:$V$5,0)),0)</f>
        <v>0</v>
      </c>
      <c r="J3416" s="63" t="str">
        <f t="shared" si="107"/>
        <v>No</v>
      </c>
      <c r="K3416" s="63">
        <f>IFERROR(IF(INDEX(I:I,MATCH(Analytics!$Y$6&amp;" - "&amp;D3416,H:H,0))&gt;0,I3416*F3416,0),"-")</f>
        <v>0</v>
      </c>
      <c r="L3416" s="65">
        <f>IFERROR(IF(LEN(I3416&gt;0),INDEX(I:I,MATCH(Analytics!$Y$6&amp;" - "&amp;D3416,$H:$H,0))*F3416,0),"-")</f>
        <v>30600</v>
      </c>
    </row>
    <row r="3417" spans="2:12" x14ac:dyDescent="0.2">
      <c r="B3417" s="17">
        <v>15</v>
      </c>
      <c r="C3417" s="14">
        <v>18</v>
      </c>
      <c r="D3417" s="61" t="str">
        <f>IF(LEN(INDEX(Variables!B$6:D$205,B3417,1))=0,"",INDEX(Variables!B$6:D$205,B3417,1))</f>
        <v>Product 15</v>
      </c>
      <c r="E3417" s="62" t="str">
        <f>IF(LEN(INDEX(Variables!B$6:D$205,B3417,2))=0,"",INDEX(Variables!B$6:D$205,B3417,2))</f>
        <v>Segment 4</v>
      </c>
      <c r="F3417" s="63">
        <f>IF(LEN(INDEX(Variables!B$6:D$205,B3417,3))=0,"",INDEX(Variables!B$6:D$205,B3417,3))</f>
        <v>150</v>
      </c>
      <c r="G3417" s="63" t="str">
        <f>IF(LEN(D3417)=0,"",IF(LEN(INDEX(Variables!$F$6:$F$25,Calc!C3417))=0,"",INDEX(Variables!$F$6:$F$25,Calc!C3417)))</f>
        <v/>
      </c>
      <c r="H3417" s="63" t="str">
        <f t="shared" si="106"/>
        <v xml:space="preserve"> - Product 15</v>
      </c>
      <c r="I3417" s="64">
        <f>IFERROR(INDEX(Prices!$B$5:$V$205,MATCH(Calc!D3417,Prices!$B$5:$B$205,0),MATCH(Calc!G3417,Prices!$B$5:$V$5,0)),0)</f>
        <v>0</v>
      </c>
      <c r="J3417" s="63" t="str">
        <f t="shared" si="107"/>
        <v>No</v>
      </c>
      <c r="K3417" s="63">
        <f>IFERROR(IF(INDEX(I:I,MATCH(Analytics!$Y$6&amp;" - "&amp;D3417,H:H,0))&gt;0,I3417*F3417,0),"-")</f>
        <v>0</v>
      </c>
      <c r="L3417" s="65">
        <f>IFERROR(IF(LEN(I3417&gt;0),INDEX(I:I,MATCH(Analytics!$Y$6&amp;" - "&amp;D3417,$H:$H,0))*F3417,0),"-")</f>
        <v>27150</v>
      </c>
    </row>
    <row r="3418" spans="2:12" x14ac:dyDescent="0.2">
      <c r="B3418" s="17">
        <v>16</v>
      </c>
      <c r="C3418" s="14">
        <v>18</v>
      </c>
      <c r="D3418" s="61" t="str">
        <f>IF(LEN(INDEX(Variables!B$6:D$205,B3418,1))=0,"",INDEX(Variables!B$6:D$205,B3418,1))</f>
        <v>Product 16</v>
      </c>
      <c r="E3418" s="62" t="str">
        <f>IF(LEN(INDEX(Variables!B$6:D$205,B3418,2))=0,"",INDEX(Variables!B$6:D$205,B3418,2))</f>
        <v>Segment 4</v>
      </c>
      <c r="F3418" s="63">
        <f>IF(LEN(INDEX(Variables!B$6:D$205,B3418,3))=0,"",INDEX(Variables!B$6:D$205,B3418,3))</f>
        <v>600</v>
      </c>
      <c r="G3418" s="63" t="str">
        <f>IF(LEN(D3418)=0,"",IF(LEN(INDEX(Variables!$F$6:$F$25,Calc!C3418))=0,"",INDEX(Variables!$F$6:$F$25,Calc!C3418)))</f>
        <v/>
      </c>
      <c r="H3418" s="63" t="str">
        <f t="shared" si="106"/>
        <v xml:space="preserve"> - Product 16</v>
      </c>
      <c r="I3418" s="64">
        <f>IFERROR(INDEX(Prices!$B$5:$V$205,MATCH(Calc!D3418,Prices!$B$5:$B$205,0),MATCH(Calc!G3418,Prices!$B$5:$V$5,0)),0)</f>
        <v>0</v>
      </c>
      <c r="J3418" s="63" t="str">
        <f t="shared" si="107"/>
        <v>No</v>
      </c>
      <c r="K3418" s="63">
        <f>IFERROR(IF(INDEX(I:I,MATCH(Analytics!$Y$6&amp;" - "&amp;D3418,H:H,0))&gt;0,I3418*F3418,0),"-")</f>
        <v>0</v>
      </c>
      <c r="L3418" s="65">
        <f>IFERROR(IF(LEN(I3418&gt;0),INDEX(I:I,MATCH(Analytics!$Y$6&amp;" - "&amp;D3418,$H:$H,0))*F3418,0),"-")</f>
        <v>104400</v>
      </c>
    </row>
    <row r="3419" spans="2:12" x14ac:dyDescent="0.2">
      <c r="B3419" s="17">
        <v>17</v>
      </c>
      <c r="C3419" s="14">
        <v>18</v>
      </c>
      <c r="D3419" s="61" t="str">
        <f>IF(LEN(INDEX(Variables!B$6:D$205,B3419,1))=0,"",INDEX(Variables!B$6:D$205,B3419,1))</f>
        <v>Product 17</v>
      </c>
      <c r="E3419" s="62" t="str">
        <f>IF(LEN(INDEX(Variables!B$6:D$205,B3419,2))=0,"",INDEX(Variables!B$6:D$205,B3419,2))</f>
        <v>Segment 4</v>
      </c>
      <c r="F3419" s="63">
        <f>IF(LEN(INDEX(Variables!B$6:D$205,B3419,3))=0,"",INDEX(Variables!B$6:D$205,B3419,3))</f>
        <v>800</v>
      </c>
      <c r="G3419" s="63" t="str">
        <f>IF(LEN(D3419)=0,"",IF(LEN(INDEX(Variables!$F$6:$F$25,Calc!C3419))=0,"",INDEX(Variables!$F$6:$F$25,Calc!C3419)))</f>
        <v/>
      </c>
      <c r="H3419" s="63" t="str">
        <f t="shared" si="106"/>
        <v xml:space="preserve"> - Product 17</v>
      </c>
      <c r="I3419" s="64">
        <f>IFERROR(INDEX(Prices!$B$5:$V$205,MATCH(Calc!D3419,Prices!$B$5:$B$205,0),MATCH(Calc!G3419,Prices!$B$5:$V$5,0)),0)</f>
        <v>0</v>
      </c>
      <c r="J3419" s="63" t="str">
        <f t="shared" si="107"/>
        <v>No</v>
      </c>
      <c r="K3419" s="63">
        <f>IFERROR(IF(INDEX(I:I,MATCH(Analytics!$Y$6&amp;" - "&amp;D3419,H:H,0))&gt;0,I3419*F3419,0),"-")</f>
        <v>0</v>
      </c>
      <c r="L3419" s="65">
        <f>IFERROR(IF(LEN(I3419&gt;0),INDEX(I:I,MATCH(Analytics!$Y$6&amp;" - "&amp;D3419,$H:$H,0))*F3419,0),"-")</f>
        <v>0</v>
      </c>
    </row>
    <row r="3420" spans="2:12" x14ac:dyDescent="0.2">
      <c r="B3420" s="17">
        <v>18</v>
      </c>
      <c r="C3420" s="14">
        <v>18</v>
      </c>
      <c r="D3420" s="61" t="str">
        <f>IF(LEN(INDEX(Variables!B$6:D$205,B3420,1))=0,"",INDEX(Variables!B$6:D$205,B3420,1))</f>
        <v>Product 18</v>
      </c>
      <c r="E3420" s="62" t="str">
        <f>IF(LEN(INDEX(Variables!B$6:D$205,B3420,2))=0,"",INDEX(Variables!B$6:D$205,B3420,2))</f>
        <v>Segment 4</v>
      </c>
      <c r="F3420" s="63">
        <f>IF(LEN(INDEX(Variables!B$6:D$205,B3420,3))=0,"",INDEX(Variables!B$6:D$205,B3420,3))</f>
        <v>350</v>
      </c>
      <c r="G3420" s="63" t="str">
        <f>IF(LEN(D3420)=0,"",IF(LEN(INDEX(Variables!$F$6:$F$25,Calc!C3420))=0,"",INDEX(Variables!$F$6:$F$25,Calc!C3420)))</f>
        <v/>
      </c>
      <c r="H3420" s="63" t="str">
        <f t="shared" si="106"/>
        <v xml:space="preserve"> - Product 18</v>
      </c>
      <c r="I3420" s="64">
        <f>IFERROR(INDEX(Prices!$B$5:$V$205,MATCH(Calc!D3420,Prices!$B$5:$B$205,0),MATCH(Calc!G3420,Prices!$B$5:$V$5,0)),0)</f>
        <v>0</v>
      </c>
      <c r="J3420" s="63" t="str">
        <f t="shared" si="107"/>
        <v>No</v>
      </c>
      <c r="K3420" s="63">
        <f>IFERROR(IF(INDEX(I:I,MATCH(Analytics!$Y$6&amp;" - "&amp;D3420,H:H,0))&gt;0,I3420*F3420,0),"-")</f>
        <v>0</v>
      </c>
      <c r="L3420" s="65">
        <f>IFERROR(IF(LEN(I3420&gt;0),INDEX(I:I,MATCH(Analytics!$Y$6&amp;" - "&amp;D3420,$H:$H,0))*F3420,0),"-")</f>
        <v>58800</v>
      </c>
    </row>
    <row r="3421" spans="2:12" x14ac:dyDescent="0.2">
      <c r="B3421" s="17">
        <v>19</v>
      </c>
      <c r="C3421" s="14">
        <v>18</v>
      </c>
      <c r="D3421" s="61" t="str">
        <f>IF(LEN(INDEX(Variables!B$6:D$205,B3421,1))=0,"",INDEX(Variables!B$6:D$205,B3421,1))</f>
        <v>Product 19</v>
      </c>
      <c r="E3421" s="62" t="str">
        <f>IF(LEN(INDEX(Variables!B$6:D$205,B3421,2))=0,"",INDEX(Variables!B$6:D$205,B3421,2))</f>
        <v>Segment 5</v>
      </c>
      <c r="F3421" s="63">
        <f>IF(LEN(INDEX(Variables!B$6:D$205,B3421,3))=0,"",INDEX(Variables!B$6:D$205,B3421,3))</f>
        <v>549</v>
      </c>
      <c r="G3421" s="63" t="str">
        <f>IF(LEN(D3421)=0,"",IF(LEN(INDEX(Variables!$F$6:$F$25,Calc!C3421))=0,"",INDEX(Variables!$F$6:$F$25,Calc!C3421)))</f>
        <v/>
      </c>
      <c r="H3421" s="63" t="str">
        <f t="shared" si="106"/>
        <v xml:space="preserve"> - Product 19</v>
      </c>
      <c r="I3421" s="64">
        <f>IFERROR(INDEX(Prices!$B$5:$V$205,MATCH(Calc!D3421,Prices!$B$5:$B$205,0),MATCH(Calc!G3421,Prices!$B$5:$V$5,0)),0)</f>
        <v>0</v>
      </c>
      <c r="J3421" s="63" t="str">
        <f t="shared" si="107"/>
        <v>No</v>
      </c>
      <c r="K3421" s="63">
        <f>IFERROR(IF(INDEX(I:I,MATCH(Analytics!$Y$6&amp;" - "&amp;D3421,H:H,0))&gt;0,I3421*F3421,0),"-")</f>
        <v>0</v>
      </c>
      <c r="L3421" s="65">
        <f>IFERROR(IF(LEN(I3421&gt;0),INDEX(I:I,MATCH(Analytics!$Y$6&amp;" - "&amp;D3421,$H:$H,0))*F3421,0),"-")</f>
        <v>104310</v>
      </c>
    </row>
    <row r="3422" spans="2:12" x14ac:dyDescent="0.2">
      <c r="B3422" s="17">
        <v>20</v>
      </c>
      <c r="C3422" s="14">
        <v>18</v>
      </c>
      <c r="D3422" s="61" t="str">
        <f>IF(LEN(INDEX(Variables!B$6:D$205,B3422,1))=0,"",INDEX(Variables!B$6:D$205,B3422,1))</f>
        <v>Product 20</v>
      </c>
      <c r="E3422" s="62" t="str">
        <f>IF(LEN(INDEX(Variables!B$6:D$205,B3422,2))=0,"",INDEX(Variables!B$6:D$205,B3422,2))</f>
        <v>Segment 5</v>
      </c>
      <c r="F3422" s="63">
        <f>IF(LEN(INDEX(Variables!B$6:D$205,B3422,3))=0,"",INDEX(Variables!B$6:D$205,B3422,3))</f>
        <v>912</v>
      </c>
      <c r="G3422" s="63" t="str">
        <f>IF(LEN(D3422)=0,"",IF(LEN(INDEX(Variables!$F$6:$F$25,Calc!C3422))=0,"",INDEX(Variables!$F$6:$F$25,Calc!C3422)))</f>
        <v/>
      </c>
      <c r="H3422" s="63" t="str">
        <f t="shared" si="106"/>
        <v xml:space="preserve"> - Product 20</v>
      </c>
      <c r="I3422" s="64">
        <f>IFERROR(INDEX(Prices!$B$5:$V$205,MATCH(Calc!D3422,Prices!$B$5:$B$205,0),MATCH(Calc!G3422,Prices!$B$5:$V$5,0)),0)</f>
        <v>0</v>
      </c>
      <c r="J3422" s="63" t="str">
        <f t="shared" si="107"/>
        <v>No</v>
      </c>
      <c r="K3422" s="63">
        <f>IFERROR(IF(INDEX(I:I,MATCH(Analytics!$Y$6&amp;" - "&amp;D3422,H:H,0))&gt;0,I3422*F3422,0),"-")</f>
        <v>0</v>
      </c>
      <c r="L3422" s="65">
        <f>IFERROR(IF(LEN(I3422&gt;0),INDEX(I:I,MATCH(Analytics!$Y$6&amp;" - "&amp;D3422,$H:$H,0))*F3422,0),"-")</f>
        <v>151392</v>
      </c>
    </row>
    <row r="3423" spans="2:12" x14ac:dyDescent="0.2">
      <c r="B3423" s="17">
        <v>21</v>
      </c>
      <c r="C3423" s="14">
        <v>18</v>
      </c>
      <c r="D3423" s="61" t="str">
        <f>IF(LEN(INDEX(Variables!B$6:D$205,B3423,1))=0,"",INDEX(Variables!B$6:D$205,B3423,1))</f>
        <v>Product 21</v>
      </c>
      <c r="E3423" s="62" t="str">
        <f>IF(LEN(INDEX(Variables!B$6:D$205,B3423,2))=0,"",INDEX(Variables!B$6:D$205,B3423,2))</f>
        <v>Segment 5</v>
      </c>
      <c r="F3423" s="63">
        <f>IF(LEN(INDEX(Variables!B$6:D$205,B3423,3))=0,"",INDEX(Variables!B$6:D$205,B3423,3))</f>
        <v>842</v>
      </c>
      <c r="G3423" s="63" t="str">
        <f>IF(LEN(D3423)=0,"",IF(LEN(INDEX(Variables!$F$6:$F$25,Calc!C3423))=0,"",INDEX(Variables!$F$6:$F$25,Calc!C3423)))</f>
        <v/>
      </c>
      <c r="H3423" s="63" t="str">
        <f t="shared" si="106"/>
        <v xml:space="preserve"> - Product 21</v>
      </c>
      <c r="I3423" s="64">
        <f>IFERROR(INDEX(Prices!$B$5:$V$205,MATCH(Calc!D3423,Prices!$B$5:$B$205,0),MATCH(Calc!G3423,Prices!$B$5:$V$5,0)),0)</f>
        <v>0</v>
      </c>
      <c r="J3423" s="63" t="str">
        <f t="shared" si="107"/>
        <v>No</v>
      </c>
      <c r="K3423" s="63">
        <f>IFERROR(IF(INDEX(I:I,MATCH(Analytics!$Y$6&amp;" - "&amp;D3423,H:H,0))&gt;0,I3423*F3423,0),"-")</f>
        <v>0</v>
      </c>
      <c r="L3423" s="65">
        <f>IFERROR(IF(LEN(I3423&gt;0),INDEX(I:I,MATCH(Analytics!$Y$6&amp;" - "&amp;D3423,$H:$H,0))*F3423,0),"-")</f>
        <v>150718</v>
      </c>
    </row>
    <row r="3424" spans="2:12" x14ac:dyDescent="0.2">
      <c r="B3424" s="17">
        <v>22</v>
      </c>
      <c r="C3424" s="14">
        <v>18</v>
      </c>
      <c r="D3424" s="61" t="str">
        <f>IF(LEN(INDEX(Variables!B$6:D$205,B3424,1))=0,"",INDEX(Variables!B$6:D$205,B3424,1))</f>
        <v>Product 22</v>
      </c>
      <c r="E3424" s="62" t="str">
        <f>IF(LEN(INDEX(Variables!B$6:D$205,B3424,2))=0,"",INDEX(Variables!B$6:D$205,B3424,2))</f>
        <v>Segment 5</v>
      </c>
      <c r="F3424" s="63">
        <f>IF(LEN(INDEX(Variables!B$6:D$205,B3424,3))=0,"",INDEX(Variables!B$6:D$205,B3424,3))</f>
        <v>869</v>
      </c>
      <c r="G3424" s="63" t="str">
        <f>IF(LEN(D3424)=0,"",IF(LEN(INDEX(Variables!$F$6:$F$25,Calc!C3424))=0,"",INDEX(Variables!$F$6:$F$25,Calc!C3424)))</f>
        <v/>
      </c>
      <c r="H3424" s="63" t="str">
        <f t="shared" si="106"/>
        <v xml:space="preserve"> - Product 22</v>
      </c>
      <c r="I3424" s="64">
        <f>IFERROR(INDEX(Prices!$B$5:$V$205,MATCH(Calc!D3424,Prices!$B$5:$B$205,0),MATCH(Calc!G3424,Prices!$B$5:$V$5,0)),0)</f>
        <v>0</v>
      </c>
      <c r="J3424" s="63" t="str">
        <f t="shared" si="107"/>
        <v>No</v>
      </c>
      <c r="K3424" s="63">
        <f>IFERROR(IF(INDEX(I:I,MATCH(Analytics!$Y$6&amp;" - "&amp;D3424,H:H,0))&gt;0,I3424*F3424,0),"-")</f>
        <v>0</v>
      </c>
      <c r="L3424" s="65">
        <f>IFERROR(IF(LEN(I3424&gt;0),INDEX(I:I,MATCH(Analytics!$Y$6&amp;" - "&amp;D3424,$H:$H,0))*F3424,0),"-")</f>
        <v>148599</v>
      </c>
    </row>
    <row r="3425" spans="2:12" x14ac:dyDescent="0.2">
      <c r="B3425" s="17">
        <v>23</v>
      </c>
      <c r="C3425" s="14">
        <v>18</v>
      </c>
      <c r="D3425" s="61" t="str">
        <f>IF(LEN(INDEX(Variables!B$6:D$205,B3425,1))=0,"",INDEX(Variables!B$6:D$205,B3425,1))</f>
        <v>Product 23</v>
      </c>
      <c r="E3425" s="62" t="str">
        <f>IF(LEN(INDEX(Variables!B$6:D$205,B3425,2))=0,"",INDEX(Variables!B$6:D$205,B3425,2))</f>
        <v>Segment 5</v>
      </c>
      <c r="F3425" s="63">
        <f>IF(LEN(INDEX(Variables!B$6:D$205,B3425,3))=0,"",INDEX(Variables!B$6:D$205,B3425,3))</f>
        <v>794</v>
      </c>
      <c r="G3425" s="63" t="str">
        <f>IF(LEN(D3425)=0,"",IF(LEN(INDEX(Variables!$F$6:$F$25,Calc!C3425))=0,"",INDEX(Variables!$F$6:$F$25,Calc!C3425)))</f>
        <v/>
      </c>
      <c r="H3425" s="63" t="str">
        <f t="shared" si="106"/>
        <v xml:space="preserve"> - Product 23</v>
      </c>
      <c r="I3425" s="64">
        <f>IFERROR(INDEX(Prices!$B$5:$V$205,MATCH(Calc!D3425,Prices!$B$5:$B$205,0),MATCH(Calc!G3425,Prices!$B$5:$V$5,0)),0)</f>
        <v>0</v>
      </c>
      <c r="J3425" s="63" t="str">
        <f t="shared" si="107"/>
        <v>No</v>
      </c>
      <c r="K3425" s="63">
        <f>IFERROR(IF(INDEX(I:I,MATCH(Analytics!$Y$6&amp;" - "&amp;D3425,H:H,0))&gt;0,I3425*F3425,0),"-")</f>
        <v>0</v>
      </c>
      <c r="L3425" s="65">
        <f>IFERROR(IF(LEN(I3425&gt;0),INDEX(I:I,MATCH(Analytics!$Y$6&amp;" - "&amp;D3425,$H:$H,0))*F3425,0),"-")</f>
        <v>131804</v>
      </c>
    </row>
    <row r="3426" spans="2:12" x14ac:dyDescent="0.2">
      <c r="B3426" s="17">
        <v>24</v>
      </c>
      <c r="C3426" s="14">
        <v>18</v>
      </c>
      <c r="D3426" s="61" t="str">
        <f>IF(LEN(INDEX(Variables!B$6:D$205,B3426,1))=0,"",INDEX(Variables!B$6:D$205,B3426,1))</f>
        <v>Product 24</v>
      </c>
      <c r="E3426" s="62" t="str">
        <f>IF(LEN(INDEX(Variables!B$6:D$205,B3426,2))=0,"",INDEX(Variables!B$6:D$205,B3426,2))</f>
        <v>Segment 6</v>
      </c>
      <c r="F3426" s="63">
        <f>IF(LEN(INDEX(Variables!B$6:D$205,B3426,3))=0,"",INDEX(Variables!B$6:D$205,B3426,3))</f>
        <v>910</v>
      </c>
      <c r="G3426" s="63" t="str">
        <f>IF(LEN(D3426)=0,"",IF(LEN(INDEX(Variables!$F$6:$F$25,Calc!C3426))=0,"",INDEX(Variables!$F$6:$F$25,Calc!C3426)))</f>
        <v/>
      </c>
      <c r="H3426" s="63" t="str">
        <f t="shared" si="106"/>
        <v xml:space="preserve"> - Product 24</v>
      </c>
      <c r="I3426" s="64">
        <f>IFERROR(INDEX(Prices!$B$5:$V$205,MATCH(Calc!D3426,Prices!$B$5:$B$205,0),MATCH(Calc!G3426,Prices!$B$5:$V$5,0)),0)</f>
        <v>0</v>
      </c>
      <c r="J3426" s="63" t="str">
        <f t="shared" si="107"/>
        <v>No</v>
      </c>
      <c r="K3426" s="63">
        <f>IFERROR(IF(INDEX(I:I,MATCH(Analytics!$Y$6&amp;" - "&amp;D3426,H:H,0))&gt;0,I3426*F3426,0),"-")</f>
        <v>0</v>
      </c>
      <c r="L3426" s="65">
        <f>IFERROR(IF(LEN(I3426&gt;0),INDEX(I:I,MATCH(Analytics!$Y$6&amp;" - "&amp;D3426,$H:$H,0))*F3426,0),"-")</f>
        <v>135590</v>
      </c>
    </row>
    <row r="3427" spans="2:12" x14ac:dyDescent="0.2">
      <c r="B3427" s="17">
        <v>25</v>
      </c>
      <c r="C3427" s="14">
        <v>18</v>
      </c>
      <c r="D3427" s="61" t="str">
        <f>IF(LEN(INDEX(Variables!B$6:D$205,B3427,1))=0,"",INDEX(Variables!B$6:D$205,B3427,1))</f>
        <v>Product 25</v>
      </c>
      <c r="E3427" s="62" t="str">
        <f>IF(LEN(INDEX(Variables!B$6:D$205,B3427,2))=0,"",INDEX(Variables!B$6:D$205,B3427,2))</f>
        <v>Segment 6</v>
      </c>
      <c r="F3427" s="63">
        <f>IF(LEN(INDEX(Variables!B$6:D$205,B3427,3))=0,"",INDEX(Variables!B$6:D$205,B3427,3))</f>
        <v>695</v>
      </c>
      <c r="G3427" s="63" t="str">
        <f>IF(LEN(D3427)=0,"",IF(LEN(INDEX(Variables!$F$6:$F$25,Calc!C3427))=0,"",INDEX(Variables!$F$6:$F$25,Calc!C3427)))</f>
        <v/>
      </c>
      <c r="H3427" s="63" t="str">
        <f t="shared" si="106"/>
        <v xml:space="preserve"> - Product 25</v>
      </c>
      <c r="I3427" s="64">
        <f>IFERROR(INDEX(Prices!$B$5:$V$205,MATCH(Calc!D3427,Prices!$B$5:$B$205,0),MATCH(Calc!G3427,Prices!$B$5:$V$5,0)),0)</f>
        <v>0</v>
      </c>
      <c r="J3427" s="63" t="str">
        <f t="shared" si="107"/>
        <v>No</v>
      </c>
      <c r="K3427" s="63">
        <f>IFERROR(IF(INDEX(I:I,MATCH(Analytics!$Y$6&amp;" - "&amp;D3427,H:H,0))&gt;0,I3427*F3427,0),"-")</f>
        <v>0</v>
      </c>
      <c r="L3427" s="65">
        <f>IFERROR(IF(LEN(I3427&gt;0),INDEX(I:I,MATCH(Analytics!$Y$6&amp;" - "&amp;D3427,$H:$H,0))*F3427,0),"-")</f>
        <v>119540</v>
      </c>
    </row>
    <row r="3428" spans="2:12" x14ac:dyDescent="0.2">
      <c r="B3428" s="17">
        <v>26</v>
      </c>
      <c r="C3428" s="14">
        <v>18</v>
      </c>
      <c r="D3428" s="61" t="str">
        <f>IF(LEN(INDEX(Variables!B$6:D$205,B3428,1))=0,"",INDEX(Variables!B$6:D$205,B3428,1))</f>
        <v/>
      </c>
      <c r="E3428" s="62" t="str">
        <f>IF(LEN(INDEX(Variables!B$6:D$205,B3428,2))=0,"",INDEX(Variables!B$6:D$205,B3428,2))</f>
        <v/>
      </c>
      <c r="F3428" s="63" t="str">
        <f>IF(LEN(INDEX(Variables!B$6:D$205,B3428,3))=0,"",INDEX(Variables!B$6:D$205,B3428,3))</f>
        <v/>
      </c>
      <c r="G3428" s="63" t="str">
        <f>IF(LEN(D3428)=0,"",IF(LEN(INDEX(Variables!$F$6:$F$25,Calc!C3428))=0,"",INDEX(Variables!$F$6:$F$25,Calc!C3428)))</f>
        <v/>
      </c>
      <c r="H3428" s="63" t="str">
        <f t="shared" si="106"/>
        <v/>
      </c>
      <c r="I3428" s="64">
        <f>IFERROR(INDEX(Prices!$B$5:$V$205,MATCH(Calc!D3428,Prices!$B$5:$B$205,0),MATCH(Calc!G3428,Prices!$B$5:$V$5,0)),0)</f>
        <v>0</v>
      </c>
      <c r="J3428" s="63" t="str">
        <f t="shared" si="107"/>
        <v>No</v>
      </c>
      <c r="K3428" s="63" t="str">
        <f>IFERROR(IF(INDEX(I:I,MATCH(Analytics!$Y$6&amp;" - "&amp;D3428,H:H,0))&gt;0,I3428*F3428,0),"-")</f>
        <v>-</v>
      </c>
      <c r="L3428" s="65" t="str">
        <f>IFERROR(IF(LEN(I3428&gt;0),INDEX(I:I,MATCH(Analytics!$Y$6&amp;" - "&amp;D3428,$H:$H,0))*F3428,0),"-")</f>
        <v>-</v>
      </c>
    </row>
    <row r="3429" spans="2:12" x14ac:dyDescent="0.2">
      <c r="B3429" s="17">
        <v>27</v>
      </c>
      <c r="C3429" s="14">
        <v>18</v>
      </c>
      <c r="D3429" s="61" t="str">
        <f>IF(LEN(INDEX(Variables!B$6:D$205,B3429,1))=0,"",INDEX(Variables!B$6:D$205,B3429,1))</f>
        <v/>
      </c>
      <c r="E3429" s="62" t="str">
        <f>IF(LEN(INDEX(Variables!B$6:D$205,B3429,2))=0,"",INDEX(Variables!B$6:D$205,B3429,2))</f>
        <v/>
      </c>
      <c r="F3429" s="63" t="str">
        <f>IF(LEN(INDEX(Variables!B$6:D$205,B3429,3))=0,"",INDEX(Variables!B$6:D$205,B3429,3))</f>
        <v/>
      </c>
      <c r="G3429" s="63" t="str">
        <f>IF(LEN(D3429)=0,"",IF(LEN(INDEX(Variables!$F$6:$F$25,Calc!C3429))=0,"",INDEX(Variables!$F$6:$F$25,Calc!C3429)))</f>
        <v/>
      </c>
      <c r="H3429" s="63" t="str">
        <f t="shared" si="106"/>
        <v/>
      </c>
      <c r="I3429" s="64">
        <f>IFERROR(INDEX(Prices!$B$5:$V$205,MATCH(Calc!D3429,Prices!$B$5:$B$205,0),MATCH(Calc!G3429,Prices!$B$5:$V$5,0)),0)</f>
        <v>0</v>
      </c>
      <c r="J3429" s="63" t="str">
        <f t="shared" si="107"/>
        <v>No</v>
      </c>
      <c r="K3429" s="63" t="str">
        <f>IFERROR(IF(INDEX(I:I,MATCH(Analytics!$Y$6&amp;" - "&amp;D3429,H:H,0))&gt;0,I3429*F3429,0),"-")</f>
        <v>-</v>
      </c>
      <c r="L3429" s="65" t="str">
        <f>IFERROR(IF(LEN(I3429&gt;0),INDEX(I:I,MATCH(Analytics!$Y$6&amp;" - "&amp;D3429,$H:$H,0))*F3429,0),"-")</f>
        <v>-</v>
      </c>
    </row>
    <row r="3430" spans="2:12" x14ac:dyDescent="0.2">
      <c r="B3430" s="17">
        <v>28</v>
      </c>
      <c r="C3430" s="14">
        <v>18</v>
      </c>
      <c r="D3430" s="61" t="str">
        <f>IF(LEN(INDEX(Variables!B$6:D$205,B3430,1))=0,"",INDEX(Variables!B$6:D$205,B3430,1))</f>
        <v/>
      </c>
      <c r="E3430" s="62" t="str">
        <f>IF(LEN(INDEX(Variables!B$6:D$205,B3430,2))=0,"",INDEX(Variables!B$6:D$205,B3430,2))</f>
        <v/>
      </c>
      <c r="F3430" s="63" t="str">
        <f>IF(LEN(INDEX(Variables!B$6:D$205,B3430,3))=0,"",INDEX(Variables!B$6:D$205,B3430,3))</f>
        <v/>
      </c>
      <c r="G3430" s="63" t="str">
        <f>IF(LEN(D3430)=0,"",IF(LEN(INDEX(Variables!$F$6:$F$25,Calc!C3430))=0,"",INDEX(Variables!$F$6:$F$25,Calc!C3430)))</f>
        <v/>
      </c>
      <c r="H3430" s="63" t="str">
        <f t="shared" si="106"/>
        <v/>
      </c>
      <c r="I3430" s="64">
        <f>IFERROR(INDEX(Prices!$B$5:$V$205,MATCH(Calc!D3430,Prices!$B$5:$B$205,0),MATCH(Calc!G3430,Prices!$B$5:$V$5,0)),0)</f>
        <v>0</v>
      </c>
      <c r="J3430" s="63" t="str">
        <f t="shared" si="107"/>
        <v>No</v>
      </c>
      <c r="K3430" s="63" t="str">
        <f>IFERROR(IF(INDEX(I:I,MATCH(Analytics!$Y$6&amp;" - "&amp;D3430,H:H,0))&gt;0,I3430*F3430,0),"-")</f>
        <v>-</v>
      </c>
      <c r="L3430" s="65" t="str">
        <f>IFERROR(IF(LEN(I3430&gt;0),INDEX(I:I,MATCH(Analytics!$Y$6&amp;" - "&amp;D3430,$H:$H,0))*F3430,0),"-")</f>
        <v>-</v>
      </c>
    </row>
    <row r="3431" spans="2:12" x14ac:dyDescent="0.2">
      <c r="B3431" s="17">
        <v>29</v>
      </c>
      <c r="C3431" s="14">
        <v>18</v>
      </c>
      <c r="D3431" s="61" t="str">
        <f>IF(LEN(INDEX(Variables!B$6:D$205,B3431,1))=0,"",INDEX(Variables!B$6:D$205,B3431,1))</f>
        <v/>
      </c>
      <c r="E3431" s="62" t="str">
        <f>IF(LEN(INDEX(Variables!B$6:D$205,B3431,2))=0,"",INDEX(Variables!B$6:D$205,B3431,2))</f>
        <v/>
      </c>
      <c r="F3431" s="63" t="str">
        <f>IF(LEN(INDEX(Variables!B$6:D$205,B3431,3))=0,"",INDEX(Variables!B$6:D$205,B3431,3))</f>
        <v/>
      </c>
      <c r="G3431" s="63" t="str">
        <f>IF(LEN(D3431)=0,"",IF(LEN(INDEX(Variables!$F$6:$F$25,Calc!C3431))=0,"",INDEX(Variables!$F$6:$F$25,Calc!C3431)))</f>
        <v/>
      </c>
      <c r="H3431" s="63" t="str">
        <f t="shared" si="106"/>
        <v/>
      </c>
      <c r="I3431" s="64">
        <f>IFERROR(INDEX(Prices!$B$5:$V$205,MATCH(Calc!D3431,Prices!$B$5:$B$205,0),MATCH(Calc!G3431,Prices!$B$5:$V$5,0)),0)</f>
        <v>0</v>
      </c>
      <c r="J3431" s="63" t="str">
        <f t="shared" si="107"/>
        <v>No</v>
      </c>
      <c r="K3431" s="63" t="str">
        <f>IFERROR(IF(INDEX(I:I,MATCH(Analytics!$Y$6&amp;" - "&amp;D3431,H:H,0))&gt;0,I3431*F3431,0),"-")</f>
        <v>-</v>
      </c>
      <c r="L3431" s="65" t="str">
        <f>IFERROR(IF(LEN(I3431&gt;0),INDEX(I:I,MATCH(Analytics!$Y$6&amp;" - "&amp;D3431,$H:$H,0))*F3431,0),"-")</f>
        <v>-</v>
      </c>
    </row>
    <row r="3432" spans="2:12" x14ac:dyDescent="0.2">
      <c r="B3432" s="17">
        <v>30</v>
      </c>
      <c r="C3432" s="14">
        <v>18</v>
      </c>
      <c r="D3432" s="61" t="str">
        <f>IF(LEN(INDEX(Variables!B$6:D$205,B3432,1))=0,"",INDEX(Variables!B$6:D$205,B3432,1))</f>
        <v/>
      </c>
      <c r="E3432" s="62" t="str">
        <f>IF(LEN(INDEX(Variables!B$6:D$205,B3432,2))=0,"",INDEX(Variables!B$6:D$205,B3432,2))</f>
        <v/>
      </c>
      <c r="F3432" s="63" t="str">
        <f>IF(LEN(INDEX(Variables!B$6:D$205,B3432,3))=0,"",INDEX(Variables!B$6:D$205,B3432,3))</f>
        <v/>
      </c>
      <c r="G3432" s="63" t="str">
        <f>IF(LEN(D3432)=0,"",IF(LEN(INDEX(Variables!$F$6:$F$25,Calc!C3432))=0,"",INDEX(Variables!$F$6:$F$25,Calc!C3432)))</f>
        <v/>
      </c>
      <c r="H3432" s="63" t="str">
        <f t="shared" si="106"/>
        <v/>
      </c>
      <c r="I3432" s="64">
        <f>IFERROR(INDEX(Prices!$B$5:$V$205,MATCH(Calc!D3432,Prices!$B$5:$B$205,0),MATCH(Calc!G3432,Prices!$B$5:$V$5,0)),0)</f>
        <v>0</v>
      </c>
      <c r="J3432" s="63" t="str">
        <f t="shared" si="107"/>
        <v>No</v>
      </c>
      <c r="K3432" s="63" t="str">
        <f>IFERROR(IF(INDEX(I:I,MATCH(Analytics!$Y$6&amp;" - "&amp;D3432,H:H,0))&gt;0,I3432*F3432,0),"-")</f>
        <v>-</v>
      </c>
      <c r="L3432" s="65" t="str">
        <f>IFERROR(IF(LEN(I3432&gt;0),INDEX(I:I,MATCH(Analytics!$Y$6&amp;" - "&amp;D3432,$H:$H,0))*F3432,0),"-")</f>
        <v>-</v>
      </c>
    </row>
    <row r="3433" spans="2:12" x14ac:dyDescent="0.2">
      <c r="B3433" s="17">
        <v>31</v>
      </c>
      <c r="C3433" s="14">
        <v>18</v>
      </c>
      <c r="D3433" s="61" t="str">
        <f>IF(LEN(INDEX(Variables!B$6:D$205,B3433,1))=0,"",INDEX(Variables!B$6:D$205,B3433,1))</f>
        <v/>
      </c>
      <c r="E3433" s="62" t="str">
        <f>IF(LEN(INDEX(Variables!B$6:D$205,B3433,2))=0,"",INDEX(Variables!B$6:D$205,B3433,2))</f>
        <v/>
      </c>
      <c r="F3433" s="63" t="str">
        <f>IF(LEN(INDEX(Variables!B$6:D$205,B3433,3))=0,"",INDEX(Variables!B$6:D$205,B3433,3))</f>
        <v/>
      </c>
      <c r="G3433" s="63" t="str">
        <f>IF(LEN(D3433)=0,"",IF(LEN(INDEX(Variables!$F$6:$F$25,Calc!C3433))=0,"",INDEX(Variables!$F$6:$F$25,Calc!C3433)))</f>
        <v/>
      </c>
      <c r="H3433" s="63" t="str">
        <f t="shared" si="106"/>
        <v/>
      </c>
      <c r="I3433" s="64">
        <f>IFERROR(INDEX(Prices!$B$5:$V$205,MATCH(Calc!D3433,Prices!$B$5:$B$205,0),MATCH(Calc!G3433,Prices!$B$5:$V$5,0)),0)</f>
        <v>0</v>
      </c>
      <c r="J3433" s="63" t="str">
        <f t="shared" si="107"/>
        <v>No</v>
      </c>
      <c r="K3433" s="63" t="str">
        <f>IFERROR(IF(INDEX(I:I,MATCH(Analytics!$Y$6&amp;" - "&amp;D3433,H:H,0))&gt;0,I3433*F3433,0),"-")</f>
        <v>-</v>
      </c>
      <c r="L3433" s="65" t="str">
        <f>IFERROR(IF(LEN(I3433&gt;0),INDEX(I:I,MATCH(Analytics!$Y$6&amp;" - "&amp;D3433,$H:$H,0))*F3433,0),"-")</f>
        <v>-</v>
      </c>
    </row>
    <row r="3434" spans="2:12" x14ac:dyDescent="0.2">
      <c r="B3434" s="17">
        <v>32</v>
      </c>
      <c r="C3434" s="14">
        <v>18</v>
      </c>
      <c r="D3434" s="61" t="str">
        <f>IF(LEN(INDEX(Variables!B$6:D$205,B3434,1))=0,"",INDEX(Variables!B$6:D$205,B3434,1))</f>
        <v/>
      </c>
      <c r="E3434" s="62" t="str">
        <f>IF(LEN(INDEX(Variables!B$6:D$205,B3434,2))=0,"",INDEX(Variables!B$6:D$205,B3434,2))</f>
        <v/>
      </c>
      <c r="F3434" s="63" t="str">
        <f>IF(LEN(INDEX(Variables!B$6:D$205,B3434,3))=0,"",INDEX(Variables!B$6:D$205,B3434,3))</f>
        <v/>
      </c>
      <c r="G3434" s="63" t="str">
        <f>IF(LEN(D3434)=0,"",IF(LEN(INDEX(Variables!$F$6:$F$25,Calc!C3434))=0,"",INDEX(Variables!$F$6:$F$25,Calc!C3434)))</f>
        <v/>
      </c>
      <c r="H3434" s="63" t="str">
        <f t="shared" si="106"/>
        <v/>
      </c>
      <c r="I3434" s="64">
        <f>IFERROR(INDEX(Prices!$B$5:$V$205,MATCH(Calc!D3434,Prices!$B$5:$B$205,0),MATCH(Calc!G3434,Prices!$B$5:$V$5,0)),0)</f>
        <v>0</v>
      </c>
      <c r="J3434" s="63" t="str">
        <f t="shared" si="107"/>
        <v>No</v>
      </c>
      <c r="K3434" s="63" t="str">
        <f>IFERROR(IF(INDEX(I:I,MATCH(Analytics!$Y$6&amp;" - "&amp;D3434,H:H,0))&gt;0,I3434*F3434,0),"-")</f>
        <v>-</v>
      </c>
      <c r="L3434" s="65" t="str">
        <f>IFERROR(IF(LEN(I3434&gt;0),INDEX(I:I,MATCH(Analytics!$Y$6&amp;" - "&amp;D3434,$H:$H,0))*F3434,0),"-")</f>
        <v>-</v>
      </c>
    </row>
    <row r="3435" spans="2:12" x14ac:dyDescent="0.2">
      <c r="B3435" s="17">
        <v>33</v>
      </c>
      <c r="C3435" s="14">
        <v>18</v>
      </c>
      <c r="D3435" s="61" t="str">
        <f>IF(LEN(INDEX(Variables!B$6:D$205,B3435,1))=0,"",INDEX(Variables!B$6:D$205,B3435,1))</f>
        <v/>
      </c>
      <c r="E3435" s="62" t="str">
        <f>IF(LEN(INDEX(Variables!B$6:D$205,B3435,2))=0,"",INDEX(Variables!B$6:D$205,B3435,2))</f>
        <v/>
      </c>
      <c r="F3435" s="63" t="str">
        <f>IF(LEN(INDEX(Variables!B$6:D$205,B3435,3))=0,"",INDEX(Variables!B$6:D$205,B3435,3))</f>
        <v/>
      </c>
      <c r="G3435" s="63" t="str">
        <f>IF(LEN(D3435)=0,"",IF(LEN(INDEX(Variables!$F$6:$F$25,Calc!C3435))=0,"",INDEX(Variables!$F$6:$F$25,Calc!C3435)))</f>
        <v/>
      </c>
      <c r="H3435" s="63" t="str">
        <f t="shared" si="106"/>
        <v/>
      </c>
      <c r="I3435" s="64">
        <f>IFERROR(INDEX(Prices!$B$5:$V$205,MATCH(Calc!D3435,Prices!$B$5:$B$205,0),MATCH(Calc!G3435,Prices!$B$5:$V$5,0)),0)</f>
        <v>0</v>
      </c>
      <c r="J3435" s="63" t="str">
        <f t="shared" si="107"/>
        <v>No</v>
      </c>
      <c r="K3435" s="63" t="str">
        <f>IFERROR(IF(INDEX(I:I,MATCH(Analytics!$Y$6&amp;" - "&amp;D3435,H:H,0))&gt;0,I3435*F3435,0),"-")</f>
        <v>-</v>
      </c>
      <c r="L3435" s="65" t="str">
        <f>IFERROR(IF(LEN(I3435&gt;0),INDEX(I:I,MATCH(Analytics!$Y$6&amp;" - "&amp;D3435,$H:$H,0))*F3435,0),"-")</f>
        <v>-</v>
      </c>
    </row>
    <row r="3436" spans="2:12" x14ac:dyDescent="0.2">
      <c r="B3436" s="17">
        <v>34</v>
      </c>
      <c r="C3436" s="14">
        <v>18</v>
      </c>
      <c r="D3436" s="61" t="str">
        <f>IF(LEN(INDEX(Variables!B$6:D$205,B3436,1))=0,"",INDEX(Variables!B$6:D$205,B3436,1))</f>
        <v/>
      </c>
      <c r="E3436" s="62" t="str">
        <f>IF(LEN(INDEX(Variables!B$6:D$205,B3436,2))=0,"",INDEX(Variables!B$6:D$205,B3436,2))</f>
        <v/>
      </c>
      <c r="F3436" s="63" t="str">
        <f>IF(LEN(INDEX(Variables!B$6:D$205,B3436,3))=0,"",INDEX(Variables!B$6:D$205,B3436,3))</f>
        <v/>
      </c>
      <c r="G3436" s="63" t="str">
        <f>IF(LEN(D3436)=0,"",IF(LEN(INDEX(Variables!$F$6:$F$25,Calc!C3436))=0,"",INDEX(Variables!$F$6:$F$25,Calc!C3436)))</f>
        <v/>
      </c>
      <c r="H3436" s="63" t="str">
        <f t="shared" si="106"/>
        <v/>
      </c>
      <c r="I3436" s="64">
        <f>IFERROR(INDEX(Prices!$B$5:$V$205,MATCH(Calc!D3436,Prices!$B$5:$B$205,0),MATCH(Calc!G3436,Prices!$B$5:$V$5,0)),0)</f>
        <v>0</v>
      </c>
      <c r="J3436" s="63" t="str">
        <f t="shared" si="107"/>
        <v>No</v>
      </c>
      <c r="K3436" s="63" t="str">
        <f>IFERROR(IF(INDEX(I:I,MATCH(Analytics!$Y$6&amp;" - "&amp;D3436,H:H,0))&gt;0,I3436*F3436,0),"-")</f>
        <v>-</v>
      </c>
      <c r="L3436" s="65" t="str">
        <f>IFERROR(IF(LEN(I3436&gt;0),INDEX(I:I,MATCH(Analytics!$Y$6&amp;" - "&amp;D3436,$H:$H,0))*F3436,0),"-")</f>
        <v>-</v>
      </c>
    </row>
    <row r="3437" spans="2:12" x14ac:dyDescent="0.2">
      <c r="B3437" s="17">
        <v>35</v>
      </c>
      <c r="C3437" s="14">
        <v>18</v>
      </c>
      <c r="D3437" s="61" t="str">
        <f>IF(LEN(INDEX(Variables!B$6:D$205,B3437,1))=0,"",INDEX(Variables!B$6:D$205,B3437,1))</f>
        <v/>
      </c>
      <c r="E3437" s="62" t="str">
        <f>IF(LEN(INDEX(Variables!B$6:D$205,B3437,2))=0,"",INDEX(Variables!B$6:D$205,B3437,2))</f>
        <v/>
      </c>
      <c r="F3437" s="63" t="str">
        <f>IF(LEN(INDEX(Variables!B$6:D$205,B3437,3))=0,"",INDEX(Variables!B$6:D$205,B3437,3))</f>
        <v/>
      </c>
      <c r="G3437" s="63" t="str">
        <f>IF(LEN(D3437)=0,"",IF(LEN(INDEX(Variables!$F$6:$F$25,Calc!C3437))=0,"",INDEX(Variables!$F$6:$F$25,Calc!C3437)))</f>
        <v/>
      </c>
      <c r="H3437" s="63" t="str">
        <f t="shared" si="106"/>
        <v/>
      </c>
      <c r="I3437" s="64">
        <f>IFERROR(INDEX(Prices!$B$5:$V$205,MATCH(Calc!D3437,Prices!$B$5:$B$205,0),MATCH(Calc!G3437,Prices!$B$5:$V$5,0)),0)</f>
        <v>0</v>
      </c>
      <c r="J3437" s="63" t="str">
        <f t="shared" si="107"/>
        <v>No</v>
      </c>
      <c r="K3437" s="63" t="str">
        <f>IFERROR(IF(INDEX(I:I,MATCH(Analytics!$Y$6&amp;" - "&amp;D3437,H:H,0))&gt;0,I3437*F3437,0),"-")</f>
        <v>-</v>
      </c>
      <c r="L3437" s="65" t="str">
        <f>IFERROR(IF(LEN(I3437&gt;0),INDEX(I:I,MATCH(Analytics!$Y$6&amp;" - "&amp;D3437,$H:$H,0))*F3437,0),"-")</f>
        <v>-</v>
      </c>
    </row>
    <row r="3438" spans="2:12" x14ac:dyDescent="0.2">
      <c r="B3438" s="17">
        <v>36</v>
      </c>
      <c r="C3438" s="14">
        <v>18</v>
      </c>
      <c r="D3438" s="61" t="str">
        <f>IF(LEN(INDEX(Variables!B$6:D$205,B3438,1))=0,"",INDEX(Variables!B$6:D$205,B3438,1))</f>
        <v/>
      </c>
      <c r="E3438" s="62" t="str">
        <f>IF(LEN(INDEX(Variables!B$6:D$205,B3438,2))=0,"",INDEX(Variables!B$6:D$205,B3438,2))</f>
        <v/>
      </c>
      <c r="F3438" s="63" t="str">
        <f>IF(LEN(INDEX(Variables!B$6:D$205,B3438,3))=0,"",INDEX(Variables!B$6:D$205,B3438,3))</f>
        <v/>
      </c>
      <c r="G3438" s="63" t="str">
        <f>IF(LEN(D3438)=0,"",IF(LEN(INDEX(Variables!$F$6:$F$25,Calc!C3438))=0,"",INDEX(Variables!$F$6:$F$25,Calc!C3438)))</f>
        <v/>
      </c>
      <c r="H3438" s="63" t="str">
        <f t="shared" si="106"/>
        <v/>
      </c>
      <c r="I3438" s="64">
        <f>IFERROR(INDEX(Prices!$B$5:$V$205,MATCH(Calc!D3438,Prices!$B$5:$B$205,0),MATCH(Calc!G3438,Prices!$B$5:$V$5,0)),0)</f>
        <v>0</v>
      </c>
      <c r="J3438" s="63" t="str">
        <f t="shared" si="107"/>
        <v>No</v>
      </c>
      <c r="K3438" s="63" t="str">
        <f>IFERROR(IF(INDEX(I:I,MATCH(Analytics!$Y$6&amp;" - "&amp;D3438,H:H,0))&gt;0,I3438*F3438,0),"-")</f>
        <v>-</v>
      </c>
      <c r="L3438" s="65" t="str">
        <f>IFERROR(IF(LEN(I3438&gt;0),INDEX(I:I,MATCH(Analytics!$Y$6&amp;" - "&amp;D3438,$H:$H,0))*F3438,0),"-")</f>
        <v>-</v>
      </c>
    </row>
    <row r="3439" spans="2:12" x14ac:dyDescent="0.2">
      <c r="B3439" s="17">
        <v>37</v>
      </c>
      <c r="C3439" s="14">
        <v>18</v>
      </c>
      <c r="D3439" s="61" t="str">
        <f>IF(LEN(INDEX(Variables!B$6:D$205,B3439,1))=0,"",INDEX(Variables!B$6:D$205,B3439,1))</f>
        <v/>
      </c>
      <c r="E3439" s="62" t="str">
        <f>IF(LEN(INDEX(Variables!B$6:D$205,B3439,2))=0,"",INDEX(Variables!B$6:D$205,B3439,2))</f>
        <v/>
      </c>
      <c r="F3439" s="63" t="str">
        <f>IF(LEN(INDEX(Variables!B$6:D$205,B3439,3))=0,"",INDEX(Variables!B$6:D$205,B3439,3))</f>
        <v/>
      </c>
      <c r="G3439" s="63" t="str">
        <f>IF(LEN(D3439)=0,"",IF(LEN(INDEX(Variables!$F$6:$F$25,Calc!C3439))=0,"",INDEX(Variables!$F$6:$F$25,Calc!C3439)))</f>
        <v/>
      </c>
      <c r="H3439" s="63" t="str">
        <f t="shared" si="106"/>
        <v/>
      </c>
      <c r="I3439" s="64">
        <f>IFERROR(INDEX(Prices!$B$5:$V$205,MATCH(Calc!D3439,Prices!$B$5:$B$205,0),MATCH(Calc!G3439,Prices!$B$5:$V$5,0)),0)</f>
        <v>0</v>
      </c>
      <c r="J3439" s="63" t="str">
        <f t="shared" si="107"/>
        <v>No</v>
      </c>
      <c r="K3439" s="63" t="str">
        <f>IFERROR(IF(INDEX(I:I,MATCH(Analytics!$Y$6&amp;" - "&amp;D3439,H:H,0))&gt;0,I3439*F3439,0),"-")</f>
        <v>-</v>
      </c>
      <c r="L3439" s="65" t="str">
        <f>IFERROR(IF(LEN(I3439&gt;0),INDEX(I:I,MATCH(Analytics!$Y$6&amp;" - "&amp;D3439,$H:$H,0))*F3439,0),"-")</f>
        <v>-</v>
      </c>
    </row>
    <row r="3440" spans="2:12" x14ac:dyDescent="0.2">
      <c r="B3440" s="17">
        <v>38</v>
      </c>
      <c r="C3440" s="14">
        <v>18</v>
      </c>
      <c r="D3440" s="61" t="str">
        <f>IF(LEN(INDEX(Variables!B$6:D$205,B3440,1))=0,"",INDEX(Variables!B$6:D$205,B3440,1))</f>
        <v/>
      </c>
      <c r="E3440" s="62" t="str">
        <f>IF(LEN(INDEX(Variables!B$6:D$205,B3440,2))=0,"",INDEX(Variables!B$6:D$205,B3440,2))</f>
        <v/>
      </c>
      <c r="F3440" s="63" t="str">
        <f>IF(LEN(INDEX(Variables!B$6:D$205,B3440,3))=0,"",INDEX(Variables!B$6:D$205,B3440,3))</f>
        <v/>
      </c>
      <c r="G3440" s="63" t="str">
        <f>IF(LEN(D3440)=0,"",IF(LEN(INDEX(Variables!$F$6:$F$25,Calc!C3440))=0,"",INDEX(Variables!$F$6:$F$25,Calc!C3440)))</f>
        <v/>
      </c>
      <c r="H3440" s="63" t="str">
        <f t="shared" si="106"/>
        <v/>
      </c>
      <c r="I3440" s="64">
        <f>IFERROR(INDEX(Prices!$B$5:$V$205,MATCH(Calc!D3440,Prices!$B$5:$B$205,0),MATCH(Calc!G3440,Prices!$B$5:$V$5,0)),0)</f>
        <v>0</v>
      </c>
      <c r="J3440" s="63" t="str">
        <f t="shared" si="107"/>
        <v>No</v>
      </c>
      <c r="K3440" s="63" t="str">
        <f>IFERROR(IF(INDEX(I:I,MATCH(Analytics!$Y$6&amp;" - "&amp;D3440,H:H,0))&gt;0,I3440*F3440,0),"-")</f>
        <v>-</v>
      </c>
      <c r="L3440" s="65" t="str">
        <f>IFERROR(IF(LEN(I3440&gt;0),INDEX(I:I,MATCH(Analytics!$Y$6&amp;" - "&amp;D3440,$H:$H,0))*F3440,0),"-")</f>
        <v>-</v>
      </c>
    </row>
    <row r="3441" spans="2:12" x14ac:dyDescent="0.2">
      <c r="B3441" s="17">
        <v>39</v>
      </c>
      <c r="C3441" s="14">
        <v>18</v>
      </c>
      <c r="D3441" s="61" t="str">
        <f>IF(LEN(INDEX(Variables!B$6:D$205,B3441,1))=0,"",INDEX(Variables!B$6:D$205,B3441,1))</f>
        <v/>
      </c>
      <c r="E3441" s="62" t="str">
        <f>IF(LEN(INDEX(Variables!B$6:D$205,B3441,2))=0,"",INDEX(Variables!B$6:D$205,B3441,2))</f>
        <v/>
      </c>
      <c r="F3441" s="63" t="str">
        <f>IF(LEN(INDEX(Variables!B$6:D$205,B3441,3))=0,"",INDEX(Variables!B$6:D$205,B3441,3))</f>
        <v/>
      </c>
      <c r="G3441" s="63" t="str">
        <f>IF(LEN(D3441)=0,"",IF(LEN(INDEX(Variables!$F$6:$F$25,Calc!C3441))=0,"",INDEX(Variables!$F$6:$F$25,Calc!C3441)))</f>
        <v/>
      </c>
      <c r="H3441" s="63" t="str">
        <f t="shared" si="106"/>
        <v/>
      </c>
      <c r="I3441" s="64">
        <f>IFERROR(INDEX(Prices!$B$5:$V$205,MATCH(Calc!D3441,Prices!$B$5:$B$205,0),MATCH(Calc!G3441,Prices!$B$5:$V$5,0)),0)</f>
        <v>0</v>
      </c>
      <c r="J3441" s="63" t="str">
        <f t="shared" si="107"/>
        <v>No</v>
      </c>
      <c r="K3441" s="63" t="str">
        <f>IFERROR(IF(INDEX(I:I,MATCH(Analytics!$Y$6&amp;" - "&amp;D3441,H:H,0))&gt;0,I3441*F3441,0),"-")</f>
        <v>-</v>
      </c>
      <c r="L3441" s="65" t="str">
        <f>IFERROR(IF(LEN(I3441&gt;0),INDEX(I:I,MATCH(Analytics!$Y$6&amp;" - "&amp;D3441,$H:$H,0))*F3441,0),"-")</f>
        <v>-</v>
      </c>
    </row>
    <row r="3442" spans="2:12" x14ac:dyDescent="0.2">
      <c r="B3442" s="17">
        <v>40</v>
      </c>
      <c r="C3442" s="14">
        <v>18</v>
      </c>
      <c r="D3442" s="61" t="str">
        <f>IF(LEN(INDEX(Variables!B$6:D$205,B3442,1))=0,"",INDEX(Variables!B$6:D$205,B3442,1))</f>
        <v/>
      </c>
      <c r="E3442" s="62" t="str">
        <f>IF(LEN(INDEX(Variables!B$6:D$205,B3442,2))=0,"",INDEX(Variables!B$6:D$205,B3442,2))</f>
        <v/>
      </c>
      <c r="F3442" s="63" t="str">
        <f>IF(LEN(INDEX(Variables!B$6:D$205,B3442,3))=0,"",INDEX(Variables!B$6:D$205,B3442,3))</f>
        <v/>
      </c>
      <c r="G3442" s="63" t="str">
        <f>IF(LEN(D3442)=0,"",IF(LEN(INDEX(Variables!$F$6:$F$25,Calc!C3442))=0,"",INDEX(Variables!$F$6:$F$25,Calc!C3442)))</f>
        <v/>
      </c>
      <c r="H3442" s="63" t="str">
        <f t="shared" si="106"/>
        <v/>
      </c>
      <c r="I3442" s="64">
        <f>IFERROR(INDEX(Prices!$B$5:$V$205,MATCH(Calc!D3442,Prices!$B$5:$B$205,0),MATCH(Calc!G3442,Prices!$B$5:$V$5,0)),0)</f>
        <v>0</v>
      </c>
      <c r="J3442" s="63" t="str">
        <f t="shared" si="107"/>
        <v>No</v>
      </c>
      <c r="K3442" s="63" t="str">
        <f>IFERROR(IF(INDEX(I:I,MATCH(Analytics!$Y$6&amp;" - "&amp;D3442,H:H,0))&gt;0,I3442*F3442,0),"-")</f>
        <v>-</v>
      </c>
      <c r="L3442" s="65" t="str">
        <f>IFERROR(IF(LEN(I3442&gt;0),INDEX(I:I,MATCH(Analytics!$Y$6&amp;" - "&amp;D3442,$H:$H,0))*F3442,0),"-")</f>
        <v>-</v>
      </c>
    </row>
    <row r="3443" spans="2:12" x14ac:dyDescent="0.2">
      <c r="B3443" s="17">
        <v>41</v>
      </c>
      <c r="C3443" s="14">
        <v>18</v>
      </c>
      <c r="D3443" s="61" t="str">
        <f>IF(LEN(INDEX(Variables!B$6:D$205,B3443,1))=0,"",INDEX(Variables!B$6:D$205,B3443,1))</f>
        <v/>
      </c>
      <c r="E3443" s="62" t="str">
        <f>IF(LEN(INDEX(Variables!B$6:D$205,B3443,2))=0,"",INDEX(Variables!B$6:D$205,B3443,2))</f>
        <v/>
      </c>
      <c r="F3443" s="63" t="str">
        <f>IF(LEN(INDEX(Variables!B$6:D$205,B3443,3))=0,"",INDEX(Variables!B$6:D$205,B3443,3))</f>
        <v/>
      </c>
      <c r="G3443" s="63" t="str">
        <f>IF(LEN(D3443)=0,"",IF(LEN(INDEX(Variables!$F$6:$F$25,Calc!C3443))=0,"",INDEX(Variables!$F$6:$F$25,Calc!C3443)))</f>
        <v/>
      </c>
      <c r="H3443" s="63" t="str">
        <f t="shared" si="106"/>
        <v/>
      </c>
      <c r="I3443" s="64">
        <f>IFERROR(INDEX(Prices!$B$5:$V$205,MATCH(Calc!D3443,Prices!$B$5:$B$205,0),MATCH(Calc!G3443,Prices!$B$5:$V$5,0)),0)</f>
        <v>0</v>
      </c>
      <c r="J3443" s="63" t="str">
        <f t="shared" si="107"/>
        <v>No</v>
      </c>
      <c r="K3443" s="63" t="str">
        <f>IFERROR(IF(INDEX(I:I,MATCH(Analytics!$Y$6&amp;" - "&amp;D3443,H:H,0))&gt;0,I3443*F3443,0),"-")</f>
        <v>-</v>
      </c>
      <c r="L3443" s="65" t="str">
        <f>IFERROR(IF(LEN(I3443&gt;0),INDEX(I:I,MATCH(Analytics!$Y$6&amp;" - "&amp;D3443,$H:$H,0))*F3443,0),"-")</f>
        <v>-</v>
      </c>
    </row>
    <row r="3444" spans="2:12" x14ac:dyDescent="0.2">
      <c r="B3444" s="17">
        <v>42</v>
      </c>
      <c r="C3444" s="14">
        <v>18</v>
      </c>
      <c r="D3444" s="61" t="str">
        <f>IF(LEN(INDEX(Variables!B$6:D$205,B3444,1))=0,"",INDEX(Variables!B$6:D$205,B3444,1))</f>
        <v/>
      </c>
      <c r="E3444" s="62" t="str">
        <f>IF(LEN(INDEX(Variables!B$6:D$205,B3444,2))=0,"",INDEX(Variables!B$6:D$205,B3444,2))</f>
        <v/>
      </c>
      <c r="F3444" s="63" t="str">
        <f>IF(LEN(INDEX(Variables!B$6:D$205,B3444,3))=0,"",INDEX(Variables!B$6:D$205,B3444,3))</f>
        <v/>
      </c>
      <c r="G3444" s="63" t="str">
        <f>IF(LEN(D3444)=0,"",IF(LEN(INDEX(Variables!$F$6:$F$25,Calc!C3444))=0,"",INDEX(Variables!$F$6:$F$25,Calc!C3444)))</f>
        <v/>
      </c>
      <c r="H3444" s="63" t="str">
        <f t="shared" si="106"/>
        <v/>
      </c>
      <c r="I3444" s="64">
        <f>IFERROR(INDEX(Prices!$B$5:$V$205,MATCH(Calc!D3444,Prices!$B$5:$B$205,0),MATCH(Calc!G3444,Prices!$B$5:$V$5,0)),0)</f>
        <v>0</v>
      </c>
      <c r="J3444" s="63" t="str">
        <f t="shared" si="107"/>
        <v>No</v>
      </c>
      <c r="K3444" s="63" t="str">
        <f>IFERROR(IF(INDEX(I:I,MATCH(Analytics!$Y$6&amp;" - "&amp;D3444,H:H,0))&gt;0,I3444*F3444,0),"-")</f>
        <v>-</v>
      </c>
      <c r="L3444" s="65" t="str">
        <f>IFERROR(IF(LEN(I3444&gt;0),INDEX(I:I,MATCH(Analytics!$Y$6&amp;" - "&amp;D3444,$H:$H,0))*F3444,0),"-")</f>
        <v>-</v>
      </c>
    </row>
    <row r="3445" spans="2:12" x14ac:dyDescent="0.2">
      <c r="B3445" s="17">
        <v>43</v>
      </c>
      <c r="C3445" s="14">
        <v>18</v>
      </c>
      <c r="D3445" s="61" t="str">
        <f>IF(LEN(INDEX(Variables!B$6:D$205,B3445,1))=0,"",INDEX(Variables!B$6:D$205,B3445,1))</f>
        <v/>
      </c>
      <c r="E3445" s="62" t="str">
        <f>IF(LEN(INDEX(Variables!B$6:D$205,B3445,2))=0,"",INDEX(Variables!B$6:D$205,B3445,2))</f>
        <v/>
      </c>
      <c r="F3445" s="63" t="str">
        <f>IF(LEN(INDEX(Variables!B$6:D$205,B3445,3))=0,"",INDEX(Variables!B$6:D$205,B3445,3))</f>
        <v/>
      </c>
      <c r="G3445" s="63" t="str">
        <f>IF(LEN(D3445)=0,"",IF(LEN(INDEX(Variables!$F$6:$F$25,Calc!C3445))=0,"",INDEX(Variables!$F$6:$F$25,Calc!C3445)))</f>
        <v/>
      </c>
      <c r="H3445" s="63" t="str">
        <f t="shared" si="106"/>
        <v/>
      </c>
      <c r="I3445" s="64">
        <f>IFERROR(INDEX(Prices!$B$5:$V$205,MATCH(Calc!D3445,Prices!$B$5:$B$205,0),MATCH(Calc!G3445,Prices!$B$5:$V$5,0)),0)</f>
        <v>0</v>
      </c>
      <c r="J3445" s="63" t="str">
        <f t="shared" si="107"/>
        <v>No</v>
      </c>
      <c r="K3445" s="63" t="str">
        <f>IFERROR(IF(INDEX(I:I,MATCH(Analytics!$Y$6&amp;" - "&amp;D3445,H:H,0))&gt;0,I3445*F3445,0),"-")</f>
        <v>-</v>
      </c>
      <c r="L3445" s="65" t="str">
        <f>IFERROR(IF(LEN(I3445&gt;0),INDEX(I:I,MATCH(Analytics!$Y$6&amp;" - "&amp;D3445,$H:$H,0))*F3445,0),"-")</f>
        <v>-</v>
      </c>
    </row>
    <row r="3446" spans="2:12" x14ac:dyDescent="0.2">
      <c r="B3446" s="17">
        <v>44</v>
      </c>
      <c r="C3446" s="14">
        <v>18</v>
      </c>
      <c r="D3446" s="61" t="str">
        <f>IF(LEN(INDEX(Variables!B$6:D$205,B3446,1))=0,"",INDEX(Variables!B$6:D$205,B3446,1))</f>
        <v/>
      </c>
      <c r="E3446" s="62" t="str">
        <f>IF(LEN(INDEX(Variables!B$6:D$205,B3446,2))=0,"",INDEX(Variables!B$6:D$205,B3446,2))</f>
        <v/>
      </c>
      <c r="F3446" s="63" t="str">
        <f>IF(LEN(INDEX(Variables!B$6:D$205,B3446,3))=0,"",INDEX(Variables!B$6:D$205,B3446,3))</f>
        <v/>
      </c>
      <c r="G3446" s="63" t="str">
        <f>IF(LEN(D3446)=0,"",IF(LEN(INDEX(Variables!$F$6:$F$25,Calc!C3446))=0,"",INDEX(Variables!$F$6:$F$25,Calc!C3446)))</f>
        <v/>
      </c>
      <c r="H3446" s="63" t="str">
        <f t="shared" si="106"/>
        <v/>
      </c>
      <c r="I3446" s="64">
        <f>IFERROR(INDEX(Prices!$B$5:$V$205,MATCH(Calc!D3446,Prices!$B$5:$B$205,0),MATCH(Calc!G3446,Prices!$B$5:$V$5,0)),0)</f>
        <v>0</v>
      </c>
      <c r="J3446" s="63" t="str">
        <f t="shared" si="107"/>
        <v>No</v>
      </c>
      <c r="K3446" s="63" t="str">
        <f>IFERROR(IF(INDEX(I:I,MATCH(Analytics!$Y$6&amp;" - "&amp;D3446,H:H,0))&gt;0,I3446*F3446,0),"-")</f>
        <v>-</v>
      </c>
      <c r="L3446" s="65" t="str">
        <f>IFERROR(IF(LEN(I3446&gt;0),INDEX(I:I,MATCH(Analytics!$Y$6&amp;" - "&amp;D3446,$H:$H,0))*F3446,0),"-")</f>
        <v>-</v>
      </c>
    </row>
    <row r="3447" spans="2:12" x14ac:dyDescent="0.2">
      <c r="B3447" s="17">
        <v>45</v>
      </c>
      <c r="C3447" s="14">
        <v>18</v>
      </c>
      <c r="D3447" s="61" t="str">
        <f>IF(LEN(INDEX(Variables!B$6:D$205,B3447,1))=0,"",INDEX(Variables!B$6:D$205,B3447,1))</f>
        <v/>
      </c>
      <c r="E3447" s="62" t="str">
        <f>IF(LEN(INDEX(Variables!B$6:D$205,B3447,2))=0,"",INDEX(Variables!B$6:D$205,B3447,2))</f>
        <v/>
      </c>
      <c r="F3447" s="63" t="str">
        <f>IF(LEN(INDEX(Variables!B$6:D$205,B3447,3))=0,"",INDEX(Variables!B$6:D$205,B3447,3))</f>
        <v/>
      </c>
      <c r="G3447" s="63" t="str">
        <f>IF(LEN(D3447)=0,"",IF(LEN(INDEX(Variables!$F$6:$F$25,Calc!C3447))=0,"",INDEX(Variables!$F$6:$F$25,Calc!C3447)))</f>
        <v/>
      </c>
      <c r="H3447" s="63" t="str">
        <f t="shared" si="106"/>
        <v/>
      </c>
      <c r="I3447" s="64">
        <f>IFERROR(INDEX(Prices!$B$5:$V$205,MATCH(Calc!D3447,Prices!$B$5:$B$205,0),MATCH(Calc!G3447,Prices!$B$5:$V$5,0)),0)</f>
        <v>0</v>
      </c>
      <c r="J3447" s="63" t="str">
        <f t="shared" si="107"/>
        <v>No</v>
      </c>
      <c r="K3447" s="63" t="str">
        <f>IFERROR(IF(INDEX(I:I,MATCH(Analytics!$Y$6&amp;" - "&amp;D3447,H:H,0))&gt;0,I3447*F3447,0),"-")</f>
        <v>-</v>
      </c>
      <c r="L3447" s="65" t="str">
        <f>IFERROR(IF(LEN(I3447&gt;0),INDEX(I:I,MATCH(Analytics!$Y$6&amp;" - "&amp;D3447,$H:$H,0))*F3447,0),"-")</f>
        <v>-</v>
      </c>
    </row>
    <row r="3448" spans="2:12" x14ac:dyDescent="0.2">
      <c r="B3448" s="17">
        <v>46</v>
      </c>
      <c r="C3448" s="14">
        <v>18</v>
      </c>
      <c r="D3448" s="61" t="str">
        <f>IF(LEN(INDEX(Variables!B$6:D$205,B3448,1))=0,"",INDEX(Variables!B$6:D$205,B3448,1))</f>
        <v/>
      </c>
      <c r="E3448" s="62" t="str">
        <f>IF(LEN(INDEX(Variables!B$6:D$205,B3448,2))=0,"",INDEX(Variables!B$6:D$205,B3448,2))</f>
        <v/>
      </c>
      <c r="F3448" s="63" t="str">
        <f>IF(LEN(INDEX(Variables!B$6:D$205,B3448,3))=0,"",INDEX(Variables!B$6:D$205,B3448,3))</f>
        <v/>
      </c>
      <c r="G3448" s="63" t="str">
        <f>IF(LEN(D3448)=0,"",IF(LEN(INDEX(Variables!$F$6:$F$25,Calc!C3448))=0,"",INDEX(Variables!$F$6:$F$25,Calc!C3448)))</f>
        <v/>
      </c>
      <c r="H3448" s="63" t="str">
        <f t="shared" si="106"/>
        <v/>
      </c>
      <c r="I3448" s="64">
        <f>IFERROR(INDEX(Prices!$B$5:$V$205,MATCH(Calc!D3448,Prices!$B$5:$B$205,0),MATCH(Calc!G3448,Prices!$B$5:$V$5,0)),0)</f>
        <v>0</v>
      </c>
      <c r="J3448" s="63" t="str">
        <f t="shared" si="107"/>
        <v>No</v>
      </c>
      <c r="K3448" s="63" t="str">
        <f>IFERROR(IF(INDEX(I:I,MATCH(Analytics!$Y$6&amp;" - "&amp;D3448,H:H,0))&gt;0,I3448*F3448,0),"-")</f>
        <v>-</v>
      </c>
      <c r="L3448" s="65" t="str">
        <f>IFERROR(IF(LEN(I3448&gt;0),INDEX(I:I,MATCH(Analytics!$Y$6&amp;" - "&amp;D3448,$H:$H,0))*F3448,0),"-")</f>
        <v>-</v>
      </c>
    </row>
    <row r="3449" spans="2:12" x14ac:dyDescent="0.2">
      <c r="B3449" s="17">
        <v>47</v>
      </c>
      <c r="C3449" s="14">
        <v>18</v>
      </c>
      <c r="D3449" s="61" t="str">
        <f>IF(LEN(INDEX(Variables!B$6:D$205,B3449,1))=0,"",INDEX(Variables!B$6:D$205,B3449,1))</f>
        <v/>
      </c>
      <c r="E3449" s="62" t="str">
        <f>IF(LEN(INDEX(Variables!B$6:D$205,B3449,2))=0,"",INDEX(Variables!B$6:D$205,B3449,2))</f>
        <v/>
      </c>
      <c r="F3449" s="63" t="str">
        <f>IF(LEN(INDEX(Variables!B$6:D$205,B3449,3))=0,"",INDEX(Variables!B$6:D$205,B3449,3))</f>
        <v/>
      </c>
      <c r="G3449" s="63" t="str">
        <f>IF(LEN(D3449)=0,"",IF(LEN(INDEX(Variables!$F$6:$F$25,Calc!C3449))=0,"",INDEX(Variables!$F$6:$F$25,Calc!C3449)))</f>
        <v/>
      </c>
      <c r="H3449" s="63" t="str">
        <f t="shared" si="106"/>
        <v/>
      </c>
      <c r="I3449" s="64">
        <f>IFERROR(INDEX(Prices!$B$5:$V$205,MATCH(Calc!D3449,Prices!$B$5:$B$205,0),MATCH(Calc!G3449,Prices!$B$5:$V$5,0)),0)</f>
        <v>0</v>
      </c>
      <c r="J3449" s="63" t="str">
        <f t="shared" si="107"/>
        <v>No</v>
      </c>
      <c r="K3449" s="63" t="str">
        <f>IFERROR(IF(INDEX(I:I,MATCH(Analytics!$Y$6&amp;" - "&amp;D3449,H:H,0))&gt;0,I3449*F3449,0),"-")</f>
        <v>-</v>
      </c>
      <c r="L3449" s="65" t="str">
        <f>IFERROR(IF(LEN(I3449&gt;0),INDEX(I:I,MATCH(Analytics!$Y$6&amp;" - "&amp;D3449,$H:$H,0))*F3449,0),"-")</f>
        <v>-</v>
      </c>
    </row>
    <row r="3450" spans="2:12" x14ac:dyDescent="0.2">
      <c r="B3450" s="17">
        <v>48</v>
      </c>
      <c r="C3450" s="14">
        <v>18</v>
      </c>
      <c r="D3450" s="61" t="str">
        <f>IF(LEN(INDEX(Variables!B$6:D$205,B3450,1))=0,"",INDEX(Variables!B$6:D$205,B3450,1))</f>
        <v/>
      </c>
      <c r="E3450" s="62" t="str">
        <f>IF(LEN(INDEX(Variables!B$6:D$205,B3450,2))=0,"",INDEX(Variables!B$6:D$205,B3450,2))</f>
        <v/>
      </c>
      <c r="F3450" s="63" t="str">
        <f>IF(LEN(INDEX(Variables!B$6:D$205,B3450,3))=0,"",INDEX(Variables!B$6:D$205,B3450,3))</f>
        <v/>
      </c>
      <c r="G3450" s="63" t="str">
        <f>IF(LEN(D3450)=0,"",IF(LEN(INDEX(Variables!$F$6:$F$25,Calc!C3450))=0,"",INDEX(Variables!$F$6:$F$25,Calc!C3450)))</f>
        <v/>
      </c>
      <c r="H3450" s="63" t="str">
        <f t="shared" si="106"/>
        <v/>
      </c>
      <c r="I3450" s="64">
        <f>IFERROR(INDEX(Prices!$B$5:$V$205,MATCH(Calc!D3450,Prices!$B$5:$B$205,0),MATCH(Calc!G3450,Prices!$B$5:$V$5,0)),0)</f>
        <v>0</v>
      </c>
      <c r="J3450" s="63" t="str">
        <f t="shared" si="107"/>
        <v>No</v>
      </c>
      <c r="K3450" s="63" t="str">
        <f>IFERROR(IF(INDEX(I:I,MATCH(Analytics!$Y$6&amp;" - "&amp;D3450,H:H,0))&gt;0,I3450*F3450,0),"-")</f>
        <v>-</v>
      </c>
      <c r="L3450" s="65" t="str">
        <f>IFERROR(IF(LEN(I3450&gt;0),INDEX(I:I,MATCH(Analytics!$Y$6&amp;" - "&amp;D3450,$H:$H,0))*F3450,0),"-")</f>
        <v>-</v>
      </c>
    </row>
    <row r="3451" spans="2:12" x14ac:dyDescent="0.2">
      <c r="B3451" s="17">
        <v>49</v>
      </c>
      <c r="C3451" s="14">
        <v>18</v>
      </c>
      <c r="D3451" s="61" t="str">
        <f>IF(LEN(INDEX(Variables!B$6:D$205,B3451,1))=0,"",INDEX(Variables!B$6:D$205,B3451,1))</f>
        <v/>
      </c>
      <c r="E3451" s="62" t="str">
        <f>IF(LEN(INDEX(Variables!B$6:D$205,B3451,2))=0,"",INDEX(Variables!B$6:D$205,B3451,2))</f>
        <v/>
      </c>
      <c r="F3451" s="63" t="str">
        <f>IF(LEN(INDEX(Variables!B$6:D$205,B3451,3))=0,"",INDEX(Variables!B$6:D$205,B3451,3))</f>
        <v/>
      </c>
      <c r="G3451" s="63" t="str">
        <f>IF(LEN(D3451)=0,"",IF(LEN(INDEX(Variables!$F$6:$F$25,Calc!C3451))=0,"",INDEX(Variables!$F$6:$F$25,Calc!C3451)))</f>
        <v/>
      </c>
      <c r="H3451" s="63" t="str">
        <f t="shared" si="106"/>
        <v/>
      </c>
      <c r="I3451" s="64">
        <f>IFERROR(INDEX(Prices!$B$5:$V$205,MATCH(Calc!D3451,Prices!$B$5:$B$205,0),MATCH(Calc!G3451,Prices!$B$5:$V$5,0)),0)</f>
        <v>0</v>
      </c>
      <c r="J3451" s="63" t="str">
        <f t="shared" si="107"/>
        <v>No</v>
      </c>
      <c r="K3451" s="63" t="str">
        <f>IFERROR(IF(INDEX(I:I,MATCH(Analytics!$Y$6&amp;" - "&amp;D3451,H:H,0))&gt;0,I3451*F3451,0),"-")</f>
        <v>-</v>
      </c>
      <c r="L3451" s="65" t="str">
        <f>IFERROR(IF(LEN(I3451&gt;0),INDEX(I:I,MATCH(Analytics!$Y$6&amp;" - "&amp;D3451,$H:$H,0))*F3451,0),"-")</f>
        <v>-</v>
      </c>
    </row>
    <row r="3452" spans="2:12" x14ac:dyDescent="0.2">
      <c r="B3452" s="17">
        <v>50</v>
      </c>
      <c r="C3452" s="14">
        <v>18</v>
      </c>
      <c r="D3452" s="61" t="str">
        <f>IF(LEN(INDEX(Variables!B$6:D$205,B3452,1))=0,"",INDEX(Variables!B$6:D$205,B3452,1))</f>
        <v/>
      </c>
      <c r="E3452" s="62" t="str">
        <f>IF(LEN(INDEX(Variables!B$6:D$205,B3452,2))=0,"",INDEX(Variables!B$6:D$205,B3452,2))</f>
        <v/>
      </c>
      <c r="F3452" s="63" t="str">
        <f>IF(LEN(INDEX(Variables!B$6:D$205,B3452,3))=0,"",INDEX(Variables!B$6:D$205,B3452,3))</f>
        <v/>
      </c>
      <c r="G3452" s="63" t="str">
        <f>IF(LEN(D3452)=0,"",IF(LEN(INDEX(Variables!$F$6:$F$25,Calc!C3452))=0,"",INDEX(Variables!$F$6:$F$25,Calc!C3452)))</f>
        <v/>
      </c>
      <c r="H3452" s="63" t="str">
        <f t="shared" si="106"/>
        <v/>
      </c>
      <c r="I3452" s="64">
        <f>IFERROR(INDEX(Prices!$B$5:$V$205,MATCH(Calc!D3452,Prices!$B$5:$B$205,0),MATCH(Calc!G3452,Prices!$B$5:$V$5,0)),0)</f>
        <v>0</v>
      </c>
      <c r="J3452" s="63" t="str">
        <f t="shared" si="107"/>
        <v>No</v>
      </c>
      <c r="K3452" s="63" t="str">
        <f>IFERROR(IF(INDEX(I:I,MATCH(Analytics!$Y$6&amp;" - "&amp;D3452,H:H,0))&gt;0,I3452*F3452,0),"-")</f>
        <v>-</v>
      </c>
      <c r="L3452" s="65" t="str">
        <f>IFERROR(IF(LEN(I3452&gt;0),INDEX(I:I,MATCH(Analytics!$Y$6&amp;" - "&amp;D3452,$H:$H,0))*F3452,0),"-")</f>
        <v>-</v>
      </c>
    </row>
    <row r="3453" spans="2:12" x14ac:dyDescent="0.2">
      <c r="B3453" s="17">
        <v>51</v>
      </c>
      <c r="C3453" s="14">
        <v>18</v>
      </c>
      <c r="D3453" s="61" t="str">
        <f>IF(LEN(INDEX(Variables!B$6:D$205,B3453,1))=0,"",INDEX(Variables!B$6:D$205,B3453,1))</f>
        <v/>
      </c>
      <c r="E3453" s="62" t="str">
        <f>IF(LEN(INDEX(Variables!B$6:D$205,B3453,2))=0,"",INDEX(Variables!B$6:D$205,B3453,2))</f>
        <v/>
      </c>
      <c r="F3453" s="63" t="str">
        <f>IF(LEN(INDEX(Variables!B$6:D$205,B3453,3))=0,"",INDEX(Variables!B$6:D$205,B3453,3))</f>
        <v/>
      </c>
      <c r="G3453" s="63" t="str">
        <f>IF(LEN(D3453)=0,"",IF(LEN(INDEX(Variables!$F$6:$F$25,Calc!C3453))=0,"",INDEX(Variables!$F$6:$F$25,Calc!C3453)))</f>
        <v/>
      </c>
      <c r="H3453" s="63" t="str">
        <f t="shared" si="106"/>
        <v/>
      </c>
      <c r="I3453" s="64">
        <f>IFERROR(INDEX(Prices!$B$5:$V$205,MATCH(Calc!D3453,Prices!$B$5:$B$205,0),MATCH(Calc!G3453,Prices!$B$5:$V$5,0)),0)</f>
        <v>0</v>
      </c>
      <c r="J3453" s="63" t="str">
        <f t="shared" si="107"/>
        <v>No</v>
      </c>
      <c r="K3453" s="63" t="str">
        <f>IFERROR(IF(INDEX(I:I,MATCH(Analytics!$Y$6&amp;" - "&amp;D3453,H:H,0))&gt;0,I3453*F3453,0),"-")</f>
        <v>-</v>
      </c>
      <c r="L3453" s="65" t="str">
        <f>IFERROR(IF(LEN(I3453&gt;0),INDEX(I:I,MATCH(Analytics!$Y$6&amp;" - "&amp;D3453,$H:$H,0))*F3453,0),"-")</f>
        <v>-</v>
      </c>
    </row>
    <row r="3454" spans="2:12" x14ac:dyDescent="0.2">
      <c r="B3454" s="17">
        <v>52</v>
      </c>
      <c r="C3454" s="14">
        <v>18</v>
      </c>
      <c r="D3454" s="61" t="str">
        <f>IF(LEN(INDEX(Variables!B$6:D$205,B3454,1))=0,"",INDEX(Variables!B$6:D$205,B3454,1))</f>
        <v/>
      </c>
      <c r="E3454" s="62" t="str">
        <f>IF(LEN(INDEX(Variables!B$6:D$205,B3454,2))=0,"",INDEX(Variables!B$6:D$205,B3454,2))</f>
        <v/>
      </c>
      <c r="F3454" s="63" t="str">
        <f>IF(LEN(INDEX(Variables!B$6:D$205,B3454,3))=0,"",INDEX(Variables!B$6:D$205,B3454,3))</f>
        <v/>
      </c>
      <c r="G3454" s="63" t="str">
        <f>IF(LEN(D3454)=0,"",IF(LEN(INDEX(Variables!$F$6:$F$25,Calc!C3454))=0,"",INDEX(Variables!$F$6:$F$25,Calc!C3454)))</f>
        <v/>
      </c>
      <c r="H3454" s="63" t="str">
        <f t="shared" si="106"/>
        <v/>
      </c>
      <c r="I3454" s="64">
        <f>IFERROR(INDEX(Prices!$B$5:$V$205,MATCH(Calc!D3454,Prices!$B$5:$B$205,0),MATCH(Calc!G3454,Prices!$B$5:$V$5,0)),0)</f>
        <v>0</v>
      </c>
      <c r="J3454" s="63" t="str">
        <f t="shared" si="107"/>
        <v>No</v>
      </c>
      <c r="K3454" s="63" t="str">
        <f>IFERROR(IF(INDEX(I:I,MATCH(Analytics!$Y$6&amp;" - "&amp;D3454,H:H,0))&gt;0,I3454*F3454,0),"-")</f>
        <v>-</v>
      </c>
      <c r="L3454" s="65" t="str">
        <f>IFERROR(IF(LEN(I3454&gt;0),INDEX(I:I,MATCH(Analytics!$Y$6&amp;" - "&amp;D3454,$H:$H,0))*F3454,0),"-")</f>
        <v>-</v>
      </c>
    </row>
    <row r="3455" spans="2:12" x14ac:dyDescent="0.2">
      <c r="B3455" s="17">
        <v>53</v>
      </c>
      <c r="C3455" s="14">
        <v>18</v>
      </c>
      <c r="D3455" s="61" t="str">
        <f>IF(LEN(INDEX(Variables!B$6:D$205,B3455,1))=0,"",INDEX(Variables!B$6:D$205,B3455,1))</f>
        <v/>
      </c>
      <c r="E3455" s="62" t="str">
        <f>IF(LEN(INDEX(Variables!B$6:D$205,B3455,2))=0,"",INDEX(Variables!B$6:D$205,B3455,2))</f>
        <v/>
      </c>
      <c r="F3455" s="63" t="str">
        <f>IF(LEN(INDEX(Variables!B$6:D$205,B3455,3))=0,"",INDEX(Variables!B$6:D$205,B3455,3))</f>
        <v/>
      </c>
      <c r="G3455" s="63" t="str">
        <f>IF(LEN(D3455)=0,"",IF(LEN(INDEX(Variables!$F$6:$F$25,Calc!C3455))=0,"",INDEX(Variables!$F$6:$F$25,Calc!C3455)))</f>
        <v/>
      </c>
      <c r="H3455" s="63" t="str">
        <f t="shared" si="106"/>
        <v/>
      </c>
      <c r="I3455" s="64">
        <f>IFERROR(INDEX(Prices!$B$5:$V$205,MATCH(Calc!D3455,Prices!$B$5:$B$205,0),MATCH(Calc!G3455,Prices!$B$5:$V$5,0)),0)</f>
        <v>0</v>
      </c>
      <c r="J3455" s="63" t="str">
        <f t="shared" si="107"/>
        <v>No</v>
      </c>
      <c r="K3455" s="63" t="str">
        <f>IFERROR(IF(INDEX(I:I,MATCH(Analytics!$Y$6&amp;" - "&amp;D3455,H:H,0))&gt;0,I3455*F3455,0),"-")</f>
        <v>-</v>
      </c>
      <c r="L3455" s="65" t="str">
        <f>IFERROR(IF(LEN(I3455&gt;0),INDEX(I:I,MATCH(Analytics!$Y$6&amp;" - "&amp;D3455,$H:$H,0))*F3455,0),"-")</f>
        <v>-</v>
      </c>
    </row>
    <row r="3456" spans="2:12" x14ac:dyDescent="0.2">
      <c r="B3456" s="17">
        <v>54</v>
      </c>
      <c r="C3456" s="14">
        <v>18</v>
      </c>
      <c r="D3456" s="61" t="str">
        <f>IF(LEN(INDEX(Variables!B$6:D$205,B3456,1))=0,"",INDEX(Variables!B$6:D$205,B3456,1))</f>
        <v/>
      </c>
      <c r="E3456" s="62" t="str">
        <f>IF(LEN(INDEX(Variables!B$6:D$205,B3456,2))=0,"",INDEX(Variables!B$6:D$205,B3456,2))</f>
        <v/>
      </c>
      <c r="F3456" s="63" t="str">
        <f>IF(LEN(INDEX(Variables!B$6:D$205,B3456,3))=0,"",INDEX(Variables!B$6:D$205,B3456,3))</f>
        <v/>
      </c>
      <c r="G3456" s="63" t="str">
        <f>IF(LEN(D3456)=0,"",IF(LEN(INDEX(Variables!$F$6:$F$25,Calc!C3456))=0,"",INDEX(Variables!$F$6:$F$25,Calc!C3456)))</f>
        <v/>
      </c>
      <c r="H3456" s="63" t="str">
        <f t="shared" si="106"/>
        <v/>
      </c>
      <c r="I3456" s="64">
        <f>IFERROR(INDEX(Prices!$B$5:$V$205,MATCH(Calc!D3456,Prices!$B$5:$B$205,0),MATCH(Calc!G3456,Prices!$B$5:$V$5,0)),0)</f>
        <v>0</v>
      </c>
      <c r="J3456" s="63" t="str">
        <f t="shared" si="107"/>
        <v>No</v>
      </c>
      <c r="K3456" s="63" t="str">
        <f>IFERROR(IF(INDEX(I:I,MATCH(Analytics!$Y$6&amp;" - "&amp;D3456,H:H,0))&gt;0,I3456*F3456,0),"-")</f>
        <v>-</v>
      </c>
      <c r="L3456" s="65" t="str">
        <f>IFERROR(IF(LEN(I3456&gt;0),INDEX(I:I,MATCH(Analytics!$Y$6&amp;" - "&amp;D3456,$H:$H,0))*F3456,0),"-")</f>
        <v>-</v>
      </c>
    </row>
    <row r="3457" spans="2:12" x14ac:dyDescent="0.2">
      <c r="B3457" s="17">
        <v>55</v>
      </c>
      <c r="C3457" s="14">
        <v>18</v>
      </c>
      <c r="D3457" s="61" t="str">
        <f>IF(LEN(INDEX(Variables!B$6:D$205,B3457,1))=0,"",INDEX(Variables!B$6:D$205,B3457,1))</f>
        <v/>
      </c>
      <c r="E3457" s="62" t="str">
        <f>IF(LEN(INDEX(Variables!B$6:D$205,B3457,2))=0,"",INDEX(Variables!B$6:D$205,B3457,2))</f>
        <v/>
      </c>
      <c r="F3457" s="63" t="str">
        <f>IF(LEN(INDEX(Variables!B$6:D$205,B3457,3))=0,"",INDEX(Variables!B$6:D$205,B3457,3))</f>
        <v/>
      </c>
      <c r="G3457" s="63" t="str">
        <f>IF(LEN(D3457)=0,"",IF(LEN(INDEX(Variables!$F$6:$F$25,Calc!C3457))=0,"",INDEX(Variables!$F$6:$F$25,Calc!C3457)))</f>
        <v/>
      </c>
      <c r="H3457" s="63" t="str">
        <f t="shared" si="106"/>
        <v/>
      </c>
      <c r="I3457" s="64">
        <f>IFERROR(INDEX(Prices!$B$5:$V$205,MATCH(Calc!D3457,Prices!$B$5:$B$205,0),MATCH(Calc!G3457,Prices!$B$5:$V$5,0)),0)</f>
        <v>0</v>
      </c>
      <c r="J3457" s="63" t="str">
        <f t="shared" si="107"/>
        <v>No</v>
      </c>
      <c r="K3457" s="63" t="str">
        <f>IFERROR(IF(INDEX(I:I,MATCH(Analytics!$Y$6&amp;" - "&amp;D3457,H:H,0))&gt;0,I3457*F3457,0),"-")</f>
        <v>-</v>
      </c>
      <c r="L3457" s="65" t="str">
        <f>IFERROR(IF(LEN(I3457&gt;0),INDEX(I:I,MATCH(Analytics!$Y$6&amp;" - "&amp;D3457,$H:$H,0))*F3457,0),"-")</f>
        <v>-</v>
      </c>
    </row>
    <row r="3458" spans="2:12" x14ac:dyDescent="0.2">
      <c r="B3458" s="17">
        <v>56</v>
      </c>
      <c r="C3458" s="14">
        <v>18</v>
      </c>
      <c r="D3458" s="61" t="str">
        <f>IF(LEN(INDEX(Variables!B$6:D$205,B3458,1))=0,"",INDEX(Variables!B$6:D$205,B3458,1))</f>
        <v/>
      </c>
      <c r="E3458" s="62" t="str">
        <f>IF(LEN(INDEX(Variables!B$6:D$205,B3458,2))=0,"",INDEX(Variables!B$6:D$205,B3458,2))</f>
        <v/>
      </c>
      <c r="F3458" s="63" t="str">
        <f>IF(LEN(INDEX(Variables!B$6:D$205,B3458,3))=0,"",INDEX(Variables!B$6:D$205,B3458,3))</f>
        <v/>
      </c>
      <c r="G3458" s="63" t="str">
        <f>IF(LEN(D3458)=0,"",IF(LEN(INDEX(Variables!$F$6:$F$25,Calc!C3458))=0,"",INDEX(Variables!$F$6:$F$25,Calc!C3458)))</f>
        <v/>
      </c>
      <c r="H3458" s="63" t="str">
        <f t="shared" si="106"/>
        <v/>
      </c>
      <c r="I3458" s="64">
        <f>IFERROR(INDEX(Prices!$B$5:$V$205,MATCH(Calc!D3458,Prices!$B$5:$B$205,0),MATCH(Calc!G3458,Prices!$B$5:$V$5,0)),0)</f>
        <v>0</v>
      </c>
      <c r="J3458" s="63" t="str">
        <f t="shared" si="107"/>
        <v>No</v>
      </c>
      <c r="K3458" s="63" t="str">
        <f>IFERROR(IF(INDEX(I:I,MATCH(Analytics!$Y$6&amp;" - "&amp;D3458,H:H,0))&gt;0,I3458*F3458,0),"-")</f>
        <v>-</v>
      </c>
      <c r="L3458" s="65" t="str">
        <f>IFERROR(IF(LEN(I3458&gt;0),INDEX(I:I,MATCH(Analytics!$Y$6&amp;" - "&amp;D3458,$H:$H,0))*F3458,0),"-")</f>
        <v>-</v>
      </c>
    </row>
    <row r="3459" spans="2:12" x14ac:dyDescent="0.2">
      <c r="B3459" s="17">
        <v>57</v>
      </c>
      <c r="C3459" s="14">
        <v>18</v>
      </c>
      <c r="D3459" s="61" t="str">
        <f>IF(LEN(INDEX(Variables!B$6:D$205,B3459,1))=0,"",INDEX(Variables!B$6:D$205,B3459,1))</f>
        <v/>
      </c>
      <c r="E3459" s="62" t="str">
        <f>IF(LEN(INDEX(Variables!B$6:D$205,B3459,2))=0,"",INDEX(Variables!B$6:D$205,B3459,2))</f>
        <v/>
      </c>
      <c r="F3459" s="63" t="str">
        <f>IF(LEN(INDEX(Variables!B$6:D$205,B3459,3))=0,"",INDEX(Variables!B$6:D$205,B3459,3))</f>
        <v/>
      </c>
      <c r="G3459" s="63" t="str">
        <f>IF(LEN(D3459)=0,"",IF(LEN(INDEX(Variables!$F$6:$F$25,Calc!C3459))=0,"",INDEX(Variables!$F$6:$F$25,Calc!C3459)))</f>
        <v/>
      </c>
      <c r="H3459" s="63" t="str">
        <f t="shared" si="106"/>
        <v/>
      </c>
      <c r="I3459" s="64">
        <f>IFERROR(INDEX(Prices!$B$5:$V$205,MATCH(Calc!D3459,Prices!$B$5:$B$205,0),MATCH(Calc!G3459,Prices!$B$5:$V$5,0)),0)</f>
        <v>0</v>
      </c>
      <c r="J3459" s="63" t="str">
        <f t="shared" si="107"/>
        <v>No</v>
      </c>
      <c r="K3459" s="63" t="str">
        <f>IFERROR(IF(INDEX(I:I,MATCH(Analytics!$Y$6&amp;" - "&amp;D3459,H:H,0))&gt;0,I3459*F3459,0),"-")</f>
        <v>-</v>
      </c>
      <c r="L3459" s="65" t="str">
        <f>IFERROR(IF(LEN(I3459&gt;0),INDEX(I:I,MATCH(Analytics!$Y$6&amp;" - "&amp;D3459,$H:$H,0))*F3459,0),"-")</f>
        <v>-</v>
      </c>
    </row>
    <row r="3460" spans="2:12" x14ac:dyDescent="0.2">
      <c r="B3460" s="17">
        <v>58</v>
      </c>
      <c r="C3460" s="14">
        <v>18</v>
      </c>
      <c r="D3460" s="61" t="str">
        <f>IF(LEN(INDEX(Variables!B$6:D$205,B3460,1))=0,"",INDEX(Variables!B$6:D$205,B3460,1))</f>
        <v/>
      </c>
      <c r="E3460" s="62" t="str">
        <f>IF(LEN(INDEX(Variables!B$6:D$205,B3460,2))=0,"",INDEX(Variables!B$6:D$205,B3460,2))</f>
        <v/>
      </c>
      <c r="F3460" s="63" t="str">
        <f>IF(LEN(INDEX(Variables!B$6:D$205,B3460,3))=0,"",INDEX(Variables!B$6:D$205,B3460,3))</f>
        <v/>
      </c>
      <c r="G3460" s="63" t="str">
        <f>IF(LEN(D3460)=0,"",IF(LEN(INDEX(Variables!$F$6:$F$25,Calc!C3460))=0,"",INDEX(Variables!$F$6:$F$25,Calc!C3460)))</f>
        <v/>
      </c>
      <c r="H3460" s="63" t="str">
        <f t="shared" ref="H3460:H3523" si="108">IF(LEN(D3460)=0,"",G3460&amp;" - "&amp;D3460)</f>
        <v/>
      </c>
      <c r="I3460" s="64">
        <f>IFERROR(INDEX(Prices!$B$5:$V$205,MATCH(Calc!D3460,Prices!$B$5:$B$205,0),MATCH(Calc!G3460,Prices!$B$5:$V$5,0)),0)</f>
        <v>0</v>
      </c>
      <c r="J3460" s="63" t="str">
        <f t="shared" si="107"/>
        <v>No</v>
      </c>
      <c r="K3460" s="63" t="str">
        <f>IFERROR(IF(INDEX(I:I,MATCH(Analytics!$Y$6&amp;" - "&amp;D3460,H:H,0))&gt;0,I3460*F3460,0),"-")</f>
        <v>-</v>
      </c>
      <c r="L3460" s="65" t="str">
        <f>IFERROR(IF(LEN(I3460&gt;0),INDEX(I:I,MATCH(Analytics!$Y$6&amp;" - "&amp;D3460,$H:$H,0))*F3460,0),"-")</f>
        <v>-</v>
      </c>
    </row>
    <row r="3461" spans="2:12" x14ac:dyDescent="0.2">
      <c r="B3461" s="17">
        <v>59</v>
      </c>
      <c r="C3461" s="14">
        <v>18</v>
      </c>
      <c r="D3461" s="61" t="str">
        <f>IF(LEN(INDEX(Variables!B$6:D$205,B3461,1))=0,"",INDEX(Variables!B$6:D$205,B3461,1))</f>
        <v/>
      </c>
      <c r="E3461" s="62" t="str">
        <f>IF(LEN(INDEX(Variables!B$6:D$205,B3461,2))=0,"",INDEX(Variables!B$6:D$205,B3461,2))</f>
        <v/>
      </c>
      <c r="F3461" s="63" t="str">
        <f>IF(LEN(INDEX(Variables!B$6:D$205,B3461,3))=0,"",INDEX(Variables!B$6:D$205,B3461,3))</f>
        <v/>
      </c>
      <c r="G3461" s="63" t="str">
        <f>IF(LEN(D3461)=0,"",IF(LEN(INDEX(Variables!$F$6:$F$25,Calc!C3461))=0,"",INDEX(Variables!$F$6:$F$25,Calc!C3461)))</f>
        <v/>
      </c>
      <c r="H3461" s="63" t="str">
        <f t="shared" si="108"/>
        <v/>
      </c>
      <c r="I3461" s="64">
        <f>IFERROR(INDEX(Prices!$B$5:$V$205,MATCH(Calc!D3461,Prices!$B$5:$B$205,0),MATCH(Calc!G3461,Prices!$B$5:$V$5,0)),0)</f>
        <v>0</v>
      </c>
      <c r="J3461" s="63" t="str">
        <f t="shared" ref="J3461:J3524" si="109">IF(OR(LEN(D3461)=0,LEN(G3461)=0),"No","Yes")</f>
        <v>No</v>
      </c>
      <c r="K3461" s="63" t="str">
        <f>IFERROR(IF(INDEX(I:I,MATCH(Analytics!$Y$6&amp;" - "&amp;D3461,H:H,0))&gt;0,I3461*F3461,0),"-")</f>
        <v>-</v>
      </c>
      <c r="L3461" s="65" t="str">
        <f>IFERROR(IF(LEN(I3461&gt;0),INDEX(I:I,MATCH(Analytics!$Y$6&amp;" - "&amp;D3461,$H:$H,0))*F3461,0),"-")</f>
        <v>-</v>
      </c>
    </row>
    <row r="3462" spans="2:12" x14ac:dyDescent="0.2">
      <c r="B3462" s="17">
        <v>60</v>
      </c>
      <c r="C3462" s="14">
        <v>18</v>
      </c>
      <c r="D3462" s="61" t="str">
        <f>IF(LEN(INDEX(Variables!B$6:D$205,B3462,1))=0,"",INDEX(Variables!B$6:D$205,B3462,1))</f>
        <v/>
      </c>
      <c r="E3462" s="62" t="str">
        <f>IF(LEN(INDEX(Variables!B$6:D$205,B3462,2))=0,"",INDEX(Variables!B$6:D$205,B3462,2))</f>
        <v/>
      </c>
      <c r="F3462" s="63" t="str">
        <f>IF(LEN(INDEX(Variables!B$6:D$205,B3462,3))=0,"",INDEX(Variables!B$6:D$205,B3462,3))</f>
        <v/>
      </c>
      <c r="G3462" s="63" t="str">
        <f>IF(LEN(D3462)=0,"",IF(LEN(INDEX(Variables!$F$6:$F$25,Calc!C3462))=0,"",INDEX(Variables!$F$6:$F$25,Calc!C3462)))</f>
        <v/>
      </c>
      <c r="H3462" s="63" t="str">
        <f t="shared" si="108"/>
        <v/>
      </c>
      <c r="I3462" s="64">
        <f>IFERROR(INDEX(Prices!$B$5:$V$205,MATCH(Calc!D3462,Prices!$B$5:$B$205,0),MATCH(Calc!G3462,Prices!$B$5:$V$5,0)),0)</f>
        <v>0</v>
      </c>
      <c r="J3462" s="63" t="str">
        <f t="shared" si="109"/>
        <v>No</v>
      </c>
      <c r="K3462" s="63" t="str">
        <f>IFERROR(IF(INDEX(I:I,MATCH(Analytics!$Y$6&amp;" - "&amp;D3462,H:H,0))&gt;0,I3462*F3462,0),"-")</f>
        <v>-</v>
      </c>
      <c r="L3462" s="65" t="str">
        <f>IFERROR(IF(LEN(I3462&gt;0),INDEX(I:I,MATCH(Analytics!$Y$6&amp;" - "&amp;D3462,$H:$H,0))*F3462,0),"-")</f>
        <v>-</v>
      </c>
    </row>
    <row r="3463" spans="2:12" x14ac:dyDescent="0.2">
      <c r="B3463" s="17">
        <v>61</v>
      </c>
      <c r="C3463" s="14">
        <v>18</v>
      </c>
      <c r="D3463" s="61" t="str">
        <f>IF(LEN(INDEX(Variables!B$6:D$205,B3463,1))=0,"",INDEX(Variables!B$6:D$205,B3463,1))</f>
        <v/>
      </c>
      <c r="E3463" s="62" t="str">
        <f>IF(LEN(INDEX(Variables!B$6:D$205,B3463,2))=0,"",INDEX(Variables!B$6:D$205,B3463,2))</f>
        <v/>
      </c>
      <c r="F3463" s="63" t="str">
        <f>IF(LEN(INDEX(Variables!B$6:D$205,B3463,3))=0,"",INDEX(Variables!B$6:D$205,B3463,3))</f>
        <v/>
      </c>
      <c r="G3463" s="63" t="str">
        <f>IF(LEN(D3463)=0,"",IF(LEN(INDEX(Variables!$F$6:$F$25,Calc!C3463))=0,"",INDEX(Variables!$F$6:$F$25,Calc!C3463)))</f>
        <v/>
      </c>
      <c r="H3463" s="63" t="str">
        <f t="shared" si="108"/>
        <v/>
      </c>
      <c r="I3463" s="64">
        <f>IFERROR(INDEX(Prices!$B$5:$V$205,MATCH(Calc!D3463,Prices!$B$5:$B$205,0),MATCH(Calc!G3463,Prices!$B$5:$V$5,0)),0)</f>
        <v>0</v>
      </c>
      <c r="J3463" s="63" t="str">
        <f t="shared" si="109"/>
        <v>No</v>
      </c>
      <c r="K3463" s="63" t="str">
        <f>IFERROR(IF(INDEX(I:I,MATCH(Analytics!$Y$6&amp;" - "&amp;D3463,H:H,0))&gt;0,I3463*F3463,0),"-")</f>
        <v>-</v>
      </c>
      <c r="L3463" s="65" t="str">
        <f>IFERROR(IF(LEN(I3463&gt;0),INDEX(I:I,MATCH(Analytics!$Y$6&amp;" - "&amp;D3463,$H:$H,0))*F3463,0),"-")</f>
        <v>-</v>
      </c>
    </row>
    <row r="3464" spans="2:12" x14ac:dyDescent="0.2">
      <c r="B3464" s="17">
        <v>62</v>
      </c>
      <c r="C3464" s="14">
        <v>18</v>
      </c>
      <c r="D3464" s="61" t="str">
        <f>IF(LEN(INDEX(Variables!B$6:D$205,B3464,1))=0,"",INDEX(Variables!B$6:D$205,B3464,1))</f>
        <v/>
      </c>
      <c r="E3464" s="62" t="str">
        <f>IF(LEN(INDEX(Variables!B$6:D$205,B3464,2))=0,"",INDEX(Variables!B$6:D$205,B3464,2))</f>
        <v/>
      </c>
      <c r="F3464" s="63" t="str">
        <f>IF(LEN(INDEX(Variables!B$6:D$205,B3464,3))=0,"",INDEX(Variables!B$6:D$205,B3464,3))</f>
        <v/>
      </c>
      <c r="G3464" s="63" t="str">
        <f>IF(LEN(D3464)=0,"",IF(LEN(INDEX(Variables!$F$6:$F$25,Calc!C3464))=0,"",INDEX(Variables!$F$6:$F$25,Calc!C3464)))</f>
        <v/>
      </c>
      <c r="H3464" s="63" t="str">
        <f t="shared" si="108"/>
        <v/>
      </c>
      <c r="I3464" s="64">
        <f>IFERROR(INDEX(Prices!$B$5:$V$205,MATCH(Calc!D3464,Prices!$B$5:$B$205,0),MATCH(Calc!G3464,Prices!$B$5:$V$5,0)),0)</f>
        <v>0</v>
      </c>
      <c r="J3464" s="63" t="str">
        <f t="shared" si="109"/>
        <v>No</v>
      </c>
      <c r="K3464" s="63" t="str">
        <f>IFERROR(IF(INDEX(I:I,MATCH(Analytics!$Y$6&amp;" - "&amp;D3464,H:H,0))&gt;0,I3464*F3464,0),"-")</f>
        <v>-</v>
      </c>
      <c r="L3464" s="65" t="str">
        <f>IFERROR(IF(LEN(I3464&gt;0),INDEX(I:I,MATCH(Analytics!$Y$6&amp;" - "&amp;D3464,$H:$H,0))*F3464,0),"-")</f>
        <v>-</v>
      </c>
    </row>
    <row r="3465" spans="2:12" x14ac:dyDescent="0.2">
      <c r="B3465" s="17">
        <v>63</v>
      </c>
      <c r="C3465" s="14">
        <v>18</v>
      </c>
      <c r="D3465" s="61" t="str">
        <f>IF(LEN(INDEX(Variables!B$6:D$205,B3465,1))=0,"",INDEX(Variables!B$6:D$205,B3465,1))</f>
        <v/>
      </c>
      <c r="E3465" s="62" t="str">
        <f>IF(LEN(INDEX(Variables!B$6:D$205,B3465,2))=0,"",INDEX(Variables!B$6:D$205,B3465,2))</f>
        <v/>
      </c>
      <c r="F3465" s="63" t="str">
        <f>IF(LEN(INDEX(Variables!B$6:D$205,B3465,3))=0,"",INDEX(Variables!B$6:D$205,B3465,3))</f>
        <v/>
      </c>
      <c r="G3465" s="63" t="str">
        <f>IF(LEN(D3465)=0,"",IF(LEN(INDEX(Variables!$F$6:$F$25,Calc!C3465))=0,"",INDEX(Variables!$F$6:$F$25,Calc!C3465)))</f>
        <v/>
      </c>
      <c r="H3465" s="63" t="str">
        <f t="shared" si="108"/>
        <v/>
      </c>
      <c r="I3465" s="64">
        <f>IFERROR(INDEX(Prices!$B$5:$V$205,MATCH(Calc!D3465,Prices!$B$5:$B$205,0),MATCH(Calc!G3465,Prices!$B$5:$V$5,0)),0)</f>
        <v>0</v>
      </c>
      <c r="J3465" s="63" t="str">
        <f t="shared" si="109"/>
        <v>No</v>
      </c>
      <c r="K3465" s="63" t="str">
        <f>IFERROR(IF(INDEX(I:I,MATCH(Analytics!$Y$6&amp;" - "&amp;D3465,H:H,0))&gt;0,I3465*F3465,0),"-")</f>
        <v>-</v>
      </c>
      <c r="L3465" s="65" t="str">
        <f>IFERROR(IF(LEN(I3465&gt;0),INDEX(I:I,MATCH(Analytics!$Y$6&amp;" - "&amp;D3465,$H:$H,0))*F3465,0),"-")</f>
        <v>-</v>
      </c>
    </row>
    <row r="3466" spans="2:12" x14ac:dyDescent="0.2">
      <c r="B3466" s="17">
        <v>64</v>
      </c>
      <c r="C3466" s="14">
        <v>18</v>
      </c>
      <c r="D3466" s="61" t="str">
        <f>IF(LEN(INDEX(Variables!B$6:D$205,B3466,1))=0,"",INDEX(Variables!B$6:D$205,B3466,1))</f>
        <v/>
      </c>
      <c r="E3466" s="62" t="str">
        <f>IF(LEN(INDEX(Variables!B$6:D$205,B3466,2))=0,"",INDEX(Variables!B$6:D$205,B3466,2))</f>
        <v/>
      </c>
      <c r="F3466" s="63" t="str">
        <f>IF(LEN(INDEX(Variables!B$6:D$205,B3466,3))=0,"",INDEX(Variables!B$6:D$205,B3466,3))</f>
        <v/>
      </c>
      <c r="G3466" s="63" t="str">
        <f>IF(LEN(D3466)=0,"",IF(LEN(INDEX(Variables!$F$6:$F$25,Calc!C3466))=0,"",INDEX(Variables!$F$6:$F$25,Calc!C3466)))</f>
        <v/>
      </c>
      <c r="H3466" s="63" t="str">
        <f t="shared" si="108"/>
        <v/>
      </c>
      <c r="I3466" s="64">
        <f>IFERROR(INDEX(Prices!$B$5:$V$205,MATCH(Calc!D3466,Prices!$B$5:$B$205,0),MATCH(Calc!G3466,Prices!$B$5:$V$5,0)),0)</f>
        <v>0</v>
      </c>
      <c r="J3466" s="63" t="str">
        <f t="shared" si="109"/>
        <v>No</v>
      </c>
      <c r="K3466" s="63" t="str">
        <f>IFERROR(IF(INDEX(I:I,MATCH(Analytics!$Y$6&amp;" - "&amp;D3466,H:H,0))&gt;0,I3466*F3466,0),"-")</f>
        <v>-</v>
      </c>
      <c r="L3466" s="65" t="str">
        <f>IFERROR(IF(LEN(I3466&gt;0),INDEX(I:I,MATCH(Analytics!$Y$6&amp;" - "&amp;D3466,$H:$H,0))*F3466,0),"-")</f>
        <v>-</v>
      </c>
    </row>
    <row r="3467" spans="2:12" x14ac:dyDescent="0.2">
      <c r="B3467" s="17">
        <v>65</v>
      </c>
      <c r="C3467" s="14">
        <v>18</v>
      </c>
      <c r="D3467" s="61" t="str">
        <f>IF(LEN(INDEX(Variables!B$6:D$205,B3467,1))=0,"",INDEX(Variables!B$6:D$205,B3467,1))</f>
        <v/>
      </c>
      <c r="E3467" s="62" t="str">
        <f>IF(LEN(INDEX(Variables!B$6:D$205,B3467,2))=0,"",INDEX(Variables!B$6:D$205,B3467,2))</f>
        <v/>
      </c>
      <c r="F3467" s="63" t="str">
        <f>IF(LEN(INDEX(Variables!B$6:D$205,B3467,3))=0,"",INDEX(Variables!B$6:D$205,B3467,3))</f>
        <v/>
      </c>
      <c r="G3467" s="63" t="str">
        <f>IF(LEN(D3467)=0,"",IF(LEN(INDEX(Variables!$F$6:$F$25,Calc!C3467))=0,"",INDEX(Variables!$F$6:$F$25,Calc!C3467)))</f>
        <v/>
      </c>
      <c r="H3467" s="63" t="str">
        <f t="shared" si="108"/>
        <v/>
      </c>
      <c r="I3467" s="64">
        <f>IFERROR(INDEX(Prices!$B$5:$V$205,MATCH(Calc!D3467,Prices!$B$5:$B$205,0),MATCH(Calc!G3467,Prices!$B$5:$V$5,0)),0)</f>
        <v>0</v>
      </c>
      <c r="J3467" s="63" t="str">
        <f t="shared" si="109"/>
        <v>No</v>
      </c>
      <c r="K3467" s="63" t="str">
        <f>IFERROR(IF(INDEX(I:I,MATCH(Analytics!$Y$6&amp;" - "&amp;D3467,H:H,0))&gt;0,I3467*F3467,0),"-")</f>
        <v>-</v>
      </c>
      <c r="L3467" s="65" t="str">
        <f>IFERROR(IF(LEN(I3467&gt;0),INDEX(I:I,MATCH(Analytics!$Y$6&amp;" - "&amp;D3467,$H:$H,0))*F3467,0),"-")</f>
        <v>-</v>
      </c>
    </row>
    <row r="3468" spans="2:12" x14ac:dyDescent="0.2">
      <c r="B3468" s="17">
        <v>66</v>
      </c>
      <c r="C3468" s="14">
        <v>18</v>
      </c>
      <c r="D3468" s="61" t="str">
        <f>IF(LEN(INDEX(Variables!B$6:D$205,B3468,1))=0,"",INDEX(Variables!B$6:D$205,B3468,1))</f>
        <v/>
      </c>
      <c r="E3468" s="62" t="str">
        <f>IF(LEN(INDEX(Variables!B$6:D$205,B3468,2))=0,"",INDEX(Variables!B$6:D$205,B3468,2))</f>
        <v/>
      </c>
      <c r="F3468" s="63" t="str">
        <f>IF(LEN(INDEX(Variables!B$6:D$205,B3468,3))=0,"",INDEX(Variables!B$6:D$205,B3468,3))</f>
        <v/>
      </c>
      <c r="G3468" s="63" t="str">
        <f>IF(LEN(D3468)=0,"",IF(LEN(INDEX(Variables!$F$6:$F$25,Calc!C3468))=0,"",INDEX(Variables!$F$6:$F$25,Calc!C3468)))</f>
        <v/>
      </c>
      <c r="H3468" s="63" t="str">
        <f t="shared" si="108"/>
        <v/>
      </c>
      <c r="I3468" s="64">
        <f>IFERROR(INDEX(Prices!$B$5:$V$205,MATCH(Calc!D3468,Prices!$B$5:$B$205,0),MATCH(Calc!G3468,Prices!$B$5:$V$5,0)),0)</f>
        <v>0</v>
      </c>
      <c r="J3468" s="63" t="str">
        <f t="shared" si="109"/>
        <v>No</v>
      </c>
      <c r="K3468" s="63" t="str">
        <f>IFERROR(IF(INDEX(I:I,MATCH(Analytics!$Y$6&amp;" - "&amp;D3468,H:H,0))&gt;0,I3468*F3468,0),"-")</f>
        <v>-</v>
      </c>
      <c r="L3468" s="65" t="str">
        <f>IFERROR(IF(LEN(I3468&gt;0),INDEX(I:I,MATCH(Analytics!$Y$6&amp;" - "&amp;D3468,$H:$H,0))*F3468,0),"-")</f>
        <v>-</v>
      </c>
    </row>
    <row r="3469" spans="2:12" x14ac:dyDescent="0.2">
      <c r="B3469" s="17">
        <v>67</v>
      </c>
      <c r="C3469" s="14">
        <v>18</v>
      </c>
      <c r="D3469" s="61" t="str">
        <f>IF(LEN(INDEX(Variables!B$6:D$205,B3469,1))=0,"",INDEX(Variables!B$6:D$205,B3469,1))</f>
        <v/>
      </c>
      <c r="E3469" s="62" t="str">
        <f>IF(LEN(INDEX(Variables!B$6:D$205,B3469,2))=0,"",INDEX(Variables!B$6:D$205,B3469,2))</f>
        <v/>
      </c>
      <c r="F3469" s="63" t="str">
        <f>IF(LEN(INDEX(Variables!B$6:D$205,B3469,3))=0,"",INDEX(Variables!B$6:D$205,B3469,3))</f>
        <v/>
      </c>
      <c r="G3469" s="63" t="str">
        <f>IF(LEN(D3469)=0,"",IF(LEN(INDEX(Variables!$F$6:$F$25,Calc!C3469))=0,"",INDEX(Variables!$F$6:$F$25,Calc!C3469)))</f>
        <v/>
      </c>
      <c r="H3469" s="63" t="str">
        <f t="shared" si="108"/>
        <v/>
      </c>
      <c r="I3469" s="64">
        <f>IFERROR(INDEX(Prices!$B$5:$V$205,MATCH(Calc!D3469,Prices!$B$5:$B$205,0),MATCH(Calc!G3469,Prices!$B$5:$V$5,0)),0)</f>
        <v>0</v>
      </c>
      <c r="J3469" s="63" t="str">
        <f t="shared" si="109"/>
        <v>No</v>
      </c>
      <c r="K3469" s="63" t="str">
        <f>IFERROR(IF(INDEX(I:I,MATCH(Analytics!$Y$6&amp;" - "&amp;D3469,H:H,0))&gt;0,I3469*F3469,0),"-")</f>
        <v>-</v>
      </c>
      <c r="L3469" s="65" t="str">
        <f>IFERROR(IF(LEN(I3469&gt;0),INDEX(I:I,MATCH(Analytics!$Y$6&amp;" - "&amp;D3469,$H:$H,0))*F3469,0),"-")</f>
        <v>-</v>
      </c>
    </row>
    <row r="3470" spans="2:12" x14ac:dyDescent="0.2">
      <c r="B3470" s="17">
        <v>68</v>
      </c>
      <c r="C3470" s="14">
        <v>18</v>
      </c>
      <c r="D3470" s="61" t="str">
        <f>IF(LEN(INDEX(Variables!B$6:D$205,B3470,1))=0,"",INDEX(Variables!B$6:D$205,B3470,1))</f>
        <v/>
      </c>
      <c r="E3470" s="62" t="str">
        <f>IF(LEN(INDEX(Variables!B$6:D$205,B3470,2))=0,"",INDEX(Variables!B$6:D$205,B3470,2))</f>
        <v/>
      </c>
      <c r="F3470" s="63" t="str">
        <f>IF(LEN(INDEX(Variables!B$6:D$205,B3470,3))=0,"",INDEX(Variables!B$6:D$205,B3470,3))</f>
        <v/>
      </c>
      <c r="G3470" s="63" t="str">
        <f>IF(LEN(D3470)=0,"",IF(LEN(INDEX(Variables!$F$6:$F$25,Calc!C3470))=0,"",INDEX(Variables!$F$6:$F$25,Calc!C3470)))</f>
        <v/>
      </c>
      <c r="H3470" s="63" t="str">
        <f t="shared" si="108"/>
        <v/>
      </c>
      <c r="I3470" s="64">
        <f>IFERROR(INDEX(Prices!$B$5:$V$205,MATCH(Calc!D3470,Prices!$B$5:$B$205,0),MATCH(Calc!G3470,Prices!$B$5:$V$5,0)),0)</f>
        <v>0</v>
      </c>
      <c r="J3470" s="63" t="str">
        <f t="shared" si="109"/>
        <v>No</v>
      </c>
      <c r="K3470" s="63" t="str">
        <f>IFERROR(IF(INDEX(I:I,MATCH(Analytics!$Y$6&amp;" - "&amp;D3470,H:H,0))&gt;0,I3470*F3470,0),"-")</f>
        <v>-</v>
      </c>
      <c r="L3470" s="65" t="str">
        <f>IFERROR(IF(LEN(I3470&gt;0),INDEX(I:I,MATCH(Analytics!$Y$6&amp;" - "&amp;D3470,$H:$H,0))*F3470,0),"-")</f>
        <v>-</v>
      </c>
    </row>
    <row r="3471" spans="2:12" x14ac:dyDescent="0.2">
      <c r="B3471" s="17">
        <v>69</v>
      </c>
      <c r="C3471" s="14">
        <v>18</v>
      </c>
      <c r="D3471" s="61" t="str">
        <f>IF(LEN(INDEX(Variables!B$6:D$205,B3471,1))=0,"",INDEX(Variables!B$6:D$205,B3471,1))</f>
        <v/>
      </c>
      <c r="E3471" s="62" t="str">
        <f>IF(LEN(INDEX(Variables!B$6:D$205,B3471,2))=0,"",INDEX(Variables!B$6:D$205,B3471,2))</f>
        <v/>
      </c>
      <c r="F3471" s="63" t="str">
        <f>IF(LEN(INDEX(Variables!B$6:D$205,B3471,3))=0,"",INDEX(Variables!B$6:D$205,B3471,3))</f>
        <v/>
      </c>
      <c r="G3471" s="63" t="str">
        <f>IF(LEN(D3471)=0,"",IF(LEN(INDEX(Variables!$F$6:$F$25,Calc!C3471))=0,"",INDEX(Variables!$F$6:$F$25,Calc!C3471)))</f>
        <v/>
      </c>
      <c r="H3471" s="63" t="str">
        <f t="shared" si="108"/>
        <v/>
      </c>
      <c r="I3471" s="64">
        <f>IFERROR(INDEX(Prices!$B$5:$V$205,MATCH(Calc!D3471,Prices!$B$5:$B$205,0),MATCH(Calc!G3471,Prices!$B$5:$V$5,0)),0)</f>
        <v>0</v>
      </c>
      <c r="J3471" s="63" t="str">
        <f t="shared" si="109"/>
        <v>No</v>
      </c>
      <c r="K3471" s="63" t="str">
        <f>IFERROR(IF(INDEX(I:I,MATCH(Analytics!$Y$6&amp;" - "&amp;D3471,H:H,0))&gt;0,I3471*F3471,0),"-")</f>
        <v>-</v>
      </c>
      <c r="L3471" s="65" t="str">
        <f>IFERROR(IF(LEN(I3471&gt;0),INDEX(I:I,MATCH(Analytics!$Y$6&amp;" - "&amp;D3471,$H:$H,0))*F3471,0),"-")</f>
        <v>-</v>
      </c>
    </row>
    <row r="3472" spans="2:12" x14ac:dyDescent="0.2">
      <c r="B3472" s="17">
        <v>70</v>
      </c>
      <c r="C3472" s="14">
        <v>18</v>
      </c>
      <c r="D3472" s="61" t="str">
        <f>IF(LEN(INDEX(Variables!B$6:D$205,B3472,1))=0,"",INDEX(Variables!B$6:D$205,B3472,1))</f>
        <v/>
      </c>
      <c r="E3472" s="62" t="str">
        <f>IF(LEN(INDEX(Variables!B$6:D$205,B3472,2))=0,"",INDEX(Variables!B$6:D$205,B3472,2))</f>
        <v/>
      </c>
      <c r="F3472" s="63" t="str">
        <f>IF(LEN(INDEX(Variables!B$6:D$205,B3472,3))=0,"",INDEX(Variables!B$6:D$205,B3472,3))</f>
        <v/>
      </c>
      <c r="G3472" s="63" t="str">
        <f>IF(LEN(D3472)=0,"",IF(LEN(INDEX(Variables!$F$6:$F$25,Calc!C3472))=0,"",INDEX(Variables!$F$6:$F$25,Calc!C3472)))</f>
        <v/>
      </c>
      <c r="H3472" s="63" t="str">
        <f t="shared" si="108"/>
        <v/>
      </c>
      <c r="I3472" s="64">
        <f>IFERROR(INDEX(Prices!$B$5:$V$205,MATCH(Calc!D3472,Prices!$B$5:$B$205,0),MATCH(Calc!G3472,Prices!$B$5:$V$5,0)),0)</f>
        <v>0</v>
      </c>
      <c r="J3472" s="63" t="str">
        <f t="shared" si="109"/>
        <v>No</v>
      </c>
      <c r="K3472" s="63" t="str">
        <f>IFERROR(IF(INDEX(I:I,MATCH(Analytics!$Y$6&amp;" - "&amp;D3472,H:H,0))&gt;0,I3472*F3472,0),"-")</f>
        <v>-</v>
      </c>
      <c r="L3472" s="65" t="str">
        <f>IFERROR(IF(LEN(I3472&gt;0),INDEX(I:I,MATCH(Analytics!$Y$6&amp;" - "&amp;D3472,$H:$H,0))*F3472,0),"-")</f>
        <v>-</v>
      </c>
    </row>
    <row r="3473" spans="2:12" x14ac:dyDescent="0.2">
      <c r="B3473" s="17">
        <v>71</v>
      </c>
      <c r="C3473" s="14">
        <v>18</v>
      </c>
      <c r="D3473" s="61" t="str">
        <f>IF(LEN(INDEX(Variables!B$6:D$205,B3473,1))=0,"",INDEX(Variables!B$6:D$205,B3473,1))</f>
        <v/>
      </c>
      <c r="E3473" s="62" t="str">
        <f>IF(LEN(INDEX(Variables!B$6:D$205,B3473,2))=0,"",INDEX(Variables!B$6:D$205,B3473,2))</f>
        <v/>
      </c>
      <c r="F3473" s="63" t="str">
        <f>IF(LEN(INDEX(Variables!B$6:D$205,B3473,3))=0,"",INDEX(Variables!B$6:D$205,B3473,3))</f>
        <v/>
      </c>
      <c r="G3473" s="63" t="str">
        <f>IF(LEN(D3473)=0,"",IF(LEN(INDEX(Variables!$F$6:$F$25,Calc!C3473))=0,"",INDEX(Variables!$F$6:$F$25,Calc!C3473)))</f>
        <v/>
      </c>
      <c r="H3473" s="63" t="str">
        <f t="shared" si="108"/>
        <v/>
      </c>
      <c r="I3473" s="64">
        <f>IFERROR(INDEX(Prices!$B$5:$V$205,MATCH(Calc!D3473,Prices!$B$5:$B$205,0),MATCH(Calc!G3473,Prices!$B$5:$V$5,0)),0)</f>
        <v>0</v>
      </c>
      <c r="J3473" s="63" t="str">
        <f t="shared" si="109"/>
        <v>No</v>
      </c>
      <c r="K3473" s="63" t="str">
        <f>IFERROR(IF(INDEX(I:I,MATCH(Analytics!$Y$6&amp;" - "&amp;D3473,H:H,0))&gt;0,I3473*F3473,0),"-")</f>
        <v>-</v>
      </c>
      <c r="L3473" s="65" t="str">
        <f>IFERROR(IF(LEN(I3473&gt;0),INDEX(I:I,MATCH(Analytics!$Y$6&amp;" - "&amp;D3473,$H:$H,0))*F3473,0),"-")</f>
        <v>-</v>
      </c>
    </row>
    <row r="3474" spans="2:12" x14ac:dyDescent="0.2">
      <c r="B3474" s="17">
        <v>72</v>
      </c>
      <c r="C3474" s="14">
        <v>18</v>
      </c>
      <c r="D3474" s="61" t="str">
        <f>IF(LEN(INDEX(Variables!B$6:D$205,B3474,1))=0,"",INDEX(Variables!B$6:D$205,B3474,1))</f>
        <v/>
      </c>
      <c r="E3474" s="62" t="str">
        <f>IF(LEN(INDEX(Variables!B$6:D$205,B3474,2))=0,"",INDEX(Variables!B$6:D$205,B3474,2))</f>
        <v/>
      </c>
      <c r="F3474" s="63" t="str">
        <f>IF(LEN(INDEX(Variables!B$6:D$205,B3474,3))=0,"",INDEX(Variables!B$6:D$205,B3474,3))</f>
        <v/>
      </c>
      <c r="G3474" s="63" t="str">
        <f>IF(LEN(D3474)=0,"",IF(LEN(INDEX(Variables!$F$6:$F$25,Calc!C3474))=0,"",INDEX(Variables!$F$6:$F$25,Calc!C3474)))</f>
        <v/>
      </c>
      <c r="H3474" s="63" t="str">
        <f t="shared" si="108"/>
        <v/>
      </c>
      <c r="I3474" s="64">
        <f>IFERROR(INDEX(Prices!$B$5:$V$205,MATCH(Calc!D3474,Prices!$B$5:$B$205,0),MATCH(Calc!G3474,Prices!$B$5:$V$5,0)),0)</f>
        <v>0</v>
      </c>
      <c r="J3474" s="63" t="str">
        <f t="shared" si="109"/>
        <v>No</v>
      </c>
      <c r="K3474" s="63" t="str">
        <f>IFERROR(IF(INDEX(I:I,MATCH(Analytics!$Y$6&amp;" - "&amp;D3474,H:H,0))&gt;0,I3474*F3474,0),"-")</f>
        <v>-</v>
      </c>
      <c r="L3474" s="65" t="str">
        <f>IFERROR(IF(LEN(I3474&gt;0),INDEX(I:I,MATCH(Analytics!$Y$6&amp;" - "&amp;D3474,$H:$H,0))*F3474,0),"-")</f>
        <v>-</v>
      </c>
    </row>
    <row r="3475" spans="2:12" x14ac:dyDescent="0.2">
      <c r="B3475" s="17">
        <v>73</v>
      </c>
      <c r="C3475" s="14">
        <v>18</v>
      </c>
      <c r="D3475" s="61" t="str">
        <f>IF(LEN(INDEX(Variables!B$6:D$205,B3475,1))=0,"",INDEX(Variables!B$6:D$205,B3475,1))</f>
        <v/>
      </c>
      <c r="E3475" s="62" t="str">
        <f>IF(LEN(INDEX(Variables!B$6:D$205,B3475,2))=0,"",INDEX(Variables!B$6:D$205,B3475,2))</f>
        <v/>
      </c>
      <c r="F3475" s="63" t="str">
        <f>IF(LEN(INDEX(Variables!B$6:D$205,B3475,3))=0,"",INDEX(Variables!B$6:D$205,B3475,3))</f>
        <v/>
      </c>
      <c r="G3475" s="63" t="str">
        <f>IF(LEN(D3475)=0,"",IF(LEN(INDEX(Variables!$F$6:$F$25,Calc!C3475))=0,"",INDEX(Variables!$F$6:$F$25,Calc!C3475)))</f>
        <v/>
      </c>
      <c r="H3475" s="63" t="str">
        <f t="shared" si="108"/>
        <v/>
      </c>
      <c r="I3475" s="64">
        <f>IFERROR(INDEX(Prices!$B$5:$V$205,MATCH(Calc!D3475,Prices!$B$5:$B$205,0),MATCH(Calc!G3475,Prices!$B$5:$V$5,0)),0)</f>
        <v>0</v>
      </c>
      <c r="J3475" s="63" t="str">
        <f t="shared" si="109"/>
        <v>No</v>
      </c>
      <c r="K3475" s="63" t="str">
        <f>IFERROR(IF(INDEX(I:I,MATCH(Analytics!$Y$6&amp;" - "&amp;D3475,H:H,0))&gt;0,I3475*F3475,0),"-")</f>
        <v>-</v>
      </c>
      <c r="L3475" s="65" t="str">
        <f>IFERROR(IF(LEN(I3475&gt;0),INDEX(I:I,MATCH(Analytics!$Y$6&amp;" - "&amp;D3475,$H:$H,0))*F3475,0),"-")</f>
        <v>-</v>
      </c>
    </row>
    <row r="3476" spans="2:12" x14ac:dyDescent="0.2">
      <c r="B3476" s="17">
        <v>74</v>
      </c>
      <c r="C3476" s="14">
        <v>18</v>
      </c>
      <c r="D3476" s="61" t="str">
        <f>IF(LEN(INDEX(Variables!B$6:D$205,B3476,1))=0,"",INDEX(Variables!B$6:D$205,B3476,1))</f>
        <v/>
      </c>
      <c r="E3476" s="62" t="str">
        <f>IF(LEN(INDEX(Variables!B$6:D$205,B3476,2))=0,"",INDEX(Variables!B$6:D$205,B3476,2))</f>
        <v/>
      </c>
      <c r="F3476" s="63" t="str">
        <f>IF(LEN(INDEX(Variables!B$6:D$205,B3476,3))=0,"",INDEX(Variables!B$6:D$205,B3476,3))</f>
        <v/>
      </c>
      <c r="G3476" s="63" t="str">
        <f>IF(LEN(D3476)=0,"",IF(LEN(INDEX(Variables!$F$6:$F$25,Calc!C3476))=0,"",INDEX(Variables!$F$6:$F$25,Calc!C3476)))</f>
        <v/>
      </c>
      <c r="H3476" s="63" t="str">
        <f t="shared" si="108"/>
        <v/>
      </c>
      <c r="I3476" s="64">
        <f>IFERROR(INDEX(Prices!$B$5:$V$205,MATCH(Calc!D3476,Prices!$B$5:$B$205,0),MATCH(Calc!G3476,Prices!$B$5:$V$5,0)),0)</f>
        <v>0</v>
      </c>
      <c r="J3476" s="63" t="str">
        <f t="shared" si="109"/>
        <v>No</v>
      </c>
      <c r="K3476" s="63" t="str">
        <f>IFERROR(IF(INDEX(I:I,MATCH(Analytics!$Y$6&amp;" - "&amp;D3476,H:H,0))&gt;0,I3476*F3476,0),"-")</f>
        <v>-</v>
      </c>
      <c r="L3476" s="65" t="str">
        <f>IFERROR(IF(LEN(I3476&gt;0),INDEX(I:I,MATCH(Analytics!$Y$6&amp;" - "&amp;D3476,$H:$H,0))*F3476,0),"-")</f>
        <v>-</v>
      </c>
    </row>
    <row r="3477" spans="2:12" x14ac:dyDescent="0.2">
      <c r="B3477" s="17">
        <v>75</v>
      </c>
      <c r="C3477" s="14">
        <v>18</v>
      </c>
      <c r="D3477" s="61" t="str">
        <f>IF(LEN(INDEX(Variables!B$6:D$205,B3477,1))=0,"",INDEX(Variables!B$6:D$205,B3477,1))</f>
        <v/>
      </c>
      <c r="E3477" s="62" t="str">
        <f>IF(LEN(INDEX(Variables!B$6:D$205,B3477,2))=0,"",INDEX(Variables!B$6:D$205,B3477,2))</f>
        <v/>
      </c>
      <c r="F3477" s="63" t="str">
        <f>IF(LEN(INDEX(Variables!B$6:D$205,B3477,3))=0,"",INDEX(Variables!B$6:D$205,B3477,3))</f>
        <v/>
      </c>
      <c r="G3477" s="63" t="str">
        <f>IF(LEN(D3477)=0,"",IF(LEN(INDEX(Variables!$F$6:$F$25,Calc!C3477))=0,"",INDEX(Variables!$F$6:$F$25,Calc!C3477)))</f>
        <v/>
      </c>
      <c r="H3477" s="63" t="str">
        <f t="shared" si="108"/>
        <v/>
      </c>
      <c r="I3477" s="64">
        <f>IFERROR(INDEX(Prices!$B$5:$V$205,MATCH(Calc!D3477,Prices!$B$5:$B$205,0),MATCH(Calc!G3477,Prices!$B$5:$V$5,0)),0)</f>
        <v>0</v>
      </c>
      <c r="J3477" s="63" t="str">
        <f t="shared" si="109"/>
        <v>No</v>
      </c>
      <c r="K3477" s="63" t="str">
        <f>IFERROR(IF(INDEX(I:I,MATCH(Analytics!$Y$6&amp;" - "&amp;D3477,H:H,0))&gt;0,I3477*F3477,0),"-")</f>
        <v>-</v>
      </c>
      <c r="L3477" s="65" t="str">
        <f>IFERROR(IF(LEN(I3477&gt;0),INDEX(I:I,MATCH(Analytics!$Y$6&amp;" - "&amp;D3477,$H:$H,0))*F3477,0),"-")</f>
        <v>-</v>
      </c>
    </row>
    <row r="3478" spans="2:12" x14ac:dyDescent="0.2">
      <c r="B3478" s="17">
        <v>76</v>
      </c>
      <c r="C3478" s="14">
        <v>18</v>
      </c>
      <c r="D3478" s="61" t="str">
        <f>IF(LEN(INDEX(Variables!B$6:D$205,B3478,1))=0,"",INDEX(Variables!B$6:D$205,B3478,1))</f>
        <v/>
      </c>
      <c r="E3478" s="62" t="str">
        <f>IF(LEN(INDEX(Variables!B$6:D$205,B3478,2))=0,"",INDEX(Variables!B$6:D$205,B3478,2))</f>
        <v/>
      </c>
      <c r="F3478" s="63" t="str">
        <f>IF(LEN(INDEX(Variables!B$6:D$205,B3478,3))=0,"",INDEX(Variables!B$6:D$205,B3478,3))</f>
        <v/>
      </c>
      <c r="G3478" s="63" t="str">
        <f>IF(LEN(D3478)=0,"",IF(LEN(INDEX(Variables!$F$6:$F$25,Calc!C3478))=0,"",INDEX(Variables!$F$6:$F$25,Calc!C3478)))</f>
        <v/>
      </c>
      <c r="H3478" s="63" t="str">
        <f t="shared" si="108"/>
        <v/>
      </c>
      <c r="I3478" s="64">
        <f>IFERROR(INDEX(Prices!$B$5:$V$205,MATCH(Calc!D3478,Prices!$B$5:$B$205,0),MATCH(Calc!G3478,Prices!$B$5:$V$5,0)),0)</f>
        <v>0</v>
      </c>
      <c r="J3478" s="63" t="str">
        <f t="shared" si="109"/>
        <v>No</v>
      </c>
      <c r="K3478" s="63" t="str">
        <f>IFERROR(IF(INDEX(I:I,MATCH(Analytics!$Y$6&amp;" - "&amp;D3478,H:H,0))&gt;0,I3478*F3478,0),"-")</f>
        <v>-</v>
      </c>
      <c r="L3478" s="65" t="str">
        <f>IFERROR(IF(LEN(I3478&gt;0),INDEX(I:I,MATCH(Analytics!$Y$6&amp;" - "&amp;D3478,$H:$H,0))*F3478,0),"-")</f>
        <v>-</v>
      </c>
    </row>
    <row r="3479" spans="2:12" x14ac:dyDescent="0.2">
      <c r="B3479" s="17">
        <v>77</v>
      </c>
      <c r="C3479" s="14">
        <v>18</v>
      </c>
      <c r="D3479" s="61" t="str">
        <f>IF(LEN(INDEX(Variables!B$6:D$205,B3479,1))=0,"",INDEX(Variables!B$6:D$205,B3479,1))</f>
        <v/>
      </c>
      <c r="E3479" s="62" t="str">
        <f>IF(LEN(INDEX(Variables!B$6:D$205,B3479,2))=0,"",INDEX(Variables!B$6:D$205,B3479,2))</f>
        <v/>
      </c>
      <c r="F3479" s="63" t="str">
        <f>IF(LEN(INDEX(Variables!B$6:D$205,B3479,3))=0,"",INDEX(Variables!B$6:D$205,B3479,3))</f>
        <v/>
      </c>
      <c r="G3479" s="63" t="str">
        <f>IF(LEN(D3479)=0,"",IF(LEN(INDEX(Variables!$F$6:$F$25,Calc!C3479))=0,"",INDEX(Variables!$F$6:$F$25,Calc!C3479)))</f>
        <v/>
      </c>
      <c r="H3479" s="63" t="str">
        <f t="shared" si="108"/>
        <v/>
      </c>
      <c r="I3479" s="64">
        <f>IFERROR(INDEX(Prices!$B$5:$V$205,MATCH(Calc!D3479,Prices!$B$5:$B$205,0),MATCH(Calc!G3479,Prices!$B$5:$V$5,0)),0)</f>
        <v>0</v>
      </c>
      <c r="J3479" s="63" t="str">
        <f t="shared" si="109"/>
        <v>No</v>
      </c>
      <c r="K3479" s="63" t="str">
        <f>IFERROR(IF(INDEX(I:I,MATCH(Analytics!$Y$6&amp;" - "&amp;D3479,H:H,0))&gt;0,I3479*F3479,0),"-")</f>
        <v>-</v>
      </c>
      <c r="L3479" s="65" t="str">
        <f>IFERROR(IF(LEN(I3479&gt;0),INDEX(I:I,MATCH(Analytics!$Y$6&amp;" - "&amp;D3479,$H:$H,0))*F3479,0),"-")</f>
        <v>-</v>
      </c>
    </row>
    <row r="3480" spans="2:12" x14ac:dyDescent="0.2">
      <c r="B3480" s="17">
        <v>78</v>
      </c>
      <c r="C3480" s="14">
        <v>18</v>
      </c>
      <c r="D3480" s="61" t="str">
        <f>IF(LEN(INDEX(Variables!B$6:D$205,B3480,1))=0,"",INDEX(Variables!B$6:D$205,B3480,1))</f>
        <v/>
      </c>
      <c r="E3480" s="62" t="str">
        <f>IF(LEN(INDEX(Variables!B$6:D$205,B3480,2))=0,"",INDEX(Variables!B$6:D$205,B3480,2))</f>
        <v/>
      </c>
      <c r="F3480" s="63" t="str">
        <f>IF(LEN(INDEX(Variables!B$6:D$205,B3480,3))=0,"",INDEX(Variables!B$6:D$205,B3480,3))</f>
        <v/>
      </c>
      <c r="G3480" s="63" t="str">
        <f>IF(LEN(D3480)=0,"",IF(LEN(INDEX(Variables!$F$6:$F$25,Calc!C3480))=0,"",INDEX(Variables!$F$6:$F$25,Calc!C3480)))</f>
        <v/>
      </c>
      <c r="H3480" s="63" t="str">
        <f t="shared" si="108"/>
        <v/>
      </c>
      <c r="I3480" s="64">
        <f>IFERROR(INDEX(Prices!$B$5:$V$205,MATCH(Calc!D3480,Prices!$B$5:$B$205,0),MATCH(Calc!G3480,Prices!$B$5:$V$5,0)),0)</f>
        <v>0</v>
      </c>
      <c r="J3480" s="63" t="str">
        <f t="shared" si="109"/>
        <v>No</v>
      </c>
      <c r="K3480" s="63" t="str">
        <f>IFERROR(IF(INDEX(I:I,MATCH(Analytics!$Y$6&amp;" - "&amp;D3480,H:H,0))&gt;0,I3480*F3480,0),"-")</f>
        <v>-</v>
      </c>
      <c r="L3480" s="65" t="str">
        <f>IFERROR(IF(LEN(I3480&gt;0),INDEX(I:I,MATCH(Analytics!$Y$6&amp;" - "&amp;D3480,$H:$H,0))*F3480,0),"-")</f>
        <v>-</v>
      </c>
    </row>
    <row r="3481" spans="2:12" x14ac:dyDescent="0.2">
      <c r="B3481" s="17">
        <v>79</v>
      </c>
      <c r="C3481" s="14">
        <v>18</v>
      </c>
      <c r="D3481" s="61" t="str">
        <f>IF(LEN(INDEX(Variables!B$6:D$205,B3481,1))=0,"",INDEX(Variables!B$6:D$205,B3481,1))</f>
        <v/>
      </c>
      <c r="E3481" s="62" t="str">
        <f>IF(LEN(INDEX(Variables!B$6:D$205,B3481,2))=0,"",INDEX(Variables!B$6:D$205,B3481,2))</f>
        <v/>
      </c>
      <c r="F3481" s="63" t="str">
        <f>IF(LEN(INDEX(Variables!B$6:D$205,B3481,3))=0,"",INDEX(Variables!B$6:D$205,B3481,3))</f>
        <v/>
      </c>
      <c r="G3481" s="63" t="str">
        <f>IF(LEN(D3481)=0,"",IF(LEN(INDEX(Variables!$F$6:$F$25,Calc!C3481))=0,"",INDEX(Variables!$F$6:$F$25,Calc!C3481)))</f>
        <v/>
      </c>
      <c r="H3481" s="63" t="str">
        <f t="shared" si="108"/>
        <v/>
      </c>
      <c r="I3481" s="64">
        <f>IFERROR(INDEX(Prices!$B$5:$V$205,MATCH(Calc!D3481,Prices!$B$5:$B$205,0),MATCH(Calc!G3481,Prices!$B$5:$V$5,0)),0)</f>
        <v>0</v>
      </c>
      <c r="J3481" s="63" t="str">
        <f t="shared" si="109"/>
        <v>No</v>
      </c>
      <c r="K3481" s="63" t="str">
        <f>IFERROR(IF(INDEX(I:I,MATCH(Analytics!$Y$6&amp;" - "&amp;D3481,H:H,0))&gt;0,I3481*F3481,0),"-")</f>
        <v>-</v>
      </c>
      <c r="L3481" s="65" t="str">
        <f>IFERROR(IF(LEN(I3481&gt;0),INDEX(I:I,MATCH(Analytics!$Y$6&amp;" - "&amp;D3481,$H:$H,0))*F3481,0),"-")</f>
        <v>-</v>
      </c>
    </row>
    <row r="3482" spans="2:12" x14ac:dyDescent="0.2">
      <c r="B3482" s="17">
        <v>80</v>
      </c>
      <c r="C3482" s="14">
        <v>18</v>
      </c>
      <c r="D3482" s="61" t="str">
        <f>IF(LEN(INDEX(Variables!B$6:D$205,B3482,1))=0,"",INDEX(Variables!B$6:D$205,B3482,1))</f>
        <v/>
      </c>
      <c r="E3482" s="62" t="str">
        <f>IF(LEN(INDEX(Variables!B$6:D$205,B3482,2))=0,"",INDEX(Variables!B$6:D$205,B3482,2))</f>
        <v/>
      </c>
      <c r="F3482" s="63" t="str">
        <f>IF(LEN(INDEX(Variables!B$6:D$205,B3482,3))=0,"",INDEX(Variables!B$6:D$205,B3482,3))</f>
        <v/>
      </c>
      <c r="G3482" s="63" t="str">
        <f>IF(LEN(D3482)=0,"",IF(LEN(INDEX(Variables!$F$6:$F$25,Calc!C3482))=0,"",INDEX(Variables!$F$6:$F$25,Calc!C3482)))</f>
        <v/>
      </c>
      <c r="H3482" s="63" t="str">
        <f t="shared" si="108"/>
        <v/>
      </c>
      <c r="I3482" s="64">
        <f>IFERROR(INDEX(Prices!$B$5:$V$205,MATCH(Calc!D3482,Prices!$B$5:$B$205,0),MATCH(Calc!G3482,Prices!$B$5:$V$5,0)),0)</f>
        <v>0</v>
      </c>
      <c r="J3482" s="63" t="str">
        <f t="shared" si="109"/>
        <v>No</v>
      </c>
      <c r="K3482" s="63" t="str">
        <f>IFERROR(IF(INDEX(I:I,MATCH(Analytics!$Y$6&amp;" - "&amp;D3482,H:H,0))&gt;0,I3482*F3482,0),"-")</f>
        <v>-</v>
      </c>
      <c r="L3482" s="65" t="str">
        <f>IFERROR(IF(LEN(I3482&gt;0),INDEX(I:I,MATCH(Analytics!$Y$6&amp;" - "&amp;D3482,$H:$H,0))*F3482,0),"-")</f>
        <v>-</v>
      </c>
    </row>
    <row r="3483" spans="2:12" x14ac:dyDescent="0.2">
      <c r="B3483" s="17">
        <v>81</v>
      </c>
      <c r="C3483" s="14">
        <v>18</v>
      </c>
      <c r="D3483" s="61" t="str">
        <f>IF(LEN(INDEX(Variables!B$6:D$205,B3483,1))=0,"",INDEX(Variables!B$6:D$205,B3483,1))</f>
        <v/>
      </c>
      <c r="E3483" s="62" t="str">
        <f>IF(LEN(INDEX(Variables!B$6:D$205,B3483,2))=0,"",INDEX(Variables!B$6:D$205,B3483,2))</f>
        <v/>
      </c>
      <c r="F3483" s="63" t="str">
        <f>IF(LEN(INDEX(Variables!B$6:D$205,B3483,3))=0,"",INDEX(Variables!B$6:D$205,B3483,3))</f>
        <v/>
      </c>
      <c r="G3483" s="63" t="str">
        <f>IF(LEN(D3483)=0,"",IF(LEN(INDEX(Variables!$F$6:$F$25,Calc!C3483))=0,"",INDEX(Variables!$F$6:$F$25,Calc!C3483)))</f>
        <v/>
      </c>
      <c r="H3483" s="63" t="str">
        <f t="shared" si="108"/>
        <v/>
      </c>
      <c r="I3483" s="64">
        <f>IFERROR(INDEX(Prices!$B$5:$V$205,MATCH(Calc!D3483,Prices!$B$5:$B$205,0),MATCH(Calc!G3483,Prices!$B$5:$V$5,0)),0)</f>
        <v>0</v>
      </c>
      <c r="J3483" s="63" t="str">
        <f t="shared" si="109"/>
        <v>No</v>
      </c>
      <c r="K3483" s="63" t="str">
        <f>IFERROR(IF(INDEX(I:I,MATCH(Analytics!$Y$6&amp;" - "&amp;D3483,H:H,0))&gt;0,I3483*F3483,0),"-")</f>
        <v>-</v>
      </c>
      <c r="L3483" s="65" t="str">
        <f>IFERROR(IF(LEN(I3483&gt;0),INDEX(I:I,MATCH(Analytics!$Y$6&amp;" - "&amp;D3483,$H:$H,0))*F3483,0),"-")</f>
        <v>-</v>
      </c>
    </row>
    <row r="3484" spans="2:12" x14ac:dyDescent="0.2">
      <c r="B3484" s="17">
        <v>82</v>
      </c>
      <c r="C3484" s="14">
        <v>18</v>
      </c>
      <c r="D3484" s="61" t="str">
        <f>IF(LEN(INDEX(Variables!B$6:D$205,B3484,1))=0,"",INDEX(Variables!B$6:D$205,B3484,1))</f>
        <v/>
      </c>
      <c r="E3484" s="62" t="str">
        <f>IF(LEN(INDEX(Variables!B$6:D$205,B3484,2))=0,"",INDEX(Variables!B$6:D$205,B3484,2))</f>
        <v/>
      </c>
      <c r="F3484" s="63" t="str">
        <f>IF(LEN(INDEX(Variables!B$6:D$205,B3484,3))=0,"",INDEX(Variables!B$6:D$205,B3484,3))</f>
        <v/>
      </c>
      <c r="G3484" s="63" t="str">
        <f>IF(LEN(D3484)=0,"",IF(LEN(INDEX(Variables!$F$6:$F$25,Calc!C3484))=0,"",INDEX(Variables!$F$6:$F$25,Calc!C3484)))</f>
        <v/>
      </c>
      <c r="H3484" s="63" t="str">
        <f t="shared" si="108"/>
        <v/>
      </c>
      <c r="I3484" s="64">
        <f>IFERROR(INDEX(Prices!$B$5:$V$205,MATCH(Calc!D3484,Prices!$B$5:$B$205,0),MATCH(Calc!G3484,Prices!$B$5:$V$5,0)),0)</f>
        <v>0</v>
      </c>
      <c r="J3484" s="63" t="str">
        <f t="shared" si="109"/>
        <v>No</v>
      </c>
      <c r="K3484" s="63" t="str">
        <f>IFERROR(IF(INDEX(I:I,MATCH(Analytics!$Y$6&amp;" - "&amp;D3484,H:H,0))&gt;0,I3484*F3484,0),"-")</f>
        <v>-</v>
      </c>
      <c r="L3484" s="65" t="str">
        <f>IFERROR(IF(LEN(I3484&gt;0),INDEX(I:I,MATCH(Analytics!$Y$6&amp;" - "&amp;D3484,$H:$H,0))*F3484,0),"-")</f>
        <v>-</v>
      </c>
    </row>
    <row r="3485" spans="2:12" x14ac:dyDescent="0.2">
      <c r="B3485" s="17">
        <v>83</v>
      </c>
      <c r="C3485" s="14">
        <v>18</v>
      </c>
      <c r="D3485" s="61" t="str">
        <f>IF(LEN(INDEX(Variables!B$6:D$205,B3485,1))=0,"",INDEX(Variables!B$6:D$205,B3485,1))</f>
        <v/>
      </c>
      <c r="E3485" s="62" t="str">
        <f>IF(LEN(INDEX(Variables!B$6:D$205,B3485,2))=0,"",INDEX(Variables!B$6:D$205,B3485,2))</f>
        <v/>
      </c>
      <c r="F3485" s="63" t="str">
        <f>IF(LEN(INDEX(Variables!B$6:D$205,B3485,3))=0,"",INDEX(Variables!B$6:D$205,B3485,3))</f>
        <v/>
      </c>
      <c r="G3485" s="63" t="str">
        <f>IF(LEN(D3485)=0,"",IF(LEN(INDEX(Variables!$F$6:$F$25,Calc!C3485))=0,"",INDEX(Variables!$F$6:$F$25,Calc!C3485)))</f>
        <v/>
      </c>
      <c r="H3485" s="63" t="str">
        <f t="shared" si="108"/>
        <v/>
      </c>
      <c r="I3485" s="64">
        <f>IFERROR(INDEX(Prices!$B$5:$V$205,MATCH(Calc!D3485,Prices!$B$5:$B$205,0),MATCH(Calc!G3485,Prices!$B$5:$V$5,0)),0)</f>
        <v>0</v>
      </c>
      <c r="J3485" s="63" t="str">
        <f t="shared" si="109"/>
        <v>No</v>
      </c>
      <c r="K3485" s="63" t="str">
        <f>IFERROR(IF(INDEX(I:I,MATCH(Analytics!$Y$6&amp;" - "&amp;D3485,H:H,0))&gt;0,I3485*F3485,0),"-")</f>
        <v>-</v>
      </c>
      <c r="L3485" s="65" t="str">
        <f>IFERROR(IF(LEN(I3485&gt;0),INDEX(I:I,MATCH(Analytics!$Y$6&amp;" - "&amp;D3485,$H:$H,0))*F3485,0),"-")</f>
        <v>-</v>
      </c>
    </row>
    <row r="3486" spans="2:12" x14ac:dyDescent="0.2">
      <c r="B3486" s="17">
        <v>84</v>
      </c>
      <c r="C3486" s="14">
        <v>18</v>
      </c>
      <c r="D3486" s="61" t="str">
        <f>IF(LEN(INDEX(Variables!B$6:D$205,B3486,1))=0,"",INDEX(Variables!B$6:D$205,B3486,1))</f>
        <v/>
      </c>
      <c r="E3486" s="62" t="str">
        <f>IF(LEN(INDEX(Variables!B$6:D$205,B3486,2))=0,"",INDEX(Variables!B$6:D$205,B3486,2))</f>
        <v/>
      </c>
      <c r="F3486" s="63" t="str">
        <f>IF(LEN(INDEX(Variables!B$6:D$205,B3486,3))=0,"",INDEX(Variables!B$6:D$205,B3486,3))</f>
        <v/>
      </c>
      <c r="G3486" s="63" t="str">
        <f>IF(LEN(D3486)=0,"",IF(LEN(INDEX(Variables!$F$6:$F$25,Calc!C3486))=0,"",INDEX(Variables!$F$6:$F$25,Calc!C3486)))</f>
        <v/>
      </c>
      <c r="H3486" s="63" t="str">
        <f t="shared" si="108"/>
        <v/>
      </c>
      <c r="I3486" s="64">
        <f>IFERROR(INDEX(Prices!$B$5:$V$205,MATCH(Calc!D3486,Prices!$B$5:$B$205,0),MATCH(Calc!G3486,Prices!$B$5:$V$5,0)),0)</f>
        <v>0</v>
      </c>
      <c r="J3486" s="63" t="str">
        <f t="shared" si="109"/>
        <v>No</v>
      </c>
      <c r="K3486" s="63" t="str">
        <f>IFERROR(IF(INDEX(I:I,MATCH(Analytics!$Y$6&amp;" - "&amp;D3486,H:H,0))&gt;0,I3486*F3486,0),"-")</f>
        <v>-</v>
      </c>
      <c r="L3486" s="65" t="str">
        <f>IFERROR(IF(LEN(I3486&gt;0),INDEX(I:I,MATCH(Analytics!$Y$6&amp;" - "&amp;D3486,$H:$H,0))*F3486,0),"-")</f>
        <v>-</v>
      </c>
    </row>
    <row r="3487" spans="2:12" x14ac:dyDescent="0.2">
      <c r="B3487" s="17">
        <v>85</v>
      </c>
      <c r="C3487" s="14">
        <v>18</v>
      </c>
      <c r="D3487" s="61" t="str">
        <f>IF(LEN(INDEX(Variables!B$6:D$205,B3487,1))=0,"",INDEX(Variables!B$6:D$205,B3487,1))</f>
        <v/>
      </c>
      <c r="E3487" s="62" t="str">
        <f>IF(LEN(INDEX(Variables!B$6:D$205,B3487,2))=0,"",INDEX(Variables!B$6:D$205,B3487,2))</f>
        <v/>
      </c>
      <c r="F3487" s="63" t="str">
        <f>IF(LEN(INDEX(Variables!B$6:D$205,B3487,3))=0,"",INDEX(Variables!B$6:D$205,B3487,3))</f>
        <v/>
      </c>
      <c r="G3487" s="63" t="str">
        <f>IF(LEN(D3487)=0,"",IF(LEN(INDEX(Variables!$F$6:$F$25,Calc!C3487))=0,"",INDEX(Variables!$F$6:$F$25,Calc!C3487)))</f>
        <v/>
      </c>
      <c r="H3487" s="63" t="str">
        <f t="shared" si="108"/>
        <v/>
      </c>
      <c r="I3487" s="64">
        <f>IFERROR(INDEX(Prices!$B$5:$V$205,MATCH(Calc!D3487,Prices!$B$5:$B$205,0),MATCH(Calc!G3487,Prices!$B$5:$V$5,0)),0)</f>
        <v>0</v>
      </c>
      <c r="J3487" s="63" t="str">
        <f t="shared" si="109"/>
        <v>No</v>
      </c>
      <c r="K3487" s="63" t="str">
        <f>IFERROR(IF(INDEX(I:I,MATCH(Analytics!$Y$6&amp;" - "&amp;D3487,H:H,0))&gt;0,I3487*F3487,0),"-")</f>
        <v>-</v>
      </c>
      <c r="L3487" s="65" t="str">
        <f>IFERROR(IF(LEN(I3487&gt;0),INDEX(I:I,MATCH(Analytics!$Y$6&amp;" - "&amp;D3487,$H:$H,0))*F3487,0),"-")</f>
        <v>-</v>
      </c>
    </row>
    <row r="3488" spans="2:12" x14ac:dyDescent="0.2">
      <c r="B3488" s="17">
        <v>86</v>
      </c>
      <c r="C3488" s="14">
        <v>18</v>
      </c>
      <c r="D3488" s="61" t="str">
        <f>IF(LEN(INDEX(Variables!B$6:D$205,B3488,1))=0,"",INDEX(Variables!B$6:D$205,B3488,1))</f>
        <v/>
      </c>
      <c r="E3488" s="62" t="str">
        <f>IF(LEN(INDEX(Variables!B$6:D$205,B3488,2))=0,"",INDEX(Variables!B$6:D$205,B3488,2))</f>
        <v/>
      </c>
      <c r="F3488" s="63" t="str">
        <f>IF(LEN(INDEX(Variables!B$6:D$205,B3488,3))=0,"",INDEX(Variables!B$6:D$205,B3488,3))</f>
        <v/>
      </c>
      <c r="G3488" s="63" t="str">
        <f>IF(LEN(D3488)=0,"",IF(LEN(INDEX(Variables!$F$6:$F$25,Calc!C3488))=0,"",INDEX(Variables!$F$6:$F$25,Calc!C3488)))</f>
        <v/>
      </c>
      <c r="H3488" s="63" t="str">
        <f t="shared" si="108"/>
        <v/>
      </c>
      <c r="I3488" s="64">
        <f>IFERROR(INDEX(Prices!$B$5:$V$205,MATCH(Calc!D3488,Prices!$B$5:$B$205,0),MATCH(Calc!G3488,Prices!$B$5:$V$5,0)),0)</f>
        <v>0</v>
      </c>
      <c r="J3488" s="63" t="str">
        <f t="shared" si="109"/>
        <v>No</v>
      </c>
      <c r="K3488" s="63" t="str">
        <f>IFERROR(IF(INDEX(I:I,MATCH(Analytics!$Y$6&amp;" - "&amp;D3488,H:H,0))&gt;0,I3488*F3488,0),"-")</f>
        <v>-</v>
      </c>
      <c r="L3488" s="65" t="str">
        <f>IFERROR(IF(LEN(I3488&gt;0),INDEX(I:I,MATCH(Analytics!$Y$6&amp;" - "&amp;D3488,$H:$H,0))*F3488,0),"-")</f>
        <v>-</v>
      </c>
    </row>
    <row r="3489" spans="2:12" x14ac:dyDescent="0.2">
      <c r="B3489" s="17">
        <v>87</v>
      </c>
      <c r="C3489" s="14">
        <v>18</v>
      </c>
      <c r="D3489" s="61" t="str">
        <f>IF(LEN(INDEX(Variables!B$6:D$205,B3489,1))=0,"",INDEX(Variables!B$6:D$205,B3489,1))</f>
        <v/>
      </c>
      <c r="E3489" s="62" t="str">
        <f>IF(LEN(INDEX(Variables!B$6:D$205,B3489,2))=0,"",INDEX(Variables!B$6:D$205,B3489,2))</f>
        <v/>
      </c>
      <c r="F3489" s="63" t="str">
        <f>IF(LEN(INDEX(Variables!B$6:D$205,B3489,3))=0,"",INDEX(Variables!B$6:D$205,B3489,3))</f>
        <v/>
      </c>
      <c r="G3489" s="63" t="str">
        <f>IF(LEN(D3489)=0,"",IF(LEN(INDEX(Variables!$F$6:$F$25,Calc!C3489))=0,"",INDEX(Variables!$F$6:$F$25,Calc!C3489)))</f>
        <v/>
      </c>
      <c r="H3489" s="63" t="str">
        <f t="shared" si="108"/>
        <v/>
      </c>
      <c r="I3489" s="64">
        <f>IFERROR(INDEX(Prices!$B$5:$V$205,MATCH(Calc!D3489,Prices!$B$5:$B$205,0),MATCH(Calc!G3489,Prices!$B$5:$V$5,0)),0)</f>
        <v>0</v>
      </c>
      <c r="J3489" s="63" t="str">
        <f t="shared" si="109"/>
        <v>No</v>
      </c>
      <c r="K3489" s="63" t="str">
        <f>IFERROR(IF(INDEX(I:I,MATCH(Analytics!$Y$6&amp;" - "&amp;D3489,H:H,0))&gt;0,I3489*F3489,0),"-")</f>
        <v>-</v>
      </c>
      <c r="L3489" s="65" t="str">
        <f>IFERROR(IF(LEN(I3489&gt;0),INDEX(I:I,MATCH(Analytics!$Y$6&amp;" - "&amp;D3489,$H:$H,0))*F3489,0),"-")</f>
        <v>-</v>
      </c>
    </row>
    <row r="3490" spans="2:12" x14ac:dyDescent="0.2">
      <c r="B3490" s="17">
        <v>88</v>
      </c>
      <c r="C3490" s="14">
        <v>18</v>
      </c>
      <c r="D3490" s="61" t="str">
        <f>IF(LEN(INDEX(Variables!B$6:D$205,B3490,1))=0,"",INDEX(Variables!B$6:D$205,B3490,1))</f>
        <v/>
      </c>
      <c r="E3490" s="62" t="str">
        <f>IF(LEN(INDEX(Variables!B$6:D$205,B3490,2))=0,"",INDEX(Variables!B$6:D$205,B3490,2))</f>
        <v/>
      </c>
      <c r="F3490" s="63" t="str">
        <f>IF(LEN(INDEX(Variables!B$6:D$205,B3490,3))=0,"",INDEX(Variables!B$6:D$205,B3490,3))</f>
        <v/>
      </c>
      <c r="G3490" s="63" t="str">
        <f>IF(LEN(D3490)=0,"",IF(LEN(INDEX(Variables!$F$6:$F$25,Calc!C3490))=0,"",INDEX(Variables!$F$6:$F$25,Calc!C3490)))</f>
        <v/>
      </c>
      <c r="H3490" s="63" t="str">
        <f t="shared" si="108"/>
        <v/>
      </c>
      <c r="I3490" s="64">
        <f>IFERROR(INDEX(Prices!$B$5:$V$205,MATCH(Calc!D3490,Prices!$B$5:$B$205,0),MATCH(Calc!G3490,Prices!$B$5:$V$5,0)),0)</f>
        <v>0</v>
      </c>
      <c r="J3490" s="63" t="str">
        <f t="shared" si="109"/>
        <v>No</v>
      </c>
      <c r="K3490" s="63" t="str">
        <f>IFERROR(IF(INDEX(I:I,MATCH(Analytics!$Y$6&amp;" - "&amp;D3490,H:H,0))&gt;0,I3490*F3490,0),"-")</f>
        <v>-</v>
      </c>
      <c r="L3490" s="65" t="str">
        <f>IFERROR(IF(LEN(I3490&gt;0),INDEX(I:I,MATCH(Analytics!$Y$6&amp;" - "&amp;D3490,$H:$H,0))*F3490,0),"-")</f>
        <v>-</v>
      </c>
    </row>
    <row r="3491" spans="2:12" x14ac:dyDescent="0.2">
      <c r="B3491" s="17">
        <v>89</v>
      </c>
      <c r="C3491" s="14">
        <v>18</v>
      </c>
      <c r="D3491" s="61" t="str">
        <f>IF(LEN(INDEX(Variables!B$6:D$205,B3491,1))=0,"",INDEX(Variables!B$6:D$205,B3491,1))</f>
        <v/>
      </c>
      <c r="E3491" s="62" t="str">
        <f>IF(LEN(INDEX(Variables!B$6:D$205,B3491,2))=0,"",INDEX(Variables!B$6:D$205,B3491,2))</f>
        <v/>
      </c>
      <c r="F3491" s="63" t="str">
        <f>IF(LEN(INDEX(Variables!B$6:D$205,B3491,3))=0,"",INDEX(Variables!B$6:D$205,B3491,3))</f>
        <v/>
      </c>
      <c r="G3491" s="63" t="str">
        <f>IF(LEN(D3491)=0,"",IF(LEN(INDEX(Variables!$F$6:$F$25,Calc!C3491))=0,"",INDEX(Variables!$F$6:$F$25,Calc!C3491)))</f>
        <v/>
      </c>
      <c r="H3491" s="63" t="str">
        <f t="shared" si="108"/>
        <v/>
      </c>
      <c r="I3491" s="64">
        <f>IFERROR(INDEX(Prices!$B$5:$V$205,MATCH(Calc!D3491,Prices!$B$5:$B$205,0),MATCH(Calc!G3491,Prices!$B$5:$V$5,0)),0)</f>
        <v>0</v>
      </c>
      <c r="J3491" s="63" t="str">
        <f t="shared" si="109"/>
        <v>No</v>
      </c>
      <c r="K3491" s="63" t="str">
        <f>IFERROR(IF(INDEX(I:I,MATCH(Analytics!$Y$6&amp;" - "&amp;D3491,H:H,0))&gt;0,I3491*F3491,0),"-")</f>
        <v>-</v>
      </c>
      <c r="L3491" s="65" t="str">
        <f>IFERROR(IF(LEN(I3491&gt;0),INDEX(I:I,MATCH(Analytics!$Y$6&amp;" - "&amp;D3491,$H:$H,0))*F3491,0),"-")</f>
        <v>-</v>
      </c>
    </row>
    <row r="3492" spans="2:12" x14ac:dyDescent="0.2">
      <c r="B3492" s="17">
        <v>90</v>
      </c>
      <c r="C3492" s="14">
        <v>18</v>
      </c>
      <c r="D3492" s="61" t="str">
        <f>IF(LEN(INDEX(Variables!B$6:D$205,B3492,1))=0,"",INDEX(Variables!B$6:D$205,B3492,1))</f>
        <v/>
      </c>
      <c r="E3492" s="62" t="str">
        <f>IF(LEN(INDEX(Variables!B$6:D$205,B3492,2))=0,"",INDEX(Variables!B$6:D$205,B3492,2))</f>
        <v/>
      </c>
      <c r="F3492" s="63" t="str">
        <f>IF(LEN(INDEX(Variables!B$6:D$205,B3492,3))=0,"",INDEX(Variables!B$6:D$205,B3492,3))</f>
        <v/>
      </c>
      <c r="G3492" s="63" t="str">
        <f>IF(LEN(D3492)=0,"",IF(LEN(INDEX(Variables!$F$6:$F$25,Calc!C3492))=0,"",INDEX(Variables!$F$6:$F$25,Calc!C3492)))</f>
        <v/>
      </c>
      <c r="H3492" s="63" t="str">
        <f t="shared" si="108"/>
        <v/>
      </c>
      <c r="I3492" s="64">
        <f>IFERROR(INDEX(Prices!$B$5:$V$205,MATCH(Calc!D3492,Prices!$B$5:$B$205,0),MATCH(Calc!G3492,Prices!$B$5:$V$5,0)),0)</f>
        <v>0</v>
      </c>
      <c r="J3492" s="63" t="str">
        <f t="shared" si="109"/>
        <v>No</v>
      </c>
      <c r="K3492" s="63" t="str">
        <f>IFERROR(IF(INDEX(I:I,MATCH(Analytics!$Y$6&amp;" - "&amp;D3492,H:H,0))&gt;0,I3492*F3492,0),"-")</f>
        <v>-</v>
      </c>
      <c r="L3492" s="65" t="str">
        <f>IFERROR(IF(LEN(I3492&gt;0),INDEX(I:I,MATCH(Analytics!$Y$6&amp;" - "&amp;D3492,$H:$H,0))*F3492,0),"-")</f>
        <v>-</v>
      </c>
    </row>
    <row r="3493" spans="2:12" x14ac:dyDescent="0.2">
      <c r="B3493" s="17">
        <v>91</v>
      </c>
      <c r="C3493" s="14">
        <v>18</v>
      </c>
      <c r="D3493" s="61" t="str">
        <f>IF(LEN(INDEX(Variables!B$6:D$205,B3493,1))=0,"",INDEX(Variables!B$6:D$205,B3493,1))</f>
        <v/>
      </c>
      <c r="E3493" s="62" t="str">
        <f>IF(LEN(INDEX(Variables!B$6:D$205,B3493,2))=0,"",INDEX(Variables!B$6:D$205,B3493,2))</f>
        <v/>
      </c>
      <c r="F3493" s="63" t="str">
        <f>IF(LEN(INDEX(Variables!B$6:D$205,B3493,3))=0,"",INDEX(Variables!B$6:D$205,B3493,3))</f>
        <v/>
      </c>
      <c r="G3493" s="63" t="str">
        <f>IF(LEN(D3493)=0,"",IF(LEN(INDEX(Variables!$F$6:$F$25,Calc!C3493))=0,"",INDEX(Variables!$F$6:$F$25,Calc!C3493)))</f>
        <v/>
      </c>
      <c r="H3493" s="63" t="str">
        <f t="shared" si="108"/>
        <v/>
      </c>
      <c r="I3493" s="64">
        <f>IFERROR(INDEX(Prices!$B$5:$V$205,MATCH(Calc!D3493,Prices!$B$5:$B$205,0),MATCH(Calc!G3493,Prices!$B$5:$V$5,0)),0)</f>
        <v>0</v>
      </c>
      <c r="J3493" s="63" t="str">
        <f t="shared" si="109"/>
        <v>No</v>
      </c>
      <c r="K3493" s="63" t="str">
        <f>IFERROR(IF(INDEX(I:I,MATCH(Analytics!$Y$6&amp;" - "&amp;D3493,H:H,0))&gt;0,I3493*F3493,0),"-")</f>
        <v>-</v>
      </c>
      <c r="L3493" s="65" t="str">
        <f>IFERROR(IF(LEN(I3493&gt;0),INDEX(I:I,MATCH(Analytics!$Y$6&amp;" - "&amp;D3493,$H:$H,0))*F3493,0),"-")</f>
        <v>-</v>
      </c>
    </row>
    <row r="3494" spans="2:12" x14ac:dyDescent="0.2">
      <c r="B3494" s="17">
        <v>92</v>
      </c>
      <c r="C3494" s="14">
        <v>18</v>
      </c>
      <c r="D3494" s="61" t="str">
        <f>IF(LEN(INDEX(Variables!B$6:D$205,B3494,1))=0,"",INDEX(Variables!B$6:D$205,B3494,1))</f>
        <v/>
      </c>
      <c r="E3494" s="62" t="str">
        <f>IF(LEN(INDEX(Variables!B$6:D$205,B3494,2))=0,"",INDEX(Variables!B$6:D$205,B3494,2))</f>
        <v/>
      </c>
      <c r="F3494" s="63" t="str">
        <f>IF(LEN(INDEX(Variables!B$6:D$205,B3494,3))=0,"",INDEX(Variables!B$6:D$205,B3494,3))</f>
        <v/>
      </c>
      <c r="G3494" s="63" t="str">
        <f>IF(LEN(D3494)=0,"",IF(LEN(INDEX(Variables!$F$6:$F$25,Calc!C3494))=0,"",INDEX(Variables!$F$6:$F$25,Calc!C3494)))</f>
        <v/>
      </c>
      <c r="H3494" s="63" t="str">
        <f t="shared" si="108"/>
        <v/>
      </c>
      <c r="I3494" s="64">
        <f>IFERROR(INDEX(Prices!$B$5:$V$205,MATCH(Calc!D3494,Prices!$B$5:$B$205,0),MATCH(Calc!G3494,Prices!$B$5:$V$5,0)),0)</f>
        <v>0</v>
      </c>
      <c r="J3494" s="63" t="str">
        <f t="shared" si="109"/>
        <v>No</v>
      </c>
      <c r="K3494" s="63" t="str">
        <f>IFERROR(IF(INDEX(I:I,MATCH(Analytics!$Y$6&amp;" - "&amp;D3494,H:H,0))&gt;0,I3494*F3494,0),"-")</f>
        <v>-</v>
      </c>
      <c r="L3494" s="65" t="str">
        <f>IFERROR(IF(LEN(I3494&gt;0),INDEX(I:I,MATCH(Analytics!$Y$6&amp;" - "&amp;D3494,$H:$H,0))*F3494,0),"-")</f>
        <v>-</v>
      </c>
    </row>
    <row r="3495" spans="2:12" x14ac:dyDescent="0.2">
      <c r="B3495" s="17">
        <v>93</v>
      </c>
      <c r="C3495" s="14">
        <v>18</v>
      </c>
      <c r="D3495" s="61" t="str">
        <f>IF(LEN(INDEX(Variables!B$6:D$205,B3495,1))=0,"",INDEX(Variables!B$6:D$205,B3495,1))</f>
        <v/>
      </c>
      <c r="E3495" s="62" t="str">
        <f>IF(LEN(INDEX(Variables!B$6:D$205,B3495,2))=0,"",INDEX(Variables!B$6:D$205,B3495,2))</f>
        <v/>
      </c>
      <c r="F3495" s="63" t="str">
        <f>IF(LEN(INDEX(Variables!B$6:D$205,B3495,3))=0,"",INDEX(Variables!B$6:D$205,B3495,3))</f>
        <v/>
      </c>
      <c r="G3495" s="63" t="str">
        <f>IF(LEN(D3495)=0,"",IF(LEN(INDEX(Variables!$F$6:$F$25,Calc!C3495))=0,"",INDEX(Variables!$F$6:$F$25,Calc!C3495)))</f>
        <v/>
      </c>
      <c r="H3495" s="63" t="str">
        <f t="shared" si="108"/>
        <v/>
      </c>
      <c r="I3495" s="64">
        <f>IFERROR(INDEX(Prices!$B$5:$V$205,MATCH(Calc!D3495,Prices!$B$5:$B$205,0),MATCH(Calc!G3495,Prices!$B$5:$V$5,0)),0)</f>
        <v>0</v>
      </c>
      <c r="J3495" s="63" t="str">
        <f t="shared" si="109"/>
        <v>No</v>
      </c>
      <c r="K3495" s="63" t="str">
        <f>IFERROR(IF(INDEX(I:I,MATCH(Analytics!$Y$6&amp;" - "&amp;D3495,H:H,0))&gt;0,I3495*F3495,0),"-")</f>
        <v>-</v>
      </c>
      <c r="L3495" s="65" t="str">
        <f>IFERROR(IF(LEN(I3495&gt;0),INDEX(I:I,MATCH(Analytics!$Y$6&amp;" - "&amp;D3495,$H:$H,0))*F3495,0),"-")</f>
        <v>-</v>
      </c>
    </row>
    <row r="3496" spans="2:12" x14ac:dyDescent="0.2">
      <c r="B3496" s="17">
        <v>94</v>
      </c>
      <c r="C3496" s="14">
        <v>18</v>
      </c>
      <c r="D3496" s="61" t="str">
        <f>IF(LEN(INDEX(Variables!B$6:D$205,B3496,1))=0,"",INDEX(Variables!B$6:D$205,B3496,1))</f>
        <v/>
      </c>
      <c r="E3496" s="62" t="str">
        <f>IF(LEN(INDEX(Variables!B$6:D$205,B3496,2))=0,"",INDEX(Variables!B$6:D$205,B3496,2))</f>
        <v/>
      </c>
      <c r="F3496" s="63" t="str">
        <f>IF(LEN(INDEX(Variables!B$6:D$205,B3496,3))=0,"",INDEX(Variables!B$6:D$205,B3496,3))</f>
        <v/>
      </c>
      <c r="G3496" s="63" t="str">
        <f>IF(LEN(D3496)=0,"",IF(LEN(INDEX(Variables!$F$6:$F$25,Calc!C3496))=0,"",INDEX(Variables!$F$6:$F$25,Calc!C3496)))</f>
        <v/>
      </c>
      <c r="H3496" s="63" t="str">
        <f t="shared" si="108"/>
        <v/>
      </c>
      <c r="I3496" s="64">
        <f>IFERROR(INDEX(Prices!$B$5:$V$205,MATCH(Calc!D3496,Prices!$B$5:$B$205,0),MATCH(Calc!G3496,Prices!$B$5:$V$5,0)),0)</f>
        <v>0</v>
      </c>
      <c r="J3496" s="63" t="str">
        <f t="shared" si="109"/>
        <v>No</v>
      </c>
      <c r="K3496" s="63" t="str">
        <f>IFERROR(IF(INDEX(I:I,MATCH(Analytics!$Y$6&amp;" - "&amp;D3496,H:H,0))&gt;0,I3496*F3496,0),"-")</f>
        <v>-</v>
      </c>
      <c r="L3496" s="65" t="str">
        <f>IFERROR(IF(LEN(I3496&gt;0),INDEX(I:I,MATCH(Analytics!$Y$6&amp;" - "&amp;D3496,$H:$H,0))*F3496,0),"-")</f>
        <v>-</v>
      </c>
    </row>
    <row r="3497" spans="2:12" x14ac:dyDescent="0.2">
      <c r="B3497" s="17">
        <v>95</v>
      </c>
      <c r="C3497" s="14">
        <v>18</v>
      </c>
      <c r="D3497" s="61" t="str">
        <f>IF(LEN(INDEX(Variables!B$6:D$205,B3497,1))=0,"",INDEX(Variables!B$6:D$205,B3497,1))</f>
        <v/>
      </c>
      <c r="E3497" s="62" t="str">
        <f>IF(LEN(INDEX(Variables!B$6:D$205,B3497,2))=0,"",INDEX(Variables!B$6:D$205,B3497,2))</f>
        <v/>
      </c>
      <c r="F3497" s="63" t="str">
        <f>IF(LEN(INDEX(Variables!B$6:D$205,B3497,3))=0,"",INDEX(Variables!B$6:D$205,B3497,3))</f>
        <v/>
      </c>
      <c r="G3497" s="63" t="str">
        <f>IF(LEN(D3497)=0,"",IF(LEN(INDEX(Variables!$F$6:$F$25,Calc!C3497))=0,"",INDEX(Variables!$F$6:$F$25,Calc!C3497)))</f>
        <v/>
      </c>
      <c r="H3497" s="63" t="str">
        <f t="shared" si="108"/>
        <v/>
      </c>
      <c r="I3497" s="64">
        <f>IFERROR(INDEX(Prices!$B$5:$V$205,MATCH(Calc!D3497,Prices!$B$5:$B$205,0),MATCH(Calc!G3497,Prices!$B$5:$V$5,0)),0)</f>
        <v>0</v>
      </c>
      <c r="J3497" s="63" t="str">
        <f t="shared" si="109"/>
        <v>No</v>
      </c>
      <c r="K3497" s="63" t="str">
        <f>IFERROR(IF(INDEX(I:I,MATCH(Analytics!$Y$6&amp;" - "&amp;D3497,H:H,0))&gt;0,I3497*F3497,0),"-")</f>
        <v>-</v>
      </c>
      <c r="L3497" s="65" t="str">
        <f>IFERROR(IF(LEN(I3497&gt;0),INDEX(I:I,MATCH(Analytics!$Y$6&amp;" - "&amp;D3497,$H:$H,0))*F3497,0),"-")</f>
        <v>-</v>
      </c>
    </row>
    <row r="3498" spans="2:12" x14ac:dyDescent="0.2">
      <c r="B3498" s="17">
        <v>96</v>
      </c>
      <c r="C3498" s="14">
        <v>18</v>
      </c>
      <c r="D3498" s="61" t="str">
        <f>IF(LEN(INDEX(Variables!B$6:D$205,B3498,1))=0,"",INDEX(Variables!B$6:D$205,B3498,1))</f>
        <v/>
      </c>
      <c r="E3498" s="62" t="str">
        <f>IF(LEN(INDEX(Variables!B$6:D$205,B3498,2))=0,"",INDEX(Variables!B$6:D$205,B3498,2))</f>
        <v/>
      </c>
      <c r="F3498" s="63" t="str">
        <f>IF(LEN(INDEX(Variables!B$6:D$205,B3498,3))=0,"",INDEX(Variables!B$6:D$205,B3498,3))</f>
        <v/>
      </c>
      <c r="G3498" s="63" t="str">
        <f>IF(LEN(D3498)=0,"",IF(LEN(INDEX(Variables!$F$6:$F$25,Calc!C3498))=0,"",INDEX(Variables!$F$6:$F$25,Calc!C3498)))</f>
        <v/>
      </c>
      <c r="H3498" s="63" t="str">
        <f t="shared" si="108"/>
        <v/>
      </c>
      <c r="I3498" s="64">
        <f>IFERROR(INDEX(Prices!$B$5:$V$205,MATCH(Calc!D3498,Prices!$B$5:$B$205,0),MATCH(Calc!G3498,Prices!$B$5:$V$5,0)),0)</f>
        <v>0</v>
      </c>
      <c r="J3498" s="63" t="str">
        <f t="shared" si="109"/>
        <v>No</v>
      </c>
      <c r="K3498" s="63" t="str">
        <f>IFERROR(IF(INDEX(I:I,MATCH(Analytics!$Y$6&amp;" - "&amp;D3498,H:H,0))&gt;0,I3498*F3498,0),"-")</f>
        <v>-</v>
      </c>
      <c r="L3498" s="65" t="str">
        <f>IFERROR(IF(LEN(I3498&gt;0),INDEX(I:I,MATCH(Analytics!$Y$6&amp;" - "&amp;D3498,$H:$H,0))*F3498,0),"-")</f>
        <v>-</v>
      </c>
    </row>
    <row r="3499" spans="2:12" x14ac:dyDescent="0.2">
      <c r="B3499" s="17">
        <v>97</v>
      </c>
      <c r="C3499" s="14">
        <v>18</v>
      </c>
      <c r="D3499" s="61" t="str">
        <f>IF(LEN(INDEX(Variables!B$6:D$205,B3499,1))=0,"",INDEX(Variables!B$6:D$205,B3499,1))</f>
        <v/>
      </c>
      <c r="E3499" s="62" t="str">
        <f>IF(LEN(INDEX(Variables!B$6:D$205,B3499,2))=0,"",INDEX(Variables!B$6:D$205,B3499,2))</f>
        <v/>
      </c>
      <c r="F3499" s="63" t="str">
        <f>IF(LEN(INDEX(Variables!B$6:D$205,B3499,3))=0,"",INDEX(Variables!B$6:D$205,B3499,3))</f>
        <v/>
      </c>
      <c r="G3499" s="63" t="str">
        <f>IF(LEN(D3499)=0,"",IF(LEN(INDEX(Variables!$F$6:$F$25,Calc!C3499))=0,"",INDEX(Variables!$F$6:$F$25,Calc!C3499)))</f>
        <v/>
      </c>
      <c r="H3499" s="63" t="str">
        <f t="shared" si="108"/>
        <v/>
      </c>
      <c r="I3499" s="64">
        <f>IFERROR(INDEX(Prices!$B$5:$V$205,MATCH(Calc!D3499,Prices!$B$5:$B$205,0),MATCH(Calc!G3499,Prices!$B$5:$V$5,0)),0)</f>
        <v>0</v>
      </c>
      <c r="J3499" s="63" t="str">
        <f t="shared" si="109"/>
        <v>No</v>
      </c>
      <c r="K3499" s="63" t="str">
        <f>IFERROR(IF(INDEX(I:I,MATCH(Analytics!$Y$6&amp;" - "&amp;D3499,H:H,0))&gt;0,I3499*F3499,0),"-")</f>
        <v>-</v>
      </c>
      <c r="L3499" s="65" t="str">
        <f>IFERROR(IF(LEN(I3499&gt;0),INDEX(I:I,MATCH(Analytics!$Y$6&amp;" - "&amp;D3499,$H:$H,0))*F3499,0),"-")</f>
        <v>-</v>
      </c>
    </row>
    <row r="3500" spans="2:12" x14ac:dyDescent="0.2">
      <c r="B3500" s="17">
        <v>98</v>
      </c>
      <c r="C3500" s="14">
        <v>18</v>
      </c>
      <c r="D3500" s="61" t="str">
        <f>IF(LEN(INDEX(Variables!B$6:D$205,B3500,1))=0,"",INDEX(Variables!B$6:D$205,B3500,1))</f>
        <v/>
      </c>
      <c r="E3500" s="62" t="str">
        <f>IF(LEN(INDEX(Variables!B$6:D$205,B3500,2))=0,"",INDEX(Variables!B$6:D$205,B3500,2))</f>
        <v/>
      </c>
      <c r="F3500" s="63" t="str">
        <f>IF(LEN(INDEX(Variables!B$6:D$205,B3500,3))=0,"",INDEX(Variables!B$6:D$205,B3500,3))</f>
        <v/>
      </c>
      <c r="G3500" s="63" t="str">
        <f>IF(LEN(D3500)=0,"",IF(LEN(INDEX(Variables!$F$6:$F$25,Calc!C3500))=0,"",INDEX(Variables!$F$6:$F$25,Calc!C3500)))</f>
        <v/>
      </c>
      <c r="H3500" s="63" t="str">
        <f t="shared" si="108"/>
        <v/>
      </c>
      <c r="I3500" s="64">
        <f>IFERROR(INDEX(Prices!$B$5:$V$205,MATCH(Calc!D3500,Prices!$B$5:$B$205,0),MATCH(Calc!G3500,Prices!$B$5:$V$5,0)),0)</f>
        <v>0</v>
      </c>
      <c r="J3500" s="63" t="str">
        <f t="shared" si="109"/>
        <v>No</v>
      </c>
      <c r="K3500" s="63" t="str">
        <f>IFERROR(IF(INDEX(I:I,MATCH(Analytics!$Y$6&amp;" - "&amp;D3500,H:H,0))&gt;0,I3500*F3500,0),"-")</f>
        <v>-</v>
      </c>
      <c r="L3500" s="65" t="str">
        <f>IFERROR(IF(LEN(I3500&gt;0),INDEX(I:I,MATCH(Analytics!$Y$6&amp;" - "&amp;D3500,$H:$H,0))*F3500,0),"-")</f>
        <v>-</v>
      </c>
    </row>
    <row r="3501" spans="2:12" x14ac:dyDescent="0.2">
      <c r="B3501" s="17">
        <v>99</v>
      </c>
      <c r="C3501" s="14">
        <v>18</v>
      </c>
      <c r="D3501" s="61" t="str">
        <f>IF(LEN(INDEX(Variables!B$6:D$205,B3501,1))=0,"",INDEX(Variables!B$6:D$205,B3501,1))</f>
        <v/>
      </c>
      <c r="E3501" s="62" t="str">
        <f>IF(LEN(INDEX(Variables!B$6:D$205,B3501,2))=0,"",INDEX(Variables!B$6:D$205,B3501,2))</f>
        <v/>
      </c>
      <c r="F3501" s="63" t="str">
        <f>IF(LEN(INDEX(Variables!B$6:D$205,B3501,3))=0,"",INDEX(Variables!B$6:D$205,B3501,3))</f>
        <v/>
      </c>
      <c r="G3501" s="63" t="str">
        <f>IF(LEN(D3501)=0,"",IF(LEN(INDEX(Variables!$F$6:$F$25,Calc!C3501))=0,"",INDEX(Variables!$F$6:$F$25,Calc!C3501)))</f>
        <v/>
      </c>
      <c r="H3501" s="63" t="str">
        <f t="shared" si="108"/>
        <v/>
      </c>
      <c r="I3501" s="64">
        <f>IFERROR(INDEX(Prices!$B$5:$V$205,MATCH(Calc!D3501,Prices!$B$5:$B$205,0),MATCH(Calc!G3501,Prices!$B$5:$V$5,0)),0)</f>
        <v>0</v>
      </c>
      <c r="J3501" s="63" t="str">
        <f t="shared" si="109"/>
        <v>No</v>
      </c>
      <c r="K3501" s="63" t="str">
        <f>IFERROR(IF(INDEX(I:I,MATCH(Analytics!$Y$6&amp;" - "&amp;D3501,H:H,0))&gt;0,I3501*F3501,0),"-")</f>
        <v>-</v>
      </c>
      <c r="L3501" s="65" t="str">
        <f>IFERROR(IF(LEN(I3501&gt;0),INDEX(I:I,MATCH(Analytics!$Y$6&amp;" - "&amp;D3501,$H:$H,0))*F3501,0),"-")</f>
        <v>-</v>
      </c>
    </row>
    <row r="3502" spans="2:12" x14ac:dyDescent="0.2">
      <c r="B3502" s="17">
        <v>100</v>
      </c>
      <c r="C3502" s="14">
        <v>18</v>
      </c>
      <c r="D3502" s="61" t="str">
        <f>IF(LEN(INDEX(Variables!B$6:D$205,B3502,1))=0,"",INDEX(Variables!B$6:D$205,B3502,1))</f>
        <v/>
      </c>
      <c r="E3502" s="62" t="str">
        <f>IF(LEN(INDEX(Variables!B$6:D$205,B3502,2))=0,"",INDEX(Variables!B$6:D$205,B3502,2))</f>
        <v/>
      </c>
      <c r="F3502" s="63" t="str">
        <f>IF(LEN(INDEX(Variables!B$6:D$205,B3502,3))=0,"",INDEX(Variables!B$6:D$205,B3502,3))</f>
        <v/>
      </c>
      <c r="G3502" s="63" t="str">
        <f>IF(LEN(D3502)=0,"",IF(LEN(INDEX(Variables!$F$6:$F$25,Calc!C3502))=0,"",INDEX(Variables!$F$6:$F$25,Calc!C3502)))</f>
        <v/>
      </c>
      <c r="H3502" s="63" t="str">
        <f t="shared" si="108"/>
        <v/>
      </c>
      <c r="I3502" s="64">
        <f>IFERROR(INDEX(Prices!$B$5:$V$205,MATCH(Calc!D3502,Prices!$B$5:$B$205,0),MATCH(Calc!G3502,Prices!$B$5:$V$5,0)),0)</f>
        <v>0</v>
      </c>
      <c r="J3502" s="63" t="str">
        <f t="shared" si="109"/>
        <v>No</v>
      </c>
      <c r="K3502" s="63" t="str">
        <f>IFERROR(IF(INDEX(I:I,MATCH(Analytics!$Y$6&amp;" - "&amp;D3502,H:H,0))&gt;0,I3502*F3502,0),"-")</f>
        <v>-</v>
      </c>
      <c r="L3502" s="65" t="str">
        <f>IFERROR(IF(LEN(I3502&gt;0),INDEX(I:I,MATCH(Analytics!$Y$6&amp;" - "&amp;D3502,$H:$H,0))*F3502,0),"-")</f>
        <v>-</v>
      </c>
    </row>
    <row r="3503" spans="2:12" x14ac:dyDescent="0.2">
      <c r="B3503" s="17">
        <v>101</v>
      </c>
      <c r="C3503" s="14">
        <v>18</v>
      </c>
      <c r="D3503" s="61" t="str">
        <f>IF(LEN(INDEX(Variables!B$6:D$205,B3503,1))=0,"",INDEX(Variables!B$6:D$205,B3503,1))</f>
        <v/>
      </c>
      <c r="E3503" s="62" t="str">
        <f>IF(LEN(INDEX(Variables!B$6:D$205,B3503,2))=0,"",INDEX(Variables!B$6:D$205,B3503,2))</f>
        <v/>
      </c>
      <c r="F3503" s="63" t="str">
        <f>IF(LEN(INDEX(Variables!B$6:D$205,B3503,3))=0,"",INDEX(Variables!B$6:D$205,B3503,3))</f>
        <v/>
      </c>
      <c r="G3503" s="63" t="str">
        <f>IF(LEN(D3503)=0,"",IF(LEN(INDEX(Variables!$F$6:$F$25,Calc!C3503))=0,"",INDEX(Variables!$F$6:$F$25,Calc!C3503)))</f>
        <v/>
      </c>
      <c r="H3503" s="63" t="str">
        <f t="shared" si="108"/>
        <v/>
      </c>
      <c r="I3503" s="64">
        <f>IFERROR(INDEX(Prices!$B$5:$V$205,MATCH(Calc!D3503,Prices!$B$5:$B$205,0),MATCH(Calc!G3503,Prices!$B$5:$V$5,0)),0)</f>
        <v>0</v>
      </c>
      <c r="J3503" s="63" t="str">
        <f t="shared" si="109"/>
        <v>No</v>
      </c>
      <c r="K3503" s="63" t="str">
        <f>IFERROR(IF(INDEX(I:I,MATCH(Analytics!$Y$6&amp;" - "&amp;D3503,H:H,0))&gt;0,I3503*F3503,0),"-")</f>
        <v>-</v>
      </c>
      <c r="L3503" s="65" t="str">
        <f>IFERROR(IF(LEN(I3503&gt;0),INDEX(I:I,MATCH(Analytics!$Y$6&amp;" - "&amp;D3503,$H:$H,0))*F3503,0),"-")</f>
        <v>-</v>
      </c>
    </row>
    <row r="3504" spans="2:12" x14ac:dyDescent="0.2">
      <c r="B3504" s="17">
        <v>102</v>
      </c>
      <c r="C3504" s="14">
        <v>18</v>
      </c>
      <c r="D3504" s="61" t="str">
        <f>IF(LEN(INDEX(Variables!B$6:D$205,B3504,1))=0,"",INDEX(Variables!B$6:D$205,B3504,1))</f>
        <v/>
      </c>
      <c r="E3504" s="62" t="str">
        <f>IF(LEN(INDEX(Variables!B$6:D$205,B3504,2))=0,"",INDEX(Variables!B$6:D$205,B3504,2))</f>
        <v/>
      </c>
      <c r="F3504" s="63" t="str">
        <f>IF(LEN(INDEX(Variables!B$6:D$205,B3504,3))=0,"",INDEX(Variables!B$6:D$205,B3504,3))</f>
        <v/>
      </c>
      <c r="G3504" s="63" t="str">
        <f>IF(LEN(D3504)=0,"",IF(LEN(INDEX(Variables!$F$6:$F$25,Calc!C3504))=0,"",INDEX(Variables!$F$6:$F$25,Calc!C3504)))</f>
        <v/>
      </c>
      <c r="H3504" s="63" t="str">
        <f t="shared" si="108"/>
        <v/>
      </c>
      <c r="I3504" s="64">
        <f>IFERROR(INDEX(Prices!$B$5:$V$205,MATCH(Calc!D3504,Prices!$B$5:$B$205,0),MATCH(Calc!G3504,Prices!$B$5:$V$5,0)),0)</f>
        <v>0</v>
      </c>
      <c r="J3504" s="63" t="str">
        <f t="shared" si="109"/>
        <v>No</v>
      </c>
      <c r="K3504" s="63" t="str">
        <f>IFERROR(IF(INDEX(I:I,MATCH(Analytics!$Y$6&amp;" - "&amp;D3504,H:H,0))&gt;0,I3504*F3504,0),"-")</f>
        <v>-</v>
      </c>
      <c r="L3504" s="65" t="str">
        <f>IFERROR(IF(LEN(I3504&gt;0),INDEX(I:I,MATCH(Analytics!$Y$6&amp;" - "&amp;D3504,$H:$H,0))*F3504,0),"-")</f>
        <v>-</v>
      </c>
    </row>
    <row r="3505" spans="2:12" x14ac:dyDescent="0.2">
      <c r="B3505" s="17">
        <v>103</v>
      </c>
      <c r="C3505" s="14">
        <v>18</v>
      </c>
      <c r="D3505" s="61" t="str">
        <f>IF(LEN(INDEX(Variables!B$6:D$205,B3505,1))=0,"",INDEX(Variables!B$6:D$205,B3505,1))</f>
        <v/>
      </c>
      <c r="E3505" s="62" t="str">
        <f>IF(LEN(INDEX(Variables!B$6:D$205,B3505,2))=0,"",INDEX(Variables!B$6:D$205,B3505,2))</f>
        <v/>
      </c>
      <c r="F3505" s="63" t="str">
        <f>IF(LEN(INDEX(Variables!B$6:D$205,B3505,3))=0,"",INDEX(Variables!B$6:D$205,B3505,3))</f>
        <v/>
      </c>
      <c r="G3505" s="63" t="str">
        <f>IF(LEN(D3505)=0,"",IF(LEN(INDEX(Variables!$F$6:$F$25,Calc!C3505))=0,"",INDEX(Variables!$F$6:$F$25,Calc!C3505)))</f>
        <v/>
      </c>
      <c r="H3505" s="63" t="str">
        <f t="shared" si="108"/>
        <v/>
      </c>
      <c r="I3505" s="64">
        <f>IFERROR(INDEX(Prices!$B$5:$V$205,MATCH(Calc!D3505,Prices!$B$5:$B$205,0),MATCH(Calc!G3505,Prices!$B$5:$V$5,0)),0)</f>
        <v>0</v>
      </c>
      <c r="J3505" s="63" t="str">
        <f t="shared" si="109"/>
        <v>No</v>
      </c>
      <c r="K3505" s="63" t="str">
        <f>IFERROR(IF(INDEX(I:I,MATCH(Analytics!$Y$6&amp;" - "&amp;D3505,H:H,0))&gt;0,I3505*F3505,0),"-")</f>
        <v>-</v>
      </c>
      <c r="L3505" s="65" t="str">
        <f>IFERROR(IF(LEN(I3505&gt;0),INDEX(I:I,MATCH(Analytics!$Y$6&amp;" - "&amp;D3505,$H:$H,0))*F3505,0),"-")</f>
        <v>-</v>
      </c>
    </row>
    <row r="3506" spans="2:12" x14ac:dyDescent="0.2">
      <c r="B3506" s="17">
        <v>104</v>
      </c>
      <c r="C3506" s="14">
        <v>18</v>
      </c>
      <c r="D3506" s="61" t="str">
        <f>IF(LEN(INDEX(Variables!B$6:D$205,B3506,1))=0,"",INDEX(Variables!B$6:D$205,B3506,1))</f>
        <v/>
      </c>
      <c r="E3506" s="62" t="str">
        <f>IF(LEN(INDEX(Variables!B$6:D$205,B3506,2))=0,"",INDEX(Variables!B$6:D$205,B3506,2))</f>
        <v/>
      </c>
      <c r="F3506" s="63" t="str">
        <f>IF(LEN(INDEX(Variables!B$6:D$205,B3506,3))=0,"",INDEX(Variables!B$6:D$205,B3506,3))</f>
        <v/>
      </c>
      <c r="G3506" s="63" t="str">
        <f>IF(LEN(D3506)=0,"",IF(LEN(INDEX(Variables!$F$6:$F$25,Calc!C3506))=0,"",INDEX(Variables!$F$6:$F$25,Calc!C3506)))</f>
        <v/>
      </c>
      <c r="H3506" s="63" t="str">
        <f t="shared" si="108"/>
        <v/>
      </c>
      <c r="I3506" s="64">
        <f>IFERROR(INDEX(Prices!$B$5:$V$205,MATCH(Calc!D3506,Prices!$B$5:$B$205,0),MATCH(Calc!G3506,Prices!$B$5:$V$5,0)),0)</f>
        <v>0</v>
      </c>
      <c r="J3506" s="63" t="str">
        <f t="shared" si="109"/>
        <v>No</v>
      </c>
      <c r="K3506" s="63" t="str">
        <f>IFERROR(IF(INDEX(I:I,MATCH(Analytics!$Y$6&amp;" - "&amp;D3506,H:H,0))&gt;0,I3506*F3506,0),"-")</f>
        <v>-</v>
      </c>
      <c r="L3506" s="65" t="str">
        <f>IFERROR(IF(LEN(I3506&gt;0),INDEX(I:I,MATCH(Analytics!$Y$6&amp;" - "&amp;D3506,$H:$H,0))*F3506,0),"-")</f>
        <v>-</v>
      </c>
    </row>
    <row r="3507" spans="2:12" x14ac:dyDescent="0.2">
      <c r="B3507" s="17">
        <v>105</v>
      </c>
      <c r="C3507" s="14">
        <v>18</v>
      </c>
      <c r="D3507" s="61" t="str">
        <f>IF(LEN(INDEX(Variables!B$6:D$205,B3507,1))=0,"",INDEX(Variables!B$6:D$205,B3507,1))</f>
        <v/>
      </c>
      <c r="E3507" s="62" t="str">
        <f>IF(LEN(INDEX(Variables!B$6:D$205,B3507,2))=0,"",INDEX(Variables!B$6:D$205,B3507,2))</f>
        <v/>
      </c>
      <c r="F3507" s="63" t="str">
        <f>IF(LEN(INDEX(Variables!B$6:D$205,B3507,3))=0,"",INDEX(Variables!B$6:D$205,B3507,3))</f>
        <v/>
      </c>
      <c r="G3507" s="63" t="str">
        <f>IF(LEN(D3507)=0,"",IF(LEN(INDEX(Variables!$F$6:$F$25,Calc!C3507))=0,"",INDEX(Variables!$F$6:$F$25,Calc!C3507)))</f>
        <v/>
      </c>
      <c r="H3507" s="63" t="str">
        <f t="shared" si="108"/>
        <v/>
      </c>
      <c r="I3507" s="64">
        <f>IFERROR(INDEX(Prices!$B$5:$V$205,MATCH(Calc!D3507,Prices!$B$5:$B$205,0),MATCH(Calc!G3507,Prices!$B$5:$V$5,0)),0)</f>
        <v>0</v>
      </c>
      <c r="J3507" s="63" t="str">
        <f t="shared" si="109"/>
        <v>No</v>
      </c>
      <c r="K3507" s="63" t="str">
        <f>IFERROR(IF(INDEX(I:I,MATCH(Analytics!$Y$6&amp;" - "&amp;D3507,H:H,0))&gt;0,I3507*F3507,0),"-")</f>
        <v>-</v>
      </c>
      <c r="L3507" s="65" t="str">
        <f>IFERROR(IF(LEN(I3507&gt;0),INDEX(I:I,MATCH(Analytics!$Y$6&amp;" - "&amp;D3507,$H:$H,0))*F3507,0),"-")</f>
        <v>-</v>
      </c>
    </row>
    <row r="3508" spans="2:12" x14ac:dyDescent="0.2">
      <c r="B3508" s="17">
        <v>106</v>
      </c>
      <c r="C3508" s="14">
        <v>18</v>
      </c>
      <c r="D3508" s="61" t="str">
        <f>IF(LEN(INDEX(Variables!B$6:D$205,B3508,1))=0,"",INDEX(Variables!B$6:D$205,B3508,1))</f>
        <v/>
      </c>
      <c r="E3508" s="62" t="str">
        <f>IF(LEN(INDEX(Variables!B$6:D$205,B3508,2))=0,"",INDEX(Variables!B$6:D$205,B3508,2))</f>
        <v/>
      </c>
      <c r="F3508" s="63" t="str">
        <f>IF(LEN(INDEX(Variables!B$6:D$205,B3508,3))=0,"",INDEX(Variables!B$6:D$205,B3508,3))</f>
        <v/>
      </c>
      <c r="G3508" s="63" t="str">
        <f>IF(LEN(D3508)=0,"",IF(LEN(INDEX(Variables!$F$6:$F$25,Calc!C3508))=0,"",INDEX(Variables!$F$6:$F$25,Calc!C3508)))</f>
        <v/>
      </c>
      <c r="H3508" s="63" t="str">
        <f t="shared" si="108"/>
        <v/>
      </c>
      <c r="I3508" s="64">
        <f>IFERROR(INDEX(Prices!$B$5:$V$205,MATCH(Calc!D3508,Prices!$B$5:$B$205,0),MATCH(Calc!G3508,Prices!$B$5:$V$5,0)),0)</f>
        <v>0</v>
      </c>
      <c r="J3508" s="63" t="str">
        <f t="shared" si="109"/>
        <v>No</v>
      </c>
      <c r="K3508" s="63" t="str">
        <f>IFERROR(IF(INDEX(I:I,MATCH(Analytics!$Y$6&amp;" - "&amp;D3508,H:H,0))&gt;0,I3508*F3508,0),"-")</f>
        <v>-</v>
      </c>
      <c r="L3508" s="65" t="str">
        <f>IFERROR(IF(LEN(I3508&gt;0),INDEX(I:I,MATCH(Analytics!$Y$6&amp;" - "&amp;D3508,$H:$H,0))*F3508,0),"-")</f>
        <v>-</v>
      </c>
    </row>
    <row r="3509" spans="2:12" x14ac:dyDescent="0.2">
      <c r="B3509" s="17">
        <v>107</v>
      </c>
      <c r="C3509" s="14">
        <v>18</v>
      </c>
      <c r="D3509" s="61" t="str">
        <f>IF(LEN(INDEX(Variables!B$6:D$205,B3509,1))=0,"",INDEX(Variables!B$6:D$205,B3509,1))</f>
        <v/>
      </c>
      <c r="E3509" s="62" t="str">
        <f>IF(LEN(INDEX(Variables!B$6:D$205,B3509,2))=0,"",INDEX(Variables!B$6:D$205,B3509,2))</f>
        <v/>
      </c>
      <c r="F3509" s="63" t="str">
        <f>IF(LEN(INDEX(Variables!B$6:D$205,B3509,3))=0,"",INDEX(Variables!B$6:D$205,B3509,3))</f>
        <v/>
      </c>
      <c r="G3509" s="63" t="str">
        <f>IF(LEN(D3509)=0,"",IF(LEN(INDEX(Variables!$F$6:$F$25,Calc!C3509))=0,"",INDEX(Variables!$F$6:$F$25,Calc!C3509)))</f>
        <v/>
      </c>
      <c r="H3509" s="63" t="str">
        <f t="shared" si="108"/>
        <v/>
      </c>
      <c r="I3509" s="64">
        <f>IFERROR(INDEX(Prices!$B$5:$V$205,MATCH(Calc!D3509,Prices!$B$5:$B$205,0),MATCH(Calc!G3509,Prices!$B$5:$V$5,0)),0)</f>
        <v>0</v>
      </c>
      <c r="J3509" s="63" t="str">
        <f t="shared" si="109"/>
        <v>No</v>
      </c>
      <c r="K3509" s="63" t="str">
        <f>IFERROR(IF(INDEX(I:I,MATCH(Analytics!$Y$6&amp;" - "&amp;D3509,H:H,0))&gt;0,I3509*F3509,0),"-")</f>
        <v>-</v>
      </c>
      <c r="L3509" s="65" t="str">
        <f>IFERROR(IF(LEN(I3509&gt;0),INDEX(I:I,MATCH(Analytics!$Y$6&amp;" - "&amp;D3509,$H:$H,0))*F3509,0),"-")</f>
        <v>-</v>
      </c>
    </row>
    <row r="3510" spans="2:12" x14ac:dyDescent="0.2">
      <c r="B3510" s="17">
        <v>108</v>
      </c>
      <c r="C3510" s="14">
        <v>18</v>
      </c>
      <c r="D3510" s="61" t="str">
        <f>IF(LEN(INDEX(Variables!B$6:D$205,B3510,1))=0,"",INDEX(Variables!B$6:D$205,B3510,1))</f>
        <v/>
      </c>
      <c r="E3510" s="62" t="str">
        <f>IF(LEN(INDEX(Variables!B$6:D$205,B3510,2))=0,"",INDEX(Variables!B$6:D$205,B3510,2))</f>
        <v/>
      </c>
      <c r="F3510" s="63" t="str">
        <f>IF(LEN(INDEX(Variables!B$6:D$205,B3510,3))=0,"",INDEX(Variables!B$6:D$205,B3510,3))</f>
        <v/>
      </c>
      <c r="G3510" s="63" t="str">
        <f>IF(LEN(D3510)=0,"",IF(LEN(INDEX(Variables!$F$6:$F$25,Calc!C3510))=0,"",INDEX(Variables!$F$6:$F$25,Calc!C3510)))</f>
        <v/>
      </c>
      <c r="H3510" s="63" t="str">
        <f t="shared" si="108"/>
        <v/>
      </c>
      <c r="I3510" s="64">
        <f>IFERROR(INDEX(Prices!$B$5:$V$205,MATCH(Calc!D3510,Prices!$B$5:$B$205,0),MATCH(Calc!G3510,Prices!$B$5:$V$5,0)),0)</f>
        <v>0</v>
      </c>
      <c r="J3510" s="63" t="str">
        <f t="shared" si="109"/>
        <v>No</v>
      </c>
      <c r="K3510" s="63" t="str">
        <f>IFERROR(IF(INDEX(I:I,MATCH(Analytics!$Y$6&amp;" - "&amp;D3510,H:H,0))&gt;0,I3510*F3510,0),"-")</f>
        <v>-</v>
      </c>
      <c r="L3510" s="65" t="str">
        <f>IFERROR(IF(LEN(I3510&gt;0),INDEX(I:I,MATCH(Analytics!$Y$6&amp;" - "&amp;D3510,$H:$H,0))*F3510,0),"-")</f>
        <v>-</v>
      </c>
    </row>
    <row r="3511" spans="2:12" x14ac:dyDescent="0.2">
      <c r="B3511" s="17">
        <v>109</v>
      </c>
      <c r="C3511" s="14">
        <v>18</v>
      </c>
      <c r="D3511" s="61" t="str">
        <f>IF(LEN(INDEX(Variables!B$6:D$205,B3511,1))=0,"",INDEX(Variables!B$6:D$205,B3511,1))</f>
        <v/>
      </c>
      <c r="E3511" s="62" t="str">
        <f>IF(LEN(INDEX(Variables!B$6:D$205,B3511,2))=0,"",INDEX(Variables!B$6:D$205,B3511,2))</f>
        <v/>
      </c>
      <c r="F3511" s="63" t="str">
        <f>IF(LEN(INDEX(Variables!B$6:D$205,B3511,3))=0,"",INDEX(Variables!B$6:D$205,B3511,3))</f>
        <v/>
      </c>
      <c r="G3511" s="63" t="str">
        <f>IF(LEN(D3511)=0,"",IF(LEN(INDEX(Variables!$F$6:$F$25,Calc!C3511))=0,"",INDEX(Variables!$F$6:$F$25,Calc!C3511)))</f>
        <v/>
      </c>
      <c r="H3511" s="63" t="str">
        <f t="shared" si="108"/>
        <v/>
      </c>
      <c r="I3511" s="64">
        <f>IFERROR(INDEX(Prices!$B$5:$V$205,MATCH(Calc!D3511,Prices!$B$5:$B$205,0),MATCH(Calc!G3511,Prices!$B$5:$V$5,0)),0)</f>
        <v>0</v>
      </c>
      <c r="J3511" s="63" t="str">
        <f t="shared" si="109"/>
        <v>No</v>
      </c>
      <c r="K3511" s="63" t="str">
        <f>IFERROR(IF(INDEX(I:I,MATCH(Analytics!$Y$6&amp;" - "&amp;D3511,H:H,0))&gt;0,I3511*F3511,0),"-")</f>
        <v>-</v>
      </c>
      <c r="L3511" s="65" t="str">
        <f>IFERROR(IF(LEN(I3511&gt;0),INDEX(I:I,MATCH(Analytics!$Y$6&amp;" - "&amp;D3511,$H:$H,0))*F3511,0),"-")</f>
        <v>-</v>
      </c>
    </row>
    <row r="3512" spans="2:12" x14ac:dyDescent="0.2">
      <c r="B3512" s="17">
        <v>110</v>
      </c>
      <c r="C3512" s="14">
        <v>18</v>
      </c>
      <c r="D3512" s="61" t="str">
        <f>IF(LEN(INDEX(Variables!B$6:D$205,B3512,1))=0,"",INDEX(Variables!B$6:D$205,B3512,1))</f>
        <v/>
      </c>
      <c r="E3512" s="62" t="str">
        <f>IF(LEN(INDEX(Variables!B$6:D$205,B3512,2))=0,"",INDEX(Variables!B$6:D$205,B3512,2))</f>
        <v/>
      </c>
      <c r="F3512" s="63" t="str">
        <f>IF(LEN(INDEX(Variables!B$6:D$205,B3512,3))=0,"",INDEX(Variables!B$6:D$205,B3512,3))</f>
        <v/>
      </c>
      <c r="G3512" s="63" t="str">
        <f>IF(LEN(D3512)=0,"",IF(LEN(INDEX(Variables!$F$6:$F$25,Calc!C3512))=0,"",INDEX(Variables!$F$6:$F$25,Calc!C3512)))</f>
        <v/>
      </c>
      <c r="H3512" s="63" t="str">
        <f t="shared" si="108"/>
        <v/>
      </c>
      <c r="I3512" s="64">
        <f>IFERROR(INDEX(Prices!$B$5:$V$205,MATCH(Calc!D3512,Prices!$B$5:$B$205,0),MATCH(Calc!G3512,Prices!$B$5:$V$5,0)),0)</f>
        <v>0</v>
      </c>
      <c r="J3512" s="63" t="str">
        <f t="shared" si="109"/>
        <v>No</v>
      </c>
      <c r="K3512" s="63" t="str">
        <f>IFERROR(IF(INDEX(I:I,MATCH(Analytics!$Y$6&amp;" - "&amp;D3512,H:H,0))&gt;0,I3512*F3512,0),"-")</f>
        <v>-</v>
      </c>
      <c r="L3512" s="65" t="str">
        <f>IFERROR(IF(LEN(I3512&gt;0),INDEX(I:I,MATCH(Analytics!$Y$6&amp;" - "&amp;D3512,$H:$H,0))*F3512,0),"-")</f>
        <v>-</v>
      </c>
    </row>
    <row r="3513" spans="2:12" x14ac:dyDescent="0.2">
      <c r="B3513" s="17">
        <v>111</v>
      </c>
      <c r="C3513" s="14">
        <v>18</v>
      </c>
      <c r="D3513" s="61" t="str">
        <f>IF(LEN(INDEX(Variables!B$6:D$205,B3513,1))=0,"",INDEX(Variables!B$6:D$205,B3513,1))</f>
        <v/>
      </c>
      <c r="E3513" s="62" t="str">
        <f>IF(LEN(INDEX(Variables!B$6:D$205,B3513,2))=0,"",INDEX(Variables!B$6:D$205,B3513,2))</f>
        <v/>
      </c>
      <c r="F3513" s="63" t="str">
        <f>IF(LEN(INDEX(Variables!B$6:D$205,B3513,3))=0,"",INDEX(Variables!B$6:D$205,B3513,3))</f>
        <v/>
      </c>
      <c r="G3513" s="63" t="str">
        <f>IF(LEN(D3513)=0,"",IF(LEN(INDEX(Variables!$F$6:$F$25,Calc!C3513))=0,"",INDEX(Variables!$F$6:$F$25,Calc!C3513)))</f>
        <v/>
      </c>
      <c r="H3513" s="63" t="str">
        <f t="shared" si="108"/>
        <v/>
      </c>
      <c r="I3513" s="64">
        <f>IFERROR(INDEX(Prices!$B$5:$V$205,MATCH(Calc!D3513,Prices!$B$5:$B$205,0),MATCH(Calc!G3513,Prices!$B$5:$V$5,0)),0)</f>
        <v>0</v>
      </c>
      <c r="J3513" s="63" t="str">
        <f t="shared" si="109"/>
        <v>No</v>
      </c>
      <c r="K3513" s="63" t="str">
        <f>IFERROR(IF(INDEX(I:I,MATCH(Analytics!$Y$6&amp;" - "&amp;D3513,H:H,0))&gt;0,I3513*F3513,0),"-")</f>
        <v>-</v>
      </c>
      <c r="L3513" s="65" t="str">
        <f>IFERROR(IF(LEN(I3513&gt;0),INDEX(I:I,MATCH(Analytics!$Y$6&amp;" - "&amp;D3513,$H:$H,0))*F3513,0),"-")</f>
        <v>-</v>
      </c>
    </row>
    <row r="3514" spans="2:12" x14ac:dyDescent="0.2">
      <c r="B3514" s="17">
        <v>112</v>
      </c>
      <c r="C3514" s="14">
        <v>18</v>
      </c>
      <c r="D3514" s="61" t="str">
        <f>IF(LEN(INDEX(Variables!B$6:D$205,B3514,1))=0,"",INDEX(Variables!B$6:D$205,B3514,1))</f>
        <v/>
      </c>
      <c r="E3514" s="62" t="str">
        <f>IF(LEN(INDEX(Variables!B$6:D$205,B3514,2))=0,"",INDEX(Variables!B$6:D$205,B3514,2))</f>
        <v/>
      </c>
      <c r="F3514" s="63" t="str">
        <f>IF(LEN(INDEX(Variables!B$6:D$205,B3514,3))=0,"",INDEX(Variables!B$6:D$205,B3514,3))</f>
        <v/>
      </c>
      <c r="G3514" s="63" t="str">
        <f>IF(LEN(D3514)=0,"",IF(LEN(INDEX(Variables!$F$6:$F$25,Calc!C3514))=0,"",INDEX(Variables!$F$6:$F$25,Calc!C3514)))</f>
        <v/>
      </c>
      <c r="H3514" s="63" t="str">
        <f t="shared" si="108"/>
        <v/>
      </c>
      <c r="I3514" s="64">
        <f>IFERROR(INDEX(Prices!$B$5:$V$205,MATCH(Calc!D3514,Prices!$B$5:$B$205,0),MATCH(Calc!G3514,Prices!$B$5:$V$5,0)),0)</f>
        <v>0</v>
      </c>
      <c r="J3514" s="63" t="str">
        <f t="shared" si="109"/>
        <v>No</v>
      </c>
      <c r="K3514" s="63" t="str">
        <f>IFERROR(IF(INDEX(I:I,MATCH(Analytics!$Y$6&amp;" - "&amp;D3514,H:H,0))&gt;0,I3514*F3514,0),"-")</f>
        <v>-</v>
      </c>
      <c r="L3514" s="65" t="str">
        <f>IFERROR(IF(LEN(I3514&gt;0),INDEX(I:I,MATCH(Analytics!$Y$6&amp;" - "&amp;D3514,$H:$H,0))*F3514,0),"-")</f>
        <v>-</v>
      </c>
    </row>
    <row r="3515" spans="2:12" x14ac:dyDescent="0.2">
      <c r="B3515" s="17">
        <v>113</v>
      </c>
      <c r="C3515" s="14">
        <v>18</v>
      </c>
      <c r="D3515" s="61" t="str">
        <f>IF(LEN(INDEX(Variables!B$6:D$205,B3515,1))=0,"",INDEX(Variables!B$6:D$205,B3515,1))</f>
        <v/>
      </c>
      <c r="E3515" s="62" t="str">
        <f>IF(LEN(INDEX(Variables!B$6:D$205,B3515,2))=0,"",INDEX(Variables!B$6:D$205,B3515,2))</f>
        <v/>
      </c>
      <c r="F3515" s="63" t="str">
        <f>IF(LEN(INDEX(Variables!B$6:D$205,B3515,3))=0,"",INDEX(Variables!B$6:D$205,B3515,3))</f>
        <v/>
      </c>
      <c r="G3515" s="63" t="str">
        <f>IF(LEN(D3515)=0,"",IF(LEN(INDEX(Variables!$F$6:$F$25,Calc!C3515))=0,"",INDEX(Variables!$F$6:$F$25,Calc!C3515)))</f>
        <v/>
      </c>
      <c r="H3515" s="63" t="str">
        <f t="shared" si="108"/>
        <v/>
      </c>
      <c r="I3515" s="64">
        <f>IFERROR(INDEX(Prices!$B$5:$V$205,MATCH(Calc!D3515,Prices!$B$5:$B$205,0),MATCH(Calc!G3515,Prices!$B$5:$V$5,0)),0)</f>
        <v>0</v>
      </c>
      <c r="J3515" s="63" t="str">
        <f t="shared" si="109"/>
        <v>No</v>
      </c>
      <c r="K3515" s="63" t="str">
        <f>IFERROR(IF(INDEX(I:I,MATCH(Analytics!$Y$6&amp;" - "&amp;D3515,H:H,0))&gt;0,I3515*F3515,0),"-")</f>
        <v>-</v>
      </c>
      <c r="L3515" s="65" t="str">
        <f>IFERROR(IF(LEN(I3515&gt;0),INDEX(I:I,MATCH(Analytics!$Y$6&amp;" - "&amp;D3515,$H:$H,0))*F3515,0),"-")</f>
        <v>-</v>
      </c>
    </row>
    <row r="3516" spans="2:12" x14ac:dyDescent="0.2">
      <c r="B3516" s="17">
        <v>114</v>
      </c>
      <c r="C3516" s="14">
        <v>18</v>
      </c>
      <c r="D3516" s="61" t="str">
        <f>IF(LEN(INDEX(Variables!B$6:D$205,B3516,1))=0,"",INDEX(Variables!B$6:D$205,B3516,1))</f>
        <v/>
      </c>
      <c r="E3516" s="62" t="str">
        <f>IF(LEN(INDEX(Variables!B$6:D$205,B3516,2))=0,"",INDEX(Variables!B$6:D$205,B3516,2))</f>
        <v/>
      </c>
      <c r="F3516" s="63" t="str">
        <f>IF(LEN(INDEX(Variables!B$6:D$205,B3516,3))=0,"",INDEX(Variables!B$6:D$205,B3516,3))</f>
        <v/>
      </c>
      <c r="G3516" s="63" t="str">
        <f>IF(LEN(D3516)=0,"",IF(LEN(INDEX(Variables!$F$6:$F$25,Calc!C3516))=0,"",INDEX(Variables!$F$6:$F$25,Calc!C3516)))</f>
        <v/>
      </c>
      <c r="H3516" s="63" t="str">
        <f t="shared" si="108"/>
        <v/>
      </c>
      <c r="I3516" s="64">
        <f>IFERROR(INDEX(Prices!$B$5:$V$205,MATCH(Calc!D3516,Prices!$B$5:$B$205,0),MATCH(Calc!G3516,Prices!$B$5:$V$5,0)),0)</f>
        <v>0</v>
      </c>
      <c r="J3516" s="63" t="str">
        <f t="shared" si="109"/>
        <v>No</v>
      </c>
      <c r="K3516" s="63" t="str">
        <f>IFERROR(IF(INDEX(I:I,MATCH(Analytics!$Y$6&amp;" - "&amp;D3516,H:H,0))&gt;0,I3516*F3516,0),"-")</f>
        <v>-</v>
      </c>
      <c r="L3516" s="65" t="str">
        <f>IFERROR(IF(LEN(I3516&gt;0),INDEX(I:I,MATCH(Analytics!$Y$6&amp;" - "&amp;D3516,$H:$H,0))*F3516,0),"-")</f>
        <v>-</v>
      </c>
    </row>
    <row r="3517" spans="2:12" x14ac:dyDescent="0.2">
      <c r="B3517" s="17">
        <v>115</v>
      </c>
      <c r="C3517" s="14">
        <v>18</v>
      </c>
      <c r="D3517" s="61" t="str">
        <f>IF(LEN(INDEX(Variables!B$6:D$205,B3517,1))=0,"",INDEX(Variables!B$6:D$205,B3517,1))</f>
        <v/>
      </c>
      <c r="E3517" s="62" t="str">
        <f>IF(LEN(INDEX(Variables!B$6:D$205,B3517,2))=0,"",INDEX(Variables!B$6:D$205,B3517,2))</f>
        <v/>
      </c>
      <c r="F3517" s="63" t="str">
        <f>IF(LEN(INDEX(Variables!B$6:D$205,B3517,3))=0,"",INDEX(Variables!B$6:D$205,B3517,3))</f>
        <v/>
      </c>
      <c r="G3517" s="63" t="str">
        <f>IF(LEN(D3517)=0,"",IF(LEN(INDEX(Variables!$F$6:$F$25,Calc!C3517))=0,"",INDEX(Variables!$F$6:$F$25,Calc!C3517)))</f>
        <v/>
      </c>
      <c r="H3517" s="63" t="str">
        <f t="shared" si="108"/>
        <v/>
      </c>
      <c r="I3517" s="64">
        <f>IFERROR(INDEX(Prices!$B$5:$V$205,MATCH(Calc!D3517,Prices!$B$5:$B$205,0),MATCH(Calc!G3517,Prices!$B$5:$V$5,0)),0)</f>
        <v>0</v>
      </c>
      <c r="J3517" s="63" t="str">
        <f t="shared" si="109"/>
        <v>No</v>
      </c>
      <c r="K3517" s="63" t="str">
        <f>IFERROR(IF(INDEX(I:I,MATCH(Analytics!$Y$6&amp;" - "&amp;D3517,H:H,0))&gt;0,I3517*F3517,0),"-")</f>
        <v>-</v>
      </c>
      <c r="L3517" s="65" t="str">
        <f>IFERROR(IF(LEN(I3517&gt;0),INDEX(I:I,MATCH(Analytics!$Y$6&amp;" - "&amp;D3517,$H:$H,0))*F3517,0),"-")</f>
        <v>-</v>
      </c>
    </row>
    <row r="3518" spans="2:12" x14ac:dyDescent="0.2">
      <c r="B3518" s="17">
        <v>116</v>
      </c>
      <c r="C3518" s="14">
        <v>18</v>
      </c>
      <c r="D3518" s="61" t="str">
        <f>IF(LEN(INDEX(Variables!B$6:D$205,B3518,1))=0,"",INDEX(Variables!B$6:D$205,B3518,1))</f>
        <v/>
      </c>
      <c r="E3518" s="62" t="str">
        <f>IF(LEN(INDEX(Variables!B$6:D$205,B3518,2))=0,"",INDEX(Variables!B$6:D$205,B3518,2))</f>
        <v/>
      </c>
      <c r="F3518" s="63" t="str">
        <f>IF(LEN(INDEX(Variables!B$6:D$205,B3518,3))=0,"",INDEX(Variables!B$6:D$205,B3518,3))</f>
        <v/>
      </c>
      <c r="G3518" s="63" t="str">
        <f>IF(LEN(D3518)=0,"",IF(LEN(INDEX(Variables!$F$6:$F$25,Calc!C3518))=0,"",INDEX(Variables!$F$6:$F$25,Calc!C3518)))</f>
        <v/>
      </c>
      <c r="H3518" s="63" t="str">
        <f t="shared" si="108"/>
        <v/>
      </c>
      <c r="I3518" s="64">
        <f>IFERROR(INDEX(Prices!$B$5:$V$205,MATCH(Calc!D3518,Prices!$B$5:$B$205,0),MATCH(Calc!G3518,Prices!$B$5:$V$5,0)),0)</f>
        <v>0</v>
      </c>
      <c r="J3518" s="63" t="str">
        <f t="shared" si="109"/>
        <v>No</v>
      </c>
      <c r="K3518" s="63" t="str">
        <f>IFERROR(IF(INDEX(I:I,MATCH(Analytics!$Y$6&amp;" - "&amp;D3518,H:H,0))&gt;0,I3518*F3518,0),"-")</f>
        <v>-</v>
      </c>
      <c r="L3518" s="65" t="str">
        <f>IFERROR(IF(LEN(I3518&gt;0),INDEX(I:I,MATCH(Analytics!$Y$6&amp;" - "&amp;D3518,$H:$H,0))*F3518,0),"-")</f>
        <v>-</v>
      </c>
    </row>
    <row r="3519" spans="2:12" x14ac:dyDescent="0.2">
      <c r="B3519" s="17">
        <v>117</v>
      </c>
      <c r="C3519" s="14">
        <v>18</v>
      </c>
      <c r="D3519" s="61" t="str">
        <f>IF(LEN(INDEX(Variables!B$6:D$205,B3519,1))=0,"",INDEX(Variables!B$6:D$205,B3519,1))</f>
        <v/>
      </c>
      <c r="E3519" s="62" t="str">
        <f>IF(LEN(INDEX(Variables!B$6:D$205,B3519,2))=0,"",INDEX(Variables!B$6:D$205,B3519,2))</f>
        <v/>
      </c>
      <c r="F3519" s="63" t="str">
        <f>IF(LEN(INDEX(Variables!B$6:D$205,B3519,3))=0,"",INDEX(Variables!B$6:D$205,B3519,3))</f>
        <v/>
      </c>
      <c r="G3519" s="63" t="str">
        <f>IF(LEN(D3519)=0,"",IF(LEN(INDEX(Variables!$F$6:$F$25,Calc!C3519))=0,"",INDEX(Variables!$F$6:$F$25,Calc!C3519)))</f>
        <v/>
      </c>
      <c r="H3519" s="63" t="str">
        <f t="shared" si="108"/>
        <v/>
      </c>
      <c r="I3519" s="64">
        <f>IFERROR(INDEX(Prices!$B$5:$V$205,MATCH(Calc!D3519,Prices!$B$5:$B$205,0),MATCH(Calc!G3519,Prices!$B$5:$V$5,0)),0)</f>
        <v>0</v>
      </c>
      <c r="J3519" s="63" t="str">
        <f t="shared" si="109"/>
        <v>No</v>
      </c>
      <c r="K3519" s="63" t="str">
        <f>IFERROR(IF(INDEX(I:I,MATCH(Analytics!$Y$6&amp;" - "&amp;D3519,H:H,0))&gt;0,I3519*F3519,0),"-")</f>
        <v>-</v>
      </c>
      <c r="L3519" s="65" t="str">
        <f>IFERROR(IF(LEN(I3519&gt;0),INDEX(I:I,MATCH(Analytics!$Y$6&amp;" - "&amp;D3519,$H:$H,0))*F3519,0),"-")</f>
        <v>-</v>
      </c>
    </row>
    <row r="3520" spans="2:12" x14ac:dyDescent="0.2">
      <c r="B3520" s="17">
        <v>118</v>
      </c>
      <c r="C3520" s="14">
        <v>18</v>
      </c>
      <c r="D3520" s="61" t="str">
        <f>IF(LEN(INDEX(Variables!B$6:D$205,B3520,1))=0,"",INDEX(Variables!B$6:D$205,B3520,1))</f>
        <v/>
      </c>
      <c r="E3520" s="62" t="str">
        <f>IF(LEN(INDEX(Variables!B$6:D$205,B3520,2))=0,"",INDEX(Variables!B$6:D$205,B3520,2))</f>
        <v/>
      </c>
      <c r="F3520" s="63" t="str">
        <f>IF(LEN(INDEX(Variables!B$6:D$205,B3520,3))=0,"",INDEX(Variables!B$6:D$205,B3520,3))</f>
        <v/>
      </c>
      <c r="G3520" s="63" t="str">
        <f>IF(LEN(D3520)=0,"",IF(LEN(INDEX(Variables!$F$6:$F$25,Calc!C3520))=0,"",INDEX(Variables!$F$6:$F$25,Calc!C3520)))</f>
        <v/>
      </c>
      <c r="H3520" s="63" t="str">
        <f t="shared" si="108"/>
        <v/>
      </c>
      <c r="I3520" s="64">
        <f>IFERROR(INDEX(Prices!$B$5:$V$205,MATCH(Calc!D3520,Prices!$B$5:$B$205,0),MATCH(Calc!G3520,Prices!$B$5:$V$5,0)),0)</f>
        <v>0</v>
      </c>
      <c r="J3520" s="63" t="str">
        <f t="shared" si="109"/>
        <v>No</v>
      </c>
      <c r="K3520" s="63" t="str">
        <f>IFERROR(IF(INDEX(I:I,MATCH(Analytics!$Y$6&amp;" - "&amp;D3520,H:H,0))&gt;0,I3520*F3520,0),"-")</f>
        <v>-</v>
      </c>
      <c r="L3520" s="65" t="str">
        <f>IFERROR(IF(LEN(I3520&gt;0),INDEX(I:I,MATCH(Analytics!$Y$6&amp;" - "&amp;D3520,$H:$H,0))*F3520,0),"-")</f>
        <v>-</v>
      </c>
    </row>
    <row r="3521" spans="2:12" x14ac:dyDescent="0.2">
      <c r="B3521" s="17">
        <v>119</v>
      </c>
      <c r="C3521" s="14">
        <v>18</v>
      </c>
      <c r="D3521" s="61" t="str">
        <f>IF(LEN(INDEX(Variables!B$6:D$205,B3521,1))=0,"",INDEX(Variables!B$6:D$205,B3521,1))</f>
        <v/>
      </c>
      <c r="E3521" s="62" t="str">
        <f>IF(LEN(INDEX(Variables!B$6:D$205,B3521,2))=0,"",INDEX(Variables!B$6:D$205,B3521,2))</f>
        <v/>
      </c>
      <c r="F3521" s="63" t="str">
        <f>IF(LEN(INDEX(Variables!B$6:D$205,B3521,3))=0,"",INDEX(Variables!B$6:D$205,B3521,3))</f>
        <v/>
      </c>
      <c r="G3521" s="63" t="str">
        <f>IF(LEN(D3521)=0,"",IF(LEN(INDEX(Variables!$F$6:$F$25,Calc!C3521))=0,"",INDEX(Variables!$F$6:$F$25,Calc!C3521)))</f>
        <v/>
      </c>
      <c r="H3521" s="63" t="str">
        <f t="shared" si="108"/>
        <v/>
      </c>
      <c r="I3521" s="64">
        <f>IFERROR(INDEX(Prices!$B$5:$V$205,MATCH(Calc!D3521,Prices!$B$5:$B$205,0),MATCH(Calc!G3521,Prices!$B$5:$V$5,0)),0)</f>
        <v>0</v>
      </c>
      <c r="J3521" s="63" t="str">
        <f t="shared" si="109"/>
        <v>No</v>
      </c>
      <c r="K3521" s="63" t="str">
        <f>IFERROR(IF(INDEX(I:I,MATCH(Analytics!$Y$6&amp;" - "&amp;D3521,H:H,0))&gt;0,I3521*F3521,0),"-")</f>
        <v>-</v>
      </c>
      <c r="L3521" s="65" t="str">
        <f>IFERROR(IF(LEN(I3521&gt;0),INDEX(I:I,MATCH(Analytics!$Y$6&amp;" - "&amp;D3521,$H:$H,0))*F3521,0),"-")</f>
        <v>-</v>
      </c>
    </row>
    <row r="3522" spans="2:12" x14ac:dyDescent="0.2">
      <c r="B3522" s="17">
        <v>120</v>
      </c>
      <c r="C3522" s="14">
        <v>18</v>
      </c>
      <c r="D3522" s="61" t="str">
        <f>IF(LEN(INDEX(Variables!B$6:D$205,B3522,1))=0,"",INDEX(Variables!B$6:D$205,B3522,1))</f>
        <v/>
      </c>
      <c r="E3522" s="62" t="str">
        <f>IF(LEN(INDEX(Variables!B$6:D$205,B3522,2))=0,"",INDEX(Variables!B$6:D$205,B3522,2))</f>
        <v/>
      </c>
      <c r="F3522" s="63" t="str">
        <f>IF(LEN(INDEX(Variables!B$6:D$205,B3522,3))=0,"",INDEX(Variables!B$6:D$205,B3522,3))</f>
        <v/>
      </c>
      <c r="G3522" s="63" t="str">
        <f>IF(LEN(D3522)=0,"",IF(LEN(INDEX(Variables!$F$6:$F$25,Calc!C3522))=0,"",INDEX(Variables!$F$6:$F$25,Calc!C3522)))</f>
        <v/>
      </c>
      <c r="H3522" s="63" t="str">
        <f t="shared" si="108"/>
        <v/>
      </c>
      <c r="I3522" s="64">
        <f>IFERROR(INDEX(Prices!$B$5:$V$205,MATCH(Calc!D3522,Prices!$B$5:$B$205,0),MATCH(Calc!G3522,Prices!$B$5:$V$5,0)),0)</f>
        <v>0</v>
      </c>
      <c r="J3522" s="63" t="str">
        <f t="shared" si="109"/>
        <v>No</v>
      </c>
      <c r="K3522" s="63" t="str">
        <f>IFERROR(IF(INDEX(I:I,MATCH(Analytics!$Y$6&amp;" - "&amp;D3522,H:H,0))&gt;0,I3522*F3522,0),"-")</f>
        <v>-</v>
      </c>
      <c r="L3522" s="65" t="str">
        <f>IFERROR(IF(LEN(I3522&gt;0),INDEX(I:I,MATCH(Analytics!$Y$6&amp;" - "&amp;D3522,$H:$H,0))*F3522,0),"-")</f>
        <v>-</v>
      </c>
    </row>
    <row r="3523" spans="2:12" x14ac:dyDescent="0.2">
      <c r="B3523" s="17">
        <v>121</v>
      </c>
      <c r="C3523" s="14">
        <v>18</v>
      </c>
      <c r="D3523" s="61" t="str">
        <f>IF(LEN(INDEX(Variables!B$6:D$205,B3523,1))=0,"",INDEX(Variables!B$6:D$205,B3523,1))</f>
        <v/>
      </c>
      <c r="E3523" s="62" t="str">
        <f>IF(LEN(INDEX(Variables!B$6:D$205,B3523,2))=0,"",INDEX(Variables!B$6:D$205,B3523,2))</f>
        <v/>
      </c>
      <c r="F3523" s="63" t="str">
        <f>IF(LEN(INDEX(Variables!B$6:D$205,B3523,3))=0,"",INDEX(Variables!B$6:D$205,B3523,3))</f>
        <v/>
      </c>
      <c r="G3523" s="63" t="str">
        <f>IF(LEN(D3523)=0,"",IF(LEN(INDEX(Variables!$F$6:$F$25,Calc!C3523))=0,"",INDEX(Variables!$F$6:$F$25,Calc!C3523)))</f>
        <v/>
      </c>
      <c r="H3523" s="63" t="str">
        <f t="shared" si="108"/>
        <v/>
      </c>
      <c r="I3523" s="64">
        <f>IFERROR(INDEX(Prices!$B$5:$V$205,MATCH(Calc!D3523,Prices!$B$5:$B$205,0),MATCH(Calc!G3523,Prices!$B$5:$V$5,0)),0)</f>
        <v>0</v>
      </c>
      <c r="J3523" s="63" t="str">
        <f t="shared" si="109"/>
        <v>No</v>
      </c>
      <c r="K3523" s="63" t="str">
        <f>IFERROR(IF(INDEX(I:I,MATCH(Analytics!$Y$6&amp;" - "&amp;D3523,H:H,0))&gt;0,I3523*F3523,0),"-")</f>
        <v>-</v>
      </c>
      <c r="L3523" s="65" t="str">
        <f>IFERROR(IF(LEN(I3523&gt;0),INDEX(I:I,MATCH(Analytics!$Y$6&amp;" - "&amp;D3523,$H:$H,0))*F3523,0),"-")</f>
        <v>-</v>
      </c>
    </row>
    <row r="3524" spans="2:12" x14ac:dyDescent="0.2">
      <c r="B3524" s="17">
        <v>122</v>
      </c>
      <c r="C3524" s="14">
        <v>18</v>
      </c>
      <c r="D3524" s="61" t="str">
        <f>IF(LEN(INDEX(Variables!B$6:D$205,B3524,1))=0,"",INDEX(Variables!B$6:D$205,B3524,1))</f>
        <v/>
      </c>
      <c r="E3524" s="62" t="str">
        <f>IF(LEN(INDEX(Variables!B$6:D$205,B3524,2))=0,"",INDEX(Variables!B$6:D$205,B3524,2))</f>
        <v/>
      </c>
      <c r="F3524" s="63" t="str">
        <f>IF(LEN(INDEX(Variables!B$6:D$205,B3524,3))=0,"",INDEX(Variables!B$6:D$205,B3524,3))</f>
        <v/>
      </c>
      <c r="G3524" s="63" t="str">
        <f>IF(LEN(D3524)=0,"",IF(LEN(INDEX(Variables!$F$6:$F$25,Calc!C3524))=0,"",INDEX(Variables!$F$6:$F$25,Calc!C3524)))</f>
        <v/>
      </c>
      <c r="H3524" s="63" t="str">
        <f t="shared" ref="H3524:H3587" si="110">IF(LEN(D3524)=0,"",G3524&amp;" - "&amp;D3524)</f>
        <v/>
      </c>
      <c r="I3524" s="64">
        <f>IFERROR(INDEX(Prices!$B$5:$V$205,MATCH(Calc!D3524,Prices!$B$5:$B$205,0),MATCH(Calc!G3524,Prices!$B$5:$V$5,0)),0)</f>
        <v>0</v>
      </c>
      <c r="J3524" s="63" t="str">
        <f t="shared" si="109"/>
        <v>No</v>
      </c>
      <c r="K3524" s="63" t="str">
        <f>IFERROR(IF(INDEX(I:I,MATCH(Analytics!$Y$6&amp;" - "&amp;D3524,H:H,0))&gt;0,I3524*F3524,0),"-")</f>
        <v>-</v>
      </c>
      <c r="L3524" s="65" t="str">
        <f>IFERROR(IF(LEN(I3524&gt;0),INDEX(I:I,MATCH(Analytics!$Y$6&amp;" - "&amp;D3524,$H:$H,0))*F3524,0),"-")</f>
        <v>-</v>
      </c>
    </row>
    <row r="3525" spans="2:12" x14ac:dyDescent="0.2">
      <c r="B3525" s="17">
        <v>123</v>
      </c>
      <c r="C3525" s="14">
        <v>18</v>
      </c>
      <c r="D3525" s="61" t="str">
        <f>IF(LEN(INDEX(Variables!B$6:D$205,B3525,1))=0,"",INDEX(Variables!B$6:D$205,B3525,1))</f>
        <v/>
      </c>
      <c r="E3525" s="62" t="str">
        <f>IF(LEN(INDEX(Variables!B$6:D$205,B3525,2))=0,"",INDEX(Variables!B$6:D$205,B3525,2))</f>
        <v/>
      </c>
      <c r="F3525" s="63" t="str">
        <f>IF(LEN(INDEX(Variables!B$6:D$205,B3525,3))=0,"",INDEX(Variables!B$6:D$205,B3525,3))</f>
        <v/>
      </c>
      <c r="G3525" s="63" t="str">
        <f>IF(LEN(D3525)=0,"",IF(LEN(INDEX(Variables!$F$6:$F$25,Calc!C3525))=0,"",INDEX(Variables!$F$6:$F$25,Calc!C3525)))</f>
        <v/>
      </c>
      <c r="H3525" s="63" t="str">
        <f t="shared" si="110"/>
        <v/>
      </c>
      <c r="I3525" s="64">
        <f>IFERROR(INDEX(Prices!$B$5:$V$205,MATCH(Calc!D3525,Prices!$B$5:$B$205,0),MATCH(Calc!G3525,Prices!$B$5:$V$5,0)),0)</f>
        <v>0</v>
      </c>
      <c r="J3525" s="63" t="str">
        <f t="shared" ref="J3525:J3588" si="111">IF(OR(LEN(D3525)=0,LEN(G3525)=0),"No","Yes")</f>
        <v>No</v>
      </c>
      <c r="K3525" s="63" t="str">
        <f>IFERROR(IF(INDEX(I:I,MATCH(Analytics!$Y$6&amp;" - "&amp;D3525,H:H,0))&gt;0,I3525*F3525,0),"-")</f>
        <v>-</v>
      </c>
      <c r="L3525" s="65" t="str">
        <f>IFERROR(IF(LEN(I3525&gt;0),INDEX(I:I,MATCH(Analytics!$Y$6&amp;" - "&amp;D3525,$H:$H,0))*F3525,0),"-")</f>
        <v>-</v>
      </c>
    </row>
    <row r="3526" spans="2:12" x14ac:dyDescent="0.2">
      <c r="B3526" s="17">
        <v>124</v>
      </c>
      <c r="C3526" s="14">
        <v>18</v>
      </c>
      <c r="D3526" s="61" t="str">
        <f>IF(LEN(INDEX(Variables!B$6:D$205,B3526,1))=0,"",INDEX(Variables!B$6:D$205,B3526,1))</f>
        <v/>
      </c>
      <c r="E3526" s="62" t="str">
        <f>IF(LEN(INDEX(Variables!B$6:D$205,B3526,2))=0,"",INDEX(Variables!B$6:D$205,B3526,2))</f>
        <v/>
      </c>
      <c r="F3526" s="63" t="str">
        <f>IF(LEN(INDEX(Variables!B$6:D$205,B3526,3))=0,"",INDEX(Variables!B$6:D$205,B3526,3))</f>
        <v/>
      </c>
      <c r="G3526" s="63" t="str">
        <f>IF(LEN(D3526)=0,"",IF(LEN(INDEX(Variables!$F$6:$F$25,Calc!C3526))=0,"",INDEX(Variables!$F$6:$F$25,Calc!C3526)))</f>
        <v/>
      </c>
      <c r="H3526" s="63" t="str">
        <f t="shared" si="110"/>
        <v/>
      </c>
      <c r="I3526" s="64">
        <f>IFERROR(INDEX(Prices!$B$5:$V$205,MATCH(Calc!D3526,Prices!$B$5:$B$205,0),MATCH(Calc!G3526,Prices!$B$5:$V$5,0)),0)</f>
        <v>0</v>
      </c>
      <c r="J3526" s="63" t="str">
        <f t="shared" si="111"/>
        <v>No</v>
      </c>
      <c r="K3526" s="63" t="str">
        <f>IFERROR(IF(INDEX(I:I,MATCH(Analytics!$Y$6&amp;" - "&amp;D3526,H:H,0))&gt;0,I3526*F3526,0),"-")</f>
        <v>-</v>
      </c>
      <c r="L3526" s="65" t="str">
        <f>IFERROR(IF(LEN(I3526&gt;0),INDEX(I:I,MATCH(Analytics!$Y$6&amp;" - "&amp;D3526,$H:$H,0))*F3526,0),"-")</f>
        <v>-</v>
      </c>
    </row>
    <row r="3527" spans="2:12" x14ac:dyDescent="0.2">
      <c r="B3527" s="17">
        <v>125</v>
      </c>
      <c r="C3527" s="14">
        <v>18</v>
      </c>
      <c r="D3527" s="61" t="str">
        <f>IF(LEN(INDEX(Variables!B$6:D$205,B3527,1))=0,"",INDEX(Variables!B$6:D$205,B3527,1))</f>
        <v/>
      </c>
      <c r="E3527" s="62" t="str">
        <f>IF(LEN(INDEX(Variables!B$6:D$205,B3527,2))=0,"",INDEX(Variables!B$6:D$205,B3527,2))</f>
        <v/>
      </c>
      <c r="F3527" s="63" t="str">
        <f>IF(LEN(INDEX(Variables!B$6:D$205,B3527,3))=0,"",INDEX(Variables!B$6:D$205,B3527,3))</f>
        <v/>
      </c>
      <c r="G3527" s="63" t="str">
        <f>IF(LEN(D3527)=0,"",IF(LEN(INDEX(Variables!$F$6:$F$25,Calc!C3527))=0,"",INDEX(Variables!$F$6:$F$25,Calc!C3527)))</f>
        <v/>
      </c>
      <c r="H3527" s="63" t="str">
        <f t="shared" si="110"/>
        <v/>
      </c>
      <c r="I3527" s="64">
        <f>IFERROR(INDEX(Prices!$B$5:$V$205,MATCH(Calc!D3527,Prices!$B$5:$B$205,0),MATCH(Calc!G3527,Prices!$B$5:$V$5,0)),0)</f>
        <v>0</v>
      </c>
      <c r="J3527" s="63" t="str">
        <f t="shared" si="111"/>
        <v>No</v>
      </c>
      <c r="K3527" s="63" t="str">
        <f>IFERROR(IF(INDEX(I:I,MATCH(Analytics!$Y$6&amp;" - "&amp;D3527,H:H,0))&gt;0,I3527*F3527,0),"-")</f>
        <v>-</v>
      </c>
      <c r="L3527" s="65" t="str">
        <f>IFERROR(IF(LEN(I3527&gt;0),INDEX(I:I,MATCH(Analytics!$Y$6&amp;" - "&amp;D3527,$H:$H,0))*F3527,0),"-")</f>
        <v>-</v>
      </c>
    </row>
    <row r="3528" spans="2:12" x14ac:dyDescent="0.2">
      <c r="B3528" s="17">
        <v>126</v>
      </c>
      <c r="C3528" s="14">
        <v>18</v>
      </c>
      <c r="D3528" s="61" t="str">
        <f>IF(LEN(INDEX(Variables!B$6:D$205,B3528,1))=0,"",INDEX(Variables!B$6:D$205,B3528,1))</f>
        <v/>
      </c>
      <c r="E3528" s="62" t="str">
        <f>IF(LEN(INDEX(Variables!B$6:D$205,B3528,2))=0,"",INDEX(Variables!B$6:D$205,B3528,2))</f>
        <v/>
      </c>
      <c r="F3528" s="63" t="str">
        <f>IF(LEN(INDEX(Variables!B$6:D$205,B3528,3))=0,"",INDEX(Variables!B$6:D$205,B3528,3))</f>
        <v/>
      </c>
      <c r="G3528" s="63" t="str">
        <f>IF(LEN(D3528)=0,"",IF(LEN(INDEX(Variables!$F$6:$F$25,Calc!C3528))=0,"",INDEX(Variables!$F$6:$F$25,Calc!C3528)))</f>
        <v/>
      </c>
      <c r="H3528" s="63" t="str">
        <f t="shared" si="110"/>
        <v/>
      </c>
      <c r="I3528" s="64">
        <f>IFERROR(INDEX(Prices!$B$5:$V$205,MATCH(Calc!D3528,Prices!$B$5:$B$205,0),MATCH(Calc!G3528,Prices!$B$5:$V$5,0)),0)</f>
        <v>0</v>
      </c>
      <c r="J3528" s="63" t="str">
        <f t="shared" si="111"/>
        <v>No</v>
      </c>
      <c r="K3528" s="63" t="str">
        <f>IFERROR(IF(INDEX(I:I,MATCH(Analytics!$Y$6&amp;" - "&amp;D3528,H:H,0))&gt;0,I3528*F3528,0),"-")</f>
        <v>-</v>
      </c>
      <c r="L3528" s="65" t="str">
        <f>IFERROR(IF(LEN(I3528&gt;0),INDEX(I:I,MATCH(Analytics!$Y$6&amp;" - "&amp;D3528,$H:$H,0))*F3528,0),"-")</f>
        <v>-</v>
      </c>
    </row>
    <row r="3529" spans="2:12" x14ac:dyDescent="0.2">
      <c r="B3529" s="17">
        <v>127</v>
      </c>
      <c r="C3529" s="14">
        <v>18</v>
      </c>
      <c r="D3529" s="61" t="str">
        <f>IF(LEN(INDEX(Variables!B$6:D$205,B3529,1))=0,"",INDEX(Variables!B$6:D$205,B3529,1))</f>
        <v/>
      </c>
      <c r="E3529" s="62" t="str">
        <f>IF(LEN(INDEX(Variables!B$6:D$205,B3529,2))=0,"",INDEX(Variables!B$6:D$205,B3529,2))</f>
        <v/>
      </c>
      <c r="F3529" s="63" t="str">
        <f>IF(LEN(INDEX(Variables!B$6:D$205,B3529,3))=0,"",INDEX(Variables!B$6:D$205,B3529,3))</f>
        <v/>
      </c>
      <c r="G3529" s="63" t="str">
        <f>IF(LEN(D3529)=0,"",IF(LEN(INDEX(Variables!$F$6:$F$25,Calc!C3529))=0,"",INDEX(Variables!$F$6:$F$25,Calc!C3529)))</f>
        <v/>
      </c>
      <c r="H3529" s="63" t="str">
        <f t="shared" si="110"/>
        <v/>
      </c>
      <c r="I3529" s="64">
        <f>IFERROR(INDEX(Prices!$B$5:$V$205,MATCH(Calc!D3529,Prices!$B$5:$B$205,0),MATCH(Calc!G3529,Prices!$B$5:$V$5,0)),0)</f>
        <v>0</v>
      </c>
      <c r="J3529" s="63" t="str">
        <f t="shared" si="111"/>
        <v>No</v>
      </c>
      <c r="K3529" s="63" t="str">
        <f>IFERROR(IF(INDEX(I:I,MATCH(Analytics!$Y$6&amp;" - "&amp;D3529,H:H,0))&gt;0,I3529*F3529,0),"-")</f>
        <v>-</v>
      </c>
      <c r="L3529" s="65" t="str">
        <f>IFERROR(IF(LEN(I3529&gt;0),INDEX(I:I,MATCH(Analytics!$Y$6&amp;" - "&amp;D3529,$H:$H,0))*F3529,0),"-")</f>
        <v>-</v>
      </c>
    </row>
    <row r="3530" spans="2:12" x14ac:dyDescent="0.2">
      <c r="B3530" s="17">
        <v>128</v>
      </c>
      <c r="C3530" s="14">
        <v>18</v>
      </c>
      <c r="D3530" s="61" t="str">
        <f>IF(LEN(INDEX(Variables!B$6:D$205,B3530,1))=0,"",INDEX(Variables!B$6:D$205,B3530,1))</f>
        <v/>
      </c>
      <c r="E3530" s="62" t="str">
        <f>IF(LEN(INDEX(Variables!B$6:D$205,B3530,2))=0,"",INDEX(Variables!B$6:D$205,B3530,2))</f>
        <v/>
      </c>
      <c r="F3530" s="63" t="str">
        <f>IF(LEN(INDEX(Variables!B$6:D$205,B3530,3))=0,"",INDEX(Variables!B$6:D$205,B3530,3))</f>
        <v/>
      </c>
      <c r="G3530" s="63" t="str">
        <f>IF(LEN(D3530)=0,"",IF(LEN(INDEX(Variables!$F$6:$F$25,Calc!C3530))=0,"",INDEX(Variables!$F$6:$F$25,Calc!C3530)))</f>
        <v/>
      </c>
      <c r="H3530" s="63" t="str">
        <f t="shared" si="110"/>
        <v/>
      </c>
      <c r="I3530" s="64">
        <f>IFERROR(INDEX(Prices!$B$5:$V$205,MATCH(Calc!D3530,Prices!$B$5:$B$205,0),MATCH(Calc!G3530,Prices!$B$5:$V$5,0)),0)</f>
        <v>0</v>
      </c>
      <c r="J3530" s="63" t="str">
        <f t="shared" si="111"/>
        <v>No</v>
      </c>
      <c r="K3530" s="63" t="str">
        <f>IFERROR(IF(INDEX(I:I,MATCH(Analytics!$Y$6&amp;" - "&amp;D3530,H:H,0))&gt;0,I3530*F3530,0),"-")</f>
        <v>-</v>
      </c>
      <c r="L3530" s="65" t="str">
        <f>IFERROR(IF(LEN(I3530&gt;0),INDEX(I:I,MATCH(Analytics!$Y$6&amp;" - "&amp;D3530,$H:$H,0))*F3530,0),"-")</f>
        <v>-</v>
      </c>
    </row>
    <row r="3531" spans="2:12" x14ac:dyDescent="0.2">
      <c r="B3531" s="17">
        <v>129</v>
      </c>
      <c r="C3531" s="14">
        <v>18</v>
      </c>
      <c r="D3531" s="61" t="str">
        <f>IF(LEN(INDEX(Variables!B$6:D$205,B3531,1))=0,"",INDEX(Variables!B$6:D$205,B3531,1))</f>
        <v/>
      </c>
      <c r="E3531" s="62" t="str">
        <f>IF(LEN(INDEX(Variables!B$6:D$205,B3531,2))=0,"",INDEX(Variables!B$6:D$205,B3531,2))</f>
        <v/>
      </c>
      <c r="F3531" s="63" t="str">
        <f>IF(LEN(INDEX(Variables!B$6:D$205,B3531,3))=0,"",INDEX(Variables!B$6:D$205,B3531,3))</f>
        <v/>
      </c>
      <c r="G3531" s="63" t="str">
        <f>IF(LEN(D3531)=0,"",IF(LEN(INDEX(Variables!$F$6:$F$25,Calc!C3531))=0,"",INDEX(Variables!$F$6:$F$25,Calc!C3531)))</f>
        <v/>
      </c>
      <c r="H3531" s="63" t="str">
        <f t="shared" si="110"/>
        <v/>
      </c>
      <c r="I3531" s="64">
        <f>IFERROR(INDEX(Prices!$B$5:$V$205,MATCH(Calc!D3531,Prices!$B$5:$B$205,0),MATCH(Calc!G3531,Prices!$B$5:$V$5,0)),0)</f>
        <v>0</v>
      </c>
      <c r="J3531" s="63" t="str">
        <f t="shared" si="111"/>
        <v>No</v>
      </c>
      <c r="K3531" s="63" t="str">
        <f>IFERROR(IF(INDEX(I:I,MATCH(Analytics!$Y$6&amp;" - "&amp;D3531,H:H,0))&gt;0,I3531*F3531,0),"-")</f>
        <v>-</v>
      </c>
      <c r="L3531" s="65" t="str">
        <f>IFERROR(IF(LEN(I3531&gt;0),INDEX(I:I,MATCH(Analytics!$Y$6&amp;" - "&amp;D3531,$H:$H,0))*F3531,0),"-")</f>
        <v>-</v>
      </c>
    </row>
    <row r="3532" spans="2:12" x14ac:dyDescent="0.2">
      <c r="B3532" s="17">
        <v>130</v>
      </c>
      <c r="C3532" s="14">
        <v>18</v>
      </c>
      <c r="D3532" s="61" t="str">
        <f>IF(LEN(INDEX(Variables!B$6:D$205,B3532,1))=0,"",INDEX(Variables!B$6:D$205,B3532,1))</f>
        <v/>
      </c>
      <c r="E3532" s="62" t="str">
        <f>IF(LEN(INDEX(Variables!B$6:D$205,B3532,2))=0,"",INDEX(Variables!B$6:D$205,B3532,2))</f>
        <v/>
      </c>
      <c r="F3532" s="63" t="str">
        <f>IF(LEN(INDEX(Variables!B$6:D$205,B3532,3))=0,"",INDEX(Variables!B$6:D$205,B3532,3))</f>
        <v/>
      </c>
      <c r="G3532" s="63" t="str">
        <f>IF(LEN(D3532)=0,"",IF(LEN(INDEX(Variables!$F$6:$F$25,Calc!C3532))=0,"",INDEX(Variables!$F$6:$F$25,Calc!C3532)))</f>
        <v/>
      </c>
      <c r="H3532" s="63" t="str">
        <f t="shared" si="110"/>
        <v/>
      </c>
      <c r="I3532" s="64">
        <f>IFERROR(INDEX(Prices!$B$5:$V$205,MATCH(Calc!D3532,Prices!$B$5:$B$205,0),MATCH(Calc!G3532,Prices!$B$5:$V$5,0)),0)</f>
        <v>0</v>
      </c>
      <c r="J3532" s="63" t="str">
        <f t="shared" si="111"/>
        <v>No</v>
      </c>
      <c r="K3532" s="63" t="str">
        <f>IFERROR(IF(INDEX(I:I,MATCH(Analytics!$Y$6&amp;" - "&amp;D3532,H:H,0))&gt;0,I3532*F3532,0),"-")</f>
        <v>-</v>
      </c>
      <c r="L3532" s="65" t="str">
        <f>IFERROR(IF(LEN(I3532&gt;0),INDEX(I:I,MATCH(Analytics!$Y$6&amp;" - "&amp;D3532,$H:$H,0))*F3532,0),"-")</f>
        <v>-</v>
      </c>
    </row>
    <row r="3533" spans="2:12" x14ac:dyDescent="0.2">
      <c r="B3533" s="17">
        <v>131</v>
      </c>
      <c r="C3533" s="14">
        <v>18</v>
      </c>
      <c r="D3533" s="61" t="str">
        <f>IF(LEN(INDEX(Variables!B$6:D$205,B3533,1))=0,"",INDEX(Variables!B$6:D$205,B3533,1))</f>
        <v/>
      </c>
      <c r="E3533" s="62" t="str">
        <f>IF(LEN(INDEX(Variables!B$6:D$205,B3533,2))=0,"",INDEX(Variables!B$6:D$205,B3533,2))</f>
        <v/>
      </c>
      <c r="F3533" s="63" t="str">
        <f>IF(LEN(INDEX(Variables!B$6:D$205,B3533,3))=0,"",INDEX(Variables!B$6:D$205,B3533,3))</f>
        <v/>
      </c>
      <c r="G3533" s="63" t="str">
        <f>IF(LEN(D3533)=0,"",IF(LEN(INDEX(Variables!$F$6:$F$25,Calc!C3533))=0,"",INDEX(Variables!$F$6:$F$25,Calc!C3533)))</f>
        <v/>
      </c>
      <c r="H3533" s="63" t="str">
        <f t="shared" si="110"/>
        <v/>
      </c>
      <c r="I3533" s="64">
        <f>IFERROR(INDEX(Prices!$B$5:$V$205,MATCH(Calc!D3533,Prices!$B$5:$B$205,0),MATCH(Calc!G3533,Prices!$B$5:$V$5,0)),0)</f>
        <v>0</v>
      </c>
      <c r="J3533" s="63" t="str">
        <f t="shared" si="111"/>
        <v>No</v>
      </c>
      <c r="K3533" s="63" t="str">
        <f>IFERROR(IF(INDEX(I:I,MATCH(Analytics!$Y$6&amp;" - "&amp;D3533,H:H,0))&gt;0,I3533*F3533,0),"-")</f>
        <v>-</v>
      </c>
      <c r="L3533" s="65" t="str">
        <f>IFERROR(IF(LEN(I3533&gt;0),INDEX(I:I,MATCH(Analytics!$Y$6&amp;" - "&amp;D3533,$H:$H,0))*F3533,0),"-")</f>
        <v>-</v>
      </c>
    </row>
    <row r="3534" spans="2:12" x14ac:dyDescent="0.2">
      <c r="B3534" s="17">
        <v>132</v>
      </c>
      <c r="C3534" s="14">
        <v>18</v>
      </c>
      <c r="D3534" s="61" t="str">
        <f>IF(LEN(INDEX(Variables!B$6:D$205,B3534,1))=0,"",INDEX(Variables!B$6:D$205,B3534,1))</f>
        <v/>
      </c>
      <c r="E3534" s="62" t="str">
        <f>IF(LEN(INDEX(Variables!B$6:D$205,B3534,2))=0,"",INDEX(Variables!B$6:D$205,B3534,2))</f>
        <v/>
      </c>
      <c r="F3534" s="63" t="str">
        <f>IF(LEN(INDEX(Variables!B$6:D$205,B3534,3))=0,"",INDEX(Variables!B$6:D$205,B3534,3))</f>
        <v/>
      </c>
      <c r="G3534" s="63" t="str">
        <f>IF(LEN(D3534)=0,"",IF(LEN(INDEX(Variables!$F$6:$F$25,Calc!C3534))=0,"",INDEX(Variables!$F$6:$F$25,Calc!C3534)))</f>
        <v/>
      </c>
      <c r="H3534" s="63" t="str">
        <f t="shared" si="110"/>
        <v/>
      </c>
      <c r="I3534" s="64">
        <f>IFERROR(INDEX(Prices!$B$5:$V$205,MATCH(Calc!D3534,Prices!$B$5:$B$205,0),MATCH(Calc!G3534,Prices!$B$5:$V$5,0)),0)</f>
        <v>0</v>
      </c>
      <c r="J3534" s="63" t="str">
        <f t="shared" si="111"/>
        <v>No</v>
      </c>
      <c r="K3534" s="63" t="str">
        <f>IFERROR(IF(INDEX(I:I,MATCH(Analytics!$Y$6&amp;" - "&amp;D3534,H:H,0))&gt;0,I3534*F3534,0),"-")</f>
        <v>-</v>
      </c>
      <c r="L3534" s="65" t="str">
        <f>IFERROR(IF(LEN(I3534&gt;0),INDEX(I:I,MATCH(Analytics!$Y$6&amp;" - "&amp;D3534,$H:$H,0))*F3534,0),"-")</f>
        <v>-</v>
      </c>
    </row>
    <row r="3535" spans="2:12" x14ac:dyDescent="0.2">
      <c r="B3535" s="17">
        <v>133</v>
      </c>
      <c r="C3535" s="14">
        <v>18</v>
      </c>
      <c r="D3535" s="61" t="str">
        <f>IF(LEN(INDEX(Variables!B$6:D$205,B3535,1))=0,"",INDEX(Variables!B$6:D$205,B3535,1))</f>
        <v/>
      </c>
      <c r="E3535" s="62" t="str">
        <f>IF(LEN(INDEX(Variables!B$6:D$205,B3535,2))=0,"",INDEX(Variables!B$6:D$205,B3535,2))</f>
        <v/>
      </c>
      <c r="F3535" s="63" t="str">
        <f>IF(LEN(INDEX(Variables!B$6:D$205,B3535,3))=0,"",INDEX(Variables!B$6:D$205,B3535,3))</f>
        <v/>
      </c>
      <c r="G3535" s="63" t="str">
        <f>IF(LEN(D3535)=0,"",IF(LEN(INDEX(Variables!$F$6:$F$25,Calc!C3535))=0,"",INDEX(Variables!$F$6:$F$25,Calc!C3535)))</f>
        <v/>
      </c>
      <c r="H3535" s="63" t="str">
        <f t="shared" si="110"/>
        <v/>
      </c>
      <c r="I3535" s="64">
        <f>IFERROR(INDEX(Prices!$B$5:$V$205,MATCH(Calc!D3535,Prices!$B$5:$B$205,0),MATCH(Calc!G3535,Prices!$B$5:$V$5,0)),0)</f>
        <v>0</v>
      </c>
      <c r="J3535" s="63" t="str">
        <f t="shared" si="111"/>
        <v>No</v>
      </c>
      <c r="K3535" s="63" t="str">
        <f>IFERROR(IF(INDEX(I:I,MATCH(Analytics!$Y$6&amp;" - "&amp;D3535,H:H,0))&gt;0,I3535*F3535,0),"-")</f>
        <v>-</v>
      </c>
      <c r="L3535" s="65" t="str">
        <f>IFERROR(IF(LEN(I3535&gt;0),INDEX(I:I,MATCH(Analytics!$Y$6&amp;" - "&amp;D3535,$H:$H,0))*F3535,0),"-")</f>
        <v>-</v>
      </c>
    </row>
    <row r="3536" spans="2:12" x14ac:dyDescent="0.2">
      <c r="B3536" s="17">
        <v>134</v>
      </c>
      <c r="C3536" s="14">
        <v>18</v>
      </c>
      <c r="D3536" s="61" t="str">
        <f>IF(LEN(INDEX(Variables!B$6:D$205,B3536,1))=0,"",INDEX(Variables!B$6:D$205,B3536,1))</f>
        <v/>
      </c>
      <c r="E3536" s="62" t="str">
        <f>IF(LEN(INDEX(Variables!B$6:D$205,B3536,2))=0,"",INDEX(Variables!B$6:D$205,B3536,2))</f>
        <v/>
      </c>
      <c r="F3536" s="63" t="str">
        <f>IF(LEN(INDEX(Variables!B$6:D$205,B3536,3))=0,"",INDEX(Variables!B$6:D$205,B3536,3))</f>
        <v/>
      </c>
      <c r="G3536" s="63" t="str">
        <f>IF(LEN(D3536)=0,"",IF(LEN(INDEX(Variables!$F$6:$F$25,Calc!C3536))=0,"",INDEX(Variables!$F$6:$F$25,Calc!C3536)))</f>
        <v/>
      </c>
      <c r="H3536" s="63" t="str">
        <f t="shared" si="110"/>
        <v/>
      </c>
      <c r="I3536" s="64">
        <f>IFERROR(INDEX(Prices!$B$5:$V$205,MATCH(Calc!D3536,Prices!$B$5:$B$205,0),MATCH(Calc!G3536,Prices!$B$5:$V$5,0)),0)</f>
        <v>0</v>
      </c>
      <c r="J3536" s="63" t="str">
        <f t="shared" si="111"/>
        <v>No</v>
      </c>
      <c r="K3536" s="63" t="str">
        <f>IFERROR(IF(INDEX(I:I,MATCH(Analytics!$Y$6&amp;" - "&amp;D3536,H:H,0))&gt;0,I3536*F3536,0),"-")</f>
        <v>-</v>
      </c>
      <c r="L3536" s="65" t="str">
        <f>IFERROR(IF(LEN(I3536&gt;0),INDEX(I:I,MATCH(Analytics!$Y$6&amp;" - "&amp;D3536,$H:$H,0))*F3536,0),"-")</f>
        <v>-</v>
      </c>
    </row>
    <row r="3537" spans="2:12" x14ac:dyDescent="0.2">
      <c r="B3537" s="17">
        <v>135</v>
      </c>
      <c r="C3537" s="14">
        <v>18</v>
      </c>
      <c r="D3537" s="61" t="str">
        <f>IF(LEN(INDEX(Variables!B$6:D$205,B3537,1))=0,"",INDEX(Variables!B$6:D$205,B3537,1))</f>
        <v/>
      </c>
      <c r="E3537" s="62" t="str">
        <f>IF(LEN(INDEX(Variables!B$6:D$205,B3537,2))=0,"",INDEX(Variables!B$6:D$205,B3537,2))</f>
        <v/>
      </c>
      <c r="F3537" s="63" t="str">
        <f>IF(LEN(INDEX(Variables!B$6:D$205,B3537,3))=0,"",INDEX(Variables!B$6:D$205,B3537,3))</f>
        <v/>
      </c>
      <c r="G3537" s="63" t="str">
        <f>IF(LEN(D3537)=0,"",IF(LEN(INDEX(Variables!$F$6:$F$25,Calc!C3537))=0,"",INDEX(Variables!$F$6:$F$25,Calc!C3537)))</f>
        <v/>
      </c>
      <c r="H3537" s="63" t="str">
        <f t="shared" si="110"/>
        <v/>
      </c>
      <c r="I3537" s="64">
        <f>IFERROR(INDEX(Prices!$B$5:$V$205,MATCH(Calc!D3537,Prices!$B$5:$B$205,0),MATCH(Calc!G3537,Prices!$B$5:$V$5,0)),0)</f>
        <v>0</v>
      </c>
      <c r="J3537" s="63" t="str">
        <f t="shared" si="111"/>
        <v>No</v>
      </c>
      <c r="K3537" s="63" t="str">
        <f>IFERROR(IF(INDEX(I:I,MATCH(Analytics!$Y$6&amp;" - "&amp;D3537,H:H,0))&gt;0,I3537*F3537,0),"-")</f>
        <v>-</v>
      </c>
      <c r="L3537" s="65" t="str">
        <f>IFERROR(IF(LEN(I3537&gt;0),INDEX(I:I,MATCH(Analytics!$Y$6&amp;" - "&amp;D3537,$H:$H,0))*F3537,0),"-")</f>
        <v>-</v>
      </c>
    </row>
    <row r="3538" spans="2:12" x14ac:dyDescent="0.2">
      <c r="B3538" s="17">
        <v>136</v>
      </c>
      <c r="C3538" s="14">
        <v>18</v>
      </c>
      <c r="D3538" s="61" t="str">
        <f>IF(LEN(INDEX(Variables!B$6:D$205,B3538,1))=0,"",INDEX(Variables!B$6:D$205,B3538,1))</f>
        <v/>
      </c>
      <c r="E3538" s="62" t="str">
        <f>IF(LEN(INDEX(Variables!B$6:D$205,B3538,2))=0,"",INDEX(Variables!B$6:D$205,B3538,2))</f>
        <v/>
      </c>
      <c r="F3538" s="63" t="str">
        <f>IF(LEN(INDEX(Variables!B$6:D$205,B3538,3))=0,"",INDEX(Variables!B$6:D$205,B3538,3))</f>
        <v/>
      </c>
      <c r="G3538" s="63" t="str">
        <f>IF(LEN(D3538)=0,"",IF(LEN(INDEX(Variables!$F$6:$F$25,Calc!C3538))=0,"",INDEX(Variables!$F$6:$F$25,Calc!C3538)))</f>
        <v/>
      </c>
      <c r="H3538" s="63" t="str">
        <f t="shared" si="110"/>
        <v/>
      </c>
      <c r="I3538" s="64">
        <f>IFERROR(INDEX(Prices!$B$5:$V$205,MATCH(Calc!D3538,Prices!$B$5:$B$205,0),MATCH(Calc!G3538,Prices!$B$5:$V$5,0)),0)</f>
        <v>0</v>
      </c>
      <c r="J3538" s="63" t="str">
        <f t="shared" si="111"/>
        <v>No</v>
      </c>
      <c r="K3538" s="63" t="str">
        <f>IFERROR(IF(INDEX(I:I,MATCH(Analytics!$Y$6&amp;" - "&amp;D3538,H:H,0))&gt;0,I3538*F3538,0),"-")</f>
        <v>-</v>
      </c>
      <c r="L3538" s="65" t="str">
        <f>IFERROR(IF(LEN(I3538&gt;0),INDEX(I:I,MATCH(Analytics!$Y$6&amp;" - "&amp;D3538,$H:$H,0))*F3538,0),"-")</f>
        <v>-</v>
      </c>
    </row>
    <row r="3539" spans="2:12" x14ac:dyDescent="0.2">
      <c r="B3539" s="17">
        <v>137</v>
      </c>
      <c r="C3539" s="14">
        <v>18</v>
      </c>
      <c r="D3539" s="61" t="str">
        <f>IF(LEN(INDEX(Variables!B$6:D$205,B3539,1))=0,"",INDEX(Variables!B$6:D$205,B3539,1))</f>
        <v/>
      </c>
      <c r="E3539" s="62" t="str">
        <f>IF(LEN(INDEX(Variables!B$6:D$205,B3539,2))=0,"",INDEX(Variables!B$6:D$205,B3539,2))</f>
        <v/>
      </c>
      <c r="F3539" s="63" t="str">
        <f>IF(LEN(INDEX(Variables!B$6:D$205,B3539,3))=0,"",INDEX(Variables!B$6:D$205,B3539,3))</f>
        <v/>
      </c>
      <c r="G3539" s="63" t="str">
        <f>IF(LEN(D3539)=0,"",IF(LEN(INDEX(Variables!$F$6:$F$25,Calc!C3539))=0,"",INDEX(Variables!$F$6:$F$25,Calc!C3539)))</f>
        <v/>
      </c>
      <c r="H3539" s="63" t="str">
        <f t="shared" si="110"/>
        <v/>
      </c>
      <c r="I3539" s="64">
        <f>IFERROR(INDEX(Prices!$B$5:$V$205,MATCH(Calc!D3539,Prices!$B$5:$B$205,0),MATCH(Calc!G3539,Prices!$B$5:$V$5,0)),0)</f>
        <v>0</v>
      </c>
      <c r="J3539" s="63" t="str">
        <f t="shared" si="111"/>
        <v>No</v>
      </c>
      <c r="K3539" s="63" t="str">
        <f>IFERROR(IF(INDEX(I:I,MATCH(Analytics!$Y$6&amp;" - "&amp;D3539,H:H,0))&gt;0,I3539*F3539,0),"-")</f>
        <v>-</v>
      </c>
      <c r="L3539" s="65" t="str">
        <f>IFERROR(IF(LEN(I3539&gt;0),INDEX(I:I,MATCH(Analytics!$Y$6&amp;" - "&amp;D3539,$H:$H,0))*F3539,0),"-")</f>
        <v>-</v>
      </c>
    </row>
    <row r="3540" spans="2:12" x14ac:dyDescent="0.2">
      <c r="B3540" s="17">
        <v>138</v>
      </c>
      <c r="C3540" s="14">
        <v>18</v>
      </c>
      <c r="D3540" s="61" t="str">
        <f>IF(LEN(INDEX(Variables!B$6:D$205,B3540,1))=0,"",INDEX(Variables!B$6:D$205,B3540,1))</f>
        <v/>
      </c>
      <c r="E3540" s="62" t="str">
        <f>IF(LEN(INDEX(Variables!B$6:D$205,B3540,2))=0,"",INDEX(Variables!B$6:D$205,B3540,2))</f>
        <v/>
      </c>
      <c r="F3540" s="63" t="str">
        <f>IF(LEN(INDEX(Variables!B$6:D$205,B3540,3))=0,"",INDEX(Variables!B$6:D$205,B3540,3))</f>
        <v/>
      </c>
      <c r="G3540" s="63" t="str">
        <f>IF(LEN(D3540)=0,"",IF(LEN(INDEX(Variables!$F$6:$F$25,Calc!C3540))=0,"",INDEX(Variables!$F$6:$F$25,Calc!C3540)))</f>
        <v/>
      </c>
      <c r="H3540" s="63" t="str">
        <f t="shared" si="110"/>
        <v/>
      </c>
      <c r="I3540" s="64">
        <f>IFERROR(INDEX(Prices!$B$5:$V$205,MATCH(Calc!D3540,Prices!$B$5:$B$205,0),MATCH(Calc!G3540,Prices!$B$5:$V$5,0)),0)</f>
        <v>0</v>
      </c>
      <c r="J3540" s="63" t="str">
        <f t="shared" si="111"/>
        <v>No</v>
      </c>
      <c r="K3540" s="63" t="str">
        <f>IFERROR(IF(INDEX(I:I,MATCH(Analytics!$Y$6&amp;" - "&amp;D3540,H:H,0))&gt;0,I3540*F3540,0),"-")</f>
        <v>-</v>
      </c>
      <c r="L3540" s="65" t="str">
        <f>IFERROR(IF(LEN(I3540&gt;0),INDEX(I:I,MATCH(Analytics!$Y$6&amp;" - "&amp;D3540,$H:$H,0))*F3540,0),"-")</f>
        <v>-</v>
      </c>
    </row>
    <row r="3541" spans="2:12" x14ac:dyDescent="0.2">
      <c r="B3541" s="17">
        <v>139</v>
      </c>
      <c r="C3541" s="14">
        <v>18</v>
      </c>
      <c r="D3541" s="61" t="str">
        <f>IF(LEN(INDEX(Variables!B$6:D$205,B3541,1))=0,"",INDEX(Variables!B$6:D$205,B3541,1))</f>
        <v/>
      </c>
      <c r="E3541" s="62" t="str">
        <f>IF(LEN(INDEX(Variables!B$6:D$205,B3541,2))=0,"",INDEX(Variables!B$6:D$205,B3541,2))</f>
        <v/>
      </c>
      <c r="F3541" s="63" t="str">
        <f>IF(LEN(INDEX(Variables!B$6:D$205,B3541,3))=0,"",INDEX(Variables!B$6:D$205,B3541,3))</f>
        <v/>
      </c>
      <c r="G3541" s="63" t="str">
        <f>IF(LEN(D3541)=0,"",IF(LEN(INDEX(Variables!$F$6:$F$25,Calc!C3541))=0,"",INDEX(Variables!$F$6:$F$25,Calc!C3541)))</f>
        <v/>
      </c>
      <c r="H3541" s="63" t="str">
        <f t="shared" si="110"/>
        <v/>
      </c>
      <c r="I3541" s="64">
        <f>IFERROR(INDEX(Prices!$B$5:$V$205,MATCH(Calc!D3541,Prices!$B$5:$B$205,0),MATCH(Calc!G3541,Prices!$B$5:$V$5,0)),0)</f>
        <v>0</v>
      </c>
      <c r="J3541" s="63" t="str">
        <f t="shared" si="111"/>
        <v>No</v>
      </c>
      <c r="K3541" s="63" t="str">
        <f>IFERROR(IF(INDEX(I:I,MATCH(Analytics!$Y$6&amp;" - "&amp;D3541,H:H,0))&gt;0,I3541*F3541,0),"-")</f>
        <v>-</v>
      </c>
      <c r="L3541" s="65" t="str">
        <f>IFERROR(IF(LEN(I3541&gt;0),INDEX(I:I,MATCH(Analytics!$Y$6&amp;" - "&amp;D3541,$H:$H,0))*F3541,0),"-")</f>
        <v>-</v>
      </c>
    </row>
    <row r="3542" spans="2:12" x14ac:dyDescent="0.2">
      <c r="B3542" s="17">
        <v>140</v>
      </c>
      <c r="C3542" s="14">
        <v>18</v>
      </c>
      <c r="D3542" s="61" t="str">
        <f>IF(LEN(INDEX(Variables!B$6:D$205,B3542,1))=0,"",INDEX(Variables!B$6:D$205,B3542,1))</f>
        <v/>
      </c>
      <c r="E3542" s="62" t="str">
        <f>IF(LEN(INDEX(Variables!B$6:D$205,B3542,2))=0,"",INDEX(Variables!B$6:D$205,B3542,2))</f>
        <v/>
      </c>
      <c r="F3542" s="63" t="str">
        <f>IF(LEN(INDEX(Variables!B$6:D$205,B3542,3))=0,"",INDEX(Variables!B$6:D$205,B3542,3))</f>
        <v/>
      </c>
      <c r="G3542" s="63" t="str">
        <f>IF(LEN(D3542)=0,"",IF(LEN(INDEX(Variables!$F$6:$F$25,Calc!C3542))=0,"",INDEX(Variables!$F$6:$F$25,Calc!C3542)))</f>
        <v/>
      </c>
      <c r="H3542" s="63" t="str">
        <f t="shared" si="110"/>
        <v/>
      </c>
      <c r="I3542" s="64">
        <f>IFERROR(INDEX(Prices!$B$5:$V$205,MATCH(Calc!D3542,Prices!$B$5:$B$205,0),MATCH(Calc!G3542,Prices!$B$5:$V$5,0)),0)</f>
        <v>0</v>
      </c>
      <c r="J3542" s="63" t="str">
        <f t="shared" si="111"/>
        <v>No</v>
      </c>
      <c r="K3542" s="63" t="str">
        <f>IFERROR(IF(INDEX(I:I,MATCH(Analytics!$Y$6&amp;" - "&amp;D3542,H:H,0))&gt;0,I3542*F3542,0),"-")</f>
        <v>-</v>
      </c>
      <c r="L3542" s="65" t="str">
        <f>IFERROR(IF(LEN(I3542&gt;0),INDEX(I:I,MATCH(Analytics!$Y$6&amp;" - "&amp;D3542,$H:$H,0))*F3542,0),"-")</f>
        <v>-</v>
      </c>
    </row>
    <row r="3543" spans="2:12" x14ac:dyDescent="0.2">
      <c r="B3543" s="17">
        <v>141</v>
      </c>
      <c r="C3543" s="14">
        <v>18</v>
      </c>
      <c r="D3543" s="61" t="str">
        <f>IF(LEN(INDEX(Variables!B$6:D$205,B3543,1))=0,"",INDEX(Variables!B$6:D$205,B3543,1))</f>
        <v/>
      </c>
      <c r="E3543" s="62" t="str">
        <f>IF(LEN(INDEX(Variables!B$6:D$205,B3543,2))=0,"",INDEX(Variables!B$6:D$205,B3543,2))</f>
        <v/>
      </c>
      <c r="F3543" s="63" t="str">
        <f>IF(LEN(INDEX(Variables!B$6:D$205,B3543,3))=0,"",INDEX(Variables!B$6:D$205,B3543,3))</f>
        <v/>
      </c>
      <c r="G3543" s="63" t="str">
        <f>IF(LEN(D3543)=0,"",IF(LEN(INDEX(Variables!$F$6:$F$25,Calc!C3543))=0,"",INDEX(Variables!$F$6:$F$25,Calc!C3543)))</f>
        <v/>
      </c>
      <c r="H3543" s="63" t="str">
        <f t="shared" si="110"/>
        <v/>
      </c>
      <c r="I3543" s="64">
        <f>IFERROR(INDEX(Prices!$B$5:$V$205,MATCH(Calc!D3543,Prices!$B$5:$B$205,0),MATCH(Calc!G3543,Prices!$B$5:$V$5,0)),0)</f>
        <v>0</v>
      </c>
      <c r="J3543" s="63" t="str">
        <f t="shared" si="111"/>
        <v>No</v>
      </c>
      <c r="K3543" s="63" t="str">
        <f>IFERROR(IF(INDEX(I:I,MATCH(Analytics!$Y$6&amp;" - "&amp;D3543,H:H,0))&gt;0,I3543*F3543,0),"-")</f>
        <v>-</v>
      </c>
      <c r="L3543" s="65" t="str">
        <f>IFERROR(IF(LEN(I3543&gt;0),INDEX(I:I,MATCH(Analytics!$Y$6&amp;" - "&amp;D3543,$H:$H,0))*F3543,0),"-")</f>
        <v>-</v>
      </c>
    </row>
    <row r="3544" spans="2:12" x14ac:dyDescent="0.2">
      <c r="B3544" s="17">
        <v>142</v>
      </c>
      <c r="C3544" s="14">
        <v>18</v>
      </c>
      <c r="D3544" s="61" t="str">
        <f>IF(LEN(INDEX(Variables!B$6:D$205,B3544,1))=0,"",INDEX(Variables!B$6:D$205,B3544,1))</f>
        <v/>
      </c>
      <c r="E3544" s="62" t="str">
        <f>IF(LEN(INDEX(Variables!B$6:D$205,B3544,2))=0,"",INDEX(Variables!B$6:D$205,B3544,2))</f>
        <v/>
      </c>
      <c r="F3544" s="63" t="str">
        <f>IF(LEN(INDEX(Variables!B$6:D$205,B3544,3))=0,"",INDEX(Variables!B$6:D$205,B3544,3))</f>
        <v/>
      </c>
      <c r="G3544" s="63" t="str">
        <f>IF(LEN(D3544)=0,"",IF(LEN(INDEX(Variables!$F$6:$F$25,Calc!C3544))=0,"",INDEX(Variables!$F$6:$F$25,Calc!C3544)))</f>
        <v/>
      </c>
      <c r="H3544" s="63" t="str">
        <f t="shared" si="110"/>
        <v/>
      </c>
      <c r="I3544" s="64">
        <f>IFERROR(INDEX(Prices!$B$5:$V$205,MATCH(Calc!D3544,Prices!$B$5:$B$205,0),MATCH(Calc!G3544,Prices!$B$5:$V$5,0)),0)</f>
        <v>0</v>
      </c>
      <c r="J3544" s="63" t="str">
        <f t="shared" si="111"/>
        <v>No</v>
      </c>
      <c r="K3544" s="63" t="str">
        <f>IFERROR(IF(INDEX(I:I,MATCH(Analytics!$Y$6&amp;" - "&amp;D3544,H:H,0))&gt;0,I3544*F3544,0),"-")</f>
        <v>-</v>
      </c>
      <c r="L3544" s="65" t="str">
        <f>IFERROR(IF(LEN(I3544&gt;0),INDEX(I:I,MATCH(Analytics!$Y$6&amp;" - "&amp;D3544,$H:$H,0))*F3544,0),"-")</f>
        <v>-</v>
      </c>
    </row>
    <row r="3545" spans="2:12" x14ac:dyDescent="0.2">
      <c r="B3545" s="17">
        <v>143</v>
      </c>
      <c r="C3545" s="14">
        <v>18</v>
      </c>
      <c r="D3545" s="61" t="str">
        <f>IF(LEN(INDEX(Variables!B$6:D$205,B3545,1))=0,"",INDEX(Variables!B$6:D$205,B3545,1))</f>
        <v/>
      </c>
      <c r="E3545" s="62" t="str">
        <f>IF(LEN(INDEX(Variables!B$6:D$205,B3545,2))=0,"",INDEX(Variables!B$6:D$205,B3545,2))</f>
        <v/>
      </c>
      <c r="F3545" s="63" t="str">
        <f>IF(LEN(INDEX(Variables!B$6:D$205,B3545,3))=0,"",INDEX(Variables!B$6:D$205,B3545,3))</f>
        <v/>
      </c>
      <c r="G3545" s="63" t="str">
        <f>IF(LEN(D3545)=0,"",IF(LEN(INDEX(Variables!$F$6:$F$25,Calc!C3545))=0,"",INDEX(Variables!$F$6:$F$25,Calc!C3545)))</f>
        <v/>
      </c>
      <c r="H3545" s="63" t="str">
        <f t="shared" si="110"/>
        <v/>
      </c>
      <c r="I3545" s="64">
        <f>IFERROR(INDEX(Prices!$B$5:$V$205,MATCH(Calc!D3545,Prices!$B$5:$B$205,0),MATCH(Calc!G3545,Prices!$B$5:$V$5,0)),0)</f>
        <v>0</v>
      </c>
      <c r="J3545" s="63" t="str">
        <f t="shared" si="111"/>
        <v>No</v>
      </c>
      <c r="K3545" s="63" t="str">
        <f>IFERROR(IF(INDEX(I:I,MATCH(Analytics!$Y$6&amp;" - "&amp;D3545,H:H,0))&gt;0,I3545*F3545,0),"-")</f>
        <v>-</v>
      </c>
      <c r="L3545" s="65" t="str">
        <f>IFERROR(IF(LEN(I3545&gt;0),INDEX(I:I,MATCH(Analytics!$Y$6&amp;" - "&amp;D3545,$H:$H,0))*F3545,0),"-")</f>
        <v>-</v>
      </c>
    </row>
    <row r="3546" spans="2:12" x14ac:dyDescent="0.2">
      <c r="B3546" s="17">
        <v>144</v>
      </c>
      <c r="C3546" s="14">
        <v>18</v>
      </c>
      <c r="D3546" s="61" t="str">
        <f>IF(LEN(INDEX(Variables!B$6:D$205,B3546,1))=0,"",INDEX(Variables!B$6:D$205,B3546,1))</f>
        <v/>
      </c>
      <c r="E3546" s="62" t="str">
        <f>IF(LEN(INDEX(Variables!B$6:D$205,B3546,2))=0,"",INDEX(Variables!B$6:D$205,B3546,2))</f>
        <v/>
      </c>
      <c r="F3546" s="63" t="str">
        <f>IF(LEN(INDEX(Variables!B$6:D$205,B3546,3))=0,"",INDEX(Variables!B$6:D$205,B3546,3))</f>
        <v/>
      </c>
      <c r="G3546" s="63" t="str">
        <f>IF(LEN(D3546)=0,"",IF(LEN(INDEX(Variables!$F$6:$F$25,Calc!C3546))=0,"",INDEX(Variables!$F$6:$F$25,Calc!C3546)))</f>
        <v/>
      </c>
      <c r="H3546" s="63" t="str">
        <f t="shared" si="110"/>
        <v/>
      </c>
      <c r="I3546" s="64">
        <f>IFERROR(INDEX(Prices!$B$5:$V$205,MATCH(Calc!D3546,Prices!$B$5:$B$205,0),MATCH(Calc!G3546,Prices!$B$5:$V$5,0)),0)</f>
        <v>0</v>
      </c>
      <c r="J3546" s="63" t="str">
        <f t="shared" si="111"/>
        <v>No</v>
      </c>
      <c r="K3546" s="63" t="str">
        <f>IFERROR(IF(INDEX(I:I,MATCH(Analytics!$Y$6&amp;" - "&amp;D3546,H:H,0))&gt;0,I3546*F3546,0),"-")</f>
        <v>-</v>
      </c>
      <c r="L3546" s="65" t="str">
        <f>IFERROR(IF(LEN(I3546&gt;0),INDEX(I:I,MATCH(Analytics!$Y$6&amp;" - "&amp;D3546,$H:$H,0))*F3546,0),"-")</f>
        <v>-</v>
      </c>
    </row>
    <row r="3547" spans="2:12" x14ac:dyDescent="0.2">
      <c r="B3547" s="17">
        <v>145</v>
      </c>
      <c r="C3547" s="14">
        <v>18</v>
      </c>
      <c r="D3547" s="61" t="str">
        <f>IF(LEN(INDEX(Variables!B$6:D$205,B3547,1))=0,"",INDEX(Variables!B$6:D$205,B3547,1))</f>
        <v/>
      </c>
      <c r="E3547" s="62" t="str">
        <f>IF(LEN(INDEX(Variables!B$6:D$205,B3547,2))=0,"",INDEX(Variables!B$6:D$205,B3547,2))</f>
        <v/>
      </c>
      <c r="F3547" s="63" t="str">
        <f>IF(LEN(INDEX(Variables!B$6:D$205,B3547,3))=0,"",INDEX(Variables!B$6:D$205,B3547,3))</f>
        <v/>
      </c>
      <c r="G3547" s="63" t="str">
        <f>IF(LEN(D3547)=0,"",IF(LEN(INDEX(Variables!$F$6:$F$25,Calc!C3547))=0,"",INDEX(Variables!$F$6:$F$25,Calc!C3547)))</f>
        <v/>
      </c>
      <c r="H3547" s="63" t="str">
        <f t="shared" si="110"/>
        <v/>
      </c>
      <c r="I3547" s="64">
        <f>IFERROR(INDEX(Prices!$B$5:$V$205,MATCH(Calc!D3547,Prices!$B$5:$B$205,0),MATCH(Calc!G3547,Prices!$B$5:$V$5,0)),0)</f>
        <v>0</v>
      </c>
      <c r="J3547" s="63" t="str">
        <f t="shared" si="111"/>
        <v>No</v>
      </c>
      <c r="K3547" s="63" t="str">
        <f>IFERROR(IF(INDEX(I:I,MATCH(Analytics!$Y$6&amp;" - "&amp;D3547,H:H,0))&gt;0,I3547*F3547,0),"-")</f>
        <v>-</v>
      </c>
      <c r="L3547" s="65" t="str">
        <f>IFERROR(IF(LEN(I3547&gt;0),INDEX(I:I,MATCH(Analytics!$Y$6&amp;" - "&amp;D3547,$H:$H,0))*F3547,0),"-")</f>
        <v>-</v>
      </c>
    </row>
    <row r="3548" spans="2:12" x14ac:dyDescent="0.2">
      <c r="B3548" s="17">
        <v>146</v>
      </c>
      <c r="C3548" s="14">
        <v>18</v>
      </c>
      <c r="D3548" s="61" t="str">
        <f>IF(LEN(INDEX(Variables!B$6:D$205,B3548,1))=0,"",INDEX(Variables!B$6:D$205,B3548,1))</f>
        <v/>
      </c>
      <c r="E3548" s="62" t="str">
        <f>IF(LEN(INDEX(Variables!B$6:D$205,B3548,2))=0,"",INDEX(Variables!B$6:D$205,B3548,2))</f>
        <v/>
      </c>
      <c r="F3548" s="63" t="str">
        <f>IF(LEN(INDEX(Variables!B$6:D$205,B3548,3))=0,"",INDEX(Variables!B$6:D$205,B3548,3))</f>
        <v/>
      </c>
      <c r="G3548" s="63" t="str">
        <f>IF(LEN(D3548)=0,"",IF(LEN(INDEX(Variables!$F$6:$F$25,Calc!C3548))=0,"",INDEX(Variables!$F$6:$F$25,Calc!C3548)))</f>
        <v/>
      </c>
      <c r="H3548" s="63" t="str">
        <f t="shared" si="110"/>
        <v/>
      </c>
      <c r="I3548" s="64">
        <f>IFERROR(INDEX(Prices!$B$5:$V$205,MATCH(Calc!D3548,Prices!$B$5:$B$205,0),MATCH(Calc!G3548,Prices!$B$5:$V$5,0)),0)</f>
        <v>0</v>
      </c>
      <c r="J3548" s="63" t="str">
        <f t="shared" si="111"/>
        <v>No</v>
      </c>
      <c r="K3548" s="63" t="str">
        <f>IFERROR(IF(INDEX(I:I,MATCH(Analytics!$Y$6&amp;" - "&amp;D3548,H:H,0))&gt;0,I3548*F3548,0),"-")</f>
        <v>-</v>
      </c>
      <c r="L3548" s="65" t="str">
        <f>IFERROR(IF(LEN(I3548&gt;0),INDEX(I:I,MATCH(Analytics!$Y$6&amp;" - "&amp;D3548,$H:$H,0))*F3548,0),"-")</f>
        <v>-</v>
      </c>
    </row>
    <row r="3549" spans="2:12" x14ac:dyDescent="0.2">
      <c r="B3549" s="17">
        <v>147</v>
      </c>
      <c r="C3549" s="14">
        <v>18</v>
      </c>
      <c r="D3549" s="61" t="str">
        <f>IF(LEN(INDEX(Variables!B$6:D$205,B3549,1))=0,"",INDEX(Variables!B$6:D$205,B3549,1))</f>
        <v/>
      </c>
      <c r="E3549" s="62" t="str">
        <f>IF(LEN(INDEX(Variables!B$6:D$205,B3549,2))=0,"",INDEX(Variables!B$6:D$205,B3549,2))</f>
        <v/>
      </c>
      <c r="F3549" s="63" t="str">
        <f>IF(LEN(INDEX(Variables!B$6:D$205,B3549,3))=0,"",INDEX(Variables!B$6:D$205,B3549,3))</f>
        <v/>
      </c>
      <c r="G3549" s="63" t="str">
        <f>IF(LEN(D3549)=0,"",IF(LEN(INDEX(Variables!$F$6:$F$25,Calc!C3549))=0,"",INDEX(Variables!$F$6:$F$25,Calc!C3549)))</f>
        <v/>
      </c>
      <c r="H3549" s="63" t="str">
        <f t="shared" si="110"/>
        <v/>
      </c>
      <c r="I3549" s="64">
        <f>IFERROR(INDEX(Prices!$B$5:$V$205,MATCH(Calc!D3549,Prices!$B$5:$B$205,0),MATCH(Calc!G3549,Prices!$B$5:$V$5,0)),0)</f>
        <v>0</v>
      </c>
      <c r="J3549" s="63" t="str">
        <f t="shared" si="111"/>
        <v>No</v>
      </c>
      <c r="K3549" s="63" t="str">
        <f>IFERROR(IF(INDEX(I:I,MATCH(Analytics!$Y$6&amp;" - "&amp;D3549,H:H,0))&gt;0,I3549*F3549,0),"-")</f>
        <v>-</v>
      </c>
      <c r="L3549" s="65" t="str">
        <f>IFERROR(IF(LEN(I3549&gt;0),INDEX(I:I,MATCH(Analytics!$Y$6&amp;" - "&amp;D3549,$H:$H,0))*F3549,0),"-")</f>
        <v>-</v>
      </c>
    </row>
    <row r="3550" spans="2:12" x14ac:dyDescent="0.2">
      <c r="B3550" s="17">
        <v>148</v>
      </c>
      <c r="C3550" s="14">
        <v>18</v>
      </c>
      <c r="D3550" s="61" t="str">
        <f>IF(LEN(INDEX(Variables!B$6:D$205,B3550,1))=0,"",INDEX(Variables!B$6:D$205,B3550,1))</f>
        <v/>
      </c>
      <c r="E3550" s="62" t="str">
        <f>IF(LEN(INDEX(Variables!B$6:D$205,B3550,2))=0,"",INDEX(Variables!B$6:D$205,B3550,2))</f>
        <v/>
      </c>
      <c r="F3550" s="63" t="str">
        <f>IF(LEN(INDEX(Variables!B$6:D$205,B3550,3))=0,"",INDEX(Variables!B$6:D$205,B3550,3))</f>
        <v/>
      </c>
      <c r="G3550" s="63" t="str">
        <f>IF(LEN(D3550)=0,"",IF(LEN(INDEX(Variables!$F$6:$F$25,Calc!C3550))=0,"",INDEX(Variables!$F$6:$F$25,Calc!C3550)))</f>
        <v/>
      </c>
      <c r="H3550" s="63" t="str">
        <f t="shared" si="110"/>
        <v/>
      </c>
      <c r="I3550" s="64">
        <f>IFERROR(INDEX(Prices!$B$5:$V$205,MATCH(Calc!D3550,Prices!$B$5:$B$205,0),MATCH(Calc!G3550,Prices!$B$5:$V$5,0)),0)</f>
        <v>0</v>
      </c>
      <c r="J3550" s="63" t="str">
        <f t="shared" si="111"/>
        <v>No</v>
      </c>
      <c r="K3550" s="63" t="str">
        <f>IFERROR(IF(INDEX(I:I,MATCH(Analytics!$Y$6&amp;" - "&amp;D3550,H:H,0))&gt;0,I3550*F3550,0),"-")</f>
        <v>-</v>
      </c>
      <c r="L3550" s="65" t="str">
        <f>IFERROR(IF(LEN(I3550&gt;0),INDEX(I:I,MATCH(Analytics!$Y$6&amp;" - "&amp;D3550,$H:$H,0))*F3550,0),"-")</f>
        <v>-</v>
      </c>
    </row>
    <row r="3551" spans="2:12" x14ac:dyDescent="0.2">
      <c r="B3551" s="17">
        <v>149</v>
      </c>
      <c r="C3551" s="14">
        <v>18</v>
      </c>
      <c r="D3551" s="61" t="str">
        <f>IF(LEN(INDEX(Variables!B$6:D$205,B3551,1))=0,"",INDEX(Variables!B$6:D$205,B3551,1))</f>
        <v/>
      </c>
      <c r="E3551" s="62" t="str">
        <f>IF(LEN(INDEX(Variables!B$6:D$205,B3551,2))=0,"",INDEX(Variables!B$6:D$205,B3551,2))</f>
        <v/>
      </c>
      <c r="F3551" s="63" t="str">
        <f>IF(LEN(INDEX(Variables!B$6:D$205,B3551,3))=0,"",INDEX(Variables!B$6:D$205,B3551,3))</f>
        <v/>
      </c>
      <c r="G3551" s="63" t="str">
        <f>IF(LEN(D3551)=0,"",IF(LEN(INDEX(Variables!$F$6:$F$25,Calc!C3551))=0,"",INDEX(Variables!$F$6:$F$25,Calc!C3551)))</f>
        <v/>
      </c>
      <c r="H3551" s="63" t="str">
        <f t="shared" si="110"/>
        <v/>
      </c>
      <c r="I3551" s="64">
        <f>IFERROR(INDEX(Prices!$B$5:$V$205,MATCH(Calc!D3551,Prices!$B$5:$B$205,0),MATCH(Calc!G3551,Prices!$B$5:$V$5,0)),0)</f>
        <v>0</v>
      </c>
      <c r="J3551" s="63" t="str">
        <f t="shared" si="111"/>
        <v>No</v>
      </c>
      <c r="K3551" s="63" t="str">
        <f>IFERROR(IF(INDEX(I:I,MATCH(Analytics!$Y$6&amp;" - "&amp;D3551,H:H,0))&gt;0,I3551*F3551,0),"-")</f>
        <v>-</v>
      </c>
      <c r="L3551" s="65" t="str">
        <f>IFERROR(IF(LEN(I3551&gt;0),INDEX(I:I,MATCH(Analytics!$Y$6&amp;" - "&amp;D3551,$H:$H,0))*F3551,0),"-")</f>
        <v>-</v>
      </c>
    </row>
    <row r="3552" spans="2:12" x14ac:dyDescent="0.2">
      <c r="B3552" s="17">
        <v>150</v>
      </c>
      <c r="C3552" s="14">
        <v>18</v>
      </c>
      <c r="D3552" s="61" t="str">
        <f>IF(LEN(INDEX(Variables!B$6:D$205,B3552,1))=0,"",INDEX(Variables!B$6:D$205,B3552,1))</f>
        <v/>
      </c>
      <c r="E3552" s="62" t="str">
        <f>IF(LEN(INDEX(Variables!B$6:D$205,B3552,2))=0,"",INDEX(Variables!B$6:D$205,B3552,2))</f>
        <v/>
      </c>
      <c r="F3552" s="63" t="str">
        <f>IF(LEN(INDEX(Variables!B$6:D$205,B3552,3))=0,"",INDEX(Variables!B$6:D$205,B3552,3))</f>
        <v/>
      </c>
      <c r="G3552" s="63" t="str">
        <f>IF(LEN(D3552)=0,"",IF(LEN(INDEX(Variables!$F$6:$F$25,Calc!C3552))=0,"",INDEX(Variables!$F$6:$F$25,Calc!C3552)))</f>
        <v/>
      </c>
      <c r="H3552" s="63" t="str">
        <f t="shared" si="110"/>
        <v/>
      </c>
      <c r="I3552" s="64">
        <f>IFERROR(INDEX(Prices!$B$5:$V$205,MATCH(Calc!D3552,Prices!$B$5:$B$205,0),MATCH(Calc!G3552,Prices!$B$5:$V$5,0)),0)</f>
        <v>0</v>
      </c>
      <c r="J3552" s="63" t="str">
        <f t="shared" si="111"/>
        <v>No</v>
      </c>
      <c r="K3552" s="63" t="str">
        <f>IFERROR(IF(INDEX(I:I,MATCH(Analytics!$Y$6&amp;" - "&amp;D3552,H:H,0))&gt;0,I3552*F3552,0),"-")</f>
        <v>-</v>
      </c>
      <c r="L3552" s="65" t="str">
        <f>IFERROR(IF(LEN(I3552&gt;0),INDEX(I:I,MATCH(Analytics!$Y$6&amp;" - "&amp;D3552,$H:$H,0))*F3552,0),"-")</f>
        <v>-</v>
      </c>
    </row>
    <row r="3553" spans="2:12" x14ac:dyDescent="0.2">
      <c r="B3553" s="17">
        <v>151</v>
      </c>
      <c r="C3553" s="14">
        <v>18</v>
      </c>
      <c r="D3553" s="61" t="str">
        <f>IF(LEN(INDEX(Variables!B$6:D$205,B3553,1))=0,"",INDEX(Variables!B$6:D$205,B3553,1))</f>
        <v/>
      </c>
      <c r="E3553" s="62" t="str">
        <f>IF(LEN(INDEX(Variables!B$6:D$205,B3553,2))=0,"",INDEX(Variables!B$6:D$205,B3553,2))</f>
        <v/>
      </c>
      <c r="F3553" s="63" t="str">
        <f>IF(LEN(INDEX(Variables!B$6:D$205,B3553,3))=0,"",INDEX(Variables!B$6:D$205,B3553,3))</f>
        <v/>
      </c>
      <c r="G3553" s="63" t="str">
        <f>IF(LEN(D3553)=0,"",IF(LEN(INDEX(Variables!$F$6:$F$25,Calc!C3553))=0,"",INDEX(Variables!$F$6:$F$25,Calc!C3553)))</f>
        <v/>
      </c>
      <c r="H3553" s="63" t="str">
        <f t="shared" si="110"/>
        <v/>
      </c>
      <c r="I3553" s="64">
        <f>IFERROR(INDEX(Prices!$B$5:$V$205,MATCH(Calc!D3553,Prices!$B$5:$B$205,0),MATCH(Calc!G3553,Prices!$B$5:$V$5,0)),0)</f>
        <v>0</v>
      </c>
      <c r="J3553" s="63" t="str">
        <f t="shared" si="111"/>
        <v>No</v>
      </c>
      <c r="K3553" s="63" t="str">
        <f>IFERROR(IF(INDEX(I:I,MATCH(Analytics!$Y$6&amp;" - "&amp;D3553,H:H,0))&gt;0,I3553*F3553,0),"-")</f>
        <v>-</v>
      </c>
      <c r="L3553" s="65" t="str">
        <f>IFERROR(IF(LEN(I3553&gt;0),INDEX(I:I,MATCH(Analytics!$Y$6&amp;" - "&amp;D3553,$H:$H,0))*F3553,0),"-")</f>
        <v>-</v>
      </c>
    </row>
    <row r="3554" spans="2:12" x14ac:dyDescent="0.2">
      <c r="B3554" s="17">
        <v>152</v>
      </c>
      <c r="C3554" s="14">
        <v>18</v>
      </c>
      <c r="D3554" s="61" t="str">
        <f>IF(LEN(INDEX(Variables!B$6:D$205,B3554,1))=0,"",INDEX(Variables!B$6:D$205,B3554,1))</f>
        <v/>
      </c>
      <c r="E3554" s="62" t="str">
        <f>IF(LEN(INDEX(Variables!B$6:D$205,B3554,2))=0,"",INDEX(Variables!B$6:D$205,B3554,2))</f>
        <v/>
      </c>
      <c r="F3554" s="63" t="str">
        <f>IF(LEN(INDEX(Variables!B$6:D$205,B3554,3))=0,"",INDEX(Variables!B$6:D$205,B3554,3))</f>
        <v/>
      </c>
      <c r="G3554" s="63" t="str">
        <f>IF(LEN(D3554)=0,"",IF(LEN(INDEX(Variables!$F$6:$F$25,Calc!C3554))=0,"",INDEX(Variables!$F$6:$F$25,Calc!C3554)))</f>
        <v/>
      </c>
      <c r="H3554" s="63" t="str">
        <f t="shared" si="110"/>
        <v/>
      </c>
      <c r="I3554" s="64">
        <f>IFERROR(INDEX(Prices!$B$5:$V$205,MATCH(Calc!D3554,Prices!$B$5:$B$205,0),MATCH(Calc!G3554,Prices!$B$5:$V$5,0)),0)</f>
        <v>0</v>
      </c>
      <c r="J3554" s="63" t="str">
        <f t="shared" si="111"/>
        <v>No</v>
      </c>
      <c r="K3554" s="63" t="str">
        <f>IFERROR(IF(INDEX(I:I,MATCH(Analytics!$Y$6&amp;" - "&amp;D3554,H:H,0))&gt;0,I3554*F3554,0),"-")</f>
        <v>-</v>
      </c>
      <c r="L3554" s="65" t="str">
        <f>IFERROR(IF(LEN(I3554&gt;0),INDEX(I:I,MATCH(Analytics!$Y$6&amp;" - "&amp;D3554,$H:$H,0))*F3554,0),"-")</f>
        <v>-</v>
      </c>
    </row>
    <row r="3555" spans="2:12" x14ac:dyDescent="0.2">
      <c r="B3555" s="17">
        <v>153</v>
      </c>
      <c r="C3555" s="14">
        <v>18</v>
      </c>
      <c r="D3555" s="61" t="str">
        <f>IF(LEN(INDEX(Variables!B$6:D$205,B3555,1))=0,"",INDEX(Variables!B$6:D$205,B3555,1))</f>
        <v/>
      </c>
      <c r="E3555" s="62" t="str">
        <f>IF(LEN(INDEX(Variables!B$6:D$205,B3555,2))=0,"",INDEX(Variables!B$6:D$205,B3555,2))</f>
        <v/>
      </c>
      <c r="F3555" s="63" t="str">
        <f>IF(LEN(INDEX(Variables!B$6:D$205,B3555,3))=0,"",INDEX(Variables!B$6:D$205,B3555,3))</f>
        <v/>
      </c>
      <c r="G3555" s="63" t="str">
        <f>IF(LEN(D3555)=0,"",IF(LEN(INDEX(Variables!$F$6:$F$25,Calc!C3555))=0,"",INDEX(Variables!$F$6:$F$25,Calc!C3555)))</f>
        <v/>
      </c>
      <c r="H3555" s="63" t="str">
        <f t="shared" si="110"/>
        <v/>
      </c>
      <c r="I3555" s="64">
        <f>IFERROR(INDEX(Prices!$B$5:$V$205,MATCH(Calc!D3555,Prices!$B$5:$B$205,0),MATCH(Calc!G3555,Prices!$B$5:$V$5,0)),0)</f>
        <v>0</v>
      </c>
      <c r="J3555" s="63" t="str">
        <f t="shared" si="111"/>
        <v>No</v>
      </c>
      <c r="K3555" s="63" t="str">
        <f>IFERROR(IF(INDEX(I:I,MATCH(Analytics!$Y$6&amp;" - "&amp;D3555,H:H,0))&gt;0,I3555*F3555,0),"-")</f>
        <v>-</v>
      </c>
      <c r="L3555" s="65" t="str">
        <f>IFERROR(IF(LEN(I3555&gt;0),INDEX(I:I,MATCH(Analytics!$Y$6&amp;" - "&amp;D3555,$H:$H,0))*F3555,0),"-")</f>
        <v>-</v>
      </c>
    </row>
    <row r="3556" spans="2:12" x14ac:dyDescent="0.2">
      <c r="B3556" s="17">
        <v>154</v>
      </c>
      <c r="C3556" s="14">
        <v>18</v>
      </c>
      <c r="D3556" s="61" t="str">
        <f>IF(LEN(INDEX(Variables!B$6:D$205,B3556,1))=0,"",INDEX(Variables!B$6:D$205,B3556,1))</f>
        <v/>
      </c>
      <c r="E3556" s="62" t="str">
        <f>IF(LEN(INDEX(Variables!B$6:D$205,B3556,2))=0,"",INDEX(Variables!B$6:D$205,B3556,2))</f>
        <v/>
      </c>
      <c r="F3556" s="63" t="str">
        <f>IF(LEN(INDEX(Variables!B$6:D$205,B3556,3))=0,"",INDEX(Variables!B$6:D$205,B3556,3))</f>
        <v/>
      </c>
      <c r="G3556" s="63" t="str">
        <f>IF(LEN(D3556)=0,"",IF(LEN(INDEX(Variables!$F$6:$F$25,Calc!C3556))=0,"",INDEX(Variables!$F$6:$F$25,Calc!C3556)))</f>
        <v/>
      </c>
      <c r="H3556" s="63" t="str">
        <f t="shared" si="110"/>
        <v/>
      </c>
      <c r="I3556" s="64">
        <f>IFERROR(INDEX(Prices!$B$5:$V$205,MATCH(Calc!D3556,Prices!$B$5:$B$205,0),MATCH(Calc!G3556,Prices!$B$5:$V$5,0)),0)</f>
        <v>0</v>
      </c>
      <c r="J3556" s="63" t="str">
        <f t="shared" si="111"/>
        <v>No</v>
      </c>
      <c r="K3556" s="63" t="str">
        <f>IFERROR(IF(INDEX(I:I,MATCH(Analytics!$Y$6&amp;" - "&amp;D3556,H:H,0))&gt;0,I3556*F3556,0),"-")</f>
        <v>-</v>
      </c>
      <c r="L3556" s="65" t="str">
        <f>IFERROR(IF(LEN(I3556&gt;0),INDEX(I:I,MATCH(Analytics!$Y$6&amp;" - "&amp;D3556,$H:$H,0))*F3556,0),"-")</f>
        <v>-</v>
      </c>
    </row>
    <row r="3557" spans="2:12" x14ac:dyDescent="0.2">
      <c r="B3557" s="17">
        <v>155</v>
      </c>
      <c r="C3557" s="14">
        <v>18</v>
      </c>
      <c r="D3557" s="61" t="str">
        <f>IF(LEN(INDEX(Variables!B$6:D$205,B3557,1))=0,"",INDEX(Variables!B$6:D$205,B3557,1))</f>
        <v/>
      </c>
      <c r="E3557" s="62" t="str">
        <f>IF(LEN(INDEX(Variables!B$6:D$205,B3557,2))=0,"",INDEX(Variables!B$6:D$205,B3557,2))</f>
        <v/>
      </c>
      <c r="F3557" s="63" t="str">
        <f>IF(LEN(INDEX(Variables!B$6:D$205,B3557,3))=0,"",INDEX(Variables!B$6:D$205,B3557,3))</f>
        <v/>
      </c>
      <c r="G3557" s="63" t="str">
        <f>IF(LEN(D3557)=0,"",IF(LEN(INDEX(Variables!$F$6:$F$25,Calc!C3557))=0,"",INDEX(Variables!$F$6:$F$25,Calc!C3557)))</f>
        <v/>
      </c>
      <c r="H3557" s="63" t="str">
        <f t="shared" si="110"/>
        <v/>
      </c>
      <c r="I3557" s="64">
        <f>IFERROR(INDEX(Prices!$B$5:$V$205,MATCH(Calc!D3557,Prices!$B$5:$B$205,0),MATCH(Calc!G3557,Prices!$B$5:$V$5,0)),0)</f>
        <v>0</v>
      </c>
      <c r="J3557" s="63" t="str">
        <f t="shared" si="111"/>
        <v>No</v>
      </c>
      <c r="K3557" s="63" t="str">
        <f>IFERROR(IF(INDEX(I:I,MATCH(Analytics!$Y$6&amp;" - "&amp;D3557,H:H,0))&gt;0,I3557*F3557,0),"-")</f>
        <v>-</v>
      </c>
      <c r="L3557" s="65" t="str">
        <f>IFERROR(IF(LEN(I3557&gt;0),INDEX(I:I,MATCH(Analytics!$Y$6&amp;" - "&amp;D3557,$H:$H,0))*F3557,0),"-")</f>
        <v>-</v>
      </c>
    </row>
    <row r="3558" spans="2:12" x14ac:dyDescent="0.2">
      <c r="B3558" s="17">
        <v>156</v>
      </c>
      <c r="C3558" s="14">
        <v>18</v>
      </c>
      <c r="D3558" s="61" t="str">
        <f>IF(LEN(INDEX(Variables!B$6:D$205,B3558,1))=0,"",INDEX(Variables!B$6:D$205,B3558,1))</f>
        <v/>
      </c>
      <c r="E3558" s="62" t="str">
        <f>IF(LEN(INDEX(Variables!B$6:D$205,B3558,2))=0,"",INDEX(Variables!B$6:D$205,B3558,2))</f>
        <v/>
      </c>
      <c r="F3558" s="63" t="str">
        <f>IF(LEN(INDEX(Variables!B$6:D$205,B3558,3))=0,"",INDEX(Variables!B$6:D$205,B3558,3))</f>
        <v/>
      </c>
      <c r="G3558" s="63" t="str">
        <f>IF(LEN(D3558)=0,"",IF(LEN(INDEX(Variables!$F$6:$F$25,Calc!C3558))=0,"",INDEX(Variables!$F$6:$F$25,Calc!C3558)))</f>
        <v/>
      </c>
      <c r="H3558" s="63" t="str">
        <f t="shared" si="110"/>
        <v/>
      </c>
      <c r="I3558" s="64">
        <f>IFERROR(INDEX(Prices!$B$5:$V$205,MATCH(Calc!D3558,Prices!$B$5:$B$205,0),MATCH(Calc!G3558,Prices!$B$5:$V$5,0)),0)</f>
        <v>0</v>
      </c>
      <c r="J3558" s="63" t="str">
        <f t="shared" si="111"/>
        <v>No</v>
      </c>
      <c r="K3558" s="63" t="str">
        <f>IFERROR(IF(INDEX(I:I,MATCH(Analytics!$Y$6&amp;" - "&amp;D3558,H:H,0))&gt;0,I3558*F3558,0),"-")</f>
        <v>-</v>
      </c>
      <c r="L3558" s="65" t="str">
        <f>IFERROR(IF(LEN(I3558&gt;0),INDEX(I:I,MATCH(Analytics!$Y$6&amp;" - "&amp;D3558,$H:$H,0))*F3558,0),"-")</f>
        <v>-</v>
      </c>
    </row>
    <row r="3559" spans="2:12" x14ac:dyDescent="0.2">
      <c r="B3559" s="17">
        <v>157</v>
      </c>
      <c r="C3559" s="14">
        <v>18</v>
      </c>
      <c r="D3559" s="61" t="str">
        <f>IF(LEN(INDEX(Variables!B$6:D$205,B3559,1))=0,"",INDEX(Variables!B$6:D$205,B3559,1))</f>
        <v/>
      </c>
      <c r="E3559" s="62" t="str">
        <f>IF(LEN(INDEX(Variables!B$6:D$205,B3559,2))=0,"",INDEX(Variables!B$6:D$205,B3559,2))</f>
        <v/>
      </c>
      <c r="F3559" s="63" t="str">
        <f>IF(LEN(INDEX(Variables!B$6:D$205,B3559,3))=0,"",INDEX(Variables!B$6:D$205,B3559,3))</f>
        <v/>
      </c>
      <c r="G3559" s="63" t="str">
        <f>IF(LEN(D3559)=0,"",IF(LEN(INDEX(Variables!$F$6:$F$25,Calc!C3559))=0,"",INDEX(Variables!$F$6:$F$25,Calc!C3559)))</f>
        <v/>
      </c>
      <c r="H3559" s="63" t="str">
        <f t="shared" si="110"/>
        <v/>
      </c>
      <c r="I3559" s="64">
        <f>IFERROR(INDEX(Prices!$B$5:$V$205,MATCH(Calc!D3559,Prices!$B$5:$B$205,0),MATCH(Calc!G3559,Prices!$B$5:$V$5,0)),0)</f>
        <v>0</v>
      </c>
      <c r="J3559" s="63" t="str">
        <f t="shared" si="111"/>
        <v>No</v>
      </c>
      <c r="K3559" s="63" t="str">
        <f>IFERROR(IF(INDEX(I:I,MATCH(Analytics!$Y$6&amp;" - "&amp;D3559,H:H,0))&gt;0,I3559*F3559,0),"-")</f>
        <v>-</v>
      </c>
      <c r="L3559" s="65" t="str">
        <f>IFERROR(IF(LEN(I3559&gt;0),INDEX(I:I,MATCH(Analytics!$Y$6&amp;" - "&amp;D3559,$H:$H,0))*F3559,0),"-")</f>
        <v>-</v>
      </c>
    </row>
    <row r="3560" spans="2:12" x14ac:dyDescent="0.2">
      <c r="B3560" s="17">
        <v>158</v>
      </c>
      <c r="C3560" s="14">
        <v>18</v>
      </c>
      <c r="D3560" s="61" t="str">
        <f>IF(LEN(INDEX(Variables!B$6:D$205,B3560,1))=0,"",INDEX(Variables!B$6:D$205,B3560,1))</f>
        <v/>
      </c>
      <c r="E3560" s="62" t="str">
        <f>IF(LEN(INDEX(Variables!B$6:D$205,B3560,2))=0,"",INDEX(Variables!B$6:D$205,B3560,2))</f>
        <v/>
      </c>
      <c r="F3560" s="63" t="str">
        <f>IF(LEN(INDEX(Variables!B$6:D$205,B3560,3))=0,"",INDEX(Variables!B$6:D$205,B3560,3))</f>
        <v/>
      </c>
      <c r="G3560" s="63" t="str">
        <f>IF(LEN(D3560)=0,"",IF(LEN(INDEX(Variables!$F$6:$F$25,Calc!C3560))=0,"",INDEX(Variables!$F$6:$F$25,Calc!C3560)))</f>
        <v/>
      </c>
      <c r="H3560" s="63" t="str">
        <f t="shared" si="110"/>
        <v/>
      </c>
      <c r="I3560" s="64">
        <f>IFERROR(INDEX(Prices!$B$5:$V$205,MATCH(Calc!D3560,Prices!$B$5:$B$205,0),MATCH(Calc!G3560,Prices!$B$5:$V$5,0)),0)</f>
        <v>0</v>
      </c>
      <c r="J3560" s="63" t="str">
        <f t="shared" si="111"/>
        <v>No</v>
      </c>
      <c r="K3560" s="63" t="str">
        <f>IFERROR(IF(INDEX(I:I,MATCH(Analytics!$Y$6&amp;" - "&amp;D3560,H:H,0))&gt;0,I3560*F3560,0),"-")</f>
        <v>-</v>
      </c>
      <c r="L3560" s="65" t="str">
        <f>IFERROR(IF(LEN(I3560&gt;0),INDEX(I:I,MATCH(Analytics!$Y$6&amp;" - "&amp;D3560,$H:$H,0))*F3560,0),"-")</f>
        <v>-</v>
      </c>
    </row>
    <row r="3561" spans="2:12" x14ac:dyDescent="0.2">
      <c r="B3561" s="17">
        <v>159</v>
      </c>
      <c r="C3561" s="14">
        <v>18</v>
      </c>
      <c r="D3561" s="61" t="str">
        <f>IF(LEN(INDEX(Variables!B$6:D$205,B3561,1))=0,"",INDEX(Variables!B$6:D$205,B3561,1))</f>
        <v/>
      </c>
      <c r="E3561" s="62" t="str">
        <f>IF(LEN(INDEX(Variables!B$6:D$205,B3561,2))=0,"",INDEX(Variables!B$6:D$205,B3561,2))</f>
        <v/>
      </c>
      <c r="F3561" s="63" t="str">
        <f>IF(LEN(INDEX(Variables!B$6:D$205,B3561,3))=0,"",INDEX(Variables!B$6:D$205,B3561,3))</f>
        <v/>
      </c>
      <c r="G3561" s="63" t="str">
        <f>IF(LEN(D3561)=0,"",IF(LEN(INDEX(Variables!$F$6:$F$25,Calc!C3561))=0,"",INDEX(Variables!$F$6:$F$25,Calc!C3561)))</f>
        <v/>
      </c>
      <c r="H3561" s="63" t="str">
        <f t="shared" si="110"/>
        <v/>
      </c>
      <c r="I3561" s="64">
        <f>IFERROR(INDEX(Prices!$B$5:$V$205,MATCH(Calc!D3561,Prices!$B$5:$B$205,0),MATCH(Calc!G3561,Prices!$B$5:$V$5,0)),0)</f>
        <v>0</v>
      </c>
      <c r="J3561" s="63" t="str">
        <f t="shared" si="111"/>
        <v>No</v>
      </c>
      <c r="K3561" s="63" t="str">
        <f>IFERROR(IF(INDEX(I:I,MATCH(Analytics!$Y$6&amp;" - "&amp;D3561,H:H,0))&gt;0,I3561*F3561,0),"-")</f>
        <v>-</v>
      </c>
      <c r="L3561" s="65" t="str">
        <f>IFERROR(IF(LEN(I3561&gt;0),INDEX(I:I,MATCH(Analytics!$Y$6&amp;" - "&amp;D3561,$H:$H,0))*F3561,0),"-")</f>
        <v>-</v>
      </c>
    </row>
    <row r="3562" spans="2:12" x14ac:dyDescent="0.2">
      <c r="B3562" s="17">
        <v>160</v>
      </c>
      <c r="C3562" s="14">
        <v>18</v>
      </c>
      <c r="D3562" s="61" t="str">
        <f>IF(LEN(INDEX(Variables!B$6:D$205,B3562,1))=0,"",INDEX(Variables!B$6:D$205,B3562,1))</f>
        <v/>
      </c>
      <c r="E3562" s="62" t="str">
        <f>IF(LEN(INDEX(Variables!B$6:D$205,B3562,2))=0,"",INDEX(Variables!B$6:D$205,B3562,2))</f>
        <v/>
      </c>
      <c r="F3562" s="63" t="str">
        <f>IF(LEN(INDEX(Variables!B$6:D$205,B3562,3))=0,"",INDEX(Variables!B$6:D$205,B3562,3))</f>
        <v/>
      </c>
      <c r="G3562" s="63" t="str">
        <f>IF(LEN(D3562)=0,"",IF(LEN(INDEX(Variables!$F$6:$F$25,Calc!C3562))=0,"",INDEX(Variables!$F$6:$F$25,Calc!C3562)))</f>
        <v/>
      </c>
      <c r="H3562" s="63" t="str">
        <f t="shared" si="110"/>
        <v/>
      </c>
      <c r="I3562" s="64">
        <f>IFERROR(INDEX(Prices!$B$5:$V$205,MATCH(Calc!D3562,Prices!$B$5:$B$205,0),MATCH(Calc!G3562,Prices!$B$5:$V$5,0)),0)</f>
        <v>0</v>
      </c>
      <c r="J3562" s="63" t="str">
        <f t="shared" si="111"/>
        <v>No</v>
      </c>
      <c r="K3562" s="63" t="str">
        <f>IFERROR(IF(INDEX(I:I,MATCH(Analytics!$Y$6&amp;" - "&amp;D3562,H:H,0))&gt;0,I3562*F3562,0),"-")</f>
        <v>-</v>
      </c>
      <c r="L3562" s="65" t="str">
        <f>IFERROR(IF(LEN(I3562&gt;0),INDEX(I:I,MATCH(Analytics!$Y$6&amp;" - "&amp;D3562,$H:$H,0))*F3562,0),"-")</f>
        <v>-</v>
      </c>
    </row>
    <row r="3563" spans="2:12" x14ac:dyDescent="0.2">
      <c r="B3563" s="17">
        <v>161</v>
      </c>
      <c r="C3563" s="14">
        <v>18</v>
      </c>
      <c r="D3563" s="61" t="str">
        <f>IF(LEN(INDEX(Variables!B$6:D$205,B3563,1))=0,"",INDEX(Variables!B$6:D$205,B3563,1))</f>
        <v/>
      </c>
      <c r="E3563" s="62" t="str">
        <f>IF(LEN(INDEX(Variables!B$6:D$205,B3563,2))=0,"",INDEX(Variables!B$6:D$205,B3563,2))</f>
        <v/>
      </c>
      <c r="F3563" s="63" t="str">
        <f>IF(LEN(INDEX(Variables!B$6:D$205,B3563,3))=0,"",INDEX(Variables!B$6:D$205,B3563,3))</f>
        <v/>
      </c>
      <c r="G3563" s="63" t="str">
        <f>IF(LEN(D3563)=0,"",IF(LEN(INDEX(Variables!$F$6:$F$25,Calc!C3563))=0,"",INDEX(Variables!$F$6:$F$25,Calc!C3563)))</f>
        <v/>
      </c>
      <c r="H3563" s="63" t="str">
        <f t="shared" si="110"/>
        <v/>
      </c>
      <c r="I3563" s="64">
        <f>IFERROR(INDEX(Prices!$B$5:$V$205,MATCH(Calc!D3563,Prices!$B$5:$B$205,0),MATCH(Calc!G3563,Prices!$B$5:$V$5,0)),0)</f>
        <v>0</v>
      </c>
      <c r="J3563" s="63" t="str">
        <f t="shared" si="111"/>
        <v>No</v>
      </c>
      <c r="K3563" s="63" t="str">
        <f>IFERROR(IF(INDEX(I:I,MATCH(Analytics!$Y$6&amp;" - "&amp;D3563,H:H,0))&gt;0,I3563*F3563,0),"-")</f>
        <v>-</v>
      </c>
      <c r="L3563" s="65" t="str">
        <f>IFERROR(IF(LEN(I3563&gt;0),INDEX(I:I,MATCH(Analytics!$Y$6&amp;" - "&amp;D3563,$H:$H,0))*F3563,0),"-")</f>
        <v>-</v>
      </c>
    </row>
    <row r="3564" spans="2:12" x14ac:dyDescent="0.2">
      <c r="B3564" s="17">
        <v>162</v>
      </c>
      <c r="C3564" s="14">
        <v>18</v>
      </c>
      <c r="D3564" s="61" t="str">
        <f>IF(LEN(INDEX(Variables!B$6:D$205,B3564,1))=0,"",INDEX(Variables!B$6:D$205,B3564,1))</f>
        <v/>
      </c>
      <c r="E3564" s="62" t="str">
        <f>IF(LEN(INDEX(Variables!B$6:D$205,B3564,2))=0,"",INDEX(Variables!B$6:D$205,B3564,2))</f>
        <v/>
      </c>
      <c r="F3564" s="63" t="str">
        <f>IF(LEN(INDEX(Variables!B$6:D$205,B3564,3))=0,"",INDEX(Variables!B$6:D$205,B3564,3))</f>
        <v/>
      </c>
      <c r="G3564" s="63" t="str">
        <f>IF(LEN(D3564)=0,"",IF(LEN(INDEX(Variables!$F$6:$F$25,Calc!C3564))=0,"",INDEX(Variables!$F$6:$F$25,Calc!C3564)))</f>
        <v/>
      </c>
      <c r="H3564" s="63" t="str">
        <f t="shared" si="110"/>
        <v/>
      </c>
      <c r="I3564" s="64">
        <f>IFERROR(INDEX(Prices!$B$5:$V$205,MATCH(Calc!D3564,Prices!$B$5:$B$205,0),MATCH(Calc!G3564,Prices!$B$5:$V$5,0)),0)</f>
        <v>0</v>
      </c>
      <c r="J3564" s="63" t="str">
        <f t="shared" si="111"/>
        <v>No</v>
      </c>
      <c r="K3564" s="63" t="str">
        <f>IFERROR(IF(INDEX(I:I,MATCH(Analytics!$Y$6&amp;" - "&amp;D3564,H:H,0))&gt;0,I3564*F3564,0),"-")</f>
        <v>-</v>
      </c>
      <c r="L3564" s="65" t="str">
        <f>IFERROR(IF(LEN(I3564&gt;0),INDEX(I:I,MATCH(Analytics!$Y$6&amp;" - "&amp;D3564,$H:$H,0))*F3564,0),"-")</f>
        <v>-</v>
      </c>
    </row>
    <row r="3565" spans="2:12" x14ac:dyDescent="0.2">
      <c r="B3565" s="17">
        <v>163</v>
      </c>
      <c r="C3565" s="14">
        <v>18</v>
      </c>
      <c r="D3565" s="61" t="str">
        <f>IF(LEN(INDEX(Variables!B$6:D$205,B3565,1))=0,"",INDEX(Variables!B$6:D$205,B3565,1))</f>
        <v/>
      </c>
      <c r="E3565" s="62" t="str">
        <f>IF(LEN(INDEX(Variables!B$6:D$205,B3565,2))=0,"",INDEX(Variables!B$6:D$205,B3565,2))</f>
        <v/>
      </c>
      <c r="F3565" s="63" t="str">
        <f>IF(LEN(INDEX(Variables!B$6:D$205,B3565,3))=0,"",INDEX(Variables!B$6:D$205,B3565,3))</f>
        <v/>
      </c>
      <c r="G3565" s="63" t="str">
        <f>IF(LEN(D3565)=0,"",IF(LEN(INDEX(Variables!$F$6:$F$25,Calc!C3565))=0,"",INDEX(Variables!$F$6:$F$25,Calc!C3565)))</f>
        <v/>
      </c>
      <c r="H3565" s="63" t="str">
        <f t="shared" si="110"/>
        <v/>
      </c>
      <c r="I3565" s="64">
        <f>IFERROR(INDEX(Prices!$B$5:$V$205,MATCH(Calc!D3565,Prices!$B$5:$B$205,0),MATCH(Calc!G3565,Prices!$B$5:$V$5,0)),0)</f>
        <v>0</v>
      </c>
      <c r="J3565" s="63" t="str">
        <f t="shared" si="111"/>
        <v>No</v>
      </c>
      <c r="K3565" s="63" t="str">
        <f>IFERROR(IF(INDEX(I:I,MATCH(Analytics!$Y$6&amp;" - "&amp;D3565,H:H,0))&gt;0,I3565*F3565,0),"-")</f>
        <v>-</v>
      </c>
      <c r="L3565" s="65" t="str">
        <f>IFERROR(IF(LEN(I3565&gt;0),INDEX(I:I,MATCH(Analytics!$Y$6&amp;" - "&amp;D3565,$H:$H,0))*F3565,0),"-")</f>
        <v>-</v>
      </c>
    </row>
    <row r="3566" spans="2:12" x14ac:dyDescent="0.2">
      <c r="B3566" s="17">
        <v>164</v>
      </c>
      <c r="C3566" s="14">
        <v>18</v>
      </c>
      <c r="D3566" s="61" t="str">
        <f>IF(LEN(INDEX(Variables!B$6:D$205,B3566,1))=0,"",INDEX(Variables!B$6:D$205,B3566,1))</f>
        <v/>
      </c>
      <c r="E3566" s="62" t="str">
        <f>IF(LEN(INDEX(Variables!B$6:D$205,B3566,2))=0,"",INDEX(Variables!B$6:D$205,B3566,2))</f>
        <v/>
      </c>
      <c r="F3566" s="63" t="str">
        <f>IF(LEN(INDEX(Variables!B$6:D$205,B3566,3))=0,"",INDEX(Variables!B$6:D$205,B3566,3))</f>
        <v/>
      </c>
      <c r="G3566" s="63" t="str">
        <f>IF(LEN(D3566)=0,"",IF(LEN(INDEX(Variables!$F$6:$F$25,Calc!C3566))=0,"",INDEX(Variables!$F$6:$F$25,Calc!C3566)))</f>
        <v/>
      </c>
      <c r="H3566" s="63" t="str">
        <f t="shared" si="110"/>
        <v/>
      </c>
      <c r="I3566" s="64">
        <f>IFERROR(INDEX(Prices!$B$5:$V$205,MATCH(Calc!D3566,Prices!$B$5:$B$205,0),MATCH(Calc!G3566,Prices!$B$5:$V$5,0)),0)</f>
        <v>0</v>
      </c>
      <c r="J3566" s="63" t="str">
        <f t="shared" si="111"/>
        <v>No</v>
      </c>
      <c r="K3566" s="63" t="str">
        <f>IFERROR(IF(INDEX(I:I,MATCH(Analytics!$Y$6&amp;" - "&amp;D3566,H:H,0))&gt;0,I3566*F3566,0),"-")</f>
        <v>-</v>
      </c>
      <c r="L3566" s="65" t="str">
        <f>IFERROR(IF(LEN(I3566&gt;0),INDEX(I:I,MATCH(Analytics!$Y$6&amp;" - "&amp;D3566,$H:$H,0))*F3566,0),"-")</f>
        <v>-</v>
      </c>
    </row>
    <row r="3567" spans="2:12" x14ac:dyDescent="0.2">
      <c r="B3567" s="17">
        <v>165</v>
      </c>
      <c r="C3567" s="14">
        <v>18</v>
      </c>
      <c r="D3567" s="61" t="str">
        <f>IF(LEN(INDEX(Variables!B$6:D$205,B3567,1))=0,"",INDEX(Variables!B$6:D$205,B3567,1))</f>
        <v/>
      </c>
      <c r="E3567" s="62" t="str">
        <f>IF(LEN(INDEX(Variables!B$6:D$205,B3567,2))=0,"",INDEX(Variables!B$6:D$205,B3567,2))</f>
        <v/>
      </c>
      <c r="F3567" s="63" t="str">
        <f>IF(LEN(INDEX(Variables!B$6:D$205,B3567,3))=0,"",INDEX(Variables!B$6:D$205,B3567,3))</f>
        <v/>
      </c>
      <c r="G3567" s="63" t="str">
        <f>IF(LEN(D3567)=0,"",IF(LEN(INDEX(Variables!$F$6:$F$25,Calc!C3567))=0,"",INDEX(Variables!$F$6:$F$25,Calc!C3567)))</f>
        <v/>
      </c>
      <c r="H3567" s="63" t="str">
        <f t="shared" si="110"/>
        <v/>
      </c>
      <c r="I3567" s="64">
        <f>IFERROR(INDEX(Prices!$B$5:$V$205,MATCH(Calc!D3567,Prices!$B$5:$B$205,0),MATCH(Calc!G3567,Prices!$B$5:$V$5,0)),0)</f>
        <v>0</v>
      </c>
      <c r="J3567" s="63" t="str">
        <f t="shared" si="111"/>
        <v>No</v>
      </c>
      <c r="K3567" s="63" t="str">
        <f>IFERROR(IF(INDEX(I:I,MATCH(Analytics!$Y$6&amp;" - "&amp;D3567,H:H,0))&gt;0,I3567*F3567,0),"-")</f>
        <v>-</v>
      </c>
      <c r="L3567" s="65" t="str">
        <f>IFERROR(IF(LEN(I3567&gt;0),INDEX(I:I,MATCH(Analytics!$Y$6&amp;" - "&amp;D3567,$H:$H,0))*F3567,0),"-")</f>
        <v>-</v>
      </c>
    </row>
    <row r="3568" spans="2:12" x14ac:dyDescent="0.2">
      <c r="B3568" s="17">
        <v>166</v>
      </c>
      <c r="C3568" s="14">
        <v>18</v>
      </c>
      <c r="D3568" s="61" t="str">
        <f>IF(LEN(INDEX(Variables!B$6:D$205,B3568,1))=0,"",INDEX(Variables!B$6:D$205,B3568,1))</f>
        <v/>
      </c>
      <c r="E3568" s="62" t="str">
        <f>IF(LEN(INDEX(Variables!B$6:D$205,B3568,2))=0,"",INDEX(Variables!B$6:D$205,B3568,2))</f>
        <v/>
      </c>
      <c r="F3568" s="63" t="str">
        <f>IF(LEN(INDEX(Variables!B$6:D$205,B3568,3))=0,"",INDEX(Variables!B$6:D$205,B3568,3))</f>
        <v/>
      </c>
      <c r="G3568" s="63" t="str">
        <f>IF(LEN(D3568)=0,"",IF(LEN(INDEX(Variables!$F$6:$F$25,Calc!C3568))=0,"",INDEX(Variables!$F$6:$F$25,Calc!C3568)))</f>
        <v/>
      </c>
      <c r="H3568" s="63" t="str">
        <f t="shared" si="110"/>
        <v/>
      </c>
      <c r="I3568" s="64">
        <f>IFERROR(INDEX(Prices!$B$5:$V$205,MATCH(Calc!D3568,Prices!$B$5:$B$205,0),MATCH(Calc!G3568,Prices!$B$5:$V$5,0)),0)</f>
        <v>0</v>
      </c>
      <c r="J3568" s="63" t="str">
        <f t="shared" si="111"/>
        <v>No</v>
      </c>
      <c r="K3568" s="63" t="str">
        <f>IFERROR(IF(INDEX(I:I,MATCH(Analytics!$Y$6&amp;" - "&amp;D3568,H:H,0))&gt;0,I3568*F3568,0),"-")</f>
        <v>-</v>
      </c>
      <c r="L3568" s="65" t="str">
        <f>IFERROR(IF(LEN(I3568&gt;0),INDEX(I:I,MATCH(Analytics!$Y$6&amp;" - "&amp;D3568,$H:$H,0))*F3568,0),"-")</f>
        <v>-</v>
      </c>
    </row>
    <row r="3569" spans="2:12" x14ac:dyDescent="0.2">
      <c r="B3569" s="17">
        <v>167</v>
      </c>
      <c r="C3569" s="14">
        <v>18</v>
      </c>
      <c r="D3569" s="61" t="str">
        <f>IF(LEN(INDEX(Variables!B$6:D$205,B3569,1))=0,"",INDEX(Variables!B$6:D$205,B3569,1))</f>
        <v/>
      </c>
      <c r="E3569" s="62" t="str">
        <f>IF(LEN(INDEX(Variables!B$6:D$205,B3569,2))=0,"",INDEX(Variables!B$6:D$205,B3569,2))</f>
        <v/>
      </c>
      <c r="F3569" s="63" t="str">
        <f>IF(LEN(INDEX(Variables!B$6:D$205,B3569,3))=0,"",INDEX(Variables!B$6:D$205,B3569,3))</f>
        <v/>
      </c>
      <c r="G3569" s="63" t="str">
        <f>IF(LEN(D3569)=0,"",IF(LEN(INDEX(Variables!$F$6:$F$25,Calc!C3569))=0,"",INDEX(Variables!$F$6:$F$25,Calc!C3569)))</f>
        <v/>
      </c>
      <c r="H3569" s="63" t="str">
        <f t="shared" si="110"/>
        <v/>
      </c>
      <c r="I3569" s="64">
        <f>IFERROR(INDEX(Prices!$B$5:$V$205,MATCH(Calc!D3569,Prices!$B$5:$B$205,0),MATCH(Calc!G3569,Prices!$B$5:$V$5,0)),0)</f>
        <v>0</v>
      </c>
      <c r="J3569" s="63" t="str">
        <f t="shared" si="111"/>
        <v>No</v>
      </c>
      <c r="K3569" s="63" t="str">
        <f>IFERROR(IF(INDEX(I:I,MATCH(Analytics!$Y$6&amp;" - "&amp;D3569,H:H,0))&gt;0,I3569*F3569,0),"-")</f>
        <v>-</v>
      </c>
      <c r="L3569" s="65" t="str">
        <f>IFERROR(IF(LEN(I3569&gt;0),INDEX(I:I,MATCH(Analytics!$Y$6&amp;" - "&amp;D3569,$H:$H,0))*F3569,0),"-")</f>
        <v>-</v>
      </c>
    </row>
    <row r="3570" spans="2:12" x14ac:dyDescent="0.2">
      <c r="B3570" s="17">
        <v>168</v>
      </c>
      <c r="C3570" s="14">
        <v>18</v>
      </c>
      <c r="D3570" s="61" t="str">
        <f>IF(LEN(INDEX(Variables!B$6:D$205,B3570,1))=0,"",INDEX(Variables!B$6:D$205,B3570,1))</f>
        <v/>
      </c>
      <c r="E3570" s="62" t="str">
        <f>IF(LEN(INDEX(Variables!B$6:D$205,B3570,2))=0,"",INDEX(Variables!B$6:D$205,B3570,2))</f>
        <v/>
      </c>
      <c r="F3570" s="63" t="str">
        <f>IF(LEN(INDEX(Variables!B$6:D$205,B3570,3))=0,"",INDEX(Variables!B$6:D$205,B3570,3))</f>
        <v/>
      </c>
      <c r="G3570" s="63" t="str">
        <f>IF(LEN(D3570)=0,"",IF(LEN(INDEX(Variables!$F$6:$F$25,Calc!C3570))=0,"",INDEX(Variables!$F$6:$F$25,Calc!C3570)))</f>
        <v/>
      </c>
      <c r="H3570" s="63" t="str">
        <f t="shared" si="110"/>
        <v/>
      </c>
      <c r="I3570" s="64">
        <f>IFERROR(INDEX(Prices!$B$5:$V$205,MATCH(Calc!D3570,Prices!$B$5:$B$205,0),MATCH(Calc!G3570,Prices!$B$5:$V$5,0)),0)</f>
        <v>0</v>
      </c>
      <c r="J3570" s="63" t="str">
        <f t="shared" si="111"/>
        <v>No</v>
      </c>
      <c r="K3570" s="63" t="str">
        <f>IFERROR(IF(INDEX(I:I,MATCH(Analytics!$Y$6&amp;" - "&amp;D3570,H:H,0))&gt;0,I3570*F3570,0),"-")</f>
        <v>-</v>
      </c>
      <c r="L3570" s="65" t="str">
        <f>IFERROR(IF(LEN(I3570&gt;0),INDEX(I:I,MATCH(Analytics!$Y$6&amp;" - "&amp;D3570,$H:$H,0))*F3570,0),"-")</f>
        <v>-</v>
      </c>
    </row>
    <row r="3571" spans="2:12" x14ac:dyDescent="0.2">
      <c r="B3571" s="17">
        <v>169</v>
      </c>
      <c r="C3571" s="14">
        <v>18</v>
      </c>
      <c r="D3571" s="61" t="str">
        <f>IF(LEN(INDEX(Variables!B$6:D$205,B3571,1))=0,"",INDEX(Variables!B$6:D$205,B3571,1))</f>
        <v/>
      </c>
      <c r="E3571" s="62" t="str">
        <f>IF(LEN(INDEX(Variables!B$6:D$205,B3571,2))=0,"",INDEX(Variables!B$6:D$205,B3571,2))</f>
        <v/>
      </c>
      <c r="F3571" s="63" t="str">
        <f>IF(LEN(INDEX(Variables!B$6:D$205,B3571,3))=0,"",INDEX(Variables!B$6:D$205,B3571,3))</f>
        <v/>
      </c>
      <c r="G3571" s="63" t="str">
        <f>IF(LEN(D3571)=0,"",IF(LEN(INDEX(Variables!$F$6:$F$25,Calc!C3571))=0,"",INDEX(Variables!$F$6:$F$25,Calc!C3571)))</f>
        <v/>
      </c>
      <c r="H3571" s="63" t="str">
        <f t="shared" si="110"/>
        <v/>
      </c>
      <c r="I3571" s="64">
        <f>IFERROR(INDEX(Prices!$B$5:$V$205,MATCH(Calc!D3571,Prices!$B$5:$B$205,0),MATCH(Calc!G3571,Prices!$B$5:$V$5,0)),0)</f>
        <v>0</v>
      </c>
      <c r="J3571" s="63" t="str">
        <f t="shared" si="111"/>
        <v>No</v>
      </c>
      <c r="K3571" s="63" t="str">
        <f>IFERROR(IF(INDEX(I:I,MATCH(Analytics!$Y$6&amp;" - "&amp;D3571,H:H,0))&gt;0,I3571*F3571,0),"-")</f>
        <v>-</v>
      </c>
      <c r="L3571" s="65" t="str">
        <f>IFERROR(IF(LEN(I3571&gt;0),INDEX(I:I,MATCH(Analytics!$Y$6&amp;" - "&amp;D3571,$H:$H,0))*F3571,0),"-")</f>
        <v>-</v>
      </c>
    </row>
    <row r="3572" spans="2:12" x14ac:dyDescent="0.2">
      <c r="B3572" s="17">
        <v>170</v>
      </c>
      <c r="C3572" s="14">
        <v>18</v>
      </c>
      <c r="D3572" s="61" t="str">
        <f>IF(LEN(INDEX(Variables!B$6:D$205,B3572,1))=0,"",INDEX(Variables!B$6:D$205,B3572,1))</f>
        <v/>
      </c>
      <c r="E3572" s="62" t="str">
        <f>IF(LEN(INDEX(Variables!B$6:D$205,B3572,2))=0,"",INDEX(Variables!B$6:D$205,B3572,2))</f>
        <v/>
      </c>
      <c r="F3572" s="63" t="str">
        <f>IF(LEN(INDEX(Variables!B$6:D$205,B3572,3))=0,"",INDEX(Variables!B$6:D$205,B3572,3))</f>
        <v/>
      </c>
      <c r="G3572" s="63" t="str">
        <f>IF(LEN(D3572)=0,"",IF(LEN(INDEX(Variables!$F$6:$F$25,Calc!C3572))=0,"",INDEX(Variables!$F$6:$F$25,Calc!C3572)))</f>
        <v/>
      </c>
      <c r="H3572" s="63" t="str">
        <f t="shared" si="110"/>
        <v/>
      </c>
      <c r="I3572" s="64">
        <f>IFERROR(INDEX(Prices!$B$5:$V$205,MATCH(Calc!D3572,Prices!$B$5:$B$205,0),MATCH(Calc!G3572,Prices!$B$5:$V$5,0)),0)</f>
        <v>0</v>
      </c>
      <c r="J3572" s="63" t="str">
        <f t="shared" si="111"/>
        <v>No</v>
      </c>
      <c r="K3572" s="63" t="str">
        <f>IFERROR(IF(INDEX(I:I,MATCH(Analytics!$Y$6&amp;" - "&amp;D3572,H:H,0))&gt;0,I3572*F3572,0),"-")</f>
        <v>-</v>
      </c>
      <c r="L3572" s="65" t="str">
        <f>IFERROR(IF(LEN(I3572&gt;0),INDEX(I:I,MATCH(Analytics!$Y$6&amp;" - "&amp;D3572,$H:$H,0))*F3572,0),"-")</f>
        <v>-</v>
      </c>
    </row>
    <row r="3573" spans="2:12" x14ac:dyDescent="0.2">
      <c r="B3573" s="17">
        <v>171</v>
      </c>
      <c r="C3573" s="14">
        <v>18</v>
      </c>
      <c r="D3573" s="61" t="str">
        <f>IF(LEN(INDEX(Variables!B$6:D$205,B3573,1))=0,"",INDEX(Variables!B$6:D$205,B3573,1))</f>
        <v/>
      </c>
      <c r="E3573" s="62" t="str">
        <f>IF(LEN(INDEX(Variables!B$6:D$205,B3573,2))=0,"",INDEX(Variables!B$6:D$205,B3573,2))</f>
        <v/>
      </c>
      <c r="F3573" s="63" t="str">
        <f>IF(LEN(INDEX(Variables!B$6:D$205,B3573,3))=0,"",INDEX(Variables!B$6:D$205,B3573,3))</f>
        <v/>
      </c>
      <c r="G3573" s="63" t="str">
        <f>IF(LEN(D3573)=0,"",IF(LEN(INDEX(Variables!$F$6:$F$25,Calc!C3573))=0,"",INDEX(Variables!$F$6:$F$25,Calc!C3573)))</f>
        <v/>
      </c>
      <c r="H3573" s="63" t="str">
        <f t="shared" si="110"/>
        <v/>
      </c>
      <c r="I3573" s="64">
        <f>IFERROR(INDEX(Prices!$B$5:$V$205,MATCH(Calc!D3573,Prices!$B$5:$B$205,0),MATCH(Calc!G3573,Prices!$B$5:$V$5,0)),0)</f>
        <v>0</v>
      </c>
      <c r="J3573" s="63" t="str">
        <f t="shared" si="111"/>
        <v>No</v>
      </c>
      <c r="K3573" s="63" t="str">
        <f>IFERROR(IF(INDEX(I:I,MATCH(Analytics!$Y$6&amp;" - "&amp;D3573,H:H,0))&gt;0,I3573*F3573,0),"-")</f>
        <v>-</v>
      </c>
      <c r="L3573" s="65" t="str">
        <f>IFERROR(IF(LEN(I3573&gt;0),INDEX(I:I,MATCH(Analytics!$Y$6&amp;" - "&amp;D3573,$H:$H,0))*F3573,0),"-")</f>
        <v>-</v>
      </c>
    </row>
    <row r="3574" spans="2:12" x14ac:dyDescent="0.2">
      <c r="B3574" s="17">
        <v>172</v>
      </c>
      <c r="C3574" s="14">
        <v>18</v>
      </c>
      <c r="D3574" s="61" t="str">
        <f>IF(LEN(INDEX(Variables!B$6:D$205,B3574,1))=0,"",INDEX(Variables!B$6:D$205,B3574,1))</f>
        <v/>
      </c>
      <c r="E3574" s="62" t="str">
        <f>IF(LEN(INDEX(Variables!B$6:D$205,B3574,2))=0,"",INDEX(Variables!B$6:D$205,B3574,2))</f>
        <v/>
      </c>
      <c r="F3574" s="63" t="str">
        <f>IF(LEN(INDEX(Variables!B$6:D$205,B3574,3))=0,"",INDEX(Variables!B$6:D$205,B3574,3))</f>
        <v/>
      </c>
      <c r="G3574" s="63" t="str">
        <f>IF(LEN(D3574)=0,"",IF(LEN(INDEX(Variables!$F$6:$F$25,Calc!C3574))=0,"",INDEX(Variables!$F$6:$F$25,Calc!C3574)))</f>
        <v/>
      </c>
      <c r="H3574" s="63" t="str">
        <f t="shared" si="110"/>
        <v/>
      </c>
      <c r="I3574" s="64">
        <f>IFERROR(INDEX(Prices!$B$5:$V$205,MATCH(Calc!D3574,Prices!$B$5:$B$205,0),MATCH(Calc!G3574,Prices!$B$5:$V$5,0)),0)</f>
        <v>0</v>
      </c>
      <c r="J3574" s="63" t="str">
        <f t="shared" si="111"/>
        <v>No</v>
      </c>
      <c r="K3574" s="63" t="str">
        <f>IFERROR(IF(INDEX(I:I,MATCH(Analytics!$Y$6&amp;" - "&amp;D3574,H:H,0))&gt;0,I3574*F3574,0),"-")</f>
        <v>-</v>
      </c>
      <c r="L3574" s="65" t="str">
        <f>IFERROR(IF(LEN(I3574&gt;0),INDEX(I:I,MATCH(Analytics!$Y$6&amp;" - "&amp;D3574,$H:$H,0))*F3574,0),"-")</f>
        <v>-</v>
      </c>
    </row>
    <row r="3575" spans="2:12" x14ac:dyDescent="0.2">
      <c r="B3575" s="17">
        <v>173</v>
      </c>
      <c r="C3575" s="14">
        <v>18</v>
      </c>
      <c r="D3575" s="61" t="str">
        <f>IF(LEN(INDEX(Variables!B$6:D$205,B3575,1))=0,"",INDEX(Variables!B$6:D$205,B3575,1))</f>
        <v/>
      </c>
      <c r="E3575" s="62" t="str">
        <f>IF(LEN(INDEX(Variables!B$6:D$205,B3575,2))=0,"",INDEX(Variables!B$6:D$205,B3575,2))</f>
        <v/>
      </c>
      <c r="F3575" s="63" t="str">
        <f>IF(LEN(INDEX(Variables!B$6:D$205,B3575,3))=0,"",INDEX(Variables!B$6:D$205,B3575,3))</f>
        <v/>
      </c>
      <c r="G3575" s="63" t="str">
        <f>IF(LEN(D3575)=0,"",IF(LEN(INDEX(Variables!$F$6:$F$25,Calc!C3575))=0,"",INDEX(Variables!$F$6:$F$25,Calc!C3575)))</f>
        <v/>
      </c>
      <c r="H3575" s="63" t="str">
        <f t="shared" si="110"/>
        <v/>
      </c>
      <c r="I3575" s="64">
        <f>IFERROR(INDEX(Prices!$B$5:$V$205,MATCH(Calc!D3575,Prices!$B$5:$B$205,0),MATCH(Calc!G3575,Prices!$B$5:$V$5,0)),0)</f>
        <v>0</v>
      </c>
      <c r="J3575" s="63" t="str">
        <f t="shared" si="111"/>
        <v>No</v>
      </c>
      <c r="K3575" s="63" t="str">
        <f>IFERROR(IF(INDEX(I:I,MATCH(Analytics!$Y$6&amp;" - "&amp;D3575,H:H,0))&gt;0,I3575*F3575,0),"-")</f>
        <v>-</v>
      </c>
      <c r="L3575" s="65" t="str">
        <f>IFERROR(IF(LEN(I3575&gt;0),INDEX(I:I,MATCH(Analytics!$Y$6&amp;" - "&amp;D3575,$H:$H,0))*F3575,0),"-")</f>
        <v>-</v>
      </c>
    </row>
    <row r="3576" spans="2:12" x14ac:dyDescent="0.2">
      <c r="B3576" s="17">
        <v>174</v>
      </c>
      <c r="C3576" s="14">
        <v>18</v>
      </c>
      <c r="D3576" s="61" t="str">
        <f>IF(LEN(INDEX(Variables!B$6:D$205,B3576,1))=0,"",INDEX(Variables!B$6:D$205,B3576,1))</f>
        <v/>
      </c>
      <c r="E3576" s="62" t="str">
        <f>IF(LEN(INDEX(Variables!B$6:D$205,B3576,2))=0,"",INDEX(Variables!B$6:D$205,B3576,2))</f>
        <v/>
      </c>
      <c r="F3576" s="63" t="str">
        <f>IF(LEN(INDEX(Variables!B$6:D$205,B3576,3))=0,"",INDEX(Variables!B$6:D$205,B3576,3))</f>
        <v/>
      </c>
      <c r="G3576" s="63" t="str">
        <f>IF(LEN(D3576)=0,"",IF(LEN(INDEX(Variables!$F$6:$F$25,Calc!C3576))=0,"",INDEX(Variables!$F$6:$F$25,Calc!C3576)))</f>
        <v/>
      </c>
      <c r="H3576" s="63" t="str">
        <f t="shared" si="110"/>
        <v/>
      </c>
      <c r="I3576" s="64">
        <f>IFERROR(INDEX(Prices!$B$5:$V$205,MATCH(Calc!D3576,Prices!$B$5:$B$205,0),MATCH(Calc!G3576,Prices!$B$5:$V$5,0)),0)</f>
        <v>0</v>
      </c>
      <c r="J3576" s="63" t="str">
        <f t="shared" si="111"/>
        <v>No</v>
      </c>
      <c r="K3576" s="63" t="str">
        <f>IFERROR(IF(INDEX(I:I,MATCH(Analytics!$Y$6&amp;" - "&amp;D3576,H:H,0))&gt;0,I3576*F3576,0),"-")</f>
        <v>-</v>
      </c>
      <c r="L3576" s="65" t="str">
        <f>IFERROR(IF(LEN(I3576&gt;0),INDEX(I:I,MATCH(Analytics!$Y$6&amp;" - "&amp;D3576,$H:$H,0))*F3576,0),"-")</f>
        <v>-</v>
      </c>
    </row>
    <row r="3577" spans="2:12" x14ac:dyDescent="0.2">
      <c r="B3577" s="17">
        <v>175</v>
      </c>
      <c r="C3577" s="14">
        <v>18</v>
      </c>
      <c r="D3577" s="61" t="str">
        <f>IF(LEN(INDEX(Variables!B$6:D$205,B3577,1))=0,"",INDEX(Variables!B$6:D$205,B3577,1))</f>
        <v/>
      </c>
      <c r="E3577" s="62" t="str">
        <f>IF(LEN(INDEX(Variables!B$6:D$205,B3577,2))=0,"",INDEX(Variables!B$6:D$205,B3577,2))</f>
        <v/>
      </c>
      <c r="F3577" s="63" t="str">
        <f>IF(LEN(INDEX(Variables!B$6:D$205,B3577,3))=0,"",INDEX(Variables!B$6:D$205,B3577,3))</f>
        <v/>
      </c>
      <c r="G3577" s="63" t="str">
        <f>IF(LEN(D3577)=0,"",IF(LEN(INDEX(Variables!$F$6:$F$25,Calc!C3577))=0,"",INDEX(Variables!$F$6:$F$25,Calc!C3577)))</f>
        <v/>
      </c>
      <c r="H3577" s="63" t="str">
        <f t="shared" si="110"/>
        <v/>
      </c>
      <c r="I3577" s="64">
        <f>IFERROR(INDEX(Prices!$B$5:$V$205,MATCH(Calc!D3577,Prices!$B$5:$B$205,0),MATCH(Calc!G3577,Prices!$B$5:$V$5,0)),0)</f>
        <v>0</v>
      </c>
      <c r="J3577" s="63" t="str">
        <f t="shared" si="111"/>
        <v>No</v>
      </c>
      <c r="K3577" s="63" t="str">
        <f>IFERROR(IF(INDEX(I:I,MATCH(Analytics!$Y$6&amp;" - "&amp;D3577,H:H,0))&gt;0,I3577*F3577,0),"-")</f>
        <v>-</v>
      </c>
      <c r="L3577" s="65" t="str">
        <f>IFERROR(IF(LEN(I3577&gt;0),INDEX(I:I,MATCH(Analytics!$Y$6&amp;" - "&amp;D3577,$H:$H,0))*F3577,0),"-")</f>
        <v>-</v>
      </c>
    </row>
    <row r="3578" spans="2:12" x14ac:dyDescent="0.2">
      <c r="B3578" s="17">
        <v>176</v>
      </c>
      <c r="C3578" s="14">
        <v>18</v>
      </c>
      <c r="D3578" s="61" t="str">
        <f>IF(LEN(INDEX(Variables!B$6:D$205,B3578,1))=0,"",INDEX(Variables!B$6:D$205,B3578,1))</f>
        <v/>
      </c>
      <c r="E3578" s="62" t="str">
        <f>IF(LEN(INDEX(Variables!B$6:D$205,B3578,2))=0,"",INDEX(Variables!B$6:D$205,B3578,2))</f>
        <v/>
      </c>
      <c r="F3578" s="63" t="str">
        <f>IF(LEN(INDEX(Variables!B$6:D$205,B3578,3))=0,"",INDEX(Variables!B$6:D$205,B3578,3))</f>
        <v/>
      </c>
      <c r="G3578" s="63" t="str">
        <f>IF(LEN(D3578)=0,"",IF(LEN(INDEX(Variables!$F$6:$F$25,Calc!C3578))=0,"",INDEX(Variables!$F$6:$F$25,Calc!C3578)))</f>
        <v/>
      </c>
      <c r="H3578" s="63" t="str">
        <f t="shared" si="110"/>
        <v/>
      </c>
      <c r="I3578" s="64">
        <f>IFERROR(INDEX(Prices!$B$5:$V$205,MATCH(Calc!D3578,Prices!$B$5:$B$205,0),MATCH(Calc!G3578,Prices!$B$5:$V$5,0)),0)</f>
        <v>0</v>
      </c>
      <c r="J3578" s="63" t="str">
        <f t="shared" si="111"/>
        <v>No</v>
      </c>
      <c r="K3578" s="63" t="str">
        <f>IFERROR(IF(INDEX(I:I,MATCH(Analytics!$Y$6&amp;" - "&amp;D3578,H:H,0))&gt;0,I3578*F3578,0),"-")</f>
        <v>-</v>
      </c>
      <c r="L3578" s="65" t="str">
        <f>IFERROR(IF(LEN(I3578&gt;0),INDEX(I:I,MATCH(Analytics!$Y$6&amp;" - "&amp;D3578,$H:$H,0))*F3578,0),"-")</f>
        <v>-</v>
      </c>
    </row>
    <row r="3579" spans="2:12" x14ac:dyDescent="0.2">
      <c r="B3579" s="17">
        <v>177</v>
      </c>
      <c r="C3579" s="14">
        <v>18</v>
      </c>
      <c r="D3579" s="61" t="str">
        <f>IF(LEN(INDEX(Variables!B$6:D$205,B3579,1))=0,"",INDEX(Variables!B$6:D$205,B3579,1))</f>
        <v/>
      </c>
      <c r="E3579" s="62" t="str">
        <f>IF(LEN(INDEX(Variables!B$6:D$205,B3579,2))=0,"",INDEX(Variables!B$6:D$205,B3579,2))</f>
        <v/>
      </c>
      <c r="F3579" s="63" t="str">
        <f>IF(LEN(INDEX(Variables!B$6:D$205,B3579,3))=0,"",INDEX(Variables!B$6:D$205,B3579,3))</f>
        <v/>
      </c>
      <c r="G3579" s="63" t="str">
        <f>IF(LEN(D3579)=0,"",IF(LEN(INDEX(Variables!$F$6:$F$25,Calc!C3579))=0,"",INDEX(Variables!$F$6:$F$25,Calc!C3579)))</f>
        <v/>
      </c>
      <c r="H3579" s="63" t="str">
        <f t="shared" si="110"/>
        <v/>
      </c>
      <c r="I3579" s="64">
        <f>IFERROR(INDEX(Prices!$B$5:$V$205,MATCH(Calc!D3579,Prices!$B$5:$B$205,0),MATCH(Calc!G3579,Prices!$B$5:$V$5,0)),0)</f>
        <v>0</v>
      </c>
      <c r="J3579" s="63" t="str">
        <f t="shared" si="111"/>
        <v>No</v>
      </c>
      <c r="K3579" s="63" t="str">
        <f>IFERROR(IF(INDEX(I:I,MATCH(Analytics!$Y$6&amp;" - "&amp;D3579,H:H,0))&gt;0,I3579*F3579,0),"-")</f>
        <v>-</v>
      </c>
      <c r="L3579" s="65" t="str">
        <f>IFERROR(IF(LEN(I3579&gt;0),INDEX(I:I,MATCH(Analytics!$Y$6&amp;" - "&amp;D3579,$H:$H,0))*F3579,0),"-")</f>
        <v>-</v>
      </c>
    </row>
    <row r="3580" spans="2:12" x14ac:dyDescent="0.2">
      <c r="B3580" s="17">
        <v>178</v>
      </c>
      <c r="C3580" s="14">
        <v>18</v>
      </c>
      <c r="D3580" s="61" t="str">
        <f>IF(LEN(INDEX(Variables!B$6:D$205,B3580,1))=0,"",INDEX(Variables!B$6:D$205,B3580,1))</f>
        <v/>
      </c>
      <c r="E3580" s="62" t="str">
        <f>IF(LEN(INDEX(Variables!B$6:D$205,B3580,2))=0,"",INDEX(Variables!B$6:D$205,B3580,2))</f>
        <v/>
      </c>
      <c r="F3580" s="63" t="str">
        <f>IF(LEN(INDEX(Variables!B$6:D$205,B3580,3))=0,"",INDEX(Variables!B$6:D$205,B3580,3))</f>
        <v/>
      </c>
      <c r="G3580" s="63" t="str">
        <f>IF(LEN(D3580)=0,"",IF(LEN(INDEX(Variables!$F$6:$F$25,Calc!C3580))=0,"",INDEX(Variables!$F$6:$F$25,Calc!C3580)))</f>
        <v/>
      </c>
      <c r="H3580" s="63" t="str">
        <f t="shared" si="110"/>
        <v/>
      </c>
      <c r="I3580" s="64">
        <f>IFERROR(INDEX(Prices!$B$5:$V$205,MATCH(Calc!D3580,Prices!$B$5:$B$205,0),MATCH(Calc!G3580,Prices!$B$5:$V$5,0)),0)</f>
        <v>0</v>
      </c>
      <c r="J3580" s="63" t="str">
        <f t="shared" si="111"/>
        <v>No</v>
      </c>
      <c r="K3580" s="63" t="str">
        <f>IFERROR(IF(INDEX(I:I,MATCH(Analytics!$Y$6&amp;" - "&amp;D3580,H:H,0))&gt;0,I3580*F3580,0),"-")</f>
        <v>-</v>
      </c>
      <c r="L3580" s="65" t="str">
        <f>IFERROR(IF(LEN(I3580&gt;0),INDEX(I:I,MATCH(Analytics!$Y$6&amp;" - "&amp;D3580,$H:$H,0))*F3580,0),"-")</f>
        <v>-</v>
      </c>
    </row>
    <row r="3581" spans="2:12" x14ac:dyDescent="0.2">
      <c r="B3581" s="17">
        <v>179</v>
      </c>
      <c r="C3581" s="14">
        <v>18</v>
      </c>
      <c r="D3581" s="61" t="str">
        <f>IF(LEN(INDEX(Variables!B$6:D$205,B3581,1))=0,"",INDEX(Variables!B$6:D$205,B3581,1))</f>
        <v/>
      </c>
      <c r="E3581" s="62" t="str">
        <f>IF(LEN(INDEX(Variables!B$6:D$205,B3581,2))=0,"",INDEX(Variables!B$6:D$205,B3581,2))</f>
        <v/>
      </c>
      <c r="F3581" s="63" t="str">
        <f>IF(LEN(INDEX(Variables!B$6:D$205,B3581,3))=0,"",INDEX(Variables!B$6:D$205,B3581,3))</f>
        <v/>
      </c>
      <c r="G3581" s="63" t="str">
        <f>IF(LEN(D3581)=0,"",IF(LEN(INDEX(Variables!$F$6:$F$25,Calc!C3581))=0,"",INDEX(Variables!$F$6:$F$25,Calc!C3581)))</f>
        <v/>
      </c>
      <c r="H3581" s="63" t="str">
        <f t="shared" si="110"/>
        <v/>
      </c>
      <c r="I3581" s="64">
        <f>IFERROR(INDEX(Prices!$B$5:$V$205,MATCH(Calc!D3581,Prices!$B$5:$B$205,0),MATCH(Calc!G3581,Prices!$B$5:$V$5,0)),0)</f>
        <v>0</v>
      </c>
      <c r="J3581" s="63" t="str">
        <f t="shared" si="111"/>
        <v>No</v>
      </c>
      <c r="K3581" s="63" t="str">
        <f>IFERROR(IF(INDEX(I:I,MATCH(Analytics!$Y$6&amp;" - "&amp;D3581,H:H,0))&gt;0,I3581*F3581,0),"-")</f>
        <v>-</v>
      </c>
      <c r="L3581" s="65" t="str">
        <f>IFERROR(IF(LEN(I3581&gt;0),INDEX(I:I,MATCH(Analytics!$Y$6&amp;" - "&amp;D3581,$H:$H,0))*F3581,0),"-")</f>
        <v>-</v>
      </c>
    </row>
    <row r="3582" spans="2:12" x14ac:dyDescent="0.2">
      <c r="B3582" s="17">
        <v>180</v>
      </c>
      <c r="C3582" s="14">
        <v>18</v>
      </c>
      <c r="D3582" s="61" t="str">
        <f>IF(LEN(INDEX(Variables!B$6:D$205,B3582,1))=0,"",INDEX(Variables!B$6:D$205,B3582,1))</f>
        <v/>
      </c>
      <c r="E3582" s="62" t="str">
        <f>IF(LEN(INDEX(Variables!B$6:D$205,B3582,2))=0,"",INDEX(Variables!B$6:D$205,B3582,2))</f>
        <v/>
      </c>
      <c r="F3582" s="63" t="str">
        <f>IF(LEN(INDEX(Variables!B$6:D$205,B3582,3))=0,"",INDEX(Variables!B$6:D$205,B3582,3))</f>
        <v/>
      </c>
      <c r="G3582" s="63" t="str">
        <f>IF(LEN(D3582)=0,"",IF(LEN(INDEX(Variables!$F$6:$F$25,Calc!C3582))=0,"",INDEX(Variables!$F$6:$F$25,Calc!C3582)))</f>
        <v/>
      </c>
      <c r="H3582" s="63" t="str">
        <f t="shared" si="110"/>
        <v/>
      </c>
      <c r="I3582" s="64">
        <f>IFERROR(INDEX(Prices!$B$5:$V$205,MATCH(Calc!D3582,Prices!$B$5:$B$205,0),MATCH(Calc!G3582,Prices!$B$5:$V$5,0)),0)</f>
        <v>0</v>
      </c>
      <c r="J3582" s="63" t="str">
        <f t="shared" si="111"/>
        <v>No</v>
      </c>
      <c r="K3582" s="63" t="str">
        <f>IFERROR(IF(INDEX(I:I,MATCH(Analytics!$Y$6&amp;" - "&amp;D3582,H:H,0))&gt;0,I3582*F3582,0),"-")</f>
        <v>-</v>
      </c>
      <c r="L3582" s="65" t="str">
        <f>IFERROR(IF(LEN(I3582&gt;0),INDEX(I:I,MATCH(Analytics!$Y$6&amp;" - "&amp;D3582,$H:$H,0))*F3582,0),"-")</f>
        <v>-</v>
      </c>
    </row>
    <row r="3583" spans="2:12" x14ac:dyDescent="0.2">
      <c r="B3583" s="17">
        <v>181</v>
      </c>
      <c r="C3583" s="14">
        <v>18</v>
      </c>
      <c r="D3583" s="61" t="str">
        <f>IF(LEN(INDEX(Variables!B$6:D$205,B3583,1))=0,"",INDEX(Variables!B$6:D$205,B3583,1))</f>
        <v/>
      </c>
      <c r="E3583" s="62" t="str">
        <f>IF(LEN(INDEX(Variables!B$6:D$205,B3583,2))=0,"",INDEX(Variables!B$6:D$205,B3583,2))</f>
        <v/>
      </c>
      <c r="F3583" s="63" t="str">
        <f>IF(LEN(INDEX(Variables!B$6:D$205,B3583,3))=0,"",INDEX(Variables!B$6:D$205,B3583,3))</f>
        <v/>
      </c>
      <c r="G3583" s="63" t="str">
        <f>IF(LEN(D3583)=0,"",IF(LEN(INDEX(Variables!$F$6:$F$25,Calc!C3583))=0,"",INDEX(Variables!$F$6:$F$25,Calc!C3583)))</f>
        <v/>
      </c>
      <c r="H3583" s="63" t="str">
        <f t="shared" si="110"/>
        <v/>
      </c>
      <c r="I3583" s="64">
        <f>IFERROR(INDEX(Prices!$B$5:$V$205,MATCH(Calc!D3583,Prices!$B$5:$B$205,0),MATCH(Calc!G3583,Prices!$B$5:$V$5,0)),0)</f>
        <v>0</v>
      </c>
      <c r="J3583" s="63" t="str">
        <f t="shared" si="111"/>
        <v>No</v>
      </c>
      <c r="K3583" s="63" t="str">
        <f>IFERROR(IF(INDEX(I:I,MATCH(Analytics!$Y$6&amp;" - "&amp;D3583,H:H,0))&gt;0,I3583*F3583,0),"-")</f>
        <v>-</v>
      </c>
      <c r="L3583" s="65" t="str">
        <f>IFERROR(IF(LEN(I3583&gt;0),INDEX(I:I,MATCH(Analytics!$Y$6&amp;" - "&amp;D3583,$H:$H,0))*F3583,0),"-")</f>
        <v>-</v>
      </c>
    </row>
    <row r="3584" spans="2:12" x14ac:dyDescent="0.2">
      <c r="B3584" s="17">
        <v>182</v>
      </c>
      <c r="C3584" s="14">
        <v>18</v>
      </c>
      <c r="D3584" s="61" t="str">
        <f>IF(LEN(INDEX(Variables!B$6:D$205,B3584,1))=0,"",INDEX(Variables!B$6:D$205,B3584,1))</f>
        <v/>
      </c>
      <c r="E3584" s="62" t="str">
        <f>IF(LEN(INDEX(Variables!B$6:D$205,B3584,2))=0,"",INDEX(Variables!B$6:D$205,B3584,2))</f>
        <v/>
      </c>
      <c r="F3584" s="63" t="str">
        <f>IF(LEN(INDEX(Variables!B$6:D$205,B3584,3))=0,"",INDEX(Variables!B$6:D$205,B3584,3))</f>
        <v/>
      </c>
      <c r="G3584" s="63" t="str">
        <f>IF(LEN(D3584)=0,"",IF(LEN(INDEX(Variables!$F$6:$F$25,Calc!C3584))=0,"",INDEX(Variables!$F$6:$F$25,Calc!C3584)))</f>
        <v/>
      </c>
      <c r="H3584" s="63" t="str">
        <f t="shared" si="110"/>
        <v/>
      </c>
      <c r="I3584" s="64">
        <f>IFERROR(INDEX(Prices!$B$5:$V$205,MATCH(Calc!D3584,Prices!$B$5:$B$205,0),MATCH(Calc!G3584,Prices!$B$5:$V$5,0)),0)</f>
        <v>0</v>
      </c>
      <c r="J3584" s="63" t="str">
        <f t="shared" si="111"/>
        <v>No</v>
      </c>
      <c r="K3584" s="63" t="str">
        <f>IFERROR(IF(INDEX(I:I,MATCH(Analytics!$Y$6&amp;" - "&amp;D3584,H:H,0))&gt;0,I3584*F3584,0),"-")</f>
        <v>-</v>
      </c>
      <c r="L3584" s="65" t="str">
        <f>IFERROR(IF(LEN(I3584&gt;0),INDEX(I:I,MATCH(Analytics!$Y$6&amp;" - "&amp;D3584,$H:$H,0))*F3584,0),"-")</f>
        <v>-</v>
      </c>
    </row>
    <row r="3585" spans="2:12" x14ac:dyDescent="0.2">
      <c r="B3585" s="17">
        <v>183</v>
      </c>
      <c r="C3585" s="14">
        <v>18</v>
      </c>
      <c r="D3585" s="61" t="str">
        <f>IF(LEN(INDEX(Variables!B$6:D$205,B3585,1))=0,"",INDEX(Variables!B$6:D$205,B3585,1))</f>
        <v/>
      </c>
      <c r="E3585" s="62" t="str">
        <f>IF(LEN(INDEX(Variables!B$6:D$205,B3585,2))=0,"",INDEX(Variables!B$6:D$205,B3585,2))</f>
        <v/>
      </c>
      <c r="F3585" s="63" t="str">
        <f>IF(LEN(INDEX(Variables!B$6:D$205,B3585,3))=0,"",INDEX(Variables!B$6:D$205,B3585,3))</f>
        <v/>
      </c>
      <c r="G3585" s="63" t="str">
        <f>IF(LEN(D3585)=0,"",IF(LEN(INDEX(Variables!$F$6:$F$25,Calc!C3585))=0,"",INDEX(Variables!$F$6:$F$25,Calc!C3585)))</f>
        <v/>
      </c>
      <c r="H3585" s="63" t="str">
        <f t="shared" si="110"/>
        <v/>
      </c>
      <c r="I3585" s="64">
        <f>IFERROR(INDEX(Prices!$B$5:$V$205,MATCH(Calc!D3585,Prices!$B$5:$B$205,0),MATCH(Calc!G3585,Prices!$B$5:$V$5,0)),0)</f>
        <v>0</v>
      </c>
      <c r="J3585" s="63" t="str">
        <f t="shared" si="111"/>
        <v>No</v>
      </c>
      <c r="K3585" s="63" t="str">
        <f>IFERROR(IF(INDEX(I:I,MATCH(Analytics!$Y$6&amp;" - "&amp;D3585,H:H,0))&gt;0,I3585*F3585,0),"-")</f>
        <v>-</v>
      </c>
      <c r="L3585" s="65" t="str">
        <f>IFERROR(IF(LEN(I3585&gt;0),INDEX(I:I,MATCH(Analytics!$Y$6&amp;" - "&amp;D3585,$H:$H,0))*F3585,0),"-")</f>
        <v>-</v>
      </c>
    </row>
    <row r="3586" spans="2:12" x14ac:dyDescent="0.2">
      <c r="B3586" s="17">
        <v>184</v>
      </c>
      <c r="C3586" s="14">
        <v>18</v>
      </c>
      <c r="D3586" s="61" t="str">
        <f>IF(LEN(INDEX(Variables!B$6:D$205,B3586,1))=0,"",INDEX(Variables!B$6:D$205,B3586,1))</f>
        <v/>
      </c>
      <c r="E3586" s="62" t="str">
        <f>IF(LEN(INDEX(Variables!B$6:D$205,B3586,2))=0,"",INDEX(Variables!B$6:D$205,B3586,2))</f>
        <v/>
      </c>
      <c r="F3586" s="63" t="str">
        <f>IF(LEN(INDEX(Variables!B$6:D$205,B3586,3))=0,"",INDEX(Variables!B$6:D$205,B3586,3))</f>
        <v/>
      </c>
      <c r="G3586" s="63" t="str">
        <f>IF(LEN(D3586)=0,"",IF(LEN(INDEX(Variables!$F$6:$F$25,Calc!C3586))=0,"",INDEX(Variables!$F$6:$F$25,Calc!C3586)))</f>
        <v/>
      </c>
      <c r="H3586" s="63" t="str">
        <f t="shared" si="110"/>
        <v/>
      </c>
      <c r="I3586" s="64">
        <f>IFERROR(INDEX(Prices!$B$5:$V$205,MATCH(Calc!D3586,Prices!$B$5:$B$205,0),MATCH(Calc!G3586,Prices!$B$5:$V$5,0)),0)</f>
        <v>0</v>
      </c>
      <c r="J3586" s="63" t="str">
        <f t="shared" si="111"/>
        <v>No</v>
      </c>
      <c r="K3586" s="63" t="str">
        <f>IFERROR(IF(INDEX(I:I,MATCH(Analytics!$Y$6&amp;" - "&amp;D3586,H:H,0))&gt;0,I3586*F3586,0),"-")</f>
        <v>-</v>
      </c>
      <c r="L3586" s="65" t="str">
        <f>IFERROR(IF(LEN(I3586&gt;0),INDEX(I:I,MATCH(Analytics!$Y$6&amp;" - "&amp;D3586,$H:$H,0))*F3586,0),"-")</f>
        <v>-</v>
      </c>
    </row>
    <row r="3587" spans="2:12" x14ac:dyDescent="0.2">
      <c r="B3587" s="17">
        <v>185</v>
      </c>
      <c r="C3587" s="14">
        <v>18</v>
      </c>
      <c r="D3587" s="61" t="str">
        <f>IF(LEN(INDEX(Variables!B$6:D$205,B3587,1))=0,"",INDEX(Variables!B$6:D$205,B3587,1))</f>
        <v/>
      </c>
      <c r="E3587" s="62" t="str">
        <f>IF(LEN(INDEX(Variables!B$6:D$205,B3587,2))=0,"",INDEX(Variables!B$6:D$205,B3587,2))</f>
        <v/>
      </c>
      <c r="F3587" s="63" t="str">
        <f>IF(LEN(INDEX(Variables!B$6:D$205,B3587,3))=0,"",INDEX(Variables!B$6:D$205,B3587,3))</f>
        <v/>
      </c>
      <c r="G3587" s="63" t="str">
        <f>IF(LEN(D3587)=0,"",IF(LEN(INDEX(Variables!$F$6:$F$25,Calc!C3587))=0,"",INDEX(Variables!$F$6:$F$25,Calc!C3587)))</f>
        <v/>
      </c>
      <c r="H3587" s="63" t="str">
        <f t="shared" si="110"/>
        <v/>
      </c>
      <c r="I3587" s="64">
        <f>IFERROR(INDEX(Prices!$B$5:$V$205,MATCH(Calc!D3587,Prices!$B$5:$B$205,0),MATCH(Calc!G3587,Prices!$B$5:$V$5,0)),0)</f>
        <v>0</v>
      </c>
      <c r="J3587" s="63" t="str">
        <f t="shared" si="111"/>
        <v>No</v>
      </c>
      <c r="K3587" s="63" t="str">
        <f>IFERROR(IF(INDEX(I:I,MATCH(Analytics!$Y$6&amp;" - "&amp;D3587,H:H,0))&gt;0,I3587*F3587,0),"-")</f>
        <v>-</v>
      </c>
      <c r="L3587" s="65" t="str">
        <f>IFERROR(IF(LEN(I3587&gt;0),INDEX(I:I,MATCH(Analytics!$Y$6&amp;" - "&amp;D3587,$H:$H,0))*F3587,0),"-")</f>
        <v>-</v>
      </c>
    </row>
    <row r="3588" spans="2:12" x14ac:dyDescent="0.2">
      <c r="B3588" s="17">
        <v>186</v>
      </c>
      <c r="C3588" s="14">
        <v>18</v>
      </c>
      <c r="D3588" s="61" t="str">
        <f>IF(LEN(INDEX(Variables!B$6:D$205,B3588,1))=0,"",INDEX(Variables!B$6:D$205,B3588,1))</f>
        <v/>
      </c>
      <c r="E3588" s="62" t="str">
        <f>IF(LEN(INDEX(Variables!B$6:D$205,B3588,2))=0,"",INDEX(Variables!B$6:D$205,B3588,2))</f>
        <v/>
      </c>
      <c r="F3588" s="63" t="str">
        <f>IF(LEN(INDEX(Variables!B$6:D$205,B3588,3))=0,"",INDEX(Variables!B$6:D$205,B3588,3))</f>
        <v/>
      </c>
      <c r="G3588" s="63" t="str">
        <f>IF(LEN(D3588)=0,"",IF(LEN(INDEX(Variables!$F$6:$F$25,Calc!C3588))=0,"",INDEX(Variables!$F$6:$F$25,Calc!C3588)))</f>
        <v/>
      </c>
      <c r="H3588" s="63" t="str">
        <f t="shared" ref="H3588:H3651" si="112">IF(LEN(D3588)=0,"",G3588&amp;" - "&amp;D3588)</f>
        <v/>
      </c>
      <c r="I3588" s="64">
        <f>IFERROR(INDEX(Prices!$B$5:$V$205,MATCH(Calc!D3588,Prices!$B$5:$B$205,0),MATCH(Calc!G3588,Prices!$B$5:$V$5,0)),0)</f>
        <v>0</v>
      </c>
      <c r="J3588" s="63" t="str">
        <f t="shared" si="111"/>
        <v>No</v>
      </c>
      <c r="K3588" s="63" t="str">
        <f>IFERROR(IF(INDEX(I:I,MATCH(Analytics!$Y$6&amp;" - "&amp;D3588,H:H,0))&gt;0,I3588*F3588,0),"-")</f>
        <v>-</v>
      </c>
      <c r="L3588" s="65" t="str">
        <f>IFERROR(IF(LEN(I3588&gt;0),INDEX(I:I,MATCH(Analytics!$Y$6&amp;" - "&amp;D3588,$H:$H,0))*F3588,0),"-")</f>
        <v>-</v>
      </c>
    </row>
    <row r="3589" spans="2:12" x14ac:dyDescent="0.2">
      <c r="B3589" s="17">
        <v>187</v>
      </c>
      <c r="C3589" s="14">
        <v>18</v>
      </c>
      <c r="D3589" s="61" t="str">
        <f>IF(LEN(INDEX(Variables!B$6:D$205,B3589,1))=0,"",INDEX(Variables!B$6:D$205,B3589,1))</f>
        <v/>
      </c>
      <c r="E3589" s="62" t="str">
        <f>IF(LEN(INDEX(Variables!B$6:D$205,B3589,2))=0,"",INDEX(Variables!B$6:D$205,B3589,2))</f>
        <v/>
      </c>
      <c r="F3589" s="63" t="str">
        <f>IF(LEN(INDEX(Variables!B$6:D$205,B3589,3))=0,"",INDEX(Variables!B$6:D$205,B3589,3))</f>
        <v/>
      </c>
      <c r="G3589" s="63" t="str">
        <f>IF(LEN(D3589)=0,"",IF(LEN(INDEX(Variables!$F$6:$F$25,Calc!C3589))=0,"",INDEX(Variables!$F$6:$F$25,Calc!C3589)))</f>
        <v/>
      </c>
      <c r="H3589" s="63" t="str">
        <f t="shared" si="112"/>
        <v/>
      </c>
      <c r="I3589" s="64">
        <f>IFERROR(INDEX(Prices!$B$5:$V$205,MATCH(Calc!D3589,Prices!$B$5:$B$205,0),MATCH(Calc!G3589,Prices!$B$5:$V$5,0)),0)</f>
        <v>0</v>
      </c>
      <c r="J3589" s="63" t="str">
        <f t="shared" ref="J3589:J3652" si="113">IF(OR(LEN(D3589)=0,LEN(G3589)=0),"No","Yes")</f>
        <v>No</v>
      </c>
      <c r="K3589" s="63" t="str">
        <f>IFERROR(IF(INDEX(I:I,MATCH(Analytics!$Y$6&amp;" - "&amp;D3589,H:H,0))&gt;0,I3589*F3589,0),"-")</f>
        <v>-</v>
      </c>
      <c r="L3589" s="65" t="str">
        <f>IFERROR(IF(LEN(I3589&gt;0),INDEX(I:I,MATCH(Analytics!$Y$6&amp;" - "&amp;D3589,$H:$H,0))*F3589,0),"-")</f>
        <v>-</v>
      </c>
    </row>
    <row r="3590" spans="2:12" x14ac:dyDescent="0.2">
      <c r="B3590" s="17">
        <v>188</v>
      </c>
      <c r="C3590" s="14">
        <v>18</v>
      </c>
      <c r="D3590" s="61" t="str">
        <f>IF(LEN(INDEX(Variables!B$6:D$205,B3590,1))=0,"",INDEX(Variables!B$6:D$205,B3590,1))</f>
        <v/>
      </c>
      <c r="E3590" s="62" t="str">
        <f>IF(LEN(INDEX(Variables!B$6:D$205,B3590,2))=0,"",INDEX(Variables!B$6:D$205,B3590,2))</f>
        <v/>
      </c>
      <c r="F3590" s="63" t="str">
        <f>IF(LEN(INDEX(Variables!B$6:D$205,B3590,3))=0,"",INDEX(Variables!B$6:D$205,B3590,3))</f>
        <v/>
      </c>
      <c r="G3590" s="63" t="str">
        <f>IF(LEN(D3590)=0,"",IF(LEN(INDEX(Variables!$F$6:$F$25,Calc!C3590))=0,"",INDEX(Variables!$F$6:$F$25,Calc!C3590)))</f>
        <v/>
      </c>
      <c r="H3590" s="63" t="str">
        <f t="shared" si="112"/>
        <v/>
      </c>
      <c r="I3590" s="64">
        <f>IFERROR(INDEX(Prices!$B$5:$V$205,MATCH(Calc!D3590,Prices!$B$5:$B$205,0),MATCH(Calc!G3590,Prices!$B$5:$V$5,0)),0)</f>
        <v>0</v>
      </c>
      <c r="J3590" s="63" t="str">
        <f t="shared" si="113"/>
        <v>No</v>
      </c>
      <c r="K3590" s="63" t="str">
        <f>IFERROR(IF(INDEX(I:I,MATCH(Analytics!$Y$6&amp;" - "&amp;D3590,H:H,0))&gt;0,I3590*F3590,0),"-")</f>
        <v>-</v>
      </c>
      <c r="L3590" s="65" t="str">
        <f>IFERROR(IF(LEN(I3590&gt;0),INDEX(I:I,MATCH(Analytics!$Y$6&amp;" - "&amp;D3590,$H:$H,0))*F3590,0),"-")</f>
        <v>-</v>
      </c>
    </row>
    <row r="3591" spans="2:12" x14ac:dyDescent="0.2">
      <c r="B3591" s="17">
        <v>189</v>
      </c>
      <c r="C3591" s="14">
        <v>18</v>
      </c>
      <c r="D3591" s="61" t="str">
        <f>IF(LEN(INDEX(Variables!B$6:D$205,B3591,1))=0,"",INDEX(Variables!B$6:D$205,B3591,1))</f>
        <v/>
      </c>
      <c r="E3591" s="62" t="str">
        <f>IF(LEN(INDEX(Variables!B$6:D$205,B3591,2))=0,"",INDEX(Variables!B$6:D$205,B3591,2))</f>
        <v/>
      </c>
      <c r="F3591" s="63" t="str">
        <f>IF(LEN(INDEX(Variables!B$6:D$205,B3591,3))=0,"",INDEX(Variables!B$6:D$205,B3591,3))</f>
        <v/>
      </c>
      <c r="G3591" s="63" t="str">
        <f>IF(LEN(D3591)=0,"",IF(LEN(INDEX(Variables!$F$6:$F$25,Calc!C3591))=0,"",INDEX(Variables!$F$6:$F$25,Calc!C3591)))</f>
        <v/>
      </c>
      <c r="H3591" s="63" t="str">
        <f t="shared" si="112"/>
        <v/>
      </c>
      <c r="I3591" s="64">
        <f>IFERROR(INDEX(Prices!$B$5:$V$205,MATCH(Calc!D3591,Prices!$B$5:$B$205,0),MATCH(Calc!G3591,Prices!$B$5:$V$5,0)),0)</f>
        <v>0</v>
      </c>
      <c r="J3591" s="63" t="str">
        <f t="shared" si="113"/>
        <v>No</v>
      </c>
      <c r="K3591" s="63" t="str">
        <f>IFERROR(IF(INDEX(I:I,MATCH(Analytics!$Y$6&amp;" - "&amp;D3591,H:H,0))&gt;0,I3591*F3591,0),"-")</f>
        <v>-</v>
      </c>
      <c r="L3591" s="65" t="str">
        <f>IFERROR(IF(LEN(I3591&gt;0),INDEX(I:I,MATCH(Analytics!$Y$6&amp;" - "&amp;D3591,$H:$H,0))*F3591,0),"-")</f>
        <v>-</v>
      </c>
    </row>
    <row r="3592" spans="2:12" x14ac:dyDescent="0.2">
      <c r="B3592" s="17">
        <v>190</v>
      </c>
      <c r="C3592" s="14">
        <v>18</v>
      </c>
      <c r="D3592" s="61" t="str">
        <f>IF(LEN(INDEX(Variables!B$6:D$205,B3592,1))=0,"",INDEX(Variables!B$6:D$205,B3592,1))</f>
        <v/>
      </c>
      <c r="E3592" s="62" t="str">
        <f>IF(LEN(INDEX(Variables!B$6:D$205,B3592,2))=0,"",INDEX(Variables!B$6:D$205,B3592,2))</f>
        <v/>
      </c>
      <c r="F3592" s="63" t="str">
        <f>IF(LEN(INDEX(Variables!B$6:D$205,B3592,3))=0,"",INDEX(Variables!B$6:D$205,B3592,3))</f>
        <v/>
      </c>
      <c r="G3592" s="63" t="str">
        <f>IF(LEN(D3592)=0,"",IF(LEN(INDEX(Variables!$F$6:$F$25,Calc!C3592))=0,"",INDEX(Variables!$F$6:$F$25,Calc!C3592)))</f>
        <v/>
      </c>
      <c r="H3592" s="63" t="str">
        <f t="shared" si="112"/>
        <v/>
      </c>
      <c r="I3592" s="64">
        <f>IFERROR(INDEX(Prices!$B$5:$V$205,MATCH(Calc!D3592,Prices!$B$5:$B$205,0),MATCH(Calc!G3592,Prices!$B$5:$V$5,0)),0)</f>
        <v>0</v>
      </c>
      <c r="J3592" s="63" t="str">
        <f t="shared" si="113"/>
        <v>No</v>
      </c>
      <c r="K3592" s="63" t="str">
        <f>IFERROR(IF(INDEX(I:I,MATCH(Analytics!$Y$6&amp;" - "&amp;D3592,H:H,0))&gt;0,I3592*F3592,0),"-")</f>
        <v>-</v>
      </c>
      <c r="L3592" s="65" t="str">
        <f>IFERROR(IF(LEN(I3592&gt;0),INDEX(I:I,MATCH(Analytics!$Y$6&amp;" - "&amp;D3592,$H:$H,0))*F3592,0),"-")</f>
        <v>-</v>
      </c>
    </row>
    <row r="3593" spans="2:12" x14ac:dyDescent="0.2">
      <c r="B3593" s="17">
        <v>191</v>
      </c>
      <c r="C3593" s="14">
        <v>18</v>
      </c>
      <c r="D3593" s="61" t="str">
        <f>IF(LEN(INDEX(Variables!B$6:D$205,B3593,1))=0,"",INDEX(Variables!B$6:D$205,B3593,1))</f>
        <v/>
      </c>
      <c r="E3593" s="62" t="str">
        <f>IF(LEN(INDEX(Variables!B$6:D$205,B3593,2))=0,"",INDEX(Variables!B$6:D$205,B3593,2))</f>
        <v/>
      </c>
      <c r="F3593" s="63" t="str">
        <f>IF(LEN(INDEX(Variables!B$6:D$205,B3593,3))=0,"",INDEX(Variables!B$6:D$205,B3593,3))</f>
        <v/>
      </c>
      <c r="G3593" s="63" t="str">
        <f>IF(LEN(D3593)=0,"",IF(LEN(INDEX(Variables!$F$6:$F$25,Calc!C3593))=0,"",INDEX(Variables!$F$6:$F$25,Calc!C3593)))</f>
        <v/>
      </c>
      <c r="H3593" s="63" t="str">
        <f t="shared" si="112"/>
        <v/>
      </c>
      <c r="I3593" s="64">
        <f>IFERROR(INDEX(Prices!$B$5:$V$205,MATCH(Calc!D3593,Prices!$B$5:$B$205,0),MATCH(Calc!G3593,Prices!$B$5:$V$5,0)),0)</f>
        <v>0</v>
      </c>
      <c r="J3593" s="63" t="str">
        <f t="shared" si="113"/>
        <v>No</v>
      </c>
      <c r="K3593" s="63" t="str">
        <f>IFERROR(IF(INDEX(I:I,MATCH(Analytics!$Y$6&amp;" - "&amp;D3593,H:H,0))&gt;0,I3593*F3593,0),"-")</f>
        <v>-</v>
      </c>
      <c r="L3593" s="65" t="str">
        <f>IFERROR(IF(LEN(I3593&gt;0),INDEX(I:I,MATCH(Analytics!$Y$6&amp;" - "&amp;D3593,$H:$H,0))*F3593,0),"-")</f>
        <v>-</v>
      </c>
    </row>
    <row r="3594" spans="2:12" x14ac:dyDescent="0.2">
      <c r="B3594" s="17">
        <v>192</v>
      </c>
      <c r="C3594" s="14">
        <v>18</v>
      </c>
      <c r="D3594" s="61" t="str">
        <f>IF(LEN(INDEX(Variables!B$6:D$205,B3594,1))=0,"",INDEX(Variables!B$6:D$205,B3594,1))</f>
        <v/>
      </c>
      <c r="E3594" s="62" t="str">
        <f>IF(LEN(INDEX(Variables!B$6:D$205,B3594,2))=0,"",INDEX(Variables!B$6:D$205,B3594,2))</f>
        <v/>
      </c>
      <c r="F3594" s="63" t="str">
        <f>IF(LEN(INDEX(Variables!B$6:D$205,B3594,3))=0,"",INDEX(Variables!B$6:D$205,B3594,3))</f>
        <v/>
      </c>
      <c r="G3594" s="63" t="str">
        <f>IF(LEN(D3594)=0,"",IF(LEN(INDEX(Variables!$F$6:$F$25,Calc!C3594))=0,"",INDEX(Variables!$F$6:$F$25,Calc!C3594)))</f>
        <v/>
      </c>
      <c r="H3594" s="63" t="str">
        <f t="shared" si="112"/>
        <v/>
      </c>
      <c r="I3594" s="64">
        <f>IFERROR(INDEX(Prices!$B$5:$V$205,MATCH(Calc!D3594,Prices!$B$5:$B$205,0),MATCH(Calc!G3594,Prices!$B$5:$V$5,0)),0)</f>
        <v>0</v>
      </c>
      <c r="J3594" s="63" t="str">
        <f t="shared" si="113"/>
        <v>No</v>
      </c>
      <c r="K3594" s="63" t="str">
        <f>IFERROR(IF(INDEX(I:I,MATCH(Analytics!$Y$6&amp;" - "&amp;D3594,H:H,0))&gt;0,I3594*F3594,0),"-")</f>
        <v>-</v>
      </c>
      <c r="L3594" s="65" t="str">
        <f>IFERROR(IF(LEN(I3594&gt;0),INDEX(I:I,MATCH(Analytics!$Y$6&amp;" - "&amp;D3594,$H:$H,0))*F3594,0),"-")</f>
        <v>-</v>
      </c>
    </row>
    <row r="3595" spans="2:12" x14ac:dyDescent="0.2">
      <c r="B3595" s="17">
        <v>193</v>
      </c>
      <c r="C3595" s="14">
        <v>18</v>
      </c>
      <c r="D3595" s="61" t="str">
        <f>IF(LEN(INDEX(Variables!B$6:D$205,B3595,1))=0,"",INDEX(Variables!B$6:D$205,B3595,1))</f>
        <v/>
      </c>
      <c r="E3595" s="62" t="str">
        <f>IF(LEN(INDEX(Variables!B$6:D$205,B3595,2))=0,"",INDEX(Variables!B$6:D$205,B3595,2))</f>
        <v/>
      </c>
      <c r="F3595" s="63" t="str">
        <f>IF(LEN(INDEX(Variables!B$6:D$205,B3595,3))=0,"",INDEX(Variables!B$6:D$205,B3595,3))</f>
        <v/>
      </c>
      <c r="G3595" s="63" t="str">
        <f>IF(LEN(D3595)=0,"",IF(LEN(INDEX(Variables!$F$6:$F$25,Calc!C3595))=0,"",INDEX(Variables!$F$6:$F$25,Calc!C3595)))</f>
        <v/>
      </c>
      <c r="H3595" s="63" t="str">
        <f t="shared" si="112"/>
        <v/>
      </c>
      <c r="I3595" s="64">
        <f>IFERROR(INDEX(Prices!$B$5:$V$205,MATCH(Calc!D3595,Prices!$B$5:$B$205,0),MATCH(Calc!G3595,Prices!$B$5:$V$5,0)),0)</f>
        <v>0</v>
      </c>
      <c r="J3595" s="63" t="str">
        <f t="shared" si="113"/>
        <v>No</v>
      </c>
      <c r="K3595" s="63" t="str">
        <f>IFERROR(IF(INDEX(I:I,MATCH(Analytics!$Y$6&amp;" - "&amp;D3595,H:H,0))&gt;0,I3595*F3595,0),"-")</f>
        <v>-</v>
      </c>
      <c r="L3595" s="65" t="str">
        <f>IFERROR(IF(LEN(I3595&gt;0),INDEX(I:I,MATCH(Analytics!$Y$6&amp;" - "&amp;D3595,$H:$H,0))*F3595,0),"-")</f>
        <v>-</v>
      </c>
    </row>
    <row r="3596" spans="2:12" x14ac:dyDescent="0.2">
      <c r="B3596" s="17">
        <v>194</v>
      </c>
      <c r="C3596" s="14">
        <v>18</v>
      </c>
      <c r="D3596" s="61" t="str">
        <f>IF(LEN(INDEX(Variables!B$6:D$205,B3596,1))=0,"",INDEX(Variables!B$6:D$205,B3596,1))</f>
        <v/>
      </c>
      <c r="E3596" s="62" t="str">
        <f>IF(LEN(INDEX(Variables!B$6:D$205,B3596,2))=0,"",INDEX(Variables!B$6:D$205,B3596,2))</f>
        <v/>
      </c>
      <c r="F3596" s="63" t="str">
        <f>IF(LEN(INDEX(Variables!B$6:D$205,B3596,3))=0,"",INDEX(Variables!B$6:D$205,B3596,3))</f>
        <v/>
      </c>
      <c r="G3596" s="63" t="str">
        <f>IF(LEN(D3596)=0,"",IF(LEN(INDEX(Variables!$F$6:$F$25,Calc!C3596))=0,"",INDEX(Variables!$F$6:$F$25,Calc!C3596)))</f>
        <v/>
      </c>
      <c r="H3596" s="63" t="str">
        <f t="shared" si="112"/>
        <v/>
      </c>
      <c r="I3596" s="64">
        <f>IFERROR(INDEX(Prices!$B$5:$V$205,MATCH(Calc!D3596,Prices!$B$5:$B$205,0),MATCH(Calc!G3596,Prices!$B$5:$V$5,0)),0)</f>
        <v>0</v>
      </c>
      <c r="J3596" s="63" t="str">
        <f t="shared" si="113"/>
        <v>No</v>
      </c>
      <c r="K3596" s="63" t="str">
        <f>IFERROR(IF(INDEX(I:I,MATCH(Analytics!$Y$6&amp;" - "&amp;D3596,H:H,0))&gt;0,I3596*F3596,0),"-")</f>
        <v>-</v>
      </c>
      <c r="L3596" s="65" t="str">
        <f>IFERROR(IF(LEN(I3596&gt;0),INDEX(I:I,MATCH(Analytics!$Y$6&amp;" - "&amp;D3596,$H:$H,0))*F3596,0),"-")</f>
        <v>-</v>
      </c>
    </row>
    <row r="3597" spans="2:12" x14ac:dyDescent="0.2">
      <c r="B3597" s="17">
        <v>195</v>
      </c>
      <c r="C3597" s="14">
        <v>18</v>
      </c>
      <c r="D3597" s="61" t="str">
        <f>IF(LEN(INDEX(Variables!B$6:D$205,B3597,1))=0,"",INDEX(Variables!B$6:D$205,B3597,1))</f>
        <v/>
      </c>
      <c r="E3597" s="62" t="str">
        <f>IF(LEN(INDEX(Variables!B$6:D$205,B3597,2))=0,"",INDEX(Variables!B$6:D$205,B3597,2))</f>
        <v/>
      </c>
      <c r="F3597" s="63" t="str">
        <f>IF(LEN(INDEX(Variables!B$6:D$205,B3597,3))=0,"",INDEX(Variables!B$6:D$205,B3597,3))</f>
        <v/>
      </c>
      <c r="G3597" s="63" t="str">
        <f>IF(LEN(D3597)=0,"",IF(LEN(INDEX(Variables!$F$6:$F$25,Calc!C3597))=0,"",INDEX(Variables!$F$6:$F$25,Calc!C3597)))</f>
        <v/>
      </c>
      <c r="H3597" s="63" t="str">
        <f t="shared" si="112"/>
        <v/>
      </c>
      <c r="I3597" s="64">
        <f>IFERROR(INDEX(Prices!$B$5:$V$205,MATCH(Calc!D3597,Prices!$B$5:$B$205,0),MATCH(Calc!G3597,Prices!$B$5:$V$5,0)),0)</f>
        <v>0</v>
      </c>
      <c r="J3597" s="63" t="str">
        <f t="shared" si="113"/>
        <v>No</v>
      </c>
      <c r="K3597" s="63" t="str">
        <f>IFERROR(IF(INDEX(I:I,MATCH(Analytics!$Y$6&amp;" - "&amp;D3597,H:H,0))&gt;0,I3597*F3597,0),"-")</f>
        <v>-</v>
      </c>
      <c r="L3597" s="65" t="str">
        <f>IFERROR(IF(LEN(I3597&gt;0),INDEX(I:I,MATCH(Analytics!$Y$6&amp;" - "&amp;D3597,$H:$H,0))*F3597,0),"-")</f>
        <v>-</v>
      </c>
    </row>
    <row r="3598" spans="2:12" x14ac:dyDescent="0.2">
      <c r="B3598" s="17">
        <v>196</v>
      </c>
      <c r="C3598" s="14">
        <v>18</v>
      </c>
      <c r="D3598" s="61" t="str">
        <f>IF(LEN(INDEX(Variables!B$6:D$205,B3598,1))=0,"",INDEX(Variables!B$6:D$205,B3598,1))</f>
        <v/>
      </c>
      <c r="E3598" s="62" t="str">
        <f>IF(LEN(INDEX(Variables!B$6:D$205,B3598,2))=0,"",INDEX(Variables!B$6:D$205,B3598,2))</f>
        <v/>
      </c>
      <c r="F3598" s="63" t="str">
        <f>IF(LEN(INDEX(Variables!B$6:D$205,B3598,3))=0,"",INDEX(Variables!B$6:D$205,B3598,3))</f>
        <v/>
      </c>
      <c r="G3598" s="63" t="str">
        <f>IF(LEN(D3598)=0,"",IF(LEN(INDEX(Variables!$F$6:$F$25,Calc!C3598))=0,"",INDEX(Variables!$F$6:$F$25,Calc!C3598)))</f>
        <v/>
      </c>
      <c r="H3598" s="63" t="str">
        <f t="shared" si="112"/>
        <v/>
      </c>
      <c r="I3598" s="64">
        <f>IFERROR(INDEX(Prices!$B$5:$V$205,MATCH(Calc!D3598,Prices!$B$5:$B$205,0),MATCH(Calc!G3598,Prices!$B$5:$V$5,0)),0)</f>
        <v>0</v>
      </c>
      <c r="J3598" s="63" t="str">
        <f t="shared" si="113"/>
        <v>No</v>
      </c>
      <c r="K3598" s="63" t="str">
        <f>IFERROR(IF(INDEX(I:I,MATCH(Analytics!$Y$6&amp;" - "&amp;D3598,H:H,0))&gt;0,I3598*F3598,0),"-")</f>
        <v>-</v>
      </c>
      <c r="L3598" s="65" t="str">
        <f>IFERROR(IF(LEN(I3598&gt;0),INDEX(I:I,MATCH(Analytics!$Y$6&amp;" - "&amp;D3598,$H:$H,0))*F3598,0),"-")</f>
        <v>-</v>
      </c>
    </row>
    <row r="3599" spans="2:12" x14ac:dyDescent="0.2">
      <c r="B3599" s="17">
        <v>197</v>
      </c>
      <c r="C3599" s="14">
        <v>18</v>
      </c>
      <c r="D3599" s="61" t="str">
        <f>IF(LEN(INDEX(Variables!B$6:D$205,B3599,1))=0,"",INDEX(Variables!B$6:D$205,B3599,1))</f>
        <v/>
      </c>
      <c r="E3599" s="62" t="str">
        <f>IF(LEN(INDEX(Variables!B$6:D$205,B3599,2))=0,"",INDEX(Variables!B$6:D$205,B3599,2))</f>
        <v/>
      </c>
      <c r="F3599" s="63" t="str">
        <f>IF(LEN(INDEX(Variables!B$6:D$205,B3599,3))=0,"",INDEX(Variables!B$6:D$205,B3599,3))</f>
        <v/>
      </c>
      <c r="G3599" s="63" t="str">
        <f>IF(LEN(D3599)=0,"",IF(LEN(INDEX(Variables!$F$6:$F$25,Calc!C3599))=0,"",INDEX(Variables!$F$6:$F$25,Calc!C3599)))</f>
        <v/>
      </c>
      <c r="H3599" s="63" t="str">
        <f t="shared" si="112"/>
        <v/>
      </c>
      <c r="I3599" s="64">
        <f>IFERROR(INDEX(Prices!$B$5:$V$205,MATCH(Calc!D3599,Prices!$B$5:$B$205,0),MATCH(Calc!G3599,Prices!$B$5:$V$5,0)),0)</f>
        <v>0</v>
      </c>
      <c r="J3599" s="63" t="str">
        <f t="shared" si="113"/>
        <v>No</v>
      </c>
      <c r="K3599" s="63" t="str">
        <f>IFERROR(IF(INDEX(I:I,MATCH(Analytics!$Y$6&amp;" - "&amp;D3599,H:H,0))&gt;0,I3599*F3599,0),"-")</f>
        <v>-</v>
      </c>
      <c r="L3599" s="65" t="str">
        <f>IFERROR(IF(LEN(I3599&gt;0),INDEX(I:I,MATCH(Analytics!$Y$6&amp;" - "&amp;D3599,$H:$H,0))*F3599,0),"-")</f>
        <v>-</v>
      </c>
    </row>
    <row r="3600" spans="2:12" x14ac:dyDescent="0.2">
      <c r="B3600" s="17">
        <v>198</v>
      </c>
      <c r="C3600" s="14">
        <v>18</v>
      </c>
      <c r="D3600" s="61" t="str">
        <f>IF(LEN(INDEX(Variables!B$6:D$205,B3600,1))=0,"",INDEX(Variables!B$6:D$205,B3600,1))</f>
        <v/>
      </c>
      <c r="E3600" s="62" t="str">
        <f>IF(LEN(INDEX(Variables!B$6:D$205,B3600,2))=0,"",INDEX(Variables!B$6:D$205,B3600,2))</f>
        <v/>
      </c>
      <c r="F3600" s="63" t="str">
        <f>IF(LEN(INDEX(Variables!B$6:D$205,B3600,3))=0,"",INDEX(Variables!B$6:D$205,B3600,3))</f>
        <v/>
      </c>
      <c r="G3600" s="63" t="str">
        <f>IF(LEN(D3600)=0,"",IF(LEN(INDEX(Variables!$F$6:$F$25,Calc!C3600))=0,"",INDEX(Variables!$F$6:$F$25,Calc!C3600)))</f>
        <v/>
      </c>
      <c r="H3600" s="63" t="str">
        <f t="shared" si="112"/>
        <v/>
      </c>
      <c r="I3600" s="64">
        <f>IFERROR(INDEX(Prices!$B$5:$V$205,MATCH(Calc!D3600,Prices!$B$5:$B$205,0),MATCH(Calc!G3600,Prices!$B$5:$V$5,0)),0)</f>
        <v>0</v>
      </c>
      <c r="J3600" s="63" t="str">
        <f t="shared" si="113"/>
        <v>No</v>
      </c>
      <c r="K3600" s="63" t="str">
        <f>IFERROR(IF(INDEX(I:I,MATCH(Analytics!$Y$6&amp;" - "&amp;D3600,H:H,0))&gt;0,I3600*F3600,0),"-")</f>
        <v>-</v>
      </c>
      <c r="L3600" s="65" t="str">
        <f>IFERROR(IF(LEN(I3600&gt;0),INDEX(I:I,MATCH(Analytics!$Y$6&amp;" - "&amp;D3600,$H:$H,0))*F3600,0),"-")</f>
        <v>-</v>
      </c>
    </row>
    <row r="3601" spans="2:12" x14ac:dyDescent="0.2">
      <c r="B3601" s="17">
        <v>199</v>
      </c>
      <c r="C3601" s="14">
        <v>18</v>
      </c>
      <c r="D3601" s="61" t="str">
        <f>IF(LEN(INDEX(Variables!B$6:D$205,B3601,1))=0,"",INDEX(Variables!B$6:D$205,B3601,1))</f>
        <v/>
      </c>
      <c r="E3601" s="62" t="str">
        <f>IF(LEN(INDEX(Variables!B$6:D$205,B3601,2))=0,"",INDEX(Variables!B$6:D$205,B3601,2))</f>
        <v/>
      </c>
      <c r="F3601" s="63" t="str">
        <f>IF(LEN(INDEX(Variables!B$6:D$205,B3601,3))=0,"",INDEX(Variables!B$6:D$205,B3601,3))</f>
        <v/>
      </c>
      <c r="G3601" s="63" t="str">
        <f>IF(LEN(D3601)=0,"",IF(LEN(INDEX(Variables!$F$6:$F$25,Calc!C3601))=0,"",INDEX(Variables!$F$6:$F$25,Calc!C3601)))</f>
        <v/>
      </c>
      <c r="H3601" s="63" t="str">
        <f t="shared" si="112"/>
        <v/>
      </c>
      <c r="I3601" s="64">
        <f>IFERROR(INDEX(Prices!$B$5:$V$205,MATCH(Calc!D3601,Prices!$B$5:$B$205,0),MATCH(Calc!G3601,Prices!$B$5:$V$5,0)),0)</f>
        <v>0</v>
      </c>
      <c r="J3601" s="63" t="str">
        <f t="shared" si="113"/>
        <v>No</v>
      </c>
      <c r="K3601" s="63" t="str">
        <f>IFERROR(IF(INDEX(I:I,MATCH(Analytics!$Y$6&amp;" - "&amp;D3601,H:H,0))&gt;0,I3601*F3601,0),"-")</f>
        <v>-</v>
      </c>
      <c r="L3601" s="65" t="str">
        <f>IFERROR(IF(LEN(I3601&gt;0),INDEX(I:I,MATCH(Analytics!$Y$6&amp;" - "&amp;D3601,$H:$H,0))*F3601,0),"-")</f>
        <v>-</v>
      </c>
    </row>
    <row r="3602" spans="2:12" x14ac:dyDescent="0.2">
      <c r="B3602" s="17">
        <v>200</v>
      </c>
      <c r="C3602" s="14">
        <v>18</v>
      </c>
      <c r="D3602" s="61" t="str">
        <f>IF(LEN(INDEX(Variables!B$6:D$205,B3602,1))=0,"",INDEX(Variables!B$6:D$205,B3602,1))</f>
        <v/>
      </c>
      <c r="E3602" s="62" t="str">
        <f>IF(LEN(INDEX(Variables!B$6:D$205,B3602,2))=0,"",INDEX(Variables!B$6:D$205,B3602,2))</f>
        <v/>
      </c>
      <c r="F3602" s="63" t="str">
        <f>IF(LEN(INDEX(Variables!B$6:D$205,B3602,3))=0,"",INDEX(Variables!B$6:D$205,B3602,3))</f>
        <v/>
      </c>
      <c r="G3602" s="63" t="str">
        <f>IF(LEN(D3602)=0,"",IF(LEN(INDEX(Variables!$F$6:$F$25,Calc!C3602))=0,"",INDEX(Variables!$F$6:$F$25,Calc!C3602)))</f>
        <v/>
      </c>
      <c r="H3602" s="63" t="str">
        <f t="shared" si="112"/>
        <v/>
      </c>
      <c r="I3602" s="64">
        <f>IFERROR(INDEX(Prices!$B$5:$V$205,MATCH(Calc!D3602,Prices!$B$5:$B$205,0),MATCH(Calc!G3602,Prices!$B$5:$V$5,0)),0)</f>
        <v>0</v>
      </c>
      <c r="J3602" s="63" t="str">
        <f t="shared" si="113"/>
        <v>No</v>
      </c>
      <c r="K3602" s="63" t="str">
        <f>IFERROR(IF(INDEX(I:I,MATCH(Analytics!$Y$6&amp;" - "&amp;D3602,H:H,0))&gt;0,I3602*F3602,0),"-")</f>
        <v>-</v>
      </c>
      <c r="L3602" s="65" t="str">
        <f>IFERROR(IF(LEN(I3602&gt;0),INDEX(I:I,MATCH(Analytics!$Y$6&amp;" - "&amp;D3602,$H:$H,0))*F3602,0),"-")</f>
        <v>-</v>
      </c>
    </row>
    <row r="3603" spans="2:12" x14ac:dyDescent="0.2">
      <c r="B3603" s="17">
        <v>1</v>
      </c>
      <c r="C3603" s="14">
        <v>19</v>
      </c>
      <c r="D3603" s="61" t="str">
        <f>IF(LEN(INDEX(Variables!B$6:D$205,B3603,1))=0,"",INDEX(Variables!B$6:D$205,B3603,1))</f>
        <v>Product 1</v>
      </c>
      <c r="E3603" s="62" t="str">
        <f>IF(LEN(INDEX(Variables!B$6:D$205,B3603,2))=0,"",INDEX(Variables!B$6:D$205,B3603,2))</f>
        <v>Segment 1</v>
      </c>
      <c r="F3603" s="63">
        <f>IF(LEN(INDEX(Variables!B$6:D$205,B3603,3))=0,"",INDEX(Variables!B$6:D$205,B3603,3))</f>
        <v>750</v>
      </c>
      <c r="G3603" s="63" t="str">
        <f>IF(LEN(D3603)=0,"",IF(LEN(INDEX(Variables!$F$6:$F$25,Calc!C3603))=0,"",INDEX(Variables!$F$6:$F$25,Calc!C3603)))</f>
        <v/>
      </c>
      <c r="H3603" s="63" t="str">
        <f t="shared" si="112"/>
        <v xml:space="preserve"> - Product 1</v>
      </c>
      <c r="I3603" s="64">
        <f>IFERROR(INDEX(Prices!$B$5:$V$205,MATCH(Calc!D3603,Prices!$B$5:$B$205,0),MATCH(Calc!G3603,Prices!$B$5:$V$5,0)),0)</f>
        <v>0</v>
      </c>
      <c r="J3603" s="63" t="str">
        <f t="shared" si="113"/>
        <v>No</v>
      </c>
      <c r="K3603" s="63">
        <f>IFERROR(IF(INDEX(I:I,MATCH(Analytics!$Y$6&amp;" - "&amp;D3603,H:H,0))&gt;0,I3603*F3603,0),"-")</f>
        <v>0</v>
      </c>
      <c r="L3603" s="65">
        <f>IFERROR(IF(LEN(I3603&gt;0),INDEX(I:I,MATCH(Analytics!$Y$6&amp;" - "&amp;D3603,$H:$H,0))*F3603,0),"-")</f>
        <v>125250</v>
      </c>
    </row>
    <row r="3604" spans="2:12" x14ac:dyDescent="0.2">
      <c r="B3604" s="17">
        <v>2</v>
      </c>
      <c r="C3604" s="14">
        <v>19</v>
      </c>
      <c r="D3604" s="61" t="str">
        <f>IF(LEN(INDEX(Variables!B$6:D$205,B3604,1))=0,"",INDEX(Variables!B$6:D$205,B3604,1))</f>
        <v>Product 2</v>
      </c>
      <c r="E3604" s="62" t="str">
        <f>IF(LEN(INDEX(Variables!B$6:D$205,B3604,2))=0,"",INDEX(Variables!B$6:D$205,B3604,2))</f>
        <v>Segment 1</v>
      </c>
      <c r="F3604" s="63">
        <f>IF(LEN(INDEX(Variables!B$6:D$205,B3604,3))=0,"",INDEX(Variables!B$6:D$205,B3604,3))</f>
        <v>50</v>
      </c>
      <c r="G3604" s="63" t="str">
        <f>IF(LEN(D3604)=0,"",IF(LEN(INDEX(Variables!$F$6:$F$25,Calc!C3604))=0,"",INDEX(Variables!$F$6:$F$25,Calc!C3604)))</f>
        <v/>
      </c>
      <c r="H3604" s="63" t="str">
        <f t="shared" si="112"/>
        <v xml:space="preserve"> - Product 2</v>
      </c>
      <c r="I3604" s="64">
        <f>IFERROR(INDEX(Prices!$B$5:$V$205,MATCH(Calc!D3604,Prices!$B$5:$B$205,0),MATCH(Calc!G3604,Prices!$B$5:$V$5,0)),0)</f>
        <v>0</v>
      </c>
      <c r="J3604" s="63" t="str">
        <f t="shared" si="113"/>
        <v>No</v>
      </c>
      <c r="K3604" s="63">
        <f>IFERROR(IF(INDEX(I:I,MATCH(Analytics!$Y$6&amp;" - "&amp;D3604,H:H,0))&gt;0,I3604*F3604,0),"-")</f>
        <v>0</v>
      </c>
      <c r="L3604" s="65">
        <f>IFERROR(IF(LEN(I3604&gt;0),INDEX(I:I,MATCH(Analytics!$Y$6&amp;" - "&amp;D3604,$H:$H,0))*F3604,0),"-")</f>
        <v>8350</v>
      </c>
    </row>
    <row r="3605" spans="2:12" x14ac:dyDescent="0.2">
      <c r="B3605" s="17">
        <v>3</v>
      </c>
      <c r="C3605" s="14">
        <v>19</v>
      </c>
      <c r="D3605" s="61" t="str">
        <f>IF(LEN(INDEX(Variables!B$6:D$205,B3605,1))=0,"",INDEX(Variables!B$6:D$205,B3605,1))</f>
        <v>Product 3</v>
      </c>
      <c r="E3605" s="62" t="str">
        <f>IF(LEN(INDEX(Variables!B$6:D$205,B3605,2))=0,"",INDEX(Variables!B$6:D$205,B3605,2))</f>
        <v>Segment 1</v>
      </c>
      <c r="F3605" s="63">
        <f>IF(LEN(INDEX(Variables!B$6:D$205,B3605,3))=0,"",INDEX(Variables!B$6:D$205,B3605,3))</f>
        <v>250</v>
      </c>
      <c r="G3605" s="63" t="str">
        <f>IF(LEN(D3605)=0,"",IF(LEN(INDEX(Variables!$F$6:$F$25,Calc!C3605))=0,"",INDEX(Variables!$F$6:$F$25,Calc!C3605)))</f>
        <v/>
      </c>
      <c r="H3605" s="63" t="str">
        <f t="shared" si="112"/>
        <v xml:space="preserve"> - Product 3</v>
      </c>
      <c r="I3605" s="64">
        <f>IFERROR(INDEX(Prices!$B$5:$V$205,MATCH(Calc!D3605,Prices!$B$5:$B$205,0),MATCH(Calc!G3605,Prices!$B$5:$V$5,0)),0)</f>
        <v>0</v>
      </c>
      <c r="J3605" s="63" t="str">
        <f t="shared" si="113"/>
        <v>No</v>
      </c>
      <c r="K3605" s="63">
        <f>IFERROR(IF(INDEX(I:I,MATCH(Analytics!$Y$6&amp;" - "&amp;D3605,H:H,0))&gt;0,I3605*F3605,0),"-")</f>
        <v>0</v>
      </c>
      <c r="L3605" s="65">
        <f>IFERROR(IF(LEN(I3605&gt;0),INDEX(I:I,MATCH(Analytics!$Y$6&amp;" - "&amp;D3605,$H:$H,0))*F3605,0),"-")</f>
        <v>38750</v>
      </c>
    </row>
    <row r="3606" spans="2:12" x14ac:dyDescent="0.2">
      <c r="B3606" s="17">
        <v>4</v>
      </c>
      <c r="C3606" s="14">
        <v>19</v>
      </c>
      <c r="D3606" s="61" t="str">
        <f>IF(LEN(INDEX(Variables!B$6:D$205,B3606,1))=0,"",INDEX(Variables!B$6:D$205,B3606,1))</f>
        <v>Product 4</v>
      </c>
      <c r="E3606" s="62" t="str">
        <f>IF(LEN(INDEX(Variables!B$6:D$205,B3606,2))=0,"",INDEX(Variables!B$6:D$205,B3606,2))</f>
        <v>Segment 1</v>
      </c>
      <c r="F3606" s="63">
        <f>IF(LEN(INDEX(Variables!B$6:D$205,B3606,3))=0,"",INDEX(Variables!B$6:D$205,B3606,3))</f>
        <v>600</v>
      </c>
      <c r="G3606" s="63" t="str">
        <f>IF(LEN(D3606)=0,"",IF(LEN(INDEX(Variables!$F$6:$F$25,Calc!C3606))=0,"",INDEX(Variables!$F$6:$F$25,Calc!C3606)))</f>
        <v/>
      </c>
      <c r="H3606" s="63" t="str">
        <f t="shared" si="112"/>
        <v xml:space="preserve"> - Product 4</v>
      </c>
      <c r="I3606" s="64">
        <f>IFERROR(INDEX(Prices!$B$5:$V$205,MATCH(Calc!D3606,Prices!$B$5:$B$205,0),MATCH(Calc!G3606,Prices!$B$5:$V$5,0)),0)</f>
        <v>0</v>
      </c>
      <c r="J3606" s="63" t="str">
        <f t="shared" si="113"/>
        <v>No</v>
      </c>
      <c r="K3606" s="63">
        <f>IFERROR(IF(INDEX(I:I,MATCH(Analytics!$Y$6&amp;" - "&amp;D3606,H:H,0))&gt;0,I3606*F3606,0),"-")</f>
        <v>0</v>
      </c>
      <c r="L3606" s="65">
        <f>IFERROR(IF(LEN(I3606&gt;0),INDEX(I:I,MATCH(Analytics!$Y$6&amp;" - "&amp;D3606,$H:$H,0))*F3606,0),"-")</f>
        <v>112200</v>
      </c>
    </row>
    <row r="3607" spans="2:12" x14ac:dyDescent="0.2">
      <c r="B3607" s="17">
        <v>5</v>
      </c>
      <c r="C3607" s="14">
        <v>19</v>
      </c>
      <c r="D3607" s="61" t="str">
        <f>IF(LEN(INDEX(Variables!B$6:D$205,B3607,1))=0,"",INDEX(Variables!B$6:D$205,B3607,1))</f>
        <v>Product 5</v>
      </c>
      <c r="E3607" s="62" t="str">
        <f>IF(LEN(INDEX(Variables!B$6:D$205,B3607,2))=0,"",INDEX(Variables!B$6:D$205,B3607,2))</f>
        <v>Segment 2</v>
      </c>
      <c r="F3607" s="63">
        <f>IF(LEN(INDEX(Variables!B$6:D$205,B3607,3))=0,"",INDEX(Variables!B$6:D$205,B3607,3))</f>
        <v>150</v>
      </c>
      <c r="G3607" s="63" t="str">
        <f>IF(LEN(D3607)=0,"",IF(LEN(INDEX(Variables!$F$6:$F$25,Calc!C3607))=0,"",INDEX(Variables!$F$6:$F$25,Calc!C3607)))</f>
        <v/>
      </c>
      <c r="H3607" s="63" t="str">
        <f t="shared" si="112"/>
        <v xml:space="preserve"> - Product 5</v>
      </c>
      <c r="I3607" s="64">
        <f>IFERROR(INDEX(Prices!$B$5:$V$205,MATCH(Calc!D3607,Prices!$B$5:$B$205,0),MATCH(Calc!G3607,Prices!$B$5:$V$5,0)),0)</f>
        <v>0</v>
      </c>
      <c r="J3607" s="63" t="str">
        <f t="shared" si="113"/>
        <v>No</v>
      </c>
      <c r="K3607" s="63">
        <f>IFERROR(IF(INDEX(I:I,MATCH(Analytics!$Y$6&amp;" - "&amp;D3607,H:H,0))&gt;0,I3607*F3607,0),"-")</f>
        <v>0</v>
      </c>
      <c r="L3607" s="65">
        <f>IFERROR(IF(LEN(I3607&gt;0),INDEX(I:I,MATCH(Analytics!$Y$6&amp;" - "&amp;D3607,$H:$H,0))*F3607,0),"-")</f>
        <v>23850</v>
      </c>
    </row>
    <row r="3608" spans="2:12" x14ac:dyDescent="0.2">
      <c r="B3608" s="17">
        <v>6</v>
      </c>
      <c r="C3608" s="14">
        <v>19</v>
      </c>
      <c r="D3608" s="61" t="str">
        <f>IF(LEN(INDEX(Variables!B$6:D$205,B3608,1))=0,"",INDEX(Variables!B$6:D$205,B3608,1))</f>
        <v>Product 6</v>
      </c>
      <c r="E3608" s="62" t="str">
        <f>IF(LEN(INDEX(Variables!B$6:D$205,B3608,2))=0,"",INDEX(Variables!B$6:D$205,B3608,2))</f>
        <v>Segment 3</v>
      </c>
      <c r="F3608" s="63">
        <f>IF(LEN(INDEX(Variables!B$6:D$205,B3608,3))=0,"",INDEX(Variables!B$6:D$205,B3608,3))</f>
        <v>200</v>
      </c>
      <c r="G3608" s="63" t="str">
        <f>IF(LEN(D3608)=0,"",IF(LEN(INDEX(Variables!$F$6:$F$25,Calc!C3608))=0,"",INDEX(Variables!$F$6:$F$25,Calc!C3608)))</f>
        <v/>
      </c>
      <c r="H3608" s="63" t="str">
        <f t="shared" si="112"/>
        <v xml:space="preserve"> - Product 6</v>
      </c>
      <c r="I3608" s="64">
        <f>IFERROR(INDEX(Prices!$B$5:$V$205,MATCH(Calc!D3608,Prices!$B$5:$B$205,0),MATCH(Calc!G3608,Prices!$B$5:$V$5,0)),0)</f>
        <v>0</v>
      </c>
      <c r="J3608" s="63" t="str">
        <f t="shared" si="113"/>
        <v>No</v>
      </c>
      <c r="K3608" s="63">
        <f>IFERROR(IF(INDEX(I:I,MATCH(Analytics!$Y$6&amp;" - "&amp;D3608,H:H,0))&gt;0,I3608*F3608,0),"-")</f>
        <v>0</v>
      </c>
      <c r="L3608" s="65">
        <f>IFERROR(IF(LEN(I3608&gt;0),INDEX(I:I,MATCH(Analytics!$Y$6&amp;" - "&amp;D3608,$H:$H,0))*F3608,0),"-")</f>
        <v>29000</v>
      </c>
    </row>
    <row r="3609" spans="2:12" x14ac:dyDescent="0.2">
      <c r="B3609" s="17">
        <v>7</v>
      </c>
      <c r="C3609" s="14">
        <v>19</v>
      </c>
      <c r="D3609" s="61" t="str">
        <f>IF(LEN(INDEX(Variables!B$6:D$205,B3609,1))=0,"",INDEX(Variables!B$6:D$205,B3609,1))</f>
        <v>Product 7</v>
      </c>
      <c r="E3609" s="62" t="str">
        <f>IF(LEN(INDEX(Variables!B$6:D$205,B3609,2))=0,"",INDEX(Variables!B$6:D$205,B3609,2))</f>
        <v>Segment 4</v>
      </c>
      <c r="F3609" s="63">
        <f>IF(LEN(INDEX(Variables!B$6:D$205,B3609,3))=0,"",INDEX(Variables!B$6:D$205,B3609,3))</f>
        <v>300</v>
      </c>
      <c r="G3609" s="63" t="str">
        <f>IF(LEN(D3609)=0,"",IF(LEN(INDEX(Variables!$F$6:$F$25,Calc!C3609))=0,"",INDEX(Variables!$F$6:$F$25,Calc!C3609)))</f>
        <v/>
      </c>
      <c r="H3609" s="63" t="str">
        <f t="shared" si="112"/>
        <v xml:space="preserve"> - Product 7</v>
      </c>
      <c r="I3609" s="64">
        <f>IFERROR(INDEX(Prices!$B$5:$V$205,MATCH(Calc!D3609,Prices!$B$5:$B$205,0),MATCH(Calc!G3609,Prices!$B$5:$V$5,0)),0)</f>
        <v>0</v>
      </c>
      <c r="J3609" s="63" t="str">
        <f t="shared" si="113"/>
        <v>No</v>
      </c>
      <c r="K3609" s="63">
        <f>IFERROR(IF(INDEX(I:I,MATCH(Analytics!$Y$6&amp;" - "&amp;D3609,H:H,0))&gt;0,I3609*F3609,0),"-")</f>
        <v>0</v>
      </c>
      <c r="L3609" s="65">
        <f>IFERROR(IF(LEN(I3609&gt;0),INDEX(I:I,MATCH(Analytics!$Y$6&amp;" - "&amp;D3609,$H:$H,0))*F3609,0),"-")</f>
        <v>0</v>
      </c>
    </row>
    <row r="3610" spans="2:12" x14ac:dyDescent="0.2">
      <c r="B3610" s="17">
        <v>8</v>
      </c>
      <c r="C3610" s="14">
        <v>19</v>
      </c>
      <c r="D3610" s="61" t="str">
        <f>IF(LEN(INDEX(Variables!B$6:D$205,B3610,1))=0,"",INDEX(Variables!B$6:D$205,B3610,1))</f>
        <v>Product 8</v>
      </c>
      <c r="E3610" s="62" t="str">
        <f>IF(LEN(INDEX(Variables!B$6:D$205,B3610,2))=0,"",INDEX(Variables!B$6:D$205,B3610,2))</f>
        <v>Segment 5</v>
      </c>
      <c r="F3610" s="63">
        <f>IF(LEN(INDEX(Variables!B$6:D$205,B3610,3))=0,"",INDEX(Variables!B$6:D$205,B3610,3))</f>
        <v>1200</v>
      </c>
      <c r="G3610" s="63" t="str">
        <f>IF(LEN(D3610)=0,"",IF(LEN(INDEX(Variables!$F$6:$F$25,Calc!C3610))=0,"",INDEX(Variables!$F$6:$F$25,Calc!C3610)))</f>
        <v/>
      </c>
      <c r="H3610" s="63" t="str">
        <f t="shared" si="112"/>
        <v xml:space="preserve"> - Product 8</v>
      </c>
      <c r="I3610" s="64">
        <f>IFERROR(INDEX(Prices!$B$5:$V$205,MATCH(Calc!D3610,Prices!$B$5:$B$205,0),MATCH(Calc!G3610,Prices!$B$5:$V$5,0)),0)</f>
        <v>0</v>
      </c>
      <c r="J3610" s="63" t="str">
        <f t="shared" si="113"/>
        <v>No</v>
      </c>
      <c r="K3610" s="63">
        <f>IFERROR(IF(INDEX(I:I,MATCH(Analytics!$Y$6&amp;" - "&amp;D3610,H:H,0))&gt;0,I3610*F3610,0),"-")</f>
        <v>0</v>
      </c>
      <c r="L3610" s="65">
        <f>IFERROR(IF(LEN(I3610&gt;0),INDEX(I:I,MATCH(Analytics!$Y$6&amp;" - "&amp;D3610,$H:$H,0))*F3610,0),"-")</f>
        <v>0</v>
      </c>
    </row>
    <row r="3611" spans="2:12" x14ac:dyDescent="0.2">
      <c r="B3611" s="17">
        <v>9</v>
      </c>
      <c r="C3611" s="14">
        <v>19</v>
      </c>
      <c r="D3611" s="61" t="str">
        <f>IF(LEN(INDEX(Variables!B$6:D$205,B3611,1))=0,"",INDEX(Variables!B$6:D$205,B3611,1))</f>
        <v>Product 9</v>
      </c>
      <c r="E3611" s="62" t="str">
        <f>IF(LEN(INDEX(Variables!B$6:D$205,B3611,2))=0,"",INDEX(Variables!B$6:D$205,B3611,2))</f>
        <v>Segment 6</v>
      </c>
      <c r="F3611" s="63">
        <f>IF(LEN(INDEX(Variables!B$6:D$205,B3611,3))=0,"",INDEX(Variables!B$6:D$205,B3611,3))</f>
        <v>300</v>
      </c>
      <c r="G3611" s="63" t="str">
        <f>IF(LEN(D3611)=0,"",IF(LEN(INDEX(Variables!$F$6:$F$25,Calc!C3611))=0,"",INDEX(Variables!$F$6:$F$25,Calc!C3611)))</f>
        <v/>
      </c>
      <c r="H3611" s="63" t="str">
        <f t="shared" si="112"/>
        <v xml:space="preserve"> - Product 9</v>
      </c>
      <c r="I3611" s="64">
        <f>IFERROR(INDEX(Prices!$B$5:$V$205,MATCH(Calc!D3611,Prices!$B$5:$B$205,0),MATCH(Calc!G3611,Prices!$B$5:$V$5,0)),0)</f>
        <v>0</v>
      </c>
      <c r="J3611" s="63" t="str">
        <f t="shared" si="113"/>
        <v>No</v>
      </c>
      <c r="K3611" s="63">
        <f>IFERROR(IF(INDEX(I:I,MATCH(Analytics!$Y$6&amp;" - "&amp;D3611,H:H,0))&gt;0,I3611*F3611,0),"-")</f>
        <v>0</v>
      </c>
      <c r="L3611" s="65">
        <f>IFERROR(IF(LEN(I3611&gt;0),INDEX(I:I,MATCH(Analytics!$Y$6&amp;" - "&amp;D3611,$H:$H,0))*F3611,0),"-")</f>
        <v>0</v>
      </c>
    </row>
    <row r="3612" spans="2:12" x14ac:dyDescent="0.2">
      <c r="B3612" s="17">
        <v>10</v>
      </c>
      <c r="C3612" s="14">
        <v>19</v>
      </c>
      <c r="D3612" s="61" t="str">
        <f>IF(LEN(INDEX(Variables!B$6:D$205,B3612,1))=0,"",INDEX(Variables!B$6:D$205,B3612,1))</f>
        <v>Product 10</v>
      </c>
      <c r="E3612" s="62" t="str">
        <f>IF(LEN(INDEX(Variables!B$6:D$205,B3612,2))=0,"",INDEX(Variables!B$6:D$205,B3612,2))</f>
        <v>Segment 7</v>
      </c>
      <c r="F3612" s="63">
        <f>IF(LEN(INDEX(Variables!B$6:D$205,B3612,3))=0,"",INDEX(Variables!B$6:D$205,B3612,3))</f>
        <v>200</v>
      </c>
      <c r="G3612" s="63" t="str">
        <f>IF(LEN(D3612)=0,"",IF(LEN(INDEX(Variables!$F$6:$F$25,Calc!C3612))=0,"",INDEX(Variables!$F$6:$F$25,Calc!C3612)))</f>
        <v/>
      </c>
      <c r="H3612" s="63" t="str">
        <f t="shared" si="112"/>
        <v xml:space="preserve"> - Product 10</v>
      </c>
      <c r="I3612" s="64">
        <f>IFERROR(INDEX(Prices!$B$5:$V$205,MATCH(Calc!D3612,Prices!$B$5:$B$205,0),MATCH(Calc!G3612,Prices!$B$5:$V$5,0)),0)</f>
        <v>0</v>
      </c>
      <c r="J3612" s="63" t="str">
        <f t="shared" si="113"/>
        <v>No</v>
      </c>
      <c r="K3612" s="63">
        <f>IFERROR(IF(INDEX(I:I,MATCH(Analytics!$Y$6&amp;" - "&amp;D3612,H:H,0))&gt;0,I3612*F3612,0),"-")</f>
        <v>0</v>
      </c>
      <c r="L3612" s="65">
        <f>IFERROR(IF(LEN(I3612&gt;0),INDEX(I:I,MATCH(Analytics!$Y$6&amp;" - "&amp;D3612,$H:$H,0))*F3612,0),"-")</f>
        <v>30600</v>
      </c>
    </row>
    <row r="3613" spans="2:12" x14ac:dyDescent="0.2">
      <c r="B3613" s="17">
        <v>11</v>
      </c>
      <c r="C3613" s="14">
        <v>19</v>
      </c>
      <c r="D3613" s="61" t="str">
        <f>IF(LEN(INDEX(Variables!B$6:D$205,B3613,1))=0,"",INDEX(Variables!B$6:D$205,B3613,1))</f>
        <v>Product 11</v>
      </c>
      <c r="E3613" s="62" t="str">
        <f>IF(LEN(INDEX(Variables!B$6:D$205,B3613,2))=0,"",INDEX(Variables!B$6:D$205,B3613,2))</f>
        <v>Segment 2</v>
      </c>
      <c r="F3613" s="63">
        <f>IF(LEN(INDEX(Variables!B$6:D$205,B3613,3))=0,"",INDEX(Variables!B$6:D$205,B3613,3))</f>
        <v>750</v>
      </c>
      <c r="G3613" s="63" t="str">
        <f>IF(LEN(D3613)=0,"",IF(LEN(INDEX(Variables!$F$6:$F$25,Calc!C3613))=0,"",INDEX(Variables!$F$6:$F$25,Calc!C3613)))</f>
        <v/>
      </c>
      <c r="H3613" s="63" t="str">
        <f t="shared" si="112"/>
        <v xml:space="preserve"> - Product 11</v>
      </c>
      <c r="I3613" s="64">
        <f>IFERROR(INDEX(Prices!$B$5:$V$205,MATCH(Calc!D3613,Prices!$B$5:$B$205,0),MATCH(Calc!G3613,Prices!$B$5:$V$5,0)),0)</f>
        <v>0</v>
      </c>
      <c r="J3613" s="63" t="str">
        <f t="shared" si="113"/>
        <v>No</v>
      </c>
      <c r="K3613" s="63">
        <f>IFERROR(IF(INDEX(I:I,MATCH(Analytics!$Y$6&amp;" - "&amp;D3613,H:H,0))&gt;0,I3613*F3613,0),"-")</f>
        <v>0</v>
      </c>
      <c r="L3613" s="65">
        <f>IFERROR(IF(LEN(I3613&gt;0),INDEX(I:I,MATCH(Analytics!$Y$6&amp;" - "&amp;D3613,$H:$H,0))*F3613,0),"-")</f>
        <v>126750</v>
      </c>
    </row>
    <row r="3614" spans="2:12" x14ac:dyDescent="0.2">
      <c r="B3614" s="17">
        <v>12</v>
      </c>
      <c r="C3614" s="14">
        <v>19</v>
      </c>
      <c r="D3614" s="61" t="str">
        <f>IF(LEN(INDEX(Variables!B$6:D$205,B3614,1))=0,"",INDEX(Variables!B$6:D$205,B3614,1))</f>
        <v>Product 12</v>
      </c>
      <c r="E3614" s="62" t="str">
        <f>IF(LEN(INDEX(Variables!B$6:D$205,B3614,2))=0,"",INDEX(Variables!B$6:D$205,B3614,2))</f>
        <v>Segment 3</v>
      </c>
      <c r="F3614" s="63">
        <f>IF(LEN(INDEX(Variables!B$6:D$205,B3614,3))=0,"",INDEX(Variables!B$6:D$205,B3614,3))</f>
        <v>1000</v>
      </c>
      <c r="G3614" s="63" t="str">
        <f>IF(LEN(D3614)=0,"",IF(LEN(INDEX(Variables!$F$6:$F$25,Calc!C3614))=0,"",INDEX(Variables!$F$6:$F$25,Calc!C3614)))</f>
        <v/>
      </c>
      <c r="H3614" s="63" t="str">
        <f t="shared" si="112"/>
        <v xml:space="preserve"> - Product 12</v>
      </c>
      <c r="I3614" s="64">
        <f>IFERROR(INDEX(Prices!$B$5:$V$205,MATCH(Calc!D3614,Prices!$B$5:$B$205,0),MATCH(Calc!G3614,Prices!$B$5:$V$5,0)),0)</f>
        <v>0</v>
      </c>
      <c r="J3614" s="63" t="str">
        <f t="shared" si="113"/>
        <v>No</v>
      </c>
      <c r="K3614" s="63">
        <f>IFERROR(IF(INDEX(I:I,MATCH(Analytics!$Y$6&amp;" - "&amp;D3614,H:H,0))&gt;0,I3614*F3614,0),"-")</f>
        <v>0</v>
      </c>
      <c r="L3614" s="65">
        <f>IFERROR(IF(LEN(I3614&gt;0),INDEX(I:I,MATCH(Analytics!$Y$6&amp;" - "&amp;D3614,$H:$H,0))*F3614,0),"-")</f>
        <v>190000</v>
      </c>
    </row>
    <row r="3615" spans="2:12" x14ac:dyDescent="0.2">
      <c r="B3615" s="17">
        <v>13</v>
      </c>
      <c r="C3615" s="14">
        <v>19</v>
      </c>
      <c r="D3615" s="61" t="str">
        <f>IF(LEN(INDEX(Variables!B$6:D$205,B3615,1))=0,"",INDEX(Variables!B$6:D$205,B3615,1))</f>
        <v>Product 13</v>
      </c>
      <c r="E3615" s="62" t="str">
        <f>IF(LEN(INDEX(Variables!B$6:D$205,B3615,2))=0,"",INDEX(Variables!B$6:D$205,B3615,2))</f>
        <v>Segment 3</v>
      </c>
      <c r="F3615" s="63">
        <f>IF(LEN(INDEX(Variables!B$6:D$205,B3615,3))=0,"",INDEX(Variables!B$6:D$205,B3615,3))</f>
        <v>100</v>
      </c>
      <c r="G3615" s="63" t="str">
        <f>IF(LEN(D3615)=0,"",IF(LEN(INDEX(Variables!$F$6:$F$25,Calc!C3615))=0,"",INDEX(Variables!$F$6:$F$25,Calc!C3615)))</f>
        <v/>
      </c>
      <c r="H3615" s="63" t="str">
        <f t="shared" si="112"/>
        <v xml:space="preserve"> - Product 13</v>
      </c>
      <c r="I3615" s="64">
        <f>IFERROR(INDEX(Prices!$B$5:$V$205,MATCH(Calc!D3615,Prices!$B$5:$B$205,0),MATCH(Calc!G3615,Prices!$B$5:$V$5,0)),0)</f>
        <v>0</v>
      </c>
      <c r="J3615" s="63" t="str">
        <f t="shared" si="113"/>
        <v>No</v>
      </c>
      <c r="K3615" s="63">
        <f>IFERROR(IF(INDEX(I:I,MATCH(Analytics!$Y$6&amp;" - "&amp;D3615,H:H,0))&gt;0,I3615*F3615,0),"-")</f>
        <v>0</v>
      </c>
      <c r="L3615" s="65">
        <f>IFERROR(IF(LEN(I3615&gt;0),INDEX(I:I,MATCH(Analytics!$Y$6&amp;" - "&amp;D3615,$H:$H,0))*F3615,0),"-")</f>
        <v>17300</v>
      </c>
    </row>
    <row r="3616" spans="2:12" x14ac:dyDescent="0.2">
      <c r="B3616" s="17">
        <v>14</v>
      </c>
      <c r="C3616" s="14">
        <v>19</v>
      </c>
      <c r="D3616" s="61" t="str">
        <f>IF(LEN(INDEX(Variables!B$6:D$205,B3616,1))=0,"",INDEX(Variables!B$6:D$205,B3616,1))</f>
        <v>Product 14</v>
      </c>
      <c r="E3616" s="62" t="str">
        <f>IF(LEN(INDEX(Variables!B$6:D$205,B3616,2))=0,"",INDEX(Variables!B$6:D$205,B3616,2))</f>
        <v>Segment 4</v>
      </c>
      <c r="F3616" s="63">
        <f>IF(LEN(INDEX(Variables!B$6:D$205,B3616,3))=0,"",INDEX(Variables!B$6:D$205,B3616,3))</f>
        <v>200</v>
      </c>
      <c r="G3616" s="63" t="str">
        <f>IF(LEN(D3616)=0,"",IF(LEN(INDEX(Variables!$F$6:$F$25,Calc!C3616))=0,"",INDEX(Variables!$F$6:$F$25,Calc!C3616)))</f>
        <v/>
      </c>
      <c r="H3616" s="63" t="str">
        <f t="shared" si="112"/>
        <v xml:space="preserve"> - Product 14</v>
      </c>
      <c r="I3616" s="64">
        <f>IFERROR(INDEX(Prices!$B$5:$V$205,MATCH(Calc!D3616,Prices!$B$5:$B$205,0),MATCH(Calc!G3616,Prices!$B$5:$V$5,0)),0)</f>
        <v>0</v>
      </c>
      <c r="J3616" s="63" t="str">
        <f t="shared" si="113"/>
        <v>No</v>
      </c>
      <c r="K3616" s="63">
        <f>IFERROR(IF(INDEX(I:I,MATCH(Analytics!$Y$6&amp;" - "&amp;D3616,H:H,0))&gt;0,I3616*F3616,0),"-")</f>
        <v>0</v>
      </c>
      <c r="L3616" s="65">
        <f>IFERROR(IF(LEN(I3616&gt;0),INDEX(I:I,MATCH(Analytics!$Y$6&amp;" - "&amp;D3616,$H:$H,0))*F3616,0),"-")</f>
        <v>30600</v>
      </c>
    </row>
    <row r="3617" spans="2:12" x14ac:dyDescent="0.2">
      <c r="B3617" s="17">
        <v>15</v>
      </c>
      <c r="C3617" s="14">
        <v>19</v>
      </c>
      <c r="D3617" s="61" t="str">
        <f>IF(LEN(INDEX(Variables!B$6:D$205,B3617,1))=0,"",INDEX(Variables!B$6:D$205,B3617,1))</f>
        <v>Product 15</v>
      </c>
      <c r="E3617" s="62" t="str">
        <f>IF(LEN(INDEX(Variables!B$6:D$205,B3617,2))=0,"",INDEX(Variables!B$6:D$205,B3617,2))</f>
        <v>Segment 4</v>
      </c>
      <c r="F3617" s="63">
        <f>IF(LEN(INDEX(Variables!B$6:D$205,B3617,3))=0,"",INDEX(Variables!B$6:D$205,B3617,3))</f>
        <v>150</v>
      </c>
      <c r="G3617" s="63" t="str">
        <f>IF(LEN(D3617)=0,"",IF(LEN(INDEX(Variables!$F$6:$F$25,Calc!C3617))=0,"",INDEX(Variables!$F$6:$F$25,Calc!C3617)))</f>
        <v/>
      </c>
      <c r="H3617" s="63" t="str">
        <f t="shared" si="112"/>
        <v xml:space="preserve"> - Product 15</v>
      </c>
      <c r="I3617" s="64">
        <f>IFERROR(INDEX(Prices!$B$5:$V$205,MATCH(Calc!D3617,Prices!$B$5:$B$205,0),MATCH(Calc!G3617,Prices!$B$5:$V$5,0)),0)</f>
        <v>0</v>
      </c>
      <c r="J3617" s="63" t="str">
        <f t="shared" si="113"/>
        <v>No</v>
      </c>
      <c r="K3617" s="63">
        <f>IFERROR(IF(INDEX(I:I,MATCH(Analytics!$Y$6&amp;" - "&amp;D3617,H:H,0))&gt;0,I3617*F3617,0),"-")</f>
        <v>0</v>
      </c>
      <c r="L3617" s="65">
        <f>IFERROR(IF(LEN(I3617&gt;0),INDEX(I:I,MATCH(Analytics!$Y$6&amp;" - "&amp;D3617,$H:$H,0))*F3617,0),"-")</f>
        <v>27150</v>
      </c>
    </row>
    <row r="3618" spans="2:12" x14ac:dyDescent="0.2">
      <c r="B3618" s="17">
        <v>16</v>
      </c>
      <c r="C3618" s="14">
        <v>19</v>
      </c>
      <c r="D3618" s="61" t="str">
        <f>IF(LEN(INDEX(Variables!B$6:D$205,B3618,1))=0,"",INDEX(Variables!B$6:D$205,B3618,1))</f>
        <v>Product 16</v>
      </c>
      <c r="E3618" s="62" t="str">
        <f>IF(LEN(INDEX(Variables!B$6:D$205,B3618,2))=0,"",INDEX(Variables!B$6:D$205,B3618,2))</f>
        <v>Segment 4</v>
      </c>
      <c r="F3618" s="63">
        <f>IF(LEN(INDEX(Variables!B$6:D$205,B3618,3))=0,"",INDEX(Variables!B$6:D$205,B3618,3))</f>
        <v>600</v>
      </c>
      <c r="G3618" s="63" t="str">
        <f>IF(LEN(D3618)=0,"",IF(LEN(INDEX(Variables!$F$6:$F$25,Calc!C3618))=0,"",INDEX(Variables!$F$6:$F$25,Calc!C3618)))</f>
        <v/>
      </c>
      <c r="H3618" s="63" t="str">
        <f t="shared" si="112"/>
        <v xml:space="preserve"> - Product 16</v>
      </c>
      <c r="I3618" s="64">
        <f>IFERROR(INDEX(Prices!$B$5:$V$205,MATCH(Calc!D3618,Prices!$B$5:$B$205,0),MATCH(Calc!G3618,Prices!$B$5:$V$5,0)),0)</f>
        <v>0</v>
      </c>
      <c r="J3618" s="63" t="str">
        <f t="shared" si="113"/>
        <v>No</v>
      </c>
      <c r="K3618" s="63">
        <f>IFERROR(IF(INDEX(I:I,MATCH(Analytics!$Y$6&amp;" - "&amp;D3618,H:H,0))&gt;0,I3618*F3618,0),"-")</f>
        <v>0</v>
      </c>
      <c r="L3618" s="65">
        <f>IFERROR(IF(LEN(I3618&gt;0),INDEX(I:I,MATCH(Analytics!$Y$6&amp;" - "&amp;D3618,$H:$H,0))*F3618,0),"-")</f>
        <v>104400</v>
      </c>
    </row>
    <row r="3619" spans="2:12" x14ac:dyDescent="0.2">
      <c r="B3619" s="17">
        <v>17</v>
      </c>
      <c r="C3619" s="14">
        <v>19</v>
      </c>
      <c r="D3619" s="61" t="str">
        <f>IF(LEN(INDEX(Variables!B$6:D$205,B3619,1))=0,"",INDEX(Variables!B$6:D$205,B3619,1))</f>
        <v>Product 17</v>
      </c>
      <c r="E3619" s="62" t="str">
        <f>IF(LEN(INDEX(Variables!B$6:D$205,B3619,2))=0,"",INDEX(Variables!B$6:D$205,B3619,2))</f>
        <v>Segment 4</v>
      </c>
      <c r="F3619" s="63">
        <f>IF(LEN(INDEX(Variables!B$6:D$205,B3619,3))=0,"",INDEX(Variables!B$6:D$205,B3619,3))</f>
        <v>800</v>
      </c>
      <c r="G3619" s="63" t="str">
        <f>IF(LEN(D3619)=0,"",IF(LEN(INDEX(Variables!$F$6:$F$25,Calc!C3619))=0,"",INDEX(Variables!$F$6:$F$25,Calc!C3619)))</f>
        <v/>
      </c>
      <c r="H3619" s="63" t="str">
        <f t="shared" si="112"/>
        <v xml:space="preserve"> - Product 17</v>
      </c>
      <c r="I3619" s="64">
        <f>IFERROR(INDEX(Prices!$B$5:$V$205,MATCH(Calc!D3619,Prices!$B$5:$B$205,0),MATCH(Calc!G3619,Prices!$B$5:$V$5,0)),0)</f>
        <v>0</v>
      </c>
      <c r="J3619" s="63" t="str">
        <f t="shared" si="113"/>
        <v>No</v>
      </c>
      <c r="K3619" s="63">
        <f>IFERROR(IF(INDEX(I:I,MATCH(Analytics!$Y$6&amp;" - "&amp;D3619,H:H,0))&gt;0,I3619*F3619,0),"-")</f>
        <v>0</v>
      </c>
      <c r="L3619" s="65">
        <f>IFERROR(IF(LEN(I3619&gt;0),INDEX(I:I,MATCH(Analytics!$Y$6&amp;" - "&amp;D3619,$H:$H,0))*F3619,0),"-")</f>
        <v>0</v>
      </c>
    </row>
    <row r="3620" spans="2:12" x14ac:dyDescent="0.2">
      <c r="B3620" s="17">
        <v>18</v>
      </c>
      <c r="C3620" s="14">
        <v>19</v>
      </c>
      <c r="D3620" s="61" t="str">
        <f>IF(LEN(INDEX(Variables!B$6:D$205,B3620,1))=0,"",INDEX(Variables!B$6:D$205,B3620,1))</f>
        <v>Product 18</v>
      </c>
      <c r="E3620" s="62" t="str">
        <f>IF(LEN(INDEX(Variables!B$6:D$205,B3620,2))=0,"",INDEX(Variables!B$6:D$205,B3620,2))</f>
        <v>Segment 4</v>
      </c>
      <c r="F3620" s="63">
        <f>IF(LEN(INDEX(Variables!B$6:D$205,B3620,3))=0,"",INDEX(Variables!B$6:D$205,B3620,3))</f>
        <v>350</v>
      </c>
      <c r="G3620" s="63" t="str">
        <f>IF(LEN(D3620)=0,"",IF(LEN(INDEX(Variables!$F$6:$F$25,Calc!C3620))=0,"",INDEX(Variables!$F$6:$F$25,Calc!C3620)))</f>
        <v/>
      </c>
      <c r="H3620" s="63" t="str">
        <f t="shared" si="112"/>
        <v xml:space="preserve"> - Product 18</v>
      </c>
      <c r="I3620" s="64">
        <f>IFERROR(INDEX(Prices!$B$5:$V$205,MATCH(Calc!D3620,Prices!$B$5:$B$205,0),MATCH(Calc!G3620,Prices!$B$5:$V$5,0)),0)</f>
        <v>0</v>
      </c>
      <c r="J3620" s="63" t="str">
        <f t="shared" si="113"/>
        <v>No</v>
      </c>
      <c r="K3620" s="63">
        <f>IFERROR(IF(INDEX(I:I,MATCH(Analytics!$Y$6&amp;" - "&amp;D3620,H:H,0))&gt;0,I3620*F3620,0),"-")</f>
        <v>0</v>
      </c>
      <c r="L3620" s="65">
        <f>IFERROR(IF(LEN(I3620&gt;0),INDEX(I:I,MATCH(Analytics!$Y$6&amp;" - "&amp;D3620,$H:$H,0))*F3620,0),"-")</f>
        <v>58800</v>
      </c>
    </row>
    <row r="3621" spans="2:12" x14ac:dyDescent="0.2">
      <c r="B3621" s="17">
        <v>19</v>
      </c>
      <c r="C3621" s="14">
        <v>19</v>
      </c>
      <c r="D3621" s="61" t="str">
        <f>IF(LEN(INDEX(Variables!B$6:D$205,B3621,1))=0,"",INDEX(Variables!B$6:D$205,B3621,1))</f>
        <v>Product 19</v>
      </c>
      <c r="E3621" s="62" t="str">
        <f>IF(LEN(INDEX(Variables!B$6:D$205,B3621,2))=0,"",INDEX(Variables!B$6:D$205,B3621,2))</f>
        <v>Segment 5</v>
      </c>
      <c r="F3621" s="63">
        <f>IF(LEN(INDEX(Variables!B$6:D$205,B3621,3))=0,"",INDEX(Variables!B$6:D$205,B3621,3))</f>
        <v>549</v>
      </c>
      <c r="G3621" s="63" t="str">
        <f>IF(LEN(D3621)=0,"",IF(LEN(INDEX(Variables!$F$6:$F$25,Calc!C3621))=0,"",INDEX(Variables!$F$6:$F$25,Calc!C3621)))</f>
        <v/>
      </c>
      <c r="H3621" s="63" t="str">
        <f t="shared" si="112"/>
        <v xml:space="preserve"> - Product 19</v>
      </c>
      <c r="I3621" s="64">
        <f>IFERROR(INDEX(Prices!$B$5:$V$205,MATCH(Calc!D3621,Prices!$B$5:$B$205,0),MATCH(Calc!G3621,Prices!$B$5:$V$5,0)),0)</f>
        <v>0</v>
      </c>
      <c r="J3621" s="63" t="str">
        <f t="shared" si="113"/>
        <v>No</v>
      </c>
      <c r="K3621" s="63">
        <f>IFERROR(IF(INDEX(I:I,MATCH(Analytics!$Y$6&amp;" - "&amp;D3621,H:H,0))&gt;0,I3621*F3621,0),"-")</f>
        <v>0</v>
      </c>
      <c r="L3621" s="65">
        <f>IFERROR(IF(LEN(I3621&gt;0),INDEX(I:I,MATCH(Analytics!$Y$6&amp;" - "&amp;D3621,$H:$H,0))*F3621,0),"-")</f>
        <v>104310</v>
      </c>
    </row>
    <row r="3622" spans="2:12" x14ac:dyDescent="0.2">
      <c r="B3622" s="17">
        <v>20</v>
      </c>
      <c r="C3622" s="14">
        <v>19</v>
      </c>
      <c r="D3622" s="61" t="str">
        <f>IF(LEN(INDEX(Variables!B$6:D$205,B3622,1))=0,"",INDEX(Variables!B$6:D$205,B3622,1))</f>
        <v>Product 20</v>
      </c>
      <c r="E3622" s="62" t="str">
        <f>IF(LEN(INDEX(Variables!B$6:D$205,B3622,2))=0,"",INDEX(Variables!B$6:D$205,B3622,2))</f>
        <v>Segment 5</v>
      </c>
      <c r="F3622" s="63">
        <f>IF(LEN(INDEX(Variables!B$6:D$205,B3622,3))=0,"",INDEX(Variables!B$6:D$205,B3622,3))</f>
        <v>912</v>
      </c>
      <c r="G3622" s="63" t="str">
        <f>IF(LEN(D3622)=0,"",IF(LEN(INDEX(Variables!$F$6:$F$25,Calc!C3622))=0,"",INDEX(Variables!$F$6:$F$25,Calc!C3622)))</f>
        <v/>
      </c>
      <c r="H3622" s="63" t="str">
        <f t="shared" si="112"/>
        <v xml:space="preserve"> - Product 20</v>
      </c>
      <c r="I3622" s="64">
        <f>IFERROR(INDEX(Prices!$B$5:$V$205,MATCH(Calc!D3622,Prices!$B$5:$B$205,0),MATCH(Calc!G3622,Prices!$B$5:$V$5,0)),0)</f>
        <v>0</v>
      </c>
      <c r="J3622" s="63" t="str">
        <f t="shared" si="113"/>
        <v>No</v>
      </c>
      <c r="K3622" s="63">
        <f>IFERROR(IF(INDEX(I:I,MATCH(Analytics!$Y$6&amp;" - "&amp;D3622,H:H,0))&gt;0,I3622*F3622,0),"-")</f>
        <v>0</v>
      </c>
      <c r="L3622" s="65">
        <f>IFERROR(IF(LEN(I3622&gt;0),INDEX(I:I,MATCH(Analytics!$Y$6&amp;" - "&amp;D3622,$H:$H,0))*F3622,0),"-")</f>
        <v>151392</v>
      </c>
    </row>
    <row r="3623" spans="2:12" x14ac:dyDescent="0.2">
      <c r="B3623" s="17">
        <v>21</v>
      </c>
      <c r="C3623" s="14">
        <v>19</v>
      </c>
      <c r="D3623" s="61" t="str">
        <f>IF(LEN(INDEX(Variables!B$6:D$205,B3623,1))=0,"",INDEX(Variables!B$6:D$205,B3623,1))</f>
        <v>Product 21</v>
      </c>
      <c r="E3623" s="62" t="str">
        <f>IF(LEN(INDEX(Variables!B$6:D$205,B3623,2))=0,"",INDEX(Variables!B$6:D$205,B3623,2))</f>
        <v>Segment 5</v>
      </c>
      <c r="F3623" s="63">
        <f>IF(LEN(INDEX(Variables!B$6:D$205,B3623,3))=0,"",INDEX(Variables!B$6:D$205,B3623,3))</f>
        <v>842</v>
      </c>
      <c r="G3623" s="63" t="str">
        <f>IF(LEN(D3623)=0,"",IF(LEN(INDEX(Variables!$F$6:$F$25,Calc!C3623))=0,"",INDEX(Variables!$F$6:$F$25,Calc!C3623)))</f>
        <v/>
      </c>
      <c r="H3623" s="63" t="str">
        <f t="shared" si="112"/>
        <v xml:space="preserve"> - Product 21</v>
      </c>
      <c r="I3623" s="64">
        <f>IFERROR(INDEX(Prices!$B$5:$V$205,MATCH(Calc!D3623,Prices!$B$5:$B$205,0),MATCH(Calc!G3623,Prices!$B$5:$V$5,0)),0)</f>
        <v>0</v>
      </c>
      <c r="J3623" s="63" t="str">
        <f t="shared" si="113"/>
        <v>No</v>
      </c>
      <c r="K3623" s="63">
        <f>IFERROR(IF(INDEX(I:I,MATCH(Analytics!$Y$6&amp;" - "&amp;D3623,H:H,0))&gt;0,I3623*F3623,0),"-")</f>
        <v>0</v>
      </c>
      <c r="L3623" s="65">
        <f>IFERROR(IF(LEN(I3623&gt;0),INDEX(I:I,MATCH(Analytics!$Y$6&amp;" - "&amp;D3623,$H:$H,0))*F3623,0),"-")</f>
        <v>150718</v>
      </c>
    </row>
    <row r="3624" spans="2:12" x14ac:dyDescent="0.2">
      <c r="B3624" s="17">
        <v>22</v>
      </c>
      <c r="C3624" s="14">
        <v>19</v>
      </c>
      <c r="D3624" s="61" t="str">
        <f>IF(LEN(INDEX(Variables!B$6:D$205,B3624,1))=0,"",INDEX(Variables!B$6:D$205,B3624,1))</f>
        <v>Product 22</v>
      </c>
      <c r="E3624" s="62" t="str">
        <f>IF(LEN(INDEX(Variables!B$6:D$205,B3624,2))=0,"",INDEX(Variables!B$6:D$205,B3624,2))</f>
        <v>Segment 5</v>
      </c>
      <c r="F3624" s="63">
        <f>IF(LEN(INDEX(Variables!B$6:D$205,B3624,3))=0,"",INDEX(Variables!B$6:D$205,B3624,3))</f>
        <v>869</v>
      </c>
      <c r="G3624" s="63" t="str">
        <f>IF(LEN(D3624)=0,"",IF(LEN(INDEX(Variables!$F$6:$F$25,Calc!C3624))=0,"",INDEX(Variables!$F$6:$F$25,Calc!C3624)))</f>
        <v/>
      </c>
      <c r="H3624" s="63" t="str">
        <f t="shared" si="112"/>
        <v xml:space="preserve"> - Product 22</v>
      </c>
      <c r="I3624" s="64">
        <f>IFERROR(INDEX(Prices!$B$5:$V$205,MATCH(Calc!D3624,Prices!$B$5:$B$205,0),MATCH(Calc!G3624,Prices!$B$5:$V$5,0)),0)</f>
        <v>0</v>
      </c>
      <c r="J3624" s="63" t="str">
        <f t="shared" si="113"/>
        <v>No</v>
      </c>
      <c r="K3624" s="63">
        <f>IFERROR(IF(INDEX(I:I,MATCH(Analytics!$Y$6&amp;" - "&amp;D3624,H:H,0))&gt;0,I3624*F3624,0),"-")</f>
        <v>0</v>
      </c>
      <c r="L3624" s="65">
        <f>IFERROR(IF(LEN(I3624&gt;0),INDEX(I:I,MATCH(Analytics!$Y$6&amp;" - "&amp;D3624,$H:$H,0))*F3624,0),"-")</f>
        <v>148599</v>
      </c>
    </row>
    <row r="3625" spans="2:12" x14ac:dyDescent="0.2">
      <c r="B3625" s="17">
        <v>23</v>
      </c>
      <c r="C3625" s="14">
        <v>19</v>
      </c>
      <c r="D3625" s="61" t="str">
        <f>IF(LEN(INDEX(Variables!B$6:D$205,B3625,1))=0,"",INDEX(Variables!B$6:D$205,B3625,1))</f>
        <v>Product 23</v>
      </c>
      <c r="E3625" s="62" t="str">
        <f>IF(LEN(INDEX(Variables!B$6:D$205,B3625,2))=0,"",INDEX(Variables!B$6:D$205,B3625,2))</f>
        <v>Segment 5</v>
      </c>
      <c r="F3625" s="63">
        <f>IF(LEN(INDEX(Variables!B$6:D$205,B3625,3))=0,"",INDEX(Variables!B$6:D$205,B3625,3))</f>
        <v>794</v>
      </c>
      <c r="G3625" s="63" t="str">
        <f>IF(LEN(D3625)=0,"",IF(LEN(INDEX(Variables!$F$6:$F$25,Calc!C3625))=0,"",INDEX(Variables!$F$6:$F$25,Calc!C3625)))</f>
        <v/>
      </c>
      <c r="H3625" s="63" t="str">
        <f t="shared" si="112"/>
        <v xml:space="preserve"> - Product 23</v>
      </c>
      <c r="I3625" s="64">
        <f>IFERROR(INDEX(Prices!$B$5:$V$205,MATCH(Calc!D3625,Prices!$B$5:$B$205,0),MATCH(Calc!G3625,Prices!$B$5:$V$5,0)),0)</f>
        <v>0</v>
      </c>
      <c r="J3625" s="63" t="str">
        <f t="shared" si="113"/>
        <v>No</v>
      </c>
      <c r="K3625" s="63">
        <f>IFERROR(IF(INDEX(I:I,MATCH(Analytics!$Y$6&amp;" - "&amp;D3625,H:H,0))&gt;0,I3625*F3625,0),"-")</f>
        <v>0</v>
      </c>
      <c r="L3625" s="65">
        <f>IFERROR(IF(LEN(I3625&gt;0),INDEX(I:I,MATCH(Analytics!$Y$6&amp;" - "&amp;D3625,$H:$H,0))*F3625,0),"-")</f>
        <v>131804</v>
      </c>
    </row>
    <row r="3626" spans="2:12" x14ac:dyDescent="0.2">
      <c r="B3626" s="17">
        <v>24</v>
      </c>
      <c r="C3626" s="14">
        <v>19</v>
      </c>
      <c r="D3626" s="61" t="str">
        <f>IF(LEN(INDEX(Variables!B$6:D$205,B3626,1))=0,"",INDEX(Variables!B$6:D$205,B3626,1))</f>
        <v>Product 24</v>
      </c>
      <c r="E3626" s="62" t="str">
        <f>IF(LEN(INDEX(Variables!B$6:D$205,B3626,2))=0,"",INDEX(Variables!B$6:D$205,B3626,2))</f>
        <v>Segment 6</v>
      </c>
      <c r="F3626" s="63">
        <f>IF(LEN(INDEX(Variables!B$6:D$205,B3626,3))=0,"",INDEX(Variables!B$6:D$205,B3626,3))</f>
        <v>910</v>
      </c>
      <c r="G3626" s="63" t="str">
        <f>IF(LEN(D3626)=0,"",IF(LEN(INDEX(Variables!$F$6:$F$25,Calc!C3626))=0,"",INDEX(Variables!$F$6:$F$25,Calc!C3626)))</f>
        <v/>
      </c>
      <c r="H3626" s="63" t="str">
        <f t="shared" si="112"/>
        <v xml:space="preserve"> - Product 24</v>
      </c>
      <c r="I3626" s="64">
        <f>IFERROR(INDEX(Prices!$B$5:$V$205,MATCH(Calc!D3626,Prices!$B$5:$B$205,0),MATCH(Calc!G3626,Prices!$B$5:$V$5,0)),0)</f>
        <v>0</v>
      </c>
      <c r="J3626" s="63" t="str">
        <f t="shared" si="113"/>
        <v>No</v>
      </c>
      <c r="K3626" s="63">
        <f>IFERROR(IF(INDEX(I:I,MATCH(Analytics!$Y$6&amp;" - "&amp;D3626,H:H,0))&gt;0,I3626*F3626,0),"-")</f>
        <v>0</v>
      </c>
      <c r="L3626" s="65">
        <f>IFERROR(IF(LEN(I3626&gt;0),INDEX(I:I,MATCH(Analytics!$Y$6&amp;" - "&amp;D3626,$H:$H,0))*F3626,0),"-")</f>
        <v>135590</v>
      </c>
    </row>
    <row r="3627" spans="2:12" x14ac:dyDescent="0.2">
      <c r="B3627" s="17">
        <v>25</v>
      </c>
      <c r="C3627" s="14">
        <v>19</v>
      </c>
      <c r="D3627" s="61" t="str">
        <f>IF(LEN(INDEX(Variables!B$6:D$205,B3627,1))=0,"",INDEX(Variables!B$6:D$205,B3627,1))</f>
        <v>Product 25</v>
      </c>
      <c r="E3627" s="62" t="str">
        <f>IF(LEN(INDEX(Variables!B$6:D$205,B3627,2))=0,"",INDEX(Variables!B$6:D$205,B3627,2))</f>
        <v>Segment 6</v>
      </c>
      <c r="F3627" s="63">
        <f>IF(LEN(INDEX(Variables!B$6:D$205,B3627,3))=0,"",INDEX(Variables!B$6:D$205,B3627,3))</f>
        <v>695</v>
      </c>
      <c r="G3627" s="63" t="str">
        <f>IF(LEN(D3627)=0,"",IF(LEN(INDEX(Variables!$F$6:$F$25,Calc!C3627))=0,"",INDEX(Variables!$F$6:$F$25,Calc!C3627)))</f>
        <v/>
      </c>
      <c r="H3627" s="63" t="str">
        <f t="shared" si="112"/>
        <v xml:space="preserve"> - Product 25</v>
      </c>
      <c r="I3627" s="64">
        <f>IFERROR(INDEX(Prices!$B$5:$V$205,MATCH(Calc!D3627,Prices!$B$5:$B$205,0),MATCH(Calc!G3627,Prices!$B$5:$V$5,0)),0)</f>
        <v>0</v>
      </c>
      <c r="J3627" s="63" t="str">
        <f t="shared" si="113"/>
        <v>No</v>
      </c>
      <c r="K3627" s="63">
        <f>IFERROR(IF(INDEX(I:I,MATCH(Analytics!$Y$6&amp;" - "&amp;D3627,H:H,0))&gt;0,I3627*F3627,0),"-")</f>
        <v>0</v>
      </c>
      <c r="L3627" s="65">
        <f>IFERROR(IF(LEN(I3627&gt;0),INDEX(I:I,MATCH(Analytics!$Y$6&amp;" - "&amp;D3627,$H:$H,0))*F3627,0),"-")</f>
        <v>119540</v>
      </c>
    </row>
    <row r="3628" spans="2:12" x14ac:dyDescent="0.2">
      <c r="B3628" s="17">
        <v>26</v>
      </c>
      <c r="C3628" s="14">
        <v>19</v>
      </c>
      <c r="D3628" s="61" t="str">
        <f>IF(LEN(INDEX(Variables!B$6:D$205,B3628,1))=0,"",INDEX(Variables!B$6:D$205,B3628,1))</f>
        <v/>
      </c>
      <c r="E3628" s="62" t="str">
        <f>IF(LEN(INDEX(Variables!B$6:D$205,B3628,2))=0,"",INDEX(Variables!B$6:D$205,B3628,2))</f>
        <v/>
      </c>
      <c r="F3628" s="63" t="str">
        <f>IF(LEN(INDEX(Variables!B$6:D$205,B3628,3))=0,"",INDEX(Variables!B$6:D$205,B3628,3))</f>
        <v/>
      </c>
      <c r="G3628" s="63" t="str">
        <f>IF(LEN(D3628)=0,"",IF(LEN(INDEX(Variables!$F$6:$F$25,Calc!C3628))=0,"",INDEX(Variables!$F$6:$F$25,Calc!C3628)))</f>
        <v/>
      </c>
      <c r="H3628" s="63" t="str">
        <f t="shared" si="112"/>
        <v/>
      </c>
      <c r="I3628" s="64">
        <f>IFERROR(INDEX(Prices!$B$5:$V$205,MATCH(Calc!D3628,Prices!$B$5:$B$205,0),MATCH(Calc!G3628,Prices!$B$5:$V$5,0)),0)</f>
        <v>0</v>
      </c>
      <c r="J3628" s="63" t="str">
        <f t="shared" si="113"/>
        <v>No</v>
      </c>
      <c r="K3628" s="63" t="str">
        <f>IFERROR(IF(INDEX(I:I,MATCH(Analytics!$Y$6&amp;" - "&amp;D3628,H:H,0))&gt;0,I3628*F3628,0),"-")</f>
        <v>-</v>
      </c>
      <c r="L3628" s="65" t="str">
        <f>IFERROR(IF(LEN(I3628&gt;0),INDEX(I:I,MATCH(Analytics!$Y$6&amp;" - "&amp;D3628,$H:$H,0))*F3628,0),"-")</f>
        <v>-</v>
      </c>
    </row>
    <row r="3629" spans="2:12" x14ac:dyDescent="0.2">
      <c r="B3629" s="17">
        <v>27</v>
      </c>
      <c r="C3629" s="14">
        <v>19</v>
      </c>
      <c r="D3629" s="61" t="str">
        <f>IF(LEN(INDEX(Variables!B$6:D$205,B3629,1))=0,"",INDEX(Variables!B$6:D$205,B3629,1))</f>
        <v/>
      </c>
      <c r="E3629" s="62" t="str">
        <f>IF(LEN(INDEX(Variables!B$6:D$205,B3629,2))=0,"",INDEX(Variables!B$6:D$205,B3629,2))</f>
        <v/>
      </c>
      <c r="F3629" s="63" t="str">
        <f>IF(LEN(INDEX(Variables!B$6:D$205,B3629,3))=0,"",INDEX(Variables!B$6:D$205,B3629,3))</f>
        <v/>
      </c>
      <c r="G3629" s="63" t="str">
        <f>IF(LEN(D3629)=0,"",IF(LEN(INDEX(Variables!$F$6:$F$25,Calc!C3629))=0,"",INDEX(Variables!$F$6:$F$25,Calc!C3629)))</f>
        <v/>
      </c>
      <c r="H3629" s="63" t="str">
        <f t="shared" si="112"/>
        <v/>
      </c>
      <c r="I3629" s="64">
        <f>IFERROR(INDEX(Prices!$B$5:$V$205,MATCH(Calc!D3629,Prices!$B$5:$B$205,0),MATCH(Calc!G3629,Prices!$B$5:$V$5,0)),0)</f>
        <v>0</v>
      </c>
      <c r="J3629" s="63" t="str">
        <f t="shared" si="113"/>
        <v>No</v>
      </c>
      <c r="K3629" s="63" t="str">
        <f>IFERROR(IF(INDEX(I:I,MATCH(Analytics!$Y$6&amp;" - "&amp;D3629,H:H,0))&gt;0,I3629*F3629,0),"-")</f>
        <v>-</v>
      </c>
      <c r="L3629" s="65" t="str">
        <f>IFERROR(IF(LEN(I3629&gt;0),INDEX(I:I,MATCH(Analytics!$Y$6&amp;" - "&amp;D3629,$H:$H,0))*F3629,0),"-")</f>
        <v>-</v>
      </c>
    </row>
    <row r="3630" spans="2:12" x14ac:dyDescent="0.2">
      <c r="B3630" s="17">
        <v>28</v>
      </c>
      <c r="C3630" s="14">
        <v>19</v>
      </c>
      <c r="D3630" s="61" t="str">
        <f>IF(LEN(INDEX(Variables!B$6:D$205,B3630,1))=0,"",INDEX(Variables!B$6:D$205,B3630,1))</f>
        <v/>
      </c>
      <c r="E3630" s="62" t="str">
        <f>IF(LEN(INDEX(Variables!B$6:D$205,B3630,2))=0,"",INDEX(Variables!B$6:D$205,B3630,2))</f>
        <v/>
      </c>
      <c r="F3630" s="63" t="str">
        <f>IF(LEN(INDEX(Variables!B$6:D$205,B3630,3))=0,"",INDEX(Variables!B$6:D$205,B3630,3))</f>
        <v/>
      </c>
      <c r="G3630" s="63" t="str">
        <f>IF(LEN(D3630)=0,"",IF(LEN(INDEX(Variables!$F$6:$F$25,Calc!C3630))=0,"",INDEX(Variables!$F$6:$F$25,Calc!C3630)))</f>
        <v/>
      </c>
      <c r="H3630" s="63" t="str">
        <f t="shared" si="112"/>
        <v/>
      </c>
      <c r="I3630" s="64">
        <f>IFERROR(INDEX(Prices!$B$5:$V$205,MATCH(Calc!D3630,Prices!$B$5:$B$205,0),MATCH(Calc!G3630,Prices!$B$5:$V$5,0)),0)</f>
        <v>0</v>
      </c>
      <c r="J3630" s="63" t="str">
        <f t="shared" si="113"/>
        <v>No</v>
      </c>
      <c r="K3630" s="63" t="str">
        <f>IFERROR(IF(INDEX(I:I,MATCH(Analytics!$Y$6&amp;" - "&amp;D3630,H:H,0))&gt;0,I3630*F3630,0),"-")</f>
        <v>-</v>
      </c>
      <c r="L3630" s="65" t="str">
        <f>IFERROR(IF(LEN(I3630&gt;0),INDEX(I:I,MATCH(Analytics!$Y$6&amp;" - "&amp;D3630,$H:$H,0))*F3630,0),"-")</f>
        <v>-</v>
      </c>
    </row>
    <row r="3631" spans="2:12" x14ac:dyDescent="0.2">
      <c r="B3631" s="17">
        <v>29</v>
      </c>
      <c r="C3631" s="14">
        <v>19</v>
      </c>
      <c r="D3631" s="61" t="str">
        <f>IF(LEN(INDEX(Variables!B$6:D$205,B3631,1))=0,"",INDEX(Variables!B$6:D$205,B3631,1))</f>
        <v/>
      </c>
      <c r="E3631" s="62" t="str">
        <f>IF(LEN(INDEX(Variables!B$6:D$205,B3631,2))=0,"",INDEX(Variables!B$6:D$205,B3631,2))</f>
        <v/>
      </c>
      <c r="F3631" s="63" t="str">
        <f>IF(LEN(INDEX(Variables!B$6:D$205,B3631,3))=0,"",INDEX(Variables!B$6:D$205,B3631,3))</f>
        <v/>
      </c>
      <c r="G3631" s="63" t="str">
        <f>IF(LEN(D3631)=0,"",IF(LEN(INDEX(Variables!$F$6:$F$25,Calc!C3631))=0,"",INDEX(Variables!$F$6:$F$25,Calc!C3631)))</f>
        <v/>
      </c>
      <c r="H3631" s="63" t="str">
        <f t="shared" si="112"/>
        <v/>
      </c>
      <c r="I3631" s="64">
        <f>IFERROR(INDEX(Prices!$B$5:$V$205,MATCH(Calc!D3631,Prices!$B$5:$B$205,0),MATCH(Calc!G3631,Prices!$B$5:$V$5,0)),0)</f>
        <v>0</v>
      </c>
      <c r="J3631" s="63" t="str">
        <f t="shared" si="113"/>
        <v>No</v>
      </c>
      <c r="K3631" s="63" t="str">
        <f>IFERROR(IF(INDEX(I:I,MATCH(Analytics!$Y$6&amp;" - "&amp;D3631,H:H,0))&gt;0,I3631*F3631,0),"-")</f>
        <v>-</v>
      </c>
      <c r="L3631" s="65" t="str">
        <f>IFERROR(IF(LEN(I3631&gt;0),INDEX(I:I,MATCH(Analytics!$Y$6&amp;" - "&amp;D3631,$H:$H,0))*F3631,0),"-")</f>
        <v>-</v>
      </c>
    </row>
    <row r="3632" spans="2:12" x14ac:dyDescent="0.2">
      <c r="B3632" s="17">
        <v>30</v>
      </c>
      <c r="C3632" s="14">
        <v>19</v>
      </c>
      <c r="D3632" s="61" t="str">
        <f>IF(LEN(INDEX(Variables!B$6:D$205,B3632,1))=0,"",INDEX(Variables!B$6:D$205,B3632,1))</f>
        <v/>
      </c>
      <c r="E3632" s="62" t="str">
        <f>IF(LEN(INDEX(Variables!B$6:D$205,B3632,2))=0,"",INDEX(Variables!B$6:D$205,B3632,2))</f>
        <v/>
      </c>
      <c r="F3632" s="63" t="str">
        <f>IF(LEN(INDEX(Variables!B$6:D$205,B3632,3))=0,"",INDEX(Variables!B$6:D$205,B3632,3))</f>
        <v/>
      </c>
      <c r="G3632" s="63" t="str">
        <f>IF(LEN(D3632)=0,"",IF(LEN(INDEX(Variables!$F$6:$F$25,Calc!C3632))=0,"",INDEX(Variables!$F$6:$F$25,Calc!C3632)))</f>
        <v/>
      </c>
      <c r="H3632" s="63" t="str">
        <f t="shared" si="112"/>
        <v/>
      </c>
      <c r="I3632" s="64">
        <f>IFERROR(INDEX(Prices!$B$5:$V$205,MATCH(Calc!D3632,Prices!$B$5:$B$205,0),MATCH(Calc!G3632,Prices!$B$5:$V$5,0)),0)</f>
        <v>0</v>
      </c>
      <c r="J3632" s="63" t="str">
        <f t="shared" si="113"/>
        <v>No</v>
      </c>
      <c r="K3632" s="63" t="str">
        <f>IFERROR(IF(INDEX(I:I,MATCH(Analytics!$Y$6&amp;" - "&amp;D3632,H:H,0))&gt;0,I3632*F3632,0),"-")</f>
        <v>-</v>
      </c>
      <c r="L3632" s="65" t="str">
        <f>IFERROR(IF(LEN(I3632&gt;0),INDEX(I:I,MATCH(Analytics!$Y$6&amp;" - "&amp;D3632,$H:$H,0))*F3632,0),"-")</f>
        <v>-</v>
      </c>
    </row>
    <row r="3633" spans="2:12" x14ac:dyDescent="0.2">
      <c r="B3633" s="17">
        <v>31</v>
      </c>
      <c r="C3633" s="14">
        <v>19</v>
      </c>
      <c r="D3633" s="61" t="str">
        <f>IF(LEN(INDEX(Variables!B$6:D$205,B3633,1))=0,"",INDEX(Variables!B$6:D$205,B3633,1))</f>
        <v/>
      </c>
      <c r="E3633" s="62" t="str">
        <f>IF(LEN(INDEX(Variables!B$6:D$205,B3633,2))=0,"",INDEX(Variables!B$6:D$205,B3633,2))</f>
        <v/>
      </c>
      <c r="F3633" s="63" t="str">
        <f>IF(LEN(INDEX(Variables!B$6:D$205,B3633,3))=0,"",INDEX(Variables!B$6:D$205,B3633,3))</f>
        <v/>
      </c>
      <c r="G3633" s="63" t="str">
        <f>IF(LEN(D3633)=0,"",IF(LEN(INDEX(Variables!$F$6:$F$25,Calc!C3633))=0,"",INDEX(Variables!$F$6:$F$25,Calc!C3633)))</f>
        <v/>
      </c>
      <c r="H3633" s="63" t="str">
        <f t="shared" si="112"/>
        <v/>
      </c>
      <c r="I3633" s="64">
        <f>IFERROR(INDEX(Prices!$B$5:$V$205,MATCH(Calc!D3633,Prices!$B$5:$B$205,0),MATCH(Calc!G3633,Prices!$B$5:$V$5,0)),0)</f>
        <v>0</v>
      </c>
      <c r="J3633" s="63" t="str">
        <f t="shared" si="113"/>
        <v>No</v>
      </c>
      <c r="K3633" s="63" t="str">
        <f>IFERROR(IF(INDEX(I:I,MATCH(Analytics!$Y$6&amp;" - "&amp;D3633,H:H,0))&gt;0,I3633*F3633,0),"-")</f>
        <v>-</v>
      </c>
      <c r="L3633" s="65" t="str">
        <f>IFERROR(IF(LEN(I3633&gt;0),INDEX(I:I,MATCH(Analytics!$Y$6&amp;" - "&amp;D3633,$H:$H,0))*F3633,0),"-")</f>
        <v>-</v>
      </c>
    </row>
    <row r="3634" spans="2:12" x14ac:dyDescent="0.2">
      <c r="B3634" s="17">
        <v>32</v>
      </c>
      <c r="C3634" s="14">
        <v>19</v>
      </c>
      <c r="D3634" s="61" t="str">
        <f>IF(LEN(INDEX(Variables!B$6:D$205,B3634,1))=0,"",INDEX(Variables!B$6:D$205,B3634,1))</f>
        <v/>
      </c>
      <c r="E3634" s="62" t="str">
        <f>IF(LEN(INDEX(Variables!B$6:D$205,B3634,2))=0,"",INDEX(Variables!B$6:D$205,B3634,2))</f>
        <v/>
      </c>
      <c r="F3634" s="63" t="str">
        <f>IF(LEN(INDEX(Variables!B$6:D$205,B3634,3))=0,"",INDEX(Variables!B$6:D$205,B3634,3))</f>
        <v/>
      </c>
      <c r="G3634" s="63" t="str">
        <f>IF(LEN(D3634)=0,"",IF(LEN(INDEX(Variables!$F$6:$F$25,Calc!C3634))=0,"",INDEX(Variables!$F$6:$F$25,Calc!C3634)))</f>
        <v/>
      </c>
      <c r="H3634" s="63" t="str">
        <f t="shared" si="112"/>
        <v/>
      </c>
      <c r="I3634" s="64">
        <f>IFERROR(INDEX(Prices!$B$5:$V$205,MATCH(Calc!D3634,Prices!$B$5:$B$205,0),MATCH(Calc!G3634,Prices!$B$5:$V$5,0)),0)</f>
        <v>0</v>
      </c>
      <c r="J3634" s="63" t="str">
        <f t="shared" si="113"/>
        <v>No</v>
      </c>
      <c r="K3634" s="63" t="str">
        <f>IFERROR(IF(INDEX(I:I,MATCH(Analytics!$Y$6&amp;" - "&amp;D3634,H:H,0))&gt;0,I3634*F3634,0),"-")</f>
        <v>-</v>
      </c>
      <c r="L3634" s="65" t="str">
        <f>IFERROR(IF(LEN(I3634&gt;0),INDEX(I:I,MATCH(Analytics!$Y$6&amp;" - "&amp;D3634,$H:$H,0))*F3634,0),"-")</f>
        <v>-</v>
      </c>
    </row>
    <row r="3635" spans="2:12" x14ac:dyDescent="0.2">
      <c r="B3635" s="17">
        <v>33</v>
      </c>
      <c r="C3635" s="14">
        <v>19</v>
      </c>
      <c r="D3635" s="61" t="str">
        <f>IF(LEN(INDEX(Variables!B$6:D$205,B3635,1))=0,"",INDEX(Variables!B$6:D$205,B3635,1))</f>
        <v/>
      </c>
      <c r="E3635" s="62" t="str">
        <f>IF(LEN(INDEX(Variables!B$6:D$205,B3635,2))=0,"",INDEX(Variables!B$6:D$205,B3635,2))</f>
        <v/>
      </c>
      <c r="F3635" s="63" t="str">
        <f>IF(LEN(INDEX(Variables!B$6:D$205,B3635,3))=0,"",INDEX(Variables!B$6:D$205,B3635,3))</f>
        <v/>
      </c>
      <c r="G3635" s="63" t="str">
        <f>IF(LEN(D3635)=0,"",IF(LEN(INDEX(Variables!$F$6:$F$25,Calc!C3635))=0,"",INDEX(Variables!$F$6:$F$25,Calc!C3635)))</f>
        <v/>
      </c>
      <c r="H3635" s="63" t="str">
        <f t="shared" si="112"/>
        <v/>
      </c>
      <c r="I3635" s="64">
        <f>IFERROR(INDEX(Prices!$B$5:$V$205,MATCH(Calc!D3635,Prices!$B$5:$B$205,0),MATCH(Calc!G3635,Prices!$B$5:$V$5,0)),0)</f>
        <v>0</v>
      </c>
      <c r="J3635" s="63" t="str">
        <f t="shared" si="113"/>
        <v>No</v>
      </c>
      <c r="K3635" s="63" t="str">
        <f>IFERROR(IF(INDEX(I:I,MATCH(Analytics!$Y$6&amp;" - "&amp;D3635,H:H,0))&gt;0,I3635*F3635,0),"-")</f>
        <v>-</v>
      </c>
      <c r="L3635" s="65" t="str">
        <f>IFERROR(IF(LEN(I3635&gt;0),INDEX(I:I,MATCH(Analytics!$Y$6&amp;" - "&amp;D3635,$H:$H,0))*F3635,0),"-")</f>
        <v>-</v>
      </c>
    </row>
    <row r="3636" spans="2:12" x14ac:dyDescent="0.2">
      <c r="B3636" s="17">
        <v>34</v>
      </c>
      <c r="C3636" s="14">
        <v>19</v>
      </c>
      <c r="D3636" s="61" t="str">
        <f>IF(LEN(INDEX(Variables!B$6:D$205,B3636,1))=0,"",INDEX(Variables!B$6:D$205,B3636,1))</f>
        <v/>
      </c>
      <c r="E3636" s="62" t="str">
        <f>IF(LEN(INDEX(Variables!B$6:D$205,B3636,2))=0,"",INDEX(Variables!B$6:D$205,B3636,2))</f>
        <v/>
      </c>
      <c r="F3636" s="63" t="str">
        <f>IF(LEN(INDEX(Variables!B$6:D$205,B3636,3))=0,"",INDEX(Variables!B$6:D$205,B3636,3))</f>
        <v/>
      </c>
      <c r="G3636" s="63" t="str">
        <f>IF(LEN(D3636)=0,"",IF(LEN(INDEX(Variables!$F$6:$F$25,Calc!C3636))=0,"",INDEX(Variables!$F$6:$F$25,Calc!C3636)))</f>
        <v/>
      </c>
      <c r="H3636" s="63" t="str">
        <f t="shared" si="112"/>
        <v/>
      </c>
      <c r="I3636" s="64">
        <f>IFERROR(INDEX(Prices!$B$5:$V$205,MATCH(Calc!D3636,Prices!$B$5:$B$205,0),MATCH(Calc!G3636,Prices!$B$5:$V$5,0)),0)</f>
        <v>0</v>
      </c>
      <c r="J3636" s="63" t="str">
        <f t="shared" si="113"/>
        <v>No</v>
      </c>
      <c r="K3636" s="63" t="str">
        <f>IFERROR(IF(INDEX(I:I,MATCH(Analytics!$Y$6&amp;" - "&amp;D3636,H:H,0))&gt;0,I3636*F3636,0),"-")</f>
        <v>-</v>
      </c>
      <c r="L3636" s="65" t="str">
        <f>IFERROR(IF(LEN(I3636&gt;0),INDEX(I:I,MATCH(Analytics!$Y$6&amp;" - "&amp;D3636,$H:$H,0))*F3636,0),"-")</f>
        <v>-</v>
      </c>
    </row>
    <row r="3637" spans="2:12" x14ac:dyDescent="0.2">
      <c r="B3637" s="17">
        <v>35</v>
      </c>
      <c r="C3637" s="14">
        <v>19</v>
      </c>
      <c r="D3637" s="61" t="str">
        <f>IF(LEN(INDEX(Variables!B$6:D$205,B3637,1))=0,"",INDEX(Variables!B$6:D$205,B3637,1))</f>
        <v/>
      </c>
      <c r="E3637" s="62" t="str">
        <f>IF(LEN(INDEX(Variables!B$6:D$205,B3637,2))=0,"",INDEX(Variables!B$6:D$205,B3637,2))</f>
        <v/>
      </c>
      <c r="F3637" s="63" t="str">
        <f>IF(LEN(INDEX(Variables!B$6:D$205,B3637,3))=0,"",INDEX(Variables!B$6:D$205,B3637,3))</f>
        <v/>
      </c>
      <c r="G3637" s="63" t="str">
        <f>IF(LEN(D3637)=0,"",IF(LEN(INDEX(Variables!$F$6:$F$25,Calc!C3637))=0,"",INDEX(Variables!$F$6:$F$25,Calc!C3637)))</f>
        <v/>
      </c>
      <c r="H3637" s="63" t="str">
        <f t="shared" si="112"/>
        <v/>
      </c>
      <c r="I3637" s="64">
        <f>IFERROR(INDEX(Prices!$B$5:$V$205,MATCH(Calc!D3637,Prices!$B$5:$B$205,0),MATCH(Calc!G3637,Prices!$B$5:$V$5,0)),0)</f>
        <v>0</v>
      </c>
      <c r="J3637" s="63" t="str">
        <f t="shared" si="113"/>
        <v>No</v>
      </c>
      <c r="K3637" s="63" t="str">
        <f>IFERROR(IF(INDEX(I:I,MATCH(Analytics!$Y$6&amp;" - "&amp;D3637,H:H,0))&gt;0,I3637*F3637,0),"-")</f>
        <v>-</v>
      </c>
      <c r="L3637" s="65" t="str">
        <f>IFERROR(IF(LEN(I3637&gt;0),INDEX(I:I,MATCH(Analytics!$Y$6&amp;" - "&amp;D3637,$H:$H,0))*F3637,0),"-")</f>
        <v>-</v>
      </c>
    </row>
    <row r="3638" spans="2:12" x14ac:dyDescent="0.2">
      <c r="B3638" s="17">
        <v>36</v>
      </c>
      <c r="C3638" s="14">
        <v>19</v>
      </c>
      <c r="D3638" s="61" t="str">
        <f>IF(LEN(INDEX(Variables!B$6:D$205,B3638,1))=0,"",INDEX(Variables!B$6:D$205,B3638,1))</f>
        <v/>
      </c>
      <c r="E3638" s="62" t="str">
        <f>IF(LEN(INDEX(Variables!B$6:D$205,B3638,2))=0,"",INDEX(Variables!B$6:D$205,B3638,2))</f>
        <v/>
      </c>
      <c r="F3638" s="63" t="str">
        <f>IF(LEN(INDEX(Variables!B$6:D$205,B3638,3))=0,"",INDEX(Variables!B$6:D$205,B3638,3))</f>
        <v/>
      </c>
      <c r="G3638" s="63" t="str">
        <f>IF(LEN(D3638)=0,"",IF(LEN(INDEX(Variables!$F$6:$F$25,Calc!C3638))=0,"",INDEX(Variables!$F$6:$F$25,Calc!C3638)))</f>
        <v/>
      </c>
      <c r="H3638" s="63" t="str">
        <f t="shared" si="112"/>
        <v/>
      </c>
      <c r="I3638" s="64">
        <f>IFERROR(INDEX(Prices!$B$5:$V$205,MATCH(Calc!D3638,Prices!$B$5:$B$205,0),MATCH(Calc!G3638,Prices!$B$5:$V$5,0)),0)</f>
        <v>0</v>
      </c>
      <c r="J3638" s="63" t="str">
        <f t="shared" si="113"/>
        <v>No</v>
      </c>
      <c r="K3638" s="63" t="str">
        <f>IFERROR(IF(INDEX(I:I,MATCH(Analytics!$Y$6&amp;" - "&amp;D3638,H:H,0))&gt;0,I3638*F3638,0),"-")</f>
        <v>-</v>
      </c>
      <c r="L3638" s="65" t="str">
        <f>IFERROR(IF(LEN(I3638&gt;0),INDEX(I:I,MATCH(Analytics!$Y$6&amp;" - "&amp;D3638,$H:$H,0))*F3638,0),"-")</f>
        <v>-</v>
      </c>
    </row>
    <row r="3639" spans="2:12" x14ac:dyDescent="0.2">
      <c r="B3639" s="17">
        <v>37</v>
      </c>
      <c r="C3639" s="14">
        <v>19</v>
      </c>
      <c r="D3639" s="61" t="str">
        <f>IF(LEN(INDEX(Variables!B$6:D$205,B3639,1))=0,"",INDEX(Variables!B$6:D$205,B3639,1))</f>
        <v/>
      </c>
      <c r="E3639" s="62" t="str">
        <f>IF(LEN(INDEX(Variables!B$6:D$205,B3639,2))=0,"",INDEX(Variables!B$6:D$205,B3639,2))</f>
        <v/>
      </c>
      <c r="F3639" s="63" t="str">
        <f>IF(LEN(INDEX(Variables!B$6:D$205,B3639,3))=0,"",INDEX(Variables!B$6:D$205,B3639,3))</f>
        <v/>
      </c>
      <c r="G3639" s="63" t="str">
        <f>IF(LEN(D3639)=0,"",IF(LEN(INDEX(Variables!$F$6:$F$25,Calc!C3639))=0,"",INDEX(Variables!$F$6:$F$25,Calc!C3639)))</f>
        <v/>
      </c>
      <c r="H3639" s="63" t="str">
        <f t="shared" si="112"/>
        <v/>
      </c>
      <c r="I3639" s="64">
        <f>IFERROR(INDEX(Prices!$B$5:$V$205,MATCH(Calc!D3639,Prices!$B$5:$B$205,0),MATCH(Calc!G3639,Prices!$B$5:$V$5,0)),0)</f>
        <v>0</v>
      </c>
      <c r="J3639" s="63" t="str">
        <f t="shared" si="113"/>
        <v>No</v>
      </c>
      <c r="K3639" s="63" t="str">
        <f>IFERROR(IF(INDEX(I:I,MATCH(Analytics!$Y$6&amp;" - "&amp;D3639,H:H,0))&gt;0,I3639*F3639,0),"-")</f>
        <v>-</v>
      </c>
      <c r="L3639" s="65" t="str">
        <f>IFERROR(IF(LEN(I3639&gt;0),INDEX(I:I,MATCH(Analytics!$Y$6&amp;" - "&amp;D3639,$H:$H,0))*F3639,0),"-")</f>
        <v>-</v>
      </c>
    </row>
    <row r="3640" spans="2:12" x14ac:dyDescent="0.2">
      <c r="B3640" s="17">
        <v>38</v>
      </c>
      <c r="C3640" s="14">
        <v>19</v>
      </c>
      <c r="D3640" s="61" t="str">
        <f>IF(LEN(INDEX(Variables!B$6:D$205,B3640,1))=0,"",INDEX(Variables!B$6:D$205,B3640,1))</f>
        <v/>
      </c>
      <c r="E3640" s="62" t="str">
        <f>IF(LEN(INDEX(Variables!B$6:D$205,B3640,2))=0,"",INDEX(Variables!B$6:D$205,B3640,2))</f>
        <v/>
      </c>
      <c r="F3640" s="63" t="str">
        <f>IF(LEN(INDEX(Variables!B$6:D$205,B3640,3))=0,"",INDEX(Variables!B$6:D$205,B3640,3))</f>
        <v/>
      </c>
      <c r="G3640" s="63" t="str">
        <f>IF(LEN(D3640)=0,"",IF(LEN(INDEX(Variables!$F$6:$F$25,Calc!C3640))=0,"",INDEX(Variables!$F$6:$F$25,Calc!C3640)))</f>
        <v/>
      </c>
      <c r="H3640" s="63" t="str">
        <f t="shared" si="112"/>
        <v/>
      </c>
      <c r="I3640" s="64">
        <f>IFERROR(INDEX(Prices!$B$5:$V$205,MATCH(Calc!D3640,Prices!$B$5:$B$205,0),MATCH(Calc!G3640,Prices!$B$5:$V$5,0)),0)</f>
        <v>0</v>
      </c>
      <c r="J3640" s="63" t="str">
        <f t="shared" si="113"/>
        <v>No</v>
      </c>
      <c r="K3640" s="63" t="str">
        <f>IFERROR(IF(INDEX(I:I,MATCH(Analytics!$Y$6&amp;" - "&amp;D3640,H:H,0))&gt;0,I3640*F3640,0),"-")</f>
        <v>-</v>
      </c>
      <c r="L3640" s="65" t="str">
        <f>IFERROR(IF(LEN(I3640&gt;0),INDEX(I:I,MATCH(Analytics!$Y$6&amp;" - "&amp;D3640,$H:$H,0))*F3640,0),"-")</f>
        <v>-</v>
      </c>
    </row>
    <row r="3641" spans="2:12" x14ac:dyDescent="0.2">
      <c r="B3641" s="17">
        <v>39</v>
      </c>
      <c r="C3641" s="14">
        <v>19</v>
      </c>
      <c r="D3641" s="61" t="str">
        <f>IF(LEN(INDEX(Variables!B$6:D$205,B3641,1))=0,"",INDEX(Variables!B$6:D$205,B3641,1))</f>
        <v/>
      </c>
      <c r="E3641" s="62" t="str">
        <f>IF(LEN(INDEX(Variables!B$6:D$205,B3641,2))=0,"",INDEX(Variables!B$6:D$205,B3641,2))</f>
        <v/>
      </c>
      <c r="F3641" s="63" t="str">
        <f>IF(LEN(INDEX(Variables!B$6:D$205,B3641,3))=0,"",INDEX(Variables!B$6:D$205,B3641,3))</f>
        <v/>
      </c>
      <c r="G3641" s="63" t="str">
        <f>IF(LEN(D3641)=0,"",IF(LEN(INDEX(Variables!$F$6:$F$25,Calc!C3641))=0,"",INDEX(Variables!$F$6:$F$25,Calc!C3641)))</f>
        <v/>
      </c>
      <c r="H3641" s="63" t="str">
        <f t="shared" si="112"/>
        <v/>
      </c>
      <c r="I3641" s="64">
        <f>IFERROR(INDEX(Prices!$B$5:$V$205,MATCH(Calc!D3641,Prices!$B$5:$B$205,0),MATCH(Calc!G3641,Prices!$B$5:$V$5,0)),0)</f>
        <v>0</v>
      </c>
      <c r="J3641" s="63" t="str">
        <f t="shared" si="113"/>
        <v>No</v>
      </c>
      <c r="K3641" s="63" t="str">
        <f>IFERROR(IF(INDEX(I:I,MATCH(Analytics!$Y$6&amp;" - "&amp;D3641,H:H,0))&gt;0,I3641*F3641,0),"-")</f>
        <v>-</v>
      </c>
      <c r="L3641" s="65" t="str">
        <f>IFERROR(IF(LEN(I3641&gt;0),INDEX(I:I,MATCH(Analytics!$Y$6&amp;" - "&amp;D3641,$H:$H,0))*F3641,0),"-")</f>
        <v>-</v>
      </c>
    </row>
    <row r="3642" spans="2:12" x14ac:dyDescent="0.2">
      <c r="B3642" s="17">
        <v>40</v>
      </c>
      <c r="C3642" s="14">
        <v>19</v>
      </c>
      <c r="D3642" s="61" t="str">
        <f>IF(LEN(INDEX(Variables!B$6:D$205,B3642,1))=0,"",INDEX(Variables!B$6:D$205,B3642,1))</f>
        <v/>
      </c>
      <c r="E3642" s="62" t="str">
        <f>IF(LEN(INDEX(Variables!B$6:D$205,B3642,2))=0,"",INDEX(Variables!B$6:D$205,B3642,2))</f>
        <v/>
      </c>
      <c r="F3642" s="63" t="str">
        <f>IF(LEN(INDEX(Variables!B$6:D$205,B3642,3))=0,"",INDEX(Variables!B$6:D$205,B3642,3))</f>
        <v/>
      </c>
      <c r="G3642" s="63" t="str">
        <f>IF(LEN(D3642)=0,"",IF(LEN(INDEX(Variables!$F$6:$F$25,Calc!C3642))=0,"",INDEX(Variables!$F$6:$F$25,Calc!C3642)))</f>
        <v/>
      </c>
      <c r="H3642" s="63" t="str">
        <f t="shared" si="112"/>
        <v/>
      </c>
      <c r="I3642" s="64">
        <f>IFERROR(INDEX(Prices!$B$5:$V$205,MATCH(Calc!D3642,Prices!$B$5:$B$205,0),MATCH(Calc!G3642,Prices!$B$5:$V$5,0)),0)</f>
        <v>0</v>
      </c>
      <c r="J3642" s="63" t="str">
        <f t="shared" si="113"/>
        <v>No</v>
      </c>
      <c r="K3642" s="63" t="str">
        <f>IFERROR(IF(INDEX(I:I,MATCH(Analytics!$Y$6&amp;" - "&amp;D3642,H:H,0))&gt;0,I3642*F3642,0),"-")</f>
        <v>-</v>
      </c>
      <c r="L3642" s="65" t="str">
        <f>IFERROR(IF(LEN(I3642&gt;0),INDEX(I:I,MATCH(Analytics!$Y$6&amp;" - "&amp;D3642,$H:$H,0))*F3642,0),"-")</f>
        <v>-</v>
      </c>
    </row>
    <row r="3643" spans="2:12" x14ac:dyDescent="0.2">
      <c r="B3643" s="17">
        <v>41</v>
      </c>
      <c r="C3643" s="14">
        <v>19</v>
      </c>
      <c r="D3643" s="61" t="str">
        <f>IF(LEN(INDEX(Variables!B$6:D$205,B3643,1))=0,"",INDEX(Variables!B$6:D$205,B3643,1))</f>
        <v/>
      </c>
      <c r="E3643" s="62" t="str">
        <f>IF(LEN(INDEX(Variables!B$6:D$205,B3643,2))=0,"",INDEX(Variables!B$6:D$205,B3643,2))</f>
        <v/>
      </c>
      <c r="F3643" s="63" t="str">
        <f>IF(LEN(INDEX(Variables!B$6:D$205,B3643,3))=0,"",INDEX(Variables!B$6:D$205,B3643,3))</f>
        <v/>
      </c>
      <c r="G3643" s="63" t="str">
        <f>IF(LEN(D3643)=0,"",IF(LEN(INDEX(Variables!$F$6:$F$25,Calc!C3643))=0,"",INDEX(Variables!$F$6:$F$25,Calc!C3643)))</f>
        <v/>
      </c>
      <c r="H3643" s="63" t="str">
        <f t="shared" si="112"/>
        <v/>
      </c>
      <c r="I3643" s="64">
        <f>IFERROR(INDEX(Prices!$B$5:$V$205,MATCH(Calc!D3643,Prices!$B$5:$B$205,0),MATCH(Calc!G3643,Prices!$B$5:$V$5,0)),0)</f>
        <v>0</v>
      </c>
      <c r="J3643" s="63" t="str">
        <f t="shared" si="113"/>
        <v>No</v>
      </c>
      <c r="K3643" s="63" t="str">
        <f>IFERROR(IF(INDEX(I:I,MATCH(Analytics!$Y$6&amp;" - "&amp;D3643,H:H,0))&gt;0,I3643*F3643,0),"-")</f>
        <v>-</v>
      </c>
      <c r="L3643" s="65" t="str">
        <f>IFERROR(IF(LEN(I3643&gt;0),INDEX(I:I,MATCH(Analytics!$Y$6&amp;" - "&amp;D3643,$H:$H,0))*F3643,0),"-")</f>
        <v>-</v>
      </c>
    </row>
    <row r="3644" spans="2:12" x14ac:dyDescent="0.2">
      <c r="B3644" s="17">
        <v>42</v>
      </c>
      <c r="C3644" s="14">
        <v>19</v>
      </c>
      <c r="D3644" s="61" t="str">
        <f>IF(LEN(INDEX(Variables!B$6:D$205,B3644,1))=0,"",INDEX(Variables!B$6:D$205,B3644,1))</f>
        <v/>
      </c>
      <c r="E3644" s="62" t="str">
        <f>IF(LEN(INDEX(Variables!B$6:D$205,B3644,2))=0,"",INDEX(Variables!B$6:D$205,B3644,2))</f>
        <v/>
      </c>
      <c r="F3644" s="63" t="str">
        <f>IF(LEN(INDEX(Variables!B$6:D$205,B3644,3))=0,"",INDEX(Variables!B$6:D$205,B3644,3))</f>
        <v/>
      </c>
      <c r="G3644" s="63" t="str">
        <f>IF(LEN(D3644)=0,"",IF(LEN(INDEX(Variables!$F$6:$F$25,Calc!C3644))=0,"",INDEX(Variables!$F$6:$F$25,Calc!C3644)))</f>
        <v/>
      </c>
      <c r="H3644" s="63" t="str">
        <f t="shared" si="112"/>
        <v/>
      </c>
      <c r="I3644" s="64">
        <f>IFERROR(INDEX(Prices!$B$5:$V$205,MATCH(Calc!D3644,Prices!$B$5:$B$205,0),MATCH(Calc!G3644,Prices!$B$5:$V$5,0)),0)</f>
        <v>0</v>
      </c>
      <c r="J3644" s="63" t="str">
        <f t="shared" si="113"/>
        <v>No</v>
      </c>
      <c r="K3644" s="63" t="str">
        <f>IFERROR(IF(INDEX(I:I,MATCH(Analytics!$Y$6&amp;" - "&amp;D3644,H:H,0))&gt;0,I3644*F3644,0),"-")</f>
        <v>-</v>
      </c>
      <c r="L3644" s="65" t="str">
        <f>IFERROR(IF(LEN(I3644&gt;0),INDEX(I:I,MATCH(Analytics!$Y$6&amp;" - "&amp;D3644,$H:$H,0))*F3644,0),"-")</f>
        <v>-</v>
      </c>
    </row>
    <row r="3645" spans="2:12" x14ac:dyDescent="0.2">
      <c r="B3645" s="17">
        <v>43</v>
      </c>
      <c r="C3645" s="14">
        <v>19</v>
      </c>
      <c r="D3645" s="61" t="str">
        <f>IF(LEN(INDEX(Variables!B$6:D$205,B3645,1))=0,"",INDEX(Variables!B$6:D$205,B3645,1))</f>
        <v/>
      </c>
      <c r="E3645" s="62" t="str">
        <f>IF(LEN(INDEX(Variables!B$6:D$205,B3645,2))=0,"",INDEX(Variables!B$6:D$205,B3645,2))</f>
        <v/>
      </c>
      <c r="F3645" s="63" t="str">
        <f>IF(LEN(INDEX(Variables!B$6:D$205,B3645,3))=0,"",INDEX(Variables!B$6:D$205,B3645,3))</f>
        <v/>
      </c>
      <c r="G3645" s="63" t="str">
        <f>IF(LEN(D3645)=0,"",IF(LEN(INDEX(Variables!$F$6:$F$25,Calc!C3645))=0,"",INDEX(Variables!$F$6:$F$25,Calc!C3645)))</f>
        <v/>
      </c>
      <c r="H3645" s="63" t="str">
        <f t="shared" si="112"/>
        <v/>
      </c>
      <c r="I3645" s="64">
        <f>IFERROR(INDEX(Prices!$B$5:$V$205,MATCH(Calc!D3645,Prices!$B$5:$B$205,0),MATCH(Calc!G3645,Prices!$B$5:$V$5,0)),0)</f>
        <v>0</v>
      </c>
      <c r="J3645" s="63" t="str">
        <f t="shared" si="113"/>
        <v>No</v>
      </c>
      <c r="K3645" s="63" t="str">
        <f>IFERROR(IF(INDEX(I:I,MATCH(Analytics!$Y$6&amp;" - "&amp;D3645,H:H,0))&gt;0,I3645*F3645,0),"-")</f>
        <v>-</v>
      </c>
      <c r="L3645" s="65" t="str">
        <f>IFERROR(IF(LEN(I3645&gt;0),INDEX(I:I,MATCH(Analytics!$Y$6&amp;" - "&amp;D3645,$H:$H,0))*F3645,0),"-")</f>
        <v>-</v>
      </c>
    </row>
    <row r="3646" spans="2:12" x14ac:dyDescent="0.2">
      <c r="B3646" s="17">
        <v>44</v>
      </c>
      <c r="C3646" s="14">
        <v>19</v>
      </c>
      <c r="D3646" s="61" t="str">
        <f>IF(LEN(INDEX(Variables!B$6:D$205,B3646,1))=0,"",INDEX(Variables!B$6:D$205,B3646,1))</f>
        <v/>
      </c>
      <c r="E3646" s="62" t="str">
        <f>IF(LEN(INDEX(Variables!B$6:D$205,B3646,2))=0,"",INDEX(Variables!B$6:D$205,B3646,2))</f>
        <v/>
      </c>
      <c r="F3646" s="63" t="str">
        <f>IF(LEN(INDEX(Variables!B$6:D$205,B3646,3))=0,"",INDEX(Variables!B$6:D$205,B3646,3))</f>
        <v/>
      </c>
      <c r="G3646" s="63" t="str">
        <f>IF(LEN(D3646)=0,"",IF(LEN(INDEX(Variables!$F$6:$F$25,Calc!C3646))=0,"",INDEX(Variables!$F$6:$F$25,Calc!C3646)))</f>
        <v/>
      </c>
      <c r="H3646" s="63" t="str">
        <f t="shared" si="112"/>
        <v/>
      </c>
      <c r="I3646" s="64">
        <f>IFERROR(INDEX(Prices!$B$5:$V$205,MATCH(Calc!D3646,Prices!$B$5:$B$205,0),MATCH(Calc!G3646,Prices!$B$5:$V$5,0)),0)</f>
        <v>0</v>
      </c>
      <c r="J3646" s="63" t="str">
        <f t="shared" si="113"/>
        <v>No</v>
      </c>
      <c r="K3646" s="63" t="str">
        <f>IFERROR(IF(INDEX(I:I,MATCH(Analytics!$Y$6&amp;" - "&amp;D3646,H:H,0))&gt;0,I3646*F3646,0),"-")</f>
        <v>-</v>
      </c>
      <c r="L3646" s="65" t="str">
        <f>IFERROR(IF(LEN(I3646&gt;0),INDEX(I:I,MATCH(Analytics!$Y$6&amp;" - "&amp;D3646,$H:$H,0))*F3646,0),"-")</f>
        <v>-</v>
      </c>
    </row>
    <row r="3647" spans="2:12" x14ac:dyDescent="0.2">
      <c r="B3647" s="17">
        <v>45</v>
      </c>
      <c r="C3647" s="14">
        <v>19</v>
      </c>
      <c r="D3647" s="61" t="str">
        <f>IF(LEN(INDEX(Variables!B$6:D$205,B3647,1))=0,"",INDEX(Variables!B$6:D$205,B3647,1))</f>
        <v/>
      </c>
      <c r="E3647" s="62" t="str">
        <f>IF(LEN(INDEX(Variables!B$6:D$205,B3647,2))=0,"",INDEX(Variables!B$6:D$205,B3647,2))</f>
        <v/>
      </c>
      <c r="F3647" s="63" t="str">
        <f>IF(LEN(INDEX(Variables!B$6:D$205,B3647,3))=0,"",INDEX(Variables!B$6:D$205,B3647,3))</f>
        <v/>
      </c>
      <c r="G3647" s="63" t="str">
        <f>IF(LEN(D3647)=0,"",IF(LEN(INDEX(Variables!$F$6:$F$25,Calc!C3647))=0,"",INDEX(Variables!$F$6:$F$25,Calc!C3647)))</f>
        <v/>
      </c>
      <c r="H3647" s="63" t="str">
        <f t="shared" si="112"/>
        <v/>
      </c>
      <c r="I3647" s="64">
        <f>IFERROR(INDEX(Prices!$B$5:$V$205,MATCH(Calc!D3647,Prices!$B$5:$B$205,0),MATCH(Calc!G3647,Prices!$B$5:$V$5,0)),0)</f>
        <v>0</v>
      </c>
      <c r="J3647" s="63" t="str">
        <f t="shared" si="113"/>
        <v>No</v>
      </c>
      <c r="K3647" s="63" t="str">
        <f>IFERROR(IF(INDEX(I:I,MATCH(Analytics!$Y$6&amp;" - "&amp;D3647,H:H,0))&gt;0,I3647*F3647,0),"-")</f>
        <v>-</v>
      </c>
      <c r="L3647" s="65" t="str">
        <f>IFERROR(IF(LEN(I3647&gt;0),INDEX(I:I,MATCH(Analytics!$Y$6&amp;" - "&amp;D3647,$H:$H,0))*F3647,0),"-")</f>
        <v>-</v>
      </c>
    </row>
    <row r="3648" spans="2:12" x14ac:dyDescent="0.2">
      <c r="B3648" s="17">
        <v>46</v>
      </c>
      <c r="C3648" s="14">
        <v>19</v>
      </c>
      <c r="D3648" s="61" t="str">
        <f>IF(LEN(INDEX(Variables!B$6:D$205,B3648,1))=0,"",INDEX(Variables!B$6:D$205,B3648,1))</f>
        <v/>
      </c>
      <c r="E3648" s="62" t="str">
        <f>IF(LEN(INDEX(Variables!B$6:D$205,B3648,2))=0,"",INDEX(Variables!B$6:D$205,B3648,2))</f>
        <v/>
      </c>
      <c r="F3648" s="63" t="str">
        <f>IF(LEN(INDEX(Variables!B$6:D$205,B3648,3))=0,"",INDEX(Variables!B$6:D$205,B3648,3))</f>
        <v/>
      </c>
      <c r="G3648" s="63" t="str">
        <f>IF(LEN(D3648)=0,"",IF(LEN(INDEX(Variables!$F$6:$F$25,Calc!C3648))=0,"",INDEX(Variables!$F$6:$F$25,Calc!C3648)))</f>
        <v/>
      </c>
      <c r="H3648" s="63" t="str">
        <f t="shared" si="112"/>
        <v/>
      </c>
      <c r="I3648" s="64">
        <f>IFERROR(INDEX(Prices!$B$5:$V$205,MATCH(Calc!D3648,Prices!$B$5:$B$205,0),MATCH(Calc!G3648,Prices!$B$5:$V$5,0)),0)</f>
        <v>0</v>
      </c>
      <c r="J3648" s="63" t="str">
        <f t="shared" si="113"/>
        <v>No</v>
      </c>
      <c r="K3648" s="63" t="str">
        <f>IFERROR(IF(INDEX(I:I,MATCH(Analytics!$Y$6&amp;" - "&amp;D3648,H:H,0))&gt;0,I3648*F3648,0),"-")</f>
        <v>-</v>
      </c>
      <c r="L3648" s="65" t="str">
        <f>IFERROR(IF(LEN(I3648&gt;0),INDEX(I:I,MATCH(Analytics!$Y$6&amp;" - "&amp;D3648,$H:$H,0))*F3648,0),"-")</f>
        <v>-</v>
      </c>
    </row>
    <row r="3649" spans="2:12" x14ac:dyDescent="0.2">
      <c r="B3649" s="17">
        <v>47</v>
      </c>
      <c r="C3649" s="14">
        <v>19</v>
      </c>
      <c r="D3649" s="61" t="str">
        <f>IF(LEN(INDEX(Variables!B$6:D$205,B3649,1))=0,"",INDEX(Variables!B$6:D$205,B3649,1))</f>
        <v/>
      </c>
      <c r="E3649" s="62" t="str">
        <f>IF(LEN(INDEX(Variables!B$6:D$205,B3649,2))=0,"",INDEX(Variables!B$6:D$205,B3649,2))</f>
        <v/>
      </c>
      <c r="F3649" s="63" t="str">
        <f>IF(LEN(INDEX(Variables!B$6:D$205,B3649,3))=0,"",INDEX(Variables!B$6:D$205,B3649,3))</f>
        <v/>
      </c>
      <c r="G3649" s="63" t="str">
        <f>IF(LEN(D3649)=0,"",IF(LEN(INDEX(Variables!$F$6:$F$25,Calc!C3649))=0,"",INDEX(Variables!$F$6:$F$25,Calc!C3649)))</f>
        <v/>
      </c>
      <c r="H3649" s="63" t="str">
        <f t="shared" si="112"/>
        <v/>
      </c>
      <c r="I3649" s="64">
        <f>IFERROR(INDEX(Prices!$B$5:$V$205,MATCH(Calc!D3649,Prices!$B$5:$B$205,0),MATCH(Calc!G3649,Prices!$B$5:$V$5,0)),0)</f>
        <v>0</v>
      </c>
      <c r="J3649" s="63" t="str">
        <f t="shared" si="113"/>
        <v>No</v>
      </c>
      <c r="K3649" s="63" t="str">
        <f>IFERROR(IF(INDEX(I:I,MATCH(Analytics!$Y$6&amp;" - "&amp;D3649,H:H,0))&gt;0,I3649*F3649,0),"-")</f>
        <v>-</v>
      </c>
      <c r="L3649" s="65" t="str">
        <f>IFERROR(IF(LEN(I3649&gt;0),INDEX(I:I,MATCH(Analytics!$Y$6&amp;" - "&amp;D3649,$H:$H,0))*F3649,0),"-")</f>
        <v>-</v>
      </c>
    </row>
    <row r="3650" spans="2:12" x14ac:dyDescent="0.2">
      <c r="B3650" s="17">
        <v>48</v>
      </c>
      <c r="C3650" s="14">
        <v>19</v>
      </c>
      <c r="D3650" s="61" t="str">
        <f>IF(LEN(INDEX(Variables!B$6:D$205,B3650,1))=0,"",INDEX(Variables!B$6:D$205,B3650,1))</f>
        <v/>
      </c>
      <c r="E3650" s="62" t="str">
        <f>IF(LEN(INDEX(Variables!B$6:D$205,B3650,2))=0,"",INDEX(Variables!B$6:D$205,B3650,2))</f>
        <v/>
      </c>
      <c r="F3650" s="63" t="str">
        <f>IF(LEN(INDEX(Variables!B$6:D$205,B3650,3))=0,"",INDEX(Variables!B$6:D$205,B3650,3))</f>
        <v/>
      </c>
      <c r="G3650" s="63" t="str">
        <f>IF(LEN(D3650)=0,"",IF(LEN(INDEX(Variables!$F$6:$F$25,Calc!C3650))=0,"",INDEX(Variables!$F$6:$F$25,Calc!C3650)))</f>
        <v/>
      </c>
      <c r="H3650" s="63" t="str">
        <f t="shared" si="112"/>
        <v/>
      </c>
      <c r="I3650" s="64">
        <f>IFERROR(INDEX(Prices!$B$5:$V$205,MATCH(Calc!D3650,Prices!$B$5:$B$205,0),MATCH(Calc!G3650,Prices!$B$5:$V$5,0)),0)</f>
        <v>0</v>
      </c>
      <c r="J3650" s="63" t="str">
        <f t="shared" si="113"/>
        <v>No</v>
      </c>
      <c r="K3650" s="63" t="str">
        <f>IFERROR(IF(INDEX(I:I,MATCH(Analytics!$Y$6&amp;" - "&amp;D3650,H:H,0))&gt;0,I3650*F3650,0),"-")</f>
        <v>-</v>
      </c>
      <c r="L3650" s="65" t="str">
        <f>IFERROR(IF(LEN(I3650&gt;0),INDEX(I:I,MATCH(Analytics!$Y$6&amp;" - "&amp;D3650,$H:$H,0))*F3650,0),"-")</f>
        <v>-</v>
      </c>
    </row>
    <row r="3651" spans="2:12" x14ac:dyDescent="0.2">
      <c r="B3651" s="17">
        <v>49</v>
      </c>
      <c r="C3651" s="14">
        <v>19</v>
      </c>
      <c r="D3651" s="61" t="str">
        <f>IF(LEN(INDEX(Variables!B$6:D$205,B3651,1))=0,"",INDEX(Variables!B$6:D$205,B3651,1))</f>
        <v/>
      </c>
      <c r="E3651" s="62" t="str">
        <f>IF(LEN(INDEX(Variables!B$6:D$205,B3651,2))=0,"",INDEX(Variables!B$6:D$205,B3651,2))</f>
        <v/>
      </c>
      <c r="F3651" s="63" t="str">
        <f>IF(LEN(INDEX(Variables!B$6:D$205,B3651,3))=0,"",INDEX(Variables!B$6:D$205,B3651,3))</f>
        <v/>
      </c>
      <c r="G3651" s="63" t="str">
        <f>IF(LEN(D3651)=0,"",IF(LEN(INDEX(Variables!$F$6:$F$25,Calc!C3651))=0,"",INDEX(Variables!$F$6:$F$25,Calc!C3651)))</f>
        <v/>
      </c>
      <c r="H3651" s="63" t="str">
        <f t="shared" si="112"/>
        <v/>
      </c>
      <c r="I3651" s="64">
        <f>IFERROR(INDEX(Prices!$B$5:$V$205,MATCH(Calc!D3651,Prices!$B$5:$B$205,0),MATCH(Calc!G3651,Prices!$B$5:$V$5,0)),0)</f>
        <v>0</v>
      </c>
      <c r="J3651" s="63" t="str">
        <f t="shared" si="113"/>
        <v>No</v>
      </c>
      <c r="K3651" s="63" t="str">
        <f>IFERROR(IF(INDEX(I:I,MATCH(Analytics!$Y$6&amp;" - "&amp;D3651,H:H,0))&gt;0,I3651*F3651,0),"-")</f>
        <v>-</v>
      </c>
      <c r="L3651" s="65" t="str">
        <f>IFERROR(IF(LEN(I3651&gt;0),INDEX(I:I,MATCH(Analytics!$Y$6&amp;" - "&amp;D3651,$H:$H,0))*F3651,0),"-")</f>
        <v>-</v>
      </c>
    </row>
    <row r="3652" spans="2:12" x14ac:dyDescent="0.2">
      <c r="B3652" s="17">
        <v>50</v>
      </c>
      <c r="C3652" s="14">
        <v>19</v>
      </c>
      <c r="D3652" s="61" t="str">
        <f>IF(LEN(INDEX(Variables!B$6:D$205,B3652,1))=0,"",INDEX(Variables!B$6:D$205,B3652,1))</f>
        <v/>
      </c>
      <c r="E3652" s="62" t="str">
        <f>IF(LEN(INDEX(Variables!B$6:D$205,B3652,2))=0,"",INDEX(Variables!B$6:D$205,B3652,2))</f>
        <v/>
      </c>
      <c r="F3652" s="63" t="str">
        <f>IF(LEN(INDEX(Variables!B$6:D$205,B3652,3))=0,"",INDEX(Variables!B$6:D$205,B3652,3))</f>
        <v/>
      </c>
      <c r="G3652" s="63" t="str">
        <f>IF(LEN(D3652)=0,"",IF(LEN(INDEX(Variables!$F$6:$F$25,Calc!C3652))=0,"",INDEX(Variables!$F$6:$F$25,Calc!C3652)))</f>
        <v/>
      </c>
      <c r="H3652" s="63" t="str">
        <f t="shared" ref="H3652:H3715" si="114">IF(LEN(D3652)=0,"",G3652&amp;" - "&amp;D3652)</f>
        <v/>
      </c>
      <c r="I3652" s="64">
        <f>IFERROR(INDEX(Prices!$B$5:$V$205,MATCH(Calc!D3652,Prices!$B$5:$B$205,0),MATCH(Calc!G3652,Prices!$B$5:$V$5,0)),0)</f>
        <v>0</v>
      </c>
      <c r="J3652" s="63" t="str">
        <f t="shared" si="113"/>
        <v>No</v>
      </c>
      <c r="K3652" s="63" t="str">
        <f>IFERROR(IF(INDEX(I:I,MATCH(Analytics!$Y$6&amp;" - "&amp;D3652,H:H,0))&gt;0,I3652*F3652,0),"-")</f>
        <v>-</v>
      </c>
      <c r="L3652" s="65" t="str">
        <f>IFERROR(IF(LEN(I3652&gt;0),INDEX(I:I,MATCH(Analytics!$Y$6&amp;" - "&amp;D3652,$H:$H,0))*F3652,0),"-")</f>
        <v>-</v>
      </c>
    </row>
    <row r="3653" spans="2:12" x14ac:dyDescent="0.2">
      <c r="B3653" s="17">
        <v>51</v>
      </c>
      <c r="C3653" s="14">
        <v>19</v>
      </c>
      <c r="D3653" s="61" t="str">
        <f>IF(LEN(INDEX(Variables!B$6:D$205,B3653,1))=0,"",INDEX(Variables!B$6:D$205,B3653,1))</f>
        <v/>
      </c>
      <c r="E3653" s="62" t="str">
        <f>IF(LEN(INDEX(Variables!B$6:D$205,B3653,2))=0,"",INDEX(Variables!B$6:D$205,B3653,2))</f>
        <v/>
      </c>
      <c r="F3653" s="63" t="str">
        <f>IF(LEN(INDEX(Variables!B$6:D$205,B3653,3))=0,"",INDEX(Variables!B$6:D$205,B3653,3))</f>
        <v/>
      </c>
      <c r="G3653" s="63" t="str">
        <f>IF(LEN(D3653)=0,"",IF(LEN(INDEX(Variables!$F$6:$F$25,Calc!C3653))=0,"",INDEX(Variables!$F$6:$F$25,Calc!C3653)))</f>
        <v/>
      </c>
      <c r="H3653" s="63" t="str">
        <f t="shared" si="114"/>
        <v/>
      </c>
      <c r="I3653" s="64">
        <f>IFERROR(INDEX(Prices!$B$5:$V$205,MATCH(Calc!D3653,Prices!$B$5:$B$205,0),MATCH(Calc!G3653,Prices!$B$5:$V$5,0)),0)</f>
        <v>0</v>
      </c>
      <c r="J3653" s="63" t="str">
        <f t="shared" ref="J3653:J3716" si="115">IF(OR(LEN(D3653)=0,LEN(G3653)=0),"No","Yes")</f>
        <v>No</v>
      </c>
      <c r="K3653" s="63" t="str">
        <f>IFERROR(IF(INDEX(I:I,MATCH(Analytics!$Y$6&amp;" - "&amp;D3653,H:H,0))&gt;0,I3653*F3653,0),"-")</f>
        <v>-</v>
      </c>
      <c r="L3653" s="65" t="str">
        <f>IFERROR(IF(LEN(I3653&gt;0),INDEX(I:I,MATCH(Analytics!$Y$6&amp;" - "&amp;D3653,$H:$H,0))*F3653,0),"-")</f>
        <v>-</v>
      </c>
    </row>
    <row r="3654" spans="2:12" x14ac:dyDescent="0.2">
      <c r="B3654" s="17">
        <v>52</v>
      </c>
      <c r="C3654" s="14">
        <v>19</v>
      </c>
      <c r="D3654" s="61" t="str">
        <f>IF(LEN(INDEX(Variables!B$6:D$205,B3654,1))=0,"",INDEX(Variables!B$6:D$205,B3654,1))</f>
        <v/>
      </c>
      <c r="E3654" s="62" t="str">
        <f>IF(LEN(INDEX(Variables!B$6:D$205,B3654,2))=0,"",INDEX(Variables!B$6:D$205,B3654,2))</f>
        <v/>
      </c>
      <c r="F3654" s="63" t="str">
        <f>IF(LEN(INDEX(Variables!B$6:D$205,B3654,3))=0,"",INDEX(Variables!B$6:D$205,B3654,3))</f>
        <v/>
      </c>
      <c r="G3654" s="63" t="str">
        <f>IF(LEN(D3654)=0,"",IF(LEN(INDEX(Variables!$F$6:$F$25,Calc!C3654))=0,"",INDEX(Variables!$F$6:$F$25,Calc!C3654)))</f>
        <v/>
      </c>
      <c r="H3654" s="63" t="str">
        <f t="shared" si="114"/>
        <v/>
      </c>
      <c r="I3654" s="64">
        <f>IFERROR(INDEX(Prices!$B$5:$V$205,MATCH(Calc!D3654,Prices!$B$5:$B$205,0),MATCH(Calc!G3654,Prices!$B$5:$V$5,0)),0)</f>
        <v>0</v>
      </c>
      <c r="J3654" s="63" t="str">
        <f t="shared" si="115"/>
        <v>No</v>
      </c>
      <c r="K3654" s="63" t="str">
        <f>IFERROR(IF(INDEX(I:I,MATCH(Analytics!$Y$6&amp;" - "&amp;D3654,H:H,0))&gt;0,I3654*F3654,0),"-")</f>
        <v>-</v>
      </c>
      <c r="L3654" s="65" t="str">
        <f>IFERROR(IF(LEN(I3654&gt;0),INDEX(I:I,MATCH(Analytics!$Y$6&amp;" - "&amp;D3654,$H:$H,0))*F3654,0),"-")</f>
        <v>-</v>
      </c>
    </row>
    <row r="3655" spans="2:12" x14ac:dyDescent="0.2">
      <c r="B3655" s="17">
        <v>53</v>
      </c>
      <c r="C3655" s="14">
        <v>19</v>
      </c>
      <c r="D3655" s="61" t="str">
        <f>IF(LEN(INDEX(Variables!B$6:D$205,B3655,1))=0,"",INDEX(Variables!B$6:D$205,B3655,1))</f>
        <v/>
      </c>
      <c r="E3655" s="62" t="str">
        <f>IF(LEN(INDEX(Variables!B$6:D$205,B3655,2))=0,"",INDEX(Variables!B$6:D$205,B3655,2))</f>
        <v/>
      </c>
      <c r="F3655" s="63" t="str">
        <f>IF(LEN(INDEX(Variables!B$6:D$205,B3655,3))=0,"",INDEX(Variables!B$6:D$205,B3655,3))</f>
        <v/>
      </c>
      <c r="G3655" s="63" t="str">
        <f>IF(LEN(D3655)=0,"",IF(LEN(INDEX(Variables!$F$6:$F$25,Calc!C3655))=0,"",INDEX(Variables!$F$6:$F$25,Calc!C3655)))</f>
        <v/>
      </c>
      <c r="H3655" s="63" t="str">
        <f t="shared" si="114"/>
        <v/>
      </c>
      <c r="I3655" s="64">
        <f>IFERROR(INDEX(Prices!$B$5:$V$205,MATCH(Calc!D3655,Prices!$B$5:$B$205,0),MATCH(Calc!G3655,Prices!$B$5:$V$5,0)),0)</f>
        <v>0</v>
      </c>
      <c r="J3655" s="63" t="str">
        <f t="shared" si="115"/>
        <v>No</v>
      </c>
      <c r="K3655" s="63" t="str">
        <f>IFERROR(IF(INDEX(I:I,MATCH(Analytics!$Y$6&amp;" - "&amp;D3655,H:H,0))&gt;0,I3655*F3655,0),"-")</f>
        <v>-</v>
      </c>
      <c r="L3655" s="65" t="str">
        <f>IFERROR(IF(LEN(I3655&gt;0),INDEX(I:I,MATCH(Analytics!$Y$6&amp;" - "&amp;D3655,$H:$H,0))*F3655,0),"-")</f>
        <v>-</v>
      </c>
    </row>
    <row r="3656" spans="2:12" x14ac:dyDescent="0.2">
      <c r="B3656" s="17">
        <v>54</v>
      </c>
      <c r="C3656" s="14">
        <v>19</v>
      </c>
      <c r="D3656" s="61" t="str">
        <f>IF(LEN(INDEX(Variables!B$6:D$205,B3656,1))=0,"",INDEX(Variables!B$6:D$205,B3656,1))</f>
        <v/>
      </c>
      <c r="E3656" s="62" t="str">
        <f>IF(LEN(INDEX(Variables!B$6:D$205,B3656,2))=0,"",INDEX(Variables!B$6:D$205,B3656,2))</f>
        <v/>
      </c>
      <c r="F3656" s="63" t="str">
        <f>IF(LEN(INDEX(Variables!B$6:D$205,B3656,3))=0,"",INDEX(Variables!B$6:D$205,B3656,3))</f>
        <v/>
      </c>
      <c r="G3656" s="63" t="str">
        <f>IF(LEN(D3656)=0,"",IF(LEN(INDEX(Variables!$F$6:$F$25,Calc!C3656))=0,"",INDEX(Variables!$F$6:$F$25,Calc!C3656)))</f>
        <v/>
      </c>
      <c r="H3656" s="63" t="str">
        <f t="shared" si="114"/>
        <v/>
      </c>
      <c r="I3656" s="64">
        <f>IFERROR(INDEX(Prices!$B$5:$V$205,MATCH(Calc!D3656,Prices!$B$5:$B$205,0),MATCH(Calc!G3656,Prices!$B$5:$V$5,0)),0)</f>
        <v>0</v>
      </c>
      <c r="J3656" s="63" t="str">
        <f t="shared" si="115"/>
        <v>No</v>
      </c>
      <c r="K3656" s="63" t="str">
        <f>IFERROR(IF(INDEX(I:I,MATCH(Analytics!$Y$6&amp;" - "&amp;D3656,H:H,0))&gt;0,I3656*F3656,0),"-")</f>
        <v>-</v>
      </c>
      <c r="L3656" s="65" t="str">
        <f>IFERROR(IF(LEN(I3656&gt;0),INDEX(I:I,MATCH(Analytics!$Y$6&amp;" - "&amp;D3656,$H:$H,0))*F3656,0),"-")</f>
        <v>-</v>
      </c>
    </row>
    <row r="3657" spans="2:12" x14ac:dyDescent="0.2">
      <c r="B3657" s="17">
        <v>55</v>
      </c>
      <c r="C3657" s="14">
        <v>19</v>
      </c>
      <c r="D3657" s="61" t="str">
        <f>IF(LEN(INDEX(Variables!B$6:D$205,B3657,1))=0,"",INDEX(Variables!B$6:D$205,B3657,1))</f>
        <v/>
      </c>
      <c r="E3657" s="62" t="str">
        <f>IF(LEN(INDEX(Variables!B$6:D$205,B3657,2))=0,"",INDEX(Variables!B$6:D$205,B3657,2))</f>
        <v/>
      </c>
      <c r="F3657" s="63" t="str">
        <f>IF(LEN(INDEX(Variables!B$6:D$205,B3657,3))=0,"",INDEX(Variables!B$6:D$205,B3657,3))</f>
        <v/>
      </c>
      <c r="G3657" s="63" t="str">
        <f>IF(LEN(D3657)=0,"",IF(LEN(INDEX(Variables!$F$6:$F$25,Calc!C3657))=0,"",INDEX(Variables!$F$6:$F$25,Calc!C3657)))</f>
        <v/>
      </c>
      <c r="H3657" s="63" t="str">
        <f t="shared" si="114"/>
        <v/>
      </c>
      <c r="I3657" s="64">
        <f>IFERROR(INDEX(Prices!$B$5:$V$205,MATCH(Calc!D3657,Prices!$B$5:$B$205,0),MATCH(Calc!G3657,Prices!$B$5:$V$5,0)),0)</f>
        <v>0</v>
      </c>
      <c r="J3657" s="63" t="str">
        <f t="shared" si="115"/>
        <v>No</v>
      </c>
      <c r="K3657" s="63" t="str">
        <f>IFERROR(IF(INDEX(I:I,MATCH(Analytics!$Y$6&amp;" - "&amp;D3657,H:H,0))&gt;0,I3657*F3657,0),"-")</f>
        <v>-</v>
      </c>
      <c r="L3657" s="65" t="str">
        <f>IFERROR(IF(LEN(I3657&gt;0),INDEX(I:I,MATCH(Analytics!$Y$6&amp;" - "&amp;D3657,$H:$H,0))*F3657,0),"-")</f>
        <v>-</v>
      </c>
    </row>
    <row r="3658" spans="2:12" x14ac:dyDescent="0.2">
      <c r="B3658" s="17">
        <v>56</v>
      </c>
      <c r="C3658" s="14">
        <v>19</v>
      </c>
      <c r="D3658" s="61" t="str">
        <f>IF(LEN(INDEX(Variables!B$6:D$205,B3658,1))=0,"",INDEX(Variables!B$6:D$205,B3658,1))</f>
        <v/>
      </c>
      <c r="E3658" s="62" t="str">
        <f>IF(LEN(INDEX(Variables!B$6:D$205,B3658,2))=0,"",INDEX(Variables!B$6:D$205,B3658,2))</f>
        <v/>
      </c>
      <c r="F3658" s="63" t="str">
        <f>IF(LEN(INDEX(Variables!B$6:D$205,B3658,3))=0,"",INDEX(Variables!B$6:D$205,B3658,3))</f>
        <v/>
      </c>
      <c r="G3658" s="63" t="str">
        <f>IF(LEN(D3658)=0,"",IF(LEN(INDEX(Variables!$F$6:$F$25,Calc!C3658))=0,"",INDEX(Variables!$F$6:$F$25,Calc!C3658)))</f>
        <v/>
      </c>
      <c r="H3658" s="63" t="str">
        <f t="shared" si="114"/>
        <v/>
      </c>
      <c r="I3658" s="64">
        <f>IFERROR(INDEX(Prices!$B$5:$V$205,MATCH(Calc!D3658,Prices!$B$5:$B$205,0),MATCH(Calc!G3658,Prices!$B$5:$V$5,0)),0)</f>
        <v>0</v>
      </c>
      <c r="J3658" s="63" t="str">
        <f t="shared" si="115"/>
        <v>No</v>
      </c>
      <c r="K3658" s="63" t="str">
        <f>IFERROR(IF(INDEX(I:I,MATCH(Analytics!$Y$6&amp;" - "&amp;D3658,H:H,0))&gt;0,I3658*F3658,0),"-")</f>
        <v>-</v>
      </c>
      <c r="L3658" s="65" t="str">
        <f>IFERROR(IF(LEN(I3658&gt;0),INDEX(I:I,MATCH(Analytics!$Y$6&amp;" - "&amp;D3658,$H:$H,0))*F3658,0),"-")</f>
        <v>-</v>
      </c>
    </row>
    <row r="3659" spans="2:12" x14ac:dyDescent="0.2">
      <c r="B3659" s="17">
        <v>57</v>
      </c>
      <c r="C3659" s="14">
        <v>19</v>
      </c>
      <c r="D3659" s="61" t="str">
        <f>IF(LEN(INDEX(Variables!B$6:D$205,B3659,1))=0,"",INDEX(Variables!B$6:D$205,B3659,1))</f>
        <v/>
      </c>
      <c r="E3659" s="62" t="str">
        <f>IF(LEN(INDEX(Variables!B$6:D$205,B3659,2))=0,"",INDEX(Variables!B$6:D$205,B3659,2))</f>
        <v/>
      </c>
      <c r="F3659" s="63" t="str">
        <f>IF(LEN(INDEX(Variables!B$6:D$205,B3659,3))=0,"",INDEX(Variables!B$6:D$205,B3659,3))</f>
        <v/>
      </c>
      <c r="G3659" s="63" t="str">
        <f>IF(LEN(D3659)=0,"",IF(LEN(INDEX(Variables!$F$6:$F$25,Calc!C3659))=0,"",INDEX(Variables!$F$6:$F$25,Calc!C3659)))</f>
        <v/>
      </c>
      <c r="H3659" s="63" t="str">
        <f t="shared" si="114"/>
        <v/>
      </c>
      <c r="I3659" s="64">
        <f>IFERROR(INDEX(Prices!$B$5:$V$205,MATCH(Calc!D3659,Prices!$B$5:$B$205,0),MATCH(Calc!G3659,Prices!$B$5:$V$5,0)),0)</f>
        <v>0</v>
      </c>
      <c r="J3659" s="63" t="str">
        <f t="shared" si="115"/>
        <v>No</v>
      </c>
      <c r="K3659" s="63" t="str">
        <f>IFERROR(IF(INDEX(I:I,MATCH(Analytics!$Y$6&amp;" - "&amp;D3659,H:H,0))&gt;0,I3659*F3659,0),"-")</f>
        <v>-</v>
      </c>
      <c r="L3659" s="65" t="str">
        <f>IFERROR(IF(LEN(I3659&gt;0),INDEX(I:I,MATCH(Analytics!$Y$6&amp;" - "&amp;D3659,$H:$H,0))*F3659,0),"-")</f>
        <v>-</v>
      </c>
    </row>
    <row r="3660" spans="2:12" x14ac:dyDescent="0.2">
      <c r="B3660" s="17">
        <v>58</v>
      </c>
      <c r="C3660" s="14">
        <v>19</v>
      </c>
      <c r="D3660" s="61" t="str">
        <f>IF(LEN(INDEX(Variables!B$6:D$205,B3660,1))=0,"",INDEX(Variables!B$6:D$205,B3660,1))</f>
        <v/>
      </c>
      <c r="E3660" s="62" t="str">
        <f>IF(LEN(INDEX(Variables!B$6:D$205,B3660,2))=0,"",INDEX(Variables!B$6:D$205,B3660,2))</f>
        <v/>
      </c>
      <c r="F3660" s="63" t="str">
        <f>IF(LEN(INDEX(Variables!B$6:D$205,B3660,3))=0,"",INDEX(Variables!B$6:D$205,B3660,3))</f>
        <v/>
      </c>
      <c r="G3660" s="63" t="str">
        <f>IF(LEN(D3660)=0,"",IF(LEN(INDEX(Variables!$F$6:$F$25,Calc!C3660))=0,"",INDEX(Variables!$F$6:$F$25,Calc!C3660)))</f>
        <v/>
      </c>
      <c r="H3660" s="63" t="str">
        <f t="shared" si="114"/>
        <v/>
      </c>
      <c r="I3660" s="64">
        <f>IFERROR(INDEX(Prices!$B$5:$V$205,MATCH(Calc!D3660,Prices!$B$5:$B$205,0),MATCH(Calc!G3660,Prices!$B$5:$V$5,0)),0)</f>
        <v>0</v>
      </c>
      <c r="J3660" s="63" t="str">
        <f t="shared" si="115"/>
        <v>No</v>
      </c>
      <c r="K3660" s="63" t="str">
        <f>IFERROR(IF(INDEX(I:I,MATCH(Analytics!$Y$6&amp;" - "&amp;D3660,H:H,0))&gt;0,I3660*F3660,0),"-")</f>
        <v>-</v>
      </c>
      <c r="L3660" s="65" t="str">
        <f>IFERROR(IF(LEN(I3660&gt;0),INDEX(I:I,MATCH(Analytics!$Y$6&amp;" - "&amp;D3660,$H:$H,0))*F3660,0),"-")</f>
        <v>-</v>
      </c>
    </row>
    <row r="3661" spans="2:12" x14ac:dyDescent="0.2">
      <c r="B3661" s="17">
        <v>59</v>
      </c>
      <c r="C3661" s="14">
        <v>19</v>
      </c>
      <c r="D3661" s="61" t="str">
        <f>IF(LEN(INDEX(Variables!B$6:D$205,B3661,1))=0,"",INDEX(Variables!B$6:D$205,B3661,1))</f>
        <v/>
      </c>
      <c r="E3661" s="62" t="str">
        <f>IF(LEN(INDEX(Variables!B$6:D$205,B3661,2))=0,"",INDEX(Variables!B$6:D$205,B3661,2))</f>
        <v/>
      </c>
      <c r="F3661" s="63" t="str">
        <f>IF(LEN(INDEX(Variables!B$6:D$205,B3661,3))=0,"",INDEX(Variables!B$6:D$205,B3661,3))</f>
        <v/>
      </c>
      <c r="G3661" s="63" t="str">
        <f>IF(LEN(D3661)=0,"",IF(LEN(INDEX(Variables!$F$6:$F$25,Calc!C3661))=0,"",INDEX(Variables!$F$6:$F$25,Calc!C3661)))</f>
        <v/>
      </c>
      <c r="H3661" s="63" t="str">
        <f t="shared" si="114"/>
        <v/>
      </c>
      <c r="I3661" s="64">
        <f>IFERROR(INDEX(Prices!$B$5:$V$205,MATCH(Calc!D3661,Prices!$B$5:$B$205,0),MATCH(Calc!G3661,Prices!$B$5:$V$5,0)),0)</f>
        <v>0</v>
      </c>
      <c r="J3661" s="63" t="str">
        <f t="shared" si="115"/>
        <v>No</v>
      </c>
      <c r="K3661" s="63" t="str">
        <f>IFERROR(IF(INDEX(I:I,MATCH(Analytics!$Y$6&amp;" - "&amp;D3661,H:H,0))&gt;0,I3661*F3661,0),"-")</f>
        <v>-</v>
      </c>
      <c r="L3661" s="65" t="str">
        <f>IFERROR(IF(LEN(I3661&gt;0),INDEX(I:I,MATCH(Analytics!$Y$6&amp;" - "&amp;D3661,$H:$H,0))*F3661,0),"-")</f>
        <v>-</v>
      </c>
    </row>
    <row r="3662" spans="2:12" x14ac:dyDescent="0.2">
      <c r="B3662" s="17">
        <v>60</v>
      </c>
      <c r="C3662" s="14">
        <v>19</v>
      </c>
      <c r="D3662" s="61" t="str">
        <f>IF(LEN(INDEX(Variables!B$6:D$205,B3662,1))=0,"",INDEX(Variables!B$6:D$205,B3662,1))</f>
        <v/>
      </c>
      <c r="E3662" s="62" t="str">
        <f>IF(LEN(INDEX(Variables!B$6:D$205,B3662,2))=0,"",INDEX(Variables!B$6:D$205,B3662,2))</f>
        <v/>
      </c>
      <c r="F3662" s="63" t="str">
        <f>IF(LEN(INDEX(Variables!B$6:D$205,B3662,3))=0,"",INDEX(Variables!B$6:D$205,B3662,3))</f>
        <v/>
      </c>
      <c r="G3662" s="63" t="str">
        <f>IF(LEN(D3662)=0,"",IF(LEN(INDEX(Variables!$F$6:$F$25,Calc!C3662))=0,"",INDEX(Variables!$F$6:$F$25,Calc!C3662)))</f>
        <v/>
      </c>
      <c r="H3662" s="63" t="str">
        <f t="shared" si="114"/>
        <v/>
      </c>
      <c r="I3662" s="64">
        <f>IFERROR(INDEX(Prices!$B$5:$V$205,MATCH(Calc!D3662,Prices!$B$5:$B$205,0),MATCH(Calc!G3662,Prices!$B$5:$V$5,0)),0)</f>
        <v>0</v>
      </c>
      <c r="J3662" s="63" t="str">
        <f t="shared" si="115"/>
        <v>No</v>
      </c>
      <c r="K3662" s="63" t="str">
        <f>IFERROR(IF(INDEX(I:I,MATCH(Analytics!$Y$6&amp;" - "&amp;D3662,H:H,0))&gt;0,I3662*F3662,0),"-")</f>
        <v>-</v>
      </c>
      <c r="L3662" s="65" t="str">
        <f>IFERROR(IF(LEN(I3662&gt;0),INDEX(I:I,MATCH(Analytics!$Y$6&amp;" - "&amp;D3662,$H:$H,0))*F3662,0),"-")</f>
        <v>-</v>
      </c>
    </row>
    <row r="3663" spans="2:12" x14ac:dyDescent="0.2">
      <c r="B3663" s="17">
        <v>61</v>
      </c>
      <c r="C3663" s="14">
        <v>19</v>
      </c>
      <c r="D3663" s="61" t="str">
        <f>IF(LEN(INDEX(Variables!B$6:D$205,B3663,1))=0,"",INDEX(Variables!B$6:D$205,B3663,1))</f>
        <v/>
      </c>
      <c r="E3663" s="62" t="str">
        <f>IF(LEN(INDEX(Variables!B$6:D$205,B3663,2))=0,"",INDEX(Variables!B$6:D$205,B3663,2))</f>
        <v/>
      </c>
      <c r="F3663" s="63" t="str">
        <f>IF(LEN(INDEX(Variables!B$6:D$205,B3663,3))=0,"",INDEX(Variables!B$6:D$205,B3663,3))</f>
        <v/>
      </c>
      <c r="G3663" s="63" t="str">
        <f>IF(LEN(D3663)=0,"",IF(LEN(INDEX(Variables!$F$6:$F$25,Calc!C3663))=0,"",INDEX(Variables!$F$6:$F$25,Calc!C3663)))</f>
        <v/>
      </c>
      <c r="H3663" s="63" t="str">
        <f t="shared" si="114"/>
        <v/>
      </c>
      <c r="I3663" s="64">
        <f>IFERROR(INDEX(Prices!$B$5:$V$205,MATCH(Calc!D3663,Prices!$B$5:$B$205,0),MATCH(Calc!G3663,Prices!$B$5:$V$5,0)),0)</f>
        <v>0</v>
      </c>
      <c r="J3663" s="63" t="str">
        <f t="shared" si="115"/>
        <v>No</v>
      </c>
      <c r="K3663" s="63" t="str">
        <f>IFERROR(IF(INDEX(I:I,MATCH(Analytics!$Y$6&amp;" - "&amp;D3663,H:H,0))&gt;0,I3663*F3663,0),"-")</f>
        <v>-</v>
      </c>
      <c r="L3663" s="65" t="str">
        <f>IFERROR(IF(LEN(I3663&gt;0),INDEX(I:I,MATCH(Analytics!$Y$6&amp;" - "&amp;D3663,$H:$H,0))*F3663,0),"-")</f>
        <v>-</v>
      </c>
    </row>
    <row r="3664" spans="2:12" x14ac:dyDescent="0.2">
      <c r="B3664" s="17">
        <v>62</v>
      </c>
      <c r="C3664" s="14">
        <v>19</v>
      </c>
      <c r="D3664" s="61" t="str">
        <f>IF(LEN(INDEX(Variables!B$6:D$205,B3664,1))=0,"",INDEX(Variables!B$6:D$205,B3664,1))</f>
        <v/>
      </c>
      <c r="E3664" s="62" t="str">
        <f>IF(LEN(INDEX(Variables!B$6:D$205,B3664,2))=0,"",INDEX(Variables!B$6:D$205,B3664,2))</f>
        <v/>
      </c>
      <c r="F3664" s="63" t="str">
        <f>IF(LEN(INDEX(Variables!B$6:D$205,B3664,3))=0,"",INDEX(Variables!B$6:D$205,B3664,3))</f>
        <v/>
      </c>
      <c r="G3664" s="63" t="str">
        <f>IF(LEN(D3664)=0,"",IF(LEN(INDEX(Variables!$F$6:$F$25,Calc!C3664))=0,"",INDEX(Variables!$F$6:$F$25,Calc!C3664)))</f>
        <v/>
      </c>
      <c r="H3664" s="63" t="str">
        <f t="shared" si="114"/>
        <v/>
      </c>
      <c r="I3664" s="64">
        <f>IFERROR(INDEX(Prices!$B$5:$V$205,MATCH(Calc!D3664,Prices!$B$5:$B$205,0),MATCH(Calc!G3664,Prices!$B$5:$V$5,0)),0)</f>
        <v>0</v>
      </c>
      <c r="J3664" s="63" t="str">
        <f t="shared" si="115"/>
        <v>No</v>
      </c>
      <c r="K3664" s="63" t="str">
        <f>IFERROR(IF(INDEX(I:I,MATCH(Analytics!$Y$6&amp;" - "&amp;D3664,H:H,0))&gt;0,I3664*F3664,0),"-")</f>
        <v>-</v>
      </c>
      <c r="L3664" s="65" t="str">
        <f>IFERROR(IF(LEN(I3664&gt;0),INDEX(I:I,MATCH(Analytics!$Y$6&amp;" - "&amp;D3664,$H:$H,0))*F3664,0),"-")</f>
        <v>-</v>
      </c>
    </row>
    <row r="3665" spans="2:12" x14ac:dyDescent="0.2">
      <c r="B3665" s="17">
        <v>63</v>
      </c>
      <c r="C3665" s="14">
        <v>19</v>
      </c>
      <c r="D3665" s="61" t="str">
        <f>IF(LEN(INDEX(Variables!B$6:D$205,B3665,1))=0,"",INDEX(Variables!B$6:D$205,B3665,1))</f>
        <v/>
      </c>
      <c r="E3665" s="62" t="str">
        <f>IF(LEN(INDEX(Variables!B$6:D$205,B3665,2))=0,"",INDEX(Variables!B$6:D$205,B3665,2))</f>
        <v/>
      </c>
      <c r="F3665" s="63" t="str">
        <f>IF(LEN(INDEX(Variables!B$6:D$205,B3665,3))=0,"",INDEX(Variables!B$6:D$205,B3665,3))</f>
        <v/>
      </c>
      <c r="G3665" s="63" t="str">
        <f>IF(LEN(D3665)=0,"",IF(LEN(INDEX(Variables!$F$6:$F$25,Calc!C3665))=0,"",INDEX(Variables!$F$6:$F$25,Calc!C3665)))</f>
        <v/>
      </c>
      <c r="H3665" s="63" t="str">
        <f t="shared" si="114"/>
        <v/>
      </c>
      <c r="I3665" s="64">
        <f>IFERROR(INDEX(Prices!$B$5:$V$205,MATCH(Calc!D3665,Prices!$B$5:$B$205,0),MATCH(Calc!G3665,Prices!$B$5:$V$5,0)),0)</f>
        <v>0</v>
      </c>
      <c r="J3665" s="63" t="str">
        <f t="shared" si="115"/>
        <v>No</v>
      </c>
      <c r="K3665" s="63" t="str">
        <f>IFERROR(IF(INDEX(I:I,MATCH(Analytics!$Y$6&amp;" - "&amp;D3665,H:H,0))&gt;0,I3665*F3665,0),"-")</f>
        <v>-</v>
      </c>
      <c r="L3665" s="65" t="str">
        <f>IFERROR(IF(LEN(I3665&gt;0),INDEX(I:I,MATCH(Analytics!$Y$6&amp;" - "&amp;D3665,$H:$H,0))*F3665,0),"-")</f>
        <v>-</v>
      </c>
    </row>
    <row r="3666" spans="2:12" x14ac:dyDescent="0.2">
      <c r="B3666" s="17">
        <v>64</v>
      </c>
      <c r="C3666" s="14">
        <v>19</v>
      </c>
      <c r="D3666" s="61" t="str">
        <f>IF(LEN(INDEX(Variables!B$6:D$205,B3666,1))=0,"",INDEX(Variables!B$6:D$205,B3666,1))</f>
        <v/>
      </c>
      <c r="E3666" s="62" t="str">
        <f>IF(LEN(INDEX(Variables!B$6:D$205,B3666,2))=0,"",INDEX(Variables!B$6:D$205,B3666,2))</f>
        <v/>
      </c>
      <c r="F3666" s="63" t="str">
        <f>IF(LEN(INDEX(Variables!B$6:D$205,B3666,3))=0,"",INDEX(Variables!B$6:D$205,B3666,3))</f>
        <v/>
      </c>
      <c r="G3666" s="63" t="str">
        <f>IF(LEN(D3666)=0,"",IF(LEN(INDEX(Variables!$F$6:$F$25,Calc!C3666))=0,"",INDEX(Variables!$F$6:$F$25,Calc!C3666)))</f>
        <v/>
      </c>
      <c r="H3666" s="63" t="str">
        <f t="shared" si="114"/>
        <v/>
      </c>
      <c r="I3666" s="64">
        <f>IFERROR(INDEX(Prices!$B$5:$V$205,MATCH(Calc!D3666,Prices!$B$5:$B$205,0),MATCH(Calc!G3666,Prices!$B$5:$V$5,0)),0)</f>
        <v>0</v>
      </c>
      <c r="J3666" s="63" t="str">
        <f t="shared" si="115"/>
        <v>No</v>
      </c>
      <c r="K3666" s="63" t="str">
        <f>IFERROR(IF(INDEX(I:I,MATCH(Analytics!$Y$6&amp;" - "&amp;D3666,H:H,0))&gt;0,I3666*F3666,0),"-")</f>
        <v>-</v>
      </c>
      <c r="L3666" s="65" t="str">
        <f>IFERROR(IF(LEN(I3666&gt;0),INDEX(I:I,MATCH(Analytics!$Y$6&amp;" - "&amp;D3666,$H:$H,0))*F3666,0),"-")</f>
        <v>-</v>
      </c>
    </row>
    <row r="3667" spans="2:12" x14ac:dyDescent="0.2">
      <c r="B3667" s="17">
        <v>65</v>
      </c>
      <c r="C3667" s="14">
        <v>19</v>
      </c>
      <c r="D3667" s="61" t="str">
        <f>IF(LEN(INDEX(Variables!B$6:D$205,B3667,1))=0,"",INDEX(Variables!B$6:D$205,B3667,1))</f>
        <v/>
      </c>
      <c r="E3667" s="62" t="str">
        <f>IF(LEN(INDEX(Variables!B$6:D$205,B3667,2))=0,"",INDEX(Variables!B$6:D$205,B3667,2))</f>
        <v/>
      </c>
      <c r="F3667" s="63" t="str">
        <f>IF(LEN(INDEX(Variables!B$6:D$205,B3667,3))=0,"",INDEX(Variables!B$6:D$205,B3667,3))</f>
        <v/>
      </c>
      <c r="G3667" s="63" t="str">
        <f>IF(LEN(D3667)=0,"",IF(LEN(INDEX(Variables!$F$6:$F$25,Calc!C3667))=0,"",INDEX(Variables!$F$6:$F$25,Calc!C3667)))</f>
        <v/>
      </c>
      <c r="H3667" s="63" t="str">
        <f t="shared" si="114"/>
        <v/>
      </c>
      <c r="I3667" s="64">
        <f>IFERROR(INDEX(Prices!$B$5:$V$205,MATCH(Calc!D3667,Prices!$B$5:$B$205,0),MATCH(Calc!G3667,Prices!$B$5:$V$5,0)),0)</f>
        <v>0</v>
      </c>
      <c r="J3667" s="63" t="str">
        <f t="shared" si="115"/>
        <v>No</v>
      </c>
      <c r="K3667" s="63" t="str">
        <f>IFERROR(IF(INDEX(I:I,MATCH(Analytics!$Y$6&amp;" - "&amp;D3667,H:H,0))&gt;0,I3667*F3667,0),"-")</f>
        <v>-</v>
      </c>
      <c r="L3667" s="65" t="str">
        <f>IFERROR(IF(LEN(I3667&gt;0),INDEX(I:I,MATCH(Analytics!$Y$6&amp;" - "&amp;D3667,$H:$H,0))*F3667,0),"-")</f>
        <v>-</v>
      </c>
    </row>
    <row r="3668" spans="2:12" x14ac:dyDescent="0.2">
      <c r="B3668" s="17">
        <v>66</v>
      </c>
      <c r="C3668" s="14">
        <v>19</v>
      </c>
      <c r="D3668" s="61" t="str">
        <f>IF(LEN(INDEX(Variables!B$6:D$205,B3668,1))=0,"",INDEX(Variables!B$6:D$205,B3668,1))</f>
        <v/>
      </c>
      <c r="E3668" s="62" t="str">
        <f>IF(LEN(INDEX(Variables!B$6:D$205,B3668,2))=0,"",INDEX(Variables!B$6:D$205,B3668,2))</f>
        <v/>
      </c>
      <c r="F3668" s="63" t="str">
        <f>IF(LEN(INDEX(Variables!B$6:D$205,B3668,3))=0,"",INDEX(Variables!B$6:D$205,B3668,3))</f>
        <v/>
      </c>
      <c r="G3668" s="63" t="str">
        <f>IF(LEN(D3668)=0,"",IF(LEN(INDEX(Variables!$F$6:$F$25,Calc!C3668))=0,"",INDEX(Variables!$F$6:$F$25,Calc!C3668)))</f>
        <v/>
      </c>
      <c r="H3668" s="63" t="str">
        <f t="shared" si="114"/>
        <v/>
      </c>
      <c r="I3668" s="64">
        <f>IFERROR(INDEX(Prices!$B$5:$V$205,MATCH(Calc!D3668,Prices!$B$5:$B$205,0),MATCH(Calc!G3668,Prices!$B$5:$V$5,0)),0)</f>
        <v>0</v>
      </c>
      <c r="J3668" s="63" t="str">
        <f t="shared" si="115"/>
        <v>No</v>
      </c>
      <c r="K3668" s="63" t="str">
        <f>IFERROR(IF(INDEX(I:I,MATCH(Analytics!$Y$6&amp;" - "&amp;D3668,H:H,0))&gt;0,I3668*F3668,0),"-")</f>
        <v>-</v>
      </c>
      <c r="L3668" s="65" t="str">
        <f>IFERROR(IF(LEN(I3668&gt;0),INDEX(I:I,MATCH(Analytics!$Y$6&amp;" - "&amp;D3668,$H:$H,0))*F3668,0),"-")</f>
        <v>-</v>
      </c>
    </row>
    <row r="3669" spans="2:12" x14ac:dyDescent="0.2">
      <c r="B3669" s="17">
        <v>67</v>
      </c>
      <c r="C3669" s="14">
        <v>19</v>
      </c>
      <c r="D3669" s="61" t="str">
        <f>IF(LEN(INDEX(Variables!B$6:D$205,B3669,1))=0,"",INDEX(Variables!B$6:D$205,B3669,1))</f>
        <v/>
      </c>
      <c r="E3669" s="62" t="str">
        <f>IF(LEN(INDEX(Variables!B$6:D$205,B3669,2))=0,"",INDEX(Variables!B$6:D$205,B3669,2))</f>
        <v/>
      </c>
      <c r="F3669" s="63" t="str">
        <f>IF(LEN(INDEX(Variables!B$6:D$205,B3669,3))=0,"",INDEX(Variables!B$6:D$205,B3669,3))</f>
        <v/>
      </c>
      <c r="G3669" s="63" t="str">
        <f>IF(LEN(D3669)=0,"",IF(LEN(INDEX(Variables!$F$6:$F$25,Calc!C3669))=0,"",INDEX(Variables!$F$6:$F$25,Calc!C3669)))</f>
        <v/>
      </c>
      <c r="H3669" s="63" t="str">
        <f t="shared" si="114"/>
        <v/>
      </c>
      <c r="I3669" s="64">
        <f>IFERROR(INDEX(Prices!$B$5:$V$205,MATCH(Calc!D3669,Prices!$B$5:$B$205,0),MATCH(Calc!G3669,Prices!$B$5:$V$5,0)),0)</f>
        <v>0</v>
      </c>
      <c r="J3669" s="63" t="str">
        <f t="shared" si="115"/>
        <v>No</v>
      </c>
      <c r="K3669" s="63" t="str">
        <f>IFERROR(IF(INDEX(I:I,MATCH(Analytics!$Y$6&amp;" - "&amp;D3669,H:H,0))&gt;0,I3669*F3669,0),"-")</f>
        <v>-</v>
      </c>
      <c r="L3669" s="65" t="str">
        <f>IFERROR(IF(LEN(I3669&gt;0),INDEX(I:I,MATCH(Analytics!$Y$6&amp;" - "&amp;D3669,$H:$H,0))*F3669,0),"-")</f>
        <v>-</v>
      </c>
    </row>
    <row r="3670" spans="2:12" x14ac:dyDescent="0.2">
      <c r="B3670" s="17">
        <v>68</v>
      </c>
      <c r="C3670" s="14">
        <v>19</v>
      </c>
      <c r="D3670" s="61" t="str">
        <f>IF(LEN(INDEX(Variables!B$6:D$205,B3670,1))=0,"",INDEX(Variables!B$6:D$205,B3670,1))</f>
        <v/>
      </c>
      <c r="E3670" s="62" t="str">
        <f>IF(LEN(INDEX(Variables!B$6:D$205,B3670,2))=0,"",INDEX(Variables!B$6:D$205,B3670,2))</f>
        <v/>
      </c>
      <c r="F3670" s="63" t="str">
        <f>IF(LEN(INDEX(Variables!B$6:D$205,B3670,3))=0,"",INDEX(Variables!B$6:D$205,B3670,3))</f>
        <v/>
      </c>
      <c r="G3670" s="63" t="str">
        <f>IF(LEN(D3670)=0,"",IF(LEN(INDEX(Variables!$F$6:$F$25,Calc!C3670))=0,"",INDEX(Variables!$F$6:$F$25,Calc!C3670)))</f>
        <v/>
      </c>
      <c r="H3670" s="63" t="str">
        <f t="shared" si="114"/>
        <v/>
      </c>
      <c r="I3670" s="64">
        <f>IFERROR(INDEX(Prices!$B$5:$V$205,MATCH(Calc!D3670,Prices!$B$5:$B$205,0),MATCH(Calc!G3670,Prices!$B$5:$V$5,0)),0)</f>
        <v>0</v>
      </c>
      <c r="J3670" s="63" t="str">
        <f t="shared" si="115"/>
        <v>No</v>
      </c>
      <c r="K3670" s="63" t="str">
        <f>IFERROR(IF(INDEX(I:I,MATCH(Analytics!$Y$6&amp;" - "&amp;D3670,H:H,0))&gt;0,I3670*F3670,0),"-")</f>
        <v>-</v>
      </c>
      <c r="L3670" s="65" t="str">
        <f>IFERROR(IF(LEN(I3670&gt;0),INDEX(I:I,MATCH(Analytics!$Y$6&amp;" - "&amp;D3670,$H:$H,0))*F3670,0),"-")</f>
        <v>-</v>
      </c>
    </row>
    <row r="3671" spans="2:12" x14ac:dyDescent="0.2">
      <c r="B3671" s="17">
        <v>69</v>
      </c>
      <c r="C3671" s="14">
        <v>19</v>
      </c>
      <c r="D3671" s="61" t="str">
        <f>IF(LEN(INDEX(Variables!B$6:D$205,B3671,1))=0,"",INDEX(Variables!B$6:D$205,B3671,1))</f>
        <v/>
      </c>
      <c r="E3671" s="62" t="str">
        <f>IF(LEN(INDEX(Variables!B$6:D$205,B3671,2))=0,"",INDEX(Variables!B$6:D$205,B3671,2))</f>
        <v/>
      </c>
      <c r="F3671" s="63" t="str">
        <f>IF(LEN(INDEX(Variables!B$6:D$205,B3671,3))=0,"",INDEX(Variables!B$6:D$205,B3671,3))</f>
        <v/>
      </c>
      <c r="G3671" s="63" t="str">
        <f>IF(LEN(D3671)=0,"",IF(LEN(INDEX(Variables!$F$6:$F$25,Calc!C3671))=0,"",INDEX(Variables!$F$6:$F$25,Calc!C3671)))</f>
        <v/>
      </c>
      <c r="H3671" s="63" t="str">
        <f t="shared" si="114"/>
        <v/>
      </c>
      <c r="I3671" s="64">
        <f>IFERROR(INDEX(Prices!$B$5:$V$205,MATCH(Calc!D3671,Prices!$B$5:$B$205,0),MATCH(Calc!G3671,Prices!$B$5:$V$5,0)),0)</f>
        <v>0</v>
      </c>
      <c r="J3671" s="63" t="str">
        <f t="shared" si="115"/>
        <v>No</v>
      </c>
      <c r="K3671" s="63" t="str">
        <f>IFERROR(IF(INDEX(I:I,MATCH(Analytics!$Y$6&amp;" - "&amp;D3671,H:H,0))&gt;0,I3671*F3671,0),"-")</f>
        <v>-</v>
      </c>
      <c r="L3671" s="65" t="str">
        <f>IFERROR(IF(LEN(I3671&gt;0),INDEX(I:I,MATCH(Analytics!$Y$6&amp;" - "&amp;D3671,$H:$H,0))*F3671,0),"-")</f>
        <v>-</v>
      </c>
    </row>
    <row r="3672" spans="2:12" x14ac:dyDescent="0.2">
      <c r="B3672" s="17">
        <v>70</v>
      </c>
      <c r="C3672" s="14">
        <v>19</v>
      </c>
      <c r="D3672" s="61" t="str">
        <f>IF(LEN(INDEX(Variables!B$6:D$205,B3672,1))=0,"",INDEX(Variables!B$6:D$205,B3672,1))</f>
        <v/>
      </c>
      <c r="E3672" s="62" t="str">
        <f>IF(LEN(INDEX(Variables!B$6:D$205,B3672,2))=0,"",INDEX(Variables!B$6:D$205,B3672,2))</f>
        <v/>
      </c>
      <c r="F3672" s="63" t="str">
        <f>IF(LEN(INDEX(Variables!B$6:D$205,B3672,3))=0,"",INDEX(Variables!B$6:D$205,B3672,3))</f>
        <v/>
      </c>
      <c r="G3672" s="63" t="str">
        <f>IF(LEN(D3672)=0,"",IF(LEN(INDEX(Variables!$F$6:$F$25,Calc!C3672))=0,"",INDEX(Variables!$F$6:$F$25,Calc!C3672)))</f>
        <v/>
      </c>
      <c r="H3672" s="63" t="str">
        <f t="shared" si="114"/>
        <v/>
      </c>
      <c r="I3672" s="64">
        <f>IFERROR(INDEX(Prices!$B$5:$V$205,MATCH(Calc!D3672,Prices!$B$5:$B$205,0),MATCH(Calc!G3672,Prices!$B$5:$V$5,0)),0)</f>
        <v>0</v>
      </c>
      <c r="J3672" s="63" t="str">
        <f t="shared" si="115"/>
        <v>No</v>
      </c>
      <c r="K3672" s="63" t="str">
        <f>IFERROR(IF(INDEX(I:I,MATCH(Analytics!$Y$6&amp;" - "&amp;D3672,H:H,0))&gt;0,I3672*F3672,0),"-")</f>
        <v>-</v>
      </c>
      <c r="L3672" s="65" t="str">
        <f>IFERROR(IF(LEN(I3672&gt;0),INDEX(I:I,MATCH(Analytics!$Y$6&amp;" - "&amp;D3672,$H:$H,0))*F3672,0),"-")</f>
        <v>-</v>
      </c>
    </row>
    <row r="3673" spans="2:12" x14ac:dyDescent="0.2">
      <c r="B3673" s="17">
        <v>71</v>
      </c>
      <c r="C3673" s="14">
        <v>19</v>
      </c>
      <c r="D3673" s="61" t="str">
        <f>IF(LEN(INDEX(Variables!B$6:D$205,B3673,1))=0,"",INDEX(Variables!B$6:D$205,B3673,1))</f>
        <v/>
      </c>
      <c r="E3673" s="62" t="str">
        <f>IF(LEN(INDEX(Variables!B$6:D$205,B3673,2))=0,"",INDEX(Variables!B$6:D$205,B3673,2))</f>
        <v/>
      </c>
      <c r="F3673" s="63" t="str">
        <f>IF(LEN(INDEX(Variables!B$6:D$205,B3673,3))=0,"",INDEX(Variables!B$6:D$205,B3673,3))</f>
        <v/>
      </c>
      <c r="G3673" s="63" t="str">
        <f>IF(LEN(D3673)=0,"",IF(LEN(INDEX(Variables!$F$6:$F$25,Calc!C3673))=0,"",INDEX(Variables!$F$6:$F$25,Calc!C3673)))</f>
        <v/>
      </c>
      <c r="H3673" s="63" t="str">
        <f t="shared" si="114"/>
        <v/>
      </c>
      <c r="I3673" s="64">
        <f>IFERROR(INDEX(Prices!$B$5:$V$205,MATCH(Calc!D3673,Prices!$B$5:$B$205,0),MATCH(Calc!G3673,Prices!$B$5:$V$5,0)),0)</f>
        <v>0</v>
      </c>
      <c r="J3673" s="63" t="str">
        <f t="shared" si="115"/>
        <v>No</v>
      </c>
      <c r="K3673" s="63" t="str">
        <f>IFERROR(IF(INDEX(I:I,MATCH(Analytics!$Y$6&amp;" - "&amp;D3673,H:H,0))&gt;0,I3673*F3673,0),"-")</f>
        <v>-</v>
      </c>
      <c r="L3673" s="65" t="str">
        <f>IFERROR(IF(LEN(I3673&gt;0),INDEX(I:I,MATCH(Analytics!$Y$6&amp;" - "&amp;D3673,$H:$H,0))*F3673,0),"-")</f>
        <v>-</v>
      </c>
    </row>
    <row r="3674" spans="2:12" x14ac:dyDescent="0.2">
      <c r="B3674" s="17">
        <v>72</v>
      </c>
      <c r="C3674" s="14">
        <v>19</v>
      </c>
      <c r="D3674" s="61" t="str">
        <f>IF(LEN(INDEX(Variables!B$6:D$205,B3674,1))=0,"",INDEX(Variables!B$6:D$205,B3674,1))</f>
        <v/>
      </c>
      <c r="E3674" s="62" t="str">
        <f>IF(LEN(INDEX(Variables!B$6:D$205,B3674,2))=0,"",INDEX(Variables!B$6:D$205,B3674,2))</f>
        <v/>
      </c>
      <c r="F3674" s="63" t="str">
        <f>IF(LEN(INDEX(Variables!B$6:D$205,B3674,3))=0,"",INDEX(Variables!B$6:D$205,B3674,3))</f>
        <v/>
      </c>
      <c r="G3674" s="63" t="str">
        <f>IF(LEN(D3674)=0,"",IF(LEN(INDEX(Variables!$F$6:$F$25,Calc!C3674))=0,"",INDEX(Variables!$F$6:$F$25,Calc!C3674)))</f>
        <v/>
      </c>
      <c r="H3674" s="63" t="str">
        <f t="shared" si="114"/>
        <v/>
      </c>
      <c r="I3674" s="64">
        <f>IFERROR(INDEX(Prices!$B$5:$V$205,MATCH(Calc!D3674,Prices!$B$5:$B$205,0),MATCH(Calc!G3674,Prices!$B$5:$V$5,0)),0)</f>
        <v>0</v>
      </c>
      <c r="J3674" s="63" t="str">
        <f t="shared" si="115"/>
        <v>No</v>
      </c>
      <c r="K3674" s="63" t="str">
        <f>IFERROR(IF(INDEX(I:I,MATCH(Analytics!$Y$6&amp;" - "&amp;D3674,H:H,0))&gt;0,I3674*F3674,0),"-")</f>
        <v>-</v>
      </c>
      <c r="L3674" s="65" t="str">
        <f>IFERROR(IF(LEN(I3674&gt;0),INDEX(I:I,MATCH(Analytics!$Y$6&amp;" - "&amp;D3674,$H:$H,0))*F3674,0),"-")</f>
        <v>-</v>
      </c>
    </row>
    <row r="3675" spans="2:12" x14ac:dyDescent="0.2">
      <c r="B3675" s="17">
        <v>73</v>
      </c>
      <c r="C3675" s="14">
        <v>19</v>
      </c>
      <c r="D3675" s="61" t="str">
        <f>IF(LEN(INDEX(Variables!B$6:D$205,B3675,1))=0,"",INDEX(Variables!B$6:D$205,B3675,1))</f>
        <v/>
      </c>
      <c r="E3675" s="62" t="str">
        <f>IF(LEN(INDEX(Variables!B$6:D$205,B3675,2))=0,"",INDEX(Variables!B$6:D$205,B3675,2))</f>
        <v/>
      </c>
      <c r="F3675" s="63" t="str">
        <f>IF(LEN(INDEX(Variables!B$6:D$205,B3675,3))=0,"",INDEX(Variables!B$6:D$205,B3675,3))</f>
        <v/>
      </c>
      <c r="G3675" s="63" t="str">
        <f>IF(LEN(D3675)=0,"",IF(LEN(INDEX(Variables!$F$6:$F$25,Calc!C3675))=0,"",INDEX(Variables!$F$6:$F$25,Calc!C3675)))</f>
        <v/>
      </c>
      <c r="H3675" s="63" t="str">
        <f t="shared" si="114"/>
        <v/>
      </c>
      <c r="I3675" s="64">
        <f>IFERROR(INDEX(Prices!$B$5:$V$205,MATCH(Calc!D3675,Prices!$B$5:$B$205,0),MATCH(Calc!G3675,Prices!$B$5:$V$5,0)),0)</f>
        <v>0</v>
      </c>
      <c r="J3675" s="63" t="str">
        <f t="shared" si="115"/>
        <v>No</v>
      </c>
      <c r="K3675" s="63" t="str">
        <f>IFERROR(IF(INDEX(I:I,MATCH(Analytics!$Y$6&amp;" - "&amp;D3675,H:H,0))&gt;0,I3675*F3675,0),"-")</f>
        <v>-</v>
      </c>
      <c r="L3675" s="65" t="str">
        <f>IFERROR(IF(LEN(I3675&gt;0),INDEX(I:I,MATCH(Analytics!$Y$6&amp;" - "&amp;D3675,$H:$H,0))*F3675,0),"-")</f>
        <v>-</v>
      </c>
    </row>
    <row r="3676" spans="2:12" x14ac:dyDescent="0.2">
      <c r="B3676" s="17">
        <v>74</v>
      </c>
      <c r="C3676" s="14">
        <v>19</v>
      </c>
      <c r="D3676" s="61" t="str">
        <f>IF(LEN(INDEX(Variables!B$6:D$205,B3676,1))=0,"",INDEX(Variables!B$6:D$205,B3676,1))</f>
        <v/>
      </c>
      <c r="E3676" s="62" t="str">
        <f>IF(LEN(INDEX(Variables!B$6:D$205,B3676,2))=0,"",INDEX(Variables!B$6:D$205,B3676,2))</f>
        <v/>
      </c>
      <c r="F3676" s="63" t="str">
        <f>IF(LEN(INDEX(Variables!B$6:D$205,B3676,3))=0,"",INDEX(Variables!B$6:D$205,B3676,3))</f>
        <v/>
      </c>
      <c r="G3676" s="63" t="str">
        <f>IF(LEN(D3676)=0,"",IF(LEN(INDEX(Variables!$F$6:$F$25,Calc!C3676))=0,"",INDEX(Variables!$F$6:$F$25,Calc!C3676)))</f>
        <v/>
      </c>
      <c r="H3676" s="63" t="str">
        <f t="shared" si="114"/>
        <v/>
      </c>
      <c r="I3676" s="64">
        <f>IFERROR(INDEX(Prices!$B$5:$V$205,MATCH(Calc!D3676,Prices!$B$5:$B$205,0),MATCH(Calc!G3676,Prices!$B$5:$V$5,0)),0)</f>
        <v>0</v>
      </c>
      <c r="J3676" s="63" t="str">
        <f t="shared" si="115"/>
        <v>No</v>
      </c>
      <c r="K3676" s="63" t="str">
        <f>IFERROR(IF(INDEX(I:I,MATCH(Analytics!$Y$6&amp;" - "&amp;D3676,H:H,0))&gt;0,I3676*F3676,0),"-")</f>
        <v>-</v>
      </c>
      <c r="L3676" s="65" t="str">
        <f>IFERROR(IF(LEN(I3676&gt;0),INDEX(I:I,MATCH(Analytics!$Y$6&amp;" - "&amp;D3676,$H:$H,0))*F3676,0),"-")</f>
        <v>-</v>
      </c>
    </row>
    <row r="3677" spans="2:12" x14ac:dyDescent="0.2">
      <c r="B3677" s="17">
        <v>75</v>
      </c>
      <c r="C3677" s="14">
        <v>19</v>
      </c>
      <c r="D3677" s="61" t="str">
        <f>IF(LEN(INDEX(Variables!B$6:D$205,B3677,1))=0,"",INDEX(Variables!B$6:D$205,B3677,1))</f>
        <v/>
      </c>
      <c r="E3677" s="62" t="str">
        <f>IF(LEN(INDEX(Variables!B$6:D$205,B3677,2))=0,"",INDEX(Variables!B$6:D$205,B3677,2))</f>
        <v/>
      </c>
      <c r="F3677" s="63" t="str">
        <f>IF(LEN(INDEX(Variables!B$6:D$205,B3677,3))=0,"",INDEX(Variables!B$6:D$205,B3677,3))</f>
        <v/>
      </c>
      <c r="G3677" s="63" t="str">
        <f>IF(LEN(D3677)=0,"",IF(LEN(INDEX(Variables!$F$6:$F$25,Calc!C3677))=0,"",INDEX(Variables!$F$6:$F$25,Calc!C3677)))</f>
        <v/>
      </c>
      <c r="H3677" s="63" t="str">
        <f t="shared" si="114"/>
        <v/>
      </c>
      <c r="I3677" s="64">
        <f>IFERROR(INDEX(Prices!$B$5:$V$205,MATCH(Calc!D3677,Prices!$B$5:$B$205,0),MATCH(Calc!G3677,Prices!$B$5:$V$5,0)),0)</f>
        <v>0</v>
      </c>
      <c r="J3677" s="63" t="str">
        <f t="shared" si="115"/>
        <v>No</v>
      </c>
      <c r="K3677" s="63" t="str">
        <f>IFERROR(IF(INDEX(I:I,MATCH(Analytics!$Y$6&amp;" - "&amp;D3677,H:H,0))&gt;0,I3677*F3677,0),"-")</f>
        <v>-</v>
      </c>
      <c r="L3677" s="65" t="str">
        <f>IFERROR(IF(LEN(I3677&gt;0),INDEX(I:I,MATCH(Analytics!$Y$6&amp;" - "&amp;D3677,$H:$H,0))*F3677,0),"-")</f>
        <v>-</v>
      </c>
    </row>
    <row r="3678" spans="2:12" x14ac:dyDescent="0.2">
      <c r="B3678" s="17">
        <v>76</v>
      </c>
      <c r="C3678" s="14">
        <v>19</v>
      </c>
      <c r="D3678" s="61" t="str">
        <f>IF(LEN(INDEX(Variables!B$6:D$205,B3678,1))=0,"",INDEX(Variables!B$6:D$205,B3678,1))</f>
        <v/>
      </c>
      <c r="E3678" s="62" t="str">
        <f>IF(LEN(INDEX(Variables!B$6:D$205,B3678,2))=0,"",INDEX(Variables!B$6:D$205,B3678,2))</f>
        <v/>
      </c>
      <c r="F3678" s="63" t="str">
        <f>IF(LEN(INDEX(Variables!B$6:D$205,B3678,3))=0,"",INDEX(Variables!B$6:D$205,B3678,3))</f>
        <v/>
      </c>
      <c r="G3678" s="63" t="str">
        <f>IF(LEN(D3678)=0,"",IF(LEN(INDEX(Variables!$F$6:$F$25,Calc!C3678))=0,"",INDEX(Variables!$F$6:$F$25,Calc!C3678)))</f>
        <v/>
      </c>
      <c r="H3678" s="63" t="str">
        <f t="shared" si="114"/>
        <v/>
      </c>
      <c r="I3678" s="64">
        <f>IFERROR(INDEX(Prices!$B$5:$V$205,MATCH(Calc!D3678,Prices!$B$5:$B$205,0),MATCH(Calc!G3678,Prices!$B$5:$V$5,0)),0)</f>
        <v>0</v>
      </c>
      <c r="J3678" s="63" t="str">
        <f t="shared" si="115"/>
        <v>No</v>
      </c>
      <c r="K3678" s="63" t="str">
        <f>IFERROR(IF(INDEX(I:I,MATCH(Analytics!$Y$6&amp;" - "&amp;D3678,H:H,0))&gt;0,I3678*F3678,0),"-")</f>
        <v>-</v>
      </c>
      <c r="L3678" s="65" t="str">
        <f>IFERROR(IF(LEN(I3678&gt;0),INDEX(I:I,MATCH(Analytics!$Y$6&amp;" - "&amp;D3678,$H:$H,0))*F3678,0),"-")</f>
        <v>-</v>
      </c>
    </row>
    <row r="3679" spans="2:12" x14ac:dyDescent="0.2">
      <c r="B3679" s="17">
        <v>77</v>
      </c>
      <c r="C3679" s="14">
        <v>19</v>
      </c>
      <c r="D3679" s="61" t="str">
        <f>IF(LEN(INDEX(Variables!B$6:D$205,B3679,1))=0,"",INDEX(Variables!B$6:D$205,B3679,1))</f>
        <v/>
      </c>
      <c r="E3679" s="62" t="str">
        <f>IF(LEN(INDEX(Variables!B$6:D$205,B3679,2))=0,"",INDEX(Variables!B$6:D$205,B3679,2))</f>
        <v/>
      </c>
      <c r="F3679" s="63" t="str">
        <f>IF(LEN(INDEX(Variables!B$6:D$205,B3679,3))=0,"",INDEX(Variables!B$6:D$205,B3679,3))</f>
        <v/>
      </c>
      <c r="G3679" s="63" t="str">
        <f>IF(LEN(D3679)=0,"",IF(LEN(INDEX(Variables!$F$6:$F$25,Calc!C3679))=0,"",INDEX(Variables!$F$6:$F$25,Calc!C3679)))</f>
        <v/>
      </c>
      <c r="H3679" s="63" t="str">
        <f t="shared" si="114"/>
        <v/>
      </c>
      <c r="I3679" s="64">
        <f>IFERROR(INDEX(Prices!$B$5:$V$205,MATCH(Calc!D3679,Prices!$B$5:$B$205,0),MATCH(Calc!G3679,Prices!$B$5:$V$5,0)),0)</f>
        <v>0</v>
      </c>
      <c r="J3679" s="63" t="str">
        <f t="shared" si="115"/>
        <v>No</v>
      </c>
      <c r="K3679" s="63" t="str">
        <f>IFERROR(IF(INDEX(I:I,MATCH(Analytics!$Y$6&amp;" - "&amp;D3679,H:H,0))&gt;0,I3679*F3679,0),"-")</f>
        <v>-</v>
      </c>
      <c r="L3679" s="65" t="str">
        <f>IFERROR(IF(LEN(I3679&gt;0),INDEX(I:I,MATCH(Analytics!$Y$6&amp;" - "&amp;D3679,$H:$H,0))*F3679,0),"-")</f>
        <v>-</v>
      </c>
    </row>
    <row r="3680" spans="2:12" x14ac:dyDescent="0.2">
      <c r="B3680" s="17">
        <v>78</v>
      </c>
      <c r="C3680" s="14">
        <v>19</v>
      </c>
      <c r="D3680" s="61" t="str">
        <f>IF(LEN(INDEX(Variables!B$6:D$205,B3680,1))=0,"",INDEX(Variables!B$6:D$205,B3680,1))</f>
        <v/>
      </c>
      <c r="E3680" s="62" t="str">
        <f>IF(LEN(INDEX(Variables!B$6:D$205,B3680,2))=0,"",INDEX(Variables!B$6:D$205,B3680,2))</f>
        <v/>
      </c>
      <c r="F3680" s="63" t="str">
        <f>IF(LEN(INDEX(Variables!B$6:D$205,B3680,3))=0,"",INDEX(Variables!B$6:D$205,B3680,3))</f>
        <v/>
      </c>
      <c r="G3680" s="63" t="str">
        <f>IF(LEN(D3680)=0,"",IF(LEN(INDEX(Variables!$F$6:$F$25,Calc!C3680))=0,"",INDEX(Variables!$F$6:$F$25,Calc!C3680)))</f>
        <v/>
      </c>
      <c r="H3680" s="63" t="str">
        <f t="shared" si="114"/>
        <v/>
      </c>
      <c r="I3680" s="64">
        <f>IFERROR(INDEX(Prices!$B$5:$V$205,MATCH(Calc!D3680,Prices!$B$5:$B$205,0),MATCH(Calc!G3680,Prices!$B$5:$V$5,0)),0)</f>
        <v>0</v>
      </c>
      <c r="J3680" s="63" t="str">
        <f t="shared" si="115"/>
        <v>No</v>
      </c>
      <c r="K3680" s="63" t="str">
        <f>IFERROR(IF(INDEX(I:I,MATCH(Analytics!$Y$6&amp;" - "&amp;D3680,H:H,0))&gt;0,I3680*F3680,0),"-")</f>
        <v>-</v>
      </c>
      <c r="L3680" s="65" t="str">
        <f>IFERROR(IF(LEN(I3680&gt;0),INDEX(I:I,MATCH(Analytics!$Y$6&amp;" - "&amp;D3680,$H:$H,0))*F3680,0),"-")</f>
        <v>-</v>
      </c>
    </row>
    <row r="3681" spans="2:12" x14ac:dyDescent="0.2">
      <c r="B3681" s="17">
        <v>79</v>
      </c>
      <c r="C3681" s="14">
        <v>19</v>
      </c>
      <c r="D3681" s="61" t="str">
        <f>IF(LEN(INDEX(Variables!B$6:D$205,B3681,1))=0,"",INDEX(Variables!B$6:D$205,B3681,1))</f>
        <v/>
      </c>
      <c r="E3681" s="62" t="str">
        <f>IF(LEN(INDEX(Variables!B$6:D$205,B3681,2))=0,"",INDEX(Variables!B$6:D$205,B3681,2))</f>
        <v/>
      </c>
      <c r="F3681" s="63" t="str">
        <f>IF(LEN(INDEX(Variables!B$6:D$205,B3681,3))=0,"",INDEX(Variables!B$6:D$205,B3681,3))</f>
        <v/>
      </c>
      <c r="G3681" s="63" t="str">
        <f>IF(LEN(D3681)=0,"",IF(LEN(INDEX(Variables!$F$6:$F$25,Calc!C3681))=0,"",INDEX(Variables!$F$6:$F$25,Calc!C3681)))</f>
        <v/>
      </c>
      <c r="H3681" s="63" t="str">
        <f t="shared" si="114"/>
        <v/>
      </c>
      <c r="I3681" s="64">
        <f>IFERROR(INDEX(Prices!$B$5:$V$205,MATCH(Calc!D3681,Prices!$B$5:$B$205,0),MATCH(Calc!G3681,Prices!$B$5:$V$5,0)),0)</f>
        <v>0</v>
      </c>
      <c r="J3681" s="63" t="str">
        <f t="shared" si="115"/>
        <v>No</v>
      </c>
      <c r="K3681" s="63" t="str">
        <f>IFERROR(IF(INDEX(I:I,MATCH(Analytics!$Y$6&amp;" - "&amp;D3681,H:H,0))&gt;0,I3681*F3681,0),"-")</f>
        <v>-</v>
      </c>
      <c r="L3681" s="65" t="str">
        <f>IFERROR(IF(LEN(I3681&gt;0),INDEX(I:I,MATCH(Analytics!$Y$6&amp;" - "&amp;D3681,$H:$H,0))*F3681,0),"-")</f>
        <v>-</v>
      </c>
    </row>
    <row r="3682" spans="2:12" x14ac:dyDescent="0.2">
      <c r="B3682" s="17">
        <v>80</v>
      </c>
      <c r="C3682" s="14">
        <v>19</v>
      </c>
      <c r="D3682" s="61" t="str">
        <f>IF(LEN(INDEX(Variables!B$6:D$205,B3682,1))=0,"",INDEX(Variables!B$6:D$205,B3682,1))</f>
        <v/>
      </c>
      <c r="E3682" s="62" t="str">
        <f>IF(LEN(INDEX(Variables!B$6:D$205,B3682,2))=0,"",INDEX(Variables!B$6:D$205,B3682,2))</f>
        <v/>
      </c>
      <c r="F3682" s="63" t="str">
        <f>IF(LEN(INDEX(Variables!B$6:D$205,B3682,3))=0,"",INDEX(Variables!B$6:D$205,B3682,3))</f>
        <v/>
      </c>
      <c r="G3682" s="63" t="str">
        <f>IF(LEN(D3682)=0,"",IF(LEN(INDEX(Variables!$F$6:$F$25,Calc!C3682))=0,"",INDEX(Variables!$F$6:$F$25,Calc!C3682)))</f>
        <v/>
      </c>
      <c r="H3682" s="63" t="str">
        <f t="shared" si="114"/>
        <v/>
      </c>
      <c r="I3682" s="64">
        <f>IFERROR(INDEX(Prices!$B$5:$V$205,MATCH(Calc!D3682,Prices!$B$5:$B$205,0),MATCH(Calc!G3682,Prices!$B$5:$V$5,0)),0)</f>
        <v>0</v>
      </c>
      <c r="J3682" s="63" t="str">
        <f t="shared" si="115"/>
        <v>No</v>
      </c>
      <c r="K3682" s="63" t="str">
        <f>IFERROR(IF(INDEX(I:I,MATCH(Analytics!$Y$6&amp;" - "&amp;D3682,H:H,0))&gt;0,I3682*F3682,0),"-")</f>
        <v>-</v>
      </c>
      <c r="L3682" s="65" t="str">
        <f>IFERROR(IF(LEN(I3682&gt;0),INDEX(I:I,MATCH(Analytics!$Y$6&amp;" - "&amp;D3682,$H:$H,0))*F3682,0),"-")</f>
        <v>-</v>
      </c>
    </row>
    <row r="3683" spans="2:12" x14ac:dyDescent="0.2">
      <c r="B3683" s="17">
        <v>81</v>
      </c>
      <c r="C3683" s="14">
        <v>19</v>
      </c>
      <c r="D3683" s="61" t="str">
        <f>IF(LEN(INDEX(Variables!B$6:D$205,B3683,1))=0,"",INDEX(Variables!B$6:D$205,B3683,1))</f>
        <v/>
      </c>
      <c r="E3683" s="62" t="str">
        <f>IF(LEN(INDEX(Variables!B$6:D$205,B3683,2))=0,"",INDEX(Variables!B$6:D$205,B3683,2))</f>
        <v/>
      </c>
      <c r="F3683" s="63" t="str">
        <f>IF(LEN(INDEX(Variables!B$6:D$205,B3683,3))=0,"",INDEX(Variables!B$6:D$205,B3683,3))</f>
        <v/>
      </c>
      <c r="G3683" s="63" t="str">
        <f>IF(LEN(D3683)=0,"",IF(LEN(INDEX(Variables!$F$6:$F$25,Calc!C3683))=0,"",INDEX(Variables!$F$6:$F$25,Calc!C3683)))</f>
        <v/>
      </c>
      <c r="H3683" s="63" t="str">
        <f t="shared" si="114"/>
        <v/>
      </c>
      <c r="I3683" s="64">
        <f>IFERROR(INDEX(Prices!$B$5:$V$205,MATCH(Calc!D3683,Prices!$B$5:$B$205,0),MATCH(Calc!G3683,Prices!$B$5:$V$5,0)),0)</f>
        <v>0</v>
      </c>
      <c r="J3683" s="63" t="str">
        <f t="shared" si="115"/>
        <v>No</v>
      </c>
      <c r="K3683" s="63" t="str">
        <f>IFERROR(IF(INDEX(I:I,MATCH(Analytics!$Y$6&amp;" - "&amp;D3683,H:H,0))&gt;0,I3683*F3683,0),"-")</f>
        <v>-</v>
      </c>
      <c r="L3683" s="65" t="str">
        <f>IFERROR(IF(LEN(I3683&gt;0),INDEX(I:I,MATCH(Analytics!$Y$6&amp;" - "&amp;D3683,$H:$H,0))*F3683,0),"-")</f>
        <v>-</v>
      </c>
    </row>
    <row r="3684" spans="2:12" x14ac:dyDescent="0.2">
      <c r="B3684" s="17">
        <v>82</v>
      </c>
      <c r="C3684" s="14">
        <v>19</v>
      </c>
      <c r="D3684" s="61" t="str">
        <f>IF(LEN(INDEX(Variables!B$6:D$205,B3684,1))=0,"",INDEX(Variables!B$6:D$205,B3684,1))</f>
        <v/>
      </c>
      <c r="E3684" s="62" t="str">
        <f>IF(LEN(INDEX(Variables!B$6:D$205,B3684,2))=0,"",INDEX(Variables!B$6:D$205,B3684,2))</f>
        <v/>
      </c>
      <c r="F3684" s="63" t="str">
        <f>IF(LEN(INDEX(Variables!B$6:D$205,B3684,3))=0,"",INDEX(Variables!B$6:D$205,B3684,3))</f>
        <v/>
      </c>
      <c r="G3684" s="63" t="str">
        <f>IF(LEN(D3684)=0,"",IF(LEN(INDEX(Variables!$F$6:$F$25,Calc!C3684))=0,"",INDEX(Variables!$F$6:$F$25,Calc!C3684)))</f>
        <v/>
      </c>
      <c r="H3684" s="63" t="str">
        <f t="shared" si="114"/>
        <v/>
      </c>
      <c r="I3684" s="64">
        <f>IFERROR(INDEX(Prices!$B$5:$V$205,MATCH(Calc!D3684,Prices!$B$5:$B$205,0),MATCH(Calc!G3684,Prices!$B$5:$V$5,0)),0)</f>
        <v>0</v>
      </c>
      <c r="J3684" s="63" t="str">
        <f t="shared" si="115"/>
        <v>No</v>
      </c>
      <c r="K3684" s="63" t="str">
        <f>IFERROR(IF(INDEX(I:I,MATCH(Analytics!$Y$6&amp;" - "&amp;D3684,H:H,0))&gt;0,I3684*F3684,0),"-")</f>
        <v>-</v>
      </c>
      <c r="L3684" s="65" t="str">
        <f>IFERROR(IF(LEN(I3684&gt;0),INDEX(I:I,MATCH(Analytics!$Y$6&amp;" - "&amp;D3684,$H:$H,0))*F3684,0),"-")</f>
        <v>-</v>
      </c>
    </row>
    <row r="3685" spans="2:12" x14ac:dyDescent="0.2">
      <c r="B3685" s="17">
        <v>83</v>
      </c>
      <c r="C3685" s="14">
        <v>19</v>
      </c>
      <c r="D3685" s="61" t="str">
        <f>IF(LEN(INDEX(Variables!B$6:D$205,B3685,1))=0,"",INDEX(Variables!B$6:D$205,B3685,1))</f>
        <v/>
      </c>
      <c r="E3685" s="62" t="str">
        <f>IF(LEN(INDEX(Variables!B$6:D$205,B3685,2))=0,"",INDEX(Variables!B$6:D$205,B3685,2))</f>
        <v/>
      </c>
      <c r="F3685" s="63" t="str">
        <f>IF(LEN(INDEX(Variables!B$6:D$205,B3685,3))=0,"",INDEX(Variables!B$6:D$205,B3685,3))</f>
        <v/>
      </c>
      <c r="G3685" s="63" t="str">
        <f>IF(LEN(D3685)=0,"",IF(LEN(INDEX(Variables!$F$6:$F$25,Calc!C3685))=0,"",INDEX(Variables!$F$6:$F$25,Calc!C3685)))</f>
        <v/>
      </c>
      <c r="H3685" s="63" t="str">
        <f t="shared" si="114"/>
        <v/>
      </c>
      <c r="I3685" s="64">
        <f>IFERROR(INDEX(Prices!$B$5:$V$205,MATCH(Calc!D3685,Prices!$B$5:$B$205,0),MATCH(Calc!G3685,Prices!$B$5:$V$5,0)),0)</f>
        <v>0</v>
      </c>
      <c r="J3685" s="63" t="str">
        <f t="shared" si="115"/>
        <v>No</v>
      </c>
      <c r="K3685" s="63" t="str">
        <f>IFERROR(IF(INDEX(I:I,MATCH(Analytics!$Y$6&amp;" - "&amp;D3685,H:H,0))&gt;0,I3685*F3685,0),"-")</f>
        <v>-</v>
      </c>
      <c r="L3685" s="65" t="str">
        <f>IFERROR(IF(LEN(I3685&gt;0),INDEX(I:I,MATCH(Analytics!$Y$6&amp;" - "&amp;D3685,$H:$H,0))*F3685,0),"-")</f>
        <v>-</v>
      </c>
    </row>
    <row r="3686" spans="2:12" x14ac:dyDescent="0.2">
      <c r="B3686" s="17">
        <v>84</v>
      </c>
      <c r="C3686" s="14">
        <v>19</v>
      </c>
      <c r="D3686" s="61" t="str">
        <f>IF(LEN(INDEX(Variables!B$6:D$205,B3686,1))=0,"",INDEX(Variables!B$6:D$205,B3686,1))</f>
        <v/>
      </c>
      <c r="E3686" s="62" t="str">
        <f>IF(LEN(INDEX(Variables!B$6:D$205,B3686,2))=0,"",INDEX(Variables!B$6:D$205,B3686,2))</f>
        <v/>
      </c>
      <c r="F3686" s="63" t="str">
        <f>IF(LEN(INDEX(Variables!B$6:D$205,B3686,3))=0,"",INDEX(Variables!B$6:D$205,B3686,3))</f>
        <v/>
      </c>
      <c r="G3686" s="63" t="str">
        <f>IF(LEN(D3686)=0,"",IF(LEN(INDEX(Variables!$F$6:$F$25,Calc!C3686))=0,"",INDEX(Variables!$F$6:$F$25,Calc!C3686)))</f>
        <v/>
      </c>
      <c r="H3686" s="63" t="str">
        <f t="shared" si="114"/>
        <v/>
      </c>
      <c r="I3686" s="64">
        <f>IFERROR(INDEX(Prices!$B$5:$V$205,MATCH(Calc!D3686,Prices!$B$5:$B$205,0),MATCH(Calc!G3686,Prices!$B$5:$V$5,0)),0)</f>
        <v>0</v>
      </c>
      <c r="J3686" s="63" t="str">
        <f t="shared" si="115"/>
        <v>No</v>
      </c>
      <c r="K3686" s="63" t="str">
        <f>IFERROR(IF(INDEX(I:I,MATCH(Analytics!$Y$6&amp;" - "&amp;D3686,H:H,0))&gt;0,I3686*F3686,0),"-")</f>
        <v>-</v>
      </c>
      <c r="L3686" s="65" t="str">
        <f>IFERROR(IF(LEN(I3686&gt;0),INDEX(I:I,MATCH(Analytics!$Y$6&amp;" - "&amp;D3686,$H:$H,0))*F3686,0),"-")</f>
        <v>-</v>
      </c>
    </row>
    <row r="3687" spans="2:12" x14ac:dyDescent="0.2">
      <c r="B3687" s="17">
        <v>85</v>
      </c>
      <c r="C3687" s="14">
        <v>19</v>
      </c>
      <c r="D3687" s="61" t="str">
        <f>IF(LEN(INDEX(Variables!B$6:D$205,B3687,1))=0,"",INDEX(Variables!B$6:D$205,B3687,1))</f>
        <v/>
      </c>
      <c r="E3687" s="62" t="str">
        <f>IF(LEN(INDEX(Variables!B$6:D$205,B3687,2))=0,"",INDEX(Variables!B$6:D$205,B3687,2))</f>
        <v/>
      </c>
      <c r="F3687" s="63" t="str">
        <f>IF(LEN(INDEX(Variables!B$6:D$205,B3687,3))=0,"",INDEX(Variables!B$6:D$205,B3687,3))</f>
        <v/>
      </c>
      <c r="G3687" s="63" t="str">
        <f>IF(LEN(D3687)=0,"",IF(LEN(INDEX(Variables!$F$6:$F$25,Calc!C3687))=0,"",INDEX(Variables!$F$6:$F$25,Calc!C3687)))</f>
        <v/>
      </c>
      <c r="H3687" s="63" t="str">
        <f t="shared" si="114"/>
        <v/>
      </c>
      <c r="I3687" s="64">
        <f>IFERROR(INDEX(Prices!$B$5:$V$205,MATCH(Calc!D3687,Prices!$B$5:$B$205,0),MATCH(Calc!G3687,Prices!$B$5:$V$5,0)),0)</f>
        <v>0</v>
      </c>
      <c r="J3687" s="63" t="str">
        <f t="shared" si="115"/>
        <v>No</v>
      </c>
      <c r="K3687" s="63" t="str">
        <f>IFERROR(IF(INDEX(I:I,MATCH(Analytics!$Y$6&amp;" - "&amp;D3687,H:H,0))&gt;0,I3687*F3687,0),"-")</f>
        <v>-</v>
      </c>
      <c r="L3687" s="65" t="str">
        <f>IFERROR(IF(LEN(I3687&gt;0),INDEX(I:I,MATCH(Analytics!$Y$6&amp;" - "&amp;D3687,$H:$H,0))*F3687,0),"-")</f>
        <v>-</v>
      </c>
    </row>
    <row r="3688" spans="2:12" x14ac:dyDescent="0.2">
      <c r="B3688" s="17">
        <v>86</v>
      </c>
      <c r="C3688" s="14">
        <v>19</v>
      </c>
      <c r="D3688" s="61" t="str">
        <f>IF(LEN(INDEX(Variables!B$6:D$205,B3688,1))=0,"",INDEX(Variables!B$6:D$205,B3688,1))</f>
        <v/>
      </c>
      <c r="E3688" s="62" t="str">
        <f>IF(LEN(INDEX(Variables!B$6:D$205,B3688,2))=0,"",INDEX(Variables!B$6:D$205,B3688,2))</f>
        <v/>
      </c>
      <c r="F3688" s="63" t="str">
        <f>IF(LEN(INDEX(Variables!B$6:D$205,B3688,3))=0,"",INDEX(Variables!B$6:D$205,B3688,3))</f>
        <v/>
      </c>
      <c r="G3688" s="63" t="str">
        <f>IF(LEN(D3688)=0,"",IF(LEN(INDEX(Variables!$F$6:$F$25,Calc!C3688))=0,"",INDEX(Variables!$F$6:$F$25,Calc!C3688)))</f>
        <v/>
      </c>
      <c r="H3688" s="63" t="str">
        <f t="shared" si="114"/>
        <v/>
      </c>
      <c r="I3688" s="64">
        <f>IFERROR(INDEX(Prices!$B$5:$V$205,MATCH(Calc!D3688,Prices!$B$5:$B$205,0),MATCH(Calc!G3688,Prices!$B$5:$V$5,0)),0)</f>
        <v>0</v>
      </c>
      <c r="J3688" s="63" t="str">
        <f t="shared" si="115"/>
        <v>No</v>
      </c>
      <c r="K3688" s="63" t="str">
        <f>IFERROR(IF(INDEX(I:I,MATCH(Analytics!$Y$6&amp;" - "&amp;D3688,H:H,0))&gt;0,I3688*F3688,0),"-")</f>
        <v>-</v>
      </c>
      <c r="L3688" s="65" t="str">
        <f>IFERROR(IF(LEN(I3688&gt;0),INDEX(I:I,MATCH(Analytics!$Y$6&amp;" - "&amp;D3688,$H:$H,0))*F3688,0),"-")</f>
        <v>-</v>
      </c>
    </row>
    <row r="3689" spans="2:12" x14ac:dyDescent="0.2">
      <c r="B3689" s="17">
        <v>87</v>
      </c>
      <c r="C3689" s="14">
        <v>19</v>
      </c>
      <c r="D3689" s="61" t="str">
        <f>IF(LEN(INDEX(Variables!B$6:D$205,B3689,1))=0,"",INDEX(Variables!B$6:D$205,B3689,1))</f>
        <v/>
      </c>
      <c r="E3689" s="62" t="str">
        <f>IF(LEN(INDEX(Variables!B$6:D$205,B3689,2))=0,"",INDEX(Variables!B$6:D$205,B3689,2))</f>
        <v/>
      </c>
      <c r="F3689" s="63" t="str">
        <f>IF(LEN(INDEX(Variables!B$6:D$205,B3689,3))=0,"",INDEX(Variables!B$6:D$205,B3689,3))</f>
        <v/>
      </c>
      <c r="G3689" s="63" t="str">
        <f>IF(LEN(D3689)=0,"",IF(LEN(INDEX(Variables!$F$6:$F$25,Calc!C3689))=0,"",INDEX(Variables!$F$6:$F$25,Calc!C3689)))</f>
        <v/>
      </c>
      <c r="H3689" s="63" t="str">
        <f t="shared" si="114"/>
        <v/>
      </c>
      <c r="I3689" s="64">
        <f>IFERROR(INDEX(Prices!$B$5:$V$205,MATCH(Calc!D3689,Prices!$B$5:$B$205,0),MATCH(Calc!G3689,Prices!$B$5:$V$5,0)),0)</f>
        <v>0</v>
      </c>
      <c r="J3689" s="63" t="str">
        <f t="shared" si="115"/>
        <v>No</v>
      </c>
      <c r="K3689" s="63" t="str">
        <f>IFERROR(IF(INDEX(I:I,MATCH(Analytics!$Y$6&amp;" - "&amp;D3689,H:H,0))&gt;0,I3689*F3689,0),"-")</f>
        <v>-</v>
      </c>
      <c r="L3689" s="65" t="str">
        <f>IFERROR(IF(LEN(I3689&gt;0),INDEX(I:I,MATCH(Analytics!$Y$6&amp;" - "&amp;D3689,$H:$H,0))*F3689,0),"-")</f>
        <v>-</v>
      </c>
    </row>
    <row r="3690" spans="2:12" x14ac:dyDescent="0.2">
      <c r="B3690" s="17">
        <v>88</v>
      </c>
      <c r="C3690" s="14">
        <v>19</v>
      </c>
      <c r="D3690" s="61" t="str">
        <f>IF(LEN(INDEX(Variables!B$6:D$205,B3690,1))=0,"",INDEX(Variables!B$6:D$205,B3690,1))</f>
        <v/>
      </c>
      <c r="E3690" s="62" t="str">
        <f>IF(LEN(INDEX(Variables!B$6:D$205,B3690,2))=0,"",INDEX(Variables!B$6:D$205,B3690,2))</f>
        <v/>
      </c>
      <c r="F3690" s="63" t="str">
        <f>IF(LEN(INDEX(Variables!B$6:D$205,B3690,3))=0,"",INDEX(Variables!B$6:D$205,B3690,3))</f>
        <v/>
      </c>
      <c r="G3690" s="63" t="str">
        <f>IF(LEN(D3690)=0,"",IF(LEN(INDEX(Variables!$F$6:$F$25,Calc!C3690))=0,"",INDEX(Variables!$F$6:$F$25,Calc!C3690)))</f>
        <v/>
      </c>
      <c r="H3690" s="63" t="str">
        <f t="shared" si="114"/>
        <v/>
      </c>
      <c r="I3690" s="64">
        <f>IFERROR(INDEX(Prices!$B$5:$V$205,MATCH(Calc!D3690,Prices!$B$5:$B$205,0),MATCH(Calc!G3690,Prices!$B$5:$V$5,0)),0)</f>
        <v>0</v>
      </c>
      <c r="J3690" s="63" t="str">
        <f t="shared" si="115"/>
        <v>No</v>
      </c>
      <c r="K3690" s="63" t="str">
        <f>IFERROR(IF(INDEX(I:I,MATCH(Analytics!$Y$6&amp;" - "&amp;D3690,H:H,0))&gt;0,I3690*F3690,0),"-")</f>
        <v>-</v>
      </c>
      <c r="L3690" s="65" t="str">
        <f>IFERROR(IF(LEN(I3690&gt;0),INDEX(I:I,MATCH(Analytics!$Y$6&amp;" - "&amp;D3690,$H:$H,0))*F3690,0),"-")</f>
        <v>-</v>
      </c>
    </row>
    <row r="3691" spans="2:12" x14ac:dyDescent="0.2">
      <c r="B3691" s="17">
        <v>89</v>
      </c>
      <c r="C3691" s="14">
        <v>19</v>
      </c>
      <c r="D3691" s="61" t="str">
        <f>IF(LEN(INDEX(Variables!B$6:D$205,B3691,1))=0,"",INDEX(Variables!B$6:D$205,B3691,1))</f>
        <v/>
      </c>
      <c r="E3691" s="62" t="str">
        <f>IF(LEN(INDEX(Variables!B$6:D$205,B3691,2))=0,"",INDEX(Variables!B$6:D$205,B3691,2))</f>
        <v/>
      </c>
      <c r="F3691" s="63" t="str">
        <f>IF(LEN(INDEX(Variables!B$6:D$205,B3691,3))=0,"",INDEX(Variables!B$6:D$205,B3691,3))</f>
        <v/>
      </c>
      <c r="G3691" s="63" t="str">
        <f>IF(LEN(D3691)=0,"",IF(LEN(INDEX(Variables!$F$6:$F$25,Calc!C3691))=0,"",INDEX(Variables!$F$6:$F$25,Calc!C3691)))</f>
        <v/>
      </c>
      <c r="H3691" s="63" t="str">
        <f t="shared" si="114"/>
        <v/>
      </c>
      <c r="I3691" s="64">
        <f>IFERROR(INDEX(Prices!$B$5:$V$205,MATCH(Calc!D3691,Prices!$B$5:$B$205,0),MATCH(Calc!G3691,Prices!$B$5:$V$5,0)),0)</f>
        <v>0</v>
      </c>
      <c r="J3691" s="63" t="str">
        <f t="shared" si="115"/>
        <v>No</v>
      </c>
      <c r="K3691" s="63" t="str">
        <f>IFERROR(IF(INDEX(I:I,MATCH(Analytics!$Y$6&amp;" - "&amp;D3691,H:H,0))&gt;0,I3691*F3691,0),"-")</f>
        <v>-</v>
      </c>
      <c r="L3691" s="65" t="str">
        <f>IFERROR(IF(LEN(I3691&gt;0),INDEX(I:I,MATCH(Analytics!$Y$6&amp;" - "&amp;D3691,$H:$H,0))*F3691,0),"-")</f>
        <v>-</v>
      </c>
    </row>
    <row r="3692" spans="2:12" x14ac:dyDescent="0.2">
      <c r="B3692" s="17">
        <v>90</v>
      </c>
      <c r="C3692" s="14">
        <v>19</v>
      </c>
      <c r="D3692" s="61" t="str">
        <f>IF(LEN(INDEX(Variables!B$6:D$205,B3692,1))=0,"",INDEX(Variables!B$6:D$205,B3692,1))</f>
        <v/>
      </c>
      <c r="E3692" s="62" t="str">
        <f>IF(LEN(INDEX(Variables!B$6:D$205,B3692,2))=0,"",INDEX(Variables!B$6:D$205,B3692,2))</f>
        <v/>
      </c>
      <c r="F3692" s="63" t="str">
        <f>IF(LEN(INDEX(Variables!B$6:D$205,B3692,3))=0,"",INDEX(Variables!B$6:D$205,B3692,3))</f>
        <v/>
      </c>
      <c r="G3692" s="63" t="str">
        <f>IF(LEN(D3692)=0,"",IF(LEN(INDEX(Variables!$F$6:$F$25,Calc!C3692))=0,"",INDEX(Variables!$F$6:$F$25,Calc!C3692)))</f>
        <v/>
      </c>
      <c r="H3692" s="63" t="str">
        <f t="shared" si="114"/>
        <v/>
      </c>
      <c r="I3692" s="64">
        <f>IFERROR(INDEX(Prices!$B$5:$V$205,MATCH(Calc!D3692,Prices!$B$5:$B$205,0),MATCH(Calc!G3692,Prices!$B$5:$V$5,0)),0)</f>
        <v>0</v>
      </c>
      <c r="J3692" s="63" t="str">
        <f t="shared" si="115"/>
        <v>No</v>
      </c>
      <c r="K3692" s="63" t="str">
        <f>IFERROR(IF(INDEX(I:I,MATCH(Analytics!$Y$6&amp;" - "&amp;D3692,H:H,0))&gt;0,I3692*F3692,0),"-")</f>
        <v>-</v>
      </c>
      <c r="L3692" s="65" t="str">
        <f>IFERROR(IF(LEN(I3692&gt;0),INDEX(I:I,MATCH(Analytics!$Y$6&amp;" - "&amp;D3692,$H:$H,0))*F3692,0),"-")</f>
        <v>-</v>
      </c>
    </row>
    <row r="3693" spans="2:12" x14ac:dyDescent="0.2">
      <c r="B3693" s="17">
        <v>91</v>
      </c>
      <c r="C3693" s="14">
        <v>19</v>
      </c>
      <c r="D3693" s="61" t="str">
        <f>IF(LEN(INDEX(Variables!B$6:D$205,B3693,1))=0,"",INDEX(Variables!B$6:D$205,B3693,1))</f>
        <v/>
      </c>
      <c r="E3693" s="62" t="str">
        <f>IF(LEN(INDEX(Variables!B$6:D$205,B3693,2))=0,"",INDEX(Variables!B$6:D$205,B3693,2))</f>
        <v/>
      </c>
      <c r="F3693" s="63" t="str">
        <f>IF(LEN(INDEX(Variables!B$6:D$205,B3693,3))=0,"",INDEX(Variables!B$6:D$205,B3693,3))</f>
        <v/>
      </c>
      <c r="G3693" s="63" t="str">
        <f>IF(LEN(D3693)=0,"",IF(LEN(INDEX(Variables!$F$6:$F$25,Calc!C3693))=0,"",INDEX(Variables!$F$6:$F$25,Calc!C3693)))</f>
        <v/>
      </c>
      <c r="H3693" s="63" t="str">
        <f t="shared" si="114"/>
        <v/>
      </c>
      <c r="I3693" s="64">
        <f>IFERROR(INDEX(Prices!$B$5:$V$205,MATCH(Calc!D3693,Prices!$B$5:$B$205,0),MATCH(Calc!G3693,Prices!$B$5:$V$5,0)),0)</f>
        <v>0</v>
      </c>
      <c r="J3693" s="63" t="str">
        <f t="shared" si="115"/>
        <v>No</v>
      </c>
      <c r="K3693" s="63" t="str">
        <f>IFERROR(IF(INDEX(I:I,MATCH(Analytics!$Y$6&amp;" - "&amp;D3693,H:H,0))&gt;0,I3693*F3693,0),"-")</f>
        <v>-</v>
      </c>
      <c r="L3693" s="65" t="str">
        <f>IFERROR(IF(LEN(I3693&gt;0),INDEX(I:I,MATCH(Analytics!$Y$6&amp;" - "&amp;D3693,$H:$H,0))*F3693,0),"-")</f>
        <v>-</v>
      </c>
    </row>
    <row r="3694" spans="2:12" x14ac:dyDescent="0.2">
      <c r="B3694" s="17">
        <v>92</v>
      </c>
      <c r="C3694" s="14">
        <v>19</v>
      </c>
      <c r="D3694" s="61" t="str">
        <f>IF(LEN(INDEX(Variables!B$6:D$205,B3694,1))=0,"",INDEX(Variables!B$6:D$205,B3694,1))</f>
        <v/>
      </c>
      <c r="E3694" s="62" t="str">
        <f>IF(LEN(INDEX(Variables!B$6:D$205,B3694,2))=0,"",INDEX(Variables!B$6:D$205,B3694,2))</f>
        <v/>
      </c>
      <c r="F3694" s="63" t="str">
        <f>IF(LEN(INDEX(Variables!B$6:D$205,B3694,3))=0,"",INDEX(Variables!B$6:D$205,B3694,3))</f>
        <v/>
      </c>
      <c r="G3694" s="63" t="str">
        <f>IF(LEN(D3694)=0,"",IF(LEN(INDEX(Variables!$F$6:$F$25,Calc!C3694))=0,"",INDEX(Variables!$F$6:$F$25,Calc!C3694)))</f>
        <v/>
      </c>
      <c r="H3694" s="63" t="str">
        <f t="shared" si="114"/>
        <v/>
      </c>
      <c r="I3694" s="64">
        <f>IFERROR(INDEX(Prices!$B$5:$V$205,MATCH(Calc!D3694,Prices!$B$5:$B$205,0),MATCH(Calc!G3694,Prices!$B$5:$V$5,0)),0)</f>
        <v>0</v>
      </c>
      <c r="J3694" s="63" t="str">
        <f t="shared" si="115"/>
        <v>No</v>
      </c>
      <c r="K3694" s="63" t="str">
        <f>IFERROR(IF(INDEX(I:I,MATCH(Analytics!$Y$6&amp;" - "&amp;D3694,H:H,0))&gt;0,I3694*F3694,0),"-")</f>
        <v>-</v>
      </c>
      <c r="L3694" s="65" t="str">
        <f>IFERROR(IF(LEN(I3694&gt;0),INDEX(I:I,MATCH(Analytics!$Y$6&amp;" - "&amp;D3694,$H:$H,0))*F3694,0),"-")</f>
        <v>-</v>
      </c>
    </row>
    <row r="3695" spans="2:12" x14ac:dyDescent="0.2">
      <c r="B3695" s="17">
        <v>93</v>
      </c>
      <c r="C3695" s="14">
        <v>19</v>
      </c>
      <c r="D3695" s="61" t="str">
        <f>IF(LEN(INDEX(Variables!B$6:D$205,B3695,1))=0,"",INDEX(Variables!B$6:D$205,B3695,1))</f>
        <v/>
      </c>
      <c r="E3695" s="62" t="str">
        <f>IF(LEN(INDEX(Variables!B$6:D$205,B3695,2))=0,"",INDEX(Variables!B$6:D$205,B3695,2))</f>
        <v/>
      </c>
      <c r="F3695" s="63" t="str">
        <f>IF(LEN(INDEX(Variables!B$6:D$205,B3695,3))=0,"",INDEX(Variables!B$6:D$205,B3695,3))</f>
        <v/>
      </c>
      <c r="G3695" s="63" t="str">
        <f>IF(LEN(D3695)=0,"",IF(LEN(INDEX(Variables!$F$6:$F$25,Calc!C3695))=0,"",INDEX(Variables!$F$6:$F$25,Calc!C3695)))</f>
        <v/>
      </c>
      <c r="H3695" s="63" t="str">
        <f t="shared" si="114"/>
        <v/>
      </c>
      <c r="I3695" s="64">
        <f>IFERROR(INDEX(Prices!$B$5:$V$205,MATCH(Calc!D3695,Prices!$B$5:$B$205,0),MATCH(Calc!G3695,Prices!$B$5:$V$5,0)),0)</f>
        <v>0</v>
      </c>
      <c r="J3695" s="63" t="str">
        <f t="shared" si="115"/>
        <v>No</v>
      </c>
      <c r="K3695" s="63" t="str">
        <f>IFERROR(IF(INDEX(I:I,MATCH(Analytics!$Y$6&amp;" - "&amp;D3695,H:H,0))&gt;0,I3695*F3695,0),"-")</f>
        <v>-</v>
      </c>
      <c r="L3695" s="65" t="str">
        <f>IFERROR(IF(LEN(I3695&gt;0),INDEX(I:I,MATCH(Analytics!$Y$6&amp;" - "&amp;D3695,$H:$H,0))*F3695,0),"-")</f>
        <v>-</v>
      </c>
    </row>
    <row r="3696" spans="2:12" x14ac:dyDescent="0.2">
      <c r="B3696" s="17">
        <v>94</v>
      </c>
      <c r="C3696" s="14">
        <v>19</v>
      </c>
      <c r="D3696" s="61" t="str">
        <f>IF(LEN(INDEX(Variables!B$6:D$205,B3696,1))=0,"",INDEX(Variables!B$6:D$205,B3696,1))</f>
        <v/>
      </c>
      <c r="E3696" s="62" t="str">
        <f>IF(LEN(INDEX(Variables!B$6:D$205,B3696,2))=0,"",INDEX(Variables!B$6:D$205,B3696,2))</f>
        <v/>
      </c>
      <c r="F3696" s="63" t="str">
        <f>IF(LEN(INDEX(Variables!B$6:D$205,B3696,3))=0,"",INDEX(Variables!B$6:D$205,B3696,3))</f>
        <v/>
      </c>
      <c r="G3696" s="63" t="str">
        <f>IF(LEN(D3696)=0,"",IF(LEN(INDEX(Variables!$F$6:$F$25,Calc!C3696))=0,"",INDEX(Variables!$F$6:$F$25,Calc!C3696)))</f>
        <v/>
      </c>
      <c r="H3696" s="63" t="str">
        <f t="shared" si="114"/>
        <v/>
      </c>
      <c r="I3696" s="64">
        <f>IFERROR(INDEX(Prices!$B$5:$V$205,MATCH(Calc!D3696,Prices!$B$5:$B$205,0),MATCH(Calc!G3696,Prices!$B$5:$V$5,0)),0)</f>
        <v>0</v>
      </c>
      <c r="J3696" s="63" t="str">
        <f t="shared" si="115"/>
        <v>No</v>
      </c>
      <c r="K3696" s="63" t="str">
        <f>IFERROR(IF(INDEX(I:I,MATCH(Analytics!$Y$6&amp;" - "&amp;D3696,H:H,0))&gt;0,I3696*F3696,0),"-")</f>
        <v>-</v>
      </c>
      <c r="L3696" s="65" t="str">
        <f>IFERROR(IF(LEN(I3696&gt;0),INDEX(I:I,MATCH(Analytics!$Y$6&amp;" - "&amp;D3696,$H:$H,0))*F3696,0),"-")</f>
        <v>-</v>
      </c>
    </row>
    <row r="3697" spans="2:12" x14ac:dyDescent="0.2">
      <c r="B3697" s="17">
        <v>95</v>
      </c>
      <c r="C3697" s="14">
        <v>19</v>
      </c>
      <c r="D3697" s="61" t="str">
        <f>IF(LEN(INDEX(Variables!B$6:D$205,B3697,1))=0,"",INDEX(Variables!B$6:D$205,B3697,1))</f>
        <v/>
      </c>
      <c r="E3697" s="62" t="str">
        <f>IF(LEN(INDEX(Variables!B$6:D$205,B3697,2))=0,"",INDEX(Variables!B$6:D$205,B3697,2))</f>
        <v/>
      </c>
      <c r="F3697" s="63" t="str">
        <f>IF(LEN(INDEX(Variables!B$6:D$205,B3697,3))=0,"",INDEX(Variables!B$6:D$205,B3697,3))</f>
        <v/>
      </c>
      <c r="G3697" s="63" t="str">
        <f>IF(LEN(D3697)=0,"",IF(LEN(INDEX(Variables!$F$6:$F$25,Calc!C3697))=0,"",INDEX(Variables!$F$6:$F$25,Calc!C3697)))</f>
        <v/>
      </c>
      <c r="H3697" s="63" t="str">
        <f t="shared" si="114"/>
        <v/>
      </c>
      <c r="I3697" s="64">
        <f>IFERROR(INDEX(Prices!$B$5:$V$205,MATCH(Calc!D3697,Prices!$B$5:$B$205,0),MATCH(Calc!G3697,Prices!$B$5:$V$5,0)),0)</f>
        <v>0</v>
      </c>
      <c r="J3697" s="63" t="str">
        <f t="shared" si="115"/>
        <v>No</v>
      </c>
      <c r="K3697" s="63" t="str">
        <f>IFERROR(IF(INDEX(I:I,MATCH(Analytics!$Y$6&amp;" - "&amp;D3697,H:H,0))&gt;0,I3697*F3697,0),"-")</f>
        <v>-</v>
      </c>
      <c r="L3697" s="65" t="str">
        <f>IFERROR(IF(LEN(I3697&gt;0),INDEX(I:I,MATCH(Analytics!$Y$6&amp;" - "&amp;D3697,$H:$H,0))*F3697,0),"-")</f>
        <v>-</v>
      </c>
    </row>
    <row r="3698" spans="2:12" x14ac:dyDescent="0.2">
      <c r="B3698" s="17">
        <v>96</v>
      </c>
      <c r="C3698" s="14">
        <v>19</v>
      </c>
      <c r="D3698" s="61" t="str">
        <f>IF(LEN(INDEX(Variables!B$6:D$205,B3698,1))=0,"",INDEX(Variables!B$6:D$205,B3698,1))</f>
        <v/>
      </c>
      <c r="E3698" s="62" t="str">
        <f>IF(LEN(INDEX(Variables!B$6:D$205,B3698,2))=0,"",INDEX(Variables!B$6:D$205,B3698,2))</f>
        <v/>
      </c>
      <c r="F3698" s="63" t="str">
        <f>IF(LEN(INDEX(Variables!B$6:D$205,B3698,3))=0,"",INDEX(Variables!B$6:D$205,B3698,3))</f>
        <v/>
      </c>
      <c r="G3698" s="63" t="str">
        <f>IF(LEN(D3698)=0,"",IF(LEN(INDEX(Variables!$F$6:$F$25,Calc!C3698))=0,"",INDEX(Variables!$F$6:$F$25,Calc!C3698)))</f>
        <v/>
      </c>
      <c r="H3698" s="63" t="str">
        <f t="shared" si="114"/>
        <v/>
      </c>
      <c r="I3698" s="64">
        <f>IFERROR(INDEX(Prices!$B$5:$V$205,MATCH(Calc!D3698,Prices!$B$5:$B$205,0),MATCH(Calc!G3698,Prices!$B$5:$V$5,0)),0)</f>
        <v>0</v>
      </c>
      <c r="J3698" s="63" t="str">
        <f t="shared" si="115"/>
        <v>No</v>
      </c>
      <c r="K3698" s="63" t="str">
        <f>IFERROR(IF(INDEX(I:I,MATCH(Analytics!$Y$6&amp;" - "&amp;D3698,H:H,0))&gt;0,I3698*F3698,0),"-")</f>
        <v>-</v>
      </c>
      <c r="L3698" s="65" t="str">
        <f>IFERROR(IF(LEN(I3698&gt;0),INDEX(I:I,MATCH(Analytics!$Y$6&amp;" - "&amp;D3698,$H:$H,0))*F3698,0),"-")</f>
        <v>-</v>
      </c>
    </row>
    <row r="3699" spans="2:12" x14ac:dyDescent="0.2">
      <c r="B3699" s="17">
        <v>97</v>
      </c>
      <c r="C3699" s="14">
        <v>19</v>
      </c>
      <c r="D3699" s="61" t="str">
        <f>IF(LEN(INDEX(Variables!B$6:D$205,B3699,1))=0,"",INDEX(Variables!B$6:D$205,B3699,1))</f>
        <v/>
      </c>
      <c r="E3699" s="62" t="str">
        <f>IF(LEN(INDEX(Variables!B$6:D$205,B3699,2))=0,"",INDEX(Variables!B$6:D$205,B3699,2))</f>
        <v/>
      </c>
      <c r="F3699" s="63" t="str">
        <f>IF(LEN(INDEX(Variables!B$6:D$205,B3699,3))=0,"",INDEX(Variables!B$6:D$205,B3699,3))</f>
        <v/>
      </c>
      <c r="G3699" s="63" t="str">
        <f>IF(LEN(D3699)=0,"",IF(LEN(INDEX(Variables!$F$6:$F$25,Calc!C3699))=0,"",INDEX(Variables!$F$6:$F$25,Calc!C3699)))</f>
        <v/>
      </c>
      <c r="H3699" s="63" t="str">
        <f t="shared" si="114"/>
        <v/>
      </c>
      <c r="I3699" s="64">
        <f>IFERROR(INDEX(Prices!$B$5:$V$205,MATCH(Calc!D3699,Prices!$B$5:$B$205,0),MATCH(Calc!G3699,Prices!$B$5:$V$5,0)),0)</f>
        <v>0</v>
      </c>
      <c r="J3699" s="63" t="str">
        <f t="shared" si="115"/>
        <v>No</v>
      </c>
      <c r="K3699" s="63" t="str">
        <f>IFERROR(IF(INDEX(I:I,MATCH(Analytics!$Y$6&amp;" - "&amp;D3699,H:H,0))&gt;0,I3699*F3699,0),"-")</f>
        <v>-</v>
      </c>
      <c r="L3699" s="65" t="str">
        <f>IFERROR(IF(LEN(I3699&gt;0),INDEX(I:I,MATCH(Analytics!$Y$6&amp;" - "&amp;D3699,$H:$H,0))*F3699,0),"-")</f>
        <v>-</v>
      </c>
    </row>
    <row r="3700" spans="2:12" x14ac:dyDescent="0.2">
      <c r="B3700" s="17">
        <v>98</v>
      </c>
      <c r="C3700" s="14">
        <v>19</v>
      </c>
      <c r="D3700" s="61" t="str">
        <f>IF(LEN(INDEX(Variables!B$6:D$205,B3700,1))=0,"",INDEX(Variables!B$6:D$205,B3700,1))</f>
        <v/>
      </c>
      <c r="E3700" s="62" t="str">
        <f>IF(LEN(INDEX(Variables!B$6:D$205,B3700,2))=0,"",INDEX(Variables!B$6:D$205,B3700,2))</f>
        <v/>
      </c>
      <c r="F3700" s="63" t="str">
        <f>IF(LEN(INDEX(Variables!B$6:D$205,B3700,3))=0,"",INDEX(Variables!B$6:D$205,B3700,3))</f>
        <v/>
      </c>
      <c r="G3700" s="63" t="str">
        <f>IF(LEN(D3700)=0,"",IF(LEN(INDEX(Variables!$F$6:$F$25,Calc!C3700))=0,"",INDEX(Variables!$F$6:$F$25,Calc!C3700)))</f>
        <v/>
      </c>
      <c r="H3700" s="63" t="str">
        <f t="shared" si="114"/>
        <v/>
      </c>
      <c r="I3700" s="64">
        <f>IFERROR(INDEX(Prices!$B$5:$V$205,MATCH(Calc!D3700,Prices!$B$5:$B$205,0),MATCH(Calc!G3700,Prices!$B$5:$V$5,0)),0)</f>
        <v>0</v>
      </c>
      <c r="J3700" s="63" t="str">
        <f t="shared" si="115"/>
        <v>No</v>
      </c>
      <c r="K3700" s="63" t="str">
        <f>IFERROR(IF(INDEX(I:I,MATCH(Analytics!$Y$6&amp;" - "&amp;D3700,H:H,0))&gt;0,I3700*F3700,0),"-")</f>
        <v>-</v>
      </c>
      <c r="L3700" s="65" t="str">
        <f>IFERROR(IF(LEN(I3700&gt;0),INDEX(I:I,MATCH(Analytics!$Y$6&amp;" - "&amp;D3700,$H:$H,0))*F3700,0),"-")</f>
        <v>-</v>
      </c>
    </row>
    <row r="3701" spans="2:12" x14ac:dyDescent="0.2">
      <c r="B3701" s="17">
        <v>99</v>
      </c>
      <c r="C3701" s="14">
        <v>19</v>
      </c>
      <c r="D3701" s="61" t="str">
        <f>IF(LEN(INDEX(Variables!B$6:D$205,B3701,1))=0,"",INDEX(Variables!B$6:D$205,B3701,1))</f>
        <v/>
      </c>
      <c r="E3701" s="62" t="str">
        <f>IF(LEN(INDEX(Variables!B$6:D$205,B3701,2))=0,"",INDEX(Variables!B$6:D$205,B3701,2))</f>
        <v/>
      </c>
      <c r="F3701" s="63" t="str">
        <f>IF(LEN(INDEX(Variables!B$6:D$205,B3701,3))=0,"",INDEX(Variables!B$6:D$205,B3701,3))</f>
        <v/>
      </c>
      <c r="G3701" s="63" t="str">
        <f>IF(LEN(D3701)=0,"",IF(LEN(INDEX(Variables!$F$6:$F$25,Calc!C3701))=0,"",INDEX(Variables!$F$6:$F$25,Calc!C3701)))</f>
        <v/>
      </c>
      <c r="H3701" s="63" t="str">
        <f t="shared" si="114"/>
        <v/>
      </c>
      <c r="I3701" s="64">
        <f>IFERROR(INDEX(Prices!$B$5:$V$205,MATCH(Calc!D3701,Prices!$B$5:$B$205,0),MATCH(Calc!G3701,Prices!$B$5:$V$5,0)),0)</f>
        <v>0</v>
      </c>
      <c r="J3701" s="63" t="str">
        <f t="shared" si="115"/>
        <v>No</v>
      </c>
      <c r="K3701" s="63" t="str">
        <f>IFERROR(IF(INDEX(I:I,MATCH(Analytics!$Y$6&amp;" - "&amp;D3701,H:H,0))&gt;0,I3701*F3701,0),"-")</f>
        <v>-</v>
      </c>
      <c r="L3701" s="65" t="str">
        <f>IFERROR(IF(LEN(I3701&gt;0),INDEX(I:I,MATCH(Analytics!$Y$6&amp;" - "&amp;D3701,$H:$H,0))*F3701,0),"-")</f>
        <v>-</v>
      </c>
    </row>
    <row r="3702" spans="2:12" x14ac:dyDescent="0.2">
      <c r="B3702" s="17">
        <v>100</v>
      </c>
      <c r="C3702" s="14">
        <v>19</v>
      </c>
      <c r="D3702" s="61" t="str">
        <f>IF(LEN(INDEX(Variables!B$6:D$205,B3702,1))=0,"",INDEX(Variables!B$6:D$205,B3702,1))</f>
        <v/>
      </c>
      <c r="E3702" s="62" t="str">
        <f>IF(LEN(INDEX(Variables!B$6:D$205,B3702,2))=0,"",INDEX(Variables!B$6:D$205,B3702,2))</f>
        <v/>
      </c>
      <c r="F3702" s="63" t="str">
        <f>IF(LEN(INDEX(Variables!B$6:D$205,B3702,3))=0,"",INDEX(Variables!B$6:D$205,B3702,3))</f>
        <v/>
      </c>
      <c r="G3702" s="63" t="str">
        <f>IF(LEN(D3702)=0,"",IF(LEN(INDEX(Variables!$F$6:$F$25,Calc!C3702))=0,"",INDEX(Variables!$F$6:$F$25,Calc!C3702)))</f>
        <v/>
      </c>
      <c r="H3702" s="63" t="str">
        <f t="shared" si="114"/>
        <v/>
      </c>
      <c r="I3702" s="64">
        <f>IFERROR(INDEX(Prices!$B$5:$V$205,MATCH(Calc!D3702,Prices!$B$5:$B$205,0),MATCH(Calc!G3702,Prices!$B$5:$V$5,0)),0)</f>
        <v>0</v>
      </c>
      <c r="J3702" s="63" t="str">
        <f t="shared" si="115"/>
        <v>No</v>
      </c>
      <c r="K3702" s="63" t="str">
        <f>IFERROR(IF(INDEX(I:I,MATCH(Analytics!$Y$6&amp;" - "&amp;D3702,H:H,0))&gt;0,I3702*F3702,0),"-")</f>
        <v>-</v>
      </c>
      <c r="L3702" s="65" t="str">
        <f>IFERROR(IF(LEN(I3702&gt;0),INDEX(I:I,MATCH(Analytics!$Y$6&amp;" - "&amp;D3702,$H:$H,0))*F3702,0),"-")</f>
        <v>-</v>
      </c>
    </row>
    <row r="3703" spans="2:12" x14ac:dyDescent="0.2">
      <c r="B3703" s="17">
        <v>101</v>
      </c>
      <c r="C3703" s="14">
        <v>19</v>
      </c>
      <c r="D3703" s="61" t="str">
        <f>IF(LEN(INDEX(Variables!B$6:D$205,B3703,1))=0,"",INDEX(Variables!B$6:D$205,B3703,1))</f>
        <v/>
      </c>
      <c r="E3703" s="62" t="str">
        <f>IF(LEN(INDEX(Variables!B$6:D$205,B3703,2))=0,"",INDEX(Variables!B$6:D$205,B3703,2))</f>
        <v/>
      </c>
      <c r="F3703" s="63" t="str">
        <f>IF(LEN(INDEX(Variables!B$6:D$205,B3703,3))=0,"",INDEX(Variables!B$6:D$205,B3703,3))</f>
        <v/>
      </c>
      <c r="G3703" s="63" t="str">
        <f>IF(LEN(D3703)=0,"",IF(LEN(INDEX(Variables!$F$6:$F$25,Calc!C3703))=0,"",INDEX(Variables!$F$6:$F$25,Calc!C3703)))</f>
        <v/>
      </c>
      <c r="H3703" s="63" t="str">
        <f t="shared" si="114"/>
        <v/>
      </c>
      <c r="I3703" s="64">
        <f>IFERROR(INDEX(Prices!$B$5:$V$205,MATCH(Calc!D3703,Prices!$B$5:$B$205,0),MATCH(Calc!G3703,Prices!$B$5:$V$5,0)),0)</f>
        <v>0</v>
      </c>
      <c r="J3703" s="63" t="str">
        <f t="shared" si="115"/>
        <v>No</v>
      </c>
      <c r="K3703" s="63" t="str">
        <f>IFERROR(IF(INDEX(I:I,MATCH(Analytics!$Y$6&amp;" - "&amp;D3703,H:H,0))&gt;0,I3703*F3703,0),"-")</f>
        <v>-</v>
      </c>
      <c r="L3703" s="65" t="str">
        <f>IFERROR(IF(LEN(I3703&gt;0),INDEX(I:I,MATCH(Analytics!$Y$6&amp;" - "&amp;D3703,$H:$H,0))*F3703,0),"-")</f>
        <v>-</v>
      </c>
    </row>
    <row r="3704" spans="2:12" x14ac:dyDescent="0.2">
      <c r="B3704" s="17">
        <v>102</v>
      </c>
      <c r="C3704" s="14">
        <v>19</v>
      </c>
      <c r="D3704" s="61" t="str">
        <f>IF(LEN(INDEX(Variables!B$6:D$205,B3704,1))=0,"",INDEX(Variables!B$6:D$205,B3704,1))</f>
        <v/>
      </c>
      <c r="E3704" s="62" t="str">
        <f>IF(LEN(INDEX(Variables!B$6:D$205,B3704,2))=0,"",INDEX(Variables!B$6:D$205,B3704,2))</f>
        <v/>
      </c>
      <c r="F3704" s="63" t="str">
        <f>IF(LEN(INDEX(Variables!B$6:D$205,B3704,3))=0,"",INDEX(Variables!B$6:D$205,B3704,3))</f>
        <v/>
      </c>
      <c r="G3704" s="63" t="str">
        <f>IF(LEN(D3704)=0,"",IF(LEN(INDEX(Variables!$F$6:$F$25,Calc!C3704))=0,"",INDEX(Variables!$F$6:$F$25,Calc!C3704)))</f>
        <v/>
      </c>
      <c r="H3704" s="63" t="str">
        <f t="shared" si="114"/>
        <v/>
      </c>
      <c r="I3704" s="64">
        <f>IFERROR(INDEX(Prices!$B$5:$V$205,MATCH(Calc!D3704,Prices!$B$5:$B$205,0),MATCH(Calc!G3704,Prices!$B$5:$V$5,0)),0)</f>
        <v>0</v>
      </c>
      <c r="J3704" s="63" t="str">
        <f t="shared" si="115"/>
        <v>No</v>
      </c>
      <c r="K3704" s="63" t="str">
        <f>IFERROR(IF(INDEX(I:I,MATCH(Analytics!$Y$6&amp;" - "&amp;D3704,H:H,0))&gt;0,I3704*F3704,0),"-")</f>
        <v>-</v>
      </c>
      <c r="L3704" s="65" t="str">
        <f>IFERROR(IF(LEN(I3704&gt;0),INDEX(I:I,MATCH(Analytics!$Y$6&amp;" - "&amp;D3704,$H:$H,0))*F3704,0),"-")</f>
        <v>-</v>
      </c>
    </row>
    <row r="3705" spans="2:12" x14ac:dyDescent="0.2">
      <c r="B3705" s="17">
        <v>103</v>
      </c>
      <c r="C3705" s="14">
        <v>19</v>
      </c>
      <c r="D3705" s="61" t="str">
        <f>IF(LEN(INDEX(Variables!B$6:D$205,B3705,1))=0,"",INDEX(Variables!B$6:D$205,B3705,1))</f>
        <v/>
      </c>
      <c r="E3705" s="62" t="str">
        <f>IF(LEN(INDEX(Variables!B$6:D$205,B3705,2))=0,"",INDEX(Variables!B$6:D$205,B3705,2))</f>
        <v/>
      </c>
      <c r="F3705" s="63" t="str">
        <f>IF(LEN(INDEX(Variables!B$6:D$205,B3705,3))=0,"",INDEX(Variables!B$6:D$205,B3705,3))</f>
        <v/>
      </c>
      <c r="G3705" s="63" t="str">
        <f>IF(LEN(D3705)=0,"",IF(LEN(INDEX(Variables!$F$6:$F$25,Calc!C3705))=0,"",INDEX(Variables!$F$6:$F$25,Calc!C3705)))</f>
        <v/>
      </c>
      <c r="H3705" s="63" t="str">
        <f t="shared" si="114"/>
        <v/>
      </c>
      <c r="I3705" s="64">
        <f>IFERROR(INDEX(Prices!$B$5:$V$205,MATCH(Calc!D3705,Prices!$B$5:$B$205,0),MATCH(Calc!G3705,Prices!$B$5:$V$5,0)),0)</f>
        <v>0</v>
      </c>
      <c r="J3705" s="63" t="str">
        <f t="shared" si="115"/>
        <v>No</v>
      </c>
      <c r="K3705" s="63" t="str">
        <f>IFERROR(IF(INDEX(I:I,MATCH(Analytics!$Y$6&amp;" - "&amp;D3705,H:H,0))&gt;0,I3705*F3705,0),"-")</f>
        <v>-</v>
      </c>
      <c r="L3705" s="65" t="str">
        <f>IFERROR(IF(LEN(I3705&gt;0),INDEX(I:I,MATCH(Analytics!$Y$6&amp;" - "&amp;D3705,$H:$H,0))*F3705,0),"-")</f>
        <v>-</v>
      </c>
    </row>
    <row r="3706" spans="2:12" x14ac:dyDescent="0.2">
      <c r="B3706" s="17">
        <v>104</v>
      </c>
      <c r="C3706" s="14">
        <v>19</v>
      </c>
      <c r="D3706" s="61" t="str">
        <f>IF(LEN(INDEX(Variables!B$6:D$205,B3706,1))=0,"",INDEX(Variables!B$6:D$205,B3706,1))</f>
        <v/>
      </c>
      <c r="E3706" s="62" t="str">
        <f>IF(LEN(INDEX(Variables!B$6:D$205,B3706,2))=0,"",INDEX(Variables!B$6:D$205,B3706,2))</f>
        <v/>
      </c>
      <c r="F3706" s="63" t="str">
        <f>IF(LEN(INDEX(Variables!B$6:D$205,B3706,3))=0,"",INDEX(Variables!B$6:D$205,B3706,3))</f>
        <v/>
      </c>
      <c r="G3706" s="63" t="str">
        <f>IF(LEN(D3706)=0,"",IF(LEN(INDEX(Variables!$F$6:$F$25,Calc!C3706))=0,"",INDEX(Variables!$F$6:$F$25,Calc!C3706)))</f>
        <v/>
      </c>
      <c r="H3706" s="63" t="str">
        <f t="shared" si="114"/>
        <v/>
      </c>
      <c r="I3706" s="64">
        <f>IFERROR(INDEX(Prices!$B$5:$V$205,MATCH(Calc!D3706,Prices!$B$5:$B$205,0),MATCH(Calc!G3706,Prices!$B$5:$V$5,0)),0)</f>
        <v>0</v>
      </c>
      <c r="J3706" s="63" t="str">
        <f t="shared" si="115"/>
        <v>No</v>
      </c>
      <c r="K3706" s="63" t="str">
        <f>IFERROR(IF(INDEX(I:I,MATCH(Analytics!$Y$6&amp;" - "&amp;D3706,H:H,0))&gt;0,I3706*F3706,0),"-")</f>
        <v>-</v>
      </c>
      <c r="L3706" s="65" t="str">
        <f>IFERROR(IF(LEN(I3706&gt;0),INDEX(I:I,MATCH(Analytics!$Y$6&amp;" - "&amp;D3706,$H:$H,0))*F3706,0),"-")</f>
        <v>-</v>
      </c>
    </row>
    <row r="3707" spans="2:12" x14ac:dyDescent="0.2">
      <c r="B3707" s="17">
        <v>105</v>
      </c>
      <c r="C3707" s="14">
        <v>19</v>
      </c>
      <c r="D3707" s="61" t="str">
        <f>IF(LEN(INDEX(Variables!B$6:D$205,B3707,1))=0,"",INDEX(Variables!B$6:D$205,B3707,1))</f>
        <v/>
      </c>
      <c r="E3707" s="62" t="str">
        <f>IF(LEN(INDEX(Variables!B$6:D$205,B3707,2))=0,"",INDEX(Variables!B$6:D$205,B3707,2))</f>
        <v/>
      </c>
      <c r="F3707" s="63" t="str">
        <f>IF(LEN(INDEX(Variables!B$6:D$205,B3707,3))=0,"",INDEX(Variables!B$6:D$205,B3707,3))</f>
        <v/>
      </c>
      <c r="G3707" s="63" t="str">
        <f>IF(LEN(D3707)=0,"",IF(LEN(INDEX(Variables!$F$6:$F$25,Calc!C3707))=0,"",INDEX(Variables!$F$6:$F$25,Calc!C3707)))</f>
        <v/>
      </c>
      <c r="H3707" s="63" t="str">
        <f t="shared" si="114"/>
        <v/>
      </c>
      <c r="I3707" s="64">
        <f>IFERROR(INDEX(Prices!$B$5:$V$205,MATCH(Calc!D3707,Prices!$B$5:$B$205,0),MATCH(Calc!G3707,Prices!$B$5:$V$5,0)),0)</f>
        <v>0</v>
      </c>
      <c r="J3707" s="63" t="str">
        <f t="shared" si="115"/>
        <v>No</v>
      </c>
      <c r="K3707" s="63" t="str">
        <f>IFERROR(IF(INDEX(I:I,MATCH(Analytics!$Y$6&amp;" - "&amp;D3707,H:H,0))&gt;0,I3707*F3707,0),"-")</f>
        <v>-</v>
      </c>
      <c r="L3707" s="65" t="str">
        <f>IFERROR(IF(LEN(I3707&gt;0),INDEX(I:I,MATCH(Analytics!$Y$6&amp;" - "&amp;D3707,$H:$H,0))*F3707,0),"-")</f>
        <v>-</v>
      </c>
    </row>
    <row r="3708" spans="2:12" x14ac:dyDescent="0.2">
      <c r="B3708" s="17">
        <v>106</v>
      </c>
      <c r="C3708" s="14">
        <v>19</v>
      </c>
      <c r="D3708" s="61" t="str">
        <f>IF(LEN(INDEX(Variables!B$6:D$205,B3708,1))=0,"",INDEX(Variables!B$6:D$205,B3708,1))</f>
        <v/>
      </c>
      <c r="E3708" s="62" t="str">
        <f>IF(LEN(INDEX(Variables!B$6:D$205,B3708,2))=0,"",INDEX(Variables!B$6:D$205,B3708,2))</f>
        <v/>
      </c>
      <c r="F3708" s="63" t="str">
        <f>IF(LEN(INDEX(Variables!B$6:D$205,B3708,3))=0,"",INDEX(Variables!B$6:D$205,B3708,3))</f>
        <v/>
      </c>
      <c r="G3708" s="63" t="str">
        <f>IF(LEN(D3708)=0,"",IF(LEN(INDEX(Variables!$F$6:$F$25,Calc!C3708))=0,"",INDEX(Variables!$F$6:$F$25,Calc!C3708)))</f>
        <v/>
      </c>
      <c r="H3708" s="63" t="str">
        <f t="shared" si="114"/>
        <v/>
      </c>
      <c r="I3708" s="64">
        <f>IFERROR(INDEX(Prices!$B$5:$V$205,MATCH(Calc!D3708,Prices!$B$5:$B$205,0),MATCH(Calc!G3708,Prices!$B$5:$V$5,0)),0)</f>
        <v>0</v>
      </c>
      <c r="J3708" s="63" t="str">
        <f t="shared" si="115"/>
        <v>No</v>
      </c>
      <c r="K3708" s="63" t="str">
        <f>IFERROR(IF(INDEX(I:I,MATCH(Analytics!$Y$6&amp;" - "&amp;D3708,H:H,0))&gt;0,I3708*F3708,0),"-")</f>
        <v>-</v>
      </c>
      <c r="L3708" s="65" t="str">
        <f>IFERROR(IF(LEN(I3708&gt;0),INDEX(I:I,MATCH(Analytics!$Y$6&amp;" - "&amp;D3708,$H:$H,0))*F3708,0),"-")</f>
        <v>-</v>
      </c>
    </row>
    <row r="3709" spans="2:12" x14ac:dyDescent="0.2">
      <c r="B3709" s="17">
        <v>107</v>
      </c>
      <c r="C3709" s="14">
        <v>19</v>
      </c>
      <c r="D3709" s="61" t="str">
        <f>IF(LEN(INDEX(Variables!B$6:D$205,B3709,1))=0,"",INDEX(Variables!B$6:D$205,B3709,1))</f>
        <v/>
      </c>
      <c r="E3709" s="62" t="str">
        <f>IF(LEN(INDEX(Variables!B$6:D$205,B3709,2))=0,"",INDEX(Variables!B$6:D$205,B3709,2))</f>
        <v/>
      </c>
      <c r="F3709" s="63" t="str">
        <f>IF(LEN(INDEX(Variables!B$6:D$205,B3709,3))=0,"",INDEX(Variables!B$6:D$205,B3709,3))</f>
        <v/>
      </c>
      <c r="G3709" s="63" t="str">
        <f>IF(LEN(D3709)=0,"",IF(LEN(INDEX(Variables!$F$6:$F$25,Calc!C3709))=0,"",INDEX(Variables!$F$6:$F$25,Calc!C3709)))</f>
        <v/>
      </c>
      <c r="H3709" s="63" t="str">
        <f t="shared" si="114"/>
        <v/>
      </c>
      <c r="I3709" s="64">
        <f>IFERROR(INDEX(Prices!$B$5:$V$205,MATCH(Calc!D3709,Prices!$B$5:$B$205,0),MATCH(Calc!G3709,Prices!$B$5:$V$5,0)),0)</f>
        <v>0</v>
      </c>
      <c r="J3709" s="63" t="str">
        <f t="shared" si="115"/>
        <v>No</v>
      </c>
      <c r="K3709" s="63" t="str">
        <f>IFERROR(IF(INDEX(I:I,MATCH(Analytics!$Y$6&amp;" - "&amp;D3709,H:H,0))&gt;0,I3709*F3709,0),"-")</f>
        <v>-</v>
      </c>
      <c r="L3709" s="65" t="str">
        <f>IFERROR(IF(LEN(I3709&gt;0),INDEX(I:I,MATCH(Analytics!$Y$6&amp;" - "&amp;D3709,$H:$H,0))*F3709,0),"-")</f>
        <v>-</v>
      </c>
    </row>
    <row r="3710" spans="2:12" x14ac:dyDescent="0.2">
      <c r="B3710" s="17">
        <v>108</v>
      </c>
      <c r="C3710" s="14">
        <v>19</v>
      </c>
      <c r="D3710" s="61" t="str">
        <f>IF(LEN(INDEX(Variables!B$6:D$205,B3710,1))=0,"",INDEX(Variables!B$6:D$205,B3710,1))</f>
        <v/>
      </c>
      <c r="E3710" s="62" t="str">
        <f>IF(LEN(INDEX(Variables!B$6:D$205,B3710,2))=0,"",INDEX(Variables!B$6:D$205,B3710,2))</f>
        <v/>
      </c>
      <c r="F3710" s="63" t="str">
        <f>IF(LEN(INDEX(Variables!B$6:D$205,B3710,3))=0,"",INDEX(Variables!B$6:D$205,B3710,3))</f>
        <v/>
      </c>
      <c r="G3710" s="63" t="str">
        <f>IF(LEN(D3710)=0,"",IF(LEN(INDEX(Variables!$F$6:$F$25,Calc!C3710))=0,"",INDEX(Variables!$F$6:$F$25,Calc!C3710)))</f>
        <v/>
      </c>
      <c r="H3710" s="63" t="str">
        <f t="shared" si="114"/>
        <v/>
      </c>
      <c r="I3710" s="64">
        <f>IFERROR(INDEX(Prices!$B$5:$V$205,MATCH(Calc!D3710,Prices!$B$5:$B$205,0),MATCH(Calc!G3710,Prices!$B$5:$V$5,0)),0)</f>
        <v>0</v>
      </c>
      <c r="J3710" s="63" t="str">
        <f t="shared" si="115"/>
        <v>No</v>
      </c>
      <c r="K3710" s="63" t="str">
        <f>IFERROR(IF(INDEX(I:I,MATCH(Analytics!$Y$6&amp;" - "&amp;D3710,H:H,0))&gt;0,I3710*F3710,0),"-")</f>
        <v>-</v>
      </c>
      <c r="L3710" s="65" t="str">
        <f>IFERROR(IF(LEN(I3710&gt;0),INDEX(I:I,MATCH(Analytics!$Y$6&amp;" - "&amp;D3710,$H:$H,0))*F3710,0),"-")</f>
        <v>-</v>
      </c>
    </row>
    <row r="3711" spans="2:12" x14ac:dyDescent="0.2">
      <c r="B3711" s="17">
        <v>109</v>
      </c>
      <c r="C3711" s="14">
        <v>19</v>
      </c>
      <c r="D3711" s="61" t="str">
        <f>IF(LEN(INDEX(Variables!B$6:D$205,B3711,1))=0,"",INDEX(Variables!B$6:D$205,B3711,1))</f>
        <v/>
      </c>
      <c r="E3711" s="62" t="str">
        <f>IF(LEN(INDEX(Variables!B$6:D$205,B3711,2))=0,"",INDEX(Variables!B$6:D$205,B3711,2))</f>
        <v/>
      </c>
      <c r="F3711" s="63" t="str">
        <f>IF(LEN(INDEX(Variables!B$6:D$205,B3711,3))=0,"",INDEX(Variables!B$6:D$205,B3711,3))</f>
        <v/>
      </c>
      <c r="G3711" s="63" t="str">
        <f>IF(LEN(D3711)=0,"",IF(LEN(INDEX(Variables!$F$6:$F$25,Calc!C3711))=0,"",INDEX(Variables!$F$6:$F$25,Calc!C3711)))</f>
        <v/>
      </c>
      <c r="H3711" s="63" t="str">
        <f t="shared" si="114"/>
        <v/>
      </c>
      <c r="I3711" s="64">
        <f>IFERROR(INDEX(Prices!$B$5:$V$205,MATCH(Calc!D3711,Prices!$B$5:$B$205,0),MATCH(Calc!G3711,Prices!$B$5:$V$5,0)),0)</f>
        <v>0</v>
      </c>
      <c r="J3711" s="63" t="str">
        <f t="shared" si="115"/>
        <v>No</v>
      </c>
      <c r="K3711" s="63" t="str">
        <f>IFERROR(IF(INDEX(I:I,MATCH(Analytics!$Y$6&amp;" - "&amp;D3711,H:H,0))&gt;0,I3711*F3711,0),"-")</f>
        <v>-</v>
      </c>
      <c r="L3711" s="65" t="str">
        <f>IFERROR(IF(LEN(I3711&gt;0),INDEX(I:I,MATCH(Analytics!$Y$6&amp;" - "&amp;D3711,$H:$H,0))*F3711,0),"-")</f>
        <v>-</v>
      </c>
    </row>
    <row r="3712" spans="2:12" x14ac:dyDescent="0.2">
      <c r="B3712" s="17">
        <v>110</v>
      </c>
      <c r="C3712" s="14">
        <v>19</v>
      </c>
      <c r="D3712" s="61" t="str">
        <f>IF(LEN(INDEX(Variables!B$6:D$205,B3712,1))=0,"",INDEX(Variables!B$6:D$205,B3712,1))</f>
        <v/>
      </c>
      <c r="E3712" s="62" t="str">
        <f>IF(LEN(INDEX(Variables!B$6:D$205,B3712,2))=0,"",INDEX(Variables!B$6:D$205,B3712,2))</f>
        <v/>
      </c>
      <c r="F3712" s="63" t="str">
        <f>IF(LEN(INDEX(Variables!B$6:D$205,B3712,3))=0,"",INDEX(Variables!B$6:D$205,B3712,3))</f>
        <v/>
      </c>
      <c r="G3712" s="63" t="str">
        <f>IF(LEN(D3712)=0,"",IF(LEN(INDEX(Variables!$F$6:$F$25,Calc!C3712))=0,"",INDEX(Variables!$F$6:$F$25,Calc!C3712)))</f>
        <v/>
      </c>
      <c r="H3712" s="63" t="str">
        <f t="shared" si="114"/>
        <v/>
      </c>
      <c r="I3712" s="64">
        <f>IFERROR(INDEX(Prices!$B$5:$V$205,MATCH(Calc!D3712,Prices!$B$5:$B$205,0),MATCH(Calc!G3712,Prices!$B$5:$V$5,0)),0)</f>
        <v>0</v>
      </c>
      <c r="J3712" s="63" t="str">
        <f t="shared" si="115"/>
        <v>No</v>
      </c>
      <c r="K3712" s="63" t="str">
        <f>IFERROR(IF(INDEX(I:I,MATCH(Analytics!$Y$6&amp;" - "&amp;D3712,H:H,0))&gt;0,I3712*F3712,0),"-")</f>
        <v>-</v>
      </c>
      <c r="L3712" s="65" t="str">
        <f>IFERROR(IF(LEN(I3712&gt;0),INDEX(I:I,MATCH(Analytics!$Y$6&amp;" - "&amp;D3712,$H:$H,0))*F3712,0),"-")</f>
        <v>-</v>
      </c>
    </row>
    <row r="3713" spans="2:12" x14ac:dyDescent="0.2">
      <c r="B3713" s="17">
        <v>111</v>
      </c>
      <c r="C3713" s="14">
        <v>19</v>
      </c>
      <c r="D3713" s="61" t="str">
        <f>IF(LEN(INDEX(Variables!B$6:D$205,B3713,1))=0,"",INDEX(Variables!B$6:D$205,B3713,1))</f>
        <v/>
      </c>
      <c r="E3713" s="62" t="str">
        <f>IF(LEN(INDEX(Variables!B$6:D$205,B3713,2))=0,"",INDEX(Variables!B$6:D$205,B3713,2))</f>
        <v/>
      </c>
      <c r="F3713" s="63" t="str">
        <f>IF(LEN(INDEX(Variables!B$6:D$205,B3713,3))=0,"",INDEX(Variables!B$6:D$205,B3713,3))</f>
        <v/>
      </c>
      <c r="G3713" s="63" t="str">
        <f>IF(LEN(D3713)=0,"",IF(LEN(INDEX(Variables!$F$6:$F$25,Calc!C3713))=0,"",INDEX(Variables!$F$6:$F$25,Calc!C3713)))</f>
        <v/>
      </c>
      <c r="H3713" s="63" t="str">
        <f t="shared" si="114"/>
        <v/>
      </c>
      <c r="I3713" s="64">
        <f>IFERROR(INDEX(Prices!$B$5:$V$205,MATCH(Calc!D3713,Prices!$B$5:$B$205,0),MATCH(Calc!G3713,Prices!$B$5:$V$5,0)),0)</f>
        <v>0</v>
      </c>
      <c r="J3713" s="63" t="str">
        <f t="shared" si="115"/>
        <v>No</v>
      </c>
      <c r="K3713" s="63" t="str">
        <f>IFERROR(IF(INDEX(I:I,MATCH(Analytics!$Y$6&amp;" - "&amp;D3713,H:H,0))&gt;0,I3713*F3713,0),"-")</f>
        <v>-</v>
      </c>
      <c r="L3713" s="65" t="str">
        <f>IFERROR(IF(LEN(I3713&gt;0),INDEX(I:I,MATCH(Analytics!$Y$6&amp;" - "&amp;D3713,$H:$H,0))*F3713,0),"-")</f>
        <v>-</v>
      </c>
    </row>
    <row r="3714" spans="2:12" x14ac:dyDescent="0.2">
      <c r="B3714" s="17">
        <v>112</v>
      </c>
      <c r="C3714" s="14">
        <v>19</v>
      </c>
      <c r="D3714" s="61" t="str">
        <f>IF(LEN(INDEX(Variables!B$6:D$205,B3714,1))=0,"",INDEX(Variables!B$6:D$205,B3714,1))</f>
        <v/>
      </c>
      <c r="E3714" s="62" t="str">
        <f>IF(LEN(INDEX(Variables!B$6:D$205,B3714,2))=0,"",INDEX(Variables!B$6:D$205,B3714,2))</f>
        <v/>
      </c>
      <c r="F3714" s="63" t="str">
        <f>IF(LEN(INDEX(Variables!B$6:D$205,B3714,3))=0,"",INDEX(Variables!B$6:D$205,B3714,3))</f>
        <v/>
      </c>
      <c r="G3714" s="63" t="str">
        <f>IF(LEN(D3714)=0,"",IF(LEN(INDEX(Variables!$F$6:$F$25,Calc!C3714))=0,"",INDEX(Variables!$F$6:$F$25,Calc!C3714)))</f>
        <v/>
      </c>
      <c r="H3714" s="63" t="str">
        <f t="shared" si="114"/>
        <v/>
      </c>
      <c r="I3714" s="64">
        <f>IFERROR(INDEX(Prices!$B$5:$V$205,MATCH(Calc!D3714,Prices!$B$5:$B$205,0),MATCH(Calc!G3714,Prices!$B$5:$V$5,0)),0)</f>
        <v>0</v>
      </c>
      <c r="J3714" s="63" t="str">
        <f t="shared" si="115"/>
        <v>No</v>
      </c>
      <c r="K3714" s="63" t="str">
        <f>IFERROR(IF(INDEX(I:I,MATCH(Analytics!$Y$6&amp;" - "&amp;D3714,H:H,0))&gt;0,I3714*F3714,0),"-")</f>
        <v>-</v>
      </c>
      <c r="L3714" s="65" t="str">
        <f>IFERROR(IF(LEN(I3714&gt;0),INDEX(I:I,MATCH(Analytics!$Y$6&amp;" - "&amp;D3714,$H:$H,0))*F3714,0),"-")</f>
        <v>-</v>
      </c>
    </row>
    <row r="3715" spans="2:12" x14ac:dyDescent="0.2">
      <c r="B3715" s="17">
        <v>113</v>
      </c>
      <c r="C3715" s="14">
        <v>19</v>
      </c>
      <c r="D3715" s="61" t="str">
        <f>IF(LEN(INDEX(Variables!B$6:D$205,B3715,1))=0,"",INDEX(Variables!B$6:D$205,B3715,1))</f>
        <v/>
      </c>
      <c r="E3715" s="62" t="str">
        <f>IF(LEN(INDEX(Variables!B$6:D$205,B3715,2))=0,"",INDEX(Variables!B$6:D$205,B3715,2))</f>
        <v/>
      </c>
      <c r="F3715" s="63" t="str">
        <f>IF(LEN(INDEX(Variables!B$6:D$205,B3715,3))=0,"",INDEX(Variables!B$6:D$205,B3715,3))</f>
        <v/>
      </c>
      <c r="G3715" s="63" t="str">
        <f>IF(LEN(D3715)=0,"",IF(LEN(INDEX(Variables!$F$6:$F$25,Calc!C3715))=0,"",INDEX(Variables!$F$6:$F$25,Calc!C3715)))</f>
        <v/>
      </c>
      <c r="H3715" s="63" t="str">
        <f t="shared" si="114"/>
        <v/>
      </c>
      <c r="I3715" s="64">
        <f>IFERROR(INDEX(Prices!$B$5:$V$205,MATCH(Calc!D3715,Prices!$B$5:$B$205,0),MATCH(Calc!G3715,Prices!$B$5:$V$5,0)),0)</f>
        <v>0</v>
      </c>
      <c r="J3715" s="63" t="str">
        <f t="shared" si="115"/>
        <v>No</v>
      </c>
      <c r="K3715" s="63" t="str">
        <f>IFERROR(IF(INDEX(I:I,MATCH(Analytics!$Y$6&amp;" - "&amp;D3715,H:H,0))&gt;0,I3715*F3715,0),"-")</f>
        <v>-</v>
      </c>
      <c r="L3715" s="65" t="str">
        <f>IFERROR(IF(LEN(I3715&gt;0),INDEX(I:I,MATCH(Analytics!$Y$6&amp;" - "&amp;D3715,$H:$H,0))*F3715,0),"-")</f>
        <v>-</v>
      </c>
    </row>
    <row r="3716" spans="2:12" x14ac:dyDescent="0.2">
      <c r="B3716" s="17">
        <v>114</v>
      </c>
      <c r="C3716" s="14">
        <v>19</v>
      </c>
      <c r="D3716" s="61" t="str">
        <f>IF(LEN(INDEX(Variables!B$6:D$205,B3716,1))=0,"",INDEX(Variables!B$6:D$205,B3716,1))</f>
        <v/>
      </c>
      <c r="E3716" s="62" t="str">
        <f>IF(LEN(INDEX(Variables!B$6:D$205,B3716,2))=0,"",INDEX(Variables!B$6:D$205,B3716,2))</f>
        <v/>
      </c>
      <c r="F3716" s="63" t="str">
        <f>IF(LEN(INDEX(Variables!B$6:D$205,B3716,3))=0,"",INDEX(Variables!B$6:D$205,B3716,3))</f>
        <v/>
      </c>
      <c r="G3716" s="63" t="str">
        <f>IF(LEN(D3716)=0,"",IF(LEN(INDEX(Variables!$F$6:$F$25,Calc!C3716))=0,"",INDEX(Variables!$F$6:$F$25,Calc!C3716)))</f>
        <v/>
      </c>
      <c r="H3716" s="63" t="str">
        <f t="shared" ref="H3716:H3779" si="116">IF(LEN(D3716)=0,"",G3716&amp;" - "&amp;D3716)</f>
        <v/>
      </c>
      <c r="I3716" s="64">
        <f>IFERROR(INDEX(Prices!$B$5:$V$205,MATCH(Calc!D3716,Prices!$B$5:$B$205,0),MATCH(Calc!G3716,Prices!$B$5:$V$5,0)),0)</f>
        <v>0</v>
      </c>
      <c r="J3716" s="63" t="str">
        <f t="shared" si="115"/>
        <v>No</v>
      </c>
      <c r="K3716" s="63" t="str">
        <f>IFERROR(IF(INDEX(I:I,MATCH(Analytics!$Y$6&amp;" - "&amp;D3716,H:H,0))&gt;0,I3716*F3716,0),"-")</f>
        <v>-</v>
      </c>
      <c r="L3716" s="65" t="str">
        <f>IFERROR(IF(LEN(I3716&gt;0),INDEX(I:I,MATCH(Analytics!$Y$6&amp;" - "&amp;D3716,$H:$H,0))*F3716,0),"-")</f>
        <v>-</v>
      </c>
    </row>
    <row r="3717" spans="2:12" x14ac:dyDescent="0.2">
      <c r="B3717" s="17">
        <v>115</v>
      </c>
      <c r="C3717" s="14">
        <v>19</v>
      </c>
      <c r="D3717" s="61" t="str">
        <f>IF(LEN(INDEX(Variables!B$6:D$205,B3717,1))=0,"",INDEX(Variables!B$6:D$205,B3717,1))</f>
        <v/>
      </c>
      <c r="E3717" s="62" t="str">
        <f>IF(LEN(INDEX(Variables!B$6:D$205,B3717,2))=0,"",INDEX(Variables!B$6:D$205,B3717,2))</f>
        <v/>
      </c>
      <c r="F3717" s="63" t="str">
        <f>IF(LEN(INDEX(Variables!B$6:D$205,B3717,3))=0,"",INDEX(Variables!B$6:D$205,B3717,3))</f>
        <v/>
      </c>
      <c r="G3717" s="63" t="str">
        <f>IF(LEN(D3717)=0,"",IF(LEN(INDEX(Variables!$F$6:$F$25,Calc!C3717))=0,"",INDEX(Variables!$F$6:$F$25,Calc!C3717)))</f>
        <v/>
      </c>
      <c r="H3717" s="63" t="str">
        <f t="shared" si="116"/>
        <v/>
      </c>
      <c r="I3717" s="64">
        <f>IFERROR(INDEX(Prices!$B$5:$V$205,MATCH(Calc!D3717,Prices!$B$5:$B$205,0),MATCH(Calc!G3717,Prices!$B$5:$V$5,0)),0)</f>
        <v>0</v>
      </c>
      <c r="J3717" s="63" t="str">
        <f t="shared" ref="J3717:J3780" si="117">IF(OR(LEN(D3717)=0,LEN(G3717)=0),"No","Yes")</f>
        <v>No</v>
      </c>
      <c r="K3717" s="63" t="str">
        <f>IFERROR(IF(INDEX(I:I,MATCH(Analytics!$Y$6&amp;" - "&amp;D3717,H:H,0))&gt;0,I3717*F3717,0),"-")</f>
        <v>-</v>
      </c>
      <c r="L3717" s="65" t="str">
        <f>IFERROR(IF(LEN(I3717&gt;0),INDEX(I:I,MATCH(Analytics!$Y$6&amp;" - "&amp;D3717,$H:$H,0))*F3717,0),"-")</f>
        <v>-</v>
      </c>
    </row>
    <row r="3718" spans="2:12" x14ac:dyDescent="0.2">
      <c r="B3718" s="17">
        <v>116</v>
      </c>
      <c r="C3718" s="14">
        <v>19</v>
      </c>
      <c r="D3718" s="61" t="str">
        <f>IF(LEN(INDEX(Variables!B$6:D$205,B3718,1))=0,"",INDEX(Variables!B$6:D$205,B3718,1))</f>
        <v/>
      </c>
      <c r="E3718" s="62" t="str">
        <f>IF(LEN(INDEX(Variables!B$6:D$205,B3718,2))=0,"",INDEX(Variables!B$6:D$205,B3718,2))</f>
        <v/>
      </c>
      <c r="F3718" s="63" t="str">
        <f>IF(LEN(INDEX(Variables!B$6:D$205,B3718,3))=0,"",INDEX(Variables!B$6:D$205,B3718,3))</f>
        <v/>
      </c>
      <c r="G3718" s="63" t="str">
        <f>IF(LEN(D3718)=0,"",IF(LEN(INDEX(Variables!$F$6:$F$25,Calc!C3718))=0,"",INDEX(Variables!$F$6:$F$25,Calc!C3718)))</f>
        <v/>
      </c>
      <c r="H3718" s="63" t="str">
        <f t="shared" si="116"/>
        <v/>
      </c>
      <c r="I3718" s="64">
        <f>IFERROR(INDEX(Prices!$B$5:$V$205,MATCH(Calc!D3718,Prices!$B$5:$B$205,0),MATCH(Calc!G3718,Prices!$B$5:$V$5,0)),0)</f>
        <v>0</v>
      </c>
      <c r="J3718" s="63" t="str">
        <f t="shared" si="117"/>
        <v>No</v>
      </c>
      <c r="K3718" s="63" t="str">
        <f>IFERROR(IF(INDEX(I:I,MATCH(Analytics!$Y$6&amp;" - "&amp;D3718,H:H,0))&gt;0,I3718*F3718,0),"-")</f>
        <v>-</v>
      </c>
      <c r="L3718" s="65" t="str">
        <f>IFERROR(IF(LEN(I3718&gt;0),INDEX(I:I,MATCH(Analytics!$Y$6&amp;" - "&amp;D3718,$H:$H,0))*F3718,0),"-")</f>
        <v>-</v>
      </c>
    </row>
    <row r="3719" spans="2:12" x14ac:dyDescent="0.2">
      <c r="B3719" s="17">
        <v>117</v>
      </c>
      <c r="C3719" s="14">
        <v>19</v>
      </c>
      <c r="D3719" s="61" t="str">
        <f>IF(LEN(INDEX(Variables!B$6:D$205,B3719,1))=0,"",INDEX(Variables!B$6:D$205,B3719,1))</f>
        <v/>
      </c>
      <c r="E3719" s="62" t="str">
        <f>IF(LEN(INDEX(Variables!B$6:D$205,B3719,2))=0,"",INDEX(Variables!B$6:D$205,B3719,2))</f>
        <v/>
      </c>
      <c r="F3719" s="63" t="str">
        <f>IF(LEN(INDEX(Variables!B$6:D$205,B3719,3))=0,"",INDEX(Variables!B$6:D$205,B3719,3))</f>
        <v/>
      </c>
      <c r="G3719" s="63" t="str">
        <f>IF(LEN(D3719)=0,"",IF(LEN(INDEX(Variables!$F$6:$F$25,Calc!C3719))=0,"",INDEX(Variables!$F$6:$F$25,Calc!C3719)))</f>
        <v/>
      </c>
      <c r="H3719" s="63" t="str">
        <f t="shared" si="116"/>
        <v/>
      </c>
      <c r="I3719" s="64">
        <f>IFERROR(INDEX(Prices!$B$5:$V$205,MATCH(Calc!D3719,Prices!$B$5:$B$205,0),MATCH(Calc!G3719,Prices!$B$5:$V$5,0)),0)</f>
        <v>0</v>
      </c>
      <c r="J3719" s="63" t="str">
        <f t="shared" si="117"/>
        <v>No</v>
      </c>
      <c r="K3719" s="63" t="str">
        <f>IFERROR(IF(INDEX(I:I,MATCH(Analytics!$Y$6&amp;" - "&amp;D3719,H:H,0))&gt;0,I3719*F3719,0),"-")</f>
        <v>-</v>
      </c>
      <c r="L3719" s="65" t="str">
        <f>IFERROR(IF(LEN(I3719&gt;0),INDEX(I:I,MATCH(Analytics!$Y$6&amp;" - "&amp;D3719,$H:$H,0))*F3719,0),"-")</f>
        <v>-</v>
      </c>
    </row>
    <row r="3720" spans="2:12" x14ac:dyDescent="0.2">
      <c r="B3720" s="17">
        <v>118</v>
      </c>
      <c r="C3720" s="14">
        <v>19</v>
      </c>
      <c r="D3720" s="61" t="str">
        <f>IF(LEN(INDEX(Variables!B$6:D$205,B3720,1))=0,"",INDEX(Variables!B$6:D$205,B3720,1))</f>
        <v/>
      </c>
      <c r="E3720" s="62" t="str">
        <f>IF(LEN(INDEX(Variables!B$6:D$205,B3720,2))=0,"",INDEX(Variables!B$6:D$205,B3720,2))</f>
        <v/>
      </c>
      <c r="F3720" s="63" t="str">
        <f>IF(LEN(INDEX(Variables!B$6:D$205,B3720,3))=0,"",INDEX(Variables!B$6:D$205,B3720,3))</f>
        <v/>
      </c>
      <c r="G3720" s="63" t="str">
        <f>IF(LEN(D3720)=0,"",IF(LEN(INDEX(Variables!$F$6:$F$25,Calc!C3720))=0,"",INDEX(Variables!$F$6:$F$25,Calc!C3720)))</f>
        <v/>
      </c>
      <c r="H3720" s="63" t="str">
        <f t="shared" si="116"/>
        <v/>
      </c>
      <c r="I3720" s="64">
        <f>IFERROR(INDEX(Prices!$B$5:$V$205,MATCH(Calc!D3720,Prices!$B$5:$B$205,0),MATCH(Calc!G3720,Prices!$B$5:$V$5,0)),0)</f>
        <v>0</v>
      </c>
      <c r="J3720" s="63" t="str">
        <f t="shared" si="117"/>
        <v>No</v>
      </c>
      <c r="K3720" s="63" t="str">
        <f>IFERROR(IF(INDEX(I:I,MATCH(Analytics!$Y$6&amp;" - "&amp;D3720,H:H,0))&gt;0,I3720*F3720,0),"-")</f>
        <v>-</v>
      </c>
      <c r="L3720" s="65" t="str">
        <f>IFERROR(IF(LEN(I3720&gt;0),INDEX(I:I,MATCH(Analytics!$Y$6&amp;" - "&amp;D3720,$H:$H,0))*F3720,0),"-")</f>
        <v>-</v>
      </c>
    </row>
    <row r="3721" spans="2:12" x14ac:dyDescent="0.2">
      <c r="B3721" s="17">
        <v>119</v>
      </c>
      <c r="C3721" s="14">
        <v>19</v>
      </c>
      <c r="D3721" s="61" t="str">
        <f>IF(LEN(INDEX(Variables!B$6:D$205,B3721,1))=0,"",INDEX(Variables!B$6:D$205,B3721,1))</f>
        <v/>
      </c>
      <c r="E3721" s="62" t="str">
        <f>IF(LEN(INDEX(Variables!B$6:D$205,B3721,2))=0,"",INDEX(Variables!B$6:D$205,B3721,2))</f>
        <v/>
      </c>
      <c r="F3721" s="63" t="str">
        <f>IF(LEN(INDEX(Variables!B$6:D$205,B3721,3))=0,"",INDEX(Variables!B$6:D$205,B3721,3))</f>
        <v/>
      </c>
      <c r="G3721" s="63" t="str">
        <f>IF(LEN(D3721)=0,"",IF(LEN(INDEX(Variables!$F$6:$F$25,Calc!C3721))=0,"",INDEX(Variables!$F$6:$F$25,Calc!C3721)))</f>
        <v/>
      </c>
      <c r="H3721" s="63" t="str">
        <f t="shared" si="116"/>
        <v/>
      </c>
      <c r="I3721" s="64">
        <f>IFERROR(INDEX(Prices!$B$5:$V$205,MATCH(Calc!D3721,Prices!$B$5:$B$205,0),MATCH(Calc!G3721,Prices!$B$5:$V$5,0)),0)</f>
        <v>0</v>
      </c>
      <c r="J3721" s="63" t="str">
        <f t="shared" si="117"/>
        <v>No</v>
      </c>
      <c r="K3721" s="63" t="str">
        <f>IFERROR(IF(INDEX(I:I,MATCH(Analytics!$Y$6&amp;" - "&amp;D3721,H:H,0))&gt;0,I3721*F3721,0),"-")</f>
        <v>-</v>
      </c>
      <c r="L3721" s="65" t="str">
        <f>IFERROR(IF(LEN(I3721&gt;0),INDEX(I:I,MATCH(Analytics!$Y$6&amp;" - "&amp;D3721,$H:$H,0))*F3721,0),"-")</f>
        <v>-</v>
      </c>
    </row>
    <row r="3722" spans="2:12" x14ac:dyDescent="0.2">
      <c r="B3722" s="17">
        <v>120</v>
      </c>
      <c r="C3722" s="14">
        <v>19</v>
      </c>
      <c r="D3722" s="61" t="str">
        <f>IF(LEN(INDEX(Variables!B$6:D$205,B3722,1))=0,"",INDEX(Variables!B$6:D$205,B3722,1))</f>
        <v/>
      </c>
      <c r="E3722" s="62" t="str">
        <f>IF(LEN(INDEX(Variables!B$6:D$205,B3722,2))=0,"",INDEX(Variables!B$6:D$205,B3722,2))</f>
        <v/>
      </c>
      <c r="F3722" s="63" t="str">
        <f>IF(LEN(INDEX(Variables!B$6:D$205,B3722,3))=0,"",INDEX(Variables!B$6:D$205,B3722,3))</f>
        <v/>
      </c>
      <c r="G3722" s="63" t="str">
        <f>IF(LEN(D3722)=0,"",IF(LEN(INDEX(Variables!$F$6:$F$25,Calc!C3722))=0,"",INDEX(Variables!$F$6:$F$25,Calc!C3722)))</f>
        <v/>
      </c>
      <c r="H3722" s="63" t="str">
        <f t="shared" si="116"/>
        <v/>
      </c>
      <c r="I3722" s="64">
        <f>IFERROR(INDEX(Prices!$B$5:$V$205,MATCH(Calc!D3722,Prices!$B$5:$B$205,0),MATCH(Calc!G3722,Prices!$B$5:$V$5,0)),0)</f>
        <v>0</v>
      </c>
      <c r="J3722" s="63" t="str">
        <f t="shared" si="117"/>
        <v>No</v>
      </c>
      <c r="K3722" s="63" t="str">
        <f>IFERROR(IF(INDEX(I:I,MATCH(Analytics!$Y$6&amp;" - "&amp;D3722,H:H,0))&gt;0,I3722*F3722,0),"-")</f>
        <v>-</v>
      </c>
      <c r="L3722" s="65" t="str">
        <f>IFERROR(IF(LEN(I3722&gt;0),INDEX(I:I,MATCH(Analytics!$Y$6&amp;" - "&amp;D3722,$H:$H,0))*F3722,0),"-")</f>
        <v>-</v>
      </c>
    </row>
    <row r="3723" spans="2:12" x14ac:dyDescent="0.2">
      <c r="B3723" s="17">
        <v>121</v>
      </c>
      <c r="C3723" s="14">
        <v>19</v>
      </c>
      <c r="D3723" s="61" t="str">
        <f>IF(LEN(INDEX(Variables!B$6:D$205,B3723,1))=0,"",INDEX(Variables!B$6:D$205,B3723,1))</f>
        <v/>
      </c>
      <c r="E3723" s="62" t="str">
        <f>IF(LEN(INDEX(Variables!B$6:D$205,B3723,2))=0,"",INDEX(Variables!B$6:D$205,B3723,2))</f>
        <v/>
      </c>
      <c r="F3723" s="63" t="str">
        <f>IF(LEN(INDEX(Variables!B$6:D$205,B3723,3))=0,"",INDEX(Variables!B$6:D$205,B3723,3))</f>
        <v/>
      </c>
      <c r="G3723" s="63" t="str">
        <f>IF(LEN(D3723)=0,"",IF(LEN(INDEX(Variables!$F$6:$F$25,Calc!C3723))=0,"",INDEX(Variables!$F$6:$F$25,Calc!C3723)))</f>
        <v/>
      </c>
      <c r="H3723" s="63" t="str">
        <f t="shared" si="116"/>
        <v/>
      </c>
      <c r="I3723" s="64">
        <f>IFERROR(INDEX(Prices!$B$5:$V$205,MATCH(Calc!D3723,Prices!$B$5:$B$205,0),MATCH(Calc!G3723,Prices!$B$5:$V$5,0)),0)</f>
        <v>0</v>
      </c>
      <c r="J3723" s="63" t="str">
        <f t="shared" si="117"/>
        <v>No</v>
      </c>
      <c r="K3723" s="63" t="str">
        <f>IFERROR(IF(INDEX(I:I,MATCH(Analytics!$Y$6&amp;" - "&amp;D3723,H:H,0))&gt;0,I3723*F3723,0),"-")</f>
        <v>-</v>
      </c>
      <c r="L3723" s="65" t="str">
        <f>IFERROR(IF(LEN(I3723&gt;0),INDEX(I:I,MATCH(Analytics!$Y$6&amp;" - "&amp;D3723,$H:$H,0))*F3723,0),"-")</f>
        <v>-</v>
      </c>
    </row>
    <row r="3724" spans="2:12" x14ac:dyDescent="0.2">
      <c r="B3724" s="17">
        <v>122</v>
      </c>
      <c r="C3724" s="14">
        <v>19</v>
      </c>
      <c r="D3724" s="61" t="str">
        <f>IF(LEN(INDEX(Variables!B$6:D$205,B3724,1))=0,"",INDEX(Variables!B$6:D$205,B3724,1))</f>
        <v/>
      </c>
      <c r="E3724" s="62" t="str">
        <f>IF(LEN(INDEX(Variables!B$6:D$205,B3724,2))=0,"",INDEX(Variables!B$6:D$205,B3724,2))</f>
        <v/>
      </c>
      <c r="F3724" s="63" t="str">
        <f>IF(LEN(INDEX(Variables!B$6:D$205,B3724,3))=0,"",INDEX(Variables!B$6:D$205,B3724,3))</f>
        <v/>
      </c>
      <c r="G3724" s="63" t="str">
        <f>IF(LEN(D3724)=0,"",IF(LEN(INDEX(Variables!$F$6:$F$25,Calc!C3724))=0,"",INDEX(Variables!$F$6:$F$25,Calc!C3724)))</f>
        <v/>
      </c>
      <c r="H3724" s="63" t="str">
        <f t="shared" si="116"/>
        <v/>
      </c>
      <c r="I3724" s="64">
        <f>IFERROR(INDEX(Prices!$B$5:$V$205,MATCH(Calc!D3724,Prices!$B$5:$B$205,0),MATCH(Calc!G3724,Prices!$B$5:$V$5,0)),0)</f>
        <v>0</v>
      </c>
      <c r="J3724" s="63" t="str">
        <f t="shared" si="117"/>
        <v>No</v>
      </c>
      <c r="K3724" s="63" t="str">
        <f>IFERROR(IF(INDEX(I:I,MATCH(Analytics!$Y$6&amp;" - "&amp;D3724,H:H,0))&gt;0,I3724*F3724,0),"-")</f>
        <v>-</v>
      </c>
      <c r="L3724" s="65" t="str">
        <f>IFERROR(IF(LEN(I3724&gt;0),INDEX(I:I,MATCH(Analytics!$Y$6&amp;" - "&amp;D3724,$H:$H,0))*F3724,0),"-")</f>
        <v>-</v>
      </c>
    </row>
    <row r="3725" spans="2:12" x14ac:dyDescent="0.2">
      <c r="B3725" s="17">
        <v>123</v>
      </c>
      <c r="C3725" s="14">
        <v>19</v>
      </c>
      <c r="D3725" s="61" t="str">
        <f>IF(LEN(INDEX(Variables!B$6:D$205,B3725,1))=0,"",INDEX(Variables!B$6:D$205,B3725,1))</f>
        <v/>
      </c>
      <c r="E3725" s="62" t="str">
        <f>IF(LEN(INDEX(Variables!B$6:D$205,B3725,2))=0,"",INDEX(Variables!B$6:D$205,B3725,2))</f>
        <v/>
      </c>
      <c r="F3725" s="63" t="str">
        <f>IF(LEN(INDEX(Variables!B$6:D$205,B3725,3))=0,"",INDEX(Variables!B$6:D$205,B3725,3))</f>
        <v/>
      </c>
      <c r="G3725" s="63" t="str">
        <f>IF(LEN(D3725)=0,"",IF(LEN(INDEX(Variables!$F$6:$F$25,Calc!C3725))=0,"",INDEX(Variables!$F$6:$F$25,Calc!C3725)))</f>
        <v/>
      </c>
      <c r="H3725" s="63" t="str">
        <f t="shared" si="116"/>
        <v/>
      </c>
      <c r="I3725" s="64">
        <f>IFERROR(INDEX(Prices!$B$5:$V$205,MATCH(Calc!D3725,Prices!$B$5:$B$205,0),MATCH(Calc!G3725,Prices!$B$5:$V$5,0)),0)</f>
        <v>0</v>
      </c>
      <c r="J3725" s="63" t="str">
        <f t="shared" si="117"/>
        <v>No</v>
      </c>
      <c r="K3725" s="63" t="str">
        <f>IFERROR(IF(INDEX(I:I,MATCH(Analytics!$Y$6&amp;" - "&amp;D3725,H:H,0))&gt;0,I3725*F3725,0),"-")</f>
        <v>-</v>
      </c>
      <c r="L3725" s="65" t="str">
        <f>IFERROR(IF(LEN(I3725&gt;0),INDEX(I:I,MATCH(Analytics!$Y$6&amp;" - "&amp;D3725,$H:$H,0))*F3725,0),"-")</f>
        <v>-</v>
      </c>
    </row>
    <row r="3726" spans="2:12" x14ac:dyDescent="0.2">
      <c r="B3726" s="17">
        <v>124</v>
      </c>
      <c r="C3726" s="14">
        <v>19</v>
      </c>
      <c r="D3726" s="61" t="str">
        <f>IF(LEN(INDEX(Variables!B$6:D$205,B3726,1))=0,"",INDEX(Variables!B$6:D$205,B3726,1))</f>
        <v/>
      </c>
      <c r="E3726" s="62" t="str">
        <f>IF(LEN(INDEX(Variables!B$6:D$205,B3726,2))=0,"",INDEX(Variables!B$6:D$205,B3726,2))</f>
        <v/>
      </c>
      <c r="F3726" s="63" t="str">
        <f>IF(LEN(INDEX(Variables!B$6:D$205,B3726,3))=0,"",INDEX(Variables!B$6:D$205,B3726,3))</f>
        <v/>
      </c>
      <c r="G3726" s="63" t="str">
        <f>IF(LEN(D3726)=0,"",IF(LEN(INDEX(Variables!$F$6:$F$25,Calc!C3726))=0,"",INDEX(Variables!$F$6:$F$25,Calc!C3726)))</f>
        <v/>
      </c>
      <c r="H3726" s="63" t="str">
        <f t="shared" si="116"/>
        <v/>
      </c>
      <c r="I3726" s="64">
        <f>IFERROR(INDEX(Prices!$B$5:$V$205,MATCH(Calc!D3726,Prices!$B$5:$B$205,0),MATCH(Calc!G3726,Prices!$B$5:$V$5,0)),0)</f>
        <v>0</v>
      </c>
      <c r="J3726" s="63" t="str">
        <f t="shared" si="117"/>
        <v>No</v>
      </c>
      <c r="K3726" s="63" t="str">
        <f>IFERROR(IF(INDEX(I:I,MATCH(Analytics!$Y$6&amp;" - "&amp;D3726,H:H,0))&gt;0,I3726*F3726,0),"-")</f>
        <v>-</v>
      </c>
      <c r="L3726" s="65" t="str">
        <f>IFERROR(IF(LEN(I3726&gt;0),INDEX(I:I,MATCH(Analytics!$Y$6&amp;" - "&amp;D3726,$H:$H,0))*F3726,0),"-")</f>
        <v>-</v>
      </c>
    </row>
    <row r="3727" spans="2:12" x14ac:dyDescent="0.2">
      <c r="B3727" s="17">
        <v>125</v>
      </c>
      <c r="C3727" s="14">
        <v>19</v>
      </c>
      <c r="D3727" s="61" t="str">
        <f>IF(LEN(INDEX(Variables!B$6:D$205,B3727,1))=0,"",INDEX(Variables!B$6:D$205,B3727,1))</f>
        <v/>
      </c>
      <c r="E3727" s="62" t="str">
        <f>IF(LEN(INDEX(Variables!B$6:D$205,B3727,2))=0,"",INDEX(Variables!B$6:D$205,B3727,2))</f>
        <v/>
      </c>
      <c r="F3727" s="63" t="str">
        <f>IF(LEN(INDEX(Variables!B$6:D$205,B3727,3))=0,"",INDEX(Variables!B$6:D$205,B3727,3))</f>
        <v/>
      </c>
      <c r="G3727" s="63" t="str">
        <f>IF(LEN(D3727)=0,"",IF(LEN(INDEX(Variables!$F$6:$F$25,Calc!C3727))=0,"",INDEX(Variables!$F$6:$F$25,Calc!C3727)))</f>
        <v/>
      </c>
      <c r="H3727" s="63" t="str">
        <f t="shared" si="116"/>
        <v/>
      </c>
      <c r="I3727" s="64">
        <f>IFERROR(INDEX(Prices!$B$5:$V$205,MATCH(Calc!D3727,Prices!$B$5:$B$205,0),MATCH(Calc!G3727,Prices!$B$5:$V$5,0)),0)</f>
        <v>0</v>
      </c>
      <c r="J3727" s="63" t="str">
        <f t="shared" si="117"/>
        <v>No</v>
      </c>
      <c r="K3727" s="63" t="str">
        <f>IFERROR(IF(INDEX(I:I,MATCH(Analytics!$Y$6&amp;" - "&amp;D3727,H:H,0))&gt;0,I3727*F3727,0),"-")</f>
        <v>-</v>
      </c>
      <c r="L3727" s="65" t="str">
        <f>IFERROR(IF(LEN(I3727&gt;0),INDEX(I:I,MATCH(Analytics!$Y$6&amp;" - "&amp;D3727,$H:$H,0))*F3727,0),"-")</f>
        <v>-</v>
      </c>
    </row>
    <row r="3728" spans="2:12" x14ac:dyDescent="0.2">
      <c r="B3728" s="17">
        <v>126</v>
      </c>
      <c r="C3728" s="14">
        <v>19</v>
      </c>
      <c r="D3728" s="61" t="str">
        <f>IF(LEN(INDEX(Variables!B$6:D$205,B3728,1))=0,"",INDEX(Variables!B$6:D$205,B3728,1))</f>
        <v/>
      </c>
      <c r="E3728" s="62" t="str">
        <f>IF(LEN(INDEX(Variables!B$6:D$205,B3728,2))=0,"",INDEX(Variables!B$6:D$205,B3728,2))</f>
        <v/>
      </c>
      <c r="F3728" s="63" t="str">
        <f>IF(LEN(INDEX(Variables!B$6:D$205,B3728,3))=0,"",INDEX(Variables!B$6:D$205,B3728,3))</f>
        <v/>
      </c>
      <c r="G3728" s="63" t="str">
        <f>IF(LEN(D3728)=0,"",IF(LEN(INDEX(Variables!$F$6:$F$25,Calc!C3728))=0,"",INDEX(Variables!$F$6:$F$25,Calc!C3728)))</f>
        <v/>
      </c>
      <c r="H3728" s="63" t="str">
        <f t="shared" si="116"/>
        <v/>
      </c>
      <c r="I3728" s="64">
        <f>IFERROR(INDEX(Prices!$B$5:$V$205,MATCH(Calc!D3728,Prices!$B$5:$B$205,0),MATCH(Calc!G3728,Prices!$B$5:$V$5,0)),0)</f>
        <v>0</v>
      </c>
      <c r="J3728" s="63" t="str">
        <f t="shared" si="117"/>
        <v>No</v>
      </c>
      <c r="K3728" s="63" t="str">
        <f>IFERROR(IF(INDEX(I:I,MATCH(Analytics!$Y$6&amp;" - "&amp;D3728,H:H,0))&gt;0,I3728*F3728,0),"-")</f>
        <v>-</v>
      </c>
      <c r="L3728" s="65" t="str">
        <f>IFERROR(IF(LEN(I3728&gt;0),INDEX(I:I,MATCH(Analytics!$Y$6&amp;" - "&amp;D3728,$H:$H,0))*F3728,0),"-")</f>
        <v>-</v>
      </c>
    </row>
    <row r="3729" spans="2:12" x14ac:dyDescent="0.2">
      <c r="B3729" s="17">
        <v>127</v>
      </c>
      <c r="C3729" s="14">
        <v>19</v>
      </c>
      <c r="D3729" s="61" t="str">
        <f>IF(LEN(INDEX(Variables!B$6:D$205,B3729,1))=0,"",INDEX(Variables!B$6:D$205,B3729,1))</f>
        <v/>
      </c>
      <c r="E3729" s="62" t="str">
        <f>IF(LEN(INDEX(Variables!B$6:D$205,B3729,2))=0,"",INDEX(Variables!B$6:D$205,B3729,2))</f>
        <v/>
      </c>
      <c r="F3729" s="63" t="str">
        <f>IF(LEN(INDEX(Variables!B$6:D$205,B3729,3))=0,"",INDEX(Variables!B$6:D$205,B3729,3))</f>
        <v/>
      </c>
      <c r="G3729" s="63" t="str">
        <f>IF(LEN(D3729)=0,"",IF(LEN(INDEX(Variables!$F$6:$F$25,Calc!C3729))=0,"",INDEX(Variables!$F$6:$F$25,Calc!C3729)))</f>
        <v/>
      </c>
      <c r="H3729" s="63" t="str">
        <f t="shared" si="116"/>
        <v/>
      </c>
      <c r="I3729" s="64">
        <f>IFERROR(INDEX(Prices!$B$5:$V$205,MATCH(Calc!D3729,Prices!$B$5:$B$205,0),MATCH(Calc!G3729,Prices!$B$5:$V$5,0)),0)</f>
        <v>0</v>
      </c>
      <c r="J3729" s="63" t="str">
        <f t="shared" si="117"/>
        <v>No</v>
      </c>
      <c r="K3729" s="63" t="str">
        <f>IFERROR(IF(INDEX(I:I,MATCH(Analytics!$Y$6&amp;" - "&amp;D3729,H:H,0))&gt;0,I3729*F3729,0),"-")</f>
        <v>-</v>
      </c>
      <c r="L3729" s="65" t="str">
        <f>IFERROR(IF(LEN(I3729&gt;0),INDEX(I:I,MATCH(Analytics!$Y$6&amp;" - "&amp;D3729,$H:$H,0))*F3729,0),"-")</f>
        <v>-</v>
      </c>
    </row>
    <row r="3730" spans="2:12" x14ac:dyDescent="0.2">
      <c r="B3730" s="17">
        <v>128</v>
      </c>
      <c r="C3730" s="14">
        <v>19</v>
      </c>
      <c r="D3730" s="61" t="str">
        <f>IF(LEN(INDEX(Variables!B$6:D$205,B3730,1))=0,"",INDEX(Variables!B$6:D$205,B3730,1))</f>
        <v/>
      </c>
      <c r="E3730" s="62" t="str">
        <f>IF(LEN(INDEX(Variables!B$6:D$205,B3730,2))=0,"",INDEX(Variables!B$6:D$205,B3730,2))</f>
        <v/>
      </c>
      <c r="F3730" s="63" t="str">
        <f>IF(LEN(INDEX(Variables!B$6:D$205,B3730,3))=0,"",INDEX(Variables!B$6:D$205,B3730,3))</f>
        <v/>
      </c>
      <c r="G3730" s="63" t="str">
        <f>IF(LEN(D3730)=0,"",IF(LEN(INDEX(Variables!$F$6:$F$25,Calc!C3730))=0,"",INDEX(Variables!$F$6:$F$25,Calc!C3730)))</f>
        <v/>
      </c>
      <c r="H3730" s="63" t="str">
        <f t="shared" si="116"/>
        <v/>
      </c>
      <c r="I3730" s="64">
        <f>IFERROR(INDEX(Prices!$B$5:$V$205,MATCH(Calc!D3730,Prices!$B$5:$B$205,0),MATCH(Calc!G3730,Prices!$B$5:$V$5,0)),0)</f>
        <v>0</v>
      </c>
      <c r="J3730" s="63" t="str">
        <f t="shared" si="117"/>
        <v>No</v>
      </c>
      <c r="K3730" s="63" t="str">
        <f>IFERROR(IF(INDEX(I:I,MATCH(Analytics!$Y$6&amp;" - "&amp;D3730,H:H,0))&gt;0,I3730*F3730,0),"-")</f>
        <v>-</v>
      </c>
      <c r="L3730" s="65" t="str">
        <f>IFERROR(IF(LEN(I3730&gt;0),INDEX(I:I,MATCH(Analytics!$Y$6&amp;" - "&amp;D3730,$H:$H,0))*F3730,0),"-")</f>
        <v>-</v>
      </c>
    </row>
    <row r="3731" spans="2:12" x14ac:dyDescent="0.2">
      <c r="B3731" s="17">
        <v>129</v>
      </c>
      <c r="C3731" s="14">
        <v>19</v>
      </c>
      <c r="D3731" s="61" t="str">
        <f>IF(LEN(INDEX(Variables!B$6:D$205,B3731,1))=0,"",INDEX(Variables!B$6:D$205,B3731,1))</f>
        <v/>
      </c>
      <c r="E3731" s="62" t="str">
        <f>IF(LEN(INDEX(Variables!B$6:D$205,B3731,2))=0,"",INDEX(Variables!B$6:D$205,B3731,2))</f>
        <v/>
      </c>
      <c r="F3731" s="63" t="str">
        <f>IF(LEN(INDEX(Variables!B$6:D$205,B3731,3))=0,"",INDEX(Variables!B$6:D$205,B3731,3))</f>
        <v/>
      </c>
      <c r="G3731" s="63" t="str">
        <f>IF(LEN(D3731)=0,"",IF(LEN(INDEX(Variables!$F$6:$F$25,Calc!C3731))=0,"",INDEX(Variables!$F$6:$F$25,Calc!C3731)))</f>
        <v/>
      </c>
      <c r="H3731" s="63" t="str">
        <f t="shared" si="116"/>
        <v/>
      </c>
      <c r="I3731" s="64">
        <f>IFERROR(INDEX(Prices!$B$5:$V$205,MATCH(Calc!D3731,Prices!$B$5:$B$205,0),MATCH(Calc!G3731,Prices!$B$5:$V$5,0)),0)</f>
        <v>0</v>
      </c>
      <c r="J3731" s="63" t="str">
        <f t="shared" si="117"/>
        <v>No</v>
      </c>
      <c r="K3731" s="63" t="str">
        <f>IFERROR(IF(INDEX(I:I,MATCH(Analytics!$Y$6&amp;" - "&amp;D3731,H:H,0))&gt;0,I3731*F3731,0),"-")</f>
        <v>-</v>
      </c>
      <c r="L3731" s="65" t="str">
        <f>IFERROR(IF(LEN(I3731&gt;0),INDEX(I:I,MATCH(Analytics!$Y$6&amp;" - "&amp;D3731,$H:$H,0))*F3731,0),"-")</f>
        <v>-</v>
      </c>
    </row>
    <row r="3732" spans="2:12" x14ac:dyDescent="0.2">
      <c r="B3732" s="17">
        <v>130</v>
      </c>
      <c r="C3732" s="14">
        <v>19</v>
      </c>
      <c r="D3732" s="61" t="str">
        <f>IF(LEN(INDEX(Variables!B$6:D$205,B3732,1))=0,"",INDEX(Variables!B$6:D$205,B3732,1))</f>
        <v/>
      </c>
      <c r="E3732" s="62" t="str">
        <f>IF(LEN(INDEX(Variables!B$6:D$205,B3732,2))=0,"",INDEX(Variables!B$6:D$205,B3732,2))</f>
        <v/>
      </c>
      <c r="F3732" s="63" t="str">
        <f>IF(LEN(INDEX(Variables!B$6:D$205,B3732,3))=0,"",INDEX(Variables!B$6:D$205,B3732,3))</f>
        <v/>
      </c>
      <c r="G3732" s="63" t="str">
        <f>IF(LEN(D3732)=0,"",IF(LEN(INDEX(Variables!$F$6:$F$25,Calc!C3732))=0,"",INDEX(Variables!$F$6:$F$25,Calc!C3732)))</f>
        <v/>
      </c>
      <c r="H3732" s="63" t="str">
        <f t="shared" si="116"/>
        <v/>
      </c>
      <c r="I3732" s="64">
        <f>IFERROR(INDEX(Prices!$B$5:$V$205,MATCH(Calc!D3732,Prices!$B$5:$B$205,0),MATCH(Calc!G3732,Prices!$B$5:$V$5,0)),0)</f>
        <v>0</v>
      </c>
      <c r="J3732" s="63" t="str">
        <f t="shared" si="117"/>
        <v>No</v>
      </c>
      <c r="K3732" s="63" t="str">
        <f>IFERROR(IF(INDEX(I:I,MATCH(Analytics!$Y$6&amp;" - "&amp;D3732,H:H,0))&gt;0,I3732*F3732,0),"-")</f>
        <v>-</v>
      </c>
      <c r="L3732" s="65" t="str">
        <f>IFERROR(IF(LEN(I3732&gt;0),INDEX(I:I,MATCH(Analytics!$Y$6&amp;" - "&amp;D3732,$H:$H,0))*F3732,0),"-")</f>
        <v>-</v>
      </c>
    </row>
    <row r="3733" spans="2:12" x14ac:dyDescent="0.2">
      <c r="B3733" s="17">
        <v>131</v>
      </c>
      <c r="C3733" s="14">
        <v>19</v>
      </c>
      <c r="D3733" s="61" t="str">
        <f>IF(LEN(INDEX(Variables!B$6:D$205,B3733,1))=0,"",INDEX(Variables!B$6:D$205,B3733,1))</f>
        <v/>
      </c>
      <c r="E3733" s="62" t="str">
        <f>IF(LEN(INDEX(Variables!B$6:D$205,B3733,2))=0,"",INDEX(Variables!B$6:D$205,B3733,2))</f>
        <v/>
      </c>
      <c r="F3733" s="63" t="str">
        <f>IF(LEN(INDEX(Variables!B$6:D$205,B3733,3))=0,"",INDEX(Variables!B$6:D$205,B3733,3))</f>
        <v/>
      </c>
      <c r="G3733" s="63" t="str">
        <f>IF(LEN(D3733)=0,"",IF(LEN(INDEX(Variables!$F$6:$F$25,Calc!C3733))=0,"",INDEX(Variables!$F$6:$F$25,Calc!C3733)))</f>
        <v/>
      </c>
      <c r="H3733" s="63" t="str">
        <f t="shared" si="116"/>
        <v/>
      </c>
      <c r="I3733" s="64">
        <f>IFERROR(INDEX(Prices!$B$5:$V$205,MATCH(Calc!D3733,Prices!$B$5:$B$205,0),MATCH(Calc!G3733,Prices!$B$5:$V$5,0)),0)</f>
        <v>0</v>
      </c>
      <c r="J3733" s="63" t="str">
        <f t="shared" si="117"/>
        <v>No</v>
      </c>
      <c r="K3733" s="63" t="str">
        <f>IFERROR(IF(INDEX(I:I,MATCH(Analytics!$Y$6&amp;" - "&amp;D3733,H:H,0))&gt;0,I3733*F3733,0),"-")</f>
        <v>-</v>
      </c>
      <c r="L3733" s="65" t="str">
        <f>IFERROR(IF(LEN(I3733&gt;0),INDEX(I:I,MATCH(Analytics!$Y$6&amp;" - "&amp;D3733,$H:$H,0))*F3733,0),"-")</f>
        <v>-</v>
      </c>
    </row>
    <row r="3734" spans="2:12" x14ac:dyDescent="0.2">
      <c r="B3734" s="17">
        <v>132</v>
      </c>
      <c r="C3734" s="14">
        <v>19</v>
      </c>
      <c r="D3734" s="61" t="str">
        <f>IF(LEN(INDEX(Variables!B$6:D$205,B3734,1))=0,"",INDEX(Variables!B$6:D$205,B3734,1))</f>
        <v/>
      </c>
      <c r="E3734" s="62" t="str">
        <f>IF(LEN(INDEX(Variables!B$6:D$205,B3734,2))=0,"",INDEX(Variables!B$6:D$205,B3734,2))</f>
        <v/>
      </c>
      <c r="F3734" s="63" t="str">
        <f>IF(LEN(INDEX(Variables!B$6:D$205,B3734,3))=0,"",INDEX(Variables!B$6:D$205,B3734,3))</f>
        <v/>
      </c>
      <c r="G3734" s="63" t="str">
        <f>IF(LEN(D3734)=0,"",IF(LEN(INDEX(Variables!$F$6:$F$25,Calc!C3734))=0,"",INDEX(Variables!$F$6:$F$25,Calc!C3734)))</f>
        <v/>
      </c>
      <c r="H3734" s="63" t="str">
        <f t="shared" si="116"/>
        <v/>
      </c>
      <c r="I3734" s="64">
        <f>IFERROR(INDEX(Prices!$B$5:$V$205,MATCH(Calc!D3734,Prices!$B$5:$B$205,0),MATCH(Calc!G3734,Prices!$B$5:$V$5,0)),0)</f>
        <v>0</v>
      </c>
      <c r="J3734" s="63" t="str">
        <f t="shared" si="117"/>
        <v>No</v>
      </c>
      <c r="K3734" s="63" t="str">
        <f>IFERROR(IF(INDEX(I:I,MATCH(Analytics!$Y$6&amp;" - "&amp;D3734,H:H,0))&gt;0,I3734*F3734,0),"-")</f>
        <v>-</v>
      </c>
      <c r="L3734" s="65" t="str">
        <f>IFERROR(IF(LEN(I3734&gt;0),INDEX(I:I,MATCH(Analytics!$Y$6&amp;" - "&amp;D3734,$H:$H,0))*F3734,0),"-")</f>
        <v>-</v>
      </c>
    </row>
    <row r="3735" spans="2:12" x14ac:dyDescent="0.2">
      <c r="B3735" s="17">
        <v>133</v>
      </c>
      <c r="C3735" s="14">
        <v>19</v>
      </c>
      <c r="D3735" s="61" t="str">
        <f>IF(LEN(INDEX(Variables!B$6:D$205,B3735,1))=0,"",INDEX(Variables!B$6:D$205,B3735,1))</f>
        <v/>
      </c>
      <c r="E3735" s="62" t="str">
        <f>IF(LEN(INDEX(Variables!B$6:D$205,B3735,2))=0,"",INDEX(Variables!B$6:D$205,B3735,2))</f>
        <v/>
      </c>
      <c r="F3735" s="63" t="str">
        <f>IF(LEN(INDEX(Variables!B$6:D$205,B3735,3))=0,"",INDEX(Variables!B$6:D$205,B3735,3))</f>
        <v/>
      </c>
      <c r="G3735" s="63" t="str">
        <f>IF(LEN(D3735)=0,"",IF(LEN(INDEX(Variables!$F$6:$F$25,Calc!C3735))=0,"",INDEX(Variables!$F$6:$F$25,Calc!C3735)))</f>
        <v/>
      </c>
      <c r="H3735" s="63" t="str">
        <f t="shared" si="116"/>
        <v/>
      </c>
      <c r="I3735" s="64">
        <f>IFERROR(INDEX(Prices!$B$5:$V$205,MATCH(Calc!D3735,Prices!$B$5:$B$205,0),MATCH(Calc!G3735,Prices!$B$5:$V$5,0)),0)</f>
        <v>0</v>
      </c>
      <c r="J3735" s="63" t="str">
        <f t="shared" si="117"/>
        <v>No</v>
      </c>
      <c r="K3735" s="63" t="str">
        <f>IFERROR(IF(INDEX(I:I,MATCH(Analytics!$Y$6&amp;" - "&amp;D3735,H:H,0))&gt;0,I3735*F3735,0),"-")</f>
        <v>-</v>
      </c>
      <c r="L3735" s="65" t="str">
        <f>IFERROR(IF(LEN(I3735&gt;0),INDEX(I:I,MATCH(Analytics!$Y$6&amp;" - "&amp;D3735,$H:$H,0))*F3735,0),"-")</f>
        <v>-</v>
      </c>
    </row>
    <row r="3736" spans="2:12" x14ac:dyDescent="0.2">
      <c r="B3736" s="17">
        <v>134</v>
      </c>
      <c r="C3736" s="14">
        <v>19</v>
      </c>
      <c r="D3736" s="61" t="str">
        <f>IF(LEN(INDEX(Variables!B$6:D$205,B3736,1))=0,"",INDEX(Variables!B$6:D$205,B3736,1))</f>
        <v/>
      </c>
      <c r="E3736" s="62" t="str">
        <f>IF(LEN(INDEX(Variables!B$6:D$205,B3736,2))=0,"",INDEX(Variables!B$6:D$205,B3736,2))</f>
        <v/>
      </c>
      <c r="F3736" s="63" t="str">
        <f>IF(LEN(INDEX(Variables!B$6:D$205,B3736,3))=0,"",INDEX(Variables!B$6:D$205,B3736,3))</f>
        <v/>
      </c>
      <c r="G3736" s="63" t="str">
        <f>IF(LEN(D3736)=0,"",IF(LEN(INDEX(Variables!$F$6:$F$25,Calc!C3736))=0,"",INDEX(Variables!$F$6:$F$25,Calc!C3736)))</f>
        <v/>
      </c>
      <c r="H3736" s="63" t="str">
        <f t="shared" si="116"/>
        <v/>
      </c>
      <c r="I3736" s="64">
        <f>IFERROR(INDEX(Prices!$B$5:$V$205,MATCH(Calc!D3736,Prices!$B$5:$B$205,0),MATCH(Calc!G3736,Prices!$B$5:$V$5,0)),0)</f>
        <v>0</v>
      </c>
      <c r="J3736" s="63" t="str">
        <f t="shared" si="117"/>
        <v>No</v>
      </c>
      <c r="K3736" s="63" t="str">
        <f>IFERROR(IF(INDEX(I:I,MATCH(Analytics!$Y$6&amp;" - "&amp;D3736,H:H,0))&gt;0,I3736*F3736,0),"-")</f>
        <v>-</v>
      </c>
      <c r="L3736" s="65" t="str">
        <f>IFERROR(IF(LEN(I3736&gt;0),INDEX(I:I,MATCH(Analytics!$Y$6&amp;" - "&amp;D3736,$H:$H,0))*F3736,0),"-")</f>
        <v>-</v>
      </c>
    </row>
    <row r="3737" spans="2:12" x14ac:dyDescent="0.2">
      <c r="B3737" s="17">
        <v>135</v>
      </c>
      <c r="C3737" s="14">
        <v>19</v>
      </c>
      <c r="D3737" s="61" t="str">
        <f>IF(LEN(INDEX(Variables!B$6:D$205,B3737,1))=0,"",INDEX(Variables!B$6:D$205,B3737,1))</f>
        <v/>
      </c>
      <c r="E3737" s="62" t="str">
        <f>IF(LEN(INDEX(Variables!B$6:D$205,B3737,2))=0,"",INDEX(Variables!B$6:D$205,B3737,2))</f>
        <v/>
      </c>
      <c r="F3737" s="63" t="str">
        <f>IF(LEN(INDEX(Variables!B$6:D$205,B3737,3))=0,"",INDEX(Variables!B$6:D$205,B3737,3))</f>
        <v/>
      </c>
      <c r="G3737" s="63" t="str">
        <f>IF(LEN(D3737)=0,"",IF(LEN(INDEX(Variables!$F$6:$F$25,Calc!C3737))=0,"",INDEX(Variables!$F$6:$F$25,Calc!C3737)))</f>
        <v/>
      </c>
      <c r="H3737" s="63" t="str">
        <f t="shared" si="116"/>
        <v/>
      </c>
      <c r="I3737" s="64">
        <f>IFERROR(INDEX(Prices!$B$5:$V$205,MATCH(Calc!D3737,Prices!$B$5:$B$205,0),MATCH(Calc!G3737,Prices!$B$5:$V$5,0)),0)</f>
        <v>0</v>
      </c>
      <c r="J3737" s="63" t="str">
        <f t="shared" si="117"/>
        <v>No</v>
      </c>
      <c r="K3737" s="63" t="str">
        <f>IFERROR(IF(INDEX(I:I,MATCH(Analytics!$Y$6&amp;" - "&amp;D3737,H:H,0))&gt;0,I3737*F3737,0),"-")</f>
        <v>-</v>
      </c>
      <c r="L3737" s="65" t="str">
        <f>IFERROR(IF(LEN(I3737&gt;0),INDEX(I:I,MATCH(Analytics!$Y$6&amp;" - "&amp;D3737,$H:$H,0))*F3737,0),"-")</f>
        <v>-</v>
      </c>
    </row>
    <row r="3738" spans="2:12" x14ac:dyDescent="0.2">
      <c r="B3738" s="17">
        <v>136</v>
      </c>
      <c r="C3738" s="14">
        <v>19</v>
      </c>
      <c r="D3738" s="61" t="str">
        <f>IF(LEN(INDEX(Variables!B$6:D$205,B3738,1))=0,"",INDEX(Variables!B$6:D$205,B3738,1))</f>
        <v/>
      </c>
      <c r="E3738" s="62" t="str">
        <f>IF(LEN(INDEX(Variables!B$6:D$205,B3738,2))=0,"",INDEX(Variables!B$6:D$205,B3738,2))</f>
        <v/>
      </c>
      <c r="F3738" s="63" t="str">
        <f>IF(LEN(INDEX(Variables!B$6:D$205,B3738,3))=0,"",INDEX(Variables!B$6:D$205,B3738,3))</f>
        <v/>
      </c>
      <c r="G3738" s="63" t="str">
        <f>IF(LEN(D3738)=0,"",IF(LEN(INDEX(Variables!$F$6:$F$25,Calc!C3738))=0,"",INDEX(Variables!$F$6:$F$25,Calc!C3738)))</f>
        <v/>
      </c>
      <c r="H3738" s="63" t="str">
        <f t="shared" si="116"/>
        <v/>
      </c>
      <c r="I3738" s="64">
        <f>IFERROR(INDEX(Prices!$B$5:$V$205,MATCH(Calc!D3738,Prices!$B$5:$B$205,0),MATCH(Calc!G3738,Prices!$B$5:$V$5,0)),0)</f>
        <v>0</v>
      </c>
      <c r="J3738" s="63" t="str">
        <f t="shared" si="117"/>
        <v>No</v>
      </c>
      <c r="K3738" s="63" t="str">
        <f>IFERROR(IF(INDEX(I:I,MATCH(Analytics!$Y$6&amp;" - "&amp;D3738,H:H,0))&gt;0,I3738*F3738,0),"-")</f>
        <v>-</v>
      </c>
      <c r="L3738" s="65" t="str">
        <f>IFERROR(IF(LEN(I3738&gt;0),INDEX(I:I,MATCH(Analytics!$Y$6&amp;" - "&amp;D3738,$H:$H,0))*F3738,0),"-")</f>
        <v>-</v>
      </c>
    </row>
    <row r="3739" spans="2:12" x14ac:dyDescent="0.2">
      <c r="B3739" s="17">
        <v>137</v>
      </c>
      <c r="C3739" s="14">
        <v>19</v>
      </c>
      <c r="D3739" s="61" t="str">
        <f>IF(LEN(INDEX(Variables!B$6:D$205,B3739,1))=0,"",INDEX(Variables!B$6:D$205,B3739,1))</f>
        <v/>
      </c>
      <c r="E3739" s="62" t="str">
        <f>IF(LEN(INDEX(Variables!B$6:D$205,B3739,2))=0,"",INDEX(Variables!B$6:D$205,B3739,2))</f>
        <v/>
      </c>
      <c r="F3739" s="63" t="str">
        <f>IF(LEN(INDEX(Variables!B$6:D$205,B3739,3))=0,"",INDEX(Variables!B$6:D$205,B3739,3))</f>
        <v/>
      </c>
      <c r="G3739" s="63" t="str">
        <f>IF(LEN(D3739)=0,"",IF(LEN(INDEX(Variables!$F$6:$F$25,Calc!C3739))=0,"",INDEX(Variables!$F$6:$F$25,Calc!C3739)))</f>
        <v/>
      </c>
      <c r="H3739" s="63" t="str">
        <f t="shared" si="116"/>
        <v/>
      </c>
      <c r="I3739" s="64">
        <f>IFERROR(INDEX(Prices!$B$5:$V$205,MATCH(Calc!D3739,Prices!$B$5:$B$205,0),MATCH(Calc!G3739,Prices!$B$5:$V$5,0)),0)</f>
        <v>0</v>
      </c>
      <c r="J3739" s="63" t="str">
        <f t="shared" si="117"/>
        <v>No</v>
      </c>
      <c r="K3739" s="63" t="str">
        <f>IFERROR(IF(INDEX(I:I,MATCH(Analytics!$Y$6&amp;" - "&amp;D3739,H:H,0))&gt;0,I3739*F3739,0),"-")</f>
        <v>-</v>
      </c>
      <c r="L3739" s="65" t="str">
        <f>IFERROR(IF(LEN(I3739&gt;0),INDEX(I:I,MATCH(Analytics!$Y$6&amp;" - "&amp;D3739,$H:$H,0))*F3739,0),"-")</f>
        <v>-</v>
      </c>
    </row>
    <row r="3740" spans="2:12" x14ac:dyDescent="0.2">
      <c r="B3740" s="17">
        <v>138</v>
      </c>
      <c r="C3740" s="14">
        <v>19</v>
      </c>
      <c r="D3740" s="61" t="str">
        <f>IF(LEN(INDEX(Variables!B$6:D$205,B3740,1))=0,"",INDEX(Variables!B$6:D$205,B3740,1))</f>
        <v/>
      </c>
      <c r="E3740" s="62" t="str">
        <f>IF(LEN(INDEX(Variables!B$6:D$205,B3740,2))=0,"",INDEX(Variables!B$6:D$205,B3740,2))</f>
        <v/>
      </c>
      <c r="F3740" s="63" t="str">
        <f>IF(LEN(INDEX(Variables!B$6:D$205,B3740,3))=0,"",INDEX(Variables!B$6:D$205,B3740,3))</f>
        <v/>
      </c>
      <c r="G3740" s="63" t="str">
        <f>IF(LEN(D3740)=0,"",IF(LEN(INDEX(Variables!$F$6:$F$25,Calc!C3740))=0,"",INDEX(Variables!$F$6:$F$25,Calc!C3740)))</f>
        <v/>
      </c>
      <c r="H3740" s="63" t="str">
        <f t="shared" si="116"/>
        <v/>
      </c>
      <c r="I3740" s="64">
        <f>IFERROR(INDEX(Prices!$B$5:$V$205,MATCH(Calc!D3740,Prices!$B$5:$B$205,0),MATCH(Calc!G3740,Prices!$B$5:$V$5,0)),0)</f>
        <v>0</v>
      </c>
      <c r="J3740" s="63" t="str">
        <f t="shared" si="117"/>
        <v>No</v>
      </c>
      <c r="K3740" s="63" t="str">
        <f>IFERROR(IF(INDEX(I:I,MATCH(Analytics!$Y$6&amp;" - "&amp;D3740,H:H,0))&gt;0,I3740*F3740,0),"-")</f>
        <v>-</v>
      </c>
      <c r="L3740" s="65" t="str">
        <f>IFERROR(IF(LEN(I3740&gt;0),INDEX(I:I,MATCH(Analytics!$Y$6&amp;" - "&amp;D3740,$H:$H,0))*F3740,0),"-")</f>
        <v>-</v>
      </c>
    </row>
    <row r="3741" spans="2:12" x14ac:dyDescent="0.2">
      <c r="B3741" s="17">
        <v>139</v>
      </c>
      <c r="C3741" s="14">
        <v>19</v>
      </c>
      <c r="D3741" s="61" t="str">
        <f>IF(LEN(INDEX(Variables!B$6:D$205,B3741,1))=0,"",INDEX(Variables!B$6:D$205,B3741,1))</f>
        <v/>
      </c>
      <c r="E3741" s="62" t="str">
        <f>IF(LEN(INDEX(Variables!B$6:D$205,B3741,2))=0,"",INDEX(Variables!B$6:D$205,B3741,2))</f>
        <v/>
      </c>
      <c r="F3741" s="63" t="str">
        <f>IF(LEN(INDEX(Variables!B$6:D$205,B3741,3))=0,"",INDEX(Variables!B$6:D$205,B3741,3))</f>
        <v/>
      </c>
      <c r="G3741" s="63" t="str">
        <f>IF(LEN(D3741)=0,"",IF(LEN(INDEX(Variables!$F$6:$F$25,Calc!C3741))=0,"",INDEX(Variables!$F$6:$F$25,Calc!C3741)))</f>
        <v/>
      </c>
      <c r="H3741" s="63" t="str">
        <f t="shared" si="116"/>
        <v/>
      </c>
      <c r="I3741" s="64">
        <f>IFERROR(INDEX(Prices!$B$5:$V$205,MATCH(Calc!D3741,Prices!$B$5:$B$205,0),MATCH(Calc!G3741,Prices!$B$5:$V$5,0)),0)</f>
        <v>0</v>
      </c>
      <c r="J3741" s="63" t="str">
        <f t="shared" si="117"/>
        <v>No</v>
      </c>
      <c r="K3741" s="63" t="str">
        <f>IFERROR(IF(INDEX(I:I,MATCH(Analytics!$Y$6&amp;" - "&amp;D3741,H:H,0))&gt;0,I3741*F3741,0),"-")</f>
        <v>-</v>
      </c>
      <c r="L3741" s="65" t="str">
        <f>IFERROR(IF(LEN(I3741&gt;0),INDEX(I:I,MATCH(Analytics!$Y$6&amp;" - "&amp;D3741,$H:$H,0))*F3741,0),"-")</f>
        <v>-</v>
      </c>
    </row>
    <row r="3742" spans="2:12" x14ac:dyDescent="0.2">
      <c r="B3742" s="17">
        <v>140</v>
      </c>
      <c r="C3742" s="14">
        <v>19</v>
      </c>
      <c r="D3742" s="61" t="str">
        <f>IF(LEN(INDEX(Variables!B$6:D$205,B3742,1))=0,"",INDEX(Variables!B$6:D$205,B3742,1))</f>
        <v/>
      </c>
      <c r="E3742" s="62" t="str">
        <f>IF(LEN(INDEX(Variables!B$6:D$205,B3742,2))=0,"",INDEX(Variables!B$6:D$205,B3742,2))</f>
        <v/>
      </c>
      <c r="F3742" s="63" t="str">
        <f>IF(LEN(INDEX(Variables!B$6:D$205,B3742,3))=0,"",INDEX(Variables!B$6:D$205,B3742,3))</f>
        <v/>
      </c>
      <c r="G3742" s="63" t="str">
        <f>IF(LEN(D3742)=0,"",IF(LEN(INDEX(Variables!$F$6:$F$25,Calc!C3742))=0,"",INDEX(Variables!$F$6:$F$25,Calc!C3742)))</f>
        <v/>
      </c>
      <c r="H3742" s="63" t="str">
        <f t="shared" si="116"/>
        <v/>
      </c>
      <c r="I3742" s="64">
        <f>IFERROR(INDEX(Prices!$B$5:$V$205,MATCH(Calc!D3742,Prices!$B$5:$B$205,0),MATCH(Calc!G3742,Prices!$B$5:$V$5,0)),0)</f>
        <v>0</v>
      </c>
      <c r="J3742" s="63" t="str">
        <f t="shared" si="117"/>
        <v>No</v>
      </c>
      <c r="K3742" s="63" t="str">
        <f>IFERROR(IF(INDEX(I:I,MATCH(Analytics!$Y$6&amp;" - "&amp;D3742,H:H,0))&gt;0,I3742*F3742,0),"-")</f>
        <v>-</v>
      </c>
      <c r="L3742" s="65" t="str">
        <f>IFERROR(IF(LEN(I3742&gt;0),INDEX(I:I,MATCH(Analytics!$Y$6&amp;" - "&amp;D3742,$H:$H,0))*F3742,0),"-")</f>
        <v>-</v>
      </c>
    </row>
    <row r="3743" spans="2:12" x14ac:dyDescent="0.2">
      <c r="B3743" s="17">
        <v>141</v>
      </c>
      <c r="C3743" s="14">
        <v>19</v>
      </c>
      <c r="D3743" s="61" t="str">
        <f>IF(LEN(INDEX(Variables!B$6:D$205,B3743,1))=0,"",INDEX(Variables!B$6:D$205,B3743,1))</f>
        <v/>
      </c>
      <c r="E3743" s="62" t="str">
        <f>IF(LEN(INDEX(Variables!B$6:D$205,B3743,2))=0,"",INDEX(Variables!B$6:D$205,B3743,2))</f>
        <v/>
      </c>
      <c r="F3743" s="63" t="str">
        <f>IF(LEN(INDEX(Variables!B$6:D$205,B3743,3))=0,"",INDEX(Variables!B$6:D$205,B3743,3))</f>
        <v/>
      </c>
      <c r="G3743" s="63" t="str">
        <f>IF(LEN(D3743)=0,"",IF(LEN(INDEX(Variables!$F$6:$F$25,Calc!C3743))=0,"",INDEX(Variables!$F$6:$F$25,Calc!C3743)))</f>
        <v/>
      </c>
      <c r="H3743" s="63" t="str">
        <f t="shared" si="116"/>
        <v/>
      </c>
      <c r="I3743" s="64">
        <f>IFERROR(INDEX(Prices!$B$5:$V$205,MATCH(Calc!D3743,Prices!$B$5:$B$205,0),MATCH(Calc!G3743,Prices!$B$5:$V$5,0)),0)</f>
        <v>0</v>
      </c>
      <c r="J3743" s="63" t="str">
        <f t="shared" si="117"/>
        <v>No</v>
      </c>
      <c r="K3743" s="63" t="str">
        <f>IFERROR(IF(INDEX(I:I,MATCH(Analytics!$Y$6&amp;" - "&amp;D3743,H:H,0))&gt;0,I3743*F3743,0),"-")</f>
        <v>-</v>
      </c>
      <c r="L3743" s="65" t="str">
        <f>IFERROR(IF(LEN(I3743&gt;0),INDEX(I:I,MATCH(Analytics!$Y$6&amp;" - "&amp;D3743,$H:$H,0))*F3743,0),"-")</f>
        <v>-</v>
      </c>
    </row>
    <row r="3744" spans="2:12" x14ac:dyDescent="0.2">
      <c r="B3744" s="17">
        <v>142</v>
      </c>
      <c r="C3744" s="14">
        <v>19</v>
      </c>
      <c r="D3744" s="61" t="str">
        <f>IF(LEN(INDEX(Variables!B$6:D$205,B3744,1))=0,"",INDEX(Variables!B$6:D$205,B3744,1))</f>
        <v/>
      </c>
      <c r="E3744" s="62" t="str">
        <f>IF(LEN(INDEX(Variables!B$6:D$205,B3744,2))=0,"",INDEX(Variables!B$6:D$205,B3744,2))</f>
        <v/>
      </c>
      <c r="F3744" s="63" t="str">
        <f>IF(LEN(INDEX(Variables!B$6:D$205,B3744,3))=0,"",INDEX(Variables!B$6:D$205,B3744,3))</f>
        <v/>
      </c>
      <c r="G3744" s="63" t="str">
        <f>IF(LEN(D3744)=0,"",IF(LEN(INDEX(Variables!$F$6:$F$25,Calc!C3744))=0,"",INDEX(Variables!$F$6:$F$25,Calc!C3744)))</f>
        <v/>
      </c>
      <c r="H3744" s="63" t="str">
        <f t="shared" si="116"/>
        <v/>
      </c>
      <c r="I3744" s="64">
        <f>IFERROR(INDEX(Prices!$B$5:$V$205,MATCH(Calc!D3744,Prices!$B$5:$B$205,0),MATCH(Calc!G3744,Prices!$B$5:$V$5,0)),0)</f>
        <v>0</v>
      </c>
      <c r="J3744" s="63" t="str">
        <f t="shared" si="117"/>
        <v>No</v>
      </c>
      <c r="K3744" s="63" t="str">
        <f>IFERROR(IF(INDEX(I:I,MATCH(Analytics!$Y$6&amp;" - "&amp;D3744,H:H,0))&gt;0,I3744*F3744,0),"-")</f>
        <v>-</v>
      </c>
      <c r="L3744" s="65" t="str">
        <f>IFERROR(IF(LEN(I3744&gt;0),INDEX(I:I,MATCH(Analytics!$Y$6&amp;" - "&amp;D3744,$H:$H,0))*F3744,0),"-")</f>
        <v>-</v>
      </c>
    </row>
    <row r="3745" spans="2:12" x14ac:dyDescent="0.2">
      <c r="B3745" s="17">
        <v>143</v>
      </c>
      <c r="C3745" s="14">
        <v>19</v>
      </c>
      <c r="D3745" s="61" t="str">
        <f>IF(LEN(INDEX(Variables!B$6:D$205,B3745,1))=0,"",INDEX(Variables!B$6:D$205,B3745,1))</f>
        <v/>
      </c>
      <c r="E3745" s="62" t="str">
        <f>IF(LEN(INDEX(Variables!B$6:D$205,B3745,2))=0,"",INDEX(Variables!B$6:D$205,B3745,2))</f>
        <v/>
      </c>
      <c r="F3745" s="63" t="str">
        <f>IF(LEN(INDEX(Variables!B$6:D$205,B3745,3))=0,"",INDEX(Variables!B$6:D$205,B3745,3))</f>
        <v/>
      </c>
      <c r="G3745" s="63" t="str">
        <f>IF(LEN(D3745)=0,"",IF(LEN(INDEX(Variables!$F$6:$F$25,Calc!C3745))=0,"",INDEX(Variables!$F$6:$F$25,Calc!C3745)))</f>
        <v/>
      </c>
      <c r="H3745" s="63" t="str">
        <f t="shared" si="116"/>
        <v/>
      </c>
      <c r="I3745" s="64">
        <f>IFERROR(INDEX(Prices!$B$5:$V$205,MATCH(Calc!D3745,Prices!$B$5:$B$205,0),MATCH(Calc!G3745,Prices!$B$5:$V$5,0)),0)</f>
        <v>0</v>
      </c>
      <c r="J3745" s="63" t="str">
        <f t="shared" si="117"/>
        <v>No</v>
      </c>
      <c r="K3745" s="63" t="str">
        <f>IFERROR(IF(INDEX(I:I,MATCH(Analytics!$Y$6&amp;" - "&amp;D3745,H:H,0))&gt;0,I3745*F3745,0),"-")</f>
        <v>-</v>
      </c>
      <c r="L3745" s="65" t="str">
        <f>IFERROR(IF(LEN(I3745&gt;0),INDEX(I:I,MATCH(Analytics!$Y$6&amp;" - "&amp;D3745,$H:$H,0))*F3745,0),"-")</f>
        <v>-</v>
      </c>
    </row>
    <row r="3746" spans="2:12" x14ac:dyDescent="0.2">
      <c r="B3746" s="17">
        <v>144</v>
      </c>
      <c r="C3746" s="14">
        <v>19</v>
      </c>
      <c r="D3746" s="61" t="str">
        <f>IF(LEN(INDEX(Variables!B$6:D$205,B3746,1))=0,"",INDEX(Variables!B$6:D$205,B3746,1))</f>
        <v/>
      </c>
      <c r="E3746" s="62" t="str">
        <f>IF(LEN(INDEX(Variables!B$6:D$205,B3746,2))=0,"",INDEX(Variables!B$6:D$205,B3746,2))</f>
        <v/>
      </c>
      <c r="F3746" s="63" t="str">
        <f>IF(LEN(INDEX(Variables!B$6:D$205,B3746,3))=0,"",INDEX(Variables!B$6:D$205,B3746,3))</f>
        <v/>
      </c>
      <c r="G3746" s="63" t="str">
        <f>IF(LEN(D3746)=0,"",IF(LEN(INDEX(Variables!$F$6:$F$25,Calc!C3746))=0,"",INDEX(Variables!$F$6:$F$25,Calc!C3746)))</f>
        <v/>
      </c>
      <c r="H3746" s="63" t="str">
        <f t="shared" si="116"/>
        <v/>
      </c>
      <c r="I3746" s="64">
        <f>IFERROR(INDEX(Prices!$B$5:$V$205,MATCH(Calc!D3746,Prices!$B$5:$B$205,0),MATCH(Calc!G3746,Prices!$B$5:$V$5,0)),0)</f>
        <v>0</v>
      </c>
      <c r="J3746" s="63" t="str">
        <f t="shared" si="117"/>
        <v>No</v>
      </c>
      <c r="K3746" s="63" t="str">
        <f>IFERROR(IF(INDEX(I:I,MATCH(Analytics!$Y$6&amp;" - "&amp;D3746,H:H,0))&gt;0,I3746*F3746,0),"-")</f>
        <v>-</v>
      </c>
      <c r="L3746" s="65" t="str">
        <f>IFERROR(IF(LEN(I3746&gt;0),INDEX(I:I,MATCH(Analytics!$Y$6&amp;" - "&amp;D3746,$H:$H,0))*F3746,0),"-")</f>
        <v>-</v>
      </c>
    </row>
    <row r="3747" spans="2:12" x14ac:dyDescent="0.2">
      <c r="B3747" s="17">
        <v>145</v>
      </c>
      <c r="C3747" s="14">
        <v>19</v>
      </c>
      <c r="D3747" s="61" t="str">
        <f>IF(LEN(INDEX(Variables!B$6:D$205,B3747,1))=0,"",INDEX(Variables!B$6:D$205,B3747,1))</f>
        <v/>
      </c>
      <c r="E3747" s="62" t="str">
        <f>IF(LEN(INDEX(Variables!B$6:D$205,B3747,2))=0,"",INDEX(Variables!B$6:D$205,B3747,2))</f>
        <v/>
      </c>
      <c r="F3747" s="63" t="str">
        <f>IF(LEN(INDEX(Variables!B$6:D$205,B3747,3))=0,"",INDEX(Variables!B$6:D$205,B3747,3))</f>
        <v/>
      </c>
      <c r="G3747" s="63" t="str">
        <f>IF(LEN(D3747)=0,"",IF(LEN(INDEX(Variables!$F$6:$F$25,Calc!C3747))=0,"",INDEX(Variables!$F$6:$F$25,Calc!C3747)))</f>
        <v/>
      </c>
      <c r="H3747" s="63" t="str">
        <f t="shared" si="116"/>
        <v/>
      </c>
      <c r="I3747" s="64">
        <f>IFERROR(INDEX(Prices!$B$5:$V$205,MATCH(Calc!D3747,Prices!$B$5:$B$205,0),MATCH(Calc!G3747,Prices!$B$5:$V$5,0)),0)</f>
        <v>0</v>
      </c>
      <c r="J3747" s="63" t="str">
        <f t="shared" si="117"/>
        <v>No</v>
      </c>
      <c r="K3747" s="63" t="str">
        <f>IFERROR(IF(INDEX(I:I,MATCH(Analytics!$Y$6&amp;" - "&amp;D3747,H:H,0))&gt;0,I3747*F3747,0),"-")</f>
        <v>-</v>
      </c>
      <c r="L3747" s="65" t="str">
        <f>IFERROR(IF(LEN(I3747&gt;0),INDEX(I:I,MATCH(Analytics!$Y$6&amp;" - "&amp;D3747,$H:$H,0))*F3747,0),"-")</f>
        <v>-</v>
      </c>
    </row>
    <row r="3748" spans="2:12" x14ac:dyDescent="0.2">
      <c r="B3748" s="17">
        <v>146</v>
      </c>
      <c r="C3748" s="14">
        <v>19</v>
      </c>
      <c r="D3748" s="61" t="str">
        <f>IF(LEN(INDEX(Variables!B$6:D$205,B3748,1))=0,"",INDEX(Variables!B$6:D$205,B3748,1))</f>
        <v/>
      </c>
      <c r="E3748" s="62" t="str">
        <f>IF(LEN(INDEX(Variables!B$6:D$205,B3748,2))=0,"",INDEX(Variables!B$6:D$205,B3748,2))</f>
        <v/>
      </c>
      <c r="F3748" s="63" t="str">
        <f>IF(LEN(INDEX(Variables!B$6:D$205,B3748,3))=0,"",INDEX(Variables!B$6:D$205,B3748,3))</f>
        <v/>
      </c>
      <c r="G3748" s="63" t="str">
        <f>IF(LEN(D3748)=0,"",IF(LEN(INDEX(Variables!$F$6:$F$25,Calc!C3748))=0,"",INDEX(Variables!$F$6:$F$25,Calc!C3748)))</f>
        <v/>
      </c>
      <c r="H3748" s="63" t="str">
        <f t="shared" si="116"/>
        <v/>
      </c>
      <c r="I3748" s="64">
        <f>IFERROR(INDEX(Prices!$B$5:$V$205,MATCH(Calc!D3748,Prices!$B$5:$B$205,0),MATCH(Calc!G3748,Prices!$B$5:$V$5,0)),0)</f>
        <v>0</v>
      </c>
      <c r="J3748" s="63" t="str">
        <f t="shared" si="117"/>
        <v>No</v>
      </c>
      <c r="K3748" s="63" t="str">
        <f>IFERROR(IF(INDEX(I:I,MATCH(Analytics!$Y$6&amp;" - "&amp;D3748,H:H,0))&gt;0,I3748*F3748,0),"-")</f>
        <v>-</v>
      </c>
      <c r="L3748" s="65" t="str">
        <f>IFERROR(IF(LEN(I3748&gt;0),INDEX(I:I,MATCH(Analytics!$Y$6&amp;" - "&amp;D3748,$H:$H,0))*F3748,0),"-")</f>
        <v>-</v>
      </c>
    </row>
    <row r="3749" spans="2:12" x14ac:dyDescent="0.2">
      <c r="B3749" s="17">
        <v>147</v>
      </c>
      <c r="C3749" s="14">
        <v>19</v>
      </c>
      <c r="D3749" s="61" t="str">
        <f>IF(LEN(INDEX(Variables!B$6:D$205,B3749,1))=0,"",INDEX(Variables!B$6:D$205,B3749,1))</f>
        <v/>
      </c>
      <c r="E3749" s="62" t="str">
        <f>IF(LEN(INDEX(Variables!B$6:D$205,B3749,2))=0,"",INDEX(Variables!B$6:D$205,B3749,2))</f>
        <v/>
      </c>
      <c r="F3749" s="63" t="str">
        <f>IF(LEN(INDEX(Variables!B$6:D$205,B3749,3))=0,"",INDEX(Variables!B$6:D$205,B3749,3))</f>
        <v/>
      </c>
      <c r="G3749" s="63" t="str">
        <f>IF(LEN(D3749)=0,"",IF(LEN(INDEX(Variables!$F$6:$F$25,Calc!C3749))=0,"",INDEX(Variables!$F$6:$F$25,Calc!C3749)))</f>
        <v/>
      </c>
      <c r="H3749" s="63" t="str">
        <f t="shared" si="116"/>
        <v/>
      </c>
      <c r="I3749" s="64">
        <f>IFERROR(INDEX(Prices!$B$5:$V$205,MATCH(Calc!D3749,Prices!$B$5:$B$205,0),MATCH(Calc!G3749,Prices!$B$5:$V$5,0)),0)</f>
        <v>0</v>
      </c>
      <c r="J3749" s="63" t="str">
        <f t="shared" si="117"/>
        <v>No</v>
      </c>
      <c r="K3749" s="63" t="str">
        <f>IFERROR(IF(INDEX(I:I,MATCH(Analytics!$Y$6&amp;" - "&amp;D3749,H:H,0))&gt;0,I3749*F3749,0),"-")</f>
        <v>-</v>
      </c>
      <c r="L3749" s="65" t="str">
        <f>IFERROR(IF(LEN(I3749&gt;0),INDEX(I:I,MATCH(Analytics!$Y$6&amp;" - "&amp;D3749,$H:$H,0))*F3749,0),"-")</f>
        <v>-</v>
      </c>
    </row>
    <row r="3750" spans="2:12" x14ac:dyDescent="0.2">
      <c r="B3750" s="17">
        <v>148</v>
      </c>
      <c r="C3750" s="14">
        <v>19</v>
      </c>
      <c r="D3750" s="61" t="str">
        <f>IF(LEN(INDEX(Variables!B$6:D$205,B3750,1))=0,"",INDEX(Variables!B$6:D$205,B3750,1))</f>
        <v/>
      </c>
      <c r="E3750" s="62" t="str">
        <f>IF(LEN(INDEX(Variables!B$6:D$205,B3750,2))=0,"",INDEX(Variables!B$6:D$205,B3750,2))</f>
        <v/>
      </c>
      <c r="F3750" s="63" t="str">
        <f>IF(LEN(INDEX(Variables!B$6:D$205,B3750,3))=0,"",INDEX(Variables!B$6:D$205,B3750,3))</f>
        <v/>
      </c>
      <c r="G3750" s="63" t="str">
        <f>IF(LEN(D3750)=0,"",IF(LEN(INDEX(Variables!$F$6:$F$25,Calc!C3750))=0,"",INDEX(Variables!$F$6:$F$25,Calc!C3750)))</f>
        <v/>
      </c>
      <c r="H3750" s="63" t="str">
        <f t="shared" si="116"/>
        <v/>
      </c>
      <c r="I3750" s="64">
        <f>IFERROR(INDEX(Prices!$B$5:$V$205,MATCH(Calc!D3750,Prices!$B$5:$B$205,0),MATCH(Calc!G3750,Prices!$B$5:$V$5,0)),0)</f>
        <v>0</v>
      </c>
      <c r="J3750" s="63" t="str">
        <f t="shared" si="117"/>
        <v>No</v>
      </c>
      <c r="K3750" s="63" t="str">
        <f>IFERROR(IF(INDEX(I:I,MATCH(Analytics!$Y$6&amp;" - "&amp;D3750,H:H,0))&gt;0,I3750*F3750,0),"-")</f>
        <v>-</v>
      </c>
      <c r="L3750" s="65" t="str">
        <f>IFERROR(IF(LEN(I3750&gt;0),INDEX(I:I,MATCH(Analytics!$Y$6&amp;" - "&amp;D3750,$H:$H,0))*F3750,0),"-")</f>
        <v>-</v>
      </c>
    </row>
    <row r="3751" spans="2:12" x14ac:dyDescent="0.2">
      <c r="B3751" s="17">
        <v>149</v>
      </c>
      <c r="C3751" s="14">
        <v>19</v>
      </c>
      <c r="D3751" s="61" t="str">
        <f>IF(LEN(INDEX(Variables!B$6:D$205,B3751,1))=0,"",INDEX(Variables!B$6:D$205,B3751,1))</f>
        <v/>
      </c>
      <c r="E3751" s="62" t="str">
        <f>IF(LEN(INDEX(Variables!B$6:D$205,B3751,2))=0,"",INDEX(Variables!B$6:D$205,B3751,2))</f>
        <v/>
      </c>
      <c r="F3751" s="63" t="str">
        <f>IF(LEN(INDEX(Variables!B$6:D$205,B3751,3))=0,"",INDEX(Variables!B$6:D$205,B3751,3))</f>
        <v/>
      </c>
      <c r="G3751" s="63" t="str">
        <f>IF(LEN(D3751)=0,"",IF(LEN(INDEX(Variables!$F$6:$F$25,Calc!C3751))=0,"",INDEX(Variables!$F$6:$F$25,Calc!C3751)))</f>
        <v/>
      </c>
      <c r="H3751" s="63" t="str">
        <f t="shared" si="116"/>
        <v/>
      </c>
      <c r="I3751" s="64">
        <f>IFERROR(INDEX(Prices!$B$5:$V$205,MATCH(Calc!D3751,Prices!$B$5:$B$205,0),MATCH(Calc!G3751,Prices!$B$5:$V$5,0)),0)</f>
        <v>0</v>
      </c>
      <c r="J3751" s="63" t="str">
        <f t="shared" si="117"/>
        <v>No</v>
      </c>
      <c r="K3751" s="63" t="str">
        <f>IFERROR(IF(INDEX(I:I,MATCH(Analytics!$Y$6&amp;" - "&amp;D3751,H:H,0))&gt;0,I3751*F3751,0),"-")</f>
        <v>-</v>
      </c>
      <c r="L3751" s="65" t="str">
        <f>IFERROR(IF(LEN(I3751&gt;0),INDEX(I:I,MATCH(Analytics!$Y$6&amp;" - "&amp;D3751,$H:$H,0))*F3751,0),"-")</f>
        <v>-</v>
      </c>
    </row>
    <row r="3752" spans="2:12" x14ac:dyDescent="0.2">
      <c r="B3752" s="17">
        <v>150</v>
      </c>
      <c r="C3752" s="14">
        <v>19</v>
      </c>
      <c r="D3752" s="61" t="str">
        <f>IF(LEN(INDEX(Variables!B$6:D$205,B3752,1))=0,"",INDEX(Variables!B$6:D$205,B3752,1))</f>
        <v/>
      </c>
      <c r="E3752" s="62" t="str">
        <f>IF(LEN(INDEX(Variables!B$6:D$205,B3752,2))=0,"",INDEX(Variables!B$6:D$205,B3752,2))</f>
        <v/>
      </c>
      <c r="F3752" s="63" t="str">
        <f>IF(LEN(INDEX(Variables!B$6:D$205,B3752,3))=0,"",INDEX(Variables!B$6:D$205,B3752,3))</f>
        <v/>
      </c>
      <c r="G3752" s="63" t="str">
        <f>IF(LEN(D3752)=0,"",IF(LEN(INDEX(Variables!$F$6:$F$25,Calc!C3752))=0,"",INDEX(Variables!$F$6:$F$25,Calc!C3752)))</f>
        <v/>
      </c>
      <c r="H3752" s="63" t="str">
        <f t="shared" si="116"/>
        <v/>
      </c>
      <c r="I3752" s="64">
        <f>IFERROR(INDEX(Prices!$B$5:$V$205,MATCH(Calc!D3752,Prices!$B$5:$B$205,0),MATCH(Calc!G3752,Prices!$B$5:$V$5,0)),0)</f>
        <v>0</v>
      </c>
      <c r="J3752" s="63" t="str">
        <f t="shared" si="117"/>
        <v>No</v>
      </c>
      <c r="K3752" s="63" t="str">
        <f>IFERROR(IF(INDEX(I:I,MATCH(Analytics!$Y$6&amp;" - "&amp;D3752,H:H,0))&gt;0,I3752*F3752,0),"-")</f>
        <v>-</v>
      </c>
      <c r="L3752" s="65" t="str">
        <f>IFERROR(IF(LEN(I3752&gt;0),INDEX(I:I,MATCH(Analytics!$Y$6&amp;" - "&amp;D3752,$H:$H,0))*F3752,0),"-")</f>
        <v>-</v>
      </c>
    </row>
    <row r="3753" spans="2:12" x14ac:dyDescent="0.2">
      <c r="B3753" s="17">
        <v>151</v>
      </c>
      <c r="C3753" s="14">
        <v>19</v>
      </c>
      <c r="D3753" s="61" t="str">
        <f>IF(LEN(INDEX(Variables!B$6:D$205,B3753,1))=0,"",INDEX(Variables!B$6:D$205,B3753,1))</f>
        <v/>
      </c>
      <c r="E3753" s="62" t="str">
        <f>IF(LEN(INDEX(Variables!B$6:D$205,B3753,2))=0,"",INDEX(Variables!B$6:D$205,B3753,2))</f>
        <v/>
      </c>
      <c r="F3753" s="63" t="str">
        <f>IF(LEN(INDEX(Variables!B$6:D$205,B3753,3))=0,"",INDEX(Variables!B$6:D$205,B3753,3))</f>
        <v/>
      </c>
      <c r="G3753" s="63" t="str">
        <f>IF(LEN(D3753)=0,"",IF(LEN(INDEX(Variables!$F$6:$F$25,Calc!C3753))=0,"",INDEX(Variables!$F$6:$F$25,Calc!C3753)))</f>
        <v/>
      </c>
      <c r="H3753" s="63" t="str">
        <f t="shared" si="116"/>
        <v/>
      </c>
      <c r="I3753" s="64">
        <f>IFERROR(INDEX(Prices!$B$5:$V$205,MATCH(Calc!D3753,Prices!$B$5:$B$205,0),MATCH(Calc!G3753,Prices!$B$5:$V$5,0)),0)</f>
        <v>0</v>
      </c>
      <c r="J3753" s="63" t="str">
        <f t="shared" si="117"/>
        <v>No</v>
      </c>
      <c r="K3753" s="63" t="str">
        <f>IFERROR(IF(INDEX(I:I,MATCH(Analytics!$Y$6&amp;" - "&amp;D3753,H:H,0))&gt;0,I3753*F3753,0),"-")</f>
        <v>-</v>
      </c>
      <c r="L3753" s="65" t="str">
        <f>IFERROR(IF(LEN(I3753&gt;0),INDEX(I:I,MATCH(Analytics!$Y$6&amp;" - "&amp;D3753,$H:$H,0))*F3753,0),"-")</f>
        <v>-</v>
      </c>
    </row>
    <row r="3754" spans="2:12" x14ac:dyDescent="0.2">
      <c r="B3754" s="17">
        <v>152</v>
      </c>
      <c r="C3754" s="14">
        <v>19</v>
      </c>
      <c r="D3754" s="61" t="str">
        <f>IF(LEN(INDEX(Variables!B$6:D$205,B3754,1))=0,"",INDEX(Variables!B$6:D$205,B3754,1))</f>
        <v/>
      </c>
      <c r="E3754" s="62" t="str">
        <f>IF(LEN(INDEX(Variables!B$6:D$205,B3754,2))=0,"",INDEX(Variables!B$6:D$205,B3754,2))</f>
        <v/>
      </c>
      <c r="F3754" s="63" t="str">
        <f>IF(LEN(INDEX(Variables!B$6:D$205,B3754,3))=0,"",INDEX(Variables!B$6:D$205,B3754,3))</f>
        <v/>
      </c>
      <c r="G3754" s="63" t="str">
        <f>IF(LEN(D3754)=0,"",IF(LEN(INDEX(Variables!$F$6:$F$25,Calc!C3754))=0,"",INDEX(Variables!$F$6:$F$25,Calc!C3754)))</f>
        <v/>
      </c>
      <c r="H3754" s="63" t="str">
        <f t="shared" si="116"/>
        <v/>
      </c>
      <c r="I3754" s="64">
        <f>IFERROR(INDEX(Prices!$B$5:$V$205,MATCH(Calc!D3754,Prices!$B$5:$B$205,0),MATCH(Calc!G3754,Prices!$B$5:$V$5,0)),0)</f>
        <v>0</v>
      </c>
      <c r="J3754" s="63" t="str">
        <f t="shared" si="117"/>
        <v>No</v>
      </c>
      <c r="K3754" s="63" t="str">
        <f>IFERROR(IF(INDEX(I:I,MATCH(Analytics!$Y$6&amp;" - "&amp;D3754,H:H,0))&gt;0,I3754*F3754,0),"-")</f>
        <v>-</v>
      </c>
      <c r="L3754" s="65" t="str">
        <f>IFERROR(IF(LEN(I3754&gt;0),INDEX(I:I,MATCH(Analytics!$Y$6&amp;" - "&amp;D3754,$H:$H,0))*F3754,0),"-")</f>
        <v>-</v>
      </c>
    </row>
    <row r="3755" spans="2:12" x14ac:dyDescent="0.2">
      <c r="B3755" s="17">
        <v>153</v>
      </c>
      <c r="C3755" s="14">
        <v>19</v>
      </c>
      <c r="D3755" s="61" t="str">
        <f>IF(LEN(INDEX(Variables!B$6:D$205,B3755,1))=0,"",INDEX(Variables!B$6:D$205,B3755,1))</f>
        <v/>
      </c>
      <c r="E3755" s="62" t="str">
        <f>IF(LEN(INDEX(Variables!B$6:D$205,B3755,2))=0,"",INDEX(Variables!B$6:D$205,B3755,2))</f>
        <v/>
      </c>
      <c r="F3755" s="63" t="str">
        <f>IF(LEN(INDEX(Variables!B$6:D$205,B3755,3))=0,"",INDEX(Variables!B$6:D$205,B3755,3))</f>
        <v/>
      </c>
      <c r="G3755" s="63" t="str">
        <f>IF(LEN(D3755)=0,"",IF(LEN(INDEX(Variables!$F$6:$F$25,Calc!C3755))=0,"",INDEX(Variables!$F$6:$F$25,Calc!C3755)))</f>
        <v/>
      </c>
      <c r="H3755" s="63" t="str">
        <f t="shared" si="116"/>
        <v/>
      </c>
      <c r="I3755" s="64">
        <f>IFERROR(INDEX(Prices!$B$5:$V$205,MATCH(Calc!D3755,Prices!$B$5:$B$205,0),MATCH(Calc!G3755,Prices!$B$5:$V$5,0)),0)</f>
        <v>0</v>
      </c>
      <c r="J3755" s="63" t="str">
        <f t="shared" si="117"/>
        <v>No</v>
      </c>
      <c r="K3755" s="63" t="str">
        <f>IFERROR(IF(INDEX(I:I,MATCH(Analytics!$Y$6&amp;" - "&amp;D3755,H:H,0))&gt;0,I3755*F3755,0),"-")</f>
        <v>-</v>
      </c>
      <c r="L3755" s="65" t="str">
        <f>IFERROR(IF(LEN(I3755&gt;0),INDEX(I:I,MATCH(Analytics!$Y$6&amp;" - "&amp;D3755,$H:$H,0))*F3755,0),"-")</f>
        <v>-</v>
      </c>
    </row>
    <row r="3756" spans="2:12" x14ac:dyDescent="0.2">
      <c r="B3756" s="17">
        <v>154</v>
      </c>
      <c r="C3756" s="14">
        <v>19</v>
      </c>
      <c r="D3756" s="61" t="str">
        <f>IF(LEN(INDEX(Variables!B$6:D$205,B3756,1))=0,"",INDEX(Variables!B$6:D$205,B3756,1))</f>
        <v/>
      </c>
      <c r="E3756" s="62" t="str">
        <f>IF(LEN(INDEX(Variables!B$6:D$205,B3756,2))=0,"",INDEX(Variables!B$6:D$205,B3756,2))</f>
        <v/>
      </c>
      <c r="F3756" s="63" t="str">
        <f>IF(LEN(INDEX(Variables!B$6:D$205,B3756,3))=0,"",INDEX(Variables!B$6:D$205,B3756,3))</f>
        <v/>
      </c>
      <c r="G3756" s="63" t="str">
        <f>IF(LEN(D3756)=0,"",IF(LEN(INDEX(Variables!$F$6:$F$25,Calc!C3756))=0,"",INDEX(Variables!$F$6:$F$25,Calc!C3756)))</f>
        <v/>
      </c>
      <c r="H3756" s="63" t="str">
        <f t="shared" si="116"/>
        <v/>
      </c>
      <c r="I3756" s="64">
        <f>IFERROR(INDEX(Prices!$B$5:$V$205,MATCH(Calc!D3756,Prices!$B$5:$B$205,0),MATCH(Calc!G3756,Prices!$B$5:$V$5,0)),0)</f>
        <v>0</v>
      </c>
      <c r="J3756" s="63" t="str">
        <f t="shared" si="117"/>
        <v>No</v>
      </c>
      <c r="K3756" s="63" t="str">
        <f>IFERROR(IF(INDEX(I:I,MATCH(Analytics!$Y$6&amp;" - "&amp;D3756,H:H,0))&gt;0,I3756*F3756,0),"-")</f>
        <v>-</v>
      </c>
      <c r="L3756" s="65" t="str">
        <f>IFERROR(IF(LEN(I3756&gt;0),INDEX(I:I,MATCH(Analytics!$Y$6&amp;" - "&amp;D3756,$H:$H,0))*F3756,0),"-")</f>
        <v>-</v>
      </c>
    </row>
    <row r="3757" spans="2:12" x14ac:dyDescent="0.2">
      <c r="B3757" s="17">
        <v>155</v>
      </c>
      <c r="C3757" s="14">
        <v>19</v>
      </c>
      <c r="D3757" s="61" t="str">
        <f>IF(LEN(INDEX(Variables!B$6:D$205,B3757,1))=0,"",INDEX(Variables!B$6:D$205,B3757,1))</f>
        <v/>
      </c>
      <c r="E3757" s="62" t="str">
        <f>IF(LEN(INDEX(Variables!B$6:D$205,B3757,2))=0,"",INDEX(Variables!B$6:D$205,B3757,2))</f>
        <v/>
      </c>
      <c r="F3757" s="63" t="str">
        <f>IF(LEN(INDEX(Variables!B$6:D$205,B3757,3))=0,"",INDEX(Variables!B$6:D$205,B3757,3))</f>
        <v/>
      </c>
      <c r="G3757" s="63" t="str">
        <f>IF(LEN(D3757)=0,"",IF(LEN(INDEX(Variables!$F$6:$F$25,Calc!C3757))=0,"",INDEX(Variables!$F$6:$F$25,Calc!C3757)))</f>
        <v/>
      </c>
      <c r="H3757" s="63" t="str">
        <f t="shared" si="116"/>
        <v/>
      </c>
      <c r="I3757" s="64">
        <f>IFERROR(INDEX(Prices!$B$5:$V$205,MATCH(Calc!D3757,Prices!$B$5:$B$205,0),MATCH(Calc!G3757,Prices!$B$5:$V$5,0)),0)</f>
        <v>0</v>
      </c>
      <c r="J3757" s="63" t="str">
        <f t="shared" si="117"/>
        <v>No</v>
      </c>
      <c r="K3757" s="63" t="str">
        <f>IFERROR(IF(INDEX(I:I,MATCH(Analytics!$Y$6&amp;" - "&amp;D3757,H:H,0))&gt;0,I3757*F3757,0),"-")</f>
        <v>-</v>
      </c>
      <c r="L3757" s="65" t="str">
        <f>IFERROR(IF(LEN(I3757&gt;0),INDEX(I:I,MATCH(Analytics!$Y$6&amp;" - "&amp;D3757,$H:$H,0))*F3757,0),"-")</f>
        <v>-</v>
      </c>
    </row>
    <row r="3758" spans="2:12" x14ac:dyDescent="0.2">
      <c r="B3758" s="17">
        <v>156</v>
      </c>
      <c r="C3758" s="14">
        <v>19</v>
      </c>
      <c r="D3758" s="61" t="str">
        <f>IF(LEN(INDEX(Variables!B$6:D$205,B3758,1))=0,"",INDEX(Variables!B$6:D$205,B3758,1))</f>
        <v/>
      </c>
      <c r="E3758" s="62" t="str">
        <f>IF(LEN(INDEX(Variables!B$6:D$205,B3758,2))=0,"",INDEX(Variables!B$6:D$205,B3758,2))</f>
        <v/>
      </c>
      <c r="F3758" s="63" t="str">
        <f>IF(LEN(INDEX(Variables!B$6:D$205,B3758,3))=0,"",INDEX(Variables!B$6:D$205,B3758,3))</f>
        <v/>
      </c>
      <c r="G3758" s="63" t="str">
        <f>IF(LEN(D3758)=0,"",IF(LEN(INDEX(Variables!$F$6:$F$25,Calc!C3758))=0,"",INDEX(Variables!$F$6:$F$25,Calc!C3758)))</f>
        <v/>
      </c>
      <c r="H3758" s="63" t="str">
        <f t="shared" si="116"/>
        <v/>
      </c>
      <c r="I3758" s="64">
        <f>IFERROR(INDEX(Prices!$B$5:$V$205,MATCH(Calc!D3758,Prices!$B$5:$B$205,0),MATCH(Calc!G3758,Prices!$B$5:$V$5,0)),0)</f>
        <v>0</v>
      </c>
      <c r="J3758" s="63" t="str">
        <f t="shared" si="117"/>
        <v>No</v>
      </c>
      <c r="K3758" s="63" t="str">
        <f>IFERROR(IF(INDEX(I:I,MATCH(Analytics!$Y$6&amp;" - "&amp;D3758,H:H,0))&gt;0,I3758*F3758,0),"-")</f>
        <v>-</v>
      </c>
      <c r="L3758" s="65" t="str">
        <f>IFERROR(IF(LEN(I3758&gt;0),INDEX(I:I,MATCH(Analytics!$Y$6&amp;" - "&amp;D3758,$H:$H,0))*F3758,0),"-")</f>
        <v>-</v>
      </c>
    </row>
    <row r="3759" spans="2:12" x14ac:dyDescent="0.2">
      <c r="B3759" s="17">
        <v>157</v>
      </c>
      <c r="C3759" s="14">
        <v>19</v>
      </c>
      <c r="D3759" s="61" t="str">
        <f>IF(LEN(INDEX(Variables!B$6:D$205,B3759,1))=0,"",INDEX(Variables!B$6:D$205,B3759,1))</f>
        <v/>
      </c>
      <c r="E3759" s="62" t="str">
        <f>IF(LEN(INDEX(Variables!B$6:D$205,B3759,2))=0,"",INDEX(Variables!B$6:D$205,B3759,2))</f>
        <v/>
      </c>
      <c r="F3759" s="63" t="str">
        <f>IF(LEN(INDEX(Variables!B$6:D$205,B3759,3))=0,"",INDEX(Variables!B$6:D$205,B3759,3))</f>
        <v/>
      </c>
      <c r="G3759" s="63" t="str">
        <f>IF(LEN(D3759)=0,"",IF(LEN(INDEX(Variables!$F$6:$F$25,Calc!C3759))=0,"",INDEX(Variables!$F$6:$F$25,Calc!C3759)))</f>
        <v/>
      </c>
      <c r="H3759" s="63" t="str">
        <f t="shared" si="116"/>
        <v/>
      </c>
      <c r="I3759" s="64">
        <f>IFERROR(INDEX(Prices!$B$5:$V$205,MATCH(Calc!D3759,Prices!$B$5:$B$205,0),MATCH(Calc!G3759,Prices!$B$5:$V$5,0)),0)</f>
        <v>0</v>
      </c>
      <c r="J3759" s="63" t="str">
        <f t="shared" si="117"/>
        <v>No</v>
      </c>
      <c r="K3759" s="63" t="str">
        <f>IFERROR(IF(INDEX(I:I,MATCH(Analytics!$Y$6&amp;" - "&amp;D3759,H:H,0))&gt;0,I3759*F3759,0),"-")</f>
        <v>-</v>
      </c>
      <c r="L3759" s="65" t="str">
        <f>IFERROR(IF(LEN(I3759&gt;0),INDEX(I:I,MATCH(Analytics!$Y$6&amp;" - "&amp;D3759,$H:$H,0))*F3759,0),"-")</f>
        <v>-</v>
      </c>
    </row>
    <row r="3760" spans="2:12" x14ac:dyDescent="0.2">
      <c r="B3760" s="17">
        <v>158</v>
      </c>
      <c r="C3760" s="14">
        <v>19</v>
      </c>
      <c r="D3760" s="61" t="str">
        <f>IF(LEN(INDEX(Variables!B$6:D$205,B3760,1))=0,"",INDEX(Variables!B$6:D$205,B3760,1))</f>
        <v/>
      </c>
      <c r="E3760" s="62" t="str">
        <f>IF(LEN(INDEX(Variables!B$6:D$205,B3760,2))=0,"",INDEX(Variables!B$6:D$205,B3760,2))</f>
        <v/>
      </c>
      <c r="F3760" s="63" t="str">
        <f>IF(LEN(INDEX(Variables!B$6:D$205,B3760,3))=0,"",INDEX(Variables!B$6:D$205,B3760,3))</f>
        <v/>
      </c>
      <c r="G3760" s="63" t="str">
        <f>IF(LEN(D3760)=0,"",IF(LEN(INDEX(Variables!$F$6:$F$25,Calc!C3760))=0,"",INDEX(Variables!$F$6:$F$25,Calc!C3760)))</f>
        <v/>
      </c>
      <c r="H3760" s="63" t="str">
        <f t="shared" si="116"/>
        <v/>
      </c>
      <c r="I3760" s="64">
        <f>IFERROR(INDEX(Prices!$B$5:$V$205,MATCH(Calc!D3760,Prices!$B$5:$B$205,0),MATCH(Calc!G3760,Prices!$B$5:$V$5,0)),0)</f>
        <v>0</v>
      </c>
      <c r="J3760" s="63" t="str">
        <f t="shared" si="117"/>
        <v>No</v>
      </c>
      <c r="K3760" s="63" t="str">
        <f>IFERROR(IF(INDEX(I:I,MATCH(Analytics!$Y$6&amp;" - "&amp;D3760,H:H,0))&gt;0,I3760*F3760,0),"-")</f>
        <v>-</v>
      </c>
      <c r="L3760" s="65" t="str">
        <f>IFERROR(IF(LEN(I3760&gt;0),INDEX(I:I,MATCH(Analytics!$Y$6&amp;" - "&amp;D3760,$H:$H,0))*F3760,0),"-")</f>
        <v>-</v>
      </c>
    </row>
    <row r="3761" spans="2:12" x14ac:dyDescent="0.2">
      <c r="B3761" s="17">
        <v>159</v>
      </c>
      <c r="C3761" s="14">
        <v>19</v>
      </c>
      <c r="D3761" s="61" t="str">
        <f>IF(LEN(INDEX(Variables!B$6:D$205,B3761,1))=0,"",INDEX(Variables!B$6:D$205,B3761,1))</f>
        <v/>
      </c>
      <c r="E3761" s="62" t="str">
        <f>IF(LEN(INDEX(Variables!B$6:D$205,B3761,2))=0,"",INDEX(Variables!B$6:D$205,B3761,2))</f>
        <v/>
      </c>
      <c r="F3761" s="63" t="str">
        <f>IF(LEN(INDEX(Variables!B$6:D$205,B3761,3))=0,"",INDEX(Variables!B$6:D$205,B3761,3))</f>
        <v/>
      </c>
      <c r="G3761" s="63" t="str">
        <f>IF(LEN(D3761)=0,"",IF(LEN(INDEX(Variables!$F$6:$F$25,Calc!C3761))=0,"",INDEX(Variables!$F$6:$F$25,Calc!C3761)))</f>
        <v/>
      </c>
      <c r="H3761" s="63" t="str">
        <f t="shared" si="116"/>
        <v/>
      </c>
      <c r="I3761" s="64">
        <f>IFERROR(INDEX(Prices!$B$5:$V$205,MATCH(Calc!D3761,Prices!$B$5:$B$205,0),MATCH(Calc!G3761,Prices!$B$5:$V$5,0)),0)</f>
        <v>0</v>
      </c>
      <c r="J3761" s="63" t="str">
        <f t="shared" si="117"/>
        <v>No</v>
      </c>
      <c r="K3761" s="63" t="str">
        <f>IFERROR(IF(INDEX(I:I,MATCH(Analytics!$Y$6&amp;" - "&amp;D3761,H:H,0))&gt;0,I3761*F3761,0),"-")</f>
        <v>-</v>
      </c>
      <c r="L3761" s="65" t="str">
        <f>IFERROR(IF(LEN(I3761&gt;0),INDEX(I:I,MATCH(Analytics!$Y$6&amp;" - "&amp;D3761,$H:$H,0))*F3761,0),"-")</f>
        <v>-</v>
      </c>
    </row>
    <row r="3762" spans="2:12" x14ac:dyDescent="0.2">
      <c r="B3762" s="17">
        <v>160</v>
      </c>
      <c r="C3762" s="14">
        <v>19</v>
      </c>
      <c r="D3762" s="61" t="str">
        <f>IF(LEN(INDEX(Variables!B$6:D$205,B3762,1))=0,"",INDEX(Variables!B$6:D$205,B3762,1))</f>
        <v/>
      </c>
      <c r="E3762" s="62" t="str">
        <f>IF(LEN(INDEX(Variables!B$6:D$205,B3762,2))=0,"",INDEX(Variables!B$6:D$205,B3762,2))</f>
        <v/>
      </c>
      <c r="F3762" s="63" t="str">
        <f>IF(LEN(INDEX(Variables!B$6:D$205,B3762,3))=0,"",INDEX(Variables!B$6:D$205,B3762,3))</f>
        <v/>
      </c>
      <c r="G3762" s="63" t="str">
        <f>IF(LEN(D3762)=0,"",IF(LEN(INDEX(Variables!$F$6:$F$25,Calc!C3762))=0,"",INDEX(Variables!$F$6:$F$25,Calc!C3762)))</f>
        <v/>
      </c>
      <c r="H3762" s="63" t="str">
        <f t="shared" si="116"/>
        <v/>
      </c>
      <c r="I3762" s="64">
        <f>IFERROR(INDEX(Prices!$B$5:$V$205,MATCH(Calc!D3762,Prices!$B$5:$B$205,0),MATCH(Calc!G3762,Prices!$B$5:$V$5,0)),0)</f>
        <v>0</v>
      </c>
      <c r="J3762" s="63" t="str">
        <f t="shared" si="117"/>
        <v>No</v>
      </c>
      <c r="K3762" s="63" t="str">
        <f>IFERROR(IF(INDEX(I:I,MATCH(Analytics!$Y$6&amp;" - "&amp;D3762,H:H,0))&gt;0,I3762*F3762,0),"-")</f>
        <v>-</v>
      </c>
      <c r="L3762" s="65" t="str">
        <f>IFERROR(IF(LEN(I3762&gt;0),INDEX(I:I,MATCH(Analytics!$Y$6&amp;" - "&amp;D3762,$H:$H,0))*F3762,0),"-")</f>
        <v>-</v>
      </c>
    </row>
    <row r="3763" spans="2:12" x14ac:dyDescent="0.2">
      <c r="B3763" s="17">
        <v>161</v>
      </c>
      <c r="C3763" s="14">
        <v>19</v>
      </c>
      <c r="D3763" s="61" t="str">
        <f>IF(LEN(INDEX(Variables!B$6:D$205,B3763,1))=0,"",INDEX(Variables!B$6:D$205,B3763,1))</f>
        <v/>
      </c>
      <c r="E3763" s="62" t="str">
        <f>IF(LEN(INDEX(Variables!B$6:D$205,B3763,2))=0,"",INDEX(Variables!B$6:D$205,B3763,2))</f>
        <v/>
      </c>
      <c r="F3763" s="63" t="str">
        <f>IF(LEN(INDEX(Variables!B$6:D$205,B3763,3))=0,"",INDEX(Variables!B$6:D$205,B3763,3))</f>
        <v/>
      </c>
      <c r="G3763" s="63" t="str">
        <f>IF(LEN(D3763)=0,"",IF(LEN(INDEX(Variables!$F$6:$F$25,Calc!C3763))=0,"",INDEX(Variables!$F$6:$F$25,Calc!C3763)))</f>
        <v/>
      </c>
      <c r="H3763" s="63" t="str">
        <f t="shared" si="116"/>
        <v/>
      </c>
      <c r="I3763" s="64">
        <f>IFERROR(INDEX(Prices!$B$5:$V$205,MATCH(Calc!D3763,Prices!$B$5:$B$205,0),MATCH(Calc!G3763,Prices!$B$5:$V$5,0)),0)</f>
        <v>0</v>
      </c>
      <c r="J3763" s="63" t="str">
        <f t="shared" si="117"/>
        <v>No</v>
      </c>
      <c r="K3763" s="63" t="str">
        <f>IFERROR(IF(INDEX(I:I,MATCH(Analytics!$Y$6&amp;" - "&amp;D3763,H:H,0))&gt;0,I3763*F3763,0),"-")</f>
        <v>-</v>
      </c>
      <c r="L3763" s="65" t="str">
        <f>IFERROR(IF(LEN(I3763&gt;0),INDEX(I:I,MATCH(Analytics!$Y$6&amp;" - "&amp;D3763,$H:$H,0))*F3763,0),"-")</f>
        <v>-</v>
      </c>
    </row>
    <row r="3764" spans="2:12" x14ac:dyDescent="0.2">
      <c r="B3764" s="17">
        <v>162</v>
      </c>
      <c r="C3764" s="14">
        <v>19</v>
      </c>
      <c r="D3764" s="61" t="str">
        <f>IF(LEN(INDEX(Variables!B$6:D$205,B3764,1))=0,"",INDEX(Variables!B$6:D$205,B3764,1))</f>
        <v/>
      </c>
      <c r="E3764" s="62" t="str">
        <f>IF(LEN(INDEX(Variables!B$6:D$205,B3764,2))=0,"",INDEX(Variables!B$6:D$205,B3764,2))</f>
        <v/>
      </c>
      <c r="F3764" s="63" t="str">
        <f>IF(LEN(INDEX(Variables!B$6:D$205,B3764,3))=0,"",INDEX(Variables!B$6:D$205,B3764,3))</f>
        <v/>
      </c>
      <c r="G3764" s="63" t="str">
        <f>IF(LEN(D3764)=0,"",IF(LEN(INDEX(Variables!$F$6:$F$25,Calc!C3764))=0,"",INDEX(Variables!$F$6:$F$25,Calc!C3764)))</f>
        <v/>
      </c>
      <c r="H3764" s="63" t="str">
        <f t="shared" si="116"/>
        <v/>
      </c>
      <c r="I3764" s="64">
        <f>IFERROR(INDEX(Prices!$B$5:$V$205,MATCH(Calc!D3764,Prices!$B$5:$B$205,0),MATCH(Calc!G3764,Prices!$B$5:$V$5,0)),0)</f>
        <v>0</v>
      </c>
      <c r="J3764" s="63" t="str">
        <f t="shared" si="117"/>
        <v>No</v>
      </c>
      <c r="K3764" s="63" t="str">
        <f>IFERROR(IF(INDEX(I:I,MATCH(Analytics!$Y$6&amp;" - "&amp;D3764,H:H,0))&gt;0,I3764*F3764,0),"-")</f>
        <v>-</v>
      </c>
      <c r="L3764" s="65" t="str">
        <f>IFERROR(IF(LEN(I3764&gt;0),INDEX(I:I,MATCH(Analytics!$Y$6&amp;" - "&amp;D3764,$H:$H,0))*F3764,0),"-")</f>
        <v>-</v>
      </c>
    </row>
    <row r="3765" spans="2:12" x14ac:dyDescent="0.2">
      <c r="B3765" s="17">
        <v>163</v>
      </c>
      <c r="C3765" s="14">
        <v>19</v>
      </c>
      <c r="D3765" s="61" t="str">
        <f>IF(LEN(INDEX(Variables!B$6:D$205,B3765,1))=0,"",INDEX(Variables!B$6:D$205,B3765,1))</f>
        <v/>
      </c>
      <c r="E3765" s="62" t="str">
        <f>IF(LEN(INDEX(Variables!B$6:D$205,B3765,2))=0,"",INDEX(Variables!B$6:D$205,B3765,2))</f>
        <v/>
      </c>
      <c r="F3765" s="63" t="str">
        <f>IF(LEN(INDEX(Variables!B$6:D$205,B3765,3))=0,"",INDEX(Variables!B$6:D$205,B3765,3))</f>
        <v/>
      </c>
      <c r="G3765" s="63" t="str">
        <f>IF(LEN(D3765)=0,"",IF(LEN(INDEX(Variables!$F$6:$F$25,Calc!C3765))=0,"",INDEX(Variables!$F$6:$F$25,Calc!C3765)))</f>
        <v/>
      </c>
      <c r="H3765" s="63" t="str">
        <f t="shared" si="116"/>
        <v/>
      </c>
      <c r="I3765" s="64">
        <f>IFERROR(INDEX(Prices!$B$5:$V$205,MATCH(Calc!D3765,Prices!$B$5:$B$205,0),MATCH(Calc!G3765,Prices!$B$5:$V$5,0)),0)</f>
        <v>0</v>
      </c>
      <c r="J3765" s="63" t="str">
        <f t="shared" si="117"/>
        <v>No</v>
      </c>
      <c r="K3765" s="63" t="str">
        <f>IFERROR(IF(INDEX(I:I,MATCH(Analytics!$Y$6&amp;" - "&amp;D3765,H:H,0))&gt;0,I3765*F3765,0),"-")</f>
        <v>-</v>
      </c>
      <c r="L3765" s="65" t="str">
        <f>IFERROR(IF(LEN(I3765&gt;0),INDEX(I:I,MATCH(Analytics!$Y$6&amp;" - "&amp;D3765,$H:$H,0))*F3765,0),"-")</f>
        <v>-</v>
      </c>
    </row>
    <row r="3766" spans="2:12" x14ac:dyDescent="0.2">
      <c r="B3766" s="17">
        <v>164</v>
      </c>
      <c r="C3766" s="14">
        <v>19</v>
      </c>
      <c r="D3766" s="61" t="str">
        <f>IF(LEN(INDEX(Variables!B$6:D$205,B3766,1))=0,"",INDEX(Variables!B$6:D$205,B3766,1))</f>
        <v/>
      </c>
      <c r="E3766" s="62" t="str">
        <f>IF(LEN(INDEX(Variables!B$6:D$205,B3766,2))=0,"",INDEX(Variables!B$6:D$205,B3766,2))</f>
        <v/>
      </c>
      <c r="F3766" s="63" t="str">
        <f>IF(LEN(INDEX(Variables!B$6:D$205,B3766,3))=0,"",INDEX(Variables!B$6:D$205,B3766,3))</f>
        <v/>
      </c>
      <c r="G3766" s="63" t="str">
        <f>IF(LEN(D3766)=0,"",IF(LEN(INDEX(Variables!$F$6:$F$25,Calc!C3766))=0,"",INDEX(Variables!$F$6:$F$25,Calc!C3766)))</f>
        <v/>
      </c>
      <c r="H3766" s="63" t="str">
        <f t="shared" si="116"/>
        <v/>
      </c>
      <c r="I3766" s="64">
        <f>IFERROR(INDEX(Prices!$B$5:$V$205,MATCH(Calc!D3766,Prices!$B$5:$B$205,0),MATCH(Calc!G3766,Prices!$B$5:$V$5,0)),0)</f>
        <v>0</v>
      </c>
      <c r="J3766" s="63" t="str">
        <f t="shared" si="117"/>
        <v>No</v>
      </c>
      <c r="K3766" s="63" t="str">
        <f>IFERROR(IF(INDEX(I:I,MATCH(Analytics!$Y$6&amp;" - "&amp;D3766,H:H,0))&gt;0,I3766*F3766,0),"-")</f>
        <v>-</v>
      </c>
      <c r="L3766" s="65" t="str">
        <f>IFERROR(IF(LEN(I3766&gt;0),INDEX(I:I,MATCH(Analytics!$Y$6&amp;" - "&amp;D3766,$H:$H,0))*F3766,0),"-")</f>
        <v>-</v>
      </c>
    </row>
    <row r="3767" spans="2:12" x14ac:dyDescent="0.2">
      <c r="B3767" s="17">
        <v>165</v>
      </c>
      <c r="C3767" s="14">
        <v>19</v>
      </c>
      <c r="D3767" s="61" t="str">
        <f>IF(LEN(INDEX(Variables!B$6:D$205,B3767,1))=0,"",INDEX(Variables!B$6:D$205,B3767,1))</f>
        <v/>
      </c>
      <c r="E3767" s="62" t="str">
        <f>IF(LEN(INDEX(Variables!B$6:D$205,B3767,2))=0,"",INDEX(Variables!B$6:D$205,B3767,2))</f>
        <v/>
      </c>
      <c r="F3767" s="63" t="str">
        <f>IF(LEN(INDEX(Variables!B$6:D$205,B3767,3))=0,"",INDEX(Variables!B$6:D$205,B3767,3))</f>
        <v/>
      </c>
      <c r="G3767" s="63" t="str">
        <f>IF(LEN(D3767)=0,"",IF(LEN(INDEX(Variables!$F$6:$F$25,Calc!C3767))=0,"",INDEX(Variables!$F$6:$F$25,Calc!C3767)))</f>
        <v/>
      </c>
      <c r="H3767" s="63" t="str">
        <f t="shared" si="116"/>
        <v/>
      </c>
      <c r="I3767" s="64">
        <f>IFERROR(INDEX(Prices!$B$5:$V$205,MATCH(Calc!D3767,Prices!$B$5:$B$205,0),MATCH(Calc!G3767,Prices!$B$5:$V$5,0)),0)</f>
        <v>0</v>
      </c>
      <c r="J3767" s="63" t="str">
        <f t="shared" si="117"/>
        <v>No</v>
      </c>
      <c r="K3767" s="63" t="str">
        <f>IFERROR(IF(INDEX(I:I,MATCH(Analytics!$Y$6&amp;" - "&amp;D3767,H:H,0))&gt;0,I3767*F3767,0),"-")</f>
        <v>-</v>
      </c>
      <c r="L3767" s="65" t="str">
        <f>IFERROR(IF(LEN(I3767&gt;0),INDEX(I:I,MATCH(Analytics!$Y$6&amp;" - "&amp;D3767,$H:$H,0))*F3767,0),"-")</f>
        <v>-</v>
      </c>
    </row>
    <row r="3768" spans="2:12" x14ac:dyDescent="0.2">
      <c r="B3768" s="17">
        <v>166</v>
      </c>
      <c r="C3768" s="14">
        <v>19</v>
      </c>
      <c r="D3768" s="61" t="str">
        <f>IF(LEN(INDEX(Variables!B$6:D$205,B3768,1))=0,"",INDEX(Variables!B$6:D$205,B3768,1))</f>
        <v/>
      </c>
      <c r="E3768" s="62" t="str">
        <f>IF(LEN(INDEX(Variables!B$6:D$205,B3768,2))=0,"",INDEX(Variables!B$6:D$205,B3768,2))</f>
        <v/>
      </c>
      <c r="F3768" s="63" t="str">
        <f>IF(LEN(INDEX(Variables!B$6:D$205,B3768,3))=0,"",INDEX(Variables!B$6:D$205,B3768,3))</f>
        <v/>
      </c>
      <c r="G3768" s="63" t="str">
        <f>IF(LEN(D3768)=0,"",IF(LEN(INDEX(Variables!$F$6:$F$25,Calc!C3768))=0,"",INDEX(Variables!$F$6:$F$25,Calc!C3768)))</f>
        <v/>
      </c>
      <c r="H3768" s="63" t="str">
        <f t="shared" si="116"/>
        <v/>
      </c>
      <c r="I3768" s="64">
        <f>IFERROR(INDEX(Prices!$B$5:$V$205,MATCH(Calc!D3768,Prices!$B$5:$B$205,0),MATCH(Calc!G3768,Prices!$B$5:$V$5,0)),0)</f>
        <v>0</v>
      </c>
      <c r="J3768" s="63" t="str">
        <f t="shared" si="117"/>
        <v>No</v>
      </c>
      <c r="K3768" s="63" t="str">
        <f>IFERROR(IF(INDEX(I:I,MATCH(Analytics!$Y$6&amp;" - "&amp;D3768,H:H,0))&gt;0,I3768*F3768,0),"-")</f>
        <v>-</v>
      </c>
      <c r="L3768" s="65" t="str">
        <f>IFERROR(IF(LEN(I3768&gt;0),INDEX(I:I,MATCH(Analytics!$Y$6&amp;" - "&amp;D3768,$H:$H,0))*F3768,0),"-")</f>
        <v>-</v>
      </c>
    </row>
    <row r="3769" spans="2:12" x14ac:dyDescent="0.2">
      <c r="B3769" s="17">
        <v>167</v>
      </c>
      <c r="C3769" s="14">
        <v>19</v>
      </c>
      <c r="D3769" s="61" t="str">
        <f>IF(LEN(INDEX(Variables!B$6:D$205,B3769,1))=0,"",INDEX(Variables!B$6:D$205,B3769,1))</f>
        <v/>
      </c>
      <c r="E3769" s="62" t="str">
        <f>IF(LEN(INDEX(Variables!B$6:D$205,B3769,2))=0,"",INDEX(Variables!B$6:D$205,B3769,2))</f>
        <v/>
      </c>
      <c r="F3769" s="63" t="str">
        <f>IF(LEN(INDEX(Variables!B$6:D$205,B3769,3))=0,"",INDEX(Variables!B$6:D$205,B3769,3))</f>
        <v/>
      </c>
      <c r="G3769" s="63" t="str">
        <f>IF(LEN(D3769)=0,"",IF(LEN(INDEX(Variables!$F$6:$F$25,Calc!C3769))=0,"",INDEX(Variables!$F$6:$F$25,Calc!C3769)))</f>
        <v/>
      </c>
      <c r="H3769" s="63" t="str">
        <f t="shared" si="116"/>
        <v/>
      </c>
      <c r="I3769" s="64">
        <f>IFERROR(INDEX(Prices!$B$5:$V$205,MATCH(Calc!D3769,Prices!$B$5:$B$205,0),MATCH(Calc!G3769,Prices!$B$5:$V$5,0)),0)</f>
        <v>0</v>
      </c>
      <c r="J3769" s="63" t="str">
        <f t="shared" si="117"/>
        <v>No</v>
      </c>
      <c r="K3769" s="63" t="str">
        <f>IFERROR(IF(INDEX(I:I,MATCH(Analytics!$Y$6&amp;" - "&amp;D3769,H:H,0))&gt;0,I3769*F3769,0),"-")</f>
        <v>-</v>
      </c>
      <c r="L3769" s="65" t="str">
        <f>IFERROR(IF(LEN(I3769&gt;0),INDEX(I:I,MATCH(Analytics!$Y$6&amp;" - "&amp;D3769,$H:$H,0))*F3769,0),"-")</f>
        <v>-</v>
      </c>
    </row>
    <row r="3770" spans="2:12" x14ac:dyDescent="0.2">
      <c r="B3770" s="17">
        <v>168</v>
      </c>
      <c r="C3770" s="14">
        <v>19</v>
      </c>
      <c r="D3770" s="61" t="str">
        <f>IF(LEN(INDEX(Variables!B$6:D$205,B3770,1))=0,"",INDEX(Variables!B$6:D$205,B3770,1))</f>
        <v/>
      </c>
      <c r="E3770" s="62" t="str">
        <f>IF(LEN(INDEX(Variables!B$6:D$205,B3770,2))=0,"",INDEX(Variables!B$6:D$205,B3770,2))</f>
        <v/>
      </c>
      <c r="F3770" s="63" t="str">
        <f>IF(LEN(INDEX(Variables!B$6:D$205,B3770,3))=0,"",INDEX(Variables!B$6:D$205,B3770,3))</f>
        <v/>
      </c>
      <c r="G3770" s="63" t="str">
        <f>IF(LEN(D3770)=0,"",IF(LEN(INDEX(Variables!$F$6:$F$25,Calc!C3770))=0,"",INDEX(Variables!$F$6:$F$25,Calc!C3770)))</f>
        <v/>
      </c>
      <c r="H3770" s="63" t="str">
        <f t="shared" si="116"/>
        <v/>
      </c>
      <c r="I3770" s="64">
        <f>IFERROR(INDEX(Prices!$B$5:$V$205,MATCH(Calc!D3770,Prices!$B$5:$B$205,0),MATCH(Calc!G3770,Prices!$B$5:$V$5,0)),0)</f>
        <v>0</v>
      </c>
      <c r="J3770" s="63" t="str">
        <f t="shared" si="117"/>
        <v>No</v>
      </c>
      <c r="K3770" s="63" t="str">
        <f>IFERROR(IF(INDEX(I:I,MATCH(Analytics!$Y$6&amp;" - "&amp;D3770,H:H,0))&gt;0,I3770*F3770,0),"-")</f>
        <v>-</v>
      </c>
      <c r="L3770" s="65" t="str">
        <f>IFERROR(IF(LEN(I3770&gt;0),INDEX(I:I,MATCH(Analytics!$Y$6&amp;" - "&amp;D3770,$H:$H,0))*F3770,0),"-")</f>
        <v>-</v>
      </c>
    </row>
    <row r="3771" spans="2:12" x14ac:dyDescent="0.2">
      <c r="B3771" s="17">
        <v>169</v>
      </c>
      <c r="C3771" s="14">
        <v>19</v>
      </c>
      <c r="D3771" s="61" t="str">
        <f>IF(LEN(INDEX(Variables!B$6:D$205,B3771,1))=0,"",INDEX(Variables!B$6:D$205,B3771,1))</f>
        <v/>
      </c>
      <c r="E3771" s="62" t="str">
        <f>IF(LEN(INDEX(Variables!B$6:D$205,B3771,2))=0,"",INDEX(Variables!B$6:D$205,B3771,2))</f>
        <v/>
      </c>
      <c r="F3771" s="63" t="str">
        <f>IF(LEN(INDEX(Variables!B$6:D$205,B3771,3))=0,"",INDEX(Variables!B$6:D$205,B3771,3))</f>
        <v/>
      </c>
      <c r="G3771" s="63" t="str">
        <f>IF(LEN(D3771)=0,"",IF(LEN(INDEX(Variables!$F$6:$F$25,Calc!C3771))=0,"",INDEX(Variables!$F$6:$F$25,Calc!C3771)))</f>
        <v/>
      </c>
      <c r="H3771" s="63" t="str">
        <f t="shared" si="116"/>
        <v/>
      </c>
      <c r="I3771" s="64">
        <f>IFERROR(INDEX(Prices!$B$5:$V$205,MATCH(Calc!D3771,Prices!$B$5:$B$205,0),MATCH(Calc!G3771,Prices!$B$5:$V$5,0)),0)</f>
        <v>0</v>
      </c>
      <c r="J3771" s="63" t="str">
        <f t="shared" si="117"/>
        <v>No</v>
      </c>
      <c r="K3771" s="63" t="str">
        <f>IFERROR(IF(INDEX(I:I,MATCH(Analytics!$Y$6&amp;" - "&amp;D3771,H:H,0))&gt;0,I3771*F3771,0),"-")</f>
        <v>-</v>
      </c>
      <c r="L3771" s="65" t="str">
        <f>IFERROR(IF(LEN(I3771&gt;0),INDEX(I:I,MATCH(Analytics!$Y$6&amp;" - "&amp;D3771,$H:$H,0))*F3771,0),"-")</f>
        <v>-</v>
      </c>
    </row>
    <row r="3772" spans="2:12" x14ac:dyDescent="0.2">
      <c r="B3772" s="17">
        <v>170</v>
      </c>
      <c r="C3772" s="14">
        <v>19</v>
      </c>
      <c r="D3772" s="61" t="str">
        <f>IF(LEN(INDEX(Variables!B$6:D$205,B3772,1))=0,"",INDEX(Variables!B$6:D$205,B3772,1))</f>
        <v/>
      </c>
      <c r="E3772" s="62" t="str">
        <f>IF(LEN(INDEX(Variables!B$6:D$205,B3772,2))=0,"",INDEX(Variables!B$6:D$205,B3772,2))</f>
        <v/>
      </c>
      <c r="F3772" s="63" t="str">
        <f>IF(LEN(INDEX(Variables!B$6:D$205,B3772,3))=0,"",INDEX(Variables!B$6:D$205,B3772,3))</f>
        <v/>
      </c>
      <c r="G3772" s="63" t="str">
        <f>IF(LEN(D3772)=0,"",IF(LEN(INDEX(Variables!$F$6:$F$25,Calc!C3772))=0,"",INDEX(Variables!$F$6:$F$25,Calc!C3772)))</f>
        <v/>
      </c>
      <c r="H3772" s="63" t="str">
        <f t="shared" si="116"/>
        <v/>
      </c>
      <c r="I3772" s="64">
        <f>IFERROR(INDEX(Prices!$B$5:$V$205,MATCH(Calc!D3772,Prices!$B$5:$B$205,0),MATCH(Calc!G3772,Prices!$B$5:$V$5,0)),0)</f>
        <v>0</v>
      </c>
      <c r="J3772" s="63" t="str">
        <f t="shared" si="117"/>
        <v>No</v>
      </c>
      <c r="K3772" s="63" t="str">
        <f>IFERROR(IF(INDEX(I:I,MATCH(Analytics!$Y$6&amp;" - "&amp;D3772,H:H,0))&gt;0,I3772*F3772,0),"-")</f>
        <v>-</v>
      </c>
      <c r="L3772" s="65" t="str">
        <f>IFERROR(IF(LEN(I3772&gt;0),INDEX(I:I,MATCH(Analytics!$Y$6&amp;" - "&amp;D3772,$H:$H,0))*F3772,0),"-")</f>
        <v>-</v>
      </c>
    </row>
    <row r="3773" spans="2:12" x14ac:dyDescent="0.2">
      <c r="B3773" s="17">
        <v>171</v>
      </c>
      <c r="C3773" s="14">
        <v>19</v>
      </c>
      <c r="D3773" s="61" t="str">
        <f>IF(LEN(INDEX(Variables!B$6:D$205,B3773,1))=0,"",INDEX(Variables!B$6:D$205,B3773,1))</f>
        <v/>
      </c>
      <c r="E3773" s="62" t="str">
        <f>IF(LEN(INDEX(Variables!B$6:D$205,B3773,2))=0,"",INDEX(Variables!B$6:D$205,B3773,2))</f>
        <v/>
      </c>
      <c r="F3773" s="63" t="str">
        <f>IF(LEN(INDEX(Variables!B$6:D$205,B3773,3))=0,"",INDEX(Variables!B$6:D$205,B3773,3))</f>
        <v/>
      </c>
      <c r="G3773" s="63" t="str">
        <f>IF(LEN(D3773)=0,"",IF(LEN(INDEX(Variables!$F$6:$F$25,Calc!C3773))=0,"",INDEX(Variables!$F$6:$F$25,Calc!C3773)))</f>
        <v/>
      </c>
      <c r="H3773" s="63" t="str">
        <f t="shared" si="116"/>
        <v/>
      </c>
      <c r="I3773" s="64">
        <f>IFERROR(INDEX(Prices!$B$5:$V$205,MATCH(Calc!D3773,Prices!$B$5:$B$205,0),MATCH(Calc!G3773,Prices!$B$5:$V$5,0)),0)</f>
        <v>0</v>
      </c>
      <c r="J3773" s="63" t="str">
        <f t="shared" si="117"/>
        <v>No</v>
      </c>
      <c r="K3773" s="63" t="str">
        <f>IFERROR(IF(INDEX(I:I,MATCH(Analytics!$Y$6&amp;" - "&amp;D3773,H:H,0))&gt;0,I3773*F3773,0),"-")</f>
        <v>-</v>
      </c>
      <c r="L3773" s="65" t="str">
        <f>IFERROR(IF(LEN(I3773&gt;0),INDEX(I:I,MATCH(Analytics!$Y$6&amp;" - "&amp;D3773,$H:$H,0))*F3773,0),"-")</f>
        <v>-</v>
      </c>
    </row>
    <row r="3774" spans="2:12" x14ac:dyDescent="0.2">
      <c r="B3774" s="17">
        <v>172</v>
      </c>
      <c r="C3774" s="14">
        <v>19</v>
      </c>
      <c r="D3774" s="61" t="str">
        <f>IF(LEN(INDEX(Variables!B$6:D$205,B3774,1))=0,"",INDEX(Variables!B$6:D$205,B3774,1))</f>
        <v/>
      </c>
      <c r="E3774" s="62" t="str">
        <f>IF(LEN(INDEX(Variables!B$6:D$205,B3774,2))=0,"",INDEX(Variables!B$6:D$205,B3774,2))</f>
        <v/>
      </c>
      <c r="F3774" s="63" t="str">
        <f>IF(LEN(INDEX(Variables!B$6:D$205,B3774,3))=0,"",INDEX(Variables!B$6:D$205,B3774,3))</f>
        <v/>
      </c>
      <c r="G3774" s="63" t="str">
        <f>IF(LEN(D3774)=0,"",IF(LEN(INDEX(Variables!$F$6:$F$25,Calc!C3774))=0,"",INDEX(Variables!$F$6:$F$25,Calc!C3774)))</f>
        <v/>
      </c>
      <c r="H3774" s="63" t="str">
        <f t="shared" si="116"/>
        <v/>
      </c>
      <c r="I3774" s="64">
        <f>IFERROR(INDEX(Prices!$B$5:$V$205,MATCH(Calc!D3774,Prices!$B$5:$B$205,0),MATCH(Calc!G3774,Prices!$B$5:$V$5,0)),0)</f>
        <v>0</v>
      </c>
      <c r="J3774" s="63" t="str">
        <f t="shared" si="117"/>
        <v>No</v>
      </c>
      <c r="K3774" s="63" t="str">
        <f>IFERROR(IF(INDEX(I:I,MATCH(Analytics!$Y$6&amp;" - "&amp;D3774,H:H,0))&gt;0,I3774*F3774,0),"-")</f>
        <v>-</v>
      </c>
      <c r="L3774" s="65" t="str">
        <f>IFERROR(IF(LEN(I3774&gt;0),INDEX(I:I,MATCH(Analytics!$Y$6&amp;" - "&amp;D3774,$H:$H,0))*F3774,0),"-")</f>
        <v>-</v>
      </c>
    </row>
    <row r="3775" spans="2:12" x14ac:dyDescent="0.2">
      <c r="B3775" s="17">
        <v>173</v>
      </c>
      <c r="C3775" s="14">
        <v>19</v>
      </c>
      <c r="D3775" s="61" t="str">
        <f>IF(LEN(INDEX(Variables!B$6:D$205,B3775,1))=0,"",INDEX(Variables!B$6:D$205,B3775,1))</f>
        <v/>
      </c>
      <c r="E3775" s="62" t="str">
        <f>IF(LEN(INDEX(Variables!B$6:D$205,B3775,2))=0,"",INDEX(Variables!B$6:D$205,B3775,2))</f>
        <v/>
      </c>
      <c r="F3775" s="63" t="str">
        <f>IF(LEN(INDEX(Variables!B$6:D$205,B3775,3))=0,"",INDEX(Variables!B$6:D$205,B3775,3))</f>
        <v/>
      </c>
      <c r="G3775" s="63" t="str">
        <f>IF(LEN(D3775)=0,"",IF(LEN(INDEX(Variables!$F$6:$F$25,Calc!C3775))=0,"",INDEX(Variables!$F$6:$F$25,Calc!C3775)))</f>
        <v/>
      </c>
      <c r="H3775" s="63" t="str">
        <f t="shared" si="116"/>
        <v/>
      </c>
      <c r="I3775" s="64">
        <f>IFERROR(INDEX(Prices!$B$5:$V$205,MATCH(Calc!D3775,Prices!$B$5:$B$205,0),MATCH(Calc!G3775,Prices!$B$5:$V$5,0)),0)</f>
        <v>0</v>
      </c>
      <c r="J3775" s="63" t="str">
        <f t="shared" si="117"/>
        <v>No</v>
      </c>
      <c r="K3775" s="63" t="str">
        <f>IFERROR(IF(INDEX(I:I,MATCH(Analytics!$Y$6&amp;" - "&amp;D3775,H:H,0))&gt;0,I3775*F3775,0),"-")</f>
        <v>-</v>
      </c>
      <c r="L3775" s="65" t="str">
        <f>IFERROR(IF(LEN(I3775&gt;0),INDEX(I:I,MATCH(Analytics!$Y$6&amp;" - "&amp;D3775,$H:$H,0))*F3775,0),"-")</f>
        <v>-</v>
      </c>
    </row>
    <row r="3776" spans="2:12" x14ac:dyDescent="0.2">
      <c r="B3776" s="17">
        <v>174</v>
      </c>
      <c r="C3776" s="14">
        <v>19</v>
      </c>
      <c r="D3776" s="61" t="str">
        <f>IF(LEN(INDEX(Variables!B$6:D$205,B3776,1))=0,"",INDEX(Variables!B$6:D$205,B3776,1))</f>
        <v/>
      </c>
      <c r="E3776" s="62" t="str">
        <f>IF(LEN(INDEX(Variables!B$6:D$205,B3776,2))=0,"",INDEX(Variables!B$6:D$205,B3776,2))</f>
        <v/>
      </c>
      <c r="F3776" s="63" t="str">
        <f>IF(LEN(INDEX(Variables!B$6:D$205,B3776,3))=0,"",INDEX(Variables!B$6:D$205,B3776,3))</f>
        <v/>
      </c>
      <c r="G3776" s="63" t="str">
        <f>IF(LEN(D3776)=0,"",IF(LEN(INDEX(Variables!$F$6:$F$25,Calc!C3776))=0,"",INDEX(Variables!$F$6:$F$25,Calc!C3776)))</f>
        <v/>
      </c>
      <c r="H3776" s="63" t="str">
        <f t="shared" si="116"/>
        <v/>
      </c>
      <c r="I3776" s="64">
        <f>IFERROR(INDEX(Prices!$B$5:$V$205,MATCH(Calc!D3776,Prices!$B$5:$B$205,0),MATCH(Calc!G3776,Prices!$B$5:$V$5,0)),0)</f>
        <v>0</v>
      </c>
      <c r="J3776" s="63" t="str">
        <f t="shared" si="117"/>
        <v>No</v>
      </c>
      <c r="K3776" s="63" t="str">
        <f>IFERROR(IF(INDEX(I:I,MATCH(Analytics!$Y$6&amp;" - "&amp;D3776,H:H,0))&gt;0,I3776*F3776,0),"-")</f>
        <v>-</v>
      </c>
      <c r="L3776" s="65" t="str">
        <f>IFERROR(IF(LEN(I3776&gt;0),INDEX(I:I,MATCH(Analytics!$Y$6&amp;" - "&amp;D3776,$H:$H,0))*F3776,0),"-")</f>
        <v>-</v>
      </c>
    </row>
    <row r="3777" spans="2:12" x14ac:dyDescent="0.2">
      <c r="B3777" s="17">
        <v>175</v>
      </c>
      <c r="C3777" s="14">
        <v>19</v>
      </c>
      <c r="D3777" s="61" t="str">
        <f>IF(LEN(INDEX(Variables!B$6:D$205,B3777,1))=0,"",INDEX(Variables!B$6:D$205,B3777,1))</f>
        <v/>
      </c>
      <c r="E3777" s="62" t="str">
        <f>IF(LEN(INDEX(Variables!B$6:D$205,B3777,2))=0,"",INDEX(Variables!B$6:D$205,B3777,2))</f>
        <v/>
      </c>
      <c r="F3777" s="63" t="str">
        <f>IF(LEN(INDEX(Variables!B$6:D$205,B3777,3))=0,"",INDEX(Variables!B$6:D$205,B3777,3))</f>
        <v/>
      </c>
      <c r="G3777" s="63" t="str">
        <f>IF(LEN(D3777)=0,"",IF(LEN(INDEX(Variables!$F$6:$F$25,Calc!C3777))=0,"",INDEX(Variables!$F$6:$F$25,Calc!C3777)))</f>
        <v/>
      </c>
      <c r="H3777" s="63" t="str">
        <f t="shared" si="116"/>
        <v/>
      </c>
      <c r="I3777" s="64">
        <f>IFERROR(INDEX(Prices!$B$5:$V$205,MATCH(Calc!D3777,Prices!$B$5:$B$205,0),MATCH(Calc!G3777,Prices!$B$5:$V$5,0)),0)</f>
        <v>0</v>
      </c>
      <c r="J3777" s="63" t="str">
        <f t="shared" si="117"/>
        <v>No</v>
      </c>
      <c r="K3777" s="63" t="str">
        <f>IFERROR(IF(INDEX(I:I,MATCH(Analytics!$Y$6&amp;" - "&amp;D3777,H:H,0))&gt;0,I3777*F3777,0),"-")</f>
        <v>-</v>
      </c>
      <c r="L3777" s="65" t="str">
        <f>IFERROR(IF(LEN(I3777&gt;0),INDEX(I:I,MATCH(Analytics!$Y$6&amp;" - "&amp;D3777,$H:$H,0))*F3777,0),"-")</f>
        <v>-</v>
      </c>
    </row>
    <row r="3778" spans="2:12" x14ac:dyDescent="0.2">
      <c r="B3778" s="17">
        <v>176</v>
      </c>
      <c r="C3778" s="14">
        <v>19</v>
      </c>
      <c r="D3778" s="61" t="str">
        <f>IF(LEN(INDEX(Variables!B$6:D$205,B3778,1))=0,"",INDEX(Variables!B$6:D$205,B3778,1))</f>
        <v/>
      </c>
      <c r="E3778" s="62" t="str">
        <f>IF(LEN(INDEX(Variables!B$6:D$205,B3778,2))=0,"",INDEX(Variables!B$6:D$205,B3778,2))</f>
        <v/>
      </c>
      <c r="F3778" s="63" t="str">
        <f>IF(LEN(INDEX(Variables!B$6:D$205,B3778,3))=0,"",INDEX(Variables!B$6:D$205,B3778,3))</f>
        <v/>
      </c>
      <c r="G3778" s="63" t="str">
        <f>IF(LEN(D3778)=0,"",IF(LEN(INDEX(Variables!$F$6:$F$25,Calc!C3778))=0,"",INDEX(Variables!$F$6:$F$25,Calc!C3778)))</f>
        <v/>
      </c>
      <c r="H3778" s="63" t="str">
        <f t="shared" si="116"/>
        <v/>
      </c>
      <c r="I3778" s="64">
        <f>IFERROR(INDEX(Prices!$B$5:$V$205,MATCH(Calc!D3778,Prices!$B$5:$B$205,0),MATCH(Calc!G3778,Prices!$B$5:$V$5,0)),0)</f>
        <v>0</v>
      </c>
      <c r="J3778" s="63" t="str">
        <f t="shared" si="117"/>
        <v>No</v>
      </c>
      <c r="K3778" s="63" t="str">
        <f>IFERROR(IF(INDEX(I:I,MATCH(Analytics!$Y$6&amp;" - "&amp;D3778,H:H,0))&gt;0,I3778*F3778,0),"-")</f>
        <v>-</v>
      </c>
      <c r="L3778" s="65" t="str">
        <f>IFERROR(IF(LEN(I3778&gt;0),INDEX(I:I,MATCH(Analytics!$Y$6&amp;" - "&amp;D3778,$H:$H,0))*F3778,0),"-")</f>
        <v>-</v>
      </c>
    </row>
    <row r="3779" spans="2:12" x14ac:dyDescent="0.2">
      <c r="B3779" s="17">
        <v>177</v>
      </c>
      <c r="C3779" s="14">
        <v>19</v>
      </c>
      <c r="D3779" s="61" t="str">
        <f>IF(LEN(INDEX(Variables!B$6:D$205,B3779,1))=0,"",INDEX(Variables!B$6:D$205,B3779,1))</f>
        <v/>
      </c>
      <c r="E3779" s="62" t="str">
        <f>IF(LEN(INDEX(Variables!B$6:D$205,B3779,2))=0,"",INDEX(Variables!B$6:D$205,B3779,2))</f>
        <v/>
      </c>
      <c r="F3779" s="63" t="str">
        <f>IF(LEN(INDEX(Variables!B$6:D$205,B3779,3))=0,"",INDEX(Variables!B$6:D$205,B3779,3))</f>
        <v/>
      </c>
      <c r="G3779" s="63" t="str">
        <f>IF(LEN(D3779)=0,"",IF(LEN(INDEX(Variables!$F$6:$F$25,Calc!C3779))=0,"",INDEX(Variables!$F$6:$F$25,Calc!C3779)))</f>
        <v/>
      </c>
      <c r="H3779" s="63" t="str">
        <f t="shared" si="116"/>
        <v/>
      </c>
      <c r="I3779" s="64">
        <f>IFERROR(INDEX(Prices!$B$5:$V$205,MATCH(Calc!D3779,Prices!$B$5:$B$205,0),MATCH(Calc!G3779,Prices!$B$5:$V$5,0)),0)</f>
        <v>0</v>
      </c>
      <c r="J3779" s="63" t="str">
        <f t="shared" si="117"/>
        <v>No</v>
      </c>
      <c r="K3779" s="63" t="str">
        <f>IFERROR(IF(INDEX(I:I,MATCH(Analytics!$Y$6&amp;" - "&amp;D3779,H:H,0))&gt;0,I3779*F3779,0),"-")</f>
        <v>-</v>
      </c>
      <c r="L3779" s="65" t="str">
        <f>IFERROR(IF(LEN(I3779&gt;0),INDEX(I:I,MATCH(Analytics!$Y$6&amp;" - "&amp;D3779,$H:$H,0))*F3779,0),"-")</f>
        <v>-</v>
      </c>
    </row>
    <row r="3780" spans="2:12" x14ac:dyDescent="0.2">
      <c r="B3780" s="17">
        <v>178</v>
      </c>
      <c r="C3780" s="14">
        <v>19</v>
      </c>
      <c r="D3780" s="61" t="str">
        <f>IF(LEN(INDEX(Variables!B$6:D$205,B3780,1))=0,"",INDEX(Variables!B$6:D$205,B3780,1))</f>
        <v/>
      </c>
      <c r="E3780" s="62" t="str">
        <f>IF(LEN(INDEX(Variables!B$6:D$205,B3780,2))=0,"",INDEX(Variables!B$6:D$205,B3780,2))</f>
        <v/>
      </c>
      <c r="F3780" s="63" t="str">
        <f>IF(LEN(INDEX(Variables!B$6:D$205,B3780,3))=0,"",INDEX(Variables!B$6:D$205,B3780,3))</f>
        <v/>
      </c>
      <c r="G3780" s="63" t="str">
        <f>IF(LEN(D3780)=0,"",IF(LEN(INDEX(Variables!$F$6:$F$25,Calc!C3780))=0,"",INDEX(Variables!$F$6:$F$25,Calc!C3780)))</f>
        <v/>
      </c>
      <c r="H3780" s="63" t="str">
        <f t="shared" ref="H3780:H3843" si="118">IF(LEN(D3780)=0,"",G3780&amp;" - "&amp;D3780)</f>
        <v/>
      </c>
      <c r="I3780" s="64">
        <f>IFERROR(INDEX(Prices!$B$5:$V$205,MATCH(Calc!D3780,Prices!$B$5:$B$205,0),MATCH(Calc!G3780,Prices!$B$5:$V$5,0)),0)</f>
        <v>0</v>
      </c>
      <c r="J3780" s="63" t="str">
        <f t="shared" si="117"/>
        <v>No</v>
      </c>
      <c r="K3780" s="63" t="str">
        <f>IFERROR(IF(INDEX(I:I,MATCH(Analytics!$Y$6&amp;" - "&amp;D3780,H:H,0))&gt;0,I3780*F3780,0),"-")</f>
        <v>-</v>
      </c>
      <c r="L3780" s="65" t="str">
        <f>IFERROR(IF(LEN(I3780&gt;0),INDEX(I:I,MATCH(Analytics!$Y$6&amp;" - "&amp;D3780,$H:$H,0))*F3780,0),"-")</f>
        <v>-</v>
      </c>
    </row>
    <row r="3781" spans="2:12" x14ac:dyDescent="0.2">
      <c r="B3781" s="17">
        <v>179</v>
      </c>
      <c r="C3781" s="14">
        <v>19</v>
      </c>
      <c r="D3781" s="61" t="str">
        <f>IF(LEN(INDEX(Variables!B$6:D$205,B3781,1))=0,"",INDEX(Variables!B$6:D$205,B3781,1))</f>
        <v/>
      </c>
      <c r="E3781" s="62" t="str">
        <f>IF(LEN(INDEX(Variables!B$6:D$205,B3781,2))=0,"",INDEX(Variables!B$6:D$205,B3781,2))</f>
        <v/>
      </c>
      <c r="F3781" s="63" t="str">
        <f>IF(LEN(INDEX(Variables!B$6:D$205,B3781,3))=0,"",INDEX(Variables!B$6:D$205,B3781,3))</f>
        <v/>
      </c>
      <c r="G3781" s="63" t="str">
        <f>IF(LEN(D3781)=0,"",IF(LEN(INDEX(Variables!$F$6:$F$25,Calc!C3781))=0,"",INDEX(Variables!$F$6:$F$25,Calc!C3781)))</f>
        <v/>
      </c>
      <c r="H3781" s="63" t="str">
        <f t="shared" si="118"/>
        <v/>
      </c>
      <c r="I3781" s="64">
        <f>IFERROR(INDEX(Prices!$B$5:$V$205,MATCH(Calc!D3781,Prices!$B$5:$B$205,0),MATCH(Calc!G3781,Prices!$B$5:$V$5,0)),0)</f>
        <v>0</v>
      </c>
      <c r="J3781" s="63" t="str">
        <f t="shared" ref="J3781:J3844" si="119">IF(OR(LEN(D3781)=0,LEN(G3781)=0),"No","Yes")</f>
        <v>No</v>
      </c>
      <c r="K3781" s="63" t="str">
        <f>IFERROR(IF(INDEX(I:I,MATCH(Analytics!$Y$6&amp;" - "&amp;D3781,H:H,0))&gt;0,I3781*F3781,0),"-")</f>
        <v>-</v>
      </c>
      <c r="L3781" s="65" t="str">
        <f>IFERROR(IF(LEN(I3781&gt;0),INDEX(I:I,MATCH(Analytics!$Y$6&amp;" - "&amp;D3781,$H:$H,0))*F3781,0),"-")</f>
        <v>-</v>
      </c>
    </row>
    <row r="3782" spans="2:12" x14ac:dyDescent="0.2">
      <c r="B3782" s="17">
        <v>180</v>
      </c>
      <c r="C3782" s="14">
        <v>19</v>
      </c>
      <c r="D3782" s="61" t="str">
        <f>IF(LEN(INDEX(Variables!B$6:D$205,B3782,1))=0,"",INDEX(Variables!B$6:D$205,B3782,1))</f>
        <v/>
      </c>
      <c r="E3782" s="62" t="str">
        <f>IF(LEN(INDEX(Variables!B$6:D$205,B3782,2))=0,"",INDEX(Variables!B$6:D$205,B3782,2))</f>
        <v/>
      </c>
      <c r="F3782" s="63" t="str">
        <f>IF(LEN(INDEX(Variables!B$6:D$205,B3782,3))=0,"",INDEX(Variables!B$6:D$205,B3782,3))</f>
        <v/>
      </c>
      <c r="G3782" s="63" t="str">
        <f>IF(LEN(D3782)=0,"",IF(LEN(INDEX(Variables!$F$6:$F$25,Calc!C3782))=0,"",INDEX(Variables!$F$6:$F$25,Calc!C3782)))</f>
        <v/>
      </c>
      <c r="H3782" s="63" t="str">
        <f t="shared" si="118"/>
        <v/>
      </c>
      <c r="I3782" s="64">
        <f>IFERROR(INDEX(Prices!$B$5:$V$205,MATCH(Calc!D3782,Prices!$B$5:$B$205,0),MATCH(Calc!G3782,Prices!$B$5:$V$5,0)),0)</f>
        <v>0</v>
      </c>
      <c r="J3782" s="63" t="str">
        <f t="shared" si="119"/>
        <v>No</v>
      </c>
      <c r="K3782" s="63" t="str">
        <f>IFERROR(IF(INDEX(I:I,MATCH(Analytics!$Y$6&amp;" - "&amp;D3782,H:H,0))&gt;0,I3782*F3782,0),"-")</f>
        <v>-</v>
      </c>
      <c r="L3782" s="65" t="str">
        <f>IFERROR(IF(LEN(I3782&gt;0),INDEX(I:I,MATCH(Analytics!$Y$6&amp;" - "&amp;D3782,$H:$H,0))*F3782,0),"-")</f>
        <v>-</v>
      </c>
    </row>
    <row r="3783" spans="2:12" x14ac:dyDescent="0.2">
      <c r="B3783" s="17">
        <v>181</v>
      </c>
      <c r="C3783" s="14">
        <v>19</v>
      </c>
      <c r="D3783" s="61" t="str">
        <f>IF(LEN(INDEX(Variables!B$6:D$205,B3783,1))=0,"",INDEX(Variables!B$6:D$205,B3783,1))</f>
        <v/>
      </c>
      <c r="E3783" s="62" t="str">
        <f>IF(LEN(INDEX(Variables!B$6:D$205,B3783,2))=0,"",INDEX(Variables!B$6:D$205,B3783,2))</f>
        <v/>
      </c>
      <c r="F3783" s="63" t="str">
        <f>IF(LEN(INDEX(Variables!B$6:D$205,B3783,3))=0,"",INDEX(Variables!B$6:D$205,B3783,3))</f>
        <v/>
      </c>
      <c r="G3783" s="63" t="str">
        <f>IF(LEN(D3783)=0,"",IF(LEN(INDEX(Variables!$F$6:$F$25,Calc!C3783))=0,"",INDEX(Variables!$F$6:$F$25,Calc!C3783)))</f>
        <v/>
      </c>
      <c r="H3783" s="63" t="str">
        <f t="shared" si="118"/>
        <v/>
      </c>
      <c r="I3783" s="64">
        <f>IFERROR(INDEX(Prices!$B$5:$V$205,MATCH(Calc!D3783,Prices!$B$5:$B$205,0),MATCH(Calc!G3783,Prices!$B$5:$V$5,0)),0)</f>
        <v>0</v>
      </c>
      <c r="J3783" s="63" t="str">
        <f t="shared" si="119"/>
        <v>No</v>
      </c>
      <c r="K3783" s="63" t="str">
        <f>IFERROR(IF(INDEX(I:I,MATCH(Analytics!$Y$6&amp;" - "&amp;D3783,H:H,0))&gt;0,I3783*F3783,0),"-")</f>
        <v>-</v>
      </c>
      <c r="L3783" s="65" t="str">
        <f>IFERROR(IF(LEN(I3783&gt;0),INDEX(I:I,MATCH(Analytics!$Y$6&amp;" - "&amp;D3783,$H:$H,0))*F3783,0),"-")</f>
        <v>-</v>
      </c>
    </row>
    <row r="3784" spans="2:12" x14ac:dyDescent="0.2">
      <c r="B3784" s="17">
        <v>182</v>
      </c>
      <c r="C3784" s="14">
        <v>19</v>
      </c>
      <c r="D3784" s="61" t="str">
        <f>IF(LEN(INDEX(Variables!B$6:D$205,B3784,1))=0,"",INDEX(Variables!B$6:D$205,B3784,1))</f>
        <v/>
      </c>
      <c r="E3784" s="62" t="str">
        <f>IF(LEN(INDEX(Variables!B$6:D$205,B3784,2))=0,"",INDEX(Variables!B$6:D$205,B3784,2))</f>
        <v/>
      </c>
      <c r="F3784" s="63" t="str">
        <f>IF(LEN(INDEX(Variables!B$6:D$205,B3784,3))=0,"",INDEX(Variables!B$6:D$205,B3784,3))</f>
        <v/>
      </c>
      <c r="G3784" s="63" t="str">
        <f>IF(LEN(D3784)=0,"",IF(LEN(INDEX(Variables!$F$6:$F$25,Calc!C3784))=0,"",INDEX(Variables!$F$6:$F$25,Calc!C3784)))</f>
        <v/>
      </c>
      <c r="H3784" s="63" t="str">
        <f t="shared" si="118"/>
        <v/>
      </c>
      <c r="I3784" s="64">
        <f>IFERROR(INDEX(Prices!$B$5:$V$205,MATCH(Calc!D3784,Prices!$B$5:$B$205,0),MATCH(Calc!G3784,Prices!$B$5:$V$5,0)),0)</f>
        <v>0</v>
      </c>
      <c r="J3784" s="63" t="str">
        <f t="shared" si="119"/>
        <v>No</v>
      </c>
      <c r="K3784" s="63" t="str">
        <f>IFERROR(IF(INDEX(I:I,MATCH(Analytics!$Y$6&amp;" - "&amp;D3784,H:H,0))&gt;0,I3784*F3784,0),"-")</f>
        <v>-</v>
      </c>
      <c r="L3784" s="65" t="str">
        <f>IFERROR(IF(LEN(I3784&gt;0),INDEX(I:I,MATCH(Analytics!$Y$6&amp;" - "&amp;D3784,$H:$H,0))*F3784,0),"-")</f>
        <v>-</v>
      </c>
    </row>
    <row r="3785" spans="2:12" x14ac:dyDescent="0.2">
      <c r="B3785" s="17">
        <v>183</v>
      </c>
      <c r="C3785" s="14">
        <v>19</v>
      </c>
      <c r="D3785" s="61" t="str">
        <f>IF(LEN(INDEX(Variables!B$6:D$205,B3785,1))=0,"",INDEX(Variables!B$6:D$205,B3785,1))</f>
        <v/>
      </c>
      <c r="E3785" s="62" t="str">
        <f>IF(LEN(INDEX(Variables!B$6:D$205,B3785,2))=0,"",INDEX(Variables!B$6:D$205,B3785,2))</f>
        <v/>
      </c>
      <c r="F3785" s="63" t="str">
        <f>IF(LEN(INDEX(Variables!B$6:D$205,B3785,3))=0,"",INDEX(Variables!B$6:D$205,B3785,3))</f>
        <v/>
      </c>
      <c r="G3785" s="63" t="str">
        <f>IF(LEN(D3785)=0,"",IF(LEN(INDEX(Variables!$F$6:$F$25,Calc!C3785))=0,"",INDEX(Variables!$F$6:$F$25,Calc!C3785)))</f>
        <v/>
      </c>
      <c r="H3785" s="63" t="str">
        <f t="shared" si="118"/>
        <v/>
      </c>
      <c r="I3785" s="64">
        <f>IFERROR(INDEX(Prices!$B$5:$V$205,MATCH(Calc!D3785,Prices!$B$5:$B$205,0),MATCH(Calc!G3785,Prices!$B$5:$V$5,0)),0)</f>
        <v>0</v>
      </c>
      <c r="J3785" s="63" t="str">
        <f t="shared" si="119"/>
        <v>No</v>
      </c>
      <c r="K3785" s="63" t="str">
        <f>IFERROR(IF(INDEX(I:I,MATCH(Analytics!$Y$6&amp;" - "&amp;D3785,H:H,0))&gt;0,I3785*F3785,0),"-")</f>
        <v>-</v>
      </c>
      <c r="L3785" s="65" t="str">
        <f>IFERROR(IF(LEN(I3785&gt;0),INDEX(I:I,MATCH(Analytics!$Y$6&amp;" - "&amp;D3785,$H:$H,0))*F3785,0),"-")</f>
        <v>-</v>
      </c>
    </row>
    <row r="3786" spans="2:12" x14ac:dyDescent="0.2">
      <c r="B3786" s="17">
        <v>184</v>
      </c>
      <c r="C3786" s="14">
        <v>19</v>
      </c>
      <c r="D3786" s="61" t="str">
        <f>IF(LEN(INDEX(Variables!B$6:D$205,B3786,1))=0,"",INDEX(Variables!B$6:D$205,B3786,1))</f>
        <v/>
      </c>
      <c r="E3786" s="62" t="str">
        <f>IF(LEN(INDEX(Variables!B$6:D$205,B3786,2))=0,"",INDEX(Variables!B$6:D$205,B3786,2))</f>
        <v/>
      </c>
      <c r="F3786" s="63" t="str">
        <f>IF(LEN(INDEX(Variables!B$6:D$205,B3786,3))=0,"",INDEX(Variables!B$6:D$205,B3786,3))</f>
        <v/>
      </c>
      <c r="G3786" s="63" t="str">
        <f>IF(LEN(D3786)=0,"",IF(LEN(INDEX(Variables!$F$6:$F$25,Calc!C3786))=0,"",INDEX(Variables!$F$6:$F$25,Calc!C3786)))</f>
        <v/>
      </c>
      <c r="H3786" s="63" t="str">
        <f t="shared" si="118"/>
        <v/>
      </c>
      <c r="I3786" s="64">
        <f>IFERROR(INDEX(Prices!$B$5:$V$205,MATCH(Calc!D3786,Prices!$B$5:$B$205,0),MATCH(Calc!G3786,Prices!$B$5:$V$5,0)),0)</f>
        <v>0</v>
      </c>
      <c r="J3786" s="63" t="str">
        <f t="shared" si="119"/>
        <v>No</v>
      </c>
      <c r="K3786" s="63" t="str">
        <f>IFERROR(IF(INDEX(I:I,MATCH(Analytics!$Y$6&amp;" - "&amp;D3786,H:H,0))&gt;0,I3786*F3786,0),"-")</f>
        <v>-</v>
      </c>
      <c r="L3786" s="65" t="str">
        <f>IFERROR(IF(LEN(I3786&gt;0),INDEX(I:I,MATCH(Analytics!$Y$6&amp;" - "&amp;D3786,$H:$H,0))*F3786,0),"-")</f>
        <v>-</v>
      </c>
    </row>
    <row r="3787" spans="2:12" x14ac:dyDescent="0.2">
      <c r="B3787" s="17">
        <v>185</v>
      </c>
      <c r="C3787" s="14">
        <v>19</v>
      </c>
      <c r="D3787" s="61" t="str">
        <f>IF(LEN(INDEX(Variables!B$6:D$205,B3787,1))=0,"",INDEX(Variables!B$6:D$205,B3787,1))</f>
        <v/>
      </c>
      <c r="E3787" s="62" t="str">
        <f>IF(LEN(INDEX(Variables!B$6:D$205,B3787,2))=0,"",INDEX(Variables!B$6:D$205,B3787,2))</f>
        <v/>
      </c>
      <c r="F3787" s="63" t="str">
        <f>IF(LEN(INDEX(Variables!B$6:D$205,B3787,3))=0,"",INDEX(Variables!B$6:D$205,B3787,3))</f>
        <v/>
      </c>
      <c r="G3787" s="63" t="str">
        <f>IF(LEN(D3787)=0,"",IF(LEN(INDEX(Variables!$F$6:$F$25,Calc!C3787))=0,"",INDEX(Variables!$F$6:$F$25,Calc!C3787)))</f>
        <v/>
      </c>
      <c r="H3787" s="63" t="str">
        <f t="shared" si="118"/>
        <v/>
      </c>
      <c r="I3787" s="64">
        <f>IFERROR(INDEX(Prices!$B$5:$V$205,MATCH(Calc!D3787,Prices!$B$5:$B$205,0),MATCH(Calc!G3787,Prices!$B$5:$V$5,0)),0)</f>
        <v>0</v>
      </c>
      <c r="J3787" s="63" t="str">
        <f t="shared" si="119"/>
        <v>No</v>
      </c>
      <c r="K3787" s="63" t="str">
        <f>IFERROR(IF(INDEX(I:I,MATCH(Analytics!$Y$6&amp;" - "&amp;D3787,H:H,0))&gt;0,I3787*F3787,0),"-")</f>
        <v>-</v>
      </c>
      <c r="L3787" s="65" t="str">
        <f>IFERROR(IF(LEN(I3787&gt;0),INDEX(I:I,MATCH(Analytics!$Y$6&amp;" - "&amp;D3787,$H:$H,0))*F3787,0),"-")</f>
        <v>-</v>
      </c>
    </row>
    <row r="3788" spans="2:12" x14ac:dyDescent="0.2">
      <c r="B3788" s="17">
        <v>186</v>
      </c>
      <c r="C3788" s="14">
        <v>19</v>
      </c>
      <c r="D3788" s="61" t="str">
        <f>IF(LEN(INDEX(Variables!B$6:D$205,B3788,1))=0,"",INDEX(Variables!B$6:D$205,B3788,1))</f>
        <v/>
      </c>
      <c r="E3788" s="62" t="str">
        <f>IF(LEN(INDEX(Variables!B$6:D$205,B3788,2))=0,"",INDEX(Variables!B$6:D$205,B3788,2))</f>
        <v/>
      </c>
      <c r="F3788" s="63" t="str">
        <f>IF(LEN(INDEX(Variables!B$6:D$205,B3788,3))=0,"",INDEX(Variables!B$6:D$205,B3788,3))</f>
        <v/>
      </c>
      <c r="G3788" s="63" t="str">
        <f>IF(LEN(D3788)=0,"",IF(LEN(INDEX(Variables!$F$6:$F$25,Calc!C3788))=0,"",INDEX(Variables!$F$6:$F$25,Calc!C3788)))</f>
        <v/>
      </c>
      <c r="H3788" s="63" t="str">
        <f t="shared" si="118"/>
        <v/>
      </c>
      <c r="I3788" s="64">
        <f>IFERROR(INDEX(Prices!$B$5:$V$205,MATCH(Calc!D3788,Prices!$B$5:$B$205,0),MATCH(Calc!G3788,Prices!$B$5:$V$5,0)),0)</f>
        <v>0</v>
      </c>
      <c r="J3788" s="63" t="str">
        <f t="shared" si="119"/>
        <v>No</v>
      </c>
      <c r="K3788" s="63" t="str">
        <f>IFERROR(IF(INDEX(I:I,MATCH(Analytics!$Y$6&amp;" - "&amp;D3788,H:H,0))&gt;0,I3788*F3788,0),"-")</f>
        <v>-</v>
      </c>
      <c r="L3788" s="65" t="str">
        <f>IFERROR(IF(LEN(I3788&gt;0),INDEX(I:I,MATCH(Analytics!$Y$6&amp;" - "&amp;D3788,$H:$H,0))*F3788,0),"-")</f>
        <v>-</v>
      </c>
    </row>
    <row r="3789" spans="2:12" x14ac:dyDescent="0.2">
      <c r="B3789" s="17">
        <v>187</v>
      </c>
      <c r="C3789" s="14">
        <v>19</v>
      </c>
      <c r="D3789" s="61" t="str">
        <f>IF(LEN(INDEX(Variables!B$6:D$205,B3789,1))=0,"",INDEX(Variables!B$6:D$205,B3789,1))</f>
        <v/>
      </c>
      <c r="E3789" s="62" t="str">
        <f>IF(LEN(INDEX(Variables!B$6:D$205,B3789,2))=0,"",INDEX(Variables!B$6:D$205,B3789,2))</f>
        <v/>
      </c>
      <c r="F3789" s="63" t="str">
        <f>IF(LEN(INDEX(Variables!B$6:D$205,B3789,3))=0,"",INDEX(Variables!B$6:D$205,B3789,3))</f>
        <v/>
      </c>
      <c r="G3789" s="63" t="str">
        <f>IF(LEN(D3789)=0,"",IF(LEN(INDEX(Variables!$F$6:$F$25,Calc!C3789))=0,"",INDEX(Variables!$F$6:$F$25,Calc!C3789)))</f>
        <v/>
      </c>
      <c r="H3789" s="63" t="str">
        <f t="shared" si="118"/>
        <v/>
      </c>
      <c r="I3789" s="64">
        <f>IFERROR(INDEX(Prices!$B$5:$V$205,MATCH(Calc!D3789,Prices!$B$5:$B$205,0),MATCH(Calc!G3789,Prices!$B$5:$V$5,0)),0)</f>
        <v>0</v>
      </c>
      <c r="J3789" s="63" t="str">
        <f t="shared" si="119"/>
        <v>No</v>
      </c>
      <c r="K3789" s="63" t="str">
        <f>IFERROR(IF(INDEX(I:I,MATCH(Analytics!$Y$6&amp;" - "&amp;D3789,H:H,0))&gt;0,I3789*F3789,0),"-")</f>
        <v>-</v>
      </c>
      <c r="L3789" s="65" t="str">
        <f>IFERROR(IF(LEN(I3789&gt;0),INDEX(I:I,MATCH(Analytics!$Y$6&amp;" - "&amp;D3789,$H:$H,0))*F3789,0),"-")</f>
        <v>-</v>
      </c>
    </row>
    <row r="3790" spans="2:12" x14ac:dyDescent="0.2">
      <c r="B3790" s="17">
        <v>188</v>
      </c>
      <c r="C3790" s="14">
        <v>19</v>
      </c>
      <c r="D3790" s="61" t="str">
        <f>IF(LEN(INDEX(Variables!B$6:D$205,B3790,1))=0,"",INDEX(Variables!B$6:D$205,B3790,1))</f>
        <v/>
      </c>
      <c r="E3790" s="62" t="str">
        <f>IF(LEN(INDEX(Variables!B$6:D$205,B3790,2))=0,"",INDEX(Variables!B$6:D$205,B3790,2))</f>
        <v/>
      </c>
      <c r="F3790" s="63" t="str">
        <f>IF(LEN(INDEX(Variables!B$6:D$205,B3790,3))=0,"",INDEX(Variables!B$6:D$205,B3790,3))</f>
        <v/>
      </c>
      <c r="G3790" s="63" t="str">
        <f>IF(LEN(D3790)=0,"",IF(LEN(INDEX(Variables!$F$6:$F$25,Calc!C3790))=0,"",INDEX(Variables!$F$6:$F$25,Calc!C3790)))</f>
        <v/>
      </c>
      <c r="H3790" s="63" t="str">
        <f t="shared" si="118"/>
        <v/>
      </c>
      <c r="I3790" s="64">
        <f>IFERROR(INDEX(Prices!$B$5:$V$205,MATCH(Calc!D3790,Prices!$B$5:$B$205,0),MATCH(Calc!G3790,Prices!$B$5:$V$5,0)),0)</f>
        <v>0</v>
      </c>
      <c r="J3790" s="63" t="str">
        <f t="shared" si="119"/>
        <v>No</v>
      </c>
      <c r="K3790" s="63" t="str">
        <f>IFERROR(IF(INDEX(I:I,MATCH(Analytics!$Y$6&amp;" - "&amp;D3790,H:H,0))&gt;0,I3790*F3790,0),"-")</f>
        <v>-</v>
      </c>
      <c r="L3790" s="65" t="str">
        <f>IFERROR(IF(LEN(I3790&gt;0),INDEX(I:I,MATCH(Analytics!$Y$6&amp;" - "&amp;D3790,$H:$H,0))*F3790,0),"-")</f>
        <v>-</v>
      </c>
    </row>
    <row r="3791" spans="2:12" x14ac:dyDescent="0.2">
      <c r="B3791" s="17">
        <v>189</v>
      </c>
      <c r="C3791" s="14">
        <v>19</v>
      </c>
      <c r="D3791" s="61" t="str">
        <f>IF(LEN(INDEX(Variables!B$6:D$205,B3791,1))=0,"",INDEX(Variables!B$6:D$205,B3791,1))</f>
        <v/>
      </c>
      <c r="E3791" s="62" t="str">
        <f>IF(LEN(INDEX(Variables!B$6:D$205,B3791,2))=0,"",INDEX(Variables!B$6:D$205,B3791,2))</f>
        <v/>
      </c>
      <c r="F3791" s="63" t="str">
        <f>IF(LEN(INDEX(Variables!B$6:D$205,B3791,3))=0,"",INDEX(Variables!B$6:D$205,B3791,3))</f>
        <v/>
      </c>
      <c r="G3791" s="63" t="str">
        <f>IF(LEN(D3791)=0,"",IF(LEN(INDEX(Variables!$F$6:$F$25,Calc!C3791))=0,"",INDEX(Variables!$F$6:$F$25,Calc!C3791)))</f>
        <v/>
      </c>
      <c r="H3791" s="63" t="str">
        <f t="shared" si="118"/>
        <v/>
      </c>
      <c r="I3791" s="64">
        <f>IFERROR(INDEX(Prices!$B$5:$V$205,MATCH(Calc!D3791,Prices!$B$5:$B$205,0),MATCH(Calc!G3791,Prices!$B$5:$V$5,0)),0)</f>
        <v>0</v>
      </c>
      <c r="J3791" s="63" t="str">
        <f t="shared" si="119"/>
        <v>No</v>
      </c>
      <c r="K3791" s="63" t="str">
        <f>IFERROR(IF(INDEX(I:I,MATCH(Analytics!$Y$6&amp;" - "&amp;D3791,H:H,0))&gt;0,I3791*F3791,0),"-")</f>
        <v>-</v>
      </c>
      <c r="L3791" s="65" t="str">
        <f>IFERROR(IF(LEN(I3791&gt;0),INDEX(I:I,MATCH(Analytics!$Y$6&amp;" - "&amp;D3791,$H:$H,0))*F3791,0),"-")</f>
        <v>-</v>
      </c>
    </row>
    <row r="3792" spans="2:12" x14ac:dyDescent="0.2">
      <c r="B3792" s="17">
        <v>190</v>
      </c>
      <c r="C3792" s="14">
        <v>19</v>
      </c>
      <c r="D3792" s="61" t="str">
        <f>IF(LEN(INDEX(Variables!B$6:D$205,B3792,1))=0,"",INDEX(Variables!B$6:D$205,B3792,1))</f>
        <v/>
      </c>
      <c r="E3792" s="62" t="str">
        <f>IF(LEN(INDEX(Variables!B$6:D$205,B3792,2))=0,"",INDEX(Variables!B$6:D$205,B3792,2))</f>
        <v/>
      </c>
      <c r="F3792" s="63" t="str">
        <f>IF(LEN(INDEX(Variables!B$6:D$205,B3792,3))=0,"",INDEX(Variables!B$6:D$205,B3792,3))</f>
        <v/>
      </c>
      <c r="G3792" s="63" t="str">
        <f>IF(LEN(D3792)=0,"",IF(LEN(INDEX(Variables!$F$6:$F$25,Calc!C3792))=0,"",INDEX(Variables!$F$6:$F$25,Calc!C3792)))</f>
        <v/>
      </c>
      <c r="H3792" s="63" t="str">
        <f t="shared" si="118"/>
        <v/>
      </c>
      <c r="I3792" s="64">
        <f>IFERROR(INDEX(Prices!$B$5:$V$205,MATCH(Calc!D3792,Prices!$B$5:$B$205,0),MATCH(Calc!G3792,Prices!$B$5:$V$5,0)),0)</f>
        <v>0</v>
      </c>
      <c r="J3792" s="63" t="str">
        <f t="shared" si="119"/>
        <v>No</v>
      </c>
      <c r="K3792" s="63" t="str">
        <f>IFERROR(IF(INDEX(I:I,MATCH(Analytics!$Y$6&amp;" - "&amp;D3792,H:H,0))&gt;0,I3792*F3792,0),"-")</f>
        <v>-</v>
      </c>
      <c r="L3792" s="65" t="str">
        <f>IFERROR(IF(LEN(I3792&gt;0),INDEX(I:I,MATCH(Analytics!$Y$6&amp;" - "&amp;D3792,$H:$H,0))*F3792,0),"-")</f>
        <v>-</v>
      </c>
    </row>
    <row r="3793" spans="2:12" x14ac:dyDescent="0.2">
      <c r="B3793" s="17">
        <v>191</v>
      </c>
      <c r="C3793" s="14">
        <v>19</v>
      </c>
      <c r="D3793" s="61" t="str">
        <f>IF(LEN(INDEX(Variables!B$6:D$205,B3793,1))=0,"",INDEX(Variables!B$6:D$205,B3793,1))</f>
        <v/>
      </c>
      <c r="E3793" s="62" t="str">
        <f>IF(LEN(INDEX(Variables!B$6:D$205,B3793,2))=0,"",INDEX(Variables!B$6:D$205,B3793,2))</f>
        <v/>
      </c>
      <c r="F3793" s="63" t="str">
        <f>IF(LEN(INDEX(Variables!B$6:D$205,B3793,3))=0,"",INDEX(Variables!B$6:D$205,B3793,3))</f>
        <v/>
      </c>
      <c r="G3793" s="63" t="str">
        <f>IF(LEN(D3793)=0,"",IF(LEN(INDEX(Variables!$F$6:$F$25,Calc!C3793))=0,"",INDEX(Variables!$F$6:$F$25,Calc!C3793)))</f>
        <v/>
      </c>
      <c r="H3793" s="63" t="str">
        <f t="shared" si="118"/>
        <v/>
      </c>
      <c r="I3793" s="64">
        <f>IFERROR(INDEX(Prices!$B$5:$V$205,MATCH(Calc!D3793,Prices!$B$5:$B$205,0),MATCH(Calc!G3793,Prices!$B$5:$V$5,0)),0)</f>
        <v>0</v>
      </c>
      <c r="J3793" s="63" t="str">
        <f t="shared" si="119"/>
        <v>No</v>
      </c>
      <c r="K3793" s="63" t="str">
        <f>IFERROR(IF(INDEX(I:I,MATCH(Analytics!$Y$6&amp;" - "&amp;D3793,H:H,0))&gt;0,I3793*F3793,0),"-")</f>
        <v>-</v>
      </c>
      <c r="L3793" s="65" t="str">
        <f>IFERROR(IF(LEN(I3793&gt;0),INDEX(I:I,MATCH(Analytics!$Y$6&amp;" - "&amp;D3793,$H:$H,0))*F3793,0),"-")</f>
        <v>-</v>
      </c>
    </row>
    <row r="3794" spans="2:12" x14ac:dyDescent="0.2">
      <c r="B3794" s="17">
        <v>192</v>
      </c>
      <c r="C3794" s="14">
        <v>19</v>
      </c>
      <c r="D3794" s="61" t="str">
        <f>IF(LEN(INDEX(Variables!B$6:D$205,B3794,1))=0,"",INDEX(Variables!B$6:D$205,B3794,1))</f>
        <v/>
      </c>
      <c r="E3794" s="62" t="str">
        <f>IF(LEN(INDEX(Variables!B$6:D$205,B3794,2))=0,"",INDEX(Variables!B$6:D$205,B3794,2))</f>
        <v/>
      </c>
      <c r="F3794" s="63" t="str">
        <f>IF(LEN(INDEX(Variables!B$6:D$205,B3794,3))=0,"",INDEX(Variables!B$6:D$205,B3794,3))</f>
        <v/>
      </c>
      <c r="G3794" s="63" t="str">
        <f>IF(LEN(D3794)=0,"",IF(LEN(INDEX(Variables!$F$6:$F$25,Calc!C3794))=0,"",INDEX(Variables!$F$6:$F$25,Calc!C3794)))</f>
        <v/>
      </c>
      <c r="H3794" s="63" t="str">
        <f t="shared" si="118"/>
        <v/>
      </c>
      <c r="I3794" s="64">
        <f>IFERROR(INDEX(Prices!$B$5:$V$205,MATCH(Calc!D3794,Prices!$B$5:$B$205,0),MATCH(Calc!G3794,Prices!$B$5:$V$5,0)),0)</f>
        <v>0</v>
      </c>
      <c r="J3794" s="63" t="str">
        <f t="shared" si="119"/>
        <v>No</v>
      </c>
      <c r="K3794" s="63" t="str">
        <f>IFERROR(IF(INDEX(I:I,MATCH(Analytics!$Y$6&amp;" - "&amp;D3794,H:H,0))&gt;0,I3794*F3794,0),"-")</f>
        <v>-</v>
      </c>
      <c r="L3794" s="65" t="str">
        <f>IFERROR(IF(LEN(I3794&gt;0),INDEX(I:I,MATCH(Analytics!$Y$6&amp;" - "&amp;D3794,$H:$H,0))*F3794,0),"-")</f>
        <v>-</v>
      </c>
    </row>
    <row r="3795" spans="2:12" x14ac:dyDescent="0.2">
      <c r="B3795" s="17">
        <v>193</v>
      </c>
      <c r="C3795" s="14">
        <v>19</v>
      </c>
      <c r="D3795" s="61" t="str">
        <f>IF(LEN(INDEX(Variables!B$6:D$205,B3795,1))=0,"",INDEX(Variables!B$6:D$205,B3795,1))</f>
        <v/>
      </c>
      <c r="E3795" s="62" t="str">
        <f>IF(LEN(INDEX(Variables!B$6:D$205,B3795,2))=0,"",INDEX(Variables!B$6:D$205,B3795,2))</f>
        <v/>
      </c>
      <c r="F3795" s="63" t="str">
        <f>IF(LEN(INDEX(Variables!B$6:D$205,B3795,3))=0,"",INDEX(Variables!B$6:D$205,B3795,3))</f>
        <v/>
      </c>
      <c r="G3795" s="63" t="str">
        <f>IF(LEN(D3795)=0,"",IF(LEN(INDEX(Variables!$F$6:$F$25,Calc!C3795))=0,"",INDEX(Variables!$F$6:$F$25,Calc!C3795)))</f>
        <v/>
      </c>
      <c r="H3795" s="63" t="str">
        <f t="shared" si="118"/>
        <v/>
      </c>
      <c r="I3795" s="64">
        <f>IFERROR(INDEX(Prices!$B$5:$V$205,MATCH(Calc!D3795,Prices!$B$5:$B$205,0),MATCH(Calc!G3795,Prices!$B$5:$V$5,0)),0)</f>
        <v>0</v>
      </c>
      <c r="J3795" s="63" t="str">
        <f t="shared" si="119"/>
        <v>No</v>
      </c>
      <c r="K3795" s="63" t="str">
        <f>IFERROR(IF(INDEX(I:I,MATCH(Analytics!$Y$6&amp;" - "&amp;D3795,H:H,0))&gt;0,I3795*F3795,0),"-")</f>
        <v>-</v>
      </c>
      <c r="L3795" s="65" t="str">
        <f>IFERROR(IF(LEN(I3795&gt;0),INDEX(I:I,MATCH(Analytics!$Y$6&amp;" - "&amp;D3795,$H:$H,0))*F3795,0),"-")</f>
        <v>-</v>
      </c>
    </row>
    <row r="3796" spans="2:12" x14ac:dyDescent="0.2">
      <c r="B3796" s="17">
        <v>194</v>
      </c>
      <c r="C3796" s="14">
        <v>19</v>
      </c>
      <c r="D3796" s="61" t="str">
        <f>IF(LEN(INDEX(Variables!B$6:D$205,B3796,1))=0,"",INDEX(Variables!B$6:D$205,B3796,1))</f>
        <v/>
      </c>
      <c r="E3796" s="62" t="str">
        <f>IF(LEN(INDEX(Variables!B$6:D$205,B3796,2))=0,"",INDEX(Variables!B$6:D$205,B3796,2))</f>
        <v/>
      </c>
      <c r="F3796" s="63" t="str">
        <f>IF(LEN(INDEX(Variables!B$6:D$205,B3796,3))=0,"",INDEX(Variables!B$6:D$205,B3796,3))</f>
        <v/>
      </c>
      <c r="G3796" s="63" t="str">
        <f>IF(LEN(D3796)=0,"",IF(LEN(INDEX(Variables!$F$6:$F$25,Calc!C3796))=0,"",INDEX(Variables!$F$6:$F$25,Calc!C3796)))</f>
        <v/>
      </c>
      <c r="H3796" s="63" t="str">
        <f t="shared" si="118"/>
        <v/>
      </c>
      <c r="I3796" s="64">
        <f>IFERROR(INDEX(Prices!$B$5:$V$205,MATCH(Calc!D3796,Prices!$B$5:$B$205,0),MATCH(Calc!G3796,Prices!$B$5:$V$5,0)),0)</f>
        <v>0</v>
      </c>
      <c r="J3796" s="63" t="str">
        <f t="shared" si="119"/>
        <v>No</v>
      </c>
      <c r="K3796" s="63" t="str">
        <f>IFERROR(IF(INDEX(I:I,MATCH(Analytics!$Y$6&amp;" - "&amp;D3796,H:H,0))&gt;0,I3796*F3796,0),"-")</f>
        <v>-</v>
      </c>
      <c r="L3796" s="65" t="str">
        <f>IFERROR(IF(LEN(I3796&gt;0),INDEX(I:I,MATCH(Analytics!$Y$6&amp;" - "&amp;D3796,$H:$H,0))*F3796,0),"-")</f>
        <v>-</v>
      </c>
    </row>
    <row r="3797" spans="2:12" x14ac:dyDescent="0.2">
      <c r="B3797" s="17">
        <v>195</v>
      </c>
      <c r="C3797" s="14">
        <v>19</v>
      </c>
      <c r="D3797" s="61" t="str">
        <f>IF(LEN(INDEX(Variables!B$6:D$205,B3797,1))=0,"",INDEX(Variables!B$6:D$205,B3797,1))</f>
        <v/>
      </c>
      <c r="E3797" s="62" t="str">
        <f>IF(LEN(INDEX(Variables!B$6:D$205,B3797,2))=0,"",INDEX(Variables!B$6:D$205,B3797,2))</f>
        <v/>
      </c>
      <c r="F3797" s="63" t="str">
        <f>IF(LEN(INDEX(Variables!B$6:D$205,B3797,3))=0,"",INDEX(Variables!B$6:D$205,B3797,3))</f>
        <v/>
      </c>
      <c r="G3797" s="63" t="str">
        <f>IF(LEN(D3797)=0,"",IF(LEN(INDEX(Variables!$F$6:$F$25,Calc!C3797))=0,"",INDEX(Variables!$F$6:$F$25,Calc!C3797)))</f>
        <v/>
      </c>
      <c r="H3797" s="63" t="str">
        <f t="shared" si="118"/>
        <v/>
      </c>
      <c r="I3797" s="64">
        <f>IFERROR(INDEX(Prices!$B$5:$V$205,MATCH(Calc!D3797,Prices!$B$5:$B$205,0),MATCH(Calc!G3797,Prices!$B$5:$V$5,0)),0)</f>
        <v>0</v>
      </c>
      <c r="J3797" s="63" t="str">
        <f t="shared" si="119"/>
        <v>No</v>
      </c>
      <c r="K3797" s="63" t="str">
        <f>IFERROR(IF(INDEX(I:I,MATCH(Analytics!$Y$6&amp;" - "&amp;D3797,H:H,0))&gt;0,I3797*F3797,0),"-")</f>
        <v>-</v>
      </c>
      <c r="L3797" s="65" t="str">
        <f>IFERROR(IF(LEN(I3797&gt;0),INDEX(I:I,MATCH(Analytics!$Y$6&amp;" - "&amp;D3797,$H:$H,0))*F3797,0),"-")</f>
        <v>-</v>
      </c>
    </row>
    <row r="3798" spans="2:12" x14ac:dyDescent="0.2">
      <c r="B3798" s="17">
        <v>196</v>
      </c>
      <c r="C3798" s="14">
        <v>19</v>
      </c>
      <c r="D3798" s="61" t="str">
        <f>IF(LEN(INDEX(Variables!B$6:D$205,B3798,1))=0,"",INDEX(Variables!B$6:D$205,B3798,1))</f>
        <v/>
      </c>
      <c r="E3798" s="62" t="str">
        <f>IF(LEN(INDEX(Variables!B$6:D$205,B3798,2))=0,"",INDEX(Variables!B$6:D$205,B3798,2))</f>
        <v/>
      </c>
      <c r="F3798" s="63" t="str">
        <f>IF(LEN(INDEX(Variables!B$6:D$205,B3798,3))=0,"",INDEX(Variables!B$6:D$205,B3798,3))</f>
        <v/>
      </c>
      <c r="G3798" s="63" t="str">
        <f>IF(LEN(D3798)=0,"",IF(LEN(INDEX(Variables!$F$6:$F$25,Calc!C3798))=0,"",INDEX(Variables!$F$6:$F$25,Calc!C3798)))</f>
        <v/>
      </c>
      <c r="H3798" s="63" t="str">
        <f t="shared" si="118"/>
        <v/>
      </c>
      <c r="I3798" s="64">
        <f>IFERROR(INDEX(Prices!$B$5:$V$205,MATCH(Calc!D3798,Prices!$B$5:$B$205,0),MATCH(Calc!G3798,Prices!$B$5:$V$5,0)),0)</f>
        <v>0</v>
      </c>
      <c r="J3798" s="63" t="str">
        <f t="shared" si="119"/>
        <v>No</v>
      </c>
      <c r="K3798" s="63" t="str">
        <f>IFERROR(IF(INDEX(I:I,MATCH(Analytics!$Y$6&amp;" - "&amp;D3798,H:H,0))&gt;0,I3798*F3798,0),"-")</f>
        <v>-</v>
      </c>
      <c r="L3798" s="65" t="str">
        <f>IFERROR(IF(LEN(I3798&gt;0),INDEX(I:I,MATCH(Analytics!$Y$6&amp;" - "&amp;D3798,$H:$H,0))*F3798,0),"-")</f>
        <v>-</v>
      </c>
    </row>
    <row r="3799" spans="2:12" x14ac:dyDescent="0.2">
      <c r="B3799" s="17">
        <v>197</v>
      </c>
      <c r="C3799" s="14">
        <v>19</v>
      </c>
      <c r="D3799" s="61" t="str">
        <f>IF(LEN(INDEX(Variables!B$6:D$205,B3799,1))=0,"",INDEX(Variables!B$6:D$205,B3799,1))</f>
        <v/>
      </c>
      <c r="E3799" s="62" t="str">
        <f>IF(LEN(INDEX(Variables!B$6:D$205,B3799,2))=0,"",INDEX(Variables!B$6:D$205,B3799,2))</f>
        <v/>
      </c>
      <c r="F3799" s="63" t="str">
        <f>IF(LEN(INDEX(Variables!B$6:D$205,B3799,3))=0,"",INDEX(Variables!B$6:D$205,B3799,3))</f>
        <v/>
      </c>
      <c r="G3799" s="63" t="str">
        <f>IF(LEN(D3799)=0,"",IF(LEN(INDEX(Variables!$F$6:$F$25,Calc!C3799))=0,"",INDEX(Variables!$F$6:$F$25,Calc!C3799)))</f>
        <v/>
      </c>
      <c r="H3799" s="63" t="str">
        <f t="shared" si="118"/>
        <v/>
      </c>
      <c r="I3799" s="64">
        <f>IFERROR(INDEX(Prices!$B$5:$V$205,MATCH(Calc!D3799,Prices!$B$5:$B$205,0),MATCH(Calc!G3799,Prices!$B$5:$V$5,0)),0)</f>
        <v>0</v>
      </c>
      <c r="J3799" s="63" t="str">
        <f t="shared" si="119"/>
        <v>No</v>
      </c>
      <c r="K3799" s="63" t="str">
        <f>IFERROR(IF(INDEX(I:I,MATCH(Analytics!$Y$6&amp;" - "&amp;D3799,H:H,0))&gt;0,I3799*F3799,0),"-")</f>
        <v>-</v>
      </c>
      <c r="L3799" s="65" t="str">
        <f>IFERROR(IF(LEN(I3799&gt;0),INDEX(I:I,MATCH(Analytics!$Y$6&amp;" - "&amp;D3799,$H:$H,0))*F3799,0),"-")</f>
        <v>-</v>
      </c>
    </row>
    <row r="3800" spans="2:12" x14ac:dyDescent="0.2">
      <c r="B3800" s="17">
        <v>198</v>
      </c>
      <c r="C3800" s="14">
        <v>19</v>
      </c>
      <c r="D3800" s="61" t="str">
        <f>IF(LEN(INDEX(Variables!B$6:D$205,B3800,1))=0,"",INDEX(Variables!B$6:D$205,B3800,1))</f>
        <v/>
      </c>
      <c r="E3800" s="62" t="str">
        <f>IF(LEN(INDEX(Variables!B$6:D$205,B3800,2))=0,"",INDEX(Variables!B$6:D$205,B3800,2))</f>
        <v/>
      </c>
      <c r="F3800" s="63" t="str">
        <f>IF(LEN(INDEX(Variables!B$6:D$205,B3800,3))=0,"",INDEX(Variables!B$6:D$205,B3800,3))</f>
        <v/>
      </c>
      <c r="G3800" s="63" t="str">
        <f>IF(LEN(D3800)=0,"",IF(LEN(INDEX(Variables!$F$6:$F$25,Calc!C3800))=0,"",INDEX(Variables!$F$6:$F$25,Calc!C3800)))</f>
        <v/>
      </c>
      <c r="H3800" s="63" t="str">
        <f t="shared" si="118"/>
        <v/>
      </c>
      <c r="I3800" s="64">
        <f>IFERROR(INDEX(Prices!$B$5:$V$205,MATCH(Calc!D3800,Prices!$B$5:$B$205,0),MATCH(Calc!G3800,Prices!$B$5:$V$5,0)),0)</f>
        <v>0</v>
      </c>
      <c r="J3800" s="63" t="str">
        <f t="shared" si="119"/>
        <v>No</v>
      </c>
      <c r="K3800" s="63" t="str">
        <f>IFERROR(IF(INDEX(I:I,MATCH(Analytics!$Y$6&amp;" - "&amp;D3800,H:H,0))&gt;0,I3800*F3800,0),"-")</f>
        <v>-</v>
      </c>
      <c r="L3800" s="65" t="str">
        <f>IFERROR(IF(LEN(I3800&gt;0),INDEX(I:I,MATCH(Analytics!$Y$6&amp;" - "&amp;D3800,$H:$H,0))*F3800,0),"-")</f>
        <v>-</v>
      </c>
    </row>
    <row r="3801" spans="2:12" x14ac:dyDescent="0.2">
      <c r="B3801" s="17">
        <v>199</v>
      </c>
      <c r="C3801" s="14">
        <v>19</v>
      </c>
      <c r="D3801" s="61" t="str">
        <f>IF(LEN(INDEX(Variables!B$6:D$205,B3801,1))=0,"",INDEX(Variables!B$6:D$205,B3801,1))</f>
        <v/>
      </c>
      <c r="E3801" s="62" t="str">
        <f>IF(LEN(INDEX(Variables!B$6:D$205,B3801,2))=0,"",INDEX(Variables!B$6:D$205,B3801,2))</f>
        <v/>
      </c>
      <c r="F3801" s="63" t="str">
        <f>IF(LEN(INDEX(Variables!B$6:D$205,B3801,3))=0,"",INDEX(Variables!B$6:D$205,B3801,3))</f>
        <v/>
      </c>
      <c r="G3801" s="63" t="str">
        <f>IF(LEN(D3801)=0,"",IF(LEN(INDEX(Variables!$F$6:$F$25,Calc!C3801))=0,"",INDEX(Variables!$F$6:$F$25,Calc!C3801)))</f>
        <v/>
      </c>
      <c r="H3801" s="63" t="str">
        <f t="shared" si="118"/>
        <v/>
      </c>
      <c r="I3801" s="64">
        <f>IFERROR(INDEX(Prices!$B$5:$V$205,MATCH(Calc!D3801,Prices!$B$5:$B$205,0),MATCH(Calc!G3801,Prices!$B$5:$V$5,0)),0)</f>
        <v>0</v>
      </c>
      <c r="J3801" s="63" t="str">
        <f t="shared" si="119"/>
        <v>No</v>
      </c>
      <c r="K3801" s="63" t="str">
        <f>IFERROR(IF(INDEX(I:I,MATCH(Analytics!$Y$6&amp;" - "&amp;D3801,H:H,0))&gt;0,I3801*F3801,0),"-")</f>
        <v>-</v>
      </c>
      <c r="L3801" s="65" t="str">
        <f>IFERROR(IF(LEN(I3801&gt;0),INDEX(I:I,MATCH(Analytics!$Y$6&amp;" - "&amp;D3801,$H:$H,0))*F3801,0),"-")</f>
        <v>-</v>
      </c>
    </row>
    <row r="3802" spans="2:12" x14ac:dyDescent="0.2">
      <c r="B3802" s="17">
        <v>200</v>
      </c>
      <c r="C3802" s="14">
        <v>19</v>
      </c>
      <c r="D3802" s="61" t="str">
        <f>IF(LEN(INDEX(Variables!B$6:D$205,B3802,1))=0,"",INDEX(Variables!B$6:D$205,B3802,1))</f>
        <v/>
      </c>
      <c r="E3802" s="62" t="str">
        <f>IF(LEN(INDEX(Variables!B$6:D$205,B3802,2))=0,"",INDEX(Variables!B$6:D$205,B3802,2))</f>
        <v/>
      </c>
      <c r="F3802" s="63" t="str">
        <f>IF(LEN(INDEX(Variables!B$6:D$205,B3802,3))=0,"",INDEX(Variables!B$6:D$205,B3802,3))</f>
        <v/>
      </c>
      <c r="G3802" s="63" t="str">
        <f>IF(LEN(D3802)=0,"",IF(LEN(INDEX(Variables!$F$6:$F$25,Calc!C3802))=0,"",INDEX(Variables!$F$6:$F$25,Calc!C3802)))</f>
        <v/>
      </c>
      <c r="H3802" s="63" t="str">
        <f t="shared" si="118"/>
        <v/>
      </c>
      <c r="I3802" s="64">
        <f>IFERROR(INDEX(Prices!$B$5:$V$205,MATCH(Calc!D3802,Prices!$B$5:$B$205,0),MATCH(Calc!G3802,Prices!$B$5:$V$5,0)),0)</f>
        <v>0</v>
      </c>
      <c r="J3802" s="63" t="str">
        <f t="shared" si="119"/>
        <v>No</v>
      </c>
      <c r="K3802" s="63" t="str">
        <f>IFERROR(IF(INDEX(I:I,MATCH(Analytics!$Y$6&amp;" - "&amp;D3802,H:H,0))&gt;0,I3802*F3802,0),"-")</f>
        <v>-</v>
      </c>
      <c r="L3802" s="65" t="str">
        <f>IFERROR(IF(LEN(I3802&gt;0),INDEX(I:I,MATCH(Analytics!$Y$6&amp;" - "&amp;D3802,$H:$H,0))*F3802,0),"-")</f>
        <v>-</v>
      </c>
    </row>
    <row r="3803" spans="2:12" x14ac:dyDescent="0.2">
      <c r="B3803" s="17">
        <v>1</v>
      </c>
      <c r="C3803" s="14">
        <v>20</v>
      </c>
      <c r="D3803" s="61" t="str">
        <f>IF(LEN(INDEX(Variables!B$6:D$205,B3803,1))=0,"",INDEX(Variables!B$6:D$205,B3803,1))</f>
        <v>Product 1</v>
      </c>
      <c r="E3803" s="62" t="str">
        <f>IF(LEN(INDEX(Variables!B$6:D$205,B3803,2))=0,"",INDEX(Variables!B$6:D$205,B3803,2))</f>
        <v>Segment 1</v>
      </c>
      <c r="F3803" s="63">
        <f>IF(LEN(INDEX(Variables!B$6:D$205,B3803,3))=0,"",INDEX(Variables!B$6:D$205,B3803,3))</f>
        <v>750</v>
      </c>
      <c r="G3803" s="63" t="str">
        <f>IF(LEN(D3803)=0,"",IF(LEN(INDEX(Variables!$F$6:$F$25,Calc!C3803))=0,"",INDEX(Variables!$F$6:$F$25,Calc!C3803)))</f>
        <v/>
      </c>
      <c r="H3803" s="63" t="str">
        <f t="shared" si="118"/>
        <v xml:space="preserve"> - Product 1</v>
      </c>
      <c r="I3803" s="64">
        <f>IFERROR(INDEX(Prices!$B$5:$V$205,MATCH(Calc!D3803,Prices!$B$5:$B$205,0),MATCH(Calc!G3803,Prices!$B$5:$V$5,0)),0)</f>
        <v>0</v>
      </c>
      <c r="J3803" s="63" t="str">
        <f t="shared" si="119"/>
        <v>No</v>
      </c>
      <c r="K3803" s="63">
        <f>IFERROR(IF(INDEX(I:I,MATCH(Analytics!$Y$6&amp;" - "&amp;D3803,H:H,0))&gt;0,I3803*F3803,0),"-")</f>
        <v>0</v>
      </c>
      <c r="L3803" s="65">
        <f>IFERROR(IF(LEN(I3803&gt;0),INDEX(I:I,MATCH(Analytics!$Y$6&amp;" - "&amp;D3803,$H:$H,0))*F3803,0),"-")</f>
        <v>125250</v>
      </c>
    </row>
    <row r="3804" spans="2:12" x14ac:dyDescent="0.2">
      <c r="B3804" s="17">
        <v>2</v>
      </c>
      <c r="C3804" s="14">
        <v>20</v>
      </c>
      <c r="D3804" s="61" t="str">
        <f>IF(LEN(INDEX(Variables!B$6:D$205,B3804,1))=0,"",INDEX(Variables!B$6:D$205,B3804,1))</f>
        <v>Product 2</v>
      </c>
      <c r="E3804" s="62" t="str">
        <f>IF(LEN(INDEX(Variables!B$6:D$205,B3804,2))=0,"",INDEX(Variables!B$6:D$205,B3804,2))</f>
        <v>Segment 1</v>
      </c>
      <c r="F3804" s="63">
        <f>IF(LEN(INDEX(Variables!B$6:D$205,B3804,3))=0,"",INDEX(Variables!B$6:D$205,B3804,3))</f>
        <v>50</v>
      </c>
      <c r="G3804" s="63" t="str">
        <f>IF(LEN(D3804)=0,"",IF(LEN(INDEX(Variables!$F$6:$F$25,Calc!C3804))=0,"",INDEX(Variables!$F$6:$F$25,Calc!C3804)))</f>
        <v/>
      </c>
      <c r="H3804" s="63" t="str">
        <f t="shared" si="118"/>
        <v xml:space="preserve"> - Product 2</v>
      </c>
      <c r="I3804" s="64">
        <f>IFERROR(INDEX(Prices!$B$5:$V$205,MATCH(Calc!D3804,Prices!$B$5:$B$205,0),MATCH(Calc!G3804,Prices!$B$5:$V$5,0)),0)</f>
        <v>0</v>
      </c>
      <c r="J3804" s="63" t="str">
        <f t="shared" si="119"/>
        <v>No</v>
      </c>
      <c r="K3804" s="63">
        <f>IFERROR(IF(INDEX(I:I,MATCH(Analytics!$Y$6&amp;" - "&amp;D3804,H:H,0))&gt;0,I3804*F3804,0),"-")</f>
        <v>0</v>
      </c>
      <c r="L3804" s="65">
        <f>IFERROR(IF(LEN(I3804&gt;0),INDEX(I:I,MATCH(Analytics!$Y$6&amp;" - "&amp;D3804,$H:$H,0))*F3804,0),"-")</f>
        <v>8350</v>
      </c>
    </row>
    <row r="3805" spans="2:12" x14ac:dyDescent="0.2">
      <c r="B3805" s="17">
        <v>3</v>
      </c>
      <c r="C3805" s="14">
        <v>20</v>
      </c>
      <c r="D3805" s="61" t="str">
        <f>IF(LEN(INDEX(Variables!B$6:D$205,B3805,1))=0,"",INDEX(Variables!B$6:D$205,B3805,1))</f>
        <v>Product 3</v>
      </c>
      <c r="E3805" s="62" t="str">
        <f>IF(LEN(INDEX(Variables!B$6:D$205,B3805,2))=0,"",INDEX(Variables!B$6:D$205,B3805,2))</f>
        <v>Segment 1</v>
      </c>
      <c r="F3805" s="63">
        <f>IF(LEN(INDEX(Variables!B$6:D$205,B3805,3))=0,"",INDEX(Variables!B$6:D$205,B3805,3))</f>
        <v>250</v>
      </c>
      <c r="G3805" s="63" t="str">
        <f>IF(LEN(D3805)=0,"",IF(LEN(INDEX(Variables!$F$6:$F$25,Calc!C3805))=0,"",INDEX(Variables!$F$6:$F$25,Calc!C3805)))</f>
        <v/>
      </c>
      <c r="H3805" s="63" t="str">
        <f t="shared" si="118"/>
        <v xml:space="preserve"> - Product 3</v>
      </c>
      <c r="I3805" s="64">
        <f>IFERROR(INDEX(Prices!$B$5:$V$205,MATCH(Calc!D3805,Prices!$B$5:$B$205,0),MATCH(Calc!G3805,Prices!$B$5:$V$5,0)),0)</f>
        <v>0</v>
      </c>
      <c r="J3805" s="63" t="str">
        <f t="shared" si="119"/>
        <v>No</v>
      </c>
      <c r="K3805" s="63">
        <f>IFERROR(IF(INDEX(I:I,MATCH(Analytics!$Y$6&amp;" - "&amp;D3805,H:H,0))&gt;0,I3805*F3805,0),"-")</f>
        <v>0</v>
      </c>
      <c r="L3805" s="65">
        <f>IFERROR(IF(LEN(I3805&gt;0),INDEX(I:I,MATCH(Analytics!$Y$6&amp;" - "&amp;D3805,$H:$H,0))*F3805,0),"-")</f>
        <v>38750</v>
      </c>
    </row>
    <row r="3806" spans="2:12" x14ac:dyDescent="0.2">
      <c r="B3806" s="17">
        <v>4</v>
      </c>
      <c r="C3806" s="14">
        <v>20</v>
      </c>
      <c r="D3806" s="61" t="str">
        <f>IF(LEN(INDEX(Variables!B$6:D$205,B3806,1))=0,"",INDEX(Variables!B$6:D$205,B3806,1))</f>
        <v>Product 4</v>
      </c>
      <c r="E3806" s="62" t="str">
        <f>IF(LEN(INDEX(Variables!B$6:D$205,B3806,2))=0,"",INDEX(Variables!B$6:D$205,B3806,2))</f>
        <v>Segment 1</v>
      </c>
      <c r="F3806" s="63">
        <f>IF(LEN(INDEX(Variables!B$6:D$205,B3806,3))=0,"",INDEX(Variables!B$6:D$205,B3806,3))</f>
        <v>600</v>
      </c>
      <c r="G3806" s="63" t="str">
        <f>IF(LEN(D3806)=0,"",IF(LEN(INDEX(Variables!$F$6:$F$25,Calc!C3806))=0,"",INDEX(Variables!$F$6:$F$25,Calc!C3806)))</f>
        <v/>
      </c>
      <c r="H3806" s="63" t="str">
        <f t="shared" si="118"/>
        <v xml:space="preserve"> - Product 4</v>
      </c>
      <c r="I3806" s="64">
        <f>IFERROR(INDEX(Prices!$B$5:$V$205,MATCH(Calc!D3806,Prices!$B$5:$B$205,0),MATCH(Calc!G3806,Prices!$B$5:$V$5,0)),0)</f>
        <v>0</v>
      </c>
      <c r="J3806" s="63" t="str">
        <f t="shared" si="119"/>
        <v>No</v>
      </c>
      <c r="K3806" s="63">
        <f>IFERROR(IF(INDEX(I:I,MATCH(Analytics!$Y$6&amp;" - "&amp;D3806,H:H,0))&gt;0,I3806*F3806,0),"-")</f>
        <v>0</v>
      </c>
      <c r="L3806" s="65">
        <f>IFERROR(IF(LEN(I3806&gt;0),INDEX(I:I,MATCH(Analytics!$Y$6&amp;" - "&amp;D3806,$H:$H,0))*F3806,0),"-")</f>
        <v>112200</v>
      </c>
    </row>
    <row r="3807" spans="2:12" x14ac:dyDescent="0.2">
      <c r="B3807" s="17">
        <v>5</v>
      </c>
      <c r="C3807" s="14">
        <v>20</v>
      </c>
      <c r="D3807" s="61" t="str">
        <f>IF(LEN(INDEX(Variables!B$6:D$205,B3807,1))=0,"",INDEX(Variables!B$6:D$205,B3807,1))</f>
        <v>Product 5</v>
      </c>
      <c r="E3807" s="62" t="str">
        <f>IF(LEN(INDEX(Variables!B$6:D$205,B3807,2))=0,"",INDEX(Variables!B$6:D$205,B3807,2))</f>
        <v>Segment 2</v>
      </c>
      <c r="F3807" s="63">
        <f>IF(LEN(INDEX(Variables!B$6:D$205,B3807,3))=0,"",INDEX(Variables!B$6:D$205,B3807,3))</f>
        <v>150</v>
      </c>
      <c r="G3807" s="63" t="str">
        <f>IF(LEN(D3807)=0,"",IF(LEN(INDEX(Variables!$F$6:$F$25,Calc!C3807))=0,"",INDEX(Variables!$F$6:$F$25,Calc!C3807)))</f>
        <v/>
      </c>
      <c r="H3807" s="63" t="str">
        <f t="shared" si="118"/>
        <v xml:space="preserve"> - Product 5</v>
      </c>
      <c r="I3807" s="64">
        <f>IFERROR(INDEX(Prices!$B$5:$V$205,MATCH(Calc!D3807,Prices!$B$5:$B$205,0),MATCH(Calc!G3807,Prices!$B$5:$V$5,0)),0)</f>
        <v>0</v>
      </c>
      <c r="J3807" s="63" t="str">
        <f t="shared" si="119"/>
        <v>No</v>
      </c>
      <c r="K3807" s="63">
        <f>IFERROR(IF(INDEX(I:I,MATCH(Analytics!$Y$6&amp;" - "&amp;D3807,H:H,0))&gt;0,I3807*F3807,0),"-")</f>
        <v>0</v>
      </c>
      <c r="L3807" s="65">
        <f>IFERROR(IF(LEN(I3807&gt;0),INDEX(I:I,MATCH(Analytics!$Y$6&amp;" - "&amp;D3807,$H:$H,0))*F3807,0),"-")</f>
        <v>23850</v>
      </c>
    </row>
    <row r="3808" spans="2:12" x14ac:dyDescent="0.2">
      <c r="B3808" s="17">
        <v>6</v>
      </c>
      <c r="C3808" s="14">
        <v>20</v>
      </c>
      <c r="D3808" s="61" t="str">
        <f>IF(LEN(INDEX(Variables!B$6:D$205,B3808,1))=0,"",INDEX(Variables!B$6:D$205,B3808,1))</f>
        <v>Product 6</v>
      </c>
      <c r="E3808" s="62" t="str">
        <f>IF(LEN(INDEX(Variables!B$6:D$205,B3808,2))=0,"",INDEX(Variables!B$6:D$205,B3808,2))</f>
        <v>Segment 3</v>
      </c>
      <c r="F3808" s="63">
        <f>IF(LEN(INDEX(Variables!B$6:D$205,B3808,3))=0,"",INDEX(Variables!B$6:D$205,B3808,3))</f>
        <v>200</v>
      </c>
      <c r="G3808" s="63" t="str">
        <f>IF(LEN(D3808)=0,"",IF(LEN(INDEX(Variables!$F$6:$F$25,Calc!C3808))=0,"",INDEX(Variables!$F$6:$F$25,Calc!C3808)))</f>
        <v/>
      </c>
      <c r="H3808" s="63" t="str">
        <f t="shared" si="118"/>
        <v xml:space="preserve"> - Product 6</v>
      </c>
      <c r="I3808" s="64">
        <f>IFERROR(INDEX(Prices!$B$5:$V$205,MATCH(Calc!D3808,Prices!$B$5:$B$205,0),MATCH(Calc!G3808,Prices!$B$5:$V$5,0)),0)</f>
        <v>0</v>
      </c>
      <c r="J3808" s="63" t="str">
        <f t="shared" si="119"/>
        <v>No</v>
      </c>
      <c r="K3808" s="63">
        <f>IFERROR(IF(INDEX(I:I,MATCH(Analytics!$Y$6&amp;" - "&amp;D3808,H:H,0))&gt;0,I3808*F3808,0),"-")</f>
        <v>0</v>
      </c>
      <c r="L3808" s="65">
        <f>IFERROR(IF(LEN(I3808&gt;0),INDEX(I:I,MATCH(Analytics!$Y$6&amp;" - "&amp;D3808,$H:$H,0))*F3808,0),"-")</f>
        <v>29000</v>
      </c>
    </row>
    <row r="3809" spans="2:12" x14ac:dyDescent="0.2">
      <c r="B3809" s="17">
        <v>7</v>
      </c>
      <c r="C3809" s="14">
        <v>20</v>
      </c>
      <c r="D3809" s="61" t="str">
        <f>IF(LEN(INDEX(Variables!B$6:D$205,B3809,1))=0,"",INDEX(Variables!B$6:D$205,B3809,1))</f>
        <v>Product 7</v>
      </c>
      <c r="E3809" s="62" t="str">
        <f>IF(LEN(INDEX(Variables!B$6:D$205,B3809,2))=0,"",INDEX(Variables!B$6:D$205,B3809,2))</f>
        <v>Segment 4</v>
      </c>
      <c r="F3809" s="63">
        <f>IF(LEN(INDEX(Variables!B$6:D$205,B3809,3))=0,"",INDEX(Variables!B$6:D$205,B3809,3))</f>
        <v>300</v>
      </c>
      <c r="G3809" s="63" t="str">
        <f>IF(LEN(D3809)=0,"",IF(LEN(INDEX(Variables!$F$6:$F$25,Calc!C3809))=0,"",INDEX(Variables!$F$6:$F$25,Calc!C3809)))</f>
        <v/>
      </c>
      <c r="H3809" s="63" t="str">
        <f t="shared" si="118"/>
        <v xml:space="preserve"> - Product 7</v>
      </c>
      <c r="I3809" s="64">
        <f>IFERROR(INDEX(Prices!$B$5:$V$205,MATCH(Calc!D3809,Prices!$B$5:$B$205,0),MATCH(Calc!G3809,Prices!$B$5:$V$5,0)),0)</f>
        <v>0</v>
      </c>
      <c r="J3809" s="63" t="str">
        <f t="shared" si="119"/>
        <v>No</v>
      </c>
      <c r="K3809" s="63">
        <f>IFERROR(IF(INDEX(I:I,MATCH(Analytics!$Y$6&amp;" - "&amp;D3809,H:H,0))&gt;0,I3809*F3809,0),"-")</f>
        <v>0</v>
      </c>
      <c r="L3809" s="65">
        <f>IFERROR(IF(LEN(I3809&gt;0),INDEX(I:I,MATCH(Analytics!$Y$6&amp;" - "&amp;D3809,$H:$H,0))*F3809,0),"-")</f>
        <v>0</v>
      </c>
    </row>
    <row r="3810" spans="2:12" x14ac:dyDescent="0.2">
      <c r="B3810" s="17">
        <v>8</v>
      </c>
      <c r="C3810" s="14">
        <v>20</v>
      </c>
      <c r="D3810" s="61" t="str">
        <f>IF(LEN(INDEX(Variables!B$6:D$205,B3810,1))=0,"",INDEX(Variables!B$6:D$205,B3810,1))</f>
        <v>Product 8</v>
      </c>
      <c r="E3810" s="62" t="str">
        <f>IF(LEN(INDEX(Variables!B$6:D$205,B3810,2))=0,"",INDEX(Variables!B$6:D$205,B3810,2))</f>
        <v>Segment 5</v>
      </c>
      <c r="F3810" s="63">
        <f>IF(LEN(INDEX(Variables!B$6:D$205,B3810,3))=0,"",INDEX(Variables!B$6:D$205,B3810,3))</f>
        <v>1200</v>
      </c>
      <c r="G3810" s="63" t="str">
        <f>IF(LEN(D3810)=0,"",IF(LEN(INDEX(Variables!$F$6:$F$25,Calc!C3810))=0,"",INDEX(Variables!$F$6:$F$25,Calc!C3810)))</f>
        <v/>
      </c>
      <c r="H3810" s="63" t="str">
        <f t="shared" si="118"/>
        <v xml:space="preserve"> - Product 8</v>
      </c>
      <c r="I3810" s="64">
        <f>IFERROR(INDEX(Prices!$B$5:$V$205,MATCH(Calc!D3810,Prices!$B$5:$B$205,0),MATCH(Calc!G3810,Prices!$B$5:$V$5,0)),0)</f>
        <v>0</v>
      </c>
      <c r="J3810" s="63" t="str">
        <f t="shared" si="119"/>
        <v>No</v>
      </c>
      <c r="K3810" s="63">
        <f>IFERROR(IF(INDEX(I:I,MATCH(Analytics!$Y$6&amp;" - "&amp;D3810,H:H,0))&gt;0,I3810*F3810,0),"-")</f>
        <v>0</v>
      </c>
      <c r="L3810" s="65">
        <f>IFERROR(IF(LEN(I3810&gt;0),INDEX(I:I,MATCH(Analytics!$Y$6&amp;" - "&amp;D3810,$H:$H,0))*F3810,0),"-")</f>
        <v>0</v>
      </c>
    </row>
    <row r="3811" spans="2:12" x14ac:dyDescent="0.2">
      <c r="B3811" s="17">
        <v>9</v>
      </c>
      <c r="C3811" s="14">
        <v>20</v>
      </c>
      <c r="D3811" s="61" t="str">
        <f>IF(LEN(INDEX(Variables!B$6:D$205,B3811,1))=0,"",INDEX(Variables!B$6:D$205,B3811,1))</f>
        <v>Product 9</v>
      </c>
      <c r="E3811" s="62" t="str">
        <f>IF(LEN(INDEX(Variables!B$6:D$205,B3811,2))=0,"",INDEX(Variables!B$6:D$205,B3811,2))</f>
        <v>Segment 6</v>
      </c>
      <c r="F3811" s="63">
        <f>IF(LEN(INDEX(Variables!B$6:D$205,B3811,3))=0,"",INDEX(Variables!B$6:D$205,B3811,3))</f>
        <v>300</v>
      </c>
      <c r="G3811" s="63" t="str">
        <f>IF(LEN(D3811)=0,"",IF(LEN(INDEX(Variables!$F$6:$F$25,Calc!C3811))=0,"",INDEX(Variables!$F$6:$F$25,Calc!C3811)))</f>
        <v/>
      </c>
      <c r="H3811" s="63" t="str">
        <f t="shared" si="118"/>
        <v xml:space="preserve"> - Product 9</v>
      </c>
      <c r="I3811" s="64">
        <f>IFERROR(INDEX(Prices!$B$5:$V$205,MATCH(Calc!D3811,Prices!$B$5:$B$205,0),MATCH(Calc!G3811,Prices!$B$5:$V$5,0)),0)</f>
        <v>0</v>
      </c>
      <c r="J3811" s="63" t="str">
        <f t="shared" si="119"/>
        <v>No</v>
      </c>
      <c r="K3811" s="63">
        <f>IFERROR(IF(INDEX(I:I,MATCH(Analytics!$Y$6&amp;" - "&amp;D3811,H:H,0))&gt;0,I3811*F3811,0),"-")</f>
        <v>0</v>
      </c>
      <c r="L3811" s="65">
        <f>IFERROR(IF(LEN(I3811&gt;0),INDEX(I:I,MATCH(Analytics!$Y$6&amp;" - "&amp;D3811,$H:$H,0))*F3811,0),"-")</f>
        <v>0</v>
      </c>
    </row>
    <row r="3812" spans="2:12" x14ac:dyDescent="0.2">
      <c r="B3812" s="17">
        <v>10</v>
      </c>
      <c r="C3812" s="14">
        <v>20</v>
      </c>
      <c r="D3812" s="61" t="str">
        <f>IF(LEN(INDEX(Variables!B$6:D$205,B3812,1))=0,"",INDEX(Variables!B$6:D$205,B3812,1))</f>
        <v>Product 10</v>
      </c>
      <c r="E3812" s="62" t="str">
        <f>IF(LEN(INDEX(Variables!B$6:D$205,B3812,2))=0,"",INDEX(Variables!B$6:D$205,B3812,2))</f>
        <v>Segment 7</v>
      </c>
      <c r="F3812" s="63">
        <f>IF(LEN(INDEX(Variables!B$6:D$205,B3812,3))=0,"",INDEX(Variables!B$6:D$205,B3812,3))</f>
        <v>200</v>
      </c>
      <c r="G3812" s="63" t="str">
        <f>IF(LEN(D3812)=0,"",IF(LEN(INDEX(Variables!$F$6:$F$25,Calc!C3812))=0,"",INDEX(Variables!$F$6:$F$25,Calc!C3812)))</f>
        <v/>
      </c>
      <c r="H3812" s="63" t="str">
        <f t="shared" si="118"/>
        <v xml:space="preserve"> - Product 10</v>
      </c>
      <c r="I3812" s="64">
        <f>IFERROR(INDEX(Prices!$B$5:$V$205,MATCH(Calc!D3812,Prices!$B$5:$B$205,0),MATCH(Calc!G3812,Prices!$B$5:$V$5,0)),0)</f>
        <v>0</v>
      </c>
      <c r="J3812" s="63" t="str">
        <f t="shared" si="119"/>
        <v>No</v>
      </c>
      <c r="K3812" s="63">
        <f>IFERROR(IF(INDEX(I:I,MATCH(Analytics!$Y$6&amp;" - "&amp;D3812,H:H,0))&gt;0,I3812*F3812,0),"-")</f>
        <v>0</v>
      </c>
      <c r="L3812" s="65">
        <f>IFERROR(IF(LEN(I3812&gt;0),INDEX(I:I,MATCH(Analytics!$Y$6&amp;" - "&amp;D3812,$H:$H,0))*F3812,0),"-")</f>
        <v>30600</v>
      </c>
    </row>
    <row r="3813" spans="2:12" x14ac:dyDescent="0.2">
      <c r="B3813" s="17">
        <v>11</v>
      </c>
      <c r="C3813" s="14">
        <v>20</v>
      </c>
      <c r="D3813" s="61" t="str">
        <f>IF(LEN(INDEX(Variables!B$6:D$205,B3813,1))=0,"",INDEX(Variables!B$6:D$205,B3813,1))</f>
        <v>Product 11</v>
      </c>
      <c r="E3813" s="62" t="str">
        <f>IF(LEN(INDEX(Variables!B$6:D$205,B3813,2))=0,"",INDEX(Variables!B$6:D$205,B3813,2))</f>
        <v>Segment 2</v>
      </c>
      <c r="F3813" s="63">
        <f>IF(LEN(INDEX(Variables!B$6:D$205,B3813,3))=0,"",INDEX(Variables!B$6:D$205,B3813,3))</f>
        <v>750</v>
      </c>
      <c r="G3813" s="63" t="str">
        <f>IF(LEN(D3813)=0,"",IF(LEN(INDEX(Variables!$F$6:$F$25,Calc!C3813))=0,"",INDEX(Variables!$F$6:$F$25,Calc!C3813)))</f>
        <v/>
      </c>
      <c r="H3813" s="63" t="str">
        <f t="shared" si="118"/>
        <v xml:space="preserve"> - Product 11</v>
      </c>
      <c r="I3813" s="64">
        <f>IFERROR(INDEX(Prices!$B$5:$V$205,MATCH(Calc!D3813,Prices!$B$5:$B$205,0),MATCH(Calc!G3813,Prices!$B$5:$V$5,0)),0)</f>
        <v>0</v>
      </c>
      <c r="J3813" s="63" t="str">
        <f t="shared" si="119"/>
        <v>No</v>
      </c>
      <c r="K3813" s="63">
        <f>IFERROR(IF(INDEX(I:I,MATCH(Analytics!$Y$6&amp;" - "&amp;D3813,H:H,0))&gt;0,I3813*F3813,0),"-")</f>
        <v>0</v>
      </c>
      <c r="L3813" s="65">
        <f>IFERROR(IF(LEN(I3813&gt;0),INDEX(I:I,MATCH(Analytics!$Y$6&amp;" - "&amp;D3813,$H:$H,0))*F3813,0),"-")</f>
        <v>126750</v>
      </c>
    </row>
    <row r="3814" spans="2:12" x14ac:dyDescent="0.2">
      <c r="B3814" s="17">
        <v>12</v>
      </c>
      <c r="C3814" s="14">
        <v>20</v>
      </c>
      <c r="D3814" s="61" t="str">
        <f>IF(LEN(INDEX(Variables!B$6:D$205,B3814,1))=0,"",INDEX(Variables!B$6:D$205,B3814,1))</f>
        <v>Product 12</v>
      </c>
      <c r="E3814" s="62" t="str">
        <f>IF(LEN(INDEX(Variables!B$6:D$205,B3814,2))=0,"",INDEX(Variables!B$6:D$205,B3814,2))</f>
        <v>Segment 3</v>
      </c>
      <c r="F3814" s="63">
        <f>IF(LEN(INDEX(Variables!B$6:D$205,B3814,3))=0,"",INDEX(Variables!B$6:D$205,B3814,3))</f>
        <v>1000</v>
      </c>
      <c r="G3814" s="63" t="str">
        <f>IF(LEN(D3814)=0,"",IF(LEN(INDEX(Variables!$F$6:$F$25,Calc!C3814))=0,"",INDEX(Variables!$F$6:$F$25,Calc!C3814)))</f>
        <v/>
      </c>
      <c r="H3814" s="63" t="str">
        <f t="shared" si="118"/>
        <v xml:space="preserve"> - Product 12</v>
      </c>
      <c r="I3814" s="64">
        <f>IFERROR(INDEX(Prices!$B$5:$V$205,MATCH(Calc!D3814,Prices!$B$5:$B$205,0),MATCH(Calc!G3814,Prices!$B$5:$V$5,0)),0)</f>
        <v>0</v>
      </c>
      <c r="J3814" s="63" t="str">
        <f t="shared" si="119"/>
        <v>No</v>
      </c>
      <c r="K3814" s="63">
        <f>IFERROR(IF(INDEX(I:I,MATCH(Analytics!$Y$6&amp;" - "&amp;D3814,H:H,0))&gt;0,I3814*F3814,0),"-")</f>
        <v>0</v>
      </c>
      <c r="L3814" s="65">
        <f>IFERROR(IF(LEN(I3814&gt;0),INDEX(I:I,MATCH(Analytics!$Y$6&amp;" - "&amp;D3814,$H:$H,0))*F3814,0),"-")</f>
        <v>190000</v>
      </c>
    </row>
    <row r="3815" spans="2:12" x14ac:dyDescent="0.2">
      <c r="B3815" s="17">
        <v>13</v>
      </c>
      <c r="C3815" s="14">
        <v>20</v>
      </c>
      <c r="D3815" s="61" t="str">
        <f>IF(LEN(INDEX(Variables!B$6:D$205,B3815,1))=0,"",INDEX(Variables!B$6:D$205,B3815,1))</f>
        <v>Product 13</v>
      </c>
      <c r="E3815" s="62" t="str">
        <f>IF(LEN(INDEX(Variables!B$6:D$205,B3815,2))=0,"",INDEX(Variables!B$6:D$205,B3815,2))</f>
        <v>Segment 3</v>
      </c>
      <c r="F3815" s="63">
        <f>IF(LEN(INDEX(Variables!B$6:D$205,B3815,3))=0,"",INDEX(Variables!B$6:D$205,B3815,3))</f>
        <v>100</v>
      </c>
      <c r="G3815" s="63" t="str">
        <f>IF(LEN(D3815)=0,"",IF(LEN(INDEX(Variables!$F$6:$F$25,Calc!C3815))=0,"",INDEX(Variables!$F$6:$F$25,Calc!C3815)))</f>
        <v/>
      </c>
      <c r="H3815" s="63" t="str">
        <f t="shared" si="118"/>
        <v xml:space="preserve"> - Product 13</v>
      </c>
      <c r="I3815" s="64">
        <f>IFERROR(INDEX(Prices!$B$5:$V$205,MATCH(Calc!D3815,Prices!$B$5:$B$205,0),MATCH(Calc!G3815,Prices!$B$5:$V$5,0)),0)</f>
        <v>0</v>
      </c>
      <c r="J3815" s="63" t="str">
        <f t="shared" si="119"/>
        <v>No</v>
      </c>
      <c r="K3815" s="63">
        <f>IFERROR(IF(INDEX(I:I,MATCH(Analytics!$Y$6&amp;" - "&amp;D3815,H:H,0))&gt;0,I3815*F3815,0),"-")</f>
        <v>0</v>
      </c>
      <c r="L3815" s="65">
        <f>IFERROR(IF(LEN(I3815&gt;0),INDEX(I:I,MATCH(Analytics!$Y$6&amp;" - "&amp;D3815,$H:$H,0))*F3815,0),"-")</f>
        <v>17300</v>
      </c>
    </row>
    <row r="3816" spans="2:12" x14ac:dyDescent="0.2">
      <c r="B3816" s="17">
        <v>14</v>
      </c>
      <c r="C3816" s="14">
        <v>20</v>
      </c>
      <c r="D3816" s="61" t="str">
        <f>IF(LEN(INDEX(Variables!B$6:D$205,B3816,1))=0,"",INDEX(Variables!B$6:D$205,B3816,1))</f>
        <v>Product 14</v>
      </c>
      <c r="E3816" s="62" t="str">
        <f>IF(LEN(INDEX(Variables!B$6:D$205,B3816,2))=0,"",INDEX(Variables!B$6:D$205,B3816,2))</f>
        <v>Segment 4</v>
      </c>
      <c r="F3816" s="63">
        <f>IF(LEN(INDEX(Variables!B$6:D$205,B3816,3))=0,"",INDEX(Variables!B$6:D$205,B3816,3))</f>
        <v>200</v>
      </c>
      <c r="G3816" s="63" t="str">
        <f>IF(LEN(D3816)=0,"",IF(LEN(INDEX(Variables!$F$6:$F$25,Calc!C3816))=0,"",INDEX(Variables!$F$6:$F$25,Calc!C3816)))</f>
        <v/>
      </c>
      <c r="H3816" s="63" t="str">
        <f t="shared" si="118"/>
        <v xml:space="preserve"> - Product 14</v>
      </c>
      <c r="I3816" s="64">
        <f>IFERROR(INDEX(Prices!$B$5:$V$205,MATCH(Calc!D3816,Prices!$B$5:$B$205,0),MATCH(Calc!G3816,Prices!$B$5:$V$5,0)),0)</f>
        <v>0</v>
      </c>
      <c r="J3816" s="63" t="str">
        <f t="shared" si="119"/>
        <v>No</v>
      </c>
      <c r="K3816" s="63">
        <f>IFERROR(IF(INDEX(I:I,MATCH(Analytics!$Y$6&amp;" - "&amp;D3816,H:H,0))&gt;0,I3816*F3816,0),"-")</f>
        <v>0</v>
      </c>
      <c r="L3816" s="65">
        <f>IFERROR(IF(LEN(I3816&gt;0),INDEX(I:I,MATCH(Analytics!$Y$6&amp;" - "&amp;D3816,$H:$H,0))*F3816,0),"-")</f>
        <v>30600</v>
      </c>
    </row>
    <row r="3817" spans="2:12" x14ac:dyDescent="0.2">
      <c r="B3817" s="17">
        <v>15</v>
      </c>
      <c r="C3817" s="14">
        <v>20</v>
      </c>
      <c r="D3817" s="61" t="str">
        <f>IF(LEN(INDEX(Variables!B$6:D$205,B3817,1))=0,"",INDEX(Variables!B$6:D$205,B3817,1))</f>
        <v>Product 15</v>
      </c>
      <c r="E3817" s="62" t="str">
        <f>IF(LEN(INDEX(Variables!B$6:D$205,B3817,2))=0,"",INDEX(Variables!B$6:D$205,B3817,2))</f>
        <v>Segment 4</v>
      </c>
      <c r="F3817" s="63">
        <f>IF(LEN(INDEX(Variables!B$6:D$205,B3817,3))=0,"",INDEX(Variables!B$6:D$205,B3817,3))</f>
        <v>150</v>
      </c>
      <c r="G3817" s="63" t="str">
        <f>IF(LEN(D3817)=0,"",IF(LEN(INDEX(Variables!$F$6:$F$25,Calc!C3817))=0,"",INDEX(Variables!$F$6:$F$25,Calc!C3817)))</f>
        <v/>
      </c>
      <c r="H3817" s="63" t="str">
        <f t="shared" si="118"/>
        <v xml:space="preserve"> - Product 15</v>
      </c>
      <c r="I3817" s="64">
        <f>IFERROR(INDEX(Prices!$B$5:$V$205,MATCH(Calc!D3817,Prices!$B$5:$B$205,0),MATCH(Calc!G3817,Prices!$B$5:$V$5,0)),0)</f>
        <v>0</v>
      </c>
      <c r="J3817" s="63" t="str">
        <f t="shared" si="119"/>
        <v>No</v>
      </c>
      <c r="K3817" s="63">
        <f>IFERROR(IF(INDEX(I:I,MATCH(Analytics!$Y$6&amp;" - "&amp;D3817,H:H,0))&gt;0,I3817*F3817,0),"-")</f>
        <v>0</v>
      </c>
      <c r="L3817" s="65">
        <f>IFERROR(IF(LEN(I3817&gt;0),INDEX(I:I,MATCH(Analytics!$Y$6&amp;" - "&amp;D3817,$H:$H,0))*F3817,0),"-")</f>
        <v>27150</v>
      </c>
    </row>
    <row r="3818" spans="2:12" x14ac:dyDescent="0.2">
      <c r="B3818" s="17">
        <v>16</v>
      </c>
      <c r="C3818" s="14">
        <v>20</v>
      </c>
      <c r="D3818" s="61" t="str">
        <f>IF(LEN(INDEX(Variables!B$6:D$205,B3818,1))=0,"",INDEX(Variables!B$6:D$205,B3818,1))</f>
        <v>Product 16</v>
      </c>
      <c r="E3818" s="62" t="str">
        <f>IF(LEN(INDEX(Variables!B$6:D$205,B3818,2))=0,"",INDEX(Variables!B$6:D$205,B3818,2))</f>
        <v>Segment 4</v>
      </c>
      <c r="F3818" s="63">
        <f>IF(LEN(INDEX(Variables!B$6:D$205,B3818,3))=0,"",INDEX(Variables!B$6:D$205,B3818,3))</f>
        <v>600</v>
      </c>
      <c r="G3818" s="63" t="str">
        <f>IF(LEN(D3818)=0,"",IF(LEN(INDEX(Variables!$F$6:$F$25,Calc!C3818))=0,"",INDEX(Variables!$F$6:$F$25,Calc!C3818)))</f>
        <v/>
      </c>
      <c r="H3818" s="63" t="str">
        <f t="shared" si="118"/>
        <v xml:space="preserve"> - Product 16</v>
      </c>
      <c r="I3818" s="64">
        <f>IFERROR(INDEX(Prices!$B$5:$V$205,MATCH(Calc!D3818,Prices!$B$5:$B$205,0),MATCH(Calc!G3818,Prices!$B$5:$V$5,0)),0)</f>
        <v>0</v>
      </c>
      <c r="J3818" s="63" t="str">
        <f t="shared" si="119"/>
        <v>No</v>
      </c>
      <c r="K3818" s="63">
        <f>IFERROR(IF(INDEX(I:I,MATCH(Analytics!$Y$6&amp;" - "&amp;D3818,H:H,0))&gt;0,I3818*F3818,0),"-")</f>
        <v>0</v>
      </c>
      <c r="L3818" s="65">
        <f>IFERROR(IF(LEN(I3818&gt;0),INDEX(I:I,MATCH(Analytics!$Y$6&amp;" - "&amp;D3818,$H:$H,0))*F3818,0),"-")</f>
        <v>104400</v>
      </c>
    </row>
    <row r="3819" spans="2:12" x14ac:dyDescent="0.2">
      <c r="B3819" s="17">
        <v>17</v>
      </c>
      <c r="C3819" s="14">
        <v>20</v>
      </c>
      <c r="D3819" s="61" t="str">
        <f>IF(LEN(INDEX(Variables!B$6:D$205,B3819,1))=0,"",INDEX(Variables!B$6:D$205,B3819,1))</f>
        <v>Product 17</v>
      </c>
      <c r="E3819" s="62" t="str">
        <f>IF(LEN(INDEX(Variables!B$6:D$205,B3819,2))=0,"",INDEX(Variables!B$6:D$205,B3819,2))</f>
        <v>Segment 4</v>
      </c>
      <c r="F3819" s="63">
        <f>IF(LEN(INDEX(Variables!B$6:D$205,B3819,3))=0,"",INDEX(Variables!B$6:D$205,B3819,3))</f>
        <v>800</v>
      </c>
      <c r="G3819" s="63" t="str">
        <f>IF(LEN(D3819)=0,"",IF(LEN(INDEX(Variables!$F$6:$F$25,Calc!C3819))=0,"",INDEX(Variables!$F$6:$F$25,Calc!C3819)))</f>
        <v/>
      </c>
      <c r="H3819" s="63" t="str">
        <f t="shared" si="118"/>
        <v xml:space="preserve"> - Product 17</v>
      </c>
      <c r="I3819" s="64">
        <f>IFERROR(INDEX(Prices!$B$5:$V$205,MATCH(Calc!D3819,Prices!$B$5:$B$205,0),MATCH(Calc!G3819,Prices!$B$5:$V$5,0)),0)</f>
        <v>0</v>
      </c>
      <c r="J3819" s="63" t="str">
        <f t="shared" si="119"/>
        <v>No</v>
      </c>
      <c r="K3819" s="63">
        <f>IFERROR(IF(INDEX(I:I,MATCH(Analytics!$Y$6&amp;" - "&amp;D3819,H:H,0))&gt;0,I3819*F3819,0),"-")</f>
        <v>0</v>
      </c>
      <c r="L3819" s="65">
        <f>IFERROR(IF(LEN(I3819&gt;0),INDEX(I:I,MATCH(Analytics!$Y$6&amp;" - "&amp;D3819,$H:$H,0))*F3819,0),"-")</f>
        <v>0</v>
      </c>
    </row>
    <row r="3820" spans="2:12" x14ac:dyDescent="0.2">
      <c r="B3820" s="17">
        <v>18</v>
      </c>
      <c r="C3820" s="14">
        <v>20</v>
      </c>
      <c r="D3820" s="61" t="str">
        <f>IF(LEN(INDEX(Variables!B$6:D$205,B3820,1))=0,"",INDEX(Variables!B$6:D$205,B3820,1))</f>
        <v>Product 18</v>
      </c>
      <c r="E3820" s="62" t="str">
        <f>IF(LEN(INDEX(Variables!B$6:D$205,B3820,2))=0,"",INDEX(Variables!B$6:D$205,B3820,2))</f>
        <v>Segment 4</v>
      </c>
      <c r="F3820" s="63">
        <f>IF(LEN(INDEX(Variables!B$6:D$205,B3820,3))=0,"",INDEX(Variables!B$6:D$205,B3820,3))</f>
        <v>350</v>
      </c>
      <c r="G3820" s="63" t="str">
        <f>IF(LEN(D3820)=0,"",IF(LEN(INDEX(Variables!$F$6:$F$25,Calc!C3820))=0,"",INDEX(Variables!$F$6:$F$25,Calc!C3820)))</f>
        <v/>
      </c>
      <c r="H3820" s="63" t="str">
        <f t="shared" si="118"/>
        <v xml:space="preserve"> - Product 18</v>
      </c>
      <c r="I3820" s="64">
        <f>IFERROR(INDEX(Prices!$B$5:$V$205,MATCH(Calc!D3820,Prices!$B$5:$B$205,0),MATCH(Calc!G3820,Prices!$B$5:$V$5,0)),0)</f>
        <v>0</v>
      </c>
      <c r="J3820" s="63" t="str">
        <f t="shared" si="119"/>
        <v>No</v>
      </c>
      <c r="K3820" s="63">
        <f>IFERROR(IF(INDEX(I:I,MATCH(Analytics!$Y$6&amp;" - "&amp;D3820,H:H,0))&gt;0,I3820*F3820,0),"-")</f>
        <v>0</v>
      </c>
      <c r="L3820" s="65">
        <f>IFERROR(IF(LEN(I3820&gt;0),INDEX(I:I,MATCH(Analytics!$Y$6&amp;" - "&amp;D3820,$H:$H,0))*F3820,0),"-")</f>
        <v>58800</v>
      </c>
    </row>
    <row r="3821" spans="2:12" x14ac:dyDescent="0.2">
      <c r="B3821" s="17">
        <v>19</v>
      </c>
      <c r="C3821" s="14">
        <v>20</v>
      </c>
      <c r="D3821" s="61" t="str">
        <f>IF(LEN(INDEX(Variables!B$6:D$205,B3821,1))=0,"",INDEX(Variables!B$6:D$205,B3821,1))</f>
        <v>Product 19</v>
      </c>
      <c r="E3821" s="62" t="str">
        <f>IF(LEN(INDEX(Variables!B$6:D$205,B3821,2))=0,"",INDEX(Variables!B$6:D$205,B3821,2))</f>
        <v>Segment 5</v>
      </c>
      <c r="F3821" s="63">
        <f>IF(LEN(INDEX(Variables!B$6:D$205,B3821,3))=0,"",INDEX(Variables!B$6:D$205,B3821,3))</f>
        <v>549</v>
      </c>
      <c r="G3821" s="63" t="str">
        <f>IF(LEN(D3821)=0,"",IF(LEN(INDEX(Variables!$F$6:$F$25,Calc!C3821))=0,"",INDEX(Variables!$F$6:$F$25,Calc!C3821)))</f>
        <v/>
      </c>
      <c r="H3821" s="63" t="str">
        <f t="shared" si="118"/>
        <v xml:space="preserve"> - Product 19</v>
      </c>
      <c r="I3821" s="64">
        <f>IFERROR(INDEX(Prices!$B$5:$V$205,MATCH(Calc!D3821,Prices!$B$5:$B$205,0),MATCH(Calc!G3821,Prices!$B$5:$V$5,0)),0)</f>
        <v>0</v>
      </c>
      <c r="J3821" s="63" t="str">
        <f t="shared" si="119"/>
        <v>No</v>
      </c>
      <c r="K3821" s="63">
        <f>IFERROR(IF(INDEX(I:I,MATCH(Analytics!$Y$6&amp;" - "&amp;D3821,H:H,0))&gt;0,I3821*F3821,0),"-")</f>
        <v>0</v>
      </c>
      <c r="L3821" s="65">
        <f>IFERROR(IF(LEN(I3821&gt;0),INDEX(I:I,MATCH(Analytics!$Y$6&amp;" - "&amp;D3821,$H:$H,0))*F3821,0),"-")</f>
        <v>104310</v>
      </c>
    </row>
    <row r="3822" spans="2:12" x14ac:dyDescent="0.2">
      <c r="B3822" s="17">
        <v>20</v>
      </c>
      <c r="C3822" s="14">
        <v>20</v>
      </c>
      <c r="D3822" s="61" t="str">
        <f>IF(LEN(INDEX(Variables!B$6:D$205,B3822,1))=0,"",INDEX(Variables!B$6:D$205,B3822,1))</f>
        <v>Product 20</v>
      </c>
      <c r="E3822" s="62" t="str">
        <f>IF(LEN(INDEX(Variables!B$6:D$205,B3822,2))=0,"",INDEX(Variables!B$6:D$205,B3822,2))</f>
        <v>Segment 5</v>
      </c>
      <c r="F3822" s="63">
        <f>IF(LEN(INDEX(Variables!B$6:D$205,B3822,3))=0,"",INDEX(Variables!B$6:D$205,B3822,3))</f>
        <v>912</v>
      </c>
      <c r="G3822" s="63" t="str">
        <f>IF(LEN(D3822)=0,"",IF(LEN(INDEX(Variables!$F$6:$F$25,Calc!C3822))=0,"",INDEX(Variables!$F$6:$F$25,Calc!C3822)))</f>
        <v/>
      </c>
      <c r="H3822" s="63" t="str">
        <f t="shared" si="118"/>
        <v xml:space="preserve"> - Product 20</v>
      </c>
      <c r="I3822" s="64">
        <f>IFERROR(INDEX(Prices!$B$5:$V$205,MATCH(Calc!D3822,Prices!$B$5:$B$205,0),MATCH(Calc!G3822,Prices!$B$5:$V$5,0)),0)</f>
        <v>0</v>
      </c>
      <c r="J3822" s="63" t="str">
        <f t="shared" si="119"/>
        <v>No</v>
      </c>
      <c r="K3822" s="63">
        <f>IFERROR(IF(INDEX(I:I,MATCH(Analytics!$Y$6&amp;" - "&amp;D3822,H:H,0))&gt;0,I3822*F3822,0),"-")</f>
        <v>0</v>
      </c>
      <c r="L3822" s="65">
        <f>IFERROR(IF(LEN(I3822&gt;0),INDEX(I:I,MATCH(Analytics!$Y$6&amp;" - "&amp;D3822,$H:$H,0))*F3822,0),"-")</f>
        <v>151392</v>
      </c>
    </row>
    <row r="3823" spans="2:12" x14ac:dyDescent="0.2">
      <c r="B3823" s="17">
        <v>21</v>
      </c>
      <c r="C3823" s="14">
        <v>20</v>
      </c>
      <c r="D3823" s="61" t="str">
        <f>IF(LEN(INDEX(Variables!B$6:D$205,B3823,1))=0,"",INDEX(Variables!B$6:D$205,B3823,1))</f>
        <v>Product 21</v>
      </c>
      <c r="E3823" s="62" t="str">
        <f>IF(LEN(INDEX(Variables!B$6:D$205,B3823,2))=0,"",INDEX(Variables!B$6:D$205,B3823,2))</f>
        <v>Segment 5</v>
      </c>
      <c r="F3823" s="63">
        <f>IF(LEN(INDEX(Variables!B$6:D$205,B3823,3))=0,"",INDEX(Variables!B$6:D$205,B3823,3))</f>
        <v>842</v>
      </c>
      <c r="G3823" s="63" t="str">
        <f>IF(LEN(D3823)=0,"",IF(LEN(INDEX(Variables!$F$6:$F$25,Calc!C3823))=0,"",INDEX(Variables!$F$6:$F$25,Calc!C3823)))</f>
        <v/>
      </c>
      <c r="H3823" s="63" t="str">
        <f t="shared" si="118"/>
        <v xml:space="preserve"> - Product 21</v>
      </c>
      <c r="I3823" s="64">
        <f>IFERROR(INDEX(Prices!$B$5:$V$205,MATCH(Calc!D3823,Prices!$B$5:$B$205,0),MATCH(Calc!G3823,Prices!$B$5:$V$5,0)),0)</f>
        <v>0</v>
      </c>
      <c r="J3823" s="63" t="str">
        <f t="shared" si="119"/>
        <v>No</v>
      </c>
      <c r="K3823" s="63">
        <f>IFERROR(IF(INDEX(I:I,MATCH(Analytics!$Y$6&amp;" - "&amp;D3823,H:H,0))&gt;0,I3823*F3823,0),"-")</f>
        <v>0</v>
      </c>
      <c r="L3823" s="65">
        <f>IFERROR(IF(LEN(I3823&gt;0),INDEX(I:I,MATCH(Analytics!$Y$6&amp;" - "&amp;D3823,$H:$H,0))*F3823,0),"-")</f>
        <v>150718</v>
      </c>
    </row>
    <row r="3824" spans="2:12" x14ac:dyDescent="0.2">
      <c r="B3824" s="17">
        <v>22</v>
      </c>
      <c r="C3824" s="14">
        <v>20</v>
      </c>
      <c r="D3824" s="61" t="str">
        <f>IF(LEN(INDEX(Variables!B$6:D$205,B3824,1))=0,"",INDEX(Variables!B$6:D$205,B3824,1))</f>
        <v>Product 22</v>
      </c>
      <c r="E3824" s="62" t="str">
        <f>IF(LEN(INDEX(Variables!B$6:D$205,B3824,2))=0,"",INDEX(Variables!B$6:D$205,B3824,2))</f>
        <v>Segment 5</v>
      </c>
      <c r="F3824" s="63">
        <f>IF(LEN(INDEX(Variables!B$6:D$205,B3824,3))=0,"",INDEX(Variables!B$6:D$205,B3824,3))</f>
        <v>869</v>
      </c>
      <c r="G3824" s="63" t="str">
        <f>IF(LEN(D3824)=0,"",IF(LEN(INDEX(Variables!$F$6:$F$25,Calc!C3824))=0,"",INDEX(Variables!$F$6:$F$25,Calc!C3824)))</f>
        <v/>
      </c>
      <c r="H3824" s="63" t="str">
        <f t="shared" si="118"/>
        <v xml:space="preserve"> - Product 22</v>
      </c>
      <c r="I3824" s="64">
        <f>IFERROR(INDEX(Prices!$B$5:$V$205,MATCH(Calc!D3824,Prices!$B$5:$B$205,0),MATCH(Calc!G3824,Prices!$B$5:$V$5,0)),0)</f>
        <v>0</v>
      </c>
      <c r="J3824" s="63" t="str">
        <f t="shared" si="119"/>
        <v>No</v>
      </c>
      <c r="K3824" s="63">
        <f>IFERROR(IF(INDEX(I:I,MATCH(Analytics!$Y$6&amp;" - "&amp;D3824,H:H,0))&gt;0,I3824*F3824,0),"-")</f>
        <v>0</v>
      </c>
      <c r="L3824" s="65">
        <f>IFERROR(IF(LEN(I3824&gt;0),INDEX(I:I,MATCH(Analytics!$Y$6&amp;" - "&amp;D3824,$H:$H,0))*F3824,0),"-")</f>
        <v>148599</v>
      </c>
    </row>
    <row r="3825" spans="2:12" x14ac:dyDescent="0.2">
      <c r="B3825" s="17">
        <v>23</v>
      </c>
      <c r="C3825" s="14">
        <v>20</v>
      </c>
      <c r="D3825" s="61" t="str">
        <f>IF(LEN(INDEX(Variables!B$6:D$205,B3825,1))=0,"",INDEX(Variables!B$6:D$205,B3825,1))</f>
        <v>Product 23</v>
      </c>
      <c r="E3825" s="62" t="str">
        <f>IF(LEN(INDEX(Variables!B$6:D$205,B3825,2))=0,"",INDEX(Variables!B$6:D$205,B3825,2))</f>
        <v>Segment 5</v>
      </c>
      <c r="F3825" s="63">
        <f>IF(LEN(INDEX(Variables!B$6:D$205,B3825,3))=0,"",INDEX(Variables!B$6:D$205,B3825,3))</f>
        <v>794</v>
      </c>
      <c r="G3825" s="63" t="str">
        <f>IF(LEN(D3825)=0,"",IF(LEN(INDEX(Variables!$F$6:$F$25,Calc!C3825))=0,"",INDEX(Variables!$F$6:$F$25,Calc!C3825)))</f>
        <v/>
      </c>
      <c r="H3825" s="63" t="str">
        <f t="shared" si="118"/>
        <v xml:space="preserve"> - Product 23</v>
      </c>
      <c r="I3825" s="64">
        <f>IFERROR(INDEX(Prices!$B$5:$V$205,MATCH(Calc!D3825,Prices!$B$5:$B$205,0),MATCH(Calc!G3825,Prices!$B$5:$V$5,0)),0)</f>
        <v>0</v>
      </c>
      <c r="J3825" s="63" t="str">
        <f t="shared" si="119"/>
        <v>No</v>
      </c>
      <c r="K3825" s="63">
        <f>IFERROR(IF(INDEX(I:I,MATCH(Analytics!$Y$6&amp;" - "&amp;D3825,H:H,0))&gt;0,I3825*F3825,0),"-")</f>
        <v>0</v>
      </c>
      <c r="L3825" s="65">
        <f>IFERROR(IF(LEN(I3825&gt;0),INDEX(I:I,MATCH(Analytics!$Y$6&amp;" - "&amp;D3825,$H:$H,0))*F3825,0),"-")</f>
        <v>131804</v>
      </c>
    </row>
    <row r="3826" spans="2:12" x14ac:dyDescent="0.2">
      <c r="B3826" s="17">
        <v>24</v>
      </c>
      <c r="C3826" s="14">
        <v>20</v>
      </c>
      <c r="D3826" s="61" t="str">
        <f>IF(LEN(INDEX(Variables!B$6:D$205,B3826,1))=0,"",INDEX(Variables!B$6:D$205,B3826,1))</f>
        <v>Product 24</v>
      </c>
      <c r="E3826" s="62" t="str">
        <f>IF(LEN(INDEX(Variables!B$6:D$205,B3826,2))=0,"",INDEX(Variables!B$6:D$205,B3826,2))</f>
        <v>Segment 6</v>
      </c>
      <c r="F3826" s="63">
        <f>IF(LEN(INDEX(Variables!B$6:D$205,B3826,3))=0,"",INDEX(Variables!B$6:D$205,B3826,3))</f>
        <v>910</v>
      </c>
      <c r="G3826" s="63" t="str">
        <f>IF(LEN(D3826)=0,"",IF(LEN(INDEX(Variables!$F$6:$F$25,Calc!C3826))=0,"",INDEX(Variables!$F$6:$F$25,Calc!C3826)))</f>
        <v/>
      </c>
      <c r="H3826" s="63" t="str">
        <f t="shared" si="118"/>
        <v xml:space="preserve"> - Product 24</v>
      </c>
      <c r="I3826" s="64">
        <f>IFERROR(INDEX(Prices!$B$5:$V$205,MATCH(Calc!D3826,Prices!$B$5:$B$205,0),MATCH(Calc!G3826,Prices!$B$5:$V$5,0)),0)</f>
        <v>0</v>
      </c>
      <c r="J3826" s="63" t="str">
        <f t="shared" si="119"/>
        <v>No</v>
      </c>
      <c r="K3826" s="63">
        <f>IFERROR(IF(INDEX(I:I,MATCH(Analytics!$Y$6&amp;" - "&amp;D3826,H:H,0))&gt;0,I3826*F3826,0),"-")</f>
        <v>0</v>
      </c>
      <c r="L3826" s="65">
        <f>IFERROR(IF(LEN(I3826&gt;0),INDEX(I:I,MATCH(Analytics!$Y$6&amp;" - "&amp;D3826,$H:$H,0))*F3826,0),"-")</f>
        <v>135590</v>
      </c>
    </row>
    <row r="3827" spans="2:12" x14ac:dyDescent="0.2">
      <c r="B3827" s="17">
        <v>25</v>
      </c>
      <c r="C3827" s="14">
        <v>20</v>
      </c>
      <c r="D3827" s="61" t="str">
        <f>IF(LEN(INDEX(Variables!B$6:D$205,B3827,1))=0,"",INDEX(Variables!B$6:D$205,B3827,1))</f>
        <v>Product 25</v>
      </c>
      <c r="E3827" s="62" t="str">
        <f>IF(LEN(INDEX(Variables!B$6:D$205,B3827,2))=0,"",INDEX(Variables!B$6:D$205,B3827,2))</f>
        <v>Segment 6</v>
      </c>
      <c r="F3827" s="63">
        <f>IF(LEN(INDEX(Variables!B$6:D$205,B3827,3))=0,"",INDEX(Variables!B$6:D$205,B3827,3))</f>
        <v>695</v>
      </c>
      <c r="G3827" s="63" t="str">
        <f>IF(LEN(D3827)=0,"",IF(LEN(INDEX(Variables!$F$6:$F$25,Calc!C3827))=0,"",INDEX(Variables!$F$6:$F$25,Calc!C3827)))</f>
        <v/>
      </c>
      <c r="H3827" s="63" t="str">
        <f t="shared" si="118"/>
        <v xml:space="preserve"> - Product 25</v>
      </c>
      <c r="I3827" s="64">
        <f>IFERROR(INDEX(Prices!$B$5:$V$205,MATCH(Calc!D3827,Prices!$B$5:$B$205,0),MATCH(Calc!G3827,Prices!$B$5:$V$5,0)),0)</f>
        <v>0</v>
      </c>
      <c r="J3827" s="63" t="str">
        <f t="shared" si="119"/>
        <v>No</v>
      </c>
      <c r="K3827" s="63">
        <f>IFERROR(IF(INDEX(I:I,MATCH(Analytics!$Y$6&amp;" - "&amp;D3827,H:H,0))&gt;0,I3827*F3827,0),"-")</f>
        <v>0</v>
      </c>
      <c r="L3827" s="65">
        <f>IFERROR(IF(LEN(I3827&gt;0),INDEX(I:I,MATCH(Analytics!$Y$6&amp;" - "&amp;D3827,$H:$H,0))*F3827,0),"-")</f>
        <v>119540</v>
      </c>
    </row>
    <row r="3828" spans="2:12" x14ac:dyDescent="0.2">
      <c r="B3828" s="17">
        <v>26</v>
      </c>
      <c r="C3828" s="14">
        <v>20</v>
      </c>
      <c r="D3828" s="61" t="str">
        <f>IF(LEN(INDEX(Variables!B$6:D$205,B3828,1))=0,"",INDEX(Variables!B$6:D$205,B3828,1))</f>
        <v/>
      </c>
      <c r="E3828" s="62" t="str">
        <f>IF(LEN(INDEX(Variables!B$6:D$205,B3828,2))=0,"",INDEX(Variables!B$6:D$205,B3828,2))</f>
        <v/>
      </c>
      <c r="F3828" s="63" t="str">
        <f>IF(LEN(INDEX(Variables!B$6:D$205,B3828,3))=0,"",INDEX(Variables!B$6:D$205,B3828,3))</f>
        <v/>
      </c>
      <c r="G3828" s="63" t="str">
        <f>IF(LEN(D3828)=0,"",IF(LEN(INDEX(Variables!$F$6:$F$25,Calc!C3828))=0,"",INDEX(Variables!$F$6:$F$25,Calc!C3828)))</f>
        <v/>
      </c>
      <c r="H3828" s="63" t="str">
        <f t="shared" si="118"/>
        <v/>
      </c>
      <c r="I3828" s="64">
        <f>IFERROR(INDEX(Prices!$B$5:$V$205,MATCH(Calc!D3828,Prices!$B$5:$B$205,0),MATCH(Calc!G3828,Prices!$B$5:$V$5,0)),0)</f>
        <v>0</v>
      </c>
      <c r="J3828" s="63" t="str">
        <f t="shared" si="119"/>
        <v>No</v>
      </c>
      <c r="K3828" s="63" t="str">
        <f>IFERROR(IF(INDEX(I:I,MATCH(Analytics!$Y$6&amp;" - "&amp;D3828,H:H,0))&gt;0,I3828*F3828,0),"-")</f>
        <v>-</v>
      </c>
      <c r="L3828" s="65" t="str">
        <f>IFERROR(IF(LEN(I3828&gt;0),INDEX(I:I,MATCH(Analytics!$Y$6&amp;" - "&amp;D3828,$H:$H,0))*F3828,0),"-")</f>
        <v>-</v>
      </c>
    </row>
    <row r="3829" spans="2:12" x14ac:dyDescent="0.2">
      <c r="B3829" s="17">
        <v>27</v>
      </c>
      <c r="C3829" s="14">
        <v>20</v>
      </c>
      <c r="D3829" s="61" t="str">
        <f>IF(LEN(INDEX(Variables!B$6:D$205,B3829,1))=0,"",INDEX(Variables!B$6:D$205,B3829,1))</f>
        <v/>
      </c>
      <c r="E3829" s="62" t="str">
        <f>IF(LEN(INDEX(Variables!B$6:D$205,B3829,2))=0,"",INDEX(Variables!B$6:D$205,B3829,2))</f>
        <v/>
      </c>
      <c r="F3829" s="63" t="str">
        <f>IF(LEN(INDEX(Variables!B$6:D$205,B3829,3))=0,"",INDEX(Variables!B$6:D$205,B3829,3))</f>
        <v/>
      </c>
      <c r="G3829" s="63" t="str">
        <f>IF(LEN(D3829)=0,"",IF(LEN(INDEX(Variables!$F$6:$F$25,Calc!C3829))=0,"",INDEX(Variables!$F$6:$F$25,Calc!C3829)))</f>
        <v/>
      </c>
      <c r="H3829" s="63" t="str">
        <f t="shared" si="118"/>
        <v/>
      </c>
      <c r="I3829" s="64">
        <f>IFERROR(INDEX(Prices!$B$5:$V$205,MATCH(Calc!D3829,Prices!$B$5:$B$205,0),MATCH(Calc!G3829,Prices!$B$5:$V$5,0)),0)</f>
        <v>0</v>
      </c>
      <c r="J3829" s="63" t="str">
        <f t="shared" si="119"/>
        <v>No</v>
      </c>
      <c r="K3829" s="63" t="str">
        <f>IFERROR(IF(INDEX(I:I,MATCH(Analytics!$Y$6&amp;" - "&amp;D3829,H:H,0))&gt;0,I3829*F3829,0),"-")</f>
        <v>-</v>
      </c>
      <c r="L3829" s="65" t="str">
        <f>IFERROR(IF(LEN(I3829&gt;0),INDEX(I:I,MATCH(Analytics!$Y$6&amp;" - "&amp;D3829,$H:$H,0))*F3829,0),"-")</f>
        <v>-</v>
      </c>
    </row>
    <row r="3830" spans="2:12" x14ac:dyDescent="0.2">
      <c r="B3830" s="17">
        <v>28</v>
      </c>
      <c r="C3830" s="14">
        <v>20</v>
      </c>
      <c r="D3830" s="61" t="str">
        <f>IF(LEN(INDEX(Variables!B$6:D$205,B3830,1))=0,"",INDEX(Variables!B$6:D$205,B3830,1))</f>
        <v/>
      </c>
      <c r="E3830" s="62" t="str">
        <f>IF(LEN(INDEX(Variables!B$6:D$205,B3830,2))=0,"",INDEX(Variables!B$6:D$205,B3830,2))</f>
        <v/>
      </c>
      <c r="F3830" s="63" t="str">
        <f>IF(LEN(INDEX(Variables!B$6:D$205,B3830,3))=0,"",INDEX(Variables!B$6:D$205,B3830,3))</f>
        <v/>
      </c>
      <c r="G3830" s="63" t="str">
        <f>IF(LEN(D3830)=0,"",IF(LEN(INDEX(Variables!$F$6:$F$25,Calc!C3830))=0,"",INDEX(Variables!$F$6:$F$25,Calc!C3830)))</f>
        <v/>
      </c>
      <c r="H3830" s="63" t="str">
        <f t="shared" si="118"/>
        <v/>
      </c>
      <c r="I3830" s="64">
        <f>IFERROR(INDEX(Prices!$B$5:$V$205,MATCH(Calc!D3830,Prices!$B$5:$B$205,0),MATCH(Calc!G3830,Prices!$B$5:$V$5,0)),0)</f>
        <v>0</v>
      </c>
      <c r="J3830" s="63" t="str">
        <f t="shared" si="119"/>
        <v>No</v>
      </c>
      <c r="K3830" s="63" t="str">
        <f>IFERROR(IF(INDEX(I:I,MATCH(Analytics!$Y$6&amp;" - "&amp;D3830,H:H,0))&gt;0,I3830*F3830,0),"-")</f>
        <v>-</v>
      </c>
      <c r="L3830" s="65" t="str">
        <f>IFERROR(IF(LEN(I3830&gt;0),INDEX(I:I,MATCH(Analytics!$Y$6&amp;" - "&amp;D3830,$H:$H,0))*F3830,0),"-")</f>
        <v>-</v>
      </c>
    </row>
    <row r="3831" spans="2:12" x14ac:dyDescent="0.2">
      <c r="B3831" s="17">
        <v>29</v>
      </c>
      <c r="C3831" s="14">
        <v>20</v>
      </c>
      <c r="D3831" s="61" t="str">
        <f>IF(LEN(INDEX(Variables!B$6:D$205,B3831,1))=0,"",INDEX(Variables!B$6:D$205,B3831,1))</f>
        <v/>
      </c>
      <c r="E3831" s="62" t="str">
        <f>IF(LEN(INDEX(Variables!B$6:D$205,B3831,2))=0,"",INDEX(Variables!B$6:D$205,B3831,2))</f>
        <v/>
      </c>
      <c r="F3831" s="63" t="str">
        <f>IF(LEN(INDEX(Variables!B$6:D$205,B3831,3))=0,"",INDEX(Variables!B$6:D$205,B3831,3))</f>
        <v/>
      </c>
      <c r="G3831" s="63" t="str">
        <f>IF(LEN(D3831)=0,"",IF(LEN(INDEX(Variables!$F$6:$F$25,Calc!C3831))=0,"",INDEX(Variables!$F$6:$F$25,Calc!C3831)))</f>
        <v/>
      </c>
      <c r="H3831" s="63" t="str">
        <f t="shared" si="118"/>
        <v/>
      </c>
      <c r="I3831" s="64">
        <f>IFERROR(INDEX(Prices!$B$5:$V$205,MATCH(Calc!D3831,Prices!$B$5:$B$205,0),MATCH(Calc!G3831,Prices!$B$5:$V$5,0)),0)</f>
        <v>0</v>
      </c>
      <c r="J3831" s="63" t="str">
        <f t="shared" si="119"/>
        <v>No</v>
      </c>
      <c r="K3831" s="63" t="str">
        <f>IFERROR(IF(INDEX(I:I,MATCH(Analytics!$Y$6&amp;" - "&amp;D3831,H:H,0))&gt;0,I3831*F3831,0),"-")</f>
        <v>-</v>
      </c>
      <c r="L3831" s="65" t="str">
        <f>IFERROR(IF(LEN(I3831&gt;0),INDEX(I:I,MATCH(Analytics!$Y$6&amp;" - "&amp;D3831,$H:$H,0))*F3831,0),"-")</f>
        <v>-</v>
      </c>
    </row>
    <row r="3832" spans="2:12" x14ac:dyDescent="0.2">
      <c r="B3832" s="17">
        <v>30</v>
      </c>
      <c r="C3832" s="14">
        <v>20</v>
      </c>
      <c r="D3832" s="61" t="str">
        <f>IF(LEN(INDEX(Variables!B$6:D$205,B3832,1))=0,"",INDEX(Variables!B$6:D$205,B3832,1))</f>
        <v/>
      </c>
      <c r="E3832" s="62" t="str">
        <f>IF(LEN(INDEX(Variables!B$6:D$205,B3832,2))=0,"",INDEX(Variables!B$6:D$205,B3832,2))</f>
        <v/>
      </c>
      <c r="F3832" s="63" t="str">
        <f>IF(LEN(INDEX(Variables!B$6:D$205,B3832,3))=0,"",INDEX(Variables!B$6:D$205,B3832,3))</f>
        <v/>
      </c>
      <c r="G3832" s="63" t="str">
        <f>IF(LEN(D3832)=0,"",IF(LEN(INDEX(Variables!$F$6:$F$25,Calc!C3832))=0,"",INDEX(Variables!$F$6:$F$25,Calc!C3832)))</f>
        <v/>
      </c>
      <c r="H3832" s="63" t="str">
        <f t="shared" si="118"/>
        <v/>
      </c>
      <c r="I3832" s="64">
        <f>IFERROR(INDEX(Prices!$B$5:$V$205,MATCH(Calc!D3832,Prices!$B$5:$B$205,0),MATCH(Calc!G3832,Prices!$B$5:$V$5,0)),0)</f>
        <v>0</v>
      </c>
      <c r="J3832" s="63" t="str">
        <f t="shared" si="119"/>
        <v>No</v>
      </c>
      <c r="K3832" s="63" t="str">
        <f>IFERROR(IF(INDEX(I:I,MATCH(Analytics!$Y$6&amp;" - "&amp;D3832,H:H,0))&gt;0,I3832*F3832,0),"-")</f>
        <v>-</v>
      </c>
      <c r="L3832" s="65" t="str">
        <f>IFERROR(IF(LEN(I3832&gt;0),INDEX(I:I,MATCH(Analytics!$Y$6&amp;" - "&amp;D3832,$H:$H,0))*F3832,0),"-")</f>
        <v>-</v>
      </c>
    </row>
    <row r="3833" spans="2:12" x14ac:dyDescent="0.2">
      <c r="B3833" s="17">
        <v>31</v>
      </c>
      <c r="C3833" s="14">
        <v>20</v>
      </c>
      <c r="D3833" s="61" t="str">
        <f>IF(LEN(INDEX(Variables!B$6:D$205,B3833,1))=0,"",INDEX(Variables!B$6:D$205,B3833,1))</f>
        <v/>
      </c>
      <c r="E3833" s="62" t="str">
        <f>IF(LEN(INDEX(Variables!B$6:D$205,B3833,2))=0,"",INDEX(Variables!B$6:D$205,B3833,2))</f>
        <v/>
      </c>
      <c r="F3833" s="63" t="str">
        <f>IF(LEN(INDEX(Variables!B$6:D$205,B3833,3))=0,"",INDEX(Variables!B$6:D$205,B3833,3))</f>
        <v/>
      </c>
      <c r="G3833" s="63" t="str">
        <f>IF(LEN(D3833)=0,"",IF(LEN(INDEX(Variables!$F$6:$F$25,Calc!C3833))=0,"",INDEX(Variables!$F$6:$F$25,Calc!C3833)))</f>
        <v/>
      </c>
      <c r="H3833" s="63" t="str">
        <f t="shared" si="118"/>
        <v/>
      </c>
      <c r="I3833" s="64">
        <f>IFERROR(INDEX(Prices!$B$5:$V$205,MATCH(Calc!D3833,Prices!$B$5:$B$205,0),MATCH(Calc!G3833,Prices!$B$5:$V$5,0)),0)</f>
        <v>0</v>
      </c>
      <c r="J3833" s="63" t="str">
        <f t="shared" si="119"/>
        <v>No</v>
      </c>
      <c r="K3833" s="63" t="str">
        <f>IFERROR(IF(INDEX(I:I,MATCH(Analytics!$Y$6&amp;" - "&amp;D3833,H:H,0))&gt;0,I3833*F3833,0),"-")</f>
        <v>-</v>
      </c>
      <c r="L3833" s="65" t="str">
        <f>IFERROR(IF(LEN(I3833&gt;0),INDEX(I:I,MATCH(Analytics!$Y$6&amp;" - "&amp;D3833,$H:$H,0))*F3833,0),"-")</f>
        <v>-</v>
      </c>
    </row>
    <row r="3834" spans="2:12" x14ac:dyDescent="0.2">
      <c r="B3834" s="17">
        <v>32</v>
      </c>
      <c r="C3834" s="14">
        <v>20</v>
      </c>
      <c r="D3834" s="61" t="str">
        <f>IF(LEN(INDEX(Variables!B$6:D$205,B3834,1))=0,"",INDEX(Variables!B$6:D$205,B3834,1))</f>
        <v/>
      </c>
      <c r="E3834" s="62" t="str">
        <f>IF(LEN(INDEX(Variables!B$6:D$205,B3834,2))=0,"",INDEX(Variables!B$6:D$205,B3834,2))</f>
        <v/>
      </c>
      <c r="F3834" s="63" t="str">
        <f>IF(LEN(INDEX(Variables!B$6:D$205,B3834,3))=0,"",INDEX(Variables!B$6:D$205,B3834,3))</f>
        <v/>
      </c>
      <c r="G3834" s="63" t="str">
        <f>IF(LEN(D3834)=0,"",IF(LEN(INDEX(Variables!$F$6:$F$25,Calc!C3834))=0,"",INDEX(Variables!$F$6:$F$25,Calc!C3834)))</f>
        <v/>
      </c>
      <c r="H3834" s="63" t="str">
        <f t="shared" si="118"/>
        <v/>
      </c>
      <c r="I3834" s="64">
        <f>IFERROR(INDEX(Prices!$B$5:$V$205,MATCH(Calc!D3834,Prices!$B$5:$B$205,0),MATCH(Calc!G3834,Prices!$B$5:$V$5,0)),0)</f>
        <v>0</v>
      </c>
      <c r="J3834" s="63" t="str">
        <f t="shared" si="119"/>
        <v>No</v>
      </c>
      <c r="K3834" s="63" t="str">
        <f>IFERROR(IF(INDEX(I:I,MATCH(Analytics!$Y$6&amp;" - "&amp;D3834,H:H,0))&gt;0,I3834*F3834,0),"-")</f>
        <v>-</v>
      </c>
      <c r="L3834" s="65" t="str">
        <f>IFERROR(IF(LEN(I3834&gt;0),INDEX(I:I,MATCH(Analytics!$Y$6&amp;" - "&amp;D3834,$H:$H,0))*F3834,0),"-")</f>
        <v>-</v>
      </c>
    </row>
    <row r="3835" spans="2:12" x14ac:dyDescent="0.2">
      <c r="B3835" s="17">
        <v>33</v>
      </c>
      <c r="C3835" s="14">
        <v>20</v>
      </c>
      <c r="D3835" s="61" t="str">
        <f>IF(LEN(INDEX(Variables!B$6:D$205,B3835,1))=0,"",INDEX(Variables!B$6:D$205,B3835,1))</f>
        <v/>
      </c>
      <c r="E3835" s="62" t="str">
        <f>IF(LEN(INDEX(Variables!B$6:D$205,B3835,2))=0,"",INDEX(Variables!B$6:D$205,B3835,2))</f>
        <v/>
      </c>
      <c r="F3835" s="63" t="str">
        <f>IF(LEN(INDEX(Variables!B$6:D$205,B3835,3))=0,"",INDEX(Variables!B$6:D$205,B3835,3))</f>
        <v/>
      </c>
      <c r="G3835" s="63" t="str">
        <f>IF(LEN(D3835)=0,"",IF(LEN(INDEX(Variables!$F$6:$F$25,Calc!C3835))=0,"",INDEX(Variables!$F$6:$F$25,Calc!C3835)))</f>
        <v/>
      </c>
      <c r="H3835" s="63" t="str">
        <f t="shared" si="118"/>
        <v/>
      </c>
      <c r="I3835" s="64">
        <f>IFERROR(INDEX(Prices!$B$5:$V$205,MATCH(Calc!D3835,Prices!$B$5:$B$205,0),MATCH(Calc!G3835,Prices!$B$5:$V$5,0)),0)</f>
        <v>0</v>
      </c>
      <c r="J3835" s="63" t="str">
        <f t="shared" si="119"/>
        <v>No</v>
      </c>
      <c r="K3835" s="63" t="str">
        <f>IFERROR(IF(INDEX(I:I,MATCH(Analytics!$Y$6&amp;" - "&amp;D3835,H:H,0))&gt;0,I3835*F3835,0),"-")</f>
        <v>-</v>
      </c>
      <c r="L3835" s="65" t="str">
        <f>IFERROR(IF(LEN(I3835&gt;0),INDEX(I:I,MATCH(Analytics!$Y$6&amp;" - "&amp;D3835,$H:$H,0))*F3835,0),"-")</f>
        <v>-</v>
      </c>
    </row>
    <row r="3836" spans="2:12" x14ac:dyDescent="0.2">
      <c r="B3836" s="17">
        <v>34</v>
      </c>
      <c r="C3836" s="14">
        <v>20</v>
      </c>
      <c r="D3836" s="61" t="str">
        <f>IF(LEN(INDEX(Variables!B$6:D$205,B3836,1))=0,"",INDEX(Variables!B$6:D$205,B3836,1))</f>
        <v/>
      </c>
      <c r="E3836" s="62" t="str">
        <f>IF(LEN(INDEX(Variables!B$6:D$205,B3836,2))=0,"",INDEX(Variables!B$6:D$205,B3836,2))</f>
        <v/>
      </c>
      <c r="F3836" s="63" t="str">
        <f>IF(LEN(INDEX(Variables!B$6:D$205,B3836,3))=0,"",INDEX(Variables!B$6:D$205,B3836,3))</f>
        <v/>
      </c>
      <c r="G3836" s="63" t="str">
        <f>IF(LEN(D3836)=0,"",IF(LEN(INDEX(Variables!$F$6:$F$25,Calc!C3836))=0,"",INDEX(Variables!$F$6:$F$25,Calc!C3836)))</f>
        <v/>
      </c>
      <c r="H3836" s="63" t="str">
        <f t="shared" si="118"/>
        <v/>
      </c>
      <c r="I3836" s="64">
        <f>IFERROR(INDEX(Prices!$B$5:$V$205,MATCH(Calc!D3836,Prices!$B$5:$B$205,0),MATCH(Calc!G3836,Prices!$B$5:$V$5,0)),0)</f>
        <v>0</v>
      </c>
      <c r="J3836" s="63" t="str">
        <f t="shared" si="119"/>
        <v>No</v>
      </c>
      <c r="K3836" s="63" t="str">
        <f>IFERROR(IF(INDEX(I:I,MATCH(Analytics!$Y$6&amp;" - "&amp;D3836,H:H,0))&gt;0,I3836*F3836,0),"-")</f>
        <v>-</v>
      </c>
      <c r="L3836" s="65" t="str">
        <f>IFERROR(IF(LEN(I3836&gt;0),INDEX(I:I,MATCH(Analytics!$Y$6&amp;" - "&amp;D3836,$H:$H,0))*F3836,0),"-")</f>
        <v>-</v>
      </c>
    </row>
    <row r="3837" spans="2:12" x14ac:dyDescent="0.2">
      <c r="B3837" s="17">
        <v>35</v>
      </c>
      <c r="C3837" s="14">
        <v>20</v>
      </c>
      <c r="D3837" s="61" t="str">
        <f>IF(LEN(INDEX(Variables!B$6:D$205,B3837,1))=0,"",INDEX(Variables!B$6:D$205,B3837,1))</f>
        <v/>
      </c>
      <c r="E3837" s="62" t="str">
        <f>IF(LEN(INDEX(Variables!B$6:D$205,B3837,2))=0,"",INDEX(Variables!B$6:D$205,B3837,2))</f>
        <v/>
      </c>
      <c r="F3837" s="63" t="str">
        <f>IF(LEN(INDEX(Variables!B$6:D$205,B3837,3))=0,"",INDEX(Variables!B$6:D$205,B3837,3))</f>
        <v/>
      </c>
      <c r="G3837" s="63" t="str">
        <f>IF(LEN(D3837)=0,"",IF(LEN(INDEX(Variables!$F$6:$F$25,Calc!C3837))=0,"",INDEX(Variables!$F$6:$F$25,Calc!C3837)))</f>
        <v/>
      </c>
      <c r="H3837" s="63" t="str">
        <f t="shared" si="118"/>
        <v/>
      </c>
      <c r="I3837" s="64">
        <f>IFERROR(INDEX(Prices!$B$5:$V$205,MATCH(Calc!D3837,Prices!$B$5:$B$205,0),MATCH(Calc!G3837,Prices!$B$5:$V$5,0)),0)</f>
        <v>0</v>
      </c>
      <c r="J3837" s="63" t="str">
        <f t="shared" si="119"/>
        <v>No</v>
      </c>
      <c r="K3837" s="63" t="str">
        <f>IFERROR(IF(INDEX(I:I,MATCH(Analytics!$Y$6&amp;" - "&amp;D3837,H:H,0))&gt;0,I3837*F3837,0),"-")</f>
        <v>-</v>
      </c>
      <c r="L3837" s="65" t="str">
        <f>IFERROR(IF(LEN(I3837&gt;0),INDEX(I:I,MATCH(Analytics!$Y$6&amp;" - "&amp;D3837,$H:$H,0))*F3837,0),"-")</f>
        <v>-</v>
      </c>
    </row>
    <row r="3838" spans="2:12" x14ac:dyDescent="0.2">
      <c r="B3838" s="17">
        <v>36</v>
      </c>
      <c r="C3838" s="14">
        <v>20</v>
      </c>
      <c r="D3838" s="61" t="str">
        <f>IF(LEN(INDEX(Variables!B$6:D$205,B3838,1))=0,"",INDEX(Variables!B$6:D$205,B3838,1))</f>
        <v/>
      </c>
      <c r="E3838" s="62" t="str">
        <f>IF(LEN(INDEX(Variables!B$6:D$205,B3838,2))=0,"",INDEX(Variables!B$6:D$205,B3838,2))</f>
        <v/>
      </c>
      <c r="F3838" s="63" t="str">
        <f>IF(LEN(INDEX(Variables!B$6:D$205,B3838,3))=0,"",INDEX(Variables!B$6:D$205,B3838,3))</f>
        <v/>
      </c>
      <c r="G3838" s="63" t="str">
        <f>IF(LEN(D3838)=0,"",IF(LEN(INDEX(Variables!$F$6:$F$25,Calc!C3838))=0,"",INDEX(Variables!$F$6:$F$25,Calc!C3838)))</f>
        <v/>
      </c>
      <c r="H3838" s="63" t="str">
        <f t="shared" si="118"/>
        <v/>
      </c>
      <c r="I3838" s="64">
        <f>IFERROR(INDEX(Prices!$B$5:$V$205,MATCH(Calc!D3838,Prices!$B$5:$B$205,0),MATCH(Calc!G3838,Prices!$B$5:$V$5,0)),0)</f>
        <v>0</v>
      </c>
      <c r="J3838" s="63" t="str">
        <f t="shared" si="119"/>
        <v>No</v>
      </c>
      <c r="K3838" s="63" t="str">
        <f>IFERROR(IF(INDEX(I:I,MATCH(Analytics!$Y$6&amp;" - "&amp;D3838,H:H,0))&gt;0,I3838*F3838,0),"-")</f>
        <v>-</v>
      </c>
      <c r="L3838" s="65" t="str">
        <f>IFERROR(IF(LEN(I3838&gt;0),INDEX(I:I,MATCH(Analytics!$Y$6&amp;" - "&amp;D3838,$H:$H,0))*F3838,0),"-")</f>
        <v>-</v>
      </c>
    </row>
    <row r="3839" spans="2:12" x14ac:dyDescent="0.2">
      <c r="B3839" s="17">
        <v>37</v>
      </c>
      <c r="C3839" s="14">
        <v>20</v>
      </c>
      <c r="D3839" s="61" t="str">
        <f>IF(LEN(INDEX(Variables!B$6:D$205,B3839,1))=0,"",INDEX(Variables!B$6:D$205,B3839,1))</f>
        <v/>
      </c>
      <c r="E3839" s="62" t="str">
        <f>IF(LEN(INDEX(Variables!B$6:D$205,B3839,2))=0,"",INDEX(Variables!B$6:D$205,B3839,2))</f>
        <v/>
      </c>
      <c r="F3839" s="63" t="str">
        <f>IF(LEN(INDEX(Variables!B$6:D$205,B3839,3))=0,"",INDEX(Variables!B$6:D$205,B3839,3))</f>
        <v/>
      </c>
      <c r="G3839" s="63" t="str">
        <f>IF(LEN(D3839)=0,"",IF(LEN(INDEX(Variables!$F$6:$F$25,Calc!C3839))=0,"",INDEX(Variables!$F$6:$F$25,Calc!C3839)))</f>
        <v/>
      </c>
      <c r="H3839" s="63" t="str">
        <f t="shared" si="118"/>
        <v/>
      </c>
      <c r="I3839" s="64">
        <f>IFERROR(INDEX(Prices!$B$5:$V$205,MATCH(Calc!D3839,Prices!$B$5:$B$205,0),MATCH(Calc!G3839,Prices!$B$5:$V$5,0)),0)</f>
        <v>0</v>
      </c>
      <c r="J3839" s="63" t="str">
        <f t="shared" si="119"/>
        <v>No</v>
      </c>
      <c r="K3839" s="63" t="str">
        <f>IFERROR(IF(INDEX(I:I,MATCH(Analytics!$Y$6&amp;" - "&amp;D3839,H:H,0))&gt;0,I3839*F3839,0),"-")</f>
        <v>-</v>
      </c>
      <c r="L3839" s="65" t="str">
        <f>IFERROR(IF(LEN(I3839&gt;0),INDEX(I:I,MATCH(Analytics!$Y$6&amp;" - "&amp;D3839,$H:$H,0))*F3839,0),"-")</f>
        <v>-</v>
      </c>
    </row>
    <row r="3840" spans="2:12" x14ac:dyDescent="0.2">
      <c r="B3840" s="17">
        <v>38</v>
      </c>
      <c r="C3840" s="14">
        <v>20</v>
      </c>
      <c r="D3840" s="61" t="str">
        <f>IF(LEN(INDEX(Variables!B$6:D$205,B3840,1))=0,"",INDEX(Variables!B$6:D$205,B3840,1))</f>
        <v/>
      </c>
      <c r="E3840" s="62" t="str">
        <f>IF(LEN(INDEX(Variables!B$6:D$205,B3840,2))=0,"",INDEX(Variables!B$6:D$205,B3840,2))</f>
        <v/>
      </c>
      <c r="F3840" s="63" t="str">
        <f>IF(LEN(INDEX(Variables!B$6:D$205,B3840,3))=0,"",INDEX(Variables!B$6:D$205,B3840,3))</f>
        <v/>
      </c>
      <c r="G3840" s="63" t="str">
        <f>IF(LEN(D3840)=0,"",IF(LEN(INDEX(Variables!$F$6:$F$25,Calc!C3840))=0,"",INDEX(Variables!$F$6:$F$25,Calc!C3840)))</f>
        <v/>
      </c>
      <c r="H3840" s="63" t="str">
        <f t="shared" si="118"/>
        <v/>
      </c>
      <c r="I3840" s="64">
        <f>IFERROR(INDEX(Prices!$B$5:$V$205,MATCH(Calc!D3840,Prices!$B$5:$B$205,0),MATCH(Calc!G3840,Prices!$B$5:$V$5,0)),0)</f>
        <v>0</v>
      </c>
      <c r="J3840" s="63" t="str">
        <f t="shared" si="119"/>
        <v>No</v>
      </c>
      <c r="K3840" s="63" t="str">
        <f>IFERROR(IF(INDEX(I:I,MATCH(Analytics!$Y$6&amp;" - "&amp;D3840,H:H,0))&gt;0,I3840*F3840,0),"-")</f>
        <v>-</v>
      </c>
      <c r="L3840" s="65" t="str">
        <f>IFERROR(IF(LEN(I3840&gt;0),INDEX(I:I,MATCH(Analytics!$Y$6&amp;" - "&amp;D3840,$H:$H,0))*F3840,0),"-")</f>
        <v>-</v>
      </c>
    </row>
    <row r="3841" spans="2:12" x14ac:dyDescent="0.2">
      <c r="B3841" s="17">
        <v>39</v>
      </c>
      <c r="C3841" s="14">
        <v>20</v>
      </c>
      <c r="D3841" s="61" t="str">
        <f>IF(LEN(INDEX(Variables!B$6:D$205,B3841,1))=0,"",INDEX(Variables!B$6:D$205,B3841,1))</f>
        <v/>
      </c>
      <c r="E3841" s="62" t="str">
        <f>IF(LEN(INDEX(Variables!B$6:D$205,B3841,2))=0,"",INDEX(Variables!B$6:D$205,B3841,2))</f>
        <v/>
      </c>
      <c r="F3841" s="63" t="str">
        <f>IF(LEN(INDEX(Variables!B$6:D$205,B3841,3))=0,"",INDEX(Variables!B$6:D$205,B3841,3))</f>
        <v/>
      </c>
      <c r="G3841" s="63" t="str">
        <f>IF(LEN(D3841)=0,"",IF(LEN(INDEX(Variables!$F$6:$F$25,Calc!C3841))=0,"",INDEX(Variables!$F$6:$F$25,Calc!C3841)))</f>
        <v/>
      </c>
      <c r="H3841" s="63" t="str">
        <f t="shared" si="118"/>
        <v/>
      </c>
      <c r="I3841" s="64">
        <f>IFERROR(INDEX(Prices!$B$5:$V$205,MATCH(Calc!D3841,Prices!$B$5:$B$205,0),MATCH(Calc!G3841,Prices!$B$5:$V$5,0)),0)</f>
        <v>0</v>
      </c>
      <c r="J3841" s="63" t="str">
        <f t="shared" si="119"/>
        <v>No</v>
      </c>
      <c r="K3841" s="63" t="str">
        <f>IFERROR(IF(INDEX(I:I,MATCH(Analytics!$Y$6&amp;" - "&amp;D3841,H:H,0))&gt;0,I3841*F3841,0),"-")</f>
        <v>-</v>
      </c>
      <c r="L3841" s="65" t="str">
        <f>IFERROR(IF(LEN(I3841&gt;0),INDEX(I:I,MATCH(Analytics!$Y$6&amp;" - "&amp;D3841,$H:$H,0))*F3841,0),"-")</f>
        <v>-</v>
      </c>
    </row>
    <row r="3842" spans="2:12" x14ac:dyDescent="0.2">
      <c r="B3842" s="17">
        <v>40</v>
      </c>
      <c r="C3842" s="14">
        <v>20</v>
      </c>
      <c r="D3842" s="61" t="str">
        <f>IF(LEN(INDEX(Variables!B$6:D$205,B3842,1))=0,"",INDEX(Variables!B$6:D$205,B3842,1))</f>
        <v/>
      </c>
      <c r="E3842" s="62" t="str">
        <f>IF(LEN(INDEX(Variables!B$6:D$205,B3842,2))=0,"",INDEX(Variables!B$6:D$205,B3842,2))</f>
        <v/>
      </c>
      <c r="F3842" s="63" t="str">
        <f>IF(LEN(INDEX(Variables!B$6:D$205,B3842,3))=0,"",INDEX(Variables!B$6:D$205,B3842,3))</f>
        <v/>
      </c>
      <c r="G3842" s="63" t="str">
        <f>IF(LEN(D3842)=0,"",IF(LEN(INDEX(Variables!$F$6:$F$25,Calc!C3842))=0,"",INDEX(Variables!$F$6:$F$25,Calc!C3842)))</f>
        <v/>
      </c>
      <c r="H3842" s="63" t="str">
        <f t="shared" si="118"/>
        <v/>
      </c>
      <c r="I3842" s="64">
        <f>IFERROR(INDEX(Prices!$B$5:$V$205,MATCH(Calc!D3842,Prices!$B$5:$B$205,0),MATCH(Calc!G3842,Prices!$B$5:$V$5,0)),0)</f>
        <v>0</v>
      </c>
      <c r="J3842" s="63" t="str">
        <f t="shared" si="119"/>
        <v>No</v>
      </c>
      <c r="K3842" s="63" t="str">
        <f>IFERROR(IF(INDEX(I:I,MATCH(Analytics!$Y$6&amp;" - "&amp;D3842,H:H,0))&gt;0,I3842*F3842,0),"-")</f>
        <v>-</v>
      </c>
      <c r="L3842" s="65" t="str">
        <f>IFERROR(IF(LEN(I3842&gt;0),INDEX(I:I,MATCH(Analytics!$Y$6&amp;" - "&amp;D3842,$H:$H,0))*F3842,0),"-")</f>
        <v>-</v>
      </c>
    </row>
    <row r="3843" spans="2:12" x14ac:dyDescent="0.2">
      <c r="B3843" s="17">
        <v>41</v>
      </c>
      <c r="C3843" s="14">
        <v>20</v>
      </c>
      <c r="D3843" s="61" t="str">
        <f>IF(LEN(INDEX(Variables!B$6:D$205,B3843,1))=0,"",INDEX(Variables!B$6:D$205,B3843,1))</f>
        <v/>
      </c>
      <c r="E3843" s="62" t="str">
        <f>IF(LEN(INDEX(Variables!B$6:D$205,B3843,2))=0,"",INDEX(Variables!B$6:D$205,B3843,2))</f>
        <v/>
      </c>
      <c r="F3843" s="63" t="str">
        <f>IF(LEN(INDEX(Variables!B$6:D$205,B3843,3))=0,"",INDEX(Variables!B$6:D$205,B3843,3))</f>
        <v/>
      </c>
      <c r="G3843" s="63" t="str">
        <f>IF(LEN(D3843)=0,"",IF(LEN(INDEX(Variables!$F$6:$F$25,Calc!C3843))=0,"",INDEX(Variables!$F$6:$F$25,Calc!C3843)))</f>
        <v/>
      </c>
      <c r="H3843" s="63" t="str">
        <f t="shared" si="118"/>
        <v/>
      </c>
      <c r="I3843" s="64">
        <f>IFERROR(INDEX(Prices!$B$5:$V$205,MATCH(Calc!D3843,Prices!$B$5:$B$205,0),MATCH(Calc!G3843,Prices!$B$5:$V$5,0)),0)</f>
        <v>0</v>
      </c>
      <c r="J3843" s="63" t="str">
        <f t="shared" si="119"/>
        <v>No</v>
      </c>
      <c r="K3843" s="63" t="str">
        <f>IFERROR(IF(INDEX(I:I,MATCH(Analytics!$Y$6&amp;" - "&amp;D3843,H:H,0))&gt;0,I3843*F3843,0),"-")</f>
        <v>-</v>
      </c>
      <c r="L3843" s="65" t="str">
        <f>IFERROR(IF(LEN(I3843&gt;0),INDEX(I:I,MATCH(Analytics!$Y$6&amp;" - "&amp;D3843,$H:$H,0))*F3843,0),"-")</f>
        <v>-</v>
      </c>
    </row>
    <row r="3844" spans="2:12" x14ac:dyDescent="0.2">
      <c r="B3844" s="17">
        <v>42</v>
      </c>
      <c r="C3844" s="14">
        <v>20</v>
      </c>
      <c r="D3844" s="61" t="str">
        <f>IF(LEN(INDEX(Variables!B$6:D$205,B3844,1))=0,"",INDEX(Variables!B$6:D$205,B3844,1))</f>
        <v/>
      </c>
      <c r="E3844" s="62" t="str">
        <f>IF(LEN(INDEX(Variables!B$6:D$205,B3844,2))=0,"",INDEX(Variables!B$6:D$205,B3844,2))</f>
        <v/>
      </c>
      <c r="F3844" s="63" t="str">
        <f>IF(LEN(INDEX(Variables!B$6:D$205,B3844,3))=0,"",INDEX(Variables!B$6:D$205,B3844,3))</f>
        <v/>
      </c>
      <c r="G3844" s="63" t="str">
        <f>IF(LEN(D3844)=0,"",IF(LEN(INDEX(Variables!$F$6:$F$25,Calc!C3844))=0,"",INDEX(Variables!$F$6:$F$25,Calc!C3844)))</f>
        <v/>
      </c>
      <c r="H3844" s="63" t="str">
        <f t="shared" ref="H3844:H3907" si="120">IF(LEN(D3844)=0,"",G3844&amp;" - "&amp;D3844)</f>
        <v/>
      </c>
      <c r="I3844" s="64">
        <f>IFERROR(INDEX(Prices!$B$5:$V$205,MATCH(Calc!D3844,Prices!$B$5:$B$205,0),MATCH(Calc!G3844,Prices!$B$5:$V$5,0)),0)</f>
        <v>0</v>
      </c>
      <c r="J3844" s="63" t="str">
        <f t="shared" si="119"/>
        <v>No</v>
      </c>
      <c r="K3844" s="63" t="str">
        <f>IFERROR(IF(INDEX(I:I,MATCH(Analytics!$Y$6&amp;" - "&amp;D3844,H:H,0))&gt;0,I3844*F3844,0),"-")</f>
        <v>-</v>
      </c>
      <c r="L3844" s="65" t="str">
        <f>IFERROR(IF(LEN(I3844&gt;0),INDEX(I:I,MATCH(Analytics!$Y$6&amp;" - "&amp;D3844,$H:$H,0))*F3844,0),"-")</f>
        <v>-</v>
      </c>
    </row>
    <row r="3845" spans="2:12" x14ac:dyDescent="0.2">
      <c r="B3845" s="17">
        <v>43</v>
      </c>
      <c r="C3845" s="14">
        <v>20</v>
      </c>
      <c r="D3845" s="61" t="str">
        <f>IF(LEN(INDEX(Variables!B$6:D$205,B3845,1))=0,"",INDEX(Variables!B$6:D$205,B3845,1))</f>
        <v/>
      </c>
      <c r="E3845" s="62" t="str">
        <f>IF(LEN(INDEX(Variables!B$6:D$205,B3845,2))=0,"",INDEX(Variables!B$6:D$205,B3845,2))</f>
        <v/>
      </c>
      <c r="F3845" s="63" t="str">
        <f>IF(LEN(INDEX(Variables!B$6:D$205,B3845,3))=0,"",INDEX(Variables!B$6:D$205,B3845,3))</f>
        <v/>
      </c>
      <c r="G3845" s="63" t="str">
        <f>IF(LEN(D3845)=0,"",IF(LEN(INDEX(Variables!$F$6:$F$25,Calc!C3845))=0,"",INDEX(Variables!$F$6:$F$25,Calc!C3845)))</f>
        <v/>
      </c>
      <c r="H3845" s="63" t="str">
        <f t="shared" si="120"/>
        <v/>
      </c>
      <c r="I3845" s="64">
        <f>IFERROR(INDEX(Prices!$B$5:$V$205,MATCH(Calc!D3845,Prices!$B$5:$B$205,0),MATCH(Calc!G3845,Prices!$B$5:$V$5,0)),0)</f>
        <v>0</v>
      </c>
      <c r="J3845" s="63" t="str">
        <f t="shared" ref="J3845:J3908" si="121">IF(OR(LEN(D3845)=0,LEN(G3845)=0),"No","Yes")</f>
        <v>No</v>
      </c>
      <c r="K3845" s="63" t="str">
        <f>IFERROR(IF(INDEX(I:I,MATCH(Analytics!$Y$6&amp;" - "&amp;D3845,H:H,0))&gt;0,I3845*F3845,0),"-")</f>
        <v>-</v>
      </c>
      <c r="L3845" s="65" t="str">
        <f>IFERROR(IF(LEN(I3845&gt;0),INDEX(I:I,MATCH(Analytics!$Y$6&amp;" - "&amp;D3845,$H:$H,0))*F3845,0),"-")</f>
        <v>-</v>
      </c>
    </row>
    <row r="3846" spans="2:12" x14ac:dyDescent="0.2">
      <c r="B3846" s="17">
        <v>44</v>
      </c>
      <c r="C3846" s="14">
        <v>20</v>
      </c>
      <c r="D3846" s="61" t="str">
        <f>IF(LEN(INDEX(Variables!B$6:D$205,B3846,1))=0,"",INDEX(Variables!B$6:D$205,B3846,1))</f>
        <v/>
      </c>
      <c r="E3846" s="62" t="str">
        <f>IF(LEN(INDEX(Variables!B$6:D$205,B3846,2))=0,"",INDEX(Variables!B$6:D$205,B3846,2))</f>
        <v/>
      </c>
      <c r="F3846" s="63" t="str">
        <f>IF(LEN(INDEX(Variables!B$6:D$205,B3846,3))=0,"",INDEX(Variables!B$6:D$205,B3846,3))</f>
        <v/>
      </c>
      <c r="G3846" s="63" t="str">
        <f>IF(LEN(D3846)=0,"",IF(LEN(INDEX(Variables!$F$6:$F$25,Calc!C3846))=0,"",INDEX(Variables!$F$6:$F$25,Calc!C3846)))</f>
        <v/>
      </c>
      <c r="H3846" s="63" t="str">
        <f t="shared" si="120"/>
        <v/>
      </c>
      <c r="I3846" s="64">
        <f>IFERROR(INDEX(Prices!$B$5:$V$205,MATCH(Calc!D3846,Prices!$B$5:$B$205,0),MATCH(Calc!G3846,Prices!$B$5:$V$5,0)),0)</f>
        <v>0</v>
      </c>
      <c r="J3846" s="63" t="str">
        <f t="shared" si="121"/>
        <v>No</v>
      </c>
      <c r="K3846" s="63" t="str">
        <f>IFERROR(IF(INDEX(I:I,MATCH(Analytics!$Y$6&amp;" - "&amp;D3846,H:H,0))&gt;0,I3846*F3846,0),"-")</f>
        <v>-</v>
      </c>
      <c r="L3846" s="65" t="str">
        <f>IFERROR(IF(LEN(I3846&gt;0),INDEX(I:I,MATCH(Analytics!$Y$6&amp;" - "&amp;D3846,$H:$H,0))*F3846,0),"-")</f>
        <v>-</v>
      </c>
    </row>
    <row r="3847" spans="2:12" x14ac:dyDescent="0.2">
      <c r="B3847" s="17">
        <v>45</v>
      </c>
      <c r="C3847" s="14">
        <v>20</v>
      </c>
      <c r="D3847" s="61" t="str">
        <f>IF(LEN(INDEX(Variables!B$6:D$205,B3847,1))=0,"",INDEX(Variables!B$6:D$205,B3847,1))</f>
        <v/>
      </c>
      <c r="E3847" s="62" t="str">
        <f>IF(LEN(INDEX(Variables!B$6:D$205,B3847,2))=0,"",INDEX(Variables!B$6:D$205,B3847,2))</f>
        <v/>
      </c>
      <c r="F3847" s="63" t="str">
        <f>IF(LEN(INDEX(Variables!B$6:D$205,B3847,3))=0,"",INDEX(Variables!B$6:D$205,B3847,3))</f>
        <v/>
      </c>
      <c r="G3847" s="63" t="str">
        <f>IF(LEN(D3847)=0,"",IF(LEN(INDEX(Variables!$F$6:$F$25,Calc!C3847))=0,"",INDEX(Variables!$F$6:$F$25,Calc!C3847)))</f>
        <v/>
      </c>
      <c r="H3847" s="63" t="str">
        <f t="shared" si="120"/>
        <v/>
      </c>
      <c r="I3847" s="64">
        <f>IFERROR(INDEX(Prices!$B$5:$V$205,MATCH(Calc!D3847,Prices!$B$5:$B$205,0),MATCH(Calc!G3847,Prices!$B$5:$V$5,0)),0)</f>
        <v>0</v>
      </c>
      <c r="J3847" s="63" t="str">
        <f t="shared" si="121"/>
        <v>No</v>
      </c>
      <c r="K3847" s="63" t="str">
        <f>IFERROR(IF(INDEX(I:I,MATCH(Analytics!$Y$6&amp;" - "&amp;D3847,H:H,0))&gt;0,I3847*F3847,0),"-")</f>
        <v>-</v>
      </c>
      <c r="L3847" s="65" t="str">
        <f>IFERROR(IF(LEN(I3847&gt;0),INDEX(I:I,MATCH(Analytics!$Y$6&amp;" - "&amp;D3847,$H:$H,0))*F3847,0),"-")</f>
        <v>-</v>
      </c>
    </row>
    <row r="3848" spans="2:12" x14ac:dyDescent="0.2">
      <c r="B3848" s="17">
        <v>46</v>
      </c>
      <c r="C3848" s="14">
        <v>20</v>
      </c>
      <c r="D3848" s="61" t="str">
        <f>IF(LEN(INDEX(Variables!B$6:D$205,B3848,1))=0,"",INDEX(Variables!B$6:D$205,B3848,1))</f>
        <v/>
      </c>
      <c r="E3848" s="62" t="str">
        <f>IF(LEN(INDEX(Variables!B$6:D$205,B3848,2))=0,"",INDEX(Variables!B$6:D$205,B3848,2))</f>
        <v/>
      </c>
      <c r="F3848" s="63" t="str">
        <f>IF(LEN(INDEX(Variables!B$6:D$205,B3848,3))=0,"",INDEX(Variables!B$6:D$205,B3848,3))</f>
        <v/>
      </c>
      <c r="G3848" s="63" t="str">
        <f>IF(LEN(D3848)=0,"",IF(LEN(INDEX(Variables!$F$6:$F$25,Calc!C3848))=0,"",INDEX(Variables!$F$6:$F$25,Calc!C3848)))</f>
        <v/>
      </c>
      <c r="H3848" s="63" t="str">
        <f t="shared" si="120"/>
        <v/>
      </c>
      <c r="I3848" s="64">
        <f>IFERROR(INDEX(Prices!$B$5:$V$205,MATCH(Calc!D3848,Prices!$B$5:$B$205,0),MATCH(Calc!G3848,Prices!$B$5:$V$5,0)),0)</f>
        <v>0</v>
      </c>
      <c r="J3848" s="63" t="str">
        <f t="shared" si="121"/>
        <v>No</v>
      </c>
      <c r="K3848" s="63" t="str">
        <f>IFERROR(IF(INDEX(I:I,MATCH(Analytics!$Y$6&amp;" - "&amp;D3848,H:H,0))&gt;0,I3848*F3848,0),"-")</f>
        <v>-</v>
      </c>
      <c r="L3848" s="65" t="str">
        <f>IFERROR(IF(LEN(I3848&gt;0),INDEX(I:I,MATCH(Analytics!$Y$6&amp;" - "&amp;D3848,$H:$H,0))*F3848,0),"-")</f>
        <v>-</v>
      </c>
    </row>
    <row r="3849" spans="2:12" x14ac:dyDescent="0.2">
      <c r="B3849" s="17">
        <v>47</v>
      </c>
      <c r="C3849" s="14">
        <v>20</v>
      </c>
      <c r="D3849" s="61" t="str">
        <f>IF(LEN(INDEX(Variables!B$6:D$205,B3849,1))=0,"",INDEX(Variables!B$6:D$205,B3849,1))</f>
        <v/>
      </c>
      <c r="E3849" s="62" t="str">
        <f>IF(LEN(INDEX(Variables!B$6:D$205,B3849,2))=0,"",INDEX(Variables!B$6:D$205,B3849,2))</f>
        <v/>
      </c>
      <c r="F3849" s="63" t="str">
        <f>IF(LEN(INDEX(Variables!B$6:D$205,B3849,3))=0,"",INDEX(Variables!B$6:D$205,B3849,3))</f>
        <v/>
      </c>
      <c r="G3849" s="63" t="str">
        <f>IF(LEN(D3849)=0,"",IF(LEN(INDEX(Variables!$F$6:$F$25,Calc!C3849))=0,"",INDEX(Variables!$F$6:$F$25,Calc!C3849)))</f>
        <v/>
      </c>
      <c r="H3849" s="63" t="str">
        <f t="shared" si="120"/>
        <v/>
      </c>
      <c r="I3849" s="64">
        <f>IFERROR(INDEX(Prices!$B$5:$V$205,MATCH(Calc!D3849,Prices!$B$5:$B$205,0),MATCH(Calc!G3849,Prices!$B$5:$V$5,0)),0)</f>
        <v>0</v>
      </c>
      <c r="J3849" s="63" t="str">
        <f t="shared" si="121"/>
        <v>No</v>
      </c>
      <c r="K3849" s="63" t="str">
        <f>IFERROR(IF(INDEX(I:I,MATCH(Analytics!$Y$6&amp;" - "&amp;D3849,H:H,0))&gt;0,I3849*F3849,0),"-")</f>
        <v>-</v>
      </c>
      <c r="L3849" s="65" t="str">
        <f>IFERROR(IF(LEN(I3849&gt;0),INDEX(I:I,MATCH(Analytics!$Y$6&amp;" - "&amp;D3849,$H:$H,0))*F3849,0),"-")</f>
        <v>-</v>
      </c>
    </row>
    <row r="3850" spans="2:12" x14ac:dyDescent="0.2">
      <c r="B3850" s="17">
        <v>48</v>
      </c>
      <c r="C3850" s="14">
        <v>20</v>
      </c>
      <c r="D3850" s="61" t="str">
        <f>IF(LEN(INDEX(Variables!B$6:D$205,B3850,1))=0,"",INDEX(Variables!B$6:D$205,B3850,1))</f>
        <v/>
      </c>
      <c r="E3850" s="62" t="str">
        <f>IF(LEN(INDEX(Variables!B$6:D$205,B3850,2))=0,"",INDEX(Variables!B$6:D$205,B3850,2))</f>
        <v/>
      </c>
      <c r="F3850" s="63" t="str">
        <f>IF(LEN(INDEX(Variables!B$6:D$205,B3850,3))=0,"",INDEX(Variables!B$6:D$205,B3850,3))</f>
        <v/>
      </c>
      <c r="G3850" s="63" t="str">
        <f>IF(LEN(D3850)=0,"",IF(LEN(INDEX(Variables!$F$6:$F$25,Calc!C3850))=0,"",INDEX(Variables!$F$6:$F$25,Calc!C3850)))</f>
        <v/>
      </c>
      <c r="H3850" s="63" t="str">
        <f t="shared" si="120"/>
        <v/>
      </c>
      <c r="I3850" s="64">
        <f>IFERROR(INDEX(Prices!$B$5:$V$205,MATCH(Calc!D3850,Prices!$B$5:$B$205,0),MATCH(Calc!G3850,Prices!$B$5:$V$5,0)),0)</f>
        <v>0</v>
      </c>
      <c r="J3850" s="63" t="str">
        <f t="shared" si="121"/>
        <v>No</v>
      </c>
      <c r="K3850" s="63" t="str">
        <f>IFERROR(IF(INDEX(I:I,MATCH(Analytics!$Y$6&amp;" - "&amp;D3850,H:H,0))&gt;0,I3850*F3850,0),"-")</f>
        <v>-</v>
      </c>
      <c r="L3850" s="65" t="str">
        <f>IFERROR(IF(LEN(I3850&gt;0),INDEX(I:I,MATCH(Analytics!$Y$6&amp;" - "&amp;D3850,$H:$H,0))*F3850,0),"-")</f>
        <v>-</v>
      </c>
    </row>
    <row r="3851" spans="2:12" x14ac:dyDescent="0.2">
      <c r="B3851" s="17">
        <v>49</v>
      </c>
      <c r="C3851" s="14">
        <v>20</v>
      </c>
      <c r="D3851" s="61" t="str">
        <f>IF(LEN(INDEX(Variables!B$6:D$205,B3851,1))=0,"",INDEX(Variables!B$6:D$205,B3851,1))</f>
        <v/>
      </c>
      <c r="E3851" s="62" t="str">
        <f>IF(LEN(INDEX(Variables!B$6:D$205,B3851,2))=0,"",INDEX(Variables!B$6:D$205,B3851,2))</f>
        <v/>
      </c>
      <c r="F3851" s="63" t="str">
        <f>IF(LEN(INDEX(Variables!B$6:D$205,B3851,3))=0,"",INDEX(Variables!B$6:D$205,B3851,3))</f>
        <v/>
      </c>
      <c r="G3851" s="63" t="str">
        <f>IF(LEN(D3851)=0,"",IF(LEN(INDEX(Variables!$F$6:$F$25,Calc!C3851))=0,"",INDEX(Variables!$F$6:$F$25,Calc!C3851)))</f>
        <v/>
      </c>
      <c r="H3851" s="63" t="str">
        <f t="shared" si="120"/>
        <v/>
      </c>
      <c r="I3851" s="64">
        <f>IFERROR(INDEX(Prices!$B$5:$V$205,MATCH(Calc!D3851,Prices!$B$5:$B$205,0),MATCH(Calc!G3851,Prices!$B$5:$V$5,0)),0)</f>
        <v>0</v>
      </c>
      <c r="J3851" s="63" t="str">
        <f t="shared" si="121"/>
        <v>No</v>
      </c>
      <c r="K3851" s="63" t="str">
        <f>IFERROR(IF(INDEX(I:I,MATCH(Analytics!$Y$6&amp;" - "&amp;D3851,H:H,0))&gt;0,I3851*F3851,0),"-")</f>
        <v>-</v>
      </c>
      <c r="L3851" s="65" t="str">
        <f>IFERROR(IF(LEN(I3851&gt;0),INDEX(I:I,MATCH(Analytics!$Y$6&amp;" - "&amp;D3851,$H:$H,0))*F3851,0),"-")</f>
        <v>-</v>
      </c>
    </row>
    <row r="3852" spans="2:12" x14ac:dyDescent="0.2">
      <c r="B3852" s="17">
        <v>50</v>
      </c>
      <c r="C3852" s="14">
        <v>20</v>
      </c>
      <c r="D3852" s="61" t="str">
        <f>IF(LEN(INDEX(Variables!B$6:D$205,B3852,1))=0,"",INDEX(Variables!B$6:D$205,B3852,1))</f>
        <v/>
      </c>
      <c r="E3852" s="62" t="str">
        <f>IF(LEN(INDEX(Variables!B$6:D$205,B3852,2))=0,"",INDEX(Variables!B$6:D$205,B3852,2))</f>
        <v/>
      </c>
      <c r="F3852" s="63" t="str">
        <f>IF(LEN(INDEX(Variables!B$6:D$205,B3852,3))=0,"",INDEX(Variables!B$6:D$205,B3852,3))</f>
        <v/>
      </c>
      <c r="G3852" s="63" t="str">
        <f>IF(LEN(D3852)=0,"",IF(LEN(INDEX(Variables!$F$6:$F$25,Calc!C3852))=0,"",INDEX(Variables!$F$6:$F$25,Calc!C3852)))</f>
        <v/>
      </c>
      <c r="H3852" s="63" t="str">
        <f t="shared" si="120"/>
        <v/>
      </c>
      <c r="I3852" s="64">
        <f>IFERROR(INDEX(Prices!$B$5:$V$205,MATCH(Calc!D3852,Prices!$B$5:$B$205,0),MATCH(Calc!G3852,Prices!$B$5:$V$5,0)),0)</f>
        <v>0</v>
      </c>
      <c r="J3852" s="63" t="str">
        <f t="shared" si="121"/>
        <v>No</v>
      </c>
      <c r="K3852" s="63" t="str">
        <f>IFERROR(IF(INDEX(I:I,MATCH(Analytics!$Y$6&amp;" - "&amp;D3852,H:H,0))&gt;0,I3852*F3852,0),"-")</f>
        <v>-</v>
      </c>
      <c r="L3852" s="65" t="str">
        <f>IFERROR(IF(LEN(I3852&gt;0),INDEX(I:I,MATCH(Analytics!$Y$6&amp;" - "&amp;D3852,$H:$H,0))*F3852,0),"-")</f>
        <v>-</v>
      </c>
    </row>
    <row r="3853" spans="2:12" x14ac:dyDescent="0.2">
      <c r="B3853" s="17">
        <v>51</v>
      </c>
      <c r="C3853" s="14">
        <v>20</v>
      </c>
      <c r="D3853" s="61" t="str">
        <f>IF(LEN(INDEX(Variables!B$6:D$205,B3853,1))=0,"",INDEX(Variables!B$6:D$205,B3853,1))</f>
        <v/>
      </c>
      <c r="E3853" s="62" t="str">
        <f>IF(LEN(INDEX(Variables!B$6:D$205,B3853,2))=0,"",INDEX(Variables!B$6:D$205,B3853,2))</f>
        <v/>
      </c>
      <c r="F3853" s="63" t="str">
        <f>IF(LEN(INDEX(Variables!B$6:D$205,B3853,3))=0,"",INDEX(Variables!B$6:D$205,B3853,3))</f>
        <v/>
      </c>
      <c r="G3853" s="63" t="str">
        <f>IF(LEN(D3853)=0,"",IF(LEN(INDEX(Variables!$F$6:$F$25,Calc!C3853))=0,"",INDEX(Variables!$F$6:$F$25,Calc!C3853)))</f>
        <v/>
      </c>
      <c r="H3853" s="63" t="str">
        <f t="shared" si="120"/>
        <v/>
      </c>
      <c r="I3853" s="64">
        <f>IFERROR(INDEX(Prices!$B$5:$V$205,MATCH(Calc!D3853,Prices!$B$5:$B$205,0),MATCH(Calc!G3853,Prices!$B$5:$V$5,0)),0)</f>
        <v>0</v>
      </c>
      <c r="J3853" s="63" t="str">
        <f t="shared" si="121"/>
        <v>No</v>
      </c>
      <c r="K3853" s="63" t="str">
        <f>IFERROR(IF(INDEX(I:I,MATCH(Analytics!$Y$6&amp;" - "&amp;D3853,H:H,0))&gt;0,I3853*F3853,0),"-")</f>
        <v>-</v>
      </c>
      <c r="L3853" s="65" t="str">
        <f>IFERROR(IF(LEN(I3853&gt;0),INDEX(I:I,MATCH(Analytics!$Y$6&amp;" - "&amp;D3853,$H:$H,0))*F3853,0),"-")</f>
        <v>-</v>
      </c>
    </row>
    <row r="3854" spans="2:12" x14ac:dyDescent="0.2">
      <c r="B3854" s="17">
        <v>52</v>
      </c>
      <c r="C3854" s="14">
        <v>20</v>
      </c>
      <c r="D3854" s="61" t="str">
        <f>IF(LEN(INDEX(Variables!B$6:D$205,B3854,1))=0,"",INDEX(Variables!B$6:D$205,B3854,1))</f>
        <v/>
      </c>
      <c r="E3854" s="62" t="str">
        <f>IF(LEN(INDEX(Variables!B$6:D$205,B3854,2))=0,"",INDEX(Variables!B$6:D$205,B3854,2))</f>
        <v/>
      </c>
      <c r="F3854" s="63" t="str">
        <f>IF(LEN(INDEX(Variables!B$6:D$205,B3854,3))=0,"",INDEX(Variables!B$6:D$205,B3854,3))</f>
        <v/>
      </c>
      <c r="G3854" s="63" t="str">
        <f>IF(LEN(D3854)=0,"",IF(LEN(INDEX(Variables!$F$6:$F$25,Calc!C3854))=0,"",INDEX(Variables!$F$6:$F$25,Calc!C3854)))</f>
        <v/>
      </c>
      <c r="H3854" s="63" t="str">
        <f t="shared" si="120"/>
        <v/>
      </c>
      <c r="I3854" s="64">
        <f>IFERROR(INDEX(Prices!$B$5:$V$205,MATCH(Calc!D3854,Prices!$B$5:$B$205,0),MATCH(Calc!G3854,Prices!$B$5:$V$5,0)),0)</f>
        <v>0</v>
      </c>
      <c r="J3854" s="63" t="str">
        <f t="shared" si="121"/>
        <v>No</v>
      </c>
      <c r="K3854" s="63" t="str">
        <f>IFERROR(IF(INDEX(I:I,MATCH(Analytics!$Y$6&amp;" - "&amp;D3854,H:H,0))&gt;0,I3854*F3854,0),"-")</f>
        <v>-</v>
      </c>
      <c r="L3854" s="65" t="str">
        <f>IFERROR(IF(LEN(I3854&gt;0),INDEX(I:I,MATCH(Analytics!$Y$6&amp;" - "&amp;D3854,$H:$H,0))*F3854,0),"-")</f>
        <v>-</v>
      </c>
    </row>
    <row r="3855" spans="2:12" x14ac:dyDescent="0.2">
      <c r="B3855" s="17">
        <v>53</v>
      </c>
      <c r="C3855" s="14">
        <v>20</v>
      </c>
      <c r="D3855" s="61" t="str">
        <f>IF(LEN(INDEX(Variables!B$6:D$205,B3855,1))=0,"",INDEX(Variables!B$6:D$205,B3855,1))</f>
        <v/>
      </c>
      <c r="E3855" s="62" t="str">
        <f>IF(LEN(INDEX(Variables!B$6:D$205,B3855,2))=0,"",INDEX(Variables!B$6:D$205,B3855,2))</f>
        <v/>
      </c>
      <c r="F3855" s="63" t="str">
        <f>IF(LEN(INDEX(Variables!B$6:D$205,B3855,3))=0,"",INDEX(Variables!B$6:D$205,B3855,3))</f>
        <v/>
      </c>
      <c r="G3855" s="63" t="str">
        <f>IF(LEN(D3855)=0,"",IF(LEN(INDEX(Variables!$F$6:$F$25,Calc!C3855))=0,"",INDEX(Variables!$F$6:$F$25,Calc!C3855)))</f>
        <v/>
      </c>
      <c r="H3855" s="63" t="str">
        <f t="shared" si="120"/>
        <v/>
      </c>
      <c r="I3855" s="64">
        <f>IFERROR(INDEX(Prices!$B$5:$V$205,MATCH(Calc!D3855,Prices!$B$5:$B$205,0),MATCH(Calc!G3855,Prices!$B$5:$V$5,0)),0)</f>
        <v>0</v>
      </c>
      <c r="J3855" s="63" t="str">
        <f t="shared" si="121"/>
        <v>No</v>
      </c>
      <c r="K3855" s="63" t="str">
        <f>IFERROR(IF(INDEX(I:I,MATCH(Analytics!$Y$6&amp;" - "&amp;D3855,H:H,0))&gt;0,I3855*F3855,0),"-")</f>
        <v>-</v>
      </c>
      <c r="L3855" s="65" t="str">
        <f>IFERROR(IF(LEN(I3855&gt;0),INDEX(I:I,MATCH(Analytics!$Y$6&amp;" - "&amp;D3855,$H:$H,0))*F3855,0),"-")</f>
        <v>-</v>
      </c>
    </row>
    <row r="3856" spans="2:12" x14ac:dyDescent="0.2">
      <c r="B3856" s="17">
        <v>54</v>
      </c>
      <c r="C3856" s="14">
        <v>20</v>
      </c>
      <c r="D3856" s="61" t="str">
        <f>IF(LEN(INDEX(Variables!B$6:D$205,B3856,1))=0,"",INDEX(Variables!B$6:D$205,B3856,1))</f>
        <v/>
      </c>
      <c r="E3856" s="62" t="str">
        <f>IF(LEN(INDEX(Variables!B$6:D$205,B3856,2))=0,"",INDEX(Variables!B$6:D$205,B3856,2))</f>
        <v/>
      </c>
      <c r="F3856" s="63" t="str">
        <f>IF(LEN(INDEX(Variables!B$6:D$205,B3856,3))=0,"",INDEX(Variables!B$6:D$205,B3856,3))</f>
        <v/>
      </c>
      <c r="G3856" s="63" t="str">
        <f>IF(LEN(D3856)=0,"",IF(LEN(INDEX(Variables!$F$6:$F$25,Calc!C3856))=0,"",INDEX(Variables!$F$6:$F$25,Calc!C3856)))</f>
        <v/>
      </c>
      <c r="H3856" s="63" t="str">
        <f t="shared" si="120"/>
        <v/>
      </c>
      <c r="I3856" s="64">
        <f>IFERROR(INDEX(Prices!$B$5:$V$205,MATCH(Calc!D3856,Prices!$B$5:$B$205,0),MATCH(Calc!G3856,Prices!$B$5:$V$5,0)),0)</f>
        <v>0</v>
      </c>
      <c r="J3856" s="63" t="str">
        <f t="shared" si="121"/>
        <v>No</v>
      </c>
      <c r="K3856" s="63" t="str">
        <f>IFERROR(IF(INDEX(I:I,MATCH(Analytics!$Y$6&amp;" - "&amp;D3856,H:H,0))&gt;0,I3856*F3856,0),"-")</f>
        <v>-</v>
      </c>
      <c r="L3856" s="65" t="str">
        <f>IFERROR(IF(LEN(I3856&gt;0),INDEX(I:I,MATCH(Analytics!$Y$6&amp;" - "&amp;D3856,$H:$H,0))*F3856,0),"-")</f>
        <v>-</v>
      </c>
    </row>
    <row r="3857" spans="2:12" x14ac:dyDescent="0.2">
      <c r="B3857" s="17">
        <v>55</v>
      </c>
      <c r="C3857" s="14">
        <v>20</v>
      </c>
      <c r="D3857" s="61" t="str">
        <f>IF(LEN(INDEX(Variables!B$6:D$205,B3857,1))=0,"",INDEX(Variables!B$6:D$205,B3857,1))</f>
        <v/>
      </c>
      <c r="E3857" s="62" t="str">
        <f>IF(LEN(INDEX(Variables!B$6:D$205,B3857,2))=0,"",INDEX(Variables!B$6:D$205,B3857,2))</f>
        <v/>
      </c>
      <c r="F3857" s="63" t="str">
        <f>IF(LEN(INDEX(Variables!B$6:D$205,B3857,3))=0,"",INDEX(Variables!B$6:D$205,B3857,3))</f>
        <v/>
      </c>
      <c r="G3857" s="63" t="str">
        <f>IF(LEN(D3857)=0,"",IF(LEN(INDEX(Variables!$F$6:$F$25,Calc!C3857))=0,"",INDEX(Variables!$F$6:$F$25,Calc!C3857)))</f>
        <v/>
      </c>
      <c r="H3857" s="63" t="str">
        <f t="shared" si="120"/>
        <v/>
      </c>
      <c r="I3857" s="64">
        <f>IFERROR(INDEX(Prices!$B$5:$V$205,MATCH(Calc!D3857,Prices!$B$5:$B$205,0),MATCH(Calc!G3857,Prices!$B$5:$V$5,0)),0)</f>
        <v>0</v>
      </c>
      <c r="J3857" s="63" t="str">
        <f t="shared" si="121"/>
        <v>No</v>
      </c>
      <c r="K3857" s="63" t="str">
        <f>IFERROR(IF(INDEX(I:I,MATCH(Analytics!$Y$6&amp;" - "&amp;D3857,H:H,0))&gt;0,I3857*F3857,0),"-")</f>
        <v>-</v>
      </c>
      <c r="L3857" s="65" t="str">
        <f>IFERROR(IF(LEN(I3857&gt;0),INDEX(I:I,MATCH(Analytics!$Y$6&amp;" - "&amp;D3857,$H:$H,0))*F3857,0),"-")</f>
        <v>-</v>
      </c>
    </row>
    <row r="3858" spans="2:12" x14ac:dyDescent="0.2">
      <c r="B3858" s="17">
        <v>56</v>
      </c>
      <c r="C3858" s="14">
        <v>20</v>
      </c>
      <c r="D3858" s="61" t="str">
        <f>IF(LEN(INDEX(Variables!B$6:D$205,B3858,1))=0,"",INDEX(Variables!B$6:D$205,B3858,1))</f>
        <v/>
      </c>
      <c r="E3858" s="62" t="str">
        <f>IF(LEN(INDEX(Variables!B$6:D$205,B3858,2))=0,"",INDEX(Variables!B$6:D$205,B3858,2))</f>
        <v/>
      </c>
      <c r="F3858" s="63" t="str">
        <f>IF(LEN(INDEX(Variables!B$6:D$205,B3858,3))=0,"",INDEX(Variables!B$6:D$205,B3858,3))</f>
        <v/>
      </c>
      <c r="G3858" s="63" t="str">
        <f>IF(LEN(D3858)=0,"",IF(LEN(INDEX(Variables!$F$6:$F$25,Calc!C3858))=0,"",INDEX(Variables!$F$6:$F$25,Calc!C3858)))</f>
        <v/>
      </c>
      <c r="H3858" s="63" t="str">
        <f t="shared" si="120"/>
        <v/>
      </c>
      <c r="I3858" s="64">
        <f>IFERROR(INDEX(Prices!$B$5:$V$205,MATCH(Calc!D3858,Prices!$B$5:$B$205,0),MATCH(Calc!G3858,Prices!$B$5:$V$5,0)),0)</f>
        <v>0</v>
      </c>
      <c r="J3858" s="63" t="str">
        <f t="shared" si="121"/>
        <v>No</v>
      </c>
      <c r="K3858" s="63" t="str">
        <f>IFERROR(IF(INDEX(I:I,MATCH(Analytics!$Y$6&amp;" - "&amp;D3858,H:H,0))&gt;0,I3858*F3858,0),"-")</f>
        <v>-</v>
      </c>
      <c r="L3858" s="65" t="str">
        <f>IFERROR(IF(LEN(I3858&gt;0),INDEX(I:I,MATCH(Analytics!$Y$6&amp;" - "&amp;D3858,$H:$H,0))*F3858,0),"-")</f>
        <v>-</v>
      </c>
    </row>
    <row r="3859" spans="2:12" x14ac:dyDescent="0.2">
      <c r="B3859" s="17">
        <v>57</v>
      </c>
      <c r="C3859" s="14">
        <v>20</v>
      </c>
      <c r="D3859" s="61" t="str">
        <f>IF(LEN(INDEX(Variables!B$6:D$205,B3859,1))=0,"",INDEX(Variables!B$6:D$205,B3859,1))</f>
        <v/>
      </c>
      <c r="E3859" s="62" t="str">
        <f>IF(LEN(INDEX(Variables!B$6:D$205,B3859,2))=0,"",INDEX(Variables!B$6:D$205,B3859,2))</f>
        <v/>
      </c>
      <c r="F3859" s="63" t="str">
        <f>IF(LEN(INDEX(Variables!B$6:D$205,B3859,3))=0,"",INDEX(Variables!B$6:D$205,B3859,3))</f>
        <v/>
      </c>
      <c r="G3859" s="63" t="str">
        <f>IF(LEN(D3859)=0,"",IF(LEN(INDEX(Variables!$F$6:$F$25,Calc!C3859))=0,"",INDEX(Variables!$F$6:$F$25,Calc!C3859)))</f>
        <v/>
      </c>
      <c r="H3859" s="63" t="str">
        <f t="shared" si="120"/>
        <v/>
      </c>
      <c r="I3859" s="64">
        <f>IFERROR(INDEX(Prices!$B$5:$V$205,MATCH(Calc!D3859,Prices!$B$5:$B$205,0),MATCH(Calc!G3859,Prices!$B$5:$V$5,0)),0)</f>
        <v>0</v>
      </c>
      <c r="J3859" s="63" t="str">
        <f t="shared" si="121"/>
        <v>No</v>
      </c>
      <c r="K3859" s="63" t="str">
        <f>IFERROR(IF(INDEX(I:I,MATCH(Analytics!$Y$6&amp;" - "&amp;D3859,H:H,0))&gt;0,I3859*F3859,0),"-")</f>
        <v>-</v>
      </c>
      <c r="L3859" s="65" t="str">
        <f>IFERROR(IF(LEN(I3859&gt;0),INDEX(I:I,MATCH(Analytics!$Y$6&amp;" - "&amp;D3859,$H:$H,0))*F3859,0),"-")</f>
        <v>-</v>
      </c>
    </row>
    <row r="3860" spans="2:12" x14ac:dyDescent="0.2">
      <c r="B3860" s="17">
        <v>58</v>
      </c>
      <c r="C3860" s="14">
        <v>20</v>
      </c>
      <c r="D3860" s="61" t="str">
        <f>IF(LEN(INDEX(Variables!B$6:D$205,B3860,1))=0,"",INDEX(Variables!B$6:D$205,B3860,1))</f>
        <v/>
      </c>
      <c r="E3860" s="62" t="str">
        <f>IF(LEN(INDEX(Variables!B$6:D$205,B3860,2))=0,"",INDEX(Variables!B$6:D$205,B3860,2))</f>
        <v/>
      </c>
      <c r="F3860" s="63" t="str">
        <f>IF(LEN(INDEX(Variables!B$6:D$205,B3860,3))=0,"",INDEX(Variables!B$6:D$205,B3860,3))</f>
        <v/>
      </c>
      <c r="G3860" s="63" t="str">
        <f>IF(LEN(D3860)=0,"",IF(LEN(INDEX(Variables!$F$6:$F$25,Calc!C3860))=0,"",INDEX(Variables!$F$6:$F$25,Calc!C3860)))</f>
        <v/>
      </c>
      <c r="H3860" s="63" t="str">
        <f t="shared" si="120"/>
        <v/>
      </c>
      <c r="I3860" s="64">
        <f>IFERROR(INDEX(Prices!$B$5:$V$205,MATCH(Calc!D3860,Prices!$B$5:$B$205,0),MATCH(Calc!G3860,Prices!$B$5:$V$5,0)),0)</f>
        <v>0</v>
      </c>
      <c r="J3860" s="63" t="str">
        <f t="shared" si="121"/>
        <v>No</v>
      </c>
      <c r="K3860" s="63" t="str">
        <f>IFERROR(IF(INDEX(I:I,MATCH(Analytics!$Y$6&amp;" - "&amp;D3860,H:H,0))&gt;0,I3860*F3860,0),"-")</f>
        <v>-</v>
      </c>
      <c r="L3860" s="65" t="str">
        <f>IFERROR(IF(LEN(I3860&gt;0),INDEX(I:I,MATCH(Analytics!$Y$6&amp;" - "&amp;D3860,$H:$H,0))*F3860,0),"-")</f>
        <v>-</v>
      </c>
    </row>
    <row r="3861" spans="2:12" x14ac:dyDescent="0.2">
      <c r="B3861" s="17">
        <v>59</v>
      </c>
      <c r="C3861" s="14">
        <v>20</v>
      </c>
      <c r="D3861" s="61" t="str">
        <f>IF(LEN(INDEX(Variables!B$6:D$205,B3861,1))=0,"",INDEX(Variables!B$6:D$205,B3861,1))</f>
        <v/>
      </c>
      <c r="E3861" s="62" t="str">
        <f>IF(LEN(INDEX(Variables!B$6:D$205,B3861,2))=0,"",INDEX(Variables!B$6:D$205,B3861,2))</f>
        <v/>
      </c>
      <c r="F3861" s="63" t="str">
        <f>IF(LEN(INDEX(Variables!B$6:D$205,B3861,3))=0,"",INDEX(Variables!B$6:D$205,B3861,3))</f>
        <v/>
      </c>
      <c r="G3861" s="63" t="str">
        <f>IF(LEN(D3861)=0,"",IF(LEN(INDEX(Variables!$F$6:$F$25,Calc!C3861))=0,"",INDEX(Variables!$F$6:$F$25,Calc!C3861)))</f>
        <v/>
      </c>
      <c r="H3861" s="63" t="str">
        <f t="shared" si="120"/>
        <v/>
      </c>
      <c r="I3861" s="64">
        <f>IFERROR(INDEX(Prices!$B$5:$V$205,MATCH(Calc!D3861,Prices!$B$5:$B$205,0),MATCH(Calc!G3861,Prices!$B$5:$V$5,0)),0)</f>
        <v>0</v>
      </c>
      <c r="J3861" s="63" t="str">
        <f t="shared" si="121"/>
        <v>No</v>
      </c>
      <c r="K3861" s="63" t="str">
        <f>IFERROR(IF(INDEX(I:I,MATCH(Analytics!$Y$6&amp;" - "&amp;D3861,H:H,0))&gt;0,I3861*F3861,0),"-")</f>
        <v>-</v>
      </c>
      <c r="L3861" s="65" t="str">
        <f>IFERROR(IF(LEN(I3861&gt;0),INDEX(I:I,MATCH(Analytics!$Y$6&amp;" - "&amp;D3861,$H:$H,0))*F3861,0),"-")</f>
        <v>-</v>
      </c>
    </row>
    <row r="3862" spans="2:12" x14ac:dyDescent="0.2">
      <c r="B3862" s="17">
        <v>60</v>
      </c>
      <c r="C3862" s="14">
        <v>20</v>
      </c>
      <c r="D3862" s="61" t="str">
        <f>IF(LEN(INDEX(Variables!B$6:D$205,B3862,1))=0,"",INDEX(Variables!B$6:D$205,B3862,1))</f>
        <v/>
      </c>
      <c r="E3862" s="62" t="str">
        <f>IF(LEN(INDEX(Variables!B$6:D$205,B3862,2))=0,"",INDEX(Variables!B$6:D$205,B3862,2))</f>
        <v/>
      </c>
      <c r="F3862" s="63" t="str">
        <f>IF(LEN(INDEX(Variables!B$6:D$205,B3862,3))=0,"",INDEX(Variables!B$6:D$205,B3862,3))</f>
        <v/>
      </c>
      <c r="G3862" s="63" t="str">
        <f>IF(LEN(D3862)=0,"",IF(LEN(INDEX(Variables!$F$6:$F$25,Calc!C3862))=0,"",INDEX(Variables!$F$6:$F$25,Calc!C3862)))</f>
        <v/>
      </c>
      <c r="H3862" s="63" t="str">
        <f t="shared" si="120"/>
        <v/>
      </c>
      <c r="I3862" s="64">
        <f>IFERROR(INDEX(Prices!$B$5:$V$205,MATCH(Calc!D3862,Prices!$B$5:$B$205,0),MATCH(Calc!G3862,Prices!$B$5:$V$5,0)),0)</f>
        <v>0</v>
      </c>
      <c r="J3862" s="63" t="str">
        <f t="shared" si="121"/>
        <v>No</v>
      </c>
      <c r="K3862" s="63" t="str">
        <f>IFERROR(IF(INDEX(I:I,MATCH(Analytics!$Y$6&amp;" - "&amp;D3862,H:H,0))&gt;0,I3862*F3862,0),"-")</f>
        <v>-</v>
      </c>
      <c r="L3862" s="65" t="str">
        <f>IFERROR(IF(LEN(I3862&gt;0),INDEX(I:I,MATCH(Analytics!$Y$6&amp;" - "&amp;D3862,$H:$H,0))*F3862,0),"-")</f>
        <v>-</v>
      </c>
    </row>
    <row r="3863" spans="2:12" x14ac:dyDescent="0.2">
      <c r="B3863" s="17">
        <v>61</v>
      </c>
      <c r="C3863" s="14">
        <v>20</v>
      </c>
      <c r="D3863" s="61" t="str">
        <f>IF(LEN(INDEX(Variables!B$6:D$205,B3863,1))=0,"",INDEX(Variables!B$6:D$205,B3863,1))</f>
        <v/>
      </c>
      <c r="E3863" s="62" t="str">
        <f>IF(LEN(INDEX(Variables!B$6:D$205,B3863,2))=0,"",INDEX(Variables!B$6:D$205,B3863,2))</f>
        <v/>
      </c>
      <c r="F3863" s="63" t="str">
        <f>IF(LEN(INDEX(Variables!B$6:D$205,B3863,3))=0,"",INDEX(Variables!B$6:D$205,B3863,3))</f>
        <v/>
      </c>
      <c r="G3863" s="63" t="str">
        <f>IF(LEN(D3863)=0,"",IF(LEN(INDEX(Variables!$F$6:$F$25,Calc!C3863))=0,"",INDEX(Variables!$F$6:$F$25,Calc!C3863)))</f>
        <v/>
      </c>
      <c r="H3863" s="63" t="str">
        <f t="shared" si="120"/>
        <v/>
      </c>
      <c r="I3863" s="64">
        <f>IFERROR(INDEX(Prices!$B$5:$V$205,MATCH(Calc!D3863,Prices!$B$5:$B$205,0),MATCH(Calc!G3863,Prices!$B$5:$V$5,0)),0)</f>
        <v>0</v>
      </c>
      <c r="J3863" s="63" t="str">
        <f t="shared" si="121"/>
        <v>No</v>
      </c>
      <c r="K3863" s="63" t="str">
        <f>IFERROR(IF(INDEX(I:I,MATCH(Analytics!$Y$6&amp;" - "&amp;D3863,H:H,0))&gt;0,I3863*F3863,0),"-")</f>
        <v>-</v>
      </c>
      <c r="L3863" s="65" t="str">
        <f>IFERROR(IF(LEN(I3863&gt;0),INDEX(I:I,MATCH(Analytics!$Y$6&amp;" - "&amp;D3863,$H:$H,0))*F3863,0),"-")</f>
        <v>-</v>
      </c>
    </row>
    <row r="3864" spans="2:12" x14ac:dyDescent="0.2">
      <c r="B3864" s="17">
        <v>62</v>
      </c>
      <c r="C3864" s="14">
        <v>20</v>
      </c>
      <c r="D3864" s="61" t="str">
        <f>IF(LEN(INDEX(Variables!B$6:D$205,B3864,1))=0,"",INDEX(Variables!B$6:D$205,B3864,1))</f>
        <v/>
      </c>
      <c r="E3864" s="62" t="str">
        <f>IF(LEN(INDEX(Variables!B$6:D$205,B3864,2))=0,"",INDEX(Variables!B$6:D$205,B3864,2))</f>
        <v/>
      </c>
      <c r="F3864" s="63" t="str">
        <f>IF(LEN(INDEX(Variables!B$6:D$205,B3864,3))=0,"",INDEX(Variables!B$6:D$205,B3864,3))</f>
        <v/>
      </c>
      <c r="G3864" s="63" t="str">
        <f>IF(LEN(D3864)=0,"",IF(LEN(INDEX(Variables!$F$6:$F$25,Calc!C3864))=0,"",INDEX(Variables!$F$6:$F$25,Calc!C3864)))</f>
        <v/>
      </c>
      <c r="H3864" s="63" t="str">
        <f t="shared" si="120"/>
        <v/>
      </c>
      <c r="I3864" s="64">
        <f>IFERROR(INDEX(Prices!$B$5:$V$205,MATCH(Calc!D3864,Prices!$B$5:$B$205,0),MATCH(Calc!G3864,Prices!$B$5:$V$5,0)),0)</f>
        <v>0</v>
      </c>
      <c r="J3864" s="63" t="str">
        <f t="shared" si="121"/>
        <v>No</v>
      </c>
      <c r="K3864" s="63" t="str">
        <f>IFERROR(IF(INDEX(I:I,MATCH(Analytics!$Y$6&amp;" - "&amp;D3864,H:H,0))&gt;0,I3864*F3864,0),"-")</f>
        <v>-</v>
      </c>
      <c r="L3864" s="65" t="str">
        <f>IFERROR(IF(LEN(I3864&gt;0),INDEX(I:I,MATCH(Analytics!$Y$6&amp;" - "&amp;D3864,$H:$H,0))*F3864,0),"-")</f>
        <v>-</v>
      </c>
    </row>
    <row r="3865" spans="2:12" x14ac:dyDescent="0.2">
      <c r="B3865" s="17">
        <v>63</v>
      </c>
      <c r="C3865" s="14">
        <v>20</v>
      </c>
      <c r="D3865" s="61" t="str">
        <f>IF(LEN(INDEX(Variables!B$6:D$205,B3865,1))=0,"",INDEX(Variables!B$6:D$205,B3865,1))</f>
        <v/>
      </c>
      <c r="E3865" s="62" t="str">
        <f>IF(LEN(INDEX(Variables!B$6:D$205,B3865,2))=0,"",INDEX(Variables!B$6:D$205,B3865,2))</f>
        <v/>
      </c>
      <c r="F3865" s="63" t="str">
        <f>IF(LEN(INDEX(Variables!B$6:D$205,B3865,3))=0,"",INDEX(Variables!B$6:D$205,B3865,3))</f>
        <v/>
      </c>
      <c r="G3865" s="63" t="str">
        <f>IF(LEN(D3865)=0,"",IF(LEN(INDEX(Variables!$F$6:$F$25,Calc!C3865))=0,"",INDEX(Variables!$F$6:$F$25,Calc!C3865)))</f>
        <v/>
      </c>
      <c r="H3865" s="63" t="str">
        <f t="shared" si="120"/>
        <v/>
      </c>
      <c r="I3865" s="64">
        <f>IFERROR(INDEX(Prices!$B$5:$V$205,MATCH(Calc!D3865,Prices!$B$5:$B$205,0),MATCH(Calc!G3865,Prices!$B$5:$V$5,0)),0)</f>
        <v>0</v>
      </c>
      <c r="J3865" s="63" t="str">
        <f t="shared" si="121"/>
        <v>No</v>
      </c>
      <c r="K3865" s="63" t="str">
        <f>IFERROR(IF(INDEX(I:I,MATCH(Analytics!$Y$6&amp;" - "&amp;D3865,H:H,0))&gt;0,I3865*F3865,0),"-")</f>
        <v>-</v>
      </c>
      <c r="L3865" s="65" t="str">
        <f>IFERROR(IF(LEN(I3865&gt;0),INDEX(I:I,MATCH(Analytics!$Y$6&amp;" - "&amp;D3865,$H:$H,0))*F3865,0),"-")</f>
        <v>-</v>
      </c>
    </row>
    <row r="3866" spans="2:12" x14ac:dyDescent="0.2">
      <c r="B3866" s="17">
        <v>64</v>
      </c>
      <c r="C3866" s="14">
        <v>20</v>
      </c>
      <c r="D3866" s="61" t="str">
        <f>IF(LEN(INDEX(Variables!B$6:D$205,B3866,1))=0,"",INDEX(Variables!B$6:D$205,B3866,1))</f>
        <v/>
      </c>
      <c r="E3866" s="62" t="str">
        <f>IF(LEN(INDEX(Variables!B$6:D$205,B3866,2))=0,"",INDEX(Variables!B$6:D$205,B3866,2))</f>
        <v/>
      </c>
      <c r="F3866" s="63" t="str">
        <f>IF(LEN(INDEX(Variables!B$6:D$205,B3866,3))=0,"",INDEX(Variables!B$6:D$205,B3866,3))</f>
        <v/>
      </c>
      <c r="G3866" s="63" t="str">
        <f>IF(LEN(D3866)=0,"",IF(LEN(INDEX(Variables!$F$6:$F$25,Calc!C3866))=0,"",INDEX(Variables!$F$6:$F$25,Calc!C3866)))</f>
        <v/>
      </c>
      <c r="H3866" s="63" t="str">
        <f t="shared" si="120"/>
        <v/>
      </c>
      <c r="I3866" s="64">
        <f>IFERROR(INDEX(Prices!$B$5:$V$205,MATCH(Calc!D3866,Prices!$B$5:$B$205,0),MATCH(Calc!G3866,Prices!$B$5:$V$5,0)),0)</f>
        <v>0</v>
      </c>
      <c r="J3866" s="63" t="str">
        <f t="shared" si="121"/>
        <v>No</v>
      </c>
      <c r="K3866" s="63" t="str">
        <f>IFERROR(IF(INDEX(I:I,MATCH(Analytics!$Y$6&amp;" - "&amp;D3866,H:H,0))&gt;0,I3866*F3866,0),"-")</f>
        <v>-</v>
      </c>
      <c r="L3866" s="65" t="str">
        <f>IFERROR(IF(LEN(I3866&gt;0),INDEX(I:I,MATCH(Analytics!$Y$6&amp;" - "&amp;D3866,$H:$H,0))*F3866,0),"-")</f>
        <v>-</v>
      </c>
    </row>
    <row r="3867" spans="2:12" x14ac:dyDescent="0.2">
      <c r="B3867" s="17">
        <v>65</v>
      </c>
      <c r="C3867" s="14">
        <v>20</v>
      </c>
      <c r="D3867" s="61" t="str">
        <f>IF(LEN(INDEX(Variables!B$6:D$205,B3867,1))=0,"",INDEX(Variables!B$6:D$205,B3867,1))</f>
        <v/>
      </c>
      <c r="E3867" s="62" t="str">
        <f>IF(LEN(INDEX(Variables!B$6:D$205,B3867,2))=0,"",INDEX(Variables!B$6:D$205,B3867,2))</f>
        <v/>
      </c>
      <c r="F3867" s="63" t="str">
        <f>IF(LEN(INDEX(Variables!B$6:D$205,B3867,3))=0,"",INDEX(Variables!B$6:D$205,B3867,3))</f>
        <v/>
      </c>
      <c r="G3867" s="63" t="str">
        <f>IF(LEN(D3867)=0,"",IF(LEN(INDEX(Variables!$F$6:$F$25,Calc!C3867))=0,"",INDEX(Variables!$F$6:$F$25,Calc!C3867)))</f>
        <v/>
      </c>
      <c r="H3867" s="63" t="str">
        <f t="shared" si="120"/>
        <v/>
      </c>
      <c r="I3867" s="64">
        <f>IFERROR(INDEX(Prices!$B$5:$V$205,MATCH(Calc!D3867,Prices!$B$5:$B$205,0),MATCH(Calc!G3867,Prices!$B$5:$V$5,0)),0)</f>
        <v>0</v>
      </c>
      <c r="J3867" s="63" t="str">
        <f t="shared" si="121"/>
        <v>No</v>
      </c>
      <c r="K3867" s="63" t="str">
        <f>IFERROR(IF(INDEX(I:I,MATCH(Analytics!$Y$6&amp;" - "&amp;D3867,H:H,0))&gt;0,I3867*F3867,0),"-")</f>
        <v>-</v>
      </c>
      <c r="L3867" s="65" t="str">
        <f>IFERROR(IF(LEN(I3867&gt;0),INDEX(I:I,MATCH(Analytics!$Y$6&amp;" - "&amp;D3867,$H:$H,0))*F3867,0),"-")</f>
        <v>-</v>
      </c>
    </row>
    <row r="3868" spans="2:12" x14ac:dyDescent="0.2">
      <c r="B3868" s="17">
        <v>66</v>
      </c>
      <c r="C3868" s="14">
        <v>20</v>
      </c>
      <c r="D3868" s="61" t="str">
        <f>IF(LEN(INDEX(Variables!B$6:D$205,B3868,1))=0,"",INDEX(Variables!B$6:D$205,B3868,1))</f>
        <v/>
      </c>
      <c r="E3868" s="62" t="str">
        <f>IF(LEN(INDEX(Variables!B$6:D$205,B3868,2))=0,"",INDEX(Variables!B$6:D$205,B3868,2))</f>
        <v/>
      </c>
      <c r="F3868" s="63" t="str">
        <f>IF(LEN(INDEX(Variables!B$6:D$205,B3868,3))=0,"",INDEX(Variables!B$6:D$205,B3868,3))</f>
        <v/>
      </c>
      <c r="G3868" s="63" t="str">
        <f>IF(LEN(D3868)=0,"",IF(LEN(INDEX(Variables!$F$6:$F$25,Calc!C3868))=0,"",INDEX(Variables!$F$6:$F$25,Calc!C3868)))</f>
        <v/>
      </c>
      <c r="H3868" s="63" t="str">
        <f t="shared" si="120"/>
        <v/>
      </c>
      <c r="I3868" s="64">
        <f>IFERROR(INDEX(Prices!$B$5:$V$205,MATCH(Calc!D3868,Prices!$B$5:$B$205,0),MATCH(Calc!G3868,Prices!$B$5:$V$5,0)),0)</f>
        <v>0</v>
      </c>
      <c r="J3868" s="63" t="str">
        <f t="shared" si="121"/>
        <v>No</v>
      </c>
      <c r="K3868" s="63" t="str">
        <f>IFERROR(IF(INDEX(I:I,MATCH(Analytics!$Y$6&amp;" - "&amp;D3868,H:H,0))&gt;0,I3868*F3868,0),"-")</f>
        <v>-</v>
      </c>
      <c r="L3868" s="65" t="str">
        <f>IFERROR(IF(LEN(I3868&gt;0),INDEX(I:I,MATCH(Analytics!$Y$6&amp;" - "&amp;D3868,$H:$H,0))*F3868,0),"-")</f>
        <v>-</v>
      </c>
    </row>
    <row r="3869" spans="2:12" x14ac:dyDescent="0.2">
      <c r="B3869" s="17">
        <v>67</v>
      </c>
      <c r="C3869" s="14">
        <v>20</v>
      </c>
      <c r="D3869" s="61" t="str">
        <f>IF(LEN(INDEX(Variables!B$6:D$205,B3869,1))=0,"",INDEX(Variables!B$6:D$205,B3869,1))</f>
        <v/>
      </c>
      <c r="E3869" s="62" t="str">
        <f>IF(LEN(INDEX(Variables!B$6:D$205,B3869,2))=0,"",INDEX(Variables!B$6:D$205,B3869,2))</f>
        <v/>
      </c>
      <c r="F3869" s="63" t="str">
        <f>IF(LEN(INDEX(Variables!B$6:D$205,B3869,3))=0,"",INDEX(Variables!B$6:D$205,B3869,3))</f>
        <v/>
      </c>
      <c r="G3869" s="63" t="str">
        <f>IF(LEN(D3869)=0,"",IF(LEN(INDEX(Variables!$F$6:$F$25,Calc!C3869))=0,"",INDEX(Variables!$F$6:$F$25,Calc!C3869)))</f>
        <v/>
      </c>
      <c r="H3869" s="63" t="str">
        <f t="shared" si="120"/>
        <v/>
      </c>
      <c r="I3869" s="64">
        <f>IFERROR(INDEX(Prices!$B$5:$V$205,MATCH(Calc!D3869,Prices!$B$5:$B$205,0),MATCH(Calc!G3869,Prices!$B$5:$V$5,0)),0)</f>
        <v>0</v>
      </c>
      <c r="J3869" s="63" t="str">
        <f t="shared" si="121"/>
        <v>No</v>
      </c>
      <c r="K3869" s="63" t="str">
        <f>IFERROR(IF(INDEX(I:I,MATCH(Analytics!$Y$6&amp;" - "&amp;D3869,H:H,0))&gt;0,I3869*F3869,0),"-")</f>
        <v>-</v>
      </c>
      <c r="L3869" s="65" t="str">
        <f>IFERROR(IF(LEN(I3869&gt;0),INDEX(I:I,MATCH(Analytics!$Y$6&amp;" - "&amp;D3869,$H:$H,0))*F3869,0),"-")</f>
        <v>-</v>
      </c>
    </row>
    <row r="3870" spans="2:12" x14ac:dyDescent="0.2">
      <c r="B3870" s="17">
        <v>68</v>
      </c>
      <c r="C3870" s="14">
        <v>20</v>
      </c>
      <c r="D3870" s="61" t="str">
        <f>IF(LEN(INDEX(Variables!B$6:D$205,B3870,1))=0,"",INDEX(Variables!B$6:D$205,B3870,1))</f>
        <v/>
      </c>
      <c r="E3870" s="62" t="str">
        <f>IF(LEN(INDEX(Variables!B$6:D$205,B3870,2))=0,"",INDEX(Variables!B$6:D$205,B3870,2))</f>
        <v/>
      </c>
      <c r="F3870" s="63" t="str">
        <f>IF(LEN(INDEX(Variables!B$6:D$205,B3870,3))=0,"",INDEX(Variables!B$6:D$205,B3870,3))</f>
        <v/>
      </c>
      <c r="G3870" s="63" t="str">
        <f>IF(LEN(D3870)=0,"",IF(LEN(INDEX(Variables!$F$6:$F$25,Calc!C3870))=0,"",INDEX(Variables!$F$6:$F$25,Calc!C3870)))</f>
        <v/>
      </c>
      <c r="H3870" s="63" t="str">
        <f t="shared" si="120"/>
        <v/>
      </c>
      <c r="I3870" s="64">
        <f>IFERROR(INDEX(Prices!$B$5:$V$205,MATCH(Calc!D3870,Prices!$B$5:$B$205,0),MATCH(Calc!G3870,Prices!$B$5:$V$5,0)),0)</f>
        <v>0</v>
      </c>
      <c r="J3870" s="63" t="str">
        <f t="shared" si="121"/>
        <v>No</v>
      </c>
      <c r="K3870" s="63" t="str">
        <f>IFERROR(IF(INDEX(I:I,MATCH(Analytics!$Y$6&amp;" - "&amp;D3870,H:H,0))&gt;0,I3870*F3870,0),"-")</f>
        <v>-</v>
      </c>
      <c r="L3870" s="65" t="str">
        <f>IFERROR(IF(LEN(I3870&gt;0),INDEX(I:I,MATCH(Analytics!$Y$6&amp;" - "&amp;D3870,$H:$H,0))*F3870,0),"-")</f>
        <v>-</v>
      </c>
    </row>
    <row r="3871" spans="2:12" x14ac:dyDescent="0.2">
      <c r="B3871" s="17">
        <v>69</v>
      </c>
      <c r="C3871" s="14">
        <v>20</v>
      </c>
      <c r="D3871" s="61" t="str">
        <f>IF(LEN(INDEX(Variables!B$6:D$205,B3871,1))=0,"",INDEX(Variables!B$6:D$205,B3871,1))</f>
        <v/>
      </c>
      <c r="E3871" s="62" t="str">
        <f>IF(LEN(INDEX(Variables!B$6:D$205,B3871,2))=0,"",INDEX(Variables!B$6:D$205,B3871,2))</f>
        <v/>
      </c>
      <c r="F3871" s="63" t="str">
        <f>IF(LEN(INDEX(Variables!B$6:D$205,B3871,3))=0,"",INDEX(Variables!B$6:D$205,B3871,3))</f>
        <v/>
      </c>
      <c r="G3871" s="63" t="str">
        <f>IF(LEN(D3871)=0,"",IF(LEN(INDEX(Variables!$F$6:$F$25,Calc!C3871))=0,"",INDEX(Variables!$F$6:$F$25,Calc!C3871)))</f>
        <v/>
      </c>
      <c r="H3871" s="63" t="str">
        <f t="shared" si="120"/>
        <v/>
      </c>
      <c r="I3871" s="64">
        <f>IFERROR(INDEX(Prices!$B$5:$V$205,MATCH(Calc!D3871,Prices!$B$5:$B$205,0),MATCH(Calc!G3871,Prices!$B$5:$V$5,0)),0)</f>
        <v>0</v>
      </c>
      <c r="J3871" s="63" t="str">
        <f t="shared" si="121"/>
        <v>No</v>
      </c>
      <c r="K3871" s="63" t="str">
        <f>IFERROR(IF(INDEX(I:I,MATCH(Analytics!$Y$6&amp;" - "&amp;D3871,H:H,0))&gt;0,I3871*F3871,0),"-")</f>
        <v>-</v>
      </c>
      <c r="L3871" s="65" t="str">
        <f>IFERROR(IF(LEN(I3871&gt;0),INDEX(I:I,MATCH(Analytics!$Y$6&amp;" - "&amp;D3871,$H:$H,0))*F3871,0),"-")</f>
        <v>-</v>
      </c>
    </row>
    <row r="3872" spans="2:12" x14ac:dyDescent="0.2">
      <c r="B3872" s="17">
        <v>70</v>
      </c>
      <c r="C3872" s="14">
        <v>20</v>
      </c>
      <c r="D3872" s="61" t="str">
        <f>IF(LEN(INDEX(Variables!B$6:D$205,B3872,1))=0,"",INDEX(Variables!B$6:D$205,B3872,1))</f>
        <v/>
      </c>
      <c r="E3872" s="62" t="str">
        <f>IF(LEN(INDEX(Variables!B$6:D$205,B3872,2))=0,"",INDEX(Variables!B$6:D$205,B3872,2))</f>
        <v/>
      </c>
      <c r="F3872" s="63" t="str">
        <f>IF(LEN(INDEX(Variables!B$6:D$205,B3872,3))=0,"",INDEX(Variables!B$6:D$205,B3872,3))</f>
        <v/>
      </c>
      <c r="G3872" s="63" t="str">
        <f>IF(LEN(D3872)=0,"",IF(LEN(INDEX(Variables!$F$6:$F$25,Calc!C3872))=0,"",INDEX(Variables!$F$6:$F$25,Calc!C3872)))</f>
        <v/>
      </c>
      <c r="H3872" s="63" t="str">
        <f t="shared" si="120"/>
        <v/>
      </c>
      <c r="I3872" s="64">
        <f>IFERROR(INDEX(Prices!$B$5:$V$205,MATCH(Calc!D3872,Prices!$B$5:$B$205,0),MATCH(Calc!G3872,Prices!$B$5:$V$5,0)),0)</f>
        <v>0</v>
      </c>
      <c r="J3872" s="63" t="str">
        <f t="shared" si="121"/>
        <v>No</v>
      </c>
      <c r="K3872" s="63" t="str">
        <f>IFERROR(IF(INDEX(I:I,MATCH(Analytics!$Y$6&amp;" - "&amp;D3872,H:H,0))&gt;0,I3872*F3872,0),"-")</f>
        <v>-</v>
      </c>
      <c r="L3872" s="65" t="str">
        <f>IFERROR(IF(LEN(I3872&gt;0),INDEX(I:I,MATCH(Analytics!$Y$6&amp;" - "&amp;D3872,$H:$H,0))*F3872,0),"-")</f>
        <v>-</v>
      </c>
    </row>
    <row r="3873" spans="2:12" x14ac:dyDescent="0.2">
      <c r="B3873" s="17">
        <v>71</v>
      </c>
      <c r="C3873" s="14">
        <v>20</v>
      </c>
      <c r="D3873" s="61" t="str">
        <f>IF(LEN(INDEX(Variables!B$6:D$205,B3873,1))=0,"",INDEX(Variables!B$6:D$205,B3873,1))</f>
        <v/>
      </c>
      <c r="E3873" s="62" t="str">
        <f>IF(LEN(INDEX(Variables!B$6:D$205,B3873,2))=0,"",INDEX(Variables!B$6:D$205,B3873,2))</f>
        <v/>
      </c>
      <c r="F3873" s="63" t="str">
        <f>IF(LEN(INDEX(Variables!B$6:D$205,B3873,3))=0,"",INDEX(Variables!B$6:D$205,B3873,3))</f>
        <v/>
      </c>
      <c r="G3873" s="63" t="str">
        <f>IF(LEN(D3873)=0,"",IF(LEN(INDEX(Variables!$F$6:$F$25,Calc!C3873))=0,"",INDEX(Variables!$F$6:$F$25,Calc!C3873)))</f>
        <v/>
      </c>
      <c r="H3873" s="63" t="str">
        <f t="shared" si="120"/>
        <v/>
      </c>
      <c r="I3873" s="64">
        <f>IFERROR(INDEX(Prices!$B$5:$V$205,MATCH(Calc!D3873,Prices!$B$5:$B$205,0),MATCH(Calc!G3873,Prices!$B$5:$V$5,0)),0)</f>
        <v>0</v>
      </c>
      <c r="J3873" s="63" t="str">
        <f t="shared" si="121"/>
        <v>No</v>
      </c>
      <c r="K3873" s="63" t="str">
        <f>IFERROR(IF(INDEX(I:I,MATCH(Analytics!$Y$6&amp;" - "&amp;D3873,H:H,0))&gt;0,I3873*F3873,0),"-")</f>
        <v>-</v>
      </c>
      <c r="L3873" s="65" t="str">
        <f>IFERROR(IF(LEN(I3873&gt;0),INDEX(I:I,MATCH(Analytics!$Y$6&amp;" - "&amp;D3873,$H:$H,0))*F3873,0),"-")</f>
        <v>-</v>
      </c>
    </row>
    <row r="3874" spans="2:12" x14ac:dyDescent="0.2">
      <c r="B3874" s="17">
        <v>72</v>
      </c>
      <c r="C3874" s="14">
        <v>20</v>
      </c>
      <c r="D3874" s="61" t="str">
        <f>IF(LEN(INDEX(Variables!B$6:D$205,B3874,1))=0,"",INDEX(Variables!B$6:D$205,B3874,1))</f>
        <v/>
      </c>
      <c r="E3874" s="62" t="str">
        <f>IF(LEN(INDEX(Variables!B$6:D$205,B3874,2))=0,"",INDEX(Variables!B$6:D$205,B3874,2))</f>
        <v/>
      </c>
      <c r="F3874" s="63" t="str">
        <f>IF(LEN(INDEX(Variables!B$6:D$205,B3874,3))=0,"",INDEX(Variables!B$6:D$205,B3874,3))</f>
        <v/>
      </c>
      <c r="G3874" s="63" t="str">
        <f>IF(LEN(D3874)=0,"",IF(LEN(INDEX(Variables!$F$6:$F$25,Calc!C3874))=0,"",INDEX(Variables!$F$6:$F$25,Calc!C3874)))</f>
        <v/>
      </c>
      <c r="H3874" s="63" t="str">
        <f t="shared" si="120"/>
        <v/>
      </c>
      <c r="I3874" s="64">
        <f>IFERROR(INDEX(Prices!$B$5:$V$205,MATCH(Calc!D3874,Prices!$B$5:$B$205,0),MATCH(Calc!G3874,Prices!$B$5:$V$5,0)),0)</f>
        <v>0</v>
      </c>
      <c r="J3874" s="63" t="str">
        <f t="shared" si="121"/>
        <v>No</v>
      </c>
      <c r="K3874" s="63" t="str">
        <f>IFERROR(IF(INDEX(I:I,MATCH(Analytics!$Y$6&amp;" - "&amp;D3874,H:H,0))&gt;0,I3874*F3874,0),"-")</f>
        <v>-</v>
      </c>
      <c r="L3874" s="65" t="str">
        <f>IFERROR(IF(LEN(I3874&gt;0),INDEX(I:I,MATCH(Analytics!$Y$6&amp;" - "&amp;D3874,$H:$H,0))*F3874,0),"-")</f>
        <v>-</v>
      </c>
    </row>
    <row r="3875" spans="2:12" x14ac:dyDescent="0.2">
      <c r="B3875" s="17">
        <v>73</v>
      </c>
      <c r="C3875" s="14">
        <v>20</v>
      </c>
      <c r="D3875" s="61" t="str">
        <f>IF(LEN(INDEX(Variables!B$6:D$205,B3875,1))=0,"",INDEX(Variables!B$6:D$205,B3875,1))</f>
        <v/>
      </c>
      <c r="E3875" s="62" t="str">
        <f>IF(LEN(INDEX(Variables!B$6:D$205,B3875,2))=0,"",INDEX(Variables!B$6:D$205,B3875,2))</f>
        <v/>
      </c>
      <c r="F3875" s="63" t="str">
        <f>IF(LEN(INDEX(Variables!B$6:D$205,B3875,3))=0,"",INDEX(Variables!B$6:D$205,B3875,3))</f>
        <v/>
      </c>
      <c r="G3875" s="63" t="str">
        <f>IF(LEN(D3875)=0,"",IF(LEN(INDEX(Variables!$F$6:$F$25,Calc!C3875))=0,"",INDEX(Variables!$F$6:$F$25,Calc!C3875)))</f>
        <v/>
      </c>
      <c r="H3875" s="63" t="str">
        <f t="shared" si="120"/>
        <v/>
      </c>
      <c r="I3875" s="64">
        <f>IFERROR(INDEX(Prices!$B$5:$V$205,MATCH(Calc!D3875,Prices!$B$5:$B$205,0),MATCH(Calc!G3875,Prices!$B$5:$V$5,0)),0)</f>
        <v>0</v>
      </c>
      <c r="J3875" s="63" t="str">
        <f t="shared" si="121"/>
        <v>No</v>
      </c>
      <c r="K3875" s="63" t="str">
        <f>IFERROR(IF(INDEX(I:I,MATCH(Analytics!$Y$6&amp;" - "&amp;D3875,H:H,0))&gt;0,I3875*F3875,0),"-")</f>
        <v>-</v>
      </c>
      <c r="L3875" s="65" t="str">
        <f>IFERROR(IF(LEN(I3875&gt;0),INDEX(I:I,MATCH(Analytics!$Y$6&amp;" - "&amp;D3875,$H:$H,0))*F3875,0),"-")</f>
        <v>-</v>
      </c>
    </row>
    <row r="3876" spans="2:12" x14ac:dyDescent="0.2">
      <c r="B3876" s="17">
        <v>74</v>
      </c>
      <c r="C3876" s="14">
        <v>20</v>
      </c>
      <c r="D3876" s="61" t="str">
        <f>IF(LEN(INDEX(Variables!B$6:D$205,B3876,1))=0,"",INDEX(Variables!B$6:D$205,B3876,1))</f>
        <v/>
      </c>
      <c r="E3876" s="62" t="str">
        <f>IF(LEN(INDEX(Variables!B$6:D$205,B3876,2))=0,"",INDEX(Variables!B$6:D$205,B3876,2))</f>
        <v/>
      </c>
      <c r="F3876" s="63" t="str">
        <f>IF(LEN(INDEX(Variables!B$6:D$205,B3876,3))=0,"",INDEX(Variables!B$6:D$205,B3876,3))</f>
        <v/>
      </c>
      <c r="G3876" s="63" t="str">
        <f>IF(LEN(D3876)=0,"",IF(LEN(INDEX(Variables!$F$6:$F$25,Calc!C3876))=0,"",INDEX(Variables!$F$6:$F$25,Calc!C3876)))</f>
        <v/>
      </c>
      <c r="H3876" s="63" t="str">
        <f t="shared" si="120"/>
        <v/>
      </c>
      <c r="I3876" s="64">
        <f>IFERROR(INDEX(Prices!$B$5:$V$205,MATCH(Calc!D3876,Prices!$B$5:$B$205,0),MATCH(Calc!G3876,Prices!$B$5:$V$5,0)),0)</f>
        <v>0</v>
      </c>
      <c r="J3876" s="63" t="str">
        <f t="shared" si="121"/>
        <v>No</v>
      </c>
      <c r="K3876" s="63" t="str">
        <f>IFERROR(IF(INDEX(I:I,MATCH(Analytics!$Y$6&amp;" - "&amp;D3876,H:H,0))&gt;0,I3876*F3876,0),"-")</f>
        <v>-</v>
      </c>
      <c r="L3876" s="65" t="str">
        <f>IFERROR(IF(LEN(I3876&gt;0),INDEX(I:I,MATCH(Analytics!$Y$6&amp;" - "&amp;D3876,$H:$H,0))*F3876,0),"-")</f>
        <v>-</v>
      </c>
    </row>
    <row r="3877" spans="2:12" x14ac:dyDescent="0.2">
      <c r="B3877" s="17">
        <v>75</v>
      </c>
      <c r="C3877" s="14">
        <v>20</v>
      </c>
      <c r="D3877" s="61" t="str">
        <f>IF(LEN(INDEX(Variables!B$6:D$205,B3877,1))=0,"",INDEX(Variables!B$6:D$205,B3877,1))</f>
        <v/>
      </c>
      <c r="E3877" s="62" t="str">
        <f>IF(LEN(INDEX(Variables!B$6:D$205,B3877,2))=0,"",INDEX(Variables!B$6:D$205,B3877,2))</f>
        <v/>
      </c>
      <c r="F3877" s="63" t="str">
        <f>IF(LEN(INDEX(Variables!B$6:D$205,B3877,3))=0,"",INDEX(Variables!B$6:D$205,B3877,3))</f>
        <v/>
      </c>
      <c r="G3877" s="63" t="str">
        <f>IF(LEN(D3877)=0,"",IF(LEN(INDEX(Variables!$F$6:$F$25,Calc!C3877))=0,"",INDEX(Variables!$F$6:$F$25,Calc!C3877)))</f>
        <v/>
      </c>
      <c r="H3877" s="63" t="str">
        <f t="shared" si="120"/>
        <v/>
      </c>
      <c r="I3877" s="64">
        <f>IFERROR(INDEX(Prices!$B$5:$V$205,MATCH(Calc!D3877,Prices!$B$5:$B$205,0),MATCH(Calc!G3877,Prices!$B$5:$V$5,0)),0)</f>
        <v>0</v>
      </c>
      <c r="J3877" s="63" t="str">
        <f t="shared" si="121"/>
        <v>No</v>
      </c>
      <c r="K3877" s="63" t="str">
        <f>IFERROR(IF(INDEX(I:I,MATCH(Analytics!$Y$6&amp;" - "&amp;D3877,H:H,0))&gt;0,I3877*F3877,0),"-")</f>
        <v>-</v>
      </c>
      <c r="L3877" s="65" t="str">
        <f>IFERROR(IF(LEN(I3877&gt;0),INDEX(I:I,MATCH(Analytics!$Y$6&amp;" - "&amp;D3877,$H:$H,0))*F3877,0),"-")</f>
        <v>-</v>
      </c>
    </row>
    <row r="3878" spans="2:12" x14ac:dyDescent="0.2">
      <c r="B3878" s="17">
        <v>76</v>
      </c>
      <c r="C3878" s="14">
        <v>20</v>
      </c>
      <c r="D3878" s="61" t="str">
        <f>IF(LEN(INDEX(Variables!B$6:D$205,B3878,1))=0,"",INDEX(Variables!B$6:D$205,B3878,1))</f>
        <v/>
      </c>
      <c r="E3878" s="62" t="str">
        <f>IF(LEN(INDEX(Variables!B$6:D$205,B3878,2))=0,"",INDEX(Variables!B$6:D$205,B3878,2))</f>
        <v/>
      </c>
      <c r="F3878" s="63" t="str">
        <f>IF(LEN(INDEX(Variables!B$6:D$205,B3878,3))=0,"",INDEX(Variables!B$6:D$205,B3878,3))</f>
        <v/>
      </c>
      <c r="G3878" s="63" t="str">
        <f>IF(LEN(D3878)=0,"",IF(LEN(INDEX(Variables!$F$6:$F$25,Calc!C3878))=0,"",INDEX(Variables!$F$6:$F$25,Calc!C3878)))</f>
        <v/>
      </c>
      <c r="H3878" s="63" t="str">
        <f t="shared" si="120"/>
        <v/>
      </c>
      <c r="I3878" s="64">
        <f>IFERROR(INDEX(Prices!$B$5:$V$205,MATCH(Calc!D3878,Prices!$B$5:$B$205,0),MATCH(Calc!G3878,Prices!$B$5:$V$5,0)),0)</f>
        <v>0</v>
      </c>
      <c r="J3878" s="63" t="str">
        <f t="shared" si="121"/>
        <v>No</v>
      </c>
      <c r="K3878" s="63" t="str">
        <f>IFERROR(IF(INDEX(I:I,MATCH(Analytics!$Y$6&amp;" - "&amp;D3878,H:H,0))&gt;0,I3878*F3878,0),"-")</f>
        <v>-</v>
      </c>
      <c r="L3878" s="65" t="str">
        <f>IFERROR(IF(LEN(I3878&gt;0),INDEX(I:I,MATCH(Analytics!$Y$6&amp;" - "&amp;D3878,$H:$H,0))*F3878,0),"-")</f>
        <v>-</v>
      </c>
    </row>
    <row r="3879" spans="2:12" x14ac:dyDescent="0.2">
      <c r="B3879" s="17">
        <v>77</v>
      </c>
      <c r="C3879" s="14">
        <v>20</v>
      </c>
      <c r="D3879" s="61" t="str">
        <f>IF(LEN(INDEX(Variables!B$6:D$205,B3879,1))=0,"",INDEX(Variables!B$6:D$205,B3879,1))</f>
        <v/>
      </c>
      <c r="E3879" s="62" t="str">
        <f>IF(LEN(INDEX(Variables!B$6:D$205,B3879,2))=0,"",INDEX(Variables!B$6:D$205,B3879,2))</f>
        <v/>
      </c>
      <c r="F3879" s="63" t="str">
        <f>IF(LEN(INDEX(Variables!B$6:D$205,B3879,3))=0,"",INDEX(Variables!B$6:D$205,B3879,3))</f>
        <v/>
      </c>
      <c r="G3879" s="63" t="str">
        <f>IF(LEN(D3879)=0,"",IF(LEN(INDEX(Variables!$F$6:$F$25,Calc!C3879))=0,"",INDEX(Variables!$F$6:$F$25,Calc!C3879)))</f>
        <v/>
      </c>
      <c r="H3879" s="63" t="str">
        <f t="shared" si="120"/>
        <v/>
      </c>
      <c r="I3879" s="64">
        <f>IFERROR(INDEX(Prices!$B$5:$V$205,MATCH(Calc!D3879,Prices!$B$5:$B$205,0),MATCH(Calc!G3879,Prices!$B$5:$V$5,0)),0)</f>
        <v>0</v>
      </c>
      <c r="J3879" s="63" t="str">
        <f t="shared" si="121"/>
        <v>No</v>
      </c>
      <c r="K3879" s="63" t="str">
        <f>IFERROR(IF(INDEX(I:I,MATCH(Analytics!$Y$6&amp;" - "&amp;D3879,H:H,0))&gt;0,I3879*F3879,0),"-")</f>
        <v>-</v>
      </c>
      <c r="L3879" s="65" t="str">
        <f>IFERROR(IF(LEN(I3879&gt;0),INDEX(I:I,MATCH(Analytics!$Y$6&amp;" - "&amp;D3879,$H:$H,0))*F3879,0),"-")</f>
        <v>-</v>
      </c>
    </row>
    <row r="3880" spans="2:12" x14ac:dyDescent="0.2">
      <c r="B3880" s="17">
        <v>78</v>
      </c>
      <c r="C3880" s="14">
        <v>20</v>
      </c>
      <c r="D3880" s="61" t="str">
        <f>IF(LEN(INDEX(Variables!B$6:D$205,B3880,1))=0,"",INDEX(Variables!B$6:D$205,B3880,1))</f>
        <v/>
      </c>
      <c r="E3880" s="62" t="str">
        <f>IF(LEN(INDEX(Variables!B$6:D$205,B3880,2))=0,"",INDEX(Variables!B$6:D$205,B3880,2))</f>
        <v/>
      </c>
      <c r="F3880" s="63" t="str">
        <f>IF(LEN(INDEX(Variables!B$6:D$205,B3880,3))=0,"",INDEX(Variables!B$6:D$205,B3880,3))</f>
        <v/>
      </c>
      <c r="G3880" s="63" t="str">
        <f>IF(LEN(D3880)=0,"",IF(LEN(INDEX(Variables!$F$6:$F$25,Calc!C3880))=0,"",INDEX(Variables!$F$6:$F$25,Calc!C3880)))</f>
        <v/>
      </c>
      <c r="H3880" s="63" t="str">
        <f t="shared" si="120"/>
        <v/>
      </c>
      <c r="I3880" s="64">
        <f>IFERROR(INDEX(Prices!$B$5:$V$205,MATCH(Calc!D3880,Prices!$B$5:$B$205,0),MATCH(Calc!G3880,Prices!$B$5:$V$5,0)),0)</f>
        <v>0</v>
      </c>
      <c r="J3880" s="63" t="str">
        <f t="shared" si="121"/>
        <v>No</v>
      </c>
      <c r="K3880" s="63" t="str">
        <f>IFERROR(IF(INDEX(I:I,MATCH(Analytics!$Y$6&amp;" - "&amp;D3880,H:H,0))&gt;0,I3880*F3880,0),"-")</f>
        <v>-</v>
      </c>
      <c r="L3880" s="65" t="str">
        <f>IFERROR(IF(LEN(I3880&gt;0),INDEX(I:I,MATCH(Analytics!$Y$6&amp;" - "&amp;D3880,$H:$H,0))*F3880,0),"-")</f>
        <v>-</v>
      </c>
    </row>
    <row r="3881" spans="2:12" x14ac:dyDescent="0.2">
      <c r="B3881" s="17">
        <v>79</v>
      </c>
      <c r="C3881" s="14">
        <v>20</v>
      </c>
      <c r="D3881" s="61" t="str">
        <f>IF(LEN(INDEX(Variables!B$6:D$205,B3881,1))=0,"",INDEX(Variables!B$6:D$205,B3881,1))</f>
        <v/>
      </c>
      <c r="E3881" s="62" t="str">
        <f>IF(LEN(INDEX(Variables!B$6:D$205,B3881,2))=0,"",INDEX(Variables!B$6:D$205,B3881,2))</f>
        <v/>
      </c>
      <c r="F3881" s="63" t="str">
        <f>IF(LEN(INDEX(Variables!B$6:D$205,B3881,3))=0,"",INDEX(Variables!B$6:D$205,B3881,3))</f>
        <v/>
      </c>
      <c r="G3881" s="63" t="str">
        <f>IF(LEN(D3881)=0,"",IF(LEN(INDEX(Variables!$F$6:$F$25,Calc!C3881))=0,"",INDEX(Variables!$F$6:$F$25,Calc!C3881)))</f>
        <v/>
      </c>
      <c r="H3881" s="63" t="str">
        <f t="shared" si="120"/>
        <v/>
      </c>
      <c r="I3881" s="64">
        <f>IFERROR(INDEX(Prices!$B$5:$V$205,MATCH(Calc!D3881,Prices!$B$5:$B$205,0),MATCH(Calc!G3881,Prices!$B$5:$V$5,0)),0)</f>
        <v>0</v>
      </c>
      <c r="J3881" s="63" t="str">
        <f t="shared" si="121"/>
        <v>No</v>
      </c>
      <c r="K3881" s="63" t="str">
        <f>IFERROR(IF(INDEX(I:I,MATCH(Analytics!$Y$6&amp;" - "&amp;D3881,H:H,0))&gt;0,I3881*F3881,0),"-")</f>
        <v>-</v>
      </c>
      <c r="L3881" s="65" t="str">
        <f>IFERROR(IF(LEN(I3881&gt;0),INDEX(I:I,MATCH(Analytics!$Y$6&amp;" - "&amp;D3881,$H:$H,0))*F3881,0),"-")</f>
        <v>-</v>
      </c>
    </row>
    <row r="3882" spans="2:12" x14ac:dyDescent="0.2">
      <c r="B3882" s="17">
        <v>80</v>
      </c>
      <c r="C3882" s="14">
        <v>20</v>
      </c>
      <c r="D3882" s="61" t="str">
        <f>IF(LEN(INDEX(Variables!B$6:D$205,B3882,1))=0,"",INDEX(Variables!B$6:D$205,B3882,1))</f>
        <v/>
      </c>
      <c r="E3882" s="62" t="str">
        <f>IF(LEN(INDEX(Variables!B$6:D$205,B3882,2))=0,"",INDEX(Variables!B$6:D$205,B3882,2))</f>
        <v/>
      </c>
      <c r="F3882" s="63" t="str">
        <f>IF(LEN(INDEX(Variables!B$6:D$205,B3882,3))=0,"",INDEX(Variables!B$6:D$205,B3882,3))</f>
        <v/>
      </c>
      <c r="G3882" s="63" t="str">
        <f>IF(LEN(D3882)=0,"",IF(LEN(INDEX(Variables!$F$6:$F$25,Calc!C3882))=0,"",INDEX(Variables!$F$6:$F$25,Calc!C3882)))</f>
        <v/>
      </c>
      <c r="H3882" s="63" t="str">
        <f t="shared" si="120"/>
        <v/>
      </c>
      <c r="I3882" s="64">
        <f>IFERROR(INDEX(Prices!$B$5:$V$205,MATCH(Calc!D3882,Prices!$B$5:$B$205,0),MATCH(Calc!G3882,Prices!$B$5:$V$5,0)),0)</f>
        <v>0</v>
      </c>
      <c r="J3882" s="63" t="str">
        <f t="shared" si="121"/>
        <v>No</v>
      </c>
      <c r="K3882" s="63" t="str">
        <f>IFERROR(IF(INDEX(I:I,MATCH(Analytics!$Y$6&amp;" - "&amp;D3882,H:H,0))&gt;0,I3882*F3882,0),"-")</f>
        <v>-</v>
      </c>
      <c r="L3882" s="65" t="str">
        <f>IFERROR(IF(LEN(I3882&gt;0),INDEX(I:I,MATCH(Analytics!$Y$6&amp;" - "&amp;D3882,$H:$H,0))*F3882,0),"-")</f>
        <v>-</v>
      </c>
    </row>
    <row r="3883" spans="2:12" x14ac:dyDescent="0.2">
      <c r="B3883" s="17">
        <v>81</v>
      </c>
      <c r="C3883" s="14">
        <v>20</v>
      </c>
      <c r="D3883" s="61" t="str">
        <f>IF(LEN(INDEX(Variables!B$6:D$205,B3883,1))=0,"",INDEX(Variables!B$6:D$205,B3883,1))</f>
        <v/>
      </c>
      <c r="E3883" s="62" t="str">
        <f>IF(LEN(INDEX(Variables!B$6:D$205,B3883,2))=0,"",INDEX(Variables!B$6:D$205,B3883,2))</f>
        <v/>
      </c>
      <c r="F3883" s="63" t="str">
        <f>IF(LEN(INDEX(Variables!B$6:D$205,B3883,3))=0,"",INDEX(Variables!B$6:D$205,B3883,3))</f>
        <v/>
      </c>
      <c r="G3883" s="63" t="str">
        <f>IF(LEN(D3883)=0,"",IF(LEN(INDEX(Variables!$F$6:$F$25,Calc!C3883))=0,"",INDEX(Variables!$F$6:$F$25,Calc!C3883)))</f>
        <v/>
      </c>
      <c r="H3883" s="63" t="str">
        <f t="shared" si="120"/>
        <v/>
      </c>
      <c r="I3883" s="64">
        <f>IFERROR(INDEX(Prices!$B$5:$V$205,MATCH(Calc!D3883,Prices!$B$5:$B$205,0),MATCH(Calc!G3883,Prices!$B$5:$V$5,0)),0)</f>
        <v>0</v>
      </c>
      <c r="J3883" s="63" t="str">
        <f t="shared" si="121"/>
        <v>No</v>
      </c>
      <c r="K3883" s="63" t="str">
        <f>IFERROR(IF(INDEX(I:I,MATCH(Analytics!$Y$6&amp;" - "&amp;D3883,H:H,0))&gt;0,I3883*F3883,0),"-")</f>
        <v>-</v>
      </c>
      <c r="L3883" s="65" t="str">
        <f>IFERROR(IF(LEN(I3883&gt;0),INDEX(I:I,MATCH(Analytics!$Y$6&amp;" - "&amp;D3883,$H:$H,0))*F3883,0),"-")</f>
        <v>-</v>
      </c>
    </row>
    <row r="3884" spans="2:12" x14ac:dyDescent="0.2">
      <c r="B3884" s="17">
        <v>82</v>
      </c>
      <c r="C3884" s="14">
        <v>20</v>
      </c>
      <c r="D3884" s="61" t="str">
        <f>IF(LEN(INDEX(Variables!B$6:D$205,B3884,1))=0,"",INDEX(Variables!B$6:D$205,B3884,1))</f>
        <v/>
      </c>
      <c r="E3884" s="62" t="str">
        <f>IF(LEN(INDEX(Variables!B$6:D$205,B3884,2))=0,"",INDEX(Variables!B$6:D$205,B3884,2))</f>
        <v/>
      </c>
      <c r="F3884" s="63" t="str">
        <f>IF(LEN(INDEX(Variables!B$6:D$205,B3884,3))=0,"",INDEX(Variables!B$6:D$205,B3884,3))</f>
        <v/>
      </c>
      <c r="G3884" s="63" t="str">
        <f>IF(LEN(D3884)=0,"",IF(LEN(INDEX(Variables!$F$6:$F$25,Calc!C3884))=0,"",INDEX(Variables!$F$6:$F$25,Calc!C3884)))</f>
        <v/>
      </c>
      <c r="H3884" s="63" t="str">
        <f t="shared" si="120"/>
        <v/>
      </c>
      <c r="I3884" s="64">
        <f>IFERROR(INDEX(Prices!$B$5:$V$205,MATCH(Calc!D3884,Prices!$B$5:$B$205,0),MATCH(Calc!G3884,Prices!$B$5:$V$5,0)),0)</f>
        <v>0</v>
      </c>
      <c r="J3884" s="63" t="str">
        <f t="shared" si="121"/>
        <v>No</v>
      </c>
      <c r="K3884" s="63" t="str">
        <f>IFERROR(IF(INDEX(I:I,MATCH(Analytics!$Y$6&amp;" - "&amp;D3884,H:H,0))&gt;0,I3884*F3884,0),"-")</f>
        <v>-</v>
      </c>
      <c r="L3884" s="65" t="str">
        <f>IFERROR(IF(LEN(I3884&gt;0),INDEX(I:I,MATCH(Analytics!$Y$6&amp;" - "&amp;D3884,$H:$H,0))*F3884,0),"-")</f>
        <v>-</v>
      </c>
    </row>
    <row r="3885" spans="2:12" x14ac:dyDescent="0.2">
      <c r="B3885" s="17">
        <v>83</v>
      </c>
      <c r="C3885" s="14">
        <v>20</v>
      </c>
      <c r="D3885" s="61" t="str">
        <f>IF(LEN(INDEX(Variables!B$6:D$205,B3885,1))=0,"",INDEX(Variables!B$6:D$205,B3885,1))</f>
        <v/>
      </c>
      <c r="E3885" s="62" t="str">
        <f>IF(LEN(INDEX(Variables!B$6:D$205,B3885,2))=0,"",INDEX(Variables!B$6:D$205,B3885,2))</f>
        <v/>
      </c>
      <c r="F3885" s="63" t="str">
        <f>IF(LEN(INDEX(Variables!B$6:D$205,B3885,3))=0,"",INDEX(Variables!B$6:D$205,B3885,3))</f>
        <v/>
      </c>
      <c r="G3885" s="63" t="str">
        <f>IF(LEN(D3885)=0,"",IF(LEN(INDEX(Variables!$F$6:$F$25,Calc!C3885))=0,"",INDEX(Variables!$F$6:$F$25,Calc!C3885)))</f>
        <v/>
      </c>
      <c r="H3885" s="63" t="str">
        <f t="shared" si="120"/>
        <v/>
      </c>
      <c r="I3885" s="64">
        <f>IFERROR(INDEX(Prices!$B$5:$V$205,MATCH(Calc!D3885,Prices!$B$5:$B$205,0),MATCH(Calc!G3885,Prices!$B$5:$V$5,0)),0)</f>
        <v>0</v>
      </c>
      <c r="J3885" s="63" t="str">
        <f t="shared" si="121"/>
        <v>No</v>
      </c>
      <c r="K3885" s="63" t="str">
        <f>IFERROR(IF(INDEX(I:I,MATCH(Analytics!$Y$6&amp;" - "&amp;D3885,H:H,0))&gt;0,I3885*F3885,0),"-")</f>
        <v>-</v>
      </c>
      <c r="L3885" s="65" t="str">
        <f>IFERROR(IF(LEN(I3885&gt;0),INDEX(I:I,MATCH(Analytics!$Y$6&amp;" - "&amp;D3885,$H:$H,0))*F3885,0),"-")</f>
        <v>-</v>
      </c>
    </row>
    <row r="3886" spans="2:12" x14ac:dyDescent="0.2">
      <c r="B3886" s="17">
        <v>84</v>
      </c>
      <c r="C3886" s="14">
        <v>20</v>
      </c>
      <c r="D3886" s="61" t="str">
        <f>IF(LEN(INDEX(Variables!B$6:D$205,B3886,1))=0,"",INDEX(Variables!B$6:D$205,B3886,1))</f>
        <v/>
      </c>
      <c r="E3886" s="62" t="str">
        <f>IF(LEN(INDEX(Variables!B$6:D$205,B3886,2))=0,"",INDEX(Variables!B$6:D$205,B3886,2))</f>
        <v/>
      </c>
      <c r="F3886" s="63" t="str">
        <f>IF(LEN(INDEX(Variables!B$6:D$205,B3886,3))=0,"",INDEX(Variables!B$6:D$205,B3886,3))</f>
        <v/>
      </c>
      <c r="G3886" s="63" t="str">
        <f>IF(LEN(D3886)=0,"",IF(LEN(INDEX(Variables!$F$6:$F$25,Calc!C3886))=0,"",INDEX(Variables!$F$6:$F$25,Calc!C3886)))</f>
        <v/>
      </c>
      <c r="H3886" s="63" t="str">
        <f t="shared" si="120"/>
        <v/>
      </c>
      <c r="I3886" s="64">
        <f>IFERROR(INDEX(Prices!$B$5:$V$205,MATCH(Calc!D3886,Prices!$B$5:$B$205,0),MATCH(Calc!G3886,Prices!$B$5:$V$5,0)),0)</f>
        <v>0</v>
      </c>
      <c r="J3886" s="63" t="str">
        <f t="shared" si="121"/>
        <v>No</v>
      </c>
      <c r="K3886" s="63" t="str">
        <f>IFERROR(IF(INDEX(I:I,MATCH(Analytics!$Y$6&amp;" - "&amp;D3886,H:H,0))&gt;0,I3886*F3886,0),"-")</f>
        <v>-</v>
      </c>
      <c r="L3886" s="65" t="str">
        <f>IFERROR(IF(LEN(I3886&gt;0),INDEX(I:I,MATCH(Analytics!$Y$6&amp;" - "&amp;D3886,$H:$H,0))*F3886,0),"-")</f>
        <v>-</v>
      </c>
    </row>
    <row r="3887" spans="2:12" x14ac:dyDescent="0.2">
      <c r="B3887" s="17">
        <v>85</v>
      </c>
      <c r="C3887" s="14">
        <v>20</v>
      </c>
      <c r="D3887" s="61" t="str">
        <f>IF(LEN(INDEX(Variables!B$6:D$205,B3887,1))=0,"",INDEX(Variables!B$6:D$205,B3887,1))</f>
        <v/>
      </c>
      <c r="E3887" s="62" t="str">
        <f>IF(LEN(INDEX(Variables!B$6:D$205,B3887,2))=0,"",INDEX(Variables!B$6:D$205,B3887,2))</f>
        <v/>
      </c>
      <c r="F3887" s="63" t="str">
        <f>IF(LEN(INDEX(Variables!B$6:D$205,B3887,3))=0,"",INDEX(Variables!B$6:D$205,B3887,3))</f>
        <v/>
      </c>
      <c r="G3887" s="63" t="str">
        <f>IF(LEN(D3887)=0,"",IF(LEN(INDEX(Variables!$F$6:$F$25,Calc!C3887))=0,"",INDEX(Variables!$F$6:$F$25,Calc!C3887)))</f>
        <v/>
      </c>
      <c r="H3887" s="63" t="str">
        <f t="shared" si="120"/>
        <v/>
      </c>
      <c r="I3887" s="64">
        <f>IFERROR(INDEX(Prices!$B$5:$V$205,MATCH(Calc!D3887,Prices!$B$5:$B$205,0),MATCH(Calc!G3887,Prices!$B$5:$V$5,0)),0)</f>
        <v>0</v>
      </c>
      <c r="J3887" s="63" t="str">
        <f t="shared" si="121"/>
        <v>No</v>
      </c>
      <c r="K3887" s="63" t="str">
        <f>IFERROR(IF(INDEX(I:I,MATCH(Analytics!$Y$6&amp;" - "&amp;D3887,H:H,0))&gt;0,I3887*F3887,0),"-")</f>
        <v>-</v>
      </c>
      <c r="L3887" s="65" t="str">
        <f>IFERROR(IF(LEN(I3887&gt;0),INDEX(I:I,MATCH(Analytics!$Y$6&amp;" - "&amp;D3887,$H:$H,0))*F3887,0),"-")</f>
        <v>-</v>
      </c>
    </row>
    <row r="3888" spans="2:12" x14ac:dyDescent="0.2">
      <c r="B3888" s="17">
        <v>86</v>
      </c>
      <c r="C3888" s="14">
        <v>20</v>
      </c>
      <c r="D3888" s="61" t="str">
        <f>IF(LEN(INDEX(Variables!B$6:D$205,B3888,1))=0,"",INDEX(Variables!B$6:D$205,B3888,1))</f>
        <v/>
      </c>
      <c r="E3888" s="62" t="str">
        <f>IF(LEN(INDEX(Variables!B$6:D$205,B3888,2))=0,"",INDEX(Variables!B$6:D$205,B3888,2))</f>
        <v/>
      </c>
      <c r="F3888" s="63" t="str">
        <f>IF(LEN(INDEX(Variables!B$6:D$205,B3888,3))=0,"",INDEX(Variables!B$6:D$205,B3888,3))</f>
        <v/>
      </c>
      <c r="G3888" s="63" t="str">
        <f>IF(LEN(D3888)=0,"",IF(LEN(INDEX(Variables!$F$6:$F$25,Calc!C3888))=0,"",INDEX(Variables!$F$6:$F$25,Calc!C3888)))</f>
        <v/>
      </c>
      <c r="H3888" s="63" t="str">
        <f t="shared" si="120"/>
        <v/>
      </c>
      <c r="I3888" s="64">
        <f>IFERROR(INDEX(Prices!$B$5:$V$205,MATCH(Calc!D3888,Prices!$B$5:$B$205,0),MATCH(Calc!G3888,Prices!$B$5:$V$5,0)),0)</f>
        <v>0</v>
      </c>
      <c r="J3888" s="63" t="str">
        <f t="shared" si="121"/>
        <v>No</v>
      </c>
      <c r="K3888" s="63" t="str">
        <f>IFERROR(IF(INDEX(I:I,MATCH(Analytics!$Y$6&amp;" - "&amp;D3888,H:H,0))&gt;0,I3888*F3888,0),"-")</f>
        <v>-</v>
      </c>
      <c r="L3888" s="65" t="str">
        <f>IFERROR(IF(LEN(I3888&gt;0),INDEX(I:I,MATCH(Analytics!$Y$6&amp;" - "&amp;D3888,$H:$H,0))*F3888,0),"-")</f>
        <v>-</v>
      </c>
    </row>
    <row r="3889" spans="2:12" x14ac:dyDescent="0.2">
      <c r="B3889" s="17">
        <v>87</v>
      </c>
      <c r="C3889" s="14">
        <v>20</v>
      </c>
      <c r="D3889" s="61" t="str">
        <f>IF(LEN(INDEX(Variables!B$6:D$205,B3889,1))=0,"",INDEX(Variables!B$6:D$205,B3889,1))</f>
        <v/>
      </c>
      <c r="E3889" s="62" t="str">
        <f>IF(LEN(INDEX(Variables!B$6:D$205,B3889,2))=0,"",INDEX(Variables!B$6:D$205,B3889,2))</f>
        <v/>
      </c>
      <c r="F3889" s="63" t="str">
        <f>IF(LEN(INDEX(Variables!B$6:D$205,B3889,3))=0,"",INDEX(Variables!B$6:D$205,B3889,3))</f>
        <v/>
      </c>
      <c r="G3889" s="63" t="str">
        <f>IF(LEN(D3889)=0,"",IF(LEN(INDEX(Variables!$F$6:$F$25,Calc!C3889))=0,"",INDEX(Variables!$F$6:$F$25,Calc!C3889)))</f>
        <v/>
      </c>
      <c r="H3889" s="63" t="str">
        <f t="shared" si="120"/>
        <v/>
      </c>
      <c r="I3889" s="64">
        <f>IFERROR(INDEX(Prices!$B$5:$V$205,MATCH(Calc!D3889,Prices!$B$5:$B$205,0),MATCH(Calc!G3889,Prices!$B$5:$V$5,0)),0)</f>
        <v>0</v>
      </c>
      <c r="J3889" s="63" t="str">
        <f t="shared" si="121"/>
        <v>No</v>
      </c>
      <c r="K3889" s="63" t="str">
        <f>IFERROR(IF(INDEX(I:I,MATCH(Analytics!$Y$6&amp;" - "&amp;D3889,H:H,0))&gt;0,I3889*F3889,0),"-")</f>
        <v>-</v>
      </c>
      <c r="L3889" s="65" t="str">
        <f>IFERROR(IF(LEN(I3889&gt;0),INDEX(I:I,MATCH(Analytics!$Y$6&amp;" - "&amp;D3889,$H:$H,0))*F3889,0),"-")</f>
        <v>-</v>
      </c>
    </row>
    <row r="3890" spans="2:12" x14ac:dyDescent="0.2">
      <c r="B3890" s="17">
        <v>88</v>
      </c>
      <c r="C3890" s="14">
        <v>20</v>
      </c>
      <c r="D3890" s="61" t="str">
        <f>IF(LEN(INDEX(Variables!B$6:D$205,B3890,1))=0,"",INDEX(Variables!B$6:D$205,B3890,1))</f>
        <v/>
      </c>
      <c r="E3890" s="62" t="str">
        <f>IF(LEN(INDEX(Variables!B$6:D$205,B3890,2))=0,"",INDEX(Variables!B$6:D$205,B3890,2))</f>
        <v/>
      </c>
      <c r="F3890" s="63" t="str">
        <f>IF(LEN(INDEX(Variables!B$6:D$205,B3890,3))=0,"",INDEX(Variables!B$6:D$205,B3890,3))</f>
        <v/>
      </c>
      <c r="G3890" s="63" t="str">
        <f>IF(LEN(D3890)=0,"",IF(LEN(INDEX(Variables!$F$6:$F$25,Calc!C3890))=0,"",INDEX(Variables!$F$6:$F$25,Calc!C3890)))</f>
        <v/>
      </c>
      <c r="H3890" s="63" t="str">
        <f t="shared" si="120"/>
        <v/>
      </c>
      <c r="I3890" s="64">
        <f>IFERROR(INDEX(Prices!$B$5:$V$205,MATCH(Calc!D3890,Prices!$B$5:$B$205,0),MATCH(Calc!G3890,Prices!$B$5:$V$5,0)),0)</f>
        <v>0</v>
      </c>
      <c r="J3890" s="63" t="str">
        <f t="shared" si="121"/>
        <v>No</v>
      </c>
      <c r="K3890" s="63" t="str">
        <f>IFERROR(IF(INDEX(I:I,MATCH(Analytics!$Y$6&amp;" - "&amp;D3890,H:H,0))&gt;0,I3890*F3890,0),"-")</f>
        <v>-</v>
      </c>
      <c r="L3890" s="65" t="str">
        <f>IFERROR(IF(LEN(I3890&gt;0),INDEX(I:I,MATCH(Analytics!$Y$6&amp;" - "&amp;D3890,$H:$H,0))*F3890,0),"-")</f>
        <v>-</v>
      </c>
    </row>
    <row r="3891" spans="2:12" x14ac:dyDescent="0.2">
      <c r="B3891" s="17">
        <v>89</v>
      </c>
      <c r="C3891" s="14">
        <v>20</v>
      </c>
      <c r="D3891" s="61" t="str">
        <f>IF(LEN(INDEX(Variables!B$6:D$205,B3891,1))=0,"",INDEX(Variables!B$6:D$205,B3891,1))</f>
        <v/>
      </c>
      <c r="E3891" s="62" t="str">
        <f>IF(LEN(INDEX(Variables!B$6:D$205,B3891,2))=0,"",INDEX(Variables!B$6:D$205,B3891,2))</f>
        <v/>
      </c>
      <c r="F3891" s="63" t="str">
        <f>IF(LEN(INDEX(Variables!B$6:D$205,B3891,3))=0,"",INDEX(Variables!B$6:D$205,B3891,3))</f>
        <v/>
      </c>
      <c r="G3891" s="63" t="str">
        <f>IF(LEN(D3891)=0,"",IF(LEN(INDEX(Variables!$F$6:$F$25,Calc!C3891))=0,"",INDEX(Variables!$F$6:$F$25,Calc!C3891)))</f>
        <v/>
      </c>
      <c r="H3891" s="63" t="str">
        <f t="shared" si="120"/>
        <v/>
      </c>
      <c r="I3891" s="64">
        <f>IFERROR(INDEX(Prices!$B$5:$V$205,MATCH(Calc!D3891,Prices!$B$5:$B$205,0),MATCH(Calc!G3891,Prices!$B$5:$V$5,0)),0)</f>
        <v>0</v>
      </c>
      <c r="J3891" s="63" t="str">
        <f t="shared" si="121"/>
        <v>No</v>
      </c>
      <c r="K3891" s="63" t="str">
        <f>IFERROR(IF(INDEX(I:I,MATCH(Analytics!$Y$6&amp;" - "&amp;D3891,H:H,0))&gt;0,I3891*F3891,0),"-")</f>
        <v>-</v>
      </c>
      <c r="L3891" s="65" t="str">
        <f>IFERROR(IF(LEN(I3891&gt;0),INDEX(I:I,MATCH(Analytics!$Y$6&amp;" - "&amp;D3891,$H:$H,0))*F3891,0),"-")</f>
        <v>-</v>
      </c>
    </row>
    <row r="3892" spans="2:12" x14ac:dyDescent="0.2">
      <c r="B3892" s="17">
        <v>90</v>
      </c>
      <c r="C3892" s="14">
        <v>20</v>
      </c>
      <c r="D3892" s="61" t="str">
        <f>IF(LEN(INDEX(Variables!B$6:D$205,B3892,1))=0,"",INDEX(Variables!B$6:D$205,B3892,1))</f>
        <v/>
      </c>
      <c r="E3892" s="62" t="str">
        <f>IF(LEN(INDEX(Variables!B$6:D$205,B3892,2))=0,"",INDEX(Variables!B$6:D$205,B3892,2))</f>
        <v/>
      </c>
      <c r="F3892" s="63" t="str">
        <f>IF(LEN(INDEX(Variables!B$6:D$205,B3892,3))=0,"",INDEX(Variables!B$6:D$205,B3892,3))</f>
        <v/>
      </c>
      <c r="G3892" s="63" t="str">
        <f>IF(LEN(D3892)=0,"",IF(LEN(INDEX(Variables!$F$6:$F$25,Calc!C3892))=0,"",INDEX(Variables!$F$6:$F$25,Calc!C3892)))</f>
        <v/>
      </c>
      <c r="H3892" s="63" t="str">
        <f t="shared" si="120"/>
        <v/>
      </c>
      <c r="I3892" s="64">
        <f>IFERROR(INDEX(Prices!$B$5:$V$205,MATCH(Calc!D3892,Prices!$B$5:$B$205,0),MATCH(Calc!G3892,Prices!$B$5:$V$5,0)),0)</f>
        <v>0</v>
      </c>
      <c r="J3892" s="63" t="str">
        <f t="shared" si="121"/>
        <v>No</v>
      </c>
      <c r="K3892" s="63" t="str">
        <f>IFERROR(IF(INDEX(I:I,MATCH(Analytics!$Y$6&amp;" - "&amp;D3892,H:H,0))&gt;0,I3892*F3892,0),"-")</f>
        <v>-</v>
      </c>
      <c r="L3892" s="65" t="str">
        <f>IFERROR(IF(LEN(I3892&gt;0),INDEX(I:I,MATCH(Analytics!$Y$6&amp;" - "&amp;D3892,$H:$H,0))*F3892,0),"-")</f>
        <v>-</v>
      </c>
    </row>
    <row r="3893" spans="2:12" x14ac:dyDescent="0.2">
      <c r="B3893" s="17">
        <v>91</v>
      </c>
      <c r="C3893" s="14">
        <v>20</v>
      </c>
      <c r="D3893" s="61" t="str">
        <f>IF(LEN(INDEX(Variables!B$6:D$205,B3893,1))=0,"",INDEX(Variables!B$6:D$205,B3893,1))</f>
        <v/>
      </c>
      <c r="E3893" s="62" t="str">
        <f>IF(LEN(INDEX(Variables!B$6:D$205,B3893,2))=0,"",INDEX(Variables!B$6:D$205,B3893,2))</f>
        <v/>
      </c>
      <c r="F3893" s="63" t="str">
        <f>IF(LEN(INDEX(Variables!B$6:D$205,B3893,3))=0,"",INDEX(Variables!B$6:D$205,B3893,3))</f>
        <v/>
      </c>
      <c r="G3893" s="63" t="str">
        <f>IF(LEN(D3893)=0,"",IF(LEN(INDEX(Variables!$F$6:$F$25,Calc!C3893))=0,"",INDEX(Variables!$F$6:$F$25,Calc!C3893)))</f>
        <v/>
      </c>
      <c r="H3893" s="63" t="str">
        <f t="shared" si="120"/>
        <v/>
      </c>
      <c r="I3893" s="64">
        <f>IFERROR(INDEX(Prices!$B$5:$V$205,MATCH(Calc!D3893,Prices!$B$5:$B$205,0),MATCH(Calc!G3893,Prices!$B$5:$V$5,0)),0)</f>
        <v>0</v>
      </c>
      <c r="J3893" s="63" t="str">
        <f t="shared" si="121"/>
        <v>No</v>
      </c>
      <c r="K3893" s="63" t="str">
        <f>IFERROR(IF(INDEX(I:I,MATCH(Analytics!$Y$6&amp;" - "&amp;D3893,H:H,0))&gt;0,I3893*F3893,0),"-")</f>
        <v>-</v>
      </c>
      <c r="L3893" s="65" t="str">
        <f>IFERROR(IF(LEN(I3893&gt;0),INDEX(I:I,MATCH(Analytics!$Y$6&amp;" - "&amp;D3893,$H:$H,0))*F3893,0),"-")</f>
        <v>-</v>
      </c>
    </row>
    <row r="3894" spans="2:12" x14ac:dyDescent="0.2">
      <c r="B3894" s="17">
        <v>92</v>
      </c>
      <c r="C3894" s="14">
        <v>20</v>
      </c>
      <c r="D3894" s="61" t="str">
        <f>IF(LEN(INDEX(Variables!B$6:D$205,B3894,1))=0,"",INDEX(Variables!B$6:D$205,B3894,1))</f>
        <v/>
      </c>
      <c r="E3894" s="62" t="str">
        <f>IF(LEN(INDEX(Variables!B$6:D$205,B3894,2))=0,"",INDEX(Variables!B$6:D$205,B3894,2))</f>
        <v/>
      </c>
      <c r="F3894" s="63" t="str">
        <f>IF(LEN(INDEX(Variables!B$6:D$205,B3894,3))=0,"",INDEX(Variables!B$6:D$205,B3894,3))</f>
        <v/>
      </c>
      <c r="G3894" s="63" t="str">
        <f>IF(LEN(D3894)=0,"",IF(LEN(INDEX(Variables!$F$6:$F$25,Calc!C3894))=0,"",INDEX(Variables!$F$6:$F$25,Calc!C3894)))</f>
        <v/>
      </c>
      <c r="H3894" s="63" t="str">
        <f t="shared" si="120"/>
        <v/>
      </c>
      <c r="I3894" s="64">
        <f>IFERROR(INDEX(Prices!$B$5:$V$205,MATCH(Calc!D3894,Prices!$B$5:$B$205,0),MATCH(Calc!G3894,Prices!$B$5:$V$5,0)),0)</f>
        <v>0</v>
      </c>
      <c r="J3894" s="63" t="str">
        <f t="shared" si="121"/>
        <v>No</v>
      </c>
      <c r="K3894" s="63" t="str">
        <f>IFERROR(IF(INDEX(I:I,MATCH(Analytics!$Y$6&amp;" - "&amp;D3894,H:H,0))&gt;0,I3894*F3894,0),"-")</f>
        <v>-</v>
      </c>
      <c r="L3894" s="65" t="str">
        <f>IFERROR(IF(LEN(I3894&gt;0),INDEX(I:I,MATCH(Analytics!$Y$6&amp;" - "&amp;D3894,$H:$H,0))*F3894,0),"-")</f>
        <v>-</v>
      </c>
    </row>
    <row r="3895" spans="2:12" x14ac:dyDescent="0.2">
      <c r="B3895" s="17">
        <v>93</v>
      </c>
      <c r="C3895" s="14">
        <v>20</v>
      </c>
      <c r="D3895" s="61" t="str">
        <f>IF(LEN(INDEX(Variables!B$6:D$205,B3895,1))=0,"",INDEX(Variables!B$6:D$205,B3895,1))</f>
        <v/>
      </c>
      <c r="E3895" s="62" t="str">
        <f>IF(LEN(INDEX(Variables!B$6:D$205,B3895,2))=0,"",INDEX(Variables!B$6:D$205,B3895,2))</f>
        <v/>
      </c>
      <c r="F3895" s="63" t="str">
        <f>IF(LEN(INDEX(Variables!B$6:D$205,B3895,3))=0,"",INDEX(Variables!B$6:D$205,B3895,3))</f>
        <v/>
      </c>
      <c r="G3895" s="63" t="str">
        <f>IF(LEN(D3895)=0,"",IF(LEN(INDEX(Variables!$F$6:$F$25,Calc!C3895))=0,"",INDEX(Variables!$F$6:$F$25,Calc!C3895)))</f>
        <v/>
      </c>
      <c r="H3895" s="63" t="str">
        <f t="shared" si="120"/>
        <v/>
      </c>
      <c r="I3895" s="64">
        <f>IFERROR(INDEX(Prices!$B$5:$V$205,MATCH(Calc!D3895,Prices!$B$5:$B$205,0),MATCH(Calc!G3895,Prices!$B$5:$V$5,0)),0)</f>
        <v>0</v>
      </c>
      <c r="J3895" s="63" t="str">
        <f t="shared" si="121"/>
        <v>No</v>
      </c>
      <c r="K3895" s="63" t="str">
        <f>IFERROR(IF(INDEX(I:I,MATCH(Analytics!$Y$6&amp;" - "&amp;D3895,H:H,0))&gt;0,I3895*F3895,0),"-")</f>
        <v>-</v>
      </c>
      <c r="L3895" s="65" t="str">
        <f>IFERROR(IF(LEN(I3895&gt;0),INDEX(I:I,MATCH(Analytics!$Y$6&amp;" - "&amp;D3895,$H:$H,0))*F3895,0),"-")</f>
        <v>-</v>
      </c>
    </row>
    <row r="3896" spans="2:12" x14ac:dyDescent="0.2">
      <c r="B3896" s="17">
        <v>94</v>
      </c>
      <c r="C3896" s="14">
        <v>20</v>
      </c>
      <c r="D3896" s="61" t="str">
        <f>IF(LEN(INDEX(Variables!B$6:D$205,B3896,1))=0,"",INDEX(Variables!B$6:D$205,B3896,1))</f>
        <v/>
      </c>
      <c r="E3896" s="62" t="str">
        <f>IF(LEN(INDEX(Variables!B$6:D$205,B3896,2))=0,"",INDEX(Variables!B$6:D$205,B3896,2))</f>
        <v/>
      </c>
      <c r="F3896" s="63" t="str">
        <f>IF(LEN(INDEX(Variables!B$6:D$205,B3896,3))=0,"",INDEX(Variables!B$6:D$205,B3896,3))</f>
        <v/>
      </c>
      <c r="G3896" s="63" t="str">
        <f>IF(LEN(D3896)=0,"",IF(LEN(INDEX(Variables!$F$6:$F$25,Calc!C3896))=0,"",INDEX(Variables!$F$6:$F$25,Calc!C3896)))</f>
        <v/>
      </c>
      <c r="H3896" s="63" t="str">
        <f t="shared" si="120"/>
        <v/>
      </c>
      <c r="I3896" s="64">
        <f>IFERROR(INDEX(Prices!$B$5:$V$205,MATCH(Calc!D3896,Prices!$B$5:$B$205,0),MATCH(Calc!G3896,Prices!$B$5:$V$5,0)),0)</f>
        <v>0</v>
      </c>
      <c r="J3896" s="63" t="str">
        <f t="shared" si="121"/>
        <v>No</v>
      </c>
      <c r="K3896" s="63" t="str">
        <f>IFERROR(IF(INDEX(I:I,MATCH(Analytics!$Y$6&amp;" - "&amp;D3896,H:H,0))&gt;0,I3896*F3896,0),"-")</f>
        <v>-</v>
      </c>
      <c r="L3896" s="65" t="str">
        <f>IFERROR(IF(LEN(I3896&gt;0),INDEX(I:I,MATCH(Analytics!$Y$6&amp;" - "&amp;D3896,$H:$H,0))*F3896,0),"-")</f>
        <v>-</v>
      </c>
    </row>
    <row r="3897" spans="2:12" x14ac:dyDescent="0.2">
      <c r="B3897" s="17">
        <v>95</v>
      </c>
      <c r="C3897" s="14">
        <v>20</v>
      </c>
      <c r="D3897" s="61" t="str">
        <f>IF(LEN(INDEX(Variables!B$6:D$205,B3897,1))=0,"",INDEX(Variables!B$6:D$205,B3897,1))</f>
        <v/>
      </c>
      <c r="E3897" s="62" t="str">
        <f>IF(LEN(INDEX(Variables!B$6:D$205,B3897,2))=0,"",INDEX(Variables!B$6:D$205,B3897,2))</f>
        <v/>
      </c>
      <c r="F3897" s="63" t="str">
        <f>IF(LEN(INDEX(Variables!B$6:D$205,B3897,3))=0,"",INDEX(Variables!B$6:D$205,B3897,3))</f>
        <v/>
      </c>
      <c r="G3897" s="63" t="str">
        <f>IF(LEN(D3897)=0,"",IF(LEN(INDEX(Variables!$F$6:$F$25,Calc!C3897))=0,"",INDEX(Variables!$F$6:$F$25,Calc!C3897)))</f>
        <v/>
      </c>
      <c r="H3897" s="63" t="str">
        <f t="shared" si="120"/>
        <v/>
      </c>
      <c r="I3897" s="64">
        <f>IFERROR(INDEX(Prices!$B$5:$V$205,MATCH(Calc!D3897,Prices!$B$5:$B$205,0),MATCH(Calc!G3897,Prices!$B$5:$V$5,0)),0)</f>
        <v>0</v>
      </c>
      <c r="J3897" s="63" t="str">
        <f t="shared" si="121"/>
        <v>No</v>
      </c>
      <c r="K3897" s="63" t="str">
        <f>IFERROR(IF(INDEX(I:I,MATCH(Analytics!$Y$6&amp;" - "&amp;D3897,H:H,0))&gt;0,I3897*F3897,0),"-")</f>
        <v>-</v>
      </c>
      <c r="L3897" s="65" t="str">
        <f>IFERROR(IF(LEN(I3897&gt;0),INDEX(I:I,MATCH(Analytics!$Y$6&amp;" - "&amp;D3897,$H:$H,0))*F3897,0),"-")</f>
        <v>-</v>
      </c>
    </row>
    <row r="3898" spans="2:12" x14ac:dyDescent="0.2">
      <c r="B3898" s="17">
        <v>96</v>
      </c>
      <c r="C3898" s="14">
        <v>20</v>
      </c>
      <c r="D3898" s="61" t="str">
        <f>IF(LEN(INDEX(Variables!B$6:D$205,B3898,1))=0,"",INDEX(Variables!B$6:D$205,B3898,1))</f>
        <v/>
      </c>
      <c r="E3898" s="62" t="str">
        <f>IF(LEN(INDEX(Variables!B$6:D$205,B3898,2))=0,"",INDEX(Variables!B$6:D$205,B3898,2))</f>
        <v/>
      </c>
      <c r="F3898" s="63" t="str">
        <f>IF(LEN(INDEX(Variables!B$6:D$205,B3898,3))=0,"",INDEX(Variables!B$6:D$205,B3898,3))</f>
        <v/>
      </c>
      <c r="G3898" s="63" t="str">
        <f>IF(LEN(D3898)=0,"",IF(LEN(INDEX(Variables!$F$6:$F$25,Calc!C3898))=0,"",INDEX(Variables!$F$6:$F$25,Calc!C3898)))</f>
        <v/>
      </c>
      <c r="H3898" s="63" t="str">
        <f t="shared" si="120"/>
        <v/>
      </c>
      <c r="I3898" s="64">
        <f>IFERROR(INDEX(Prices!$B$5:$V$205,MATCH(Calc!D3898,Prices!$B$5:$B$205,0),MATCH(Calc!G3898,Prices!$B$5:$V$5,0)),0)</f>
        <v>0</v>
      </c>
      <c r="J3898" s="63" t="str">
        <f t="shared" si="121"/>
        <v>No</v>
      </c>
      <c r="K3898" s="63" t="str">
        <f>IFERROR(IF(INDEX(I:I,MATCH(Analytics!$Y$6&amp;" - "&amp;D3898,H:H,0))&gt;0,I3898*F3898,0),"-")</f>
        <v>-</v>
      </c>
      <c r="L3898" s="65" t="str">
        <f>IFERROR(IF(LEN(I3898&gt;0),INDEX(I:I,MATCH(Analytics!$Y$6&amp;" - "&amp;D3898,$H:$H,0))*F3898,0),"-")</f>
        <v>-</v>
      </c>
    </row>
    <row r="3899" spans="2:12" x14ac:dyDescent="0.2">
      <c r="B3899" s="17">
        <v>97</v>
      </c>
      <c r="C3899" s="14">
        <v>20</v>
      </c>
      <c r="D3899" s="61" t="str">
        <f>IF(LEN(INDEX(Variables!B$6:D$205,B3899,1))=0,"",INDEX(Variables!B$6:D$205,B3899,1))</f>
        <v/>
      </c>
      <c r="E3899" s="62" t="str">
        <f>IF(LEN(INDEX(Variables!B$6:D$205,B3899,2))=0,"",INDEX(Variables!B$6:D$205,B3899,2))</f>
        <v/>
      </c>
      <c r="F3899" s="63" t="str">
        <f>IF(LEN(INDEX(Variables!B$6:D$205,B3899,3))=0,"",INDEX(Variables!B$6:D$205,B3899,3))</f>
        <v/>
      </c>
      <c r="G3899" s="63" t="str">
        <f>IF(LEN(D3899)=0,"",IF(LEN(INDEX(Variables!$F$6:$F$25,Calc!C3899))=0,"",INDEX(Variables!$F$6:$F$25,Calc!C3899)))</f>
        <v/>
      </c>
      <c r="H3899" s="63" t="str">
        <f t="shared" si="120"/>
        <v/>
      </c>
      <c r="I3899" s="64">
        <f>IFERROR(INDEX(Prices!$B$5:$V$205,MATCH(Calc!D3899,Prices!$B$5:$B$205,0),MATCH(Calc!G3899,Prices!$B$5:$V$5,0)),0)</f>
        <v>0</v>
      </c>
      <c r="J3899" s="63" t="str">
        <f t="shared" si="121"/>
        <v>No</v>
      </c>
      <c r="K3899" s="63" t="str">
        <f>IFERROR(IF(INDEX(I:I,MATCH(Analytics!$Y$6&amp;" - "&amp;D3899,H:H,0))&gt;0,I3899*F3899,0),"-")</f>
        <v>-</v>
      </c>
      <c r="L3899" s="65" t="str">
        <f>IFERROR(IF(LEN(I3899&gt;0),INDEX(I:I,MATCH(Analytics!$Y$6&amp;" - "&amp;D3899,$H:$H,0))*F3899,0),"-")</f>
        <v>-</v>
      </c>
    </row>
    <row r="3900" spans="2:12" x14ac:dyDescent="0.2">
      <c r="B3900" s="17">
        <v>98</v>
      </c>
      <c r="C3900" s="14">
        <v>20</v>
      </c>
      <c r="D3900" s="61" t="str">
        <f>IF(LEN(INDEX(Variables!B$6:D$205,B3900,1))=0,"",INDEX(Variables!B$6:D$205,B3900,1))</f>
        <v/>
      </c>
      <c r="E3900" s="62" t="str">
        <f>IF(LEN(INDEX(Variables!B$6:D$205,B3900,2))=0,"",INDEX(Variables!B$6:D$205,B3900,2))</f>
        <v/>
      </c>
      <c r="F3900" s="63" t="str">
        <f>IF(LEN(INDEX(Variables!B$6:D$205,B3900,3))=0,"",INDEX(Variables!B$6:D$205,B3900,3))</f>
        <v/>
      </c>
      <c r="G3900" s="63" t="str">
        <f>IF(LEN(D3900)=0,"",IF(LEN(INDEX(Variables!$F$6:$F$25,Calc!C3900))=0,"",INDEX(Variables!$F$6:$F$25,Calc!C3900)))</f>
        <v/>
      </c>
      <c r="H3900" s="63" t="str">
        <f t="shared" si="120"/>
        <v/>
      </c>
      <c r="I3900" s="64">
        <f>IFERROR(INDEX(Prices!$B$5:$V$205,MATCH(Calc!D3900,Prices!$B$5:$B$205,0),MATCH(Calc!G3900,Prices!$B$5:$V$5,0)),0)</f>
        <v>0</v>
      </c>
      <c r="J3900" s="63" t="str">
        <f t="shared" si="121"/>
        <v>No</v>
      </c>
      <c r="K3900" s="63" t="str">
        <f>IFERROR(IF(INDEX(I:I,MATCH(Analytics!$Y$6&amp;" - "&amp;D3900,H:H,0))&gt;0,I3900*F3900,0),"-")</f>
        <v>-</v>
      </c>
      <c r="L3900" s="65" t="str">
        <f>IFERROR(IF(LEN(I3900&gt;0),INDEX(I:I,MATCH(Analytics!$Y$6&amp;" - "&amp;D3900,$H:$H,0))*F3900,0),"-")</f>
        <v>-</v>
      </c>
    </row>
    <row r="3901" spans="2:12" x14ac:dyDescent="0.2">
      <c r="B3901" s="17">
        <v>99</v>
      </c>
      <c r="C3901" s="14">
        <v>20</v>
      </c>
      <c r="D3901" s="61" t="str">
        <f>IF(LEN(INDEX(Variables!B$6:D$205,B3901,1))=0,"",INDEX(Variables!B$6:D$205,B3901,1))</f>
        <v/>
      </c>
      <c r="E3901" s="62" t="str">
        <f>IF(LEN(INDEX(Variables!B$6:D$205,B3901,2))=0,"",INDEX(Variables!B$6:D$205,B3901,2))</f>
        <v/>
      </c>
      <c r="F3901" s="63" t="str">
        <f>IF(LEN(INDEX(Variables!B$6:D$205,B3901,3))=0,"",INDEX(Variables!B$6:D$205,B3901,3))</f>
        <v/>
      </c>
      <c r="G3901" s="63" t="str">
        <f>IF(LEN(D3901)=0,"",IF(LEN(INDEX(Variables!$F$6:$F$25,Calc!C3901))=0,"",INDEX(Variables!$F$6:$F$25,Calc!C3901)))</f>
        <v/>
      </c>
      <c r="H3901" s="63" t="str">
        <f t="shared" si="120"/>
        <v/>
      </c>
      <c r="I3901" s="64">
        <f>IFERROR(INDEX(Prices!$B$5:$V$205,MATCH(Calc!D3901,Prices!$B$5:$B$205,0),MATCH(Calc!G3901,Prices!$B$5:$V$5,0)),0)</f>
        <v>0</v>
      </c>
      <c r="J3901" s="63" t="str">
        <f t="shared" si="121"/>
        <v>No</v>
      </c>
      <c r="K3901" s="63" t="str">
        <f>IFERROR(IF(INDEX(I:I,MATCH(Analytics!$Y$6&amp;" - "&amp;D3901,H:H,0))&gt;0,I3901*F3901,0),"-")</f>
        <v>-</v>
      </c>
      <c r="L3901" s="65" t="str">
        <f>IFERROR(IF(LEN(I3901&gt;0),INDEX(I:I,MATCH(Analytics!$Y$6&amp;" - "&amp;D3901,$H:$H,0))*F3901,0),"-")</f>
        <v>-</v>
      </c>
    </row>
    <row r="3902" spans="2:12" x14ac:dyDescent="0.2">
      <c r="B3902" s="17">
        <v>100</v>
      </c>
      <c r="C3902" s="14">
        <v>20</v>
      </c>
      <c r="D3902" s="61" t="str">
        <f>IF(LEN(INDEX(Variables!B$6:D$205,B3902,1))=0,"",INDEX(Variables!B$6:D$205,B3902,1))</f>
        <v/>
      </c>
      <c r="E3902" s="62" t="str">
        <f>IF(LEN(INDEX(Variables!B$6:D$205,B3902,2))=0,"",INDEX(Variables!B$6:D$205,B3902,2))</f>
        <v/>
      </c>
      <c r="F3902" s="63" t="str">
        <f>IF(LEN(INDEX(Variables!B$6:D$205,B3902,3))=0,"",INDEX(Variables!B$6:D$205,B3902,3))</f>
        <v/>
      </c>
      <c r="G3902" s="63" t="str">
        <f>IF(LEN(D3902)=0,"",IF(LEN(INDEX(Variables!$F$6:$F$25,Calc!C3902))=0,"",INDEX(Variables!$F$6:$F$25,Calc!C3902)))</f>
        <v/>
      </c>
      <c r="H3902" s="63" t="str">
        <f t="shared" si="120"/>
        <v/>
      </c>
      <c r="I3902" s="64">
        <f>IFERROR(INDEX(Prices!$B$5:$V$205,MATCH(Calc!D3902,Prices!$B$5:$B$205,0),MATCH(Calc!G3902,Prices!$B$5:$V$5,0)),0)</f>
        <v>0</v>
      </c>
      <c r="J3902" s="63" t="str">
        <f t="shared" si="121"/>
        <v>No</v>
      </c>
      <c r="K3902" s="63" t="str">
        <f>IFERROR(IF(INDEX(I:I,MATCH(Analytics!$Y$6&amp;" - "&amp;D3902,H:H,0))&gt;0,I3902*F3902,0),"-")</f>
        <v>-</v>
      </c>
      <c r="L3902" s="65" t="str">
        <f>IFERROR(IF(LEN(I3902&gt;0),INDEX(I:I,MATCH(Analytics!$Y$6&amp;" - "&amp;D3902,$H:$H,0))*F3902,0),"-")</f>
        <v>-</v>
      </c>
    </row>
    <row r="3903" spans="2:12" x14ac:dyDescent="0.2">
      <c r="B3903" s="17">
        <v>101</v>
      </c>
      <c r="C3903" s="14">
        <v>20</v>
      </c>
      <c r="D3903" s="61" t="str">
        <f>IF(LEN(INDEX(Variables!B$6:D$205,B3903,1))=0,"",INDEX(Variables!B$6:D$205,B3903,1))</f>
        <v/>
      </c>
      <c r="E3903" s="62" t="str">
        <f>IF(LEN(INDEX(Variables!B$6:D$205,B3903,2))=0,"",INDEX(Variables!B$6:D$205,B3903,2))</f>
        <v/>
      </c>
      <c r="F3903" s="63" t="str">
        <f>IF(LEN(INDEX(Variables!B$6:D$205,B3903,3))=0,"",INDEX(Variables!B$6:D$205,B3903,3))</f>
        <v/>
      </c>
      <c r="G3903" s="63" t="str">
        <f>IF(LEN(D3903)=0,"",IF(LEN(INDEX(Variables!$F$6:$F$25,Calc!C3903))=0,"",INDEX(Variables!$F$6:$F$25,Calc!C3903)))</f>
        <v/>
      </c>
      <c r="H3903" s="63" t="str">
        <f t="shared" si="120"/>
        <v/>
      </c>
      <c r="I3903" s="64">
        <f>IFERROR(INDEX(Prices!$B$5:$V$205,MATCH(Calc!D3903,Prices!$B$5:$B$205,0),MATCH(Calc!G3903,Prices!$B$5:$V$5,0)),0)</f>
        <v>0</v>
      </c>
      <c r="J3903" s="63" t="str">
        <f t="shared" si="121"/>
        <v>No</v>
      </c>
      <c r="K3903" s="63" t="str">
        <f>IFERROR(IF(INDEX(I:I,MATCH(Analytics!$Y$6&amp;" - "&amp;D3903,H:H,0))&gt;0,I3903*F3903,0),"-")</f>
        <v>-</v>
      </c>
      <c r="L3903" s="65" t="str">
        <f>IFERROR(IF(LEN(I3903&gt;0),INDEX(I:I,MATCH(Analytics!$Y$6&amp;" - "&amp;D3903,$H:$H,0))*F3903,0),"-")</f>
        <v>-</v>
      </c>
    </row>
    <row r="3904" spans="2:12" x14ac:dyDescent="0.2">
      <c r="B3904" s="17">
        <v>102</v>
      </c>
      <c r="C3904" s="14">
        <v>20</v>
      </c>
      <c r="D3904" s="61" t="str">
        <f>IF(LEN(INDEX(Variables!B$6:D$205,B3904,1))=0,"",INDEX(Variables!B$6:D$205,B3904,1))</f>
        <v/>
      </c>
      <c r="E3904" s="62" t="str">
        <f>IF(LEN(INDEX(Variables!B$6:D$205,B3904,2))=0,"",INDEX(Variables!B$6:D$205,B3904,2))</f>
        <v/>
      </c>
      <c r="F3904" s="63" t="str">
        <f>IF(LEN(INDEX(Variables!B$6:D$205,B3904,3))=0,"",INDEX(Variables!B$6:D$205,B3904,3))</f>
        <v/>
      </c>
      <c r="G3904" s="63" t="str">
        <f>IF(LEN(D3904)=0,"",IF(LEN(INDEX(Variables!$F$6:$F$25,Calc!C3904))=0,"",INDEX(Variables!$F$6:$F$25,Calc!C3904)))</f>
        <v/>
      </c>
      <c r="H3904" s="63" t="str">
        <f t="shared" si="120"/>
        <v/>
      </c>
      <c r="I3904" s="64">
        <f>IFERROR(INDEX(Prices!$B$5:$V$205,MATCH(Calc!D3904,Prices!$B$5:$B$205,0),MATCH(Calc!G3904,Prices!$B$5:$V$5,0)),0)</f>
        <v>0</v>
      </c>
      <c r="J3904" s="63" t="str">
        <f t="shared" si="121"/>
        <v>No</v>
      </c>
      <c r="K3904" s="63" t="str">
        <f>IFERROR(IF(INDEX(I:I,MATCH(Analytics!$Y$6&amp;" - "&amp;D3904,H:H,0))&gt;0,I3904*F3904,0),"-")</f>
        <v>-</v>
      </c>
      <c r="L3904" s="65" t="str">
        <f>IFERROR(IF(LEN(I3904&gt;0),INDEX(I:I,MATCH(Analytics!$Y$6&amp;" - "&amp;D3904,$H:$H,0))*F3904,0),"-")</f>
        <v>-</v>
      </c>
    </row>
    <row r="3905" spans="2:12" x14ac:dyDescent="0.2">
      <c r="B3905" s="17">
        <v>103</v>
      </c>
      <c r="C3905" s="14">
        <v>20</v>
      </c>
      <c r="D3905" s="61" t="str">
        <f>IF(LEN(INDEX(Variables!B$6:D$205,B3905,1))=0,"",INDEX(Variables!B$6:D$205,B3905,1))</f>
        <v/>
      </c>
      <c r="E3905" s="62" t="str">
        <f>IF(LEN(INDEX(Variables!B$6:D$205,B3905,2))=0,"",INDEX(Variables!B$6:D$205,B3905,2))</f>
        <v/>
      </c>
      <c r="F3905" s="63" t="str">
        <f>IF(LEN(INDEX(Variables!B$6:D$205,B3905,3))=0,"",INDEX(Variables!B$6:D$205,B3905,3))</f>
        <v/>
      </c>
      <c r="G3905" s="63" t="str">
        <f>IF(LEN(D3905)=0,"",IF(LEN(INDEX(Variables!$F$6:$F$25,Calc!C3905))=0,"",INDEX(Variables!$F$6:$F$25,Calc!C3905)))</f>
        <v/>
      </c>
      <c r="H3905" s="63" t="str">
        <f t="shared" si="120"/>
        <v/>
      </c>
      <c r="I3905" s="64">
        <f>IFERROR(INDEX(Prices!$B$5:$V$205,MATCH(Calc!D3905,Prices!$B$5:$B$205,0),MATCH(Calc!G3905,Prices!$B$5:$V$5,0)),0)</f>
        <v>0</v>
      </c>
      <c r="J3905" s="63" t="str">
        <f t="shared" si="121"/>
        <v>No</v>
      </c>
      <c r="K3905" s="63" t="str">
        <f>IFERROR(IF(INDEX(I:I,MATCH(Analytics!$Y$6&amp;" - "&amp;D3905,H:H,0))&gt;0,I3905*F3905,0),"-")</f>
        <v>-</v>
      </c>
      <c r="L3905" s="65" t="str">
        <f>IFERROR(IF(LEN(I3905&gt;0),INDEX(I:I,MATCH(Analytics!$Y$6&amp;" - "&amp;D3905,$H:$H,0))*F3905,0),"-")</f>
        <v>-</v>
      </c>
    </row>
    <row r="3906" spans="2:12" x14ac:dyDescent="0.2">
      <c r="B3906" s="17">
        <v>104</v>
      </c>
      <c r="C3906" s="14">
        <v>20</v>
      </c>
      <c r="D3906" s="61" t="str">
        <f>IF(LEN(INDEX(Variables!B$6:D$205,B3906,1))=0,"",INDEX(Variables!B$6:D$205,B3906,1))</f>
        <v/>
      </c>
      <c r="E3906" s="62" t="str">
        <f>IF(LEN(INDEX(Variables!B$6:D$205,B3906,2))=0,"",INDEX(Variables!B$6:D$205,B3906,2))</f>
        <v/>
      </c>
      <c r="F3906" s="63" t="str">
        <f>IF(LEN(INDEX(Variables!B$6:D$205,B3906,3))=0,"",INDEX(Variables!B$6:D$205,B3906,3))</f>
        <v/>
      </c>
      <c r="G3906" s="63" t="str">
        <f>IF(LEN(D3906)=0,"",IF(LEN(INDEX(Variables!$F$6:$F$25,Calc!C3906))=0,"",INDEX(Variables!$F$6:$F$25,Calc!C3906)))</f>
        <v/>
      </c>
      <c r="H3906" s="63" t="str">
        <f t="shared" si="120"/>
        <v/>
      </c>
      <c r="I3906" s="64">
        <f>IFERROR(INDEX(Prices!$B$5:$V$205,MATCH(Calc!D3906,Prices!$B$5:$B$205,0),MATCH(Calc!G3906,Prices!$B$5:$V$5,0)),0)</f>
        <v>0</v>
      </c>
      <c r="J3906" s="63" t="str">
        <f t="shared" si="121"/>
        <v>No</v>
      </c>
      <c r="K3906" s="63" t="str">
        <f>IFERROR(IF(INDEX(I:I,MATCH(Analytics!$Y$6&amp;" - "&amp;D3906,H:H,0))&gt;0,I3906*F3906,0),"-")</f>
        <v>-</v>
      </c>
      <c r="L3906" s="65" t="str">
        <f>IFERROR(IF(LEN(I3906&gt;0),INDEX(I:I,MATCH(Analytics!$Y$6&amp;" - "&amp;D3906,$H:$H,0))*F3906,0),"-")</f>
        <v>-</v>
      </c>
    </row>
    <row r="3907" spans="2:12" x14ac:dyDescent="0.2">
      <c r="B3907" s="17">
        <v>105</v>
      </c>
      <c r="C3907" s="14">
        <v>20</v>
      </c>
      <c r="D3907" s="61" t="str">
        <f>IF(LEN(INDEX(Variables!B$6:D$205,B3907,1))=0,"",INDEX(Variables!B$6:D$205,B3907,1))</f>
        <v/>
      </c>
      <c r="E3907" s="62" t="str">
        <f>IF(LEN(INDEX(Variables!B$6:D$205,B3907,2))=0,"",INDEX(Variables!B$6:D$205,B3907,2))</f>
        <v/>
      </c>
      <c r="F3907" s="63" t="str">
        <f>IF(LEN(INDEX(Variables!B$6:D$205,B3907,3))=0,"",INDEX(Variables!B$6:D$205,B3907,3))</f>
        <v/>
      </c>
      <c r="G3907" s="63" t="str">
        <f>IF(LEN(D3907)=0,"",IF(LEN(INDEX(Variables!$F$6:$F$25,Calc!C3907))=0,"",INDEX(Variables!$F$6:$F$25,Calc!C3907)))</f>
        <v/>
      </c>
      <c r="H3907" s="63" t="str">
        <f t="shared" si="120"/>
        <v/>
      </c>
      <c r="I3907" s="64">
        <f>IFERROR(INDEX(Prices!$B$5:$V$205,MATCH(Calc!D3907,Prices!$B$5:$B$205,0),MATCH(Calc!G3907,Prices!$B$5:$V$5,0)),0)</f>
        <v>0</v>
      </c>
      <c r="J3907" s="63" t="str">
        <f t="shared" si="121"/>
        <v>No</v>
      </c>
      <c r="K3907" s="63" t="str">
        <f>IFERROR(IF(INDEX(I:I,MATCH(Analytics!$Y$6&amp;" - "&amp;D3907,H:H,0))&gt;0,I3907*F3907,0),"-")</f>
        <v>-</v>
      </c>
      <c r="L3907" s="65" t="str">
        <f>IFERROR(IF(LEN(I3907&gt;0),INDEX(I:I,MATCH(Analytics!$Y$6&amp;" - "&amp;D3907,$H:$H,0))*F3907,0),"-")</f>
        <v>-</v>
      </c>
    </row>
    <row r="3908" spans="2:12" x14ac:dyDescent="0.2">
      <c r="B3908" s="17">
        <v>106</v>
      </c>
      <c r="C3908" s="14">
        <v>20</v>
      </c>
      <c r="D3908" s="61" t="str">
        <f>IF(LEN(INDEX(Variables!B$6:D$205,B3908,1))=0,"",INDEX(Variables!B$6:D$205,B3908,1))</f>
        <v/>
      </c>
      <c r="E3908" s="62" t="str">
        <f>IF(LEN(INDEX(Variables!B$6:D$205,B3908,2))=0,"",INDEX(Variables!B$6:D$205,B3908,2))</f>
        <v/>
      </c>
      <c r="F3908" s="63" t="str">
        <f>IF(LEN(INDEX(Variables!B$6:D$205,B3908,3))=0,"",INDEX(Variables!B$6:D$205,B3908,3))</f>
        <v/>
      </c>
      <c r="G3908" s="63" t="str">
        <f>IF(LEN(D3908)=0,"",IF(LEN(INDEX(Variables!$F$6:$F$25,Calc!C3908))=0,"",INDEX(Variables!$F$6:$F$25,Calc!C3908)))</f>
        <v/>
      </c>
      <c r="H3908" s="63" t="str">
        <f t="shared" ref="H3908:H3971" si="122">IF(LEN(D3908)=0,"",G3908&amp;" - "&amp;D3908)</f>
        <v/>
      </c>
      <c r="I3908" s="64">
        <f>IFERROR(INDEX(Prices!$B$5:$V$205,MATCH(Calc!D3908,Prices!$B$5:$B$205,0),MATCH(Calc!G3908,Prices!$B$5:$V$5,0)),0)</f>
        <v>0</v>
      </c>
      <c r="J3908" s="63" t="str">
        <f t="shared" si="121"/>
        <v>No</v>
      </c>
      <c r="K3908" s="63" t="str">
        <f>IFERROR(IF(INDEX(I:I,MATCH(Analytics!$Y$6&amp;" - "&amp;D3908,H:H,0))&gt;0,I3908*F3908,0),"-")</f>
        <v>-</v>
      </c>
      <c r="L3908" s="65" t="str">
        <f>IFERROR(IF(LEN(I3908&gt;0),INDEX(I:I,MATCH(Analytics!$Y$6&amp;" - "&amp;D3908,$H:$H,0))*F3908,0),"-")</f>
        <v>-</v>
      </c>
    </row>
    <row r="3909" spans="2:12" x14ac:dyDescent="0.2">
      <c r="B3909" s="17">
        <v>107</v>
      </c>
      <c r="C3909" s="14">
        <v>20</v>
      </c>
      <c r="D3909" s="61" t="str">
        <f>IF(LEN(INDEX(Variables!B$6:D$205,B3909,1))=0,"",INDEX(Variables!B$6:D$205,B3909,1))</f>
        <v/>
      </c>
      <c r="E3909" s="62" t="str">
        <f>IF(LEN(INDEX(Variables!B$6:D$205,B3909,2))=0,"",INDEX(Variables!B$6:D$205,B3909,2))</f>
        <v/>
      </c>
      <c r="F3909" s="63" t="str">
        <f>IF(LEN(INDEX(Variables!B$6:D$205,B3909,3))=0,"",INDEX(Variables!B$6:D$205,B3909,3))</f>
        <v/>
      </c>
      <c r="G3909" s="63" t="str">
        <f>IF(LEN(D3909)=0,"",IF(LEN(INDEX(Variables!$F$6:$F$25,Calc!C3909))=0,"",INDEX(Variables!$F$6:$F$25,Calc!C3909)))</f>
        <v/>
      </c>
      <c r="H3909" s="63" t="str">
        <f t="shared" si="122"/>
        <v/>
      </c>
      <c r="I3909" s="64">
        <f>IFERROR(INDEX(Prices!$B$5:$V$205,MATCH(Calc!D3909,Prices!$B$5:$B$205,0),MATCH(Calc!G3909,Prices!$B$5:$V$5,0)),0)</f>
        <v>0</v>
      </c>
      <c r="J3909" s="63" t="str">
        <f t="shared" ref="J3909:J3972" si="123">IF(OR(LEN(D3909)=0,LEN(G3909)=0),"No","Yes")</f>
        <v>No</v>
      </c>
      <c r="K3909" s="63" t="str">
        <f>IFERROR(IF(INDEX(I:I,MATCH(Analytics!$Y$6&amp;" - "&amp;D3909,H:H,0))&gt;0,I3909*F3909,0),"-")</f>
        <v>-</v>
      </c>
      <c r="L3909" s="65" t="str">
        <f>IFERROR(IF(LEN(I3909&gt;0),INDEX(I:I,MATCH(Analytics!$Y$6&amp;" - "&amp;D3909,$H:$H,0))*F3909,0),"-")</f>
        <v>-</v>
      </c>
    </row>
    <row r="3910" spans="2:12" x14ac:dyDescent="0.2">
      <c r="B3910" s="17">
        <v>108</v>
      </c>
      <c r="C3910" s="14">
        <v>20</v>
      </c>
      <c r="D3910" s="61" t="str">
        <f>IF(LEN(INDEX(Variables!B$6:D$205,B3910,1))=0,"",INDEX(Variables!B$6:D$205,B3910,1))</f>
        <v/>
      </c>
      <c r="E3910" s="62" t="str">
        <f>IF(LEN(INDEX(Variables!B$6:D$205,B3910,2))=0,"",INDEX(Variables!B$6:D$205,B3910,2))</f>
        <v/>
      </c>
      <c r="F3910" s="63" t="str">
        <f>IF(LEN(INDEX(Variables!B$6:D$205,B3910,3))=0,"",INDEX(Variables!B$6:D$205,B3910,3))</f>
        <v/>
      </c>
      <c r="G3910" s="63" t="str">
        <f>IF(LEN(D3910)=0,"",IF(LEN(INDEX(Variables!$F$6:$F$25,Calc!C3910))=0,"",INDEX(Variables!$F$6:$F$25,Calc!C3910)))</f>
        <v/>
      </c>
      <c r="H3910" s="63" t="str">
        <f t="shared" si="122"/>
        <v/>
      </c>
      <c r="I3910" s="64">
        <f>IFERROR(INDEX(Prices!$B$5:$V$205,MATCH(Calc!D3910,Prices!$B$5:$B$205,0),MATCH(Calc!G3910,Prices!$B$5:$V$5,0)),0)</f>
        <v>0</v>
      </c>
      <c r="J3910" s="63" t="str">
        <f t="shared" si="123"/>
        <v>No</v>
      </c>
      <c r="K3910" s="63" t="str">
        <f>IFERROR(IF(INDEX(I:I,MATCH(Analytics!$Y$6&amp;" - "&amp;D3910,H:H,0))&gt;0,I3910*F3910,0),"-")</f>
        <v>-</v>
      </c>
      <c r="L3910" s="65" t="str">
        <f>IFERROR(IF(LEN(I3910&gt;0),INDEX(I:I,MATCH(Analytics!$Y$6&amp;" - "&amp;D3910,$H:$H,0))*F3910,0),"-")</f>
        <v>-</v>
      </c>
    </row>
    <row r="3911" spans="2:12" x14ac:dyDescent="0.2">
      <c r="B3911" s="17">
        <v>109</v>
      </c>
      <c r="C3911" s="14">
        <v>20</v>
      </c>
      <c r="D3911" s="61" t="str">
        <f>IF(LEN(INDEX(Variables!B$6:D$205,B3911,1))=0,"",INDEX(Variables!B$6:D$205,B3911,1))</f>
        <v/>
      </c>
      <c r="E3911" s="62" t="str">
        <f>IF(LEN(INDEX(Variables!B$6:D$205,B3911,2))=0,"",INDEX(Variables!B$6:D$205,B3911,2))</f>
        <v/>
      </c>
      <c r="F3911" s="63" t="str">
        <f>IF(LEN(INDEX(Variables!B$6:D$205,B3911,3))=0,"",INDEX(Variables!B$6:D$205,B3911,3))</f>
        <v/>
      </c>
      <c r="G3911" s="63" t="str">
        <f>IF(LEN(D3911)=0,"",IF(LEN(INDEX(Variables!$F$6:$F$25,Calc!C3911))=0,"",INDEX(Variables!$F$6:$F$25,Calc!C3911)))</f>
        <v/>
      </c>
      <c r="H3911" s="63" t="str">
        <f t="shared" si="122"/>
        <v/>
      </c>
      <c r="I3911" s="64">
        <f>IFERROR(INDEX(Prices!$B$5:$V$205,MATCH(Calc!D3911,Prices!$B$5:$B$205,0),MATCH(Calc!G3911,Prices!$B$5:$V$5,0)),0)</f>
        <v>0</v>
      </c>
      <c r="J3911" s="63" t="str">
        <f t="shared" si="123"/>
        <v>No</v>
      </c>
      <c r="K3911" s="63" t="str">
        <f>IFERROR(IF(INDEX(I:I,MATCH(Analytics!$Y$6&amp;" - "&amp;D3911,H:H,0))&gt;0,I3911*F3911,0),"-")</f>
        <v>-</v>
      </c>
      <c r="L3911" s="65" t="str">
        <f>IFERROR(IF(LEN(I3911&gt;0),INDEX(I:I,MATCH(Analytics!$Y$6&amp;" - "&amp;D3911,$H:$H,0))*F3911,0),"-")</f>
        <v>-</v>
      </c>
    </row>
    <row r="3912" spans="2:12" x14ac:dyDescent="0.2">
      <c r="B3912" s="17">
        <v>110</v>
      </c>
      <c r="C3912" s="14">
        <v>20</v>
      </c>
      <c r="D3912" s="61" t="str">
        <f>IF(LEN(INDEX(Variables!B$6:D$205,B3912,1))=0,"",INDEX(Variables!B$6:D$205,B3912,1))</f>
        <v/>
      </c>
      <c r="E3912" s="62" t="str">
        <f>IF(LEN(INDEX(Variables!B$6:D$205,B3912,2))=0,"",INDEX(Variables!B$6:D$205,B3912,2))</f>
        <v/>
      </c>
      <c r="F3912" s="63" t="str">
        <f>IF(LEN(INDEX(Variables!B$6:D$205,B3912,3))=0,"",INDEX(Variables!B$6:D$205,B3912,3))</f>
        <v/>
      </c>
      <c r="G3912" s="63" t="str">
        <f>IF(LEN(D3912)=0,"",IF(LEN(INDEX(Variables!$F$6:$F$25,Calc!C3912))=0,"",INDEX(Variables!$F$6:$F$25,Calc!C3912)))</f>
        <v/>
      </c>
      <c r="H3912" s="63" t="str">
        <f t="shared" si="122"/>
        <v/>
      </c>
      <c r="I3912" s="64">
        <f>IFERROR(INDEX(Prices!$B$5:$V$205,MATCH(Calc!D3912,Prices!$B$5:$B$205,0),MATCH(Calc!G3912,Prices!$B$5:$V$5,0)),0)</f>
        <v>0</v>
      </c>
      <c r="J3912" s="63" t="str">
        <f t="shared" si="123"/>
        <v>No</v>
      </c>
      <c r="K3912" s="63" t="str">
        <f>IFERROR(IF(INDEX(I:I,MATCH(Analytics!$Y$6&amp;" - "&amp;D3912,H:H,0))&gt;0,I3912*F3912,0),"-")</f>
        <v>-</v>
      </c>
      <c r="L3912" s="65" t="str">
        <f>IFERROR(IF(LEN(I3912&gt;0),INDEX(I:I,MATCH(Analytics!$Y$6&amp;" - "&amp;D3912,$H:$H,0))*F3912,0),"-")</f>
        <v>-</v>
      </c>
    </row>
    <row r="3913" spans="2:12" x14ac:dyDescent="0.2">
      <c r="B3913" s="17">
        <v>111</v>
      </c>
      <c r="C3913" s="14">
        <v>20</v>
      </c>
      <c r="D3913" s="61" t="str">
        <f>IF(LEN(INDEX(Variables!B$6:D$205,B3913,1))=0,"",INDEX(Variables!B$6:D$205,B3913,1))</f>
        <v/>
      </c>
      <c r="E3913" s="62" t="str">
        <f>IF(LEN(INDEX(Variables!B$6:D$205,B3913,2))=0,"",INDEX(Variables!B$6:D$205,B3913,2))</f>
        <v/>
      </c>
      <c r="F3913" s="63" t="str">
        <f>IF(LEN(INDEX(Variables!B$6:D$205,B3913,3))=0,"",INDEX(Variables!B$6:D$205,B3913,3))</f>
        <v/>
      </c>
      <c r="G3913" s="63" t="str">
        <f>IF(LEN(D3913)=0,"",IF(LEN(INDEX(Variables!$F$6:$F$25,Calc!C3913))=0,"",INDEX(Variables!$F$6:$F$25,Calc!C3913)))</f>
        <v/>
      </c>
      <c r="H3913" s="63" t="str">
        <f t="shared" si="122"/>
        <v/>
      </c>
      <c r="I3913" s="64">
        <f>IFERROR(INDEX(Prices!$B$5:$V$205,MATCH(Calc!D3913,Prices!$B$5:$B$205,0),MATCH(Calc!G3913,Prices!$B$5:$V$5,0)),0)</f>
        <v>0</v>
      </c>
      <c r="J3913" s="63" t="str">
        <f t="shared" si="123"/>
        <v>No</v>
      </c>
      <c r="K3913" s="63" t="str">
        <f>IFERROR(IF(INDEX(I:I,MATCH(Analytics!$Y$6&amp;" - "&amp;D3913,H:H,0))&gt;0,I3913*F3913,0),"-")</f>
        <v>-</v>
      </c>
      <c r="L3913" s="65" t="str">
        <f>IFERROR(IF(LEN(I3913&gt;0),INDEX(I:I,MATCH(Analytics!$Y$6&amp;" - "&amp;D3913,$H:$H,0))*F3913,0),"-")</f>
        <v>-</v>
      </c>
    </row>
    <row r="3914" spans="2:12" x14ac:dyDescent="0.2">
      <c r="B3914" s="17">
        <v>112</v>
      </c>
      <c r="C3914" s="14">
        <v>20</v>
      </c>
      <c r="D3914" s="61" t="str">
        <f>IF(LEN(INDEX(Variables!B$6:D$205,B3914,1))=0,"",INDEX(Variables!B$6:D$205,B3914,1))</f>
        <v/>
      </c>
      <c r="E3914" s="62" t="str">
        <f>IF(LEN(INDEX(Variables!B$6:D$205,B3914,2))=0,"",INDEX(Variables!B$6:D$205,B3914,2))</f>
        <v/>
      </c>
      <c r="F3914" s="63" t="str">
        <f>IF(LEN(INDEX(Variables!B$6:D$205,B3914,3))=0,"",INDEX(Variables!B$6:D$205,B3914,3))</f>
        <v/>
      </c>
      <c r="G3914" s="63" t="str">
        <f>IF(LEN(D3914)=0,"",IF(LEN(INDEX(Variables!$F$6:$F$25,Calc!C3914))=0,"",INDEX(Variables!$F$6:$F$25,Calc!C3914)))</f>
        <v/>
      </c>
      <c r="H3914" s="63" t="str">
        <f t="shared" si="122"/>
        <v/>
      </c>
      <c r="I3914" s="64">
        <f>IFERROR(INDEX(Prices!$B$5:$V$205,MATCH(Calc!D3914,Prices!$B$5:$B$205,0),MATCH(Calc!G3914,Prices!$B$5:$V$5,0)),0)</f>
        <v>0</v>
      </c>
      <c r="J3914" s="63" t="str">
        <f t="shared" si="123"/>
        <v>No</v>
      </c>
      <c r="K3914" s="63" t="str">
        <f>IFERROR(IF(INDEX(I:I,MATCH(Analytics!$Y$6&amp;" - "&amp;D3914,H:H,0))&gt;0,I3914*F3914,0),"-")</f>
        <v>-</v>
      </c>
      <c r="L3914" s="65" t="str">
        <f>IFERROR(IF(LEN(I3914&gt;0),INDEX(I:I,MATCH(Analytics!$Y$6&amp;" - "&amp;D3914,$H:$H,0))*F3914,0),"-")</f>
        <v>-</v>
      </c>
    </row>
    <row r="3915" spans="2:12" x14ac:dyDescent="0.2">
      <c r="B3915" s="17">
        <v>113</v>
      </c>
      <c r="C3915" s="14">
        <v>20</v>
      </c>
      <c r="D3915" s="61" t="str">
        <f>IF(LEN(INDEX(Variables!B$6:D$205,B3915,1))=0,"",INDEX(Variables!B$6:D$205,B3915,1))</f>
        <v/>
      </c>
      <c r="E3915" s="62" t="str">
        <f>IF(LEN(INDEX(Variables!B$6:D$205,B3915,2))=0,"",INDEX(Variables!B$6:D$205,B3915,2))</f>
        <v/>
      </c>
      <c r="F3915" s="63" t="str">
        <f>IF(LEN(INDEX(Variables!B$6:D$205,B3915,3))=0,"",INDEX(Variables!B$6:D$205,B3915,3))</f>
        <v/>
      </c>
      <c r="G3915" s="63" t="str">
        <f>IF(LEN(D3915)=0,"",IF(LEN(INDEX(Variables!$F$6:$F$25,Calc!C3915))=0,"",INDEX(Variables!$F$6:$F$25,Calc!C3915)))</f>
        <v/>
      </c>
      <c r="H3915" s="63" t="str">
        <f t="shared" si="122"/>
        <v/>
      </c>
      <c r="I3915" s="64">
        <f>IFERROR(INDEX(Prices!$B$5:$V$205,MATCH(Calc!D3915,Prices!$B$5:$B$205,0),MATCH(Calc!G3915,Prices!$B$5:$V$5,0)),0)</f>
        <v>0</v>
      </c>
      <c r="J3915" s="63" t="str">
        <f t="shared" si="123"/>
        <v>No</v>
      </c>
      <c r="K3915" s="63" t="str">
        <f>IFERROR(IF(INDEX(I:I,MATCH(Analytics!$Y$6&amp;" - "&amp;D3915,H:H,0))&gt;0,I3915*F3915,0),"-")</f>
        <v>-</v>
      </c>
      <c r="L3915" s="65" t="str">
        <f>IFERROR(IF(LEN(I3915&gt;0),INDEX(I:I,MATCH(Analytics!$Y$6&amp;" - "&amp;D3915,$H:$H,0))*F3915,0),"-")</f>
        <v>-</v>
      </c>
    </row>
    <row r="3916" spans="2:12" x14ac:dyDescent="0.2">
      <c r="B3916" s="17">
        <v>114</v>
      </c>
      <c r="C3916" s="14">
        <v>20</v>
      </c>
      <c r="D3916" s="61" t="str">
        <f>IF(LEN(INDEX(Variables!B$6:D$205,B3916,1))=0,"",INDEX(Variables!B$6:D$205,B3916,1))</f>
        <v/>
      </c>
      <c r="E3916" s="62" t="str">
        <f>IF(LEN(INDEX(Variables!B$6:D$205,B3916,2))=0,"",INDEX(Variables!B$6:D$205,B3916,2))</f>
        <v/>
      </c>
      <c r="F3916" s="63" t="str">
        <f>IF(LEN(INDEX(Variables!B$6:D$205,B3916,3))=0,"",INDEX(Variables!B$6:D$205,B3916,3))</f>
        <v/>
      </c>
      <c r="G3916" s="63" t="str">
        <f>IF(LEN(D3916)=0,"",IF(LEN(INDEX(Variables!$F$6:$F$25,Calc!C3916))=0,"",INDEX(Variables!$F$6:$F$25,Calc!C3916)))</f>
        <v/>
      </c>
      <c r="H3916" s="63" t="str">
        <f t="shared" si="122"/>
        <v/>
      </c>
      <c r="I3916" s="64">
        <f>IFERROR(INDEX(Prices!$B$5:$V$205,MATCH(Calc!D3916,Prices!$B$5:$B$205,0),MATCH(Calc!G3916,Prices!$B$5:$V$5,0)),0)</f>
        <v>0</v>
      </c>
      <c r="J3916" s="63" t="str">
        <f t="shared" si="123"/>
        <v>No</v>
      </c>
      <c r="K3916" s="63" t="str">
        <f>IFERROR(IF(INDEX(I:I,MATCH(Analytics!$Y$6&amp;" - "&amp;D3916,H:H,0))&gt;0,I3916*F3916,0),"-")</f>
        <v>-</v>
      </c>
      <c r="L3916" s="65" t="str">
        <f>IFERROR(IF(LEN(I3916&gt;0),INDEX(I:I,MATCH(Analytics!$Y$6&amp;" - "&amp;D3916,$H:$H,0))*F3916,0),"-")</f>
        <v>-</v>
      </c>
    </row>
    <row r="3917" spans="2:12" x14ac:dyDescent="0.2">
      <c r="B3917" s="17">
        <v>115</v>
      </c>
      <c r="C3917" s="14">
        <v>20</v>
      </c>
      <c r="D3917" s="61" t="str">
        <f>IF(LEN(INDEX(Variables!B$6:D$205,B3917,1))=0,"",INDEX(Variables!B$6:D$205,B3917,1))</f>
        <v/>
      </c>
      <c r="E3917" s="62" t="str">
        <f>IF(LEN(INDEX(Variables!B$6:D$205,B3917,2))=0,"",INDEX(Variables!B$6:D$205,B3917,2))</f>
        <v/>
      </c>
      <c r="F3917" s="63" t="str">
        <f>IF(LEN(INDEX(Variables!B$6:D$205,B3917,3))=0,"",INDEX(Variables!B$6:D$205,B3917,3))</f>
        <v/>
      </c>
      <c r="G3917" s="63" t="str">
        <f>IF(LEN(D3917)=0,"",IF(LEN(INDEX(Variables!$F$6:$F$25,Calc!C3917))=0,"",INDEX(Variables!$F$6:$F$25,Calc!C3917)))</f>
        <v/>
      </c>
      <c r="H3917" s="63" t="str">
        <f t="shared" si="122"/>
        <v/>
      </c>
      <c r="I3917" s="64">
        <f>IFERROR(INDEX(Prices!$B$5:$V$205,MATCH(Calc!D3917,Prices!$B$5:$B$205,0),MATCH(Calc!G3917,Prices!$B$5:$V$5,0)),0)</f>
        <v>0</v>
      </c>
      <c r="J3917" s="63" t="str">
        <f t="shared" si="123"/>
        <v>No</v>
      </c>
      <c r="K3917" s="63" t="str">
        <f>IFERROR(IF(INDEX(I:I,MATCH(Analytics!$Y$6&amp;" - "&amp;D3917,H:H,0))&gt;0,I3917*F3917,0),"-")</f>
        <v>-</v>
      </c>
      <c r="L3917" s="65" t="str">
        <f>IFERROR(IF(LEN(I3917&gt;0),INDEX(I:I,MATCH(Analytics!$Y$6&amp;" - "&amp;D3917,$H:$H,0))*F3917,0),"-")</f>
        <v>-</v>
      </c>
    </row>
    <row r="3918" spans="2:12" x14ac:dyDescent="0.2">
      <c r="B3918" s="17">
        <v>116</v>
      </c>
      <c r="C3918" s="14">
        <v>20</v>
      </c>
      <c r="D3918" s="61" t="str">
        <f>IF(LEN(INDEX(Variables!B$6:D$205,B3918,1))=0,"",INDEX(Variables!B$6:D$205,B3918,1))</f>
        <v/>
      </c>
      <c r="E3918" s="62" t="str">
        <f>IF(LEN(INDEX(Variables!B$6:D$205,B3918,2))=0,"",INDEX(Variables!B$6:D$205,B3918,2))</f>
        <v/>
      </c>
      <c r="F3918" s="63" t="str">
        <f>IF(LEN(INDEX(Variables!B$6:D$205,B3918,3))=0,"",INDEX(Variables!B$6:D$205,B3918,3))</f>
        <v/>
      </c>
      <c r="G3918" s="63" t="str">
        <f>IF(LEN(D3918)=0,"",IF(LEN(INDEX(Variables!$F$6:$F$25,Calc!C3918))=0,"",INDEX(Variables!$F$6:$F$25,Calc!C3918)))</f>
        <v/>
      </c>
      <c r="H3918" s="63" t="str">
        <f t="shared" si="122"/>
        <v/>
      </c>
      <c r="I3918" s="64">
        <f>IFERROR(INDEX(Prices!$B$5:$V$205,MATCH(Calc!D3918,Prices!$B$5:$B$205,0),MATCH(Calc!G3918,Prices!$B$5:$V$5,0)),0)</f>
        <v>0</v>
      </c>
      <c r="J3918" s="63" t="str">
        <f t="shared" si="123"/>
        <v>No</v>
      </c>
      <c r="K3918" s="63" t="str">
        <f>IFERROR(IF(INDEX(I:I,MATCH(Analytics!$Y$6&amp;" - "&amp;D3918,H:H,0))&gt;0,I3918*F3918,0),"-")</f>
        <v>-</v>
      </c>
      <c r="L3918" s="65" t="str">
        <f>IFERROR(IF(LEN(I3918&gt;0),INDEX(I:I,MATCH(Analytics!$Y$6&amp;" - "&amp;D3918,$H:$H,0))*F3918,0),"-")</f>
        <v>-</v>
      </c>
    </row>
    <row r="3919" spans="2:12" x14ac:dyDescent="0.2">
      <c r="B3919" s="17">
        <v>117</v>
      </c>
      <c r="C3919" s="14">
        <v>20</v>
      </c>
      <c r="D3919" s="61" t="str">
        <f>IF(LEN(INDEX(Variables!B$6:D$205,B3919,1))=0,"",INDEX(Variables!B$6:D$205,B3919,1))</f>
        <v/>
      </c>
      <c r="E3919" s="62" t="str">
        <f>IF(LEN(INDEX(Variables!B$6:D$205,B3919,2))=0,"",INDEX(Variables!B$6:D$205,B3919,2))</f>
        <v/>
      </c>
      <c r="F3919" s="63" t="str">
        <f>IF(LEN(INDEX(Variables!B$6:D$205,B3919,3))=0,"",INDEX(Variables!B$6:D$205,B3919,3))</f>
        <v/>
      </c>
      <c r="G3919" s="63" t="str">
        <f>IF(LEN(D3919)=0,"",IF(LEN(INDEX(Variables!$F$6:$F$25,Calc!C3919))=0,"",INDEX(Variables!$F$6:$F$25,Calc!C3919)))</f>
        <v/>
      </c>
      <c r="H3919" s="63" t="str">
        <f t="shared" si="122"/>
        <v/>
      </c>
      <c r="I3919" s="64">
        <f>IFERROR(INDEX(Prices!$B$5:$V$205,MATCH(Calc!D3919,Prices!$B$5:$B$205,0),MATCH(Calc!G3919,Prices!$B$5:$V$5,0)),0)</f>
        <v>0</v>
      </c>
      <c r="J3919" s="63" t="str">
        <f t="shared" si="123"/>
        <v>No</v>
      </c>
      <c r="K3919" s="63" t="str">
        <f>IFERROR(IF(INDEX(I:I,MATCH(Analytics!$Y$6&amp;" - "&amp;D3919,H:H,0))&gt;0,I3919*F3919,0),"-")</f>
        <v>-</v>
      </c>
      <c r="L3919" s="65" t="str">
        <f>IFERROR(IF(LEN(I3919&gt;0),INDEX(I:I,MATCH(Analytics!$Y$6&amp;" - "&amp;D3919,$H:$H,0))*F3919,0),"-")</f>
        <v>-</v>
      </c>
    </row>
    <row r="3920" spans="2:12" x14ac:dyDescent="0.2">
      <c r="B3920" s="17">
        <v>118</v>
      </c>
      <c r="C3920" s="14">
        <v>20</v>
      </c>
      <c r="D3920" s="61" t="str">
        <f>IF(LEN(INDEX(Variables!B$6:D$205,B3920,1))=0,"",INDEX(Variables!B$6:D$205,B3920,1))</f>
        <v/>
      </c>
      <c r="E3920" s="62" t="str">
        <f>IF(LEN(INDEX(Variables!B$6:D$205,B3920,2))=0,"",INDEX(Variables!B$6:D$205,B3920,2))</f>
        <v/>
      </c>
      <c r="F3920" s="63" t="str">
        <f>IF(LEN(INDEX(Variables!B$6:D$205,B3920,3))=0,"",INDEX(Variables!B$6:D$205,B3920,3))</f>
        <v/>
      </c>
      <c r="G3920" s="63" t="str">
        <f>IF(LEN(D3920)=0,"",IF(LEN(INDEX(Variables!$F$6:$F$25,Calc!C3920))=0,"",INDEX(Variables!$F$6:$F$25,Calc!C3920)))</f>
        <v/>
      </c>
      <c r="H3920" s="63" t="str">
        <f t="shared" si="122"/>
        <v/>
      </c>
      <c r="I3920" s="64">
        <f>IFERROR(INDEX(Prices!$B$5:$V$205,MATCH(Calc!D3920,Prices!$B$5:$B$205,0),MATCH(Calc!G3920,Prices!$B$5:$V$5,0)),0)</f>
        <v>0</v>
      </c>
      <c r="J3920" s="63" t="str">
        <f t="shared" si="123"/>
        <v>No</v>
      </c>
      <c r="K3920" s="63" t="str">
        <f>IFERROR(IF(INDEX(I:I,MATCH(Analytics!$Y$6&amp;" - "&amp;D3920,H:H,0))&gt;0,I3920*F3920,0),"-")</f>
        <v>-</v>
      </c>
      <c r="L3920" s="65" t="str">
        <f>IFERROR(IF(LEN(I3920&gt;0),INDEX(I:I,MATCH(Analytics!$Y$6&amp;" - "&amp;D3920,$H:$H,0))*F3920,0),"-")</f>
        <v>-</v>
      </c>
    </row>
    <row r="3921" spans="2:12" x14ac:dyDescent="0.2">
      <c r="B3921" s="17">
        <v>119</v>
      </c>
      <c r="C3921" s="14">
        <v>20</v>
      </c>
      <c r="D3921" s="61" t="str">
        <f>IF(LEN(INDEX(Variables!B$6:D$205,B3921,1))=0,"",INDEX(Variables!B$6:D$205,B3921,1))</f>
        <v/>
      </c>
      <c r="E3921" s="62" t="str">
        <f>IF(LEN(INDEX(Variables!B$6:D$205,B3921,2))=0,"",INDEX(Variables!B$6:D$205,B3921,2))</f>
        <v/>
      </c>
      <c r="F3921" s="63" t="str">
        <f>IF(LEN(INDEX(Variables!B$6:D$205,B3921,3))=0,"",INDEX(Variables!B$6:D$205,B3921,3))</f>
        <v/>
      </c>
      <c r="G3921" s="63" t="str">
        <f>IF(LEN(D3921)=0,"",IF(LEN(INDEX(Variables!$F$6:$F$25,Calc!C3921))=0,"",INDEX(Variables!$F$6:$F$25,Calc!C3921)))</f>
        <v/>
      </c>
      <c r="H3921" s="63" t="str">
        <f t="shared" si="122"/>
        <v/>
      </c>
      <c r="I3921" s="64">
        <f>IFERROR(INDEX(Prices!$B$5:$V$205,MATCH(Calc!D3921,Prices!$B$5:$B$205,0),MATCH(Calc!G3921,Prices!$B$5:$V$5,0)),0)</f>
        <v>0</v>
      </c>
      <c r="J3921" s="63" t="str">
        <f t="shared" si="123"/>
        <v>No</v>
      </c>
      <c r="K3921" s="63" t="str">
        <f>IFERROR(IF(INDEX(I:I,MATCH(Analytics!$Y$6&amp;" - "&amp;D3921,H:H,0))&gt;0,I3921*F3921,0),"-")</f>
        <v>-</v>
      </c>
      <c r="L3921" s="65" t="str">
        <f>IFERROR(IF(LEN(I3921&gt;0),INDEX(I:I,MATCH(Analytics!$Y$6&amp;" - "&amp;D3921,$H:$H,0))*F3921,0),"-")</f>
        <v>-</v>
      </c>
    </row>
    <row r="3922" spans="2:12" x14ac:dyDescent="0.2">
      <c r="B3922" s="17">
        <v>120</v>
      </c>
      <c r="C3922" s="14">
        <v>20</v>
      </c>
      <c r="D3922" s="61" t="str">
        <f>IF(LEN(INDEX(Variables!B$6:D$205,B3922,1))=0,"",INDEX(Variables!B$6:D$205,B3922,1))</f>
        <v/>
      </c>
      <c r="E3922" s="62" t="str">
        <f>IF(LEN(INDEX(Variables!B$6:D$205,B3922,2))=0,"",INDEX(Variables!B$6:D$205,B3922,2))</f>
        <v/>
      </c>
      <c r="F3922" s="63" t="str">
        <f>IF(LEN(INDEX(Variables!B$6:D$205,B3922,3))=0,"",INDEX(Variables!B$6:D$205,B3922,3))</f>
        <v/>
      </c>
      <c r="G3922" s="63" t="str">
        <f>IF(LEN(D3922)=0,"",IF(LEN(INDEX(Variables!$F$6:$F$25,Calc!C3922))=0,"",INDEX(Variables!$F$6:$F$25,Calc!C3922)))</f>
        <v/>
      </c>
      <c r="H3922" s="63" t="str">
        <f t="shared" si="122"/>
        <v/>
      </c>
      <c r="I3922" s="64">
        <f>IFERROR(INDEX(Prices!$B$5:$V$205,MATCH(Calc!D3922,Prices!$B$5:$B$205,0),MATCH(Calc!G3922,Prices!$B$5:$V$5,0)),0)</f>
        <v>0</v>
      </c>
      <c r="J3922" s="63" t="str">
        <f t="shared" si="123"/>
        <v>No</v>
      </c>
      <c r="K3922" s="63" t="str">
        <f>IFERROR(IF(INDEX(I:I,MATCH(Analytics!$Y$6&amp;" - "&amp;D3922,H:H,0))&gt;0,I3922*F3922,0),"-")</f>
        <v>-</v>
      </c>
      <c r="L3922" s="65" t="str">
        <f>IFERROR(IF(LEN(I3922&gt;0),INDEX(I:I,MATCH(Analytics!$Y$6&amp;" - "&amp;D3922,$H:$H,0))*F3922,0),"-")</f>
        <v>-</v>
      </c>
    </row>
    <row r="3923" spans="2:12" x14ac:dyDescent="0.2">
      <c r="B3923" s="17">
        <v>121</v>
      </c>
      <c r="C3923" s="14">
        <v>20</v>
      </c>
      <c r="D3923" s="61" t="str">
        <f>IF(LEN(INDEX(Variables!B$6:D$205,B3923,1))=0,"",INDEX(Variables!B$6:D$205,B3923,1))</f>
        <v/>
      </c>
      <c r="E3923" s="62" t="str">
        <f>IF(LEN(INDEX(Variables!B$6:D$205,B3923,2))=0,"",INDEX(Variables!B$6:D$205,B3923,2))</f>
        <v/>
      </c>
      <c r="F3923" s="63" t="str">
        <f>IF(LEN(INDEX(Variables!B$6:D$205,B3923,3))=0,"",INDEX(Variables!B$6:D$205,B3923,3))</f>
        <v/>
      </c>
      <c r="G3923" s="63" t="str">
        <f>IF(LEN(D3923)=0,"",IF(LEN(INDEX(Variables!$F$6:$F$25,Calc!C3923))=0,"",INDEX(Variables!$F$6:$F$25,Calc!C3923)))</f>
        <v/>
      </c>
      <c r="H3923" s="63" t="str">
        <f t="shared" si="122"/>
        <v/>
      </c>
      <c r="I3923" s="64">
        <f>IFERROR(INDEX(Prices!$B$5:$V$205,MATCH(Calc!D3923,Prices!$B$5:$B$205,0),MATCH(Calc!G3923,Prices!$B$5:$V$5,0)),0)</f>
        <v>0</v>
      </c>
      <c r="J3923" s="63" t="str">
        <f t="shared" si="123"/>
        <v>No</v>
      </c>
      <c r="K3923" s="63" t="str">
        <f>IFERROR(IF(INDEX(I:I,MATCH(Analytics!$Y$6&amp;" - "&amp;D3923,H:H,0))&gt;0,I3923*F3923,0),"-")</f>
        <v>-</v>
      </c>
      <c r="L3923" s="65" t="str">
        <f>IFERROR(IF(LEN(I3923&gt;0),INDEX(I:I,MATCH(Analytics!$Y$6&amp;" - "&amp;D3923,$H:$H,0))*F3923,0),"-")</f>
        <v>-</v>
      </c>
    </row>
    <row r="3924" spans="2:12" x14ac:dyDescent="0.2">
      <c r="B3924" s="17">
        <v>122</v>
      </c>
      <c r="C3924" s="14">
        <v>20</v>
      </c>
      <c r="D3924" s="61" t="str">
        <f>IF(LEN(INDEX(Variables!B$6:D$205,B3924,1))=0,"",INDEX(Variables!B$6:D$205,B3924,1))</f>
        <v/>
      </c>
      <c r="E3924" s="62" t="str">
        <f>IF(LEN(INDEX(Variables!B$6:D$205,B3924,2))=0,"",INDEX(Variables!B$6:D$205,B3924,2))</f>
        <v/>
      </c>
      <c r="F3924" s="63" t="str">
        <f>IF(LEN(INDEX(Variables!B$6:D$205,B3924,3))=0,"",INDEX(Variables!B$6:D$205,B3924,3))</f>
        <v/>
      </c>
      <c r="G3924" s="63" t="str">
        <f>IF(LEN(D3924)=0,"",IF(LEN(INDEX(Variables!$F$6:$F$25,Calc!C3924))=0,"",INDEX(Variables!$F$6:$F$25,Calc!C3924)))</f>
        <v/>
      </c>
      <c r="H3924" s="63" t="str">
        <f t="shared" si="122"/>
        <v/>
      </c>
      <c r="I3924" s="64">
        <f>IFERROR(INDEX(Prices!$B$5:$V$205,MATCH(Calc!D3924,Prices!$B$5:$B$205,0),MATCH(Calc!G3924,Prices!$B$5:$V$5,0)),0)</f>
        <v>0</v>
      </c>
      <c r="J3924" s="63" t="str">
        <f t="shared" si="123"/>
        <v>No</v>
      </c>
      <c r="K3924" s="63" t="str">
        <f>IFERROR(IF(INDEX(I:I,MATCH(Analytics!$Y$6&amp;" - "&amp;D3924,H:H,0))&gt;0,I3924*F3924,0),"-")</f>
        <v>-</v>
      </c>
      <c r="L3924" s="65" t="str">
        <f>IFERROR(IF(LEN(I3924&gt;0),INDEX(I:I,MATCH(Analytics!$Y$6&amp;" - "&amp;D3924,$H:$H,0))*F3924,0),"-")</f>
        <v>-</v>
      </c>
    </row>
    <row r="3925" spans="2:12" x14ac:dyDescent="0.2">
      <c r="B3925" s="17">
        <v>123</v>
      </c>
      <c r="C3925" s="14">
        <v>20</v>
      </c>
      <c r="D3925" s="61" t="str">
        <f>IF(LEN(INDEX(Variables!B$6:D$205,B3925,1))=0,"",INDEX(Variables!B$6:D$205,B3925,1))</f>
        <v/>
      </c>
      <c r="E3925" s="62" t="str">
        <f>IF(LEN(INDEX(Variables!B$6:D$205,B3925,2))=0,"",INDEX(Variables!B$6:D$205,B3925,2))</f>
        <v/>
      </c>
      <c r="F3925" s="63" t="str">
        <f>IF(LEN(INDEX(Variables!B$6:D$205,B3925,3))=0,"",INDEX(Variables!B$6:D$205,B3925,3))</f>
        <v/>
      </c>
      <c r="G3925" s="63" t="str">
        <f>IF(LEN(D3925)=0,"",IF(LEN(INDEX(Variables!$F$6:$F$25,Calc!C3925))=0,"",INDEX(Variables!$F$6:$F$25,Calc!C3925)))</f>
        <v/>
      </c>
      <c r="H3925" s="63" t="str">
        <f t="shared" si="122"/>
        <v/>
      </c>
      <c r="I3925" s="64">
        <f>IFERROR(INDEX(Prices!$B$5:$V$205,MATCH(Calc!D3925,Prices!$B$5:$B$205,0),MATCH(Calc!G3925,Prices!$B$5:$V$5,0)),0)</f>
        <v>0</v>
      </c>
      <c r="J3925" s="63" t="str">
        <f t="shared" si="123"/>
        <v>No</v>
      </c>
      <c r="K3925" s="63" t="str">
        <f>IFERROR(IF(INDEX(I:I,MATCH(Analytics!$Y$6&amp;" - "&amp;D3925,H:H,0))&gt;0,I3925*F3925,0),"-")</f>
        <v>-</v>
      </c>
      <c r="L3925" s="65" t="str">
        <f>IFERROR(IF(LEN(I3925&gt;0),INDEX(I:I,MATCH(Analytics!$Y$6&amp;" - "&amp;D3925,$H:$H,0))*F3925,0),"-")</f>
        <v>-</v>
      </c>
    </row>
    <row r="3926" spans="2:12" x14ac:dyDescent="0.2">
      <c r="B3926" s="17">
        <v>124</v>
      </c>
      <c r="C3926" s="14">
        <v>20</v>
      </c>
      <c r="D3926" s="61" t="str">
        <f>IF(LEN(INDEX(Variables!B$6:D$205,B3926,1))=0,"",INDEX(Variables!B$6:D$205,B3926,1))</f>
        <v/>
      </c>
      <c r="E3926" s="62" t="str">
        <f>IF(LEN(INDEX(Variables!B$6:D$205,B3926,2))=0,"",INDEX(Variables!B$6:D$205,B3926,2))</f>
        <v/>
      </c>
      <c r="F3926" s="63" t="str">
        <f>IF(LEN(INDEX(Variables!B$6:D$205,B3926,3))=0,"",INDEX(Variables!B$6:D$205,B3926,3))</f>
        <v/>
      </c>
      <c r="G3926" s="63" t="str">
        <f>IF(LEN(D3926)=0,"",IF(LEN(INDEX(Variables!$F$6:$F$25,Calc!C3926))=0,"",INDEX(Variables!$F$6:$F$25,Calc!C3926)))</f>
        <v/>
      </c>
      <c r="H3926" s="63" t="str">
        <f t="shared" si="122"/>
        <v/>
      </c>
      <c r="I3926" s="64">
        <f>IFERROR(INDEX(Prices!$B$5:$V$205,MATCH(Calc!D3926,Prices!$B$5:$B$205,0),MATCH(Calc!G3926,Prices!$B$5:$V$5,0)),0)</f>
        <v>0</v>
      </c>
      <c r="J3926" s="63" t="str">
        <f t="shared" si="123"/>
        <v>No</v>
      </c>
      <c r="K3926" s="63" t="str">
        <f>IFERROR(IF(INDEX(I:I,MATCH(Analytics!$Y$6&amp;" - "&amp;D3926,H:H,0))&gt;0,I3926*F3926,0),"-")</f>
        <v>-</v>
      </c>
      <c r="L3926" s="65" t="str">
        <f>IFERROR(IF(LEN(I3926&gt;0),INDEX(I:I,MATCH(Analytics!$Y$6&amp;" - "&amp;D3926,$H:$H,0))*F3926,0),"-")</f>
        <v>-</v>
      </c>
    </row>
    <row r="3927" spans="2:12" x14ac:dyDescent="0.2">
      <c r="B3927" s="17">
        <v>125</v>
      </c>
      <c r="C3927" s="14">
        <v>20</v>
      </c>
      <c r="D3927" s="61" t="str">
        <f>IF(LEN(INDEX(Variables!B$6:D$205,B3927,1))=0,"",INDEX(Variables!B$6:D$205,B3927,1))</f>
        <v/>
      </c>
      <c r="E3927" s="62" t="str">
        <f>IF(LEN(INDEX(Variables!B$6:D$205,B3927,2))=0,"",INDEX(Variables!B$6:D$205,B3927,2))</f>
        <v/>
      </c>
      <c r="F3927" s="63" t="str">
        <f>IF(LEN(INDEX(Variables!B$6:D$205,B3927,3))=0,"",INDEX(Variables!B$6:D$205,B3927,3))</f>
        <v/>
      </c>
      <c r="G3927" s="63" t="str">
        <f>IF(LEN(D3927)=0,"",IF(LEN(INDEX(Variables!$F$6:$F$25,Calc!C3927))=0,"",INDEX(Variables!$F$6:$F$25,Calc!C3927)))</f>
        <v/>
      </c>
      <c r="H3927" s="63" t="str">
        <f t="shared" si="122"/>
        <v/>
      </c>
      <c r="I3927" s="64">
        <f>IFERROR(INDEX(Prices!$B$5:$V$205,MATCH(Calc!D3927,Prices!$B$5:$B$205,0),MATCH(Calc!G3927,Prices!$B$5:$V$5,0)),0)</f>
        <v>0</v>
      </c>
      <c r="J3927" s="63" t="str">
        <f t="shared" si="123"/>
        <v>No</v>
      </c>
      <c r="K3927" s="63" t="str">
        <f>IFERROR(IF(INDEX(I:I,MATCH(Analytics!$Y$6&amp;" - "&amp;D3927,H:H,0))&gt;0,I3927*F3927,0),"-")</f>
        <v>-</v>
      </c>
      <c r="L3927" s="65" t="str">
        <f>IFERROR(IF(LEN(I3927&gt;0),INDEX(I:I,MATCH(Analytics!$Y$6&amp;" - "&amp;D3927,$H:$H,0))*F3927,0),"-")</f>
        <v>-</v>
      </c>
    </row>
    <row r="3928" spans="2:12" x14ac:dyDescent="0.2">
      <c r="B3928" s="17">
        <v>126</v>
      </c>
      <c r="C3928" s="14">
        <v>20</v>
      </c>
      <c r="D3928" s="61" t="str">
        <f>IF(LEN(INDEX(Variables!B$6:D$205,B3928,1))=0,"",INDEX(Variables!B$6:D$205,B3928,1))</f>
        <v/>
      </c>
      <c r="E3928" s="62" t="str">
        <f>IF(LEN(INDEX(Variables!B$6:D$205,B3928,2))=0,"",INDEX(Variables!B$6:D$205,B3928,2))</f>
        <v/>
      </c>
      <c r="F3928" s="63" t="str">
        <f>IF(LEN(INDEX(Variables!B$6:D$205,B3928,3))=0,"",INDEX(Variables!B$6:D$205,B3928,3))</f>
        <v/>
      </c>
      <c r="G3928" s="63" t="str">
        <f>IF(LEN(D3928)=0,"",IF(LEN(INDEX(Variables!$F$6:$F$25,Calc!C3928))=0,"",INDEX(Variables!$F$6:$F$25,Calc!C3928)))</f>
        <v/>
      </c>
      <c r="H3928" s="63" t="str">
        <f t="shared" si="122"/>
        <v/>
      </c>
      <c r="I3928" s="64">
        <f>IFERROR(INDEX(Prices!$B$5:$V$205,MATCH(Calc!D3928,Prices!$B$5:$B$205,0),MATCH(Calc!G3928,Prices!$B$5:$V$5,0)),0)</f>
        <v>0</v>
      </c>
      <c r="J3928" s="63" t="str">
        <f t="shared" si="123"/>
        <v>No</v>
      </c>
      <c r="K3928" s="63" t="str">
        <f>IFERROR(IF(INDEX(I:I,MATCH(Analytics!$Y$6&amp;" - "&amp;D3928,H:H,0))&gt;0,I3928*F3928,0),"-")</f>
        <v>-</v>
      </c>
      <c r="L3928" s="65" t="str">
        <f>IFERROR(IF(LEN(I3928&gt;0),INDEX(I:I,MATCH(Analytics!$Y$6&amp;" - "&amp;D3928,$H:$H,0))*F3928,0),"-")</f>
        <v>-</v>
      </c>
    </row>
    <row r="3929" spans="2:12" x14ac:dyDescent="0.2">
      <c r="B3929" s="17">
        <v>127</v>
      </c>
      <c r="C3929" s="14">
        <v>20</v>
      </c>
      <c r="D3929" s="61" t="str">
        <f>IF(LEN(INDEX(Variables!B$6:D$205,B3929,1))=0,"",INDEX(Variables!B$6:D$205,B3929,1))</f>
        <v/>
      </c>
      <c r="E3929" s="62" t="str">
        <f>IF(LEN(INDEX(Variables!B$6:D$205,B3929,2))=0,"",INDEX(Variables!B$6:D$205,B3929,2))</f>
        <v/>
      </c>
      <c r="F3929" s="63" t="str">
        <f>IF(LEN(INDEX(Variables!B$6:D$205,B3929,3))=0,"",INDEX(Variables!B$6:D$205,B3929,3))</f>
        <v/>
      </c>
      <c r="G3929" s="63" t="str">
        <f>IF(LEN(D3929)=0,"",IF(LEN(INDEX(Variables!$F$6:$F$25,Calc!C3929))=0,"",INDEX(Variables!$F$6:$F$25,Calc!C3929)))</f>
        <v/>
      </c>
      <c r="H3929" s="63" t="str">
        <f t="shared" si="122"/>
        <v/>
      </c>
      <c r="I3929" s="64">
        <f>IFERROR(INDEX(Prices!$B$5:$V$205,MATCH(Calc!D3929,Prices!$B$5:$B$205,0),MATCH(Calc!G3929,Prices!$B$5:$V$5,0)),0)</f>
        <v>0</v>
      </c>
      <c r="J3929" s="63" t="str">
        <f t="shared" si="123"/>
        <v>No</v>
      </c>
      <c r="K3929" s="63" t="str">
        <f>IFERROR(IF(INDEX(I:I,MATCH(Analytics!$Y$6&amp;" - "&amp;D3929,H:H,0))&gt;0,I3929*F3929,0),"-")</f>
        <v>-</v>
      </c>
      <c r="L3929" s="65" t="str">
        <f>IFERROR(IF(LEN(I3929&gt;0),INDEX(I:I,MATCH(Analytics!$Y$6&amp;" - "&amp;D3929,$H:$H,0))*F3929,0),"-")</f>
        <v>-</v>
      </c>
    </row>
    <row r="3930" spans="2:12" x14ac:dyDescent="0.2">
      <c r="B3930" s="17">
        <v>128</v>
      </c>
      <c r="C3930" s="14">
        <v>20</v>
      </c>
      <c r="D3930" s="61" t="str">
        <f>IF(LEN(INDEX(Variables!B$6:D$205,B3930,1))=0,"",INDEX(Variables!B$6:D$205,B3930,1))</f>
        <v/>
      </c>
      <c r="E3930" s="62" t="str">
        <f>IF(LEN(INDEX(Variables!B$6:D$205,B3930,2))=0,"",INDEX(Variables!B$6:D$205,B3930,2))</f>
        <v/>
      </c>
      <c r="F3930" s="63" t="str">
        <f>IF(LEN(INDEX(Variables!B$6:D$205,B3930,3))=0,"",INDEX(Variables!B$6:D$205,B3930,3))</f>
        <v/>
      </c>
      <c r="G3930" s="63" t="str">
        <f>IF(LEN(D3930)=0,"",IF(LEN(INDEX(Variables!$F$6:$F$25,Calc!C3930))=0,"",INDEX(Variables!$F$6:$F$25,Calc!C3930)))</f>
        <v/>
      </c>
      <c r="H3930" s="63" t="str">
        <f t="shared" si="122"/>
        <v/>
      </c>
      <c r="I3930" s="64">
        <f>IFERROR(INDEX(Prices!$B$5:$V$205,MATCH(Calc!D3930,Prices!$B$5:$B$205,0),MATCH(Calc!G3930,Prices!$B$5:$V$5,0)),0)</f>
        <v>0</v>
      </c>
      <c r="J3930" s="63" t="str">
        <f t="shared" si="123"/>
        <v>No</v>
      </c>
      <c r="K3930" s="63" t="str">
        <f>IFERROR(IF(INDEX(I:I,MATCH(Analytics!$Y$6&amp;" - "&amp;D3930,H:H,0))&gt;0,I3930*F3930,0),"-")</f>
        <v>-</v>
      </c>
      <c r="L3930" s="65" t="str">
        <f>IFERROR(IF(LEN(I3930&gt;0),INDEX(I:I,MATCH(Analytics!$Y$6&amp;" - "&amp;D3930,$H:$H,0))*F3930,0),"-")</f>
        <v>-</v>
      </c>
    </row>
    <row r="3931" spans="2:12" x14ac:dyDescent="0.2">
      <c r="B3931" s="17">
        <v>129</v>
      </c>
      <c r="C3931" s="14">
        <v>20</v>
      </c>
      <c r="D3931" s="61" t="str">
        <f>IF(LEN(INDEX(Variables!B$6:D$205,B3931,1))=0,"",INDEX(Variables!B$6:D$205,B3931,1))</f>
        <v/>
      </c>
      <c r="E3931" s="62" t="str">
        <f>IF(LEN(INDEX(Variables!B$6:D$205,B3931,2))=0,"",INDEX(Variables!B$6:D$205,B3931,2))</f>
        <v/>
      </c>
      <c r="F3931" s="63" t="str">
        <f>IF(LEN(INDEX(Variables!B$6:D$205,B3931,3))=0,"",INDEX(Variables!B$6:D$205,B3931,3))</f>
        <v/>
      </c>
      <c r="G3931" s="63" t="str">
        <f>IF(LEN(D3931)=0,"",IF(LEN(INDEX(Variables!$F$6:$F$25,Calc!C3931))=0,"",INDEX(Variables!$F$6:$F$25,Calc!C3931)))</f>
        <v/>
      </c>
      <c r="H3931" s="63" t="str">
        <f t="shared" si="122"/>
        <v/>
      </c>
      <c r="I3931" s="64">
        <f>IFERROR(INDEX(Prices!$B$5:$V$205,MATCH(Calc!D3931,Prices!$B$5:$B$205,0),MATCH(Calc!G3931,Prices!$B$5:$V$5,0)),0)</f>
        <v>0</v>
      </c>
      <c r="J3931" s="63" t="str">
        <f t="shared" si="123"/>
        <v>No</v>
      </c>
      <c r="K3931" s="63" t="str">
        <f>IFERROR(IF(INDEX(I:I,MATCH(Analytics!$Y$6&amp;" - "&amp;D3931,H:H,0))&gt;0,I3931*F3931,0),"-")</f>
        <v>-</v>
      </c>
      <c r="L3931" s="65" t="str">
        <f>IFERROR(IF(LEN(I3931&gt;0),INDEX(I:I,MATCH(Analytics!$Y$6&amp;" - "&amp;D3931,$H:$H,0))*F3931,0),"-")</f>
        <v>-</v>
      </c>
    </row>
    <row r="3932" spans="2:12" x14ac:dyDescent="0.2">
      <c r="B3932" s="17">
        <v>130</v>
      </c>
      <c r="C3932" s="14">
        <v>20</v>
      </c>
      <c r="D3932" s="61" t="str">
        <f>IF(LEN(INDEX(Variables!B$6:D$205,B3932,1))=0,"",INDEX(Variables!B$6:D$205,B3932,1))</f>
        <v/>
      </c>
      <c r="E3932" s="62" t="str">
        <f>IF(LEN(INDEX(Variables!B$6:D$205,B3932,2))=0,"",INDEX(Variables!B$6:D$205,B3932,2))</f>
        <v/>
      </c>
      <c r="F3932" s="63" t="str">
        <f>IF(LEN(INDEX(Variables!B$6:D$205,B3932,3))=0,"",INDEX(Variables!B$6:D$205,B3932,3))</f>
        <v/>
      </c>
      <c r="G3932" s="63" t="str">
        <f>IF(LEN(D3932)=0,"",IF(LEN(INDEX(Variables!$F$6:$F$25,Calc!C3932))=0,"",INDEX(Variables!$F$6:$F$25,Calc!C3932)))</f>
        <v/>
      </c>
      <c r="H3932" s="63" t="str">
        <f t="shared" si="122"/>
        <v/>
      </c>
      <c r="I3932" s="64">
        <f>IFERROR(INDEX(Prices!$B$5:$V$205,MATCH(Calc!D3932,Prices!$B$5:$B$205,0),MATCH(Calc!G3932,Prices!$B$5:$V$5,0)),0)</f>
        <v>0</v>
      </c>
      <c r="J3932" s="63" t="str">
        <f t="shared" si="123"/>
        <v>No</v>
      </c>
      <c r="K3932" s="63" t="str">
        <f>IFERROR(IF(INDEX(I:I,MATCH(Analytics!$Y$6&amp;" - "&amp;D3932,H:H,0))&gt;0,I3932*F3932,0),"-")</f>
        <v>-</v>
      </c>
      <c r="L3932" s="65" t="str">
        <f>IFERROR(IF(LEN(I3932&gt;0),INDEX(I:I,MATCH(Analytics!$Y$6&amp;" - "&amp;D3932,$H:$H,0))*F3932,0),"-")</f>
        <v>-</v>
      </c>
    </row>
    <row r="3933" spans="2:12" x14ac:dyDescent="0.2">
      <c r="B3933" s="17">
        <v>131</v>
      </c>
      <c r="C3933" s="14">
        <v>20</v>
      </c>
      <c r="D3933" s="61" t="str">
        <f>IF(LEN(INDEX(Variables!B$6:D$205,B3933,1))=0,"",INDEX(Variables!B$6:D$205,B3933,1))</f>
        <v/>
      </c>
      <c r="E3933" s="62" t="str">
        <f>IF(LEN(INDEX(Variables!B$6:D$205,B3933,2))=0,"",INDEX(Variables!B$6:D$205,B3933,2))</f>
        <v/>
      </c>
      <c r="F3933" s="63" t="str">
        <f>IF(LEN(INDEX(Variables!B$6:D$205,B3933,3))=0,"",INDEX(Variables!B$6:D$205,B3933,3))</f>
        <v/>
      </c>
      <c r="G3933" s="63" t="str">
        <f>IF(LEN(D3933)=0,"",IF(LEN(INDEX(Variables!$F$6:$F$25,Calc!C3933))=0,"",INDEX(Variables!$F$6:$F$25,Calc!C3933)))</f>
        <v/>
      </c>
      <c r="H3933" s="63" t="str">
        <f t="shared" si="122"/>
        <v/>
      </c>
      <c r="I3933" s="64">
        <f>IFERROR(INDEX(Prices!$B$5:$V$205,MATCH(Calc!D3933,Prices!$B$5:$B$205,0),MATCH(Calc!G3933,Prices!$B$5:$V$5,0)),0)</f>
        <v>0</v>
      </c>
      <c r="J3933" s="63" t="str">
        <f t="shared" si="123"/>
        <v>No</v>
      </c>
      <c r="K3933" s="63" t="str">
        <f>IFERROR(IF(INDEX(I:I,MATCH(Analytics!$Y$6&amp;" - "&amp;D3933,H:H,0))&gt;0,I3933*F3933,0),"-")</f>
        <v>-</v>
      </c>
      <c r="L3933" s="65" t="str">
        <f>IFERROR(IF(LEN(I3933&gt;0),INDEX(I:I,MATCH(Analytics!$Y$6&amp;" - "&amp;D3933,$H:$H,0))*F3933,0),"-")</f>
        <v>-</v>
      </c>
    </row>
    <row r="3934" spans="2:12" x14ac:dyDescent="0.2">
      <c r="B3934" s="17">
        <v>132</v>
      </c>
      <c r="C3934" s="14">
        <v>20</v>
      </c>
      <c r="D3934" s="61" t="str">
        <f>IF(LEN(INDEX(Variables!B$6:D$205,B3934,1))=0,"",INDEX(Variables!B$6:D$205,B3934,1))</f>
        <v/>
      </c>
      <c r="E3934" s="62" t="str">
        <f>IF(LEN(INDEX(Variables!B$6:D$205,B3934,2))=0,"",INDEX(Variables!B$6:D$205,B3934,2))</f>
        <v/>
      </c>
      <c r="F3934" s="63" t="str">
        <f>IF(LEN(INDEX(Variables!B$6:D$205,B3934,3))=0,"",INDEX(Variables!B$6:D$205,B3934,3))</f>
        <v/>
      </c>
      <c r="G3934" s="63" t="str">
        <f>IF(LEN(D3934)=0,"",IF(LEN(INDEX(Variables!$F$6:$F$25,Calc!C3934))=0,"",INDEX(Variables!$F$6:$F$25,Calc!C3934)))</f>
        <v/>
      </c>
      <c r="H3934" s="63" t="str">
        <f t="shared" si="122"/>
        <v/>
      </c>
      <c r="I3934" s="64">
        <f>IFERROR(INDEX(Prices!$B$5:$V$205,MATCH(Calc!D3934,Prices!$B$5:$B$205,0),MATCH(Calc!G3934,Prices!$B$5:$V$5,0)),0)</f>
        <v>0</v>
      </c>
      <c r="J3934" s="63" t="str">
        <f t="shared" si="123"/>
        <v>No</v>
      </c>
      <c r="K3934" s="63" t="str">
        <f>IFERROR(IF(INDEX(I:I,MATCH(Analytics!$Y$6&amp;" - "&amp;D3934,H:H,0))&gt;0,I3934*F3934,0),"-")</f>
        <v>-</v>
      </c>
      <c r="L3934" s="65" t="str">
        <f>IFERROR(IF(LEN(I3934&gt;0),INDEX(I:I,MATCH(Analytics!$Y$6&amp;" - "&amp;D3934,$H:$H,0))*F3934,0),"-")</f>
        <v>-</v>
      </c>
    </row>
    <row r="3935" spans="2:12" x14ac:dyDescent="0.2">
      <c r="B3935" s="17">
        <v>133</v>
      </c>
      <c r="C3935" s="14">
        <v>20</v>
      </c>
      <c r="D3935" s="61" t="str">
        <f>IF(LEN(INDEX(Variables!B$6:D$205,B3935,1))=0,"",INDEX(Variables!B$6:D$205,B3935,1))</f>
        <v/>
      </c>
      <c r="E3935" s="62" t="str">
        <f>IF(LEN(INDEX(Variables!B$6:D$205,B3935,2))=0,"",INDEX(Variables!B$6:D$205,B3935,2))</f>
        <v/>
      </c>
      <c r="F3935" s="63" t="str">
        <f>IF(LEN(INDEX(Variables!B$6:D$205,B3935,3))=0,"",INDEX(Variables!B$6:D$205,B3935,3))</f>
        <v/>
      </c>
      <c r="G3935" s="63" t="str">
        <f>IF(LEN(D3935)=0,"",IF(LEN(INDEX(Variables!$F$6:$F$25,Calc!C3935))=0,"",INDEX(Variables!$F$6:$F$25,Calc!C3935)))</f>
        <v/>
      </c>
      <c r="H3935" s="63" t="str">
        <f t="shared" si="122"/>
        <v/>
      </c>
      <c r="I3935" s="64">
        <f>IFERROR(INDEX(Prices!$B$5:$V$205,MATCH(Calc!D3935,Prices!$B$5:$B$205,0),MATCH(Calc!G3935,Prices!$B$5:$V$5,0)),0)</f>
        <v>0</v>
      </c>
      <c r="J3935" s="63" t="str">
        <f t="shared" si="123"/>
        <v>No</v>
      </c>
      <c r="K3935" s="63" t="str">
        <f>IFERROR(IF(INDEX(I:I,MATCH(Analytics!$Y$6&amp;" - "&amp;D3935,H:H,0))&gt;0,I3935*F3935,0),"-")</f>
        <v>-</v>
      </c>
      <c r="L3935" s="65" t="str">
        <f>IFERROR(IF(LEN(I3935&gt;0),INDEX(I:I,MATCH(Analytics!$Y$6&amp;" - "&amp;D3935,$H:$H,0))*F3935,0),"-")</f>
        <v>-</v>
      </c>
    </row>
    <row r="3936" spans="2:12" x14ac:dyDescent="0.2">
      <c r="B3936" s="17">
        <v>134</v>
      </c>
      <c r="C3936" s="14">
        <v>20</v>
      </c>
      <c r="D3936" s="61" t="str">
        <f>IF(LEN(INDEX(Variables!B$6:D$205,B3936,1))=0,"",INDEX(Variables!B$6:D$205,B3936,1))</f>
        <v/>
      </c>
      <c r="E3936" s="62" t="str">
        <f>IF(LEN(INDEX(Variables!B$6:D$205,B3936,2))=0,"",INDEX(Variables!B$6:D$205,B3936,2))</f>
        <v/>
      </c>
      <c r="F3936" s="63" t="str">
        <f>IF(LEN(INDEX(Variables!B$6:D$205,B3936,3))=0,"",INDEX(Variables!B$6:D$205,B3936,3))</f>
        <v/>
      </c>
      <c r="G3936" s="63" t="str">
        <f>IF(LEN(D3936)=0,"",IF(LEN(INDEX(Variables!$F$6:$F$25,Calc!C3936))=0,"",INDEX(Variables!$F$6:$F$25,Calc!C3936)))</f>
        <v/>
      </c>
      <c r="H3936" s="63" t="str">
        <f t="shared" si="122"/>
        <v/>
      </c>
      <c r="I3936" s="64">
        <f>IFERROR(INDEX(Prices!$B$5:$V$205,MATCH(Calc!D3936,Prices!$B$5:$B$205,0),MATCH(Calc!G3936,Prices!$B$5:$V$5,0)),0)</f>
        <v>0</v>
      </c>
      <c r="J3936" s="63" t="str">
        <f t="shared" si="123"/>
        <v>No</v>
      </c>
      <c r="K3936" s="63" t="str">
        <f>IFERROR(IF(INDEX(I:I,MATCH(Analytics!$Y$6&amp;" - "&amp;D3936,H:H,0))&gt;0,I3936*F3936,0),"-")</f>
        <v>-</v>
      </c>
      <c r="L3936" s="65" t="str">
        <f>IFERROR(IF(LEN(I3936&gt;0),INDEX(I:I,MATCH(Analytics!$Y$6&amp;" - "&amp;D3936,$H:$H,0))*F3936,0),"-")</f>
        <v>-</v>
      </c>
    </row>
    <row r="3937" spans="2:12" x14ac:dyDescent="0.2">
      <c r="B3937" s="17">
        <v>135</v>
      </c>
      <c r="C3937" s="14">
        <v>20</v>
      </c>
      <c r="D3937" s="61" t="str">
        <f>IF(LEN(INDEX(Variables!B$6:D$205,B3937,1))=0,"",INDEX(Variables!B$6:D$205,B3937,1))</f>
        <v/>
      </c>
      <c r="E3937" s="62" t="str">
        <f>IF(LEN(INDEX(Variables!B$6:D$205,B3937,2))=0,"",INDEX(Variables!B$6:D$205,B3937,2))</f>
        <v/>
      </c>
      <c r="F3937" s="63" t="str">
        <f>IF(LEN(INDEX(Variables!B$6:D$205,B3937,3))=0,"",INDEX(Variables!B$6:D$205,B3937,3))</f>
        <v/>
      </c>
      <c r="G3937" s="63" t="str">
        <f>IF(LEN(D3937)=0,"",IF(LEN(INDEX(Variables!$F$6:$F$25,Calc!C3937))=0,"",INDEX(Variables!$F$6:$F$25,Calc!C3937)))</f>
        <v/>
      </c>
      <c r="H3937" s="63" t="str">
        <f t="shared" si="122"/>
        <v/>
      </c>
      <c r="I3937" s="64">
        <f>IFERROR(INDEX(Prices!$B$5:$V$205,MATCH(Calc!D3937,Prices!$B$5:$B$205,0),MATCH(Calc!G3937,Prices!$B$5:$V$5,0)),0)</f>
        <v>0</v>
      </c>
      <c r="J3937" s="63" t="str">
        <f t="shared" si="123"/>
        <v>No</v>
      </c>
      <c r="K3937" s="63" t="str">
        <f>IFERROR(IF(INDEX(I:I,MATCH(Analytics!$Y$6&amp;" - "&amp;D3937,H:H,0))&gt;0,I3937*F3937,0),"-")</f>
        <v>-</v>
      </c>
      <c r="L3937" s="65" t="str">
        <f>IFERROR(IF(LEN(I3937&gt;0),INDEX(I:I,MATCH(Analytics!$Y$6&amp;" - "&amp;D3937,$H:$H,0))*F3937,0),"-")</f>
        <v>-</v>
      </c>
    </row>
    <row r="3938" spans="2:12" x14ac:dyDescent="0.2">
      <c r="B3938" s="17">
        <v>136</v>
      </c>
      <c r="C3938" s="14">
        <v>20</v>
      </c>
      <c r="D3938" s="61" t="str">
        <f>IF(LEN(INDEX(Variables!B$6:D$205,B3938,1))=0,"",INDEX(Variables!B$6:D$205,B3938,1))</f>
        <v/>
      </c>
      <c r="E3938" s="62" t="str">
        <f>IF(LEN(INDEX(Variables!B$6:D$205,B3938,2))=0,"",INDEX(Variables!B$6:D$205,B3938,2))</f>
        <v/>
      </c>
      <c r="F3938" s="63" t="str">
        <f>IF(LEN(INDEX(Variables!B$6:D$205,B3938,3))=0,"",INDEX(Variables!B$6:D$205,B3938,3))</f>
        <v/>
      </c>
      <c r="G3938" s="63" t="str">
        <f>IF(LEN(D3938)=0,"",IF(LEN(INDEX(Variables!$F$6:$F$25,Calc!C3938))=0,"",INDEX(Variables!$F$6:$F$25,Calc!C3938)))</f>
        <v/>
      </c>
      <c r="H3938" s="63" t="str">
        <f t="shared" si="122"/>
        <v/>
      </c>
      <c r="I3938" s="64">
        <f>IFERROR(INDEX(Prices!$B$5:$V$205,MATCH(Calc!D3938,Prices!$B$5:$B$205,0),MATCH(Calc!G3938,Prices!$B$5:$V$5,0)),0)</f>
        <v>0</v>
      </c>
      <c r="J3938" s="63" t="str">
        <f t="shared" si="123"/>
        <v>No</v>
      </c>
      <c r="K3938" s="63" t="str">
        <f>IFERROR(IF(INDEX(I:I,MATCH(Analytics!$Y$6&amp;" - "&amp;D3938,H:H,0))&gt;0,I3938*F3938,0),"-")</f>
        <v>-</v>
      </c>
      <c r="L3938" s="65" t="str">
        <f>IFERROR(IF(LEN(I3938&gt;0),INDEX(I:I,MATCH(Analytics!$Y$6&amp;" - "&amp;D3938,$H:$H,0))*F3938,0),"-")</f>
        <v>-</v>
      </c>
    </row>
    <row r="3939" spans="2:12" x14ac:dyDescent="0.2">
      <c r="B3939" s="17">
        <v>137</v>
      </c>
      <c r="C3939" s="14">
        <v>20</v>
      </c>
      <c r="D3939" s="61" t="str">
        <f>IF(LEN(INDEX(Variables!B$6:D$205,B3939,1))=0,"",INDEX(Variables!B$6:D$205,B3939,1))</f>
        <v/>
      </c>
      <c r="E3939" s="62" t="str">
        <f>IF(LEN(INDEX(Variables!B$6:D$205,B3939,2))=0,"",INDEX(Variables!B$6:D$205,B3939,2))</f>
        <v/>
      </c>
      <c r="F3939" s="63" t="str">
        <f>IF(LEN(INDEX(Variables!B$6:D$205,B3939,3))=0,"",INDEX(Variables!B$6:D$205,B3939,3))</f>
        <v/>
      </c>
      <c r="G3939" s="63" t="str">
        <f>IF(LEN(D3939)=0,"",IF(LEN(INDEX(Variables!$F$6:$F$25,Calc!C3939))=0,"",INDEX(Variables!$F$6:$F$25,Calc!C3939)))</f>
        <v/>
      </c>
      <c r="H3939" s="63" t="str">
        <f t="shared" si="122"/>
        <v/>
      </c>
      <c r="I3939" s="64">
        <f>IFERROR(INDEX(Prices!$B$5:$V$205,MATCH(Calc!D3939,Prices!$B$5:$B$205,0),MATCH(Calc!G3939,Prices!$B$5:$V$5,0)),0)</f>
        <v>0</v>
      </c>
      <c r="J3939" s="63" t="str">
        <f t="shared" si="123"/>
        <v>No</v>
      </c>
      <c r="K3939" s="63" t="str">
        <f>IFERROR(IF(INDEX(I:I,MATCH(Analytics!$Y$6&amp;" - "&amp;D3939,H:H,0))&gt;0,I3939*F3939,0),"-")</f>
        <v>-</v>
      </c>
      <c r="L3939" s="65" t="str">
        <f>IFERROR(IF(LEN(I3939&gt;0),INDEX(I:I,MATCH(Analytics!$Y$6&amp;" - "&amp;D3939,$H:$H,0))*F3939,0),"-")</f>
        <v>-</v>
      </c>
    </row>
    <row r="3940" spans="2:12" x14ac:dyDescent="0.2">
      <c r="B3940" s="17">
        <v>138</v>
      </c>
      <c r="C3940" s="14">
        <v>20</v>
      </c>
      <c r="D3940" s="61" t="str">
        <f>IF(LEN(INDEX(Variables!B$6:D$205,B3940,1))=0,"",INDEX(Variables!B$6:D$205,B3940,1))</f>
        <v/>
      </c>
      <c r="E3940" s="62" t="str">
        <f>IF(LEN(INDEX(Variables!B$6:D$205,B3940,2))=0,"",INDEX(Variables!B$6:D$205,B3940,2))</f>
        <v/>
      </c>
      <c r="F3940" s="63" t="str">
        <f>IF(LEN(INDEX(Variables!B$6:D$205,B3940,3))=0,"",INDEX(Variables!B$6:D$205,B3940,3))</f>
        <v/>
      </c>
      <c r="G3940" s="63" t="str">
        <f>IF(LEN(D3940)=0,"",IF(LEN(INDEX(Variables!$F$6:$F$25,Calc!C3940))=0,"",INDEX(Variables!$F$6:$F$25,Calc!C3940)))</f>
        <v/>
      </c>
      <c r="H3940" s="63" t="str">
        <f t="shared" si="122"/>
        <v/>
      </c>
      <c r="I3940" s="64">
        <f>IFERROR(INDEX(Prices!$B$5:$V$205,MATCH(Calc!D3940,Prices!$B$5:$B$205,0),MATCH(Calc!G3940,Prices!$B$5:$V$5,0)),0)</f>
        <v>0</v>
      </c>
      <c r="J3940" s="63" t="str">
        <f t="shared" si="123"/>
        <v>No</v>
      </c>
      <c r="K3940" s="63" t="str">
        <f>IFERROR(IF(INDEX(I:I,MATCH(Analytics!$Y$6&amp;" - "&amp;D3940,H:H,0))&gt;0,I3940*F3940,0),"-")</f>
        <v>-</v>
      </c>
      <c r="L3940" s="65" t="str">
        <f>IFERROR(IF(LEN(I3940&gt;0),INDEX(I:I,MATCH(Analytics!$Y$6&amp;" - "&amp;D3940,$H:$H,0))*F3940,0),"-")</f>
        <v>-</v>
      </c>
    </row>
    <row r="3941" spans="2:12" x14ac:dyDescent="0.2">
      <c r="B3941" s="17">
        <v>139</v>
      </c>
      <c r="C3941" s="14">
        <v>20</v>
      </c>
      <c r="D3941" s="61" t="str">
        <f>IF(LEN(INDEX(Variables!B$6:D$205,B3941,1))=0,"",INDEX(Variables!B$6:D$205,B3941,1))</f>
        <v/>
      </c>
      <c r="E3941" s="62" t="str">
        <f>IF(LEN(INDEX(Variables!B$6:D$205,B3941,2))=0,"",INDEX(Variables!B$6:D$205,B3941,2))</f>
        <v/>
      </c>
      <c r="F3941" s="63" t="str">
        <f>IF(LEN(INDEX(Variables!B$6:D$205,B3941,3))=0,"",INDEX(Variables!B$6:D$205,B3941,3))</f>
        <v/>
      </c>
      <c r="G3941" s="63" t="str">
        <f>IF(LEN(D3941)=0,"",IF(LEN(INDEX(Variables!$F$6:$F$25,Calc!C3941))=0,"",INDEX(Variables!$F$6:$F$25,Calc!C3941)))</f>
        <v/>
      </c>
      <c r="H3941" s="63" t="str">
        <f t="shared" si="122"/>
        <v/>
      </c>
      <c r="I3941" s="64">
        <f>IFERROR(INDEX(Prices!$B$5:$V$205,MATCH(Calc!D3941,Prices!$B$5:$B$205,0),MATCH(Calc!G3941,Prices!$B$5:$V$5,0)),0)</f>
        <v>0</v>
      </c>
      <c r="J3941" s="63" t="str">
        <f t="shared" si="123"/>
        <v>No</v>
      </c>
      <c r="K3941" s="63" t="str">
        <f>IFERROR(IF(INDEX(I:I,MATCH(Analytics!$Y$6&amp;" - "&amp;D3941,H:H,0))&gt;0,I3941*F3941,0),"-")</f>
        <v>-</v>
      </c>
      <c r="L3941" s="65" t="str">
        <f>IFERROR(IF(LEN(I3941&gt;0),INDEX(I:I,MATCH(Analytics!$Y$6&amp;" - "&amp;D3941,$H:$H,0))*F3941,0),"-")</f>
        <v>-</v>
      </c>
    </row>
    <row r="3942" spans="2:12" x14ac:dyDescent="0.2">
      <c r="B3942" s="17">
        <v>140</v>
      </c>
      <c r="C3942" s="14">
        <v>20</v>
      </c>
      <c r="D3942" s="61" t="str">
        <f>IF(LEN(INDEX(Variables!B$6:D$205,B3942,1))=0,"",INDEX(Variables!B$6:D$205,B3942,1))</f>
        <v/>
      </c>
      <c r="E3942" s="62" t="str">
        <f>IF(LEN(INDEX(Variables!B$6:D$205,B3942,2))=0,"",INDEX(Variables!B$6:D$205,B3942,2))</f>
        <v/>
      </c>
      <c r="F3942" s="63" t="str">
        <f>IF(LEN(INDEX(Variables!B$6:D$205,B3942,3))=0,"",INDEX(Variables!B$6:D$205,B3942,3))</f>
        <v/>
      </c>
      <c r="G3942" s="63" t="str">
        <f>IF(LEN(D3942)=0,"",IF(LEN(INDEX(Variables!$F$6:$F$25,Calc!C3942))=0,"",INDEX(Variables!$F$6:$F$25,Calc!C3942)))</f>
        <v/>
      </c>
      <c r="H3942" s="63" t="str">
        <f t="shared" si="122"/>
        <v/>
      </c>
      <c r="I3942" s="64">
        <f>IFERROR(INDEX(Prices!$B$5:$V$205,MATCH(Calc!D3942,Prices!$B$5:$B$205,0),MATCH(Calc!G3942,Prices!$B$5:$V$5,0)),0)</f>
        <v>0</v>
      </c>
      <c r="J3942" s="63" t="str">
        <f t="shared" si="123"/>
        <v>No</v>
      </c>
      <c r="K3942" s="63" t="str">
        <f>IFERROR(IF(INDEX(I:I,MATCH(Analytics!$Y$6&amp;" - "&amp;D3942,H:H,0))&gt;0,I3942*F3942,0),"-")</f>
        <v>-</v>
      </c>
      <c r="L3942" s="65" t="str">
        <f>IFERROR(IF(LEN(I3942&gt;0),INDEX(I:I,MATCH(Analytics!$Y$6&amp;" - "&amp;D3942,$H:$H,0))*F3942,0),"-")</f>
        <v>-</v>
      </c>
    </row>
    <row r="3943" spans="2:12" x14ac:dyDescent="0.2">
      <c r="B3943" s="17">
        <v>141</v>
      </c>
      <c r="C3943" s="14">
        <v>20</v>
      </c>
      <c r="D3943" s="61" t="str">
        <f>IF(LEN(INDEX(Variables!B$6:D$205,B3943,1))=0,"",INDEX(Variables!B$6:D$205,B3943,1))</f>
        <v/>
      </c>
      <c r="E3943" s="62" t="str">
        <f>IF(LEN(INDEX(Variables!B$6:D$205,B3943,2))=0,"",INDEX(Variables!B$6:D$205,B3943,2))</f>
        <v/>
      </c>
      <c r="F3943" s="63" t="str">
        <f>IF(LEN(INDEX(Variables!B$6:D$205,B3943,3))=0,"",INDEX(Variables!B$6:D$205,B3943,3))</f>
        <v/>
      </c>
      <c r="G3943" s="63" t="str">
        <f>IF(LEN(D3943)=0,"",IF(LEN(INDEX(Variables!$F$6:$F$25,Calc!C3943))=0,"",INDEX(Variables!$F$6:$F$25,Calc!C3943)))</f>
        <v/>
      </c>
      <c r="H3943" s="63" t="str">
        <f t="shared" si="122"/>
        <v/>
      </c>
      <c r="I3943" s="64">
        <f>IFERROR(INDEX(Prices!$B$5:$V$205,MATCH(Calc!D3943,Prices!$B$5:$B$205,0),MATCH(Calc!G3943,Prices!$B$5:$V$5,0)),0)</f>
        <v>0</v>
      </c>
      <c r="J3943" s="63" t="str">
        <f t="shared" si="123"/>
        <v>No</v>
      </c>
      <c r="K3943" s="63" t="str">
        <f>IFERROR(IF(INDEX(I:I,MATCH(Analytics!$Y$6&amp;" - "&amp;D3943,H:H,0))&gt;0,I3943*F3943,0),"-")</f>
        <v>-</v>
      </c>
      <c r="L3943" s="65" t="str">
        <f>IFERROR(IF(LEN(I3943&gt;0),INDEX(I:I,MATCH(Analytics!$Y$6&amp;" - "&amp;D3943,$H:$H,0))*F3943,0),"-")</f>
        <v>-</v>
      </c>
    </row>
    <row r="3944" spans="2:12" x14ac:dyDescent="0.2">
      <c r="B3944" s="17">
        <v>142</v>
      </c>
      <c r="C3944" s="14">
        <v>20</v>
      </c>
      <c r="D3944" s="61" t="str">
        <f>IF(LEN(INDEX(Variables!B$6:D$205,B3944,1))=0,"",INDEX(Variables!B$6:D$205,B3944,1))</f>
        <v/>
      </c>
      <c r="E3944" s="62" t="str">
        <f>IF(LEN(INDEX(Variables!B$6:D$205,B3944,2))=0,"",INDEX(Variables!B$6:D$205,B3944,2))</f>
        <v/>
      </c>
      <c r="F3944" s="63" t="str">
        <f>IF(LEN(INDEX(Variables!B$6:D$205,B3944,3))=0,"",INDEX(Variables!B$6:D$205,B3944,3))</f>
        <v/>
      </c>
      <c r="G3944" s="63" t="str">
        <f>IF(LEN(D3944)=0,"",IF(LEN(INDEX(Variables!$F$6:$F$25,Calc!C3944))=0,"",INDEX(Variables!$F$6:$F$25,Calc!C3944)))</f>
        <v/>
      </c>
      <c r="H3944" s="63" t="str">
        <f t="shared" si="122"/>
        <v/>
      </c>
      <c r="I3944" s="64">
        <f>IFERROR(INDEX(Prices!$B$5:$V$205,MATCH(Calc!D3944,Prices!$B$5:$B$205,0),MATCH(Calc!G3944,Prices!$B$5:$V$5,0)),0)</f>
        <v>0</v>
      </c>
      <c r="J3944" s="63" t="str">
        <f t="shared" si="123"/>
        <v>No</v>
      </c>
      <c r="K3944" s="63" t="str">
        <f>IFERROR(IF(INDEX(I:I,MATCH(Analytics!$Y$6&amp;" - "&amp;D3944,H:H,0))&gt;0,I3944*F3944,0),"-")</f>
        <v>-</v>
      </c>
      <c r="L3944" s="65" t="str">
        <f>IFERROR(IF(LEN(I3944&gt;0),INDEX(I:I,MATCH(Analytics!$Y$6&amp;" - "&amp;D3944,$H:$H,0))*F3944,0),"-")</f>
        <v>-</v>
      </c>
    </row>
    <row r="3945" spans="2:12" x14ac:dyDescent="0.2">
      <c r="B3945" s="17">
        <v>143</v>
      </c>
      <c r="C3945" s="14">
        <v>20</v>
      </c>
      <c r="D3945" s="61" t="str">
        <f>IF(LEN(INDEX(Variables!B$6:D$205,B3945,1))=0,"",INDEX(Variables!B$6:D$205,B3945,1))</f>
        <v/>
      </c>
      <c r="E3945" s="62" t="str">
        <f>IF(LEN(INDEX(Variables!B$6:D$205,B3945,2))=0,"",INDEX(Variables!B$6:D$205,B3945,2))</f>
        <v/>
      </c>
      <c r="F3945" s="63" t="str">
        <f>IF(LEN(INDEX(Variables!B$6:D$205,B3945,3))=0,"",INDEX(Variables!B$6:D$205,B3945,3))</f>
        <v/>
      </c>
      <c r="G3945" s="63" t="str">
        <f>IF(LEN(D3945)=0,"",IF(LEN(INDEX(Variables!$F$6:$F$25,Calc!C3945))=0,"",INDEX(Variables!$F$6:$F$25,Calc!C3945)))</f>
        <v/>
      </c>
      <c r="H3945" s="63" t="str">
        <f t="shared" si="122"/>
        <v/>
      </c>
      <c r="I3945" s="64">
        <f>IFERROR(INDEX(Prices!$B$5:$V$205,MATCH(Calc!D3945,Prices!$B$5:$B$205,0),MATCH(Calc!G3945,Prices!$B$5:$V$5,0)),0)</f>
        <v>0</v>
      </c>
      <c r="J3945" s="63" t="str">
        <f t="shared" si="123"/>
        <v>No</v>
      </c>
      <c r="K3945" s="63" t="str">
        <f>IFERROR(IF(INDEX(I:I,MATCH(Analytics!$Y$6&amp;" - "&amp;D3945,H:H,0))&gt;0,I3945*F3945,0),"-")</f>
        <v>-</v>
      </c>
      <c r="L3945" s="65" t="str">
        <f>IFERROR(IF(LEN(I3945&gt;0),INDEX(I:I,MATCH(Analytics!$Y$6&amp;" - "&amp;D3945,$H:$H,0))*F3945,0),"-")</f>
        <v>-</v>
      </c>
    </row>
    <row r="3946" spans="2:12" x14ac:dyDescent="0.2">
      <c r="B3946" s="17">
        <v>144</v>
      </c>
      <c r="C3946" s="14">
        <v>20</v>
      </c>
      <c r="D3946" s="61" t="str">
        <f>IF(LEN(INDEX(Variables!B$6:D$205,B3946,1))=0,"",INDEX(Variables!B$6:D$205,B3946,1))</f>
        <v/>
      </c>
      <c r="E3946" s="62" t="str">
        <f>IF(LEN(INDEX(Variables!B$6:D$205,B3946,2))=0,"",INDEX(Variables!B$6:D$205,B3946,2))</f>
        <v/>
      </c>
      <c r="F3946" s="63" t="str">
        <f>IF(LEN(INDEX(Variables!B$6:D$205,B3946,3))=0,"",INDEX(Variables!B$6:D$205,B3946,3))</f>
        <v/>
      </c>
      <c r="G3946" s="63" t="str">
        <f>IF(LEN(D3946)=0,"",IF(LEN(INDEX(Variables!$F$6:$F$25,Calc!C3946))=0,"",INDEX(Variables!$F$6:$F$25,Calc!C3946)))</f>
        <v/>
      </c>
      <c r="H3946" s="63" t="str">
        <f t="shared" si="122"/>
        <v/>
      </c>
      <c r="I3946" s="64">
        <f>IFERROR(INDEX(Prices!$B$5:$V$205,MATCH(Calc!D3946,Prices!$B$5:$B$205,0),MATCH(Calc!G3946,Prices!$B$5:$V$5,0)),0)</f>
        <v>0</v>
      </c>
      <c r="J3946" s="63" t="str">
        <f t="shared" si="123"/>
        <v>No</v>
      </c>
      <c r="K3946" s="63" t="str">
        <f>IFERROR(IF(INDEX(I:I,MATCH(Analytics!$Y$6&amp;" - "&amp;D3946,H:H,0))&gt;0,I3946*F3946,0),"-")</f>
        <v>-</v>
      </c>
      <c r="L3946" s="65" t="str">
        <f>IFERROR(IF(LEN(I3946&gt;0),INDEX(I:I,MATCH(Analytics!$Y$6&amp;" - "&amp;D3946,$H:$H,0))*F3946,0),"-")</f>
        <v>-</v>
      </c>
    </row>
    <row r="3947" spans="2:12" x14ac:dyDescent="0.2">
      <c r="B3947" s="17">
        <v>145</v>
      </c>
      <c r="C3947" s="14">
        <v>20</v>
      </c>
      <c r="D3947" s="61" t="str">
        <f>IF(LEN(INDEX(Variables!B$6:D$205,B3947,1))=0,"",INDEX(Variables!B$6:D$205,B3947,1))</f>
        <v/>
      </c>
      <c r="E3947" s="62" t="str">
        <f>IF(LEN(INDEX(Variables!B$6:D$205,B3947,2))=0,"",INDEX(Variables!B$6:D$205,B3947,2))</f>
        <v/>
      </c>
      <c r="F3947" s="63" t="str">
        <f>IF(LEN(INDEX(Variables!B$6:D$205,B3947,3))=0,"",INDEX(Variables!B$6:D$205,B3947,3))</f>
        <v/>
      </c>
      <c r="G3947" s="63" t="str">
        <f>IF(LEN(D3947)=0,"",IF(LEN(INDEX(Variables!$F$6:$F$25,Calc!C3947))=0,"",INDEX(Variables!$F$6:$F$25,Calc!C3947)))</f>
        <v/>
      </c>
      <c r="H3947" s="63" t="str">
        <f t="shared" si="122"/>
        <v/>
      </c>
      <c r="I3947" s="64">
        <f>IFERROR(INDEX(Prices!$B$5:$V$205,MATCH(Calc!D3947,Prices!$B$5:$B$205,0),MATCH(Calc!G3947,Prices!$B$5:$V$5,0)),0)</f>
        <v>0</v>
      </c>
      <c r="J3947" s="63" t="str">
        <f t="shared" si="123"/>
        <v>No</v>
      </c>
      <c r="K3947" s="63" t="str">
        <f>IFERROR(IF(INDEX(I:I,MATCH(Analytics!$Y$6&amp;" - "&amp;D3947,H:H,0))&gt;0,I3947*F3947,0),"-")</f>
        <v>-</v>
      </c>
      <c r="L3947" s="65" t="str">
        <f>IFERROR(IF(LEN(I3947&gt;0),INDEX(I:I,MATCH(Analytics!$Y$6&amp;" - "&amp;D3947,$H:$H,0))*F3947,0),"-")</f>
        <v>-</v>
      </c>
    </row>
    <row r="3948" spans="2:12" x14ac:dyDescent="0.2">
      <c r="B3948" s="17">
        <v>146</v>
      </c>
      <c r="C3948" s="14">
        <v>20</v>
      </c>
      <c r="D3948" s="61" t="str">
        <f>IF(LEN(INDEX(Variables!B$6:D$205,B3948,1))=0,"",INDEX(Variables!B$6:D$205,B3948,1))</f>
        <v/>
      </c>
      <c r="E3948" s="62" t="str">
        <f>IF(LEN(INDEX(Variables!B$6:D$205,B3948,2))=0,"",INDEX(Variables!B$6:D$205,B3948,2))</f>
        <v/>
      </c>
      <c r="F3948" s="63" t="str">
        <f>IF(LEN(INDEX(Variables!B$6:D$205,B3948,3))=0,"",INDEX(Variables!B$6:D$205,B3948,3))</f>
        <v/>
      </c>
      <c r="G3948" s="63" t="str">
        <f>IF(LEN(D3948)=0,"",IF(LEN(INDEX(Variables!$F$6:$F$25,Calc!C3948))=0,"",INDEX(Variables!$F$6:$F$25,Calc!C3948)))</f>
        <v/>
      </c>
      <c r="H3948" s="63" t="str">
        <f t="shared" si="122"/>
        <v/>
      </c>
      <c r="I3948" s="64">
        <f>IFERROR(INDEX(Prices!$B$5:$V$205,MATCH(Calc!D3948,Prices!$B$5:$B$205,0),MATCH(Calc!G3948,Prices!$B$5:$V$5,0)),0)</f>
        <v>0</v>
      </c>
      <c r="J3948" s="63" t="str">
        <f t="shared" si="123"/>
        <v>No</v>
      </c>
      <c r="K3948" s="63" t="str">
        <f>IFERROR(IF(INDEX(I:I,MATCH(Analytics!$Y$6&amp;" - "&amp;D3948,H:H,0))&gt;0,I3948*F3948,0),"-")</f>
        <v>-</v>
      </c>
      <c r="L3948" s="65" t="str">
        <f>IFERROR(IF(LEN(I3948&gt;0),INDEX(I:I,MATCH(Analytics!$Y$6&amp;" - "&amp;D3948,$H:$H,0))*F3948,0),"-")</f>
        <v>-</v>
      </c>
    </row>
    <row r="3949" spans="2:12" x14ac:dyDescent="0.2">
      <c r="B3949" s="17">
        <v>147</v>
      </c>
      <c r="C3949" s="14">
        <v>20</v>
      </c>
      <c r="D3949" s="61" t="str">
        <f>IF(LEN(INDEX(Variables!B$6:D$205,B3949,1))=0,"",INDEX(Variables!B$6:D$205,B3949,1))</f>
        <v/>
      </c>
      <c r="E3949" s="62" t="str">
        <f>IF(LEN(INDEX(Variables!B$6:D$205,B3949,2))=0,"",INDEX(Variables!B$6:D$205,B3949,2))</f>
        <v/>
      </c>
      <c r="F3949" s="63" t="str">
        <f>IF(LEN(INDEX(Variables!B$6:D$205,B3949,3))=0,"",INDEX(Variables!B$6:D$205,B3949,3))</f>
        <v/>
      </c>
      <c r="G3949" s="63" t="str">
        <f>IF(LEN(D3949)=0,"",IF(LEN(INDEX(Variables!$F$6:$F$25,Calc!C3949))=0,"",INDEX(Variables!$F$6:$F$25,Calc!C3949)))</f>
        <v/>
      </c>
      <c r="H3949" s="63" t="str">
        <f t="shared" si="122"/>
        <v/>
      </c>
      <c r="I3949" s="64">
        <f>IFERROR(INDEX(Prices!$B$5:$V$205,MATCH(Calc!D3949,Prices!$B$5:$B$205,0),MATCH(Calc!G3949,Prices!$B$5:$V$5,0)),0)</f>
        <v>0</v>
      </c>
      <c r="J3949" s="63" t="str">
        <f t="shared" si="123"/>
        <v>No</v>
      </c>
      <c r="K3949" s="63" t="str">
        <f>IFERROR(IF(INDEX(I:I,MATCH(Analytics!$Y$6&amp;" - "&amp;D3949,H:H,0))&gt;0,I3949*F3949,0),"-")</f>
        <v>-</v>
      </c>
      <c r="L3949" s="65" t="str">
        <f>IFERROR(IF(LEN(I3949&gt;0),INDEX(I:I,MATCH(Analytics!$Y$6&amp;" - "&amp;D3949,$H:$H,0))*F3949,0),"-")</f>
        <v>-</v>
      </c>
    </row>
    <row r="3950" spans="2:12" x14ac:dyDescent="0.2">
      <c r="B3950" s="17">
        <v>148</v>
      </c>
      <c r="C3950" s="14">
        <v>20</v>
      </c>
      <c r="D3950" s="61" t="str">
        <f>IF(LEN(INDEX(Variables!B$6:D$205,B3950,1))=0,"",INDEX(Variables!B$6:D$205,B3950,1))</f>
        <v/>
      </c>
      <c r="E3950" s="62" t="str">
        <f>IF(LEN(INDEX(Variables!B$6:D$205,B3950,2))=0,"",INDEX(Variables!B$6:D$205,B3950,2))</f>
        <v/>
      </c>
      <c r="F3950" s="63" t="str">
        <f>IF(LEN(INDEX(Variables!B$6:D$205,B3950,3))=0,"",INDEX(Variables!B$6:D$205,B3950,3))</f>
        <v/>
      </c>
      <c r="G3950" s="63" t="str">
        <f>IF(LEN(D3950)=0,"",IF(LEN(INDEX(Variables!$F$6:$F$25,Calc!C3950))=0,"",INDEX(Variables!$F$6:$F$25,Calc!C3950)))</f>
        <v/>
      </c>
      <c r="H3950" s="63" t="str">
        <f t="shared" si="122"/>
        <v/>
      </c>
      <c r="I3950" s="64">
        <f>IFERROR(INDEX(Prices!$B$5:$V$205,MATCH(Calc!D3950,Prices!$B$5:$B$205,0),MATCH(Calc!G3950,Prices!$B$5:$V$5,0)),0)</f>
        <v>0</v>
      </c>
      <c r="J3950" s="63" t="str">
        <f t="shared" si="123"/>
        <v>No</v>
      </c>
      <c r="K3950" s="63" t="str">
        <f>IFERROR(IF(INDEX(I:I,MATCH(Analytics!$Y$6&amp;" - "&amp;D3950,H:H,0))&gt;0,I3950*F3950,0),"-")</f>
        <v>-</v>
      </c>
      <c r="L3950" s="65" t="str">
        <f>IFERROR(IF(LEN(I3950&gt;0),INDEX(I:I,MATCH(Analytics!$Y$6&amp;" - "&amp;D3950,$H:$H,0))*F3950,0),"-")</f>
        <v>-</v>
      </c>
    </row>
    <row r="3951" spans="2:12" x14ac:dyDescent="0.2">
      <c r="B3951" s="17">
        <v>149</v>
      </c>
      <c r="C3951" s="14">
        <v>20</v>
      </c>
      <c r="D3951" s="61" t="str">
        <f>IF(LEN(INDEX(Variables!B$6:D$205,B3951,1))=0,"",INDEX(Variables!B$6:D$205,B3951,1))</f>
        <v/>
      </c>
      <c r="E3951" s="62" t="str">
        <f>IF(LEN(INDEX(Variables!B$6:D$205,B3951,2))=0,"",INDEX(Variables!B$6:D$205,B3951,2))</f>
        <v/>
      </c>
      <c r="F3951" s="63" t="str">
        <f>IF(LEN(INDEX(Variables!B$6:D$205,B3951,3))=0,"",INDEX(Variables!B$6:D$205,B3951,3))</f>
        <v/>
      </c>
      <c r="G3951" s="63" t="str">
        <f>IF(LEN(D3951)=0,"",IF(LEN(INDEX(Variables!$F$6:$F$25,Calc!C3951))=0,"",INDEX(Variables!$F$6:$F$25,Calc!C3951)))</f>
        <v/>
      </c>
      <c r="H3951" s="63" t="str">
        <f t="shared" si="122"/>
        <v/>
      </c>
      <c r="I3951" s="64">
        <f>IFERROR(INDEX(Prices!$B$5:$V$205,MATCH(Calc!D3951,Prices!$B$5:$B$205,0),MATCH(Calc!G3951,Prices!$B$5:$V$5,0)),0)</f>
        <v>0</v>
      </c>
      <c r="J3951" s="63" t="str">
        <f t="shared" si="123"/>
        <v>No</v>
      </c>
      <c r="K3951" s="63" t="str">
        <f>IFERROR(IF(INDEX(I:I,MATCH(Analytics!$Y$6&amp;" - "&amp;D3951,H:H,0))&gt;0,I3951*F3951,0),"-")</f>
        <v>-</v>
      </c>
      <c r="L3951" s="65" t="str">
        <f>IFERROR(IF(LEN(I3951&gt;0),INDEX(I:I,MATCH(Analytics!$Y$6&amp;" - "&amp;D3951,$H:$H,0))*F3951,0),"-")</f>
        <v>-</v>
      </c>
    </row>
    <row r="3952" spans="2:12" x14ac:dyDescent="0.2">
      <c r="B3952" s="17">
        <v>150</v>
      </c>
      <c r="C3952" s="14">
        <v>20</v>
      </c>
      <c r="D3952" s="61" t="str">
        <f>IF(LEN(INDEX(Variables!B$6:D$205,B3952,1))=0,"",INDEX(Variables!B$6:D$205,B3952,1))</f>
        <v/>
      </c>
      <c r="E3952" s="62" t="str">
        <f>IF(LEN(INDEX(Variables!B$6:D$205,B3952,2))=0,"",INDEX(Variables!B$6:D$205,B3952,2))</f>
        <v/>
      </c>
      <c r="F3952" s="63" t="str">
        <f>IF(LEN(INDEX(Variables!B$6:D$205,B3952,3))=0,"",INDEX(Variables!B$6:D$205,B3952,3))</f>
        <v/>
      </c>
      <c r="G3952" s="63" t="str">
        <f>IF(LEN(D3952)=0,"",IF(LEN(INDEX(Variables!$F$6:$F$25,Calc!C3952))=0,"",INDEX(Variables!$F$6:$F$25,Calc!C3952)))</f>
        <v/>
      </c>
      <c r="H3952" s="63" t="str">
        <f t="shared" si="122"/>
        <v/>
      </c>
      <c r="I3952" s="64">
        <f>IFERROR(INDEX(Prices!$B$5:$V$205,MATCH(Calc!D3952,Prices!$B$5:$B$205,0),MATCH(Calc!G3952,Prices!$B$5:$V$5,0)),0)</f>
        <v>0</v>
      </c>
      <c r="J3952" s="63" t="str">
        <f t="shared" si="123"/>
        <v>No</v>
      </c>
      <c r="K3952" s="63" t="str">
        <f>IFERROR(IF(INDEX(I:I,MATCH(Analytics!$Y$6&amp;" - "&amp;D3952,H:H,0))&gt;0,I3952*F3952,0),"-")</f>
        <v>-</v>
      </c>
      <c r="L3952" s="65" t="str">
        <f>IFERROR(IF(LEN(I3952&gt;0),INDEX(I:I,MATCH(Analytics!$Y$6&amp;" - "&amp;D3952,$H:$H,0))*F3952,0),"-")</f>
        <v>-</v>
      </c>
    </row>
    <row r="3953" spans="2:12" x14ac:dyDescent="0.2">
      <c r="B3953" s="17">
        <v>151</v>
      </c>
      <c r="C3953" s="14">
        <v>20</v>
      </c>
      <c r="D3953" s="61" t="str">
        <f>IF(LEN(INDEX(Variables!B$6:D$205,B3953,1))=0,"",INDEX(Variables!B$6:D$205,B3953,1))</f>
        <v/>
      </c>
      <c r="E3953" s="62" t="str">
        <f>IF(LEN(INDEX(Variables!B$6:D$205,B3953,2))=0,"",INDEX(Variables!B$6:D$205,B3953,2))</f>
        <v/>
      </c>
      <c r="F3953" s="63" t="str">
        <f>IF(LEN(INDEX(Variables!B$6:D$205,B3953,3))=0,"",INDEX(Variables!B$6:D$205,B3953,3))</f>
        <v/>
      </c>
      <c r="G3953" s="63" t="str">
        <f>IF(LEN(D3953)=0,"",IF(LEN(INDEX(Variables!$F$6:$F$25,Calc!C3953))=0,"",INDEX(Variables!$F$6:$F$25,Calc!C3953)))</f>
        <v/>
      </c>
      <c r="H3953" s="63" t="str">
        <f t="shared" si="122"/>
        <v/>
      </c>
      <c r="I3953" s="64">
        <f>IFERROR(INDEX(Prices!$B$5:$V$205,MATCH(Calc!D3953,Prices!$B$5:$B$205,0),MATCH(Calc!G3953,Prices!$B$5:$V$5,0)),0)</f>
        <v>0</v>
      </c>
      <c r="J3953" s="63" t="str">
        <f t="shared" si="123"/>
        <v>No</v>
      </c>
      <c r="K3953" s="63" t="str">
        <f>IFERROR(IF(INDEX(I:I,MATCH(Analytics!$Y$6&amp;" - "&amp;D3953,H:H,0))&gt;0,I3953*F3953,0),"-")</f>
        <v>-</v>
      </c>
      <c r="L3953" s="65" t="str">
        <f>IFERROR(IF(LEN(I3953&gt;0),INDEX(I:I,MATCH(Analytics!$Y$6&amp;" - "&amp;D3953,$H:$H,0))*F3953,0),"-")</f>
        <v>-</v>
      </c>
    </row>
    <row r="3954" spans="2:12" x14ac:dyDescent="0.2">
      <c r="B3954" s="17">
        <v>152</v>
      </c>
      <c r="C3954" s="14">
        <v>20</v>
      </c>
      <c r="D3954" s="61" t="str">
        <f>IF(LEN(INDEX(Variables!B$6:D$205,B3954,1))=0,"",INDEX(Variables!B$6:D$205,B3954,1))</f>
        <v/>
      </c>
      <c r="E3954" s="62" t="str">
        <f>IF(LEN(INDEX(Variables!B$6:D$205,B3954,2))=0,"",INDEX(Variables!B$6:D$205,B3954,2))</f>
        <v/>
      </c>
      <c r="F3954" s="63" t="str">
        <f>IF(LEN(INDEX(Variables!B$6:D$205,B3954,3))=0,"",INDEX(Variables!B$6:D$205,B3954,3))</f>
        <v/>
      </c>
      <c r="G3954" s="63" t="str">
        <f>IF(LEN(D3954)=0,"",IF(LEN(INDEX(Variables!$F$6:$F$25,Calc!C3954))=0,"",INDEX(Variables!$F$6:$F$25,Calc!C3954)))</f>
        <v/>
      </c>
      <c r="H3954" s="63" t="str">
        <f t="shared" si="122"/>
        <v/>
      </c>
      <c r="I3954" s="64">
        <f>IFERROR(INDEX(Prices!$B$5:$V$205,MATCH(Calc!D3954,Prices!$B$5:$B$205,0),MATCH(Calc!G3954,Prices!$B$5:$V$5,0)),0)</f>
        <v>0</v>
      </c>
      <c r="J3954" s="63" t="str">
        <f t="shared" si="123"/>
        <v>No</v>
      </c>
      <c r="K3954" s="63" t="str">
        <f>IFERROR(IF(INDEX(I:I,MATCH(Analytics!$Y$6&amp;" - "&amp;D3954,H:H,0))&gt;0,I3954*F3954,0),"-")</f>
        <v>-</v>
      </c>
      <c r="L3954" s="65" t="str">
        <f>IFERROR(IF(LEN(I3954&gt;0),INDEX(I:I,MATCH(Analytics!$Y$6&amp;" - "&amp;D3954,$H:$H,0))*F3954,0),"-")</f>
        <v>-</v>
      </c>
    </row>
    <row r="3955" spans="2:12" x14ac:dyDescent="0.2">
      <c r="B3955" s="17">
        <v>153</v>
      </c>
      <c r="C3955" s="14">
        <v>20</v>
      </c>
      <c r="D3955" s="61" t="str">
        <f>IF(LEN(INDEX(Variables!B$6:D$205,B3955,1))=0,"",INDEX(Variables!B$6:D$205,B3955,1))</f>
        <v/>
      </c>
      <c r="E3955" s="62" t="str">
        <f>IF(LEN(INDEX(Variables!B$6:D$205,B3955,2))=0,"",INDEX(Variables!B$6:D$205,B3955,2))</f>
        <v/>
      </c>
      <c r="F3955" s="63" t="str">
        <f>IF(LEN(INDEX(Variables!B$6:D$205,B3955,3))=0,"",INDEX(Variables!B$6:D$205,B3955,3))</f>
        <v/>
      </c>
      <c r="G3955" s="63" t="str">
        <f>IF(LEN(D3955)=0,"",IF(LEN(INDEX(Variables!$F$6:$F$25,Calc!C3955))=0,"",INDEX(Variables!$F$6:$F$25,Calc!C3955)))</f>
        <v/>
      </c>
      <c r="H3955" s="63" t="str">
        <f t="shared" si="122"/>
        <v/>
      </c>
      <c r="I3955" s="64">
        <f>IFERROR(INDEX(Prices!$B$5:$V$205,MATCH(Calc!D3955,Prices!$B$5:$B$205,0),MATCH(Calc!G3955,Prices!$B$5:$V$5,0)),0)</f>
        <v>0</v>
      </c>
      <c r="J3955" s="63" t="str">
        <f t="shared" si="123"/>
        <v>No</v>
      </c>
      <c r="K3955" s="63" t="str">
        <f>IFERROR(IF(INDEX(I:I,MATCH(Analytics!$Y$6&amp;" - "&amp;D3955,H:H,0))&gt;0,I3955*F3955,0),"-")</f>
        <v>-</v>
      </c>
      <c r="L3955" s="65" t="str">
        <f>IFERROR(IF(LEN(I3955&gt;0),INDEX(I:I,MATCH(Analytics!$Y$6&amp;" - "&amp;D3955,$H:$H,0))*F3955,0),"-")</f>
        <v>-</v>
      </c>
    </row>
    <row r="3956" spans="2:12" x14ac:dyDescent="0.2">
      <c r="B3956" s="17">
        <v>154</v>
      </c>
      <c r="C3956" s="14">
        <v>20</v>
      </c>
      <c r="D3956" s="61" t="str">
        <f>IF(LEN(INDEX(Variables!B$6:D$205,B3956,1))=0,"",INDEX(Variables!B$6:D$205,B3956,1))</f>
        <v/>
      </c>
      <c r="E3956" s="62" t="str">
        <f>IF(LEN(INDEX(Variables!B$6:D$205,B3956,2))=0,"",INDEX(Variables!B$6:D$205,B3956,2))</f>
        <v/>
      </c>
      <c r="F3956" s="63" t="str">
        <f>IF(LEN(INDEX(Variables!B$6:D$205,B3956,3))=0,"",INDEX(Variables!B$6:D$205,B3956,3))</f>
        <v/>
      </c>
      <c r="G3956" s="63" t="str">
        <f>IF(LEN(D3956)=0,"",IF(LEN(INDEX(Variables!$F$6:$F$25,Calc!C3956))=0,"",INDEX(Variables!$F$6:$F$25,Calc!C3956)))</f>
        <v/>
      </c>
      <c r="H3956" s="63" t="str">
        <f t="shared" si="122"/>
        <v/>
      </c>
      <c r="I3956" s="64">
        <f>IFERROR(INDEX(Prices!$B$5:$V$205,MATCH(Calc!D3956,Prices!$B$5:$B$205,0),MATCH(Calc!G3956,Prices!$B$5:$V$5,0)),0)</f>
        <v>0</v>
      </c>
      <c r="J3956" s="63" t="str">
        <f t="shared" si="123"/>
        <v>No</v>
      </c>
      <c r="K3956" s="63" t="str">
        <f>IFERROR(IF(INDEX(I:I,MATCH(Analytics!$Y$6&amp;" - "&amp;D3956,H:H,0))&gt;0,I3956*F3956,0),"-")</f>
        <v>-</v>
      </c>
      <c r="L3956" s="65" t="str">
        <f>IFERROR(IF(LEN(I3956&gt;0),INDEX(I:I,MATCH(Analytics!$Y$6&amp;" - "&amp;D3956,$H:$H,0))*F3956,0),"-")</f>
        <v>-</v>
      </c>
    </row>
    <row r="3957" spans="2:12" x14ac:dyDescent="0.2">
      <c r="B3957" s="17">
        <v>155</v>
      </c>
      <c r="C3957" s="14">
        <v>20</v>
      </c>
      <c r="D3957" s="61" t="str">
        <f>IF(LEN(INDEX(Variables!B$6:D$205,B3957,1))=0,"",INDEX(Variables!B$6:D$205,B3957,1))</f>
        <v/>
      </c>
      <c r="E3957" s="62" t="str">
        <f>IF(LEN(INDEX(Variables!B$6:D$205,B3957,2))=0,"",INDEX(Variables!B$6:D$205,B3957,2))</f>
        <v/>
      </c>
      <c r="F3957" s="63" t="str">
        <f>IF(LEN(INDEX(Variables!B$6:D$205,B3957,3))=0,"",INDEX(Variables!B$6:D$205,B3957,3))</f>
        <v/>
      </c>
      <c r="G3957" s="63" t="str">
        <f>IF(LEN(D3957)=0,"",IF(LEN(INDEX(Variables!$F$6:$F$25,Calc!C3957))=0,"",INDEX(Variables!$F$6:$F$25,Calc!C3957)))</f>
        <v/>
      </c>
      <c r="H3957" s="63" t="str">
        <f t="shared" si="122"/>
        <v/>
      </c>
      <c r="I3957" s="64">
        <f>IFERROR(INDEX(Prices!$B$5:$V$205,MATCH(Calc!D3957,Prices!$B$5:$B$205,0),MATCH(Calc!G3957,Prices!$B$5:$V$5,0)),0)</f>
        <v>0</v>
      </c>
      <c r="J3957" s="63" t="str">
        <f t="shared" si="123"/>
        <v>No</v>
      </c>
      <c r="K3957" s="63" t="str">
        <f>IFERROR(IF(INDEX(I:I,MATCH(Analytics!$Y$6&amp;" - "&amp;D3957,H:H,0))&gt;0,I3957*F3957,0),"-")</f>
        <v>-</v>
      </c>
      <c r="L3957" s="65" t="str">
        <f>IFERROR(IF(LEN(I3957&gt;0),INDEX(I:I,MATCH(Analytics!$Y$6&amp;" - "&amp;D3957,$H:$H,0))*F3957,0),"-")</f>
        <v>-</v>
      </c>
    </row>
    <row r="3958" spans="2:12" x14ac:dyDescent="0.2">
      <c r="B3958" s="17">
        <v>156</v>
      </c>
      <c r="C3958" s="14">
        <v>20</v>
      </c>
      <c r="D3958" s="61" t="str">
        <f>IF(LEN(INDEX(Variables!B$6:D$205,B3958,1))=0,"",INDEX(Variables!B$6:D$205,B3958,1))</f>
        <v/>
      </c>
      <c r="E3958" s="62" t="str">
        <f>IF(LEN(INDEX(Variables!B$6:D$205,B3958,2))=0,"",INDEX(Variables!B$6:D$205,B3958,2))</f>
        <v/>
      </c>
      <c r="F3958" s="63" t="str">
        <f>IF(LEN(INDEX(Variables!B$6:D$205,B3958,3))=0,"",INDEX(Variables!B$6:D$205,B3958,3))</f>
        <v/>
      </c>
      <c r="G3958" s="63" t="str">
        <f>IF(LEN(D3958)=0,"",IF(LEN(INDEX(Variables!$F$6:$F$25,Calc!C3958))=0,"",INDEX(Variables!$F$6:$F$25,Calc!C3958)))</f>
        <v/>
      </c>
      <c r="H3958" s="63" t="str">
        <f t="shared" si="122"/>
        <v/>
      </c>
      <c r="I3958" s="64">
        <f>IFERROR(INDEX(Prices!$B$5:$V$205,MATCH(Calc!D3958,Prices!$B$5:$B$205,0),MATCH(Calc!G3958,Prices!$B$5:$V$5,0)),0)</f>
        <v>0</v>
      </c>
      <c r="J3958" s="63" t="str">
        <f t="shared" si="123"/>
        <v>No</v>
      </c>
      <c r="K3958" s="63" t="str">
        <f>IFERROR(IF(INDEX(I:I,MATCH(Analytics!$Y$6&amp;" - "&amp;D3958,H:H,0))&gt;0,I3958*F3958,0),"-")</f>
        <v>-</v>
      </c>
      <c r="L3958" s="65" t="str">
        <f>IFERROR(IF(LEN(I3958&gt;0),INDEX(I:I,MATCH(Analytics!$Y$6&amp;" - "&amp;D3958,$H:$H,0))*F3958,0),"-")</f>
        <v>-</v>
      </c>
    </row>
    <row r="3959" spans="2:12" x14ac:dyDescent="0.2">
      <c r="B3959" s="17">
        <v>157</v>
      </c>
      <c r="C3959" s="14">
        <v>20</v>
      </c>
      <c r="D3959" s="61" t="str">
        <f>IF(LEN(INDEX(Variables!B$6:D$205,B3959,1))=0,"",INDEX(Variables!B$6:D$205,B3959,1))</f>
        <v/>
      </c>
      <c r="E3959" s="62" t="str">
        <f>IF(LEN(INDEX(Variables!B$6:D$205,B3959,2))=0,"",INDEX(Variables!B$6:D$205,B3959,2))</f>
        <v/>
      </c>
      <c r="F3959" s="63" t="str">
        <f>IF(LEN(INDEX(Variables!B$6:D$205,B3959,3))=0,"",INDEX(Variables!B$6:D$205,B3959,3))</f>
        <v/>
      </c>
      <c r="G3959" s="63" t="str">
        <f>IF(LEN(D3959)=0,"",IF(LEN(INDEX(Variables!$F$6:$F$25,Calc!C3959))=0,"",INDEX(Variables!$F$6:$F$25,Calc!C3959)))</f>
        <v/>
      </c>
      <c r="H3959" s="63" t="str">
        <f t="shared" si="122"/>
        <v/>
      </c>
      <c r="I3959" s="64">
        <f>IFERROR(INDEX(Prices!$B$5:$V$205,MATCH(Calc!D3959,Prices!$B$5:$B$205,0),MATCH(Calc!G3959,Prices!$B$5:$V$5,0)),0)</f>
        <v>0</v>
      </c>
      <c r="J3959" s="63" t="str">
        <f t="shared" si="123"/>
        <v>No</v>
      </c>
      <c r="K3959" s="63" t="str">
        <f>IFERROR(IF(INDEX(I:I,MATCH(Analytics!$Y$6&amp;" - "&amp;D3959,H:H,0))&gt;0,I3959*F3959,0),"-")</f>
        <v>-</v>
      </c>
      <c r="L3959" s="65" t="str">
        <f>IFERROR(IF(LEN(I3959&gt;0),INDEX(I:I,MATCH(Analytics!$Y$6&amp;" - "&amp;D3959,$H:$H,0))*F3959,0),"-")</f>
        <v>-</v>
      </c>
    </row>
    <row r="3960" spans="2:12" x14ac:dyDescent="0.2">
      <c r="B3960" s="17">
        <v>158</v>
      </c>
      <c r="C3960" s="14">
        <v>20</v>
      </c>
      <c r="D3960" s="61" t="str">
        <f>IF(LEN(INDEX(Variables!B$6:D$205,B3960,1))=0,"",INDEX(Variables!B$6:D$205,B3960,1))</f>
        <v/>
      </c>
      <c r="E3960" s="62" t="str">
        <f>IF(LEN(INDEX(Variables!B$6:D$205,B3960,2))=0,"",INDEX(Variables!B$6:D$205,B3960,2))</f>
        <v/>
      </c>
      <c r="F3960" s="63" t="str">
        <f>IF(LEN(INDEX(Variables!B$6:D$205,B3960,3))=0,"",INDEX(Variables!B$6:D$205,B3960,3))</f>
        <v/>
      </c>
      <c r="G3960" s="63" t="str">
        <f>IF(LEN(D3960)=0,"",IF(LEN(INDEX(Variables!$F$6:$F$25,Calc!C3960))=0,"",INDEX(Variables!$F$6:$F$25,Calc!C3960)))</f>
        <v/>
      </c>
      <c r="H3960" s="63" t="str">
        <f t="shared" si="122"/>
        <v/>
      </c>
      <c r="I3960" s="64">
        <f>IFERROR(INDEX(Prices!$B$5:$V$205,MATCH(Calc!D3960,Prices!$B$5:$B$205,0),MATCH(Calc!G3960,Prices!$B$5:$V$5,0)),0)</f>
        <v>0</v>
      </c>
      <c r="J3960" s="63" t="str">
        <f t="shared" si="123"/>
        <v>No</v>
      </c>
      <c r="K3960" s="63" t="str">
        <f>IFERROR(IF(INDEX(I:I,MATCH(Analytics!$Y$6&amp;" - "&amp;D3960,H:H,0))&gt;0,I3960*F3960,0),"-")</f>
        <v>-</v>
      </c>
      <c r="L3960" s="65" t="str">
        <f>IFERROR(IF(LEN(I3960&gt;0),INDEX(I:I,MATCH(Analytics!$Y$6&amp;" - "&amp;D3960,$H:$H,0))*F3960,0),"-")</f>
        <v>-</v>
      </c>
    </row>
    <row r="3961" spans="2:12" x14ac:dyDescent="0.2">
      <c r="B3961" s="17">
        <v>159</v>
      </c>
      <c r="C3961" s="14">
        <v>20</v>
      </c>
      <c r="D3961" s="61" t="str">
        <f>IF(LEN(INDEX(Variables!B$6:D$205,B3961,1))=0,"",INDEX(Variables!B$6:D$205,B3961,1))</f>
        <v/>
      </c>
      <c r="E3961" s="62" t="str">
        <f>IF(LEN(INDEX(Variables!B$6:D$205,B3961,2))=0,"",INDEX(Variables!B$6:D$205,B3961,2))</f>
        <v/>
      </c>
      <c r="F3961" s="63" t="str">
        <f>IF(LEN(INDEX(Variables!B$6:D$205,B3961,3))=0,"",INDEX(Variables!B$6:D$205,B3961,3))</f>
        <v/>
      </c>
      <c r="G3961" s="63" t="str">
        <f>IF(LEN(D3961)=0,"",IF(LEN(INDEX(Variables!$F$6:$F$25,Calc!C3961))=0,"",INDEX(Variables!$F$6:$F$25,Calc!C3961)))</f>
        <v/>
      </c>
      <c r="H3961" s="63" t="str">
        <f t="shared" si="122"/>
        <v/>
      </c>
      <c r="I3961" s="64">
        <f>IFERROR(INDEX(Prices!$B$5:$V$205,MATCH(Calc!D3961,Prices!$B$5:$B$205,0),MATCH(Calc!G3961,Prices!$B$5:$V$5,0)),0)</f>
        <v>0</v>
      </c>
      <c r="J3961" s="63" t="str">
        <f t="shared" si="123"/>
        <v>No</v>
      </c>
      <c r="K3961" s="63" t="str">
        <f>IFERROR(IF(INDEX(I:I,MATCH(Analytics!$Y$6&amp;" - "&amp;D3961,H:H,0))&gt;0,I3961*F3961,0),"-")</f>
        <v>-</v>
      </c>
      <c r="L3961" s="65" t="str">
        <f>IFERROR(IF(LEN(I3961&gt;0),INDEX(I:I,MATCH(Analytics!$Y$6&amp;" - "&amp;D3961,$H:$H,0))*F3961,0),"-")</f>
        <v>-</v>
      </c>
    </row>
    <row r="3962" spans="2:12" x14ac:dyDescent="0.2">
      <c r="B3962" s="17">
        <v>160</v>
      </c>
      <c r="C3962" s="14">
        <v>20</v>
      </c>
      <c r="D3962" s="61" t="str">
        <f>IF(LEN(INDEX(Variables!B$6:D$205,B3962,1))=0,"",INDEX(Variables!B$6:D$205,B3962,1))</f>
        <v/>
      </c>
      <c r="E3962" s="62" t="str">
        <f>IF(LEN(INDEX(Variables!B$6:D$205,B3962,2))=0,"",INDEX(Variables!B$6:D$205,B3962,2))</f>
        <v/>
      </c>
      <c r="F3962" s="63" t="str">
        <f>IF(LEN(INDEX(Variables!B$6:D$205,B3962,3))=0,"",INDEX(Variables!B$6:D$205,B3962,3))</f>
        <v/>
      </c>
      <c r="G3962" s="63" t="str">
        <f>IF(LEN(D3962)=0,"",IF(LEN(INDEX(Variables!$F$6:$F$25,Calc!C3962))=0,"",INDEX(Variables!$F$6:$F$25,Calc!C3962)))</f>
        <v/>
      </c>
      <c r="H3962" s="63" t="str">
        <f t="shared" si="122"/>
        <v/>
      </c>
      <c r="I3962" s="64">
        <f>IFERROR(INDEX(Prices!$B$5:$V$205,MATCH(Calc!D3962,Prices!$B$5:$B$205,0),MATCH(Calc!G3962,Prices!$B$5:$V$5,0)),0)</f>
        <v>0</v>
      </c>
      <c r="J3962" s="63" t="str">
        <f t="shared" si="123"/>
        <v>No</v>
      </c>
      <c r="K3962" s="63" t="str">
        <f>IFERROR(IF(INDEX(I:I,MATCH(Analytics!$Y$6&amp;" - "&amp;D3962,H:H,0))&gt;0,I3962*F3962,0),"-")</f>
        <v>-</v>
      </c>
      <c r="L3962" s="65" t="str">
        <f>IFERROR(IF(LEN(I3962&gt;0),INDEX(I:I,MATCH(Analytics!$Y$6&amp;" - "&amp;D3962,$H:$H,0))*F3962,0),"-")</f>
        <v>-</v>
      </c>
    </row>
    <row r="3963" spans="2:12" x14ac:dyDescent="0.2">
      <c r="B3963" s="17">
        <v>161</v>
      </c>
      <c r="C3963" s="14">
        <v>20</v>
      </c>
      <c r="D3963" s="61" t="str">
        <f>IF(LEN(INDEX(Variables!B$6:D$205,B3963,1))=0,"",INDEX(Variables!B$6:D$205,B3963,1))</f>
        <v/>
      </c>
      <c r="E3963" s="62" t="str">
        <f>IF(LEN(INDEX(Variables!B$6:D$205,B3963,2))=0,"",INDEX(Variables!B$6:D$205,B3963,2))</f>
        <v/>
      </c>
      <c r="F3963" s="63" t="str">
        <f>IF(LEN(INDEX(Variables!B$6:D$205,B3963,3))=0,"",INDEX(Variables!B$6:D$205,B3963,3))</f>
        <v/>
      </c>
      <c r="G3963" s="63" t="str">
        <f>IF(LEN(D3963)=0,"",IF(LEN(INDEX(Variables!$F$6:$F$25,Calc!C3963))=0,"",INDEX(Variables!$F$6:$F$25,Calc!C3963)))</f>
        <v/>
      </c>
      <c r="H3963" s="63" t="str">
        <f t="shared" si="122"/>
        <v/>
      </c>
      <c r="I3963" s="64">
        <f>IFERROR(INDEX(Prices!$B$5:$V$205,MATCH(Calc!D3963,Prices!$B$5:$B$205,0),MATCH(Calc!G3963,Prices!$B$5:$V$5,0)),0)</f>
        <v>0</v>
      </c>
      <c r="J3963" s="63" t="str">
        <f t="shared" si="123"/>
        <v>No</v>
      </c>
      <c r="K3963" s="63" t="str">
        <f>IFERROR(IF(INDEX(I:I,MATCH(Analytics!$Y$6&amp;" - "&amp;D3963,H:H,0))&gt;0,I3963*F3963,0),"-")</f>
        <v>-</v>
      </c>
      <c r="L3963" s="65" t="str">
        <f>IFERROR(IF(LEN(I3963&gt;0),INDEX(I:I,MATCH(Analytics!$Y$6&amp;" - "&amp;D3963,$H:$H,0))*F3963,0),"-")</f>
        <v>-</v>
      </c>
    </row>
    <row r="3964" spans="2:12" x14ac:dyDescent="0.2">
      <c r="B3964" s="17">
        <v>162</v>
      </c>
      <c r="C3964" s="14">
        <v>20</v>
      </c>
      <c r="D3964" s="61" t="str">
        <f>IF(LEN(INDEX(Variables!B$6:D$205,B3964,1))=0,"",INDEX(Variables!B$6:D$205,B3964,1))</f>
        <v/>
      </c>
      <c r="E3964" s="62" t="str">
        <f>IF(LEN(INDEX(Variables!B$6:D$205,B3964,2))=0,"",INDEX(Variables!B$6:D$205,B3964,2))</f>
        <v/>
      </c>
      <c r="F3964" s="63" t="str">
        <f>IF(LEN(INDEX(Variables!B$6:D$205,B3964,3))=0,"",INDEX(Variables!B$6:D$205,B3964,3))</f>
        <v/>
      </c>
      <c r="G3964" s="63" t="str">
        <f>IF(LEN(D3964)=0,"",IF(LEN(INDEX(Variables!$F$6:$F$25,Calc!C3964))=0,"",INDEX(Variables!$F$6:$F$25,Calc!C3964)))</f>
        <v/>
      </c>
      <c r="H3964" s="63" t="str">
        <f t="shared" si="122"/>
        <v/>
      </c>
      <c r="I3964" s="64">
        <f>IFERROR(INDEX(Prices!$B$5:$V$205,MATCH(Calc!D3964,Prices!$B$5:$B$205,0),MATCH(Calc!G3964,Prices!$B$5:$V$5,0)),0)</f>
        <v>0</v>
      </c>
      <c r="J3964" s="63" t="str">
        <f t="shared" si="123"/>
        <v>No</v>
      </c>
      <c r="K3964" s="63" t="str">
        <f>IFERROR(IF(INDEX(I:I,MATCH(Analytics!$Y$6&amp;" - "&amp;D3964,H:H,0))&gt;0,I3964*F3964,0),"-")</f>
        <v>-</v>
      </c>
      <c r="L3964" s="65" t="str">
        <f>IFERROR(IF(LEN(I3964&gt;0),INDEX(I:I,MATCH(Analytics!$Y$6&amp;" - "&amp;D3964,$H:$H,0))*F3964,0),"-")</f>
        <v>-</v>
      </c>
    </row>
    <row r="3965" spans="2:12" x14ac:dyDescent="0.2">
      <c r="B3965" s="17">
        <v>163</v>
      </c>
      <c r="C3965" s="14">
        <v>20</v>
      </c>
      <c r="D3965" s="61" t="str">
        <f>IF(LEN(INDEX(Variables!B$6:D$205,B3965,1))=0,"",INDEX(Variables!B$6:D$205,B3965,1))</f>
        <v/>
      </c>
      <c r="E3965" s="62" t="str">
        <f>IF(LEN(INDEX(Variables!B$6:D$205,B3965,2))=0,"",INDEX(Variables!B$6:D$205,B3965,2))</f>
        <v/>
      </c>
      <c r="F3965" s="63" t="str">
        <f>IF(LEN(INDEX(Variables!B$6:D$205,B3965,3))=0,"",INDEX(Variables!B$6:D$205,B3965,3))</f>
        <v/>
      </c>
      <c r="G3965" s="63" t="str">
        <f>IF(LEN(D3965)=0,"",IF(LEN(INDEX(Variables!$F$6:$F$25,Calc!C3965))=0,"",INDEX(Variables!$F$6:$F$25,Calc!C3965)))</f>
        <v/>
      </c>
      <c r="H3965" s="63" t="str">
        <f t="shared" si="122"/>
        <v/>
      </c>
      <c r="I3965" s="64">
        <f>IFERROR(INDEX(Prices!$B$5:$V$205,MATCH(Calc!D3965,Prices!$B$5:$B$205,0),MATCH(Calc!G3965,Prices!$B$5:$V$5,0)),0)</f>
        <v>0</v>
      </c>
      <c r="J3965" s="63" t="str">
        <f t="shared" si="123"/>
        <v>No</v>
      </c>
      <c r="K3965" s="63" t="str">
        <f>IFERROR(IF(INDEX(I:I,MATCH(Analytics!$Y$6&amp;" - "&amp;D3965,H:H,0))&gt;0,I3965*F3965,0),"-")</f>
        <v>-</v>
      </c>
      <c r="L3965" s="65" t="str">
        <f>IFERROR(IF(LEN(I3965&gt;0),INDEX(I:I,MATCH(Analytics!$Y$6&amp;" - "&amp;D3965,$H:$H,0))*F3965,0),"-")</f>
        <v>-</v>
      </c>
    </row>
    <row r="3966" spans="2:12" x14ac:dyDescent="0.2">
      <c r="B3966" s="17">
        <v>164</v>
      </c>
      <c r="C3966" s="14">
        <v>20</v>
      </c>
      <c r="D3966" s="61" t="str">
        <f>IF(LEN(INDEX(Variables!B$6:D$205,B3966,1))=0,"",INDEX(Variables!B$6:D$205,B3966,1))</f>
        <v/>
      </c>
      <c r="E3966" s="62" t="str">
        <f>IF(LEN(INDEX(Variables!B$6:D$205,B3966,2))=0,"",INDEX(Variables!B$6:D$205,B3966,2))</f>
        <v/>
      </c>
      <c r="F3966" s="63" t="str">
        <f>IF(LEN(INDEX(Variables!B$6:D$205,B3966,3))=0,"",INDEX(Variables!B$6:D$205,B3966,3))</f>
        <v/>
      </c>
      <c r="G3966" s="63" t="str">
        <f>IF(LEN(D3966)=0,"",IF(LEN(INDEX(Variables!$F$6:$F$25,Calc!C3966))=0,"",INDEX(Variables!$F$6:$F$25,Calc!C3966)))</f>
        <v/>
      </c>
      <c r="H3966" s="63" t="str">
        <f t="shared" si="122"/>
        <v/>
      </c>
      <c r="I3966" s="64">
        <f>IFERROR(INDEX(Prices!$B$5:$V$205,MATCH(Calc!D3966,Prices!$B$5:$B$205,0),MATCH(Calc!G3966,Prices!$B$5:$V$5,0)),0)</f>
        <v>0</v>
      </c>
      <c r="J3966" s="63" t="str">
        <f t="shared" si="123"/>
        <v>No</v>
      </c>
      <c r="K3966" s="63" t="str">
        <f>IFERROR(IF(INDEX(I:I,MATCH(Analytics!$Y$6&amp;" - "&amp;D3966,H:H,0))&gt;0,I3966*F3966,0),"-")</f>
        <v>-</v>
      </c>
      <c r="L3966" s="65" t="str">
        <f>IFERROR(IF(LEN(I3966&gt;0),INDEX(I:I,MATCH(Analytics!$Y$6&amp;" - "&amp;D3966,$H:$H,0))*F3966,0),"-")</f>
        <v>-</v>
      </c>
    </row>
    <row r="3967" spans="2:12" x14ac:dyDescent="0.2">
      <c r="B3967" s="17">
        <v>165</v>
      </c>
      <c r="C3967" s="14">
        <v>20</v>
      </c>
      <c r="D3967" s="61" t="str">
        <f>IF(LEN(INDEX(Variables!B$6:D$205,B3967,1))=0,"",INDEX(Variables!B$6:D$205,B3967,1))</f>
        <v/>
      </c>
      <c r="E3967" s="62" t="str">
        <f>IF(LEN(INDEX(Variables!B$6:D$205,B3967,2))=0,"",INDEX(Variables!B$6:D$205,B3967,2))</f>
        <v/>
      </c>
      <c r="F3967" s="63" t="str">
        <f>IF(LEN(INDEX(Variables!B$6:D$205,B3967,3))=0,"",INDEX(Variables!B$6:D$205,B3967,3))</f>
        <v/>
      </c>
      <c r="G3967" s="63" t="str">
        <f>IF(LEN(D3967)=0,"",IF(LEN(INDEX(Variables!$F$6:$F$25,Calc!C3967))=0,"",INDEX(Variables!$F$6:$F$25,Calc!C3967)))</f>
        <v/>
      </c>
      <c r="H3967" s="63" t="str">
        <f t="shared" si="122"/>
        <v/>
      </c>
      <c r="I3967" s="64">
        <f>IFERROR(INDEX(Prices!$B$5:$V$205,MATCH(Calc!D3967,Prices!$B$5:$B$205,0),MATCH(Calc!G3967,Prices!$B$5:$V$5,0)),0)</f>
        <v>0</v>
      </c>
      <c r="J3967" s="63" t="str">
        <f t="shared" si="123"/>
        <v>No</v>
      </c>
      <c r="K3967" s="63" t="str">
        <f>IFERROR(IF(INDEX(I:I,MATCH(Analytics!$Y$6&amp;" - "&amp;D3967,H:H,0))&gt;0,I3967*F3967,0),"-")</f>
        <v>-</v>
      </c>
      <c r="L3967" s="65" t="str">
        <f>IFERROR(IF(LEN(I3967&gt;0),INDEX(I:I,MATCH(Analytics!$Y$6&amp;" - "&amp;D3967,$H:$H,0))*F3967,0),"-")</f>
        <v>-</v>
      </c>
    </row>
    <row r="3968" spans="2:12" x14ac:dyDescent="0.2">
      <c r="B3968" s="17">
        <v>166</v>
      </c>
      <c r="C3968" s="14">
        <v>20</v>
      </c>
      <c r="D3968" s="61" t="str">
        <f>IF(LEN(INDEX(Variables!B$6:D$205,B3968,1))=0,"",INDEX(Variables!B$6:D$205,B3968,1))</f>
        <v/>
      </c>
      <c r="E3968" s="62" t="str">
        <f>IF(LEN(INDEX(Variables!B$6:D$205,B3968,2))=0,"",INDEX(Variables!B$6:D$205,B3968,2))</f>
        <v/>
      </c>
      <c r="F3968" s="63" t="str">
        <f>IF(LEN(INDEX(Variables!B$6:D$205,B3968,3))=0,"",INDEX(Variables!B$6:D$205,B3968,3))</f>
        <v/>
      </c>
      <c r="G3968" s="63" t="str">
        <f>IF(LEN(D3968)=0,"",IF(LEN(INDEX(Variables!$F$6:$F$25,Calc!C3968))=0,"",INDEX(Variables!$F$6:$F$25,Calc!C3968)))</f>
        <v/>
      </c>
      <c r="H3968" s="63" t="str">
        <f t="shared" si="122"/>
        <v/>
      </c>
      <c r="I3968" s="64">
        <f>IFERROR(INDEX(Prices!$B$5:$V$205,MATCH(Calc!D3968,Prices!$B$5:$B$205,0),MATCH(Calc!G3968,Prices!$B$5:$V$5,0)),0)</f>
        <v>0</v>
      </c>
      <c r="J3968" s="63" t="str">
        <f t="shared" si="123"/>
        <v>No</v>
      </c>
      <c r="K3968" s="63" t="str">
        <f>IFERROR(IF(INDEX(I:I,MATCH(Analytics!$Y$6&amp;" - "&amp;D3968,H:H,0))&gt;0,I3968*F3968,0),"-")</f>
        <v>-</v>
      </c>
      <c r="L3968" s="65" t="str">
        <f>IFERROR(IF(LEN(I3968&gt;0),INDEX(I:I,MATCH(Analytics!$Y$6&amp;" - "&amp;D3968,$H:$H,0))*F3968,0),"-")</f>
        <v>-</v>
      </c>
    </row>
    <row r="3969" spans="2:12" x14ac:dyDescent="0.2">
      <c r="B3969" s="17">
        <v>167</v>
      </c>
      <c r="C3969" s="14">
        <v>20</v>
      </c>
      <c r="D3969" s="61" t="str">
        <f>IF(LEN(INDEX(Variables!B$6:D$205,B3969,1))=0,"",INDEX(Variables!B$6:D$205,B3969,1))</f>
        <v/>
      </c>
      <c r="E3969" s="62" t="str">
        <f>IF(LEN(INDEX(Variables!B$6:D$205,B3969,2))=0,"",INDEX(Variables!B$6:D$205,B3969,2))</f>
        <v/>
      </c>
      <c r="F3969" s="63" t="str">
        <f>IF(LEN(INDEX(Variables!B$6:D$205,B3969,3))=0,"",INDEX(Variables!B$6:D$205,B3969,3))</f>
        <v/>
      </c>
      <c r="G3969" s="63" t="str">
        <f>IF(LEN(D3969)=0,"",IF(LEN(INDEX(Variables!$F$6:$F$25,Calc!C3969))=0,"",INDEX(Variables!$F$6:$F$25,Calc!C3969)))</f>
        <v/>
      </c>
      <c r="H3969" s="63" t="str">
        <f t="shared" si="122"/>
        <v/>
      </c>
      <c r="I3969" s="64">
        <f>IFERROR(INDEX(Prices!$B$5:$V$205,MATCH(Calc!D3969,Prices!$B$5:$B$205,0),MATCH(Calc!G3969,Prices!$B$5:$V$5,0)),0)</f>
        <v>0</v>
      </c>
      <c r="J3969" s="63" t="str">
        <f t="shared" si="123"/>
        <v>No</v>
      </c>
      <c r="K3969" s="63" t="str">
        <f>IFERROR(IF(INDEX(I:I,MATCH(Analytics!$Y$6&amp;" - "&amp;D3969,H:H,0))&gt;0,I3969*F3969,0),"-")</f>
        <v>-</v>
      </c>
      <c r="L3969" s="65" t="str">
        <f>IFERROR(IF(LEN(I3969&gt;0),INDEX(I:I,MATCH(Analytics!$Y$6&amp;" - "&amp;D3969,$H:$H,0))*F3969,0),"-")</f>
        <v>-</v>
      </c>
    </row>
    <row r="3970" spans="2:12" x14ac:dyDescent="0.2">
      <c r="B3970" s="17">
        <v>168</v>
      </c>
      <c r="C3970" s="14">
        <v>20</v>
      </c>
      <c r="D3970" s="61" t="str">
        <f>IF(LEN(INDEX(Variables!B$6:D$205,B3970,1))=0,"",INDEX(Variables!B$6:D$205,B3970,1))</f>
        <v/>
      </c>
      <c r="E3970" s="62" t="str">
        <f>IF(LEN(INDEX(Variables!B$6:D$205,B3970,2))=0,"",INDEX(Variables!B$6:D$205,B3970,2))</f>
        <v/>
      </c>
      <c r="F3970" s="63" t="str">
        <f>IF(LEN(INDEX(Variables!B$6:D$205,B3970,3))=0,"",INDEX(Variables!B$6:D$205,B3970,3))</f>
        <v/>
      </c>
      <c r="G3970" s="63" t="str">
        <f>IF(LEN(D3970)=0,"",IF(LEN(INDEX(Variables!$F$6:$F$25,Calc!C3970))=0,"",INDEX(Variables!$F$6:$F$25,Calc!C3970)))</f>
        <v/>
      </c>
      <c r="H3970" s="63" t="str">
        <f t="shared" si="122"/>
        <v/>
      </c>
      <c r="I3970" s="64">
        <f>IFERROR(INDEX(Prices!$B$5:$V$205,MATCH(Calc!D3970,Prices!$B$5:$B$205,0),MATCH(Calc!G3970,Prices!$B$5:$V$5,0)),0)</f>
        <v>0</v>
      </c>
      <c r="J3970" s="63" t="str">
        <f t="shared" si="123"/>
        <v>No</v>
      </c>
      <c r="K3970" s="63" t="str">
        <f>IFERROR(IF(INDEX(I:I,MATCH(Analytics!$Y$6&amp;" - "&amp;D3970,H:H,0))&gt;0,I3970*F3970,0),"-")</f>
        <v>-</v>
      </c>
      <c r="L3970" s="65" t="str">
        <f>IFERROR(IF(LEN(I3970&gt;0),INDEX(I:I,MATCH(Analytics!$Y$6&amp;" - "&amp;D3970,$H:$H,0))*F3970,0),"-")</f>
        <v>-</v>
      </c>
    </row>
    <row r="3971" spans="2:12" x14ac:dyDescent="0.2">
      <c r="B3971" s="17">
        <v>169</v>
      </c>
      <c r="C3971" s="14">
        <v>20</v>
      </c>
      <c r="D3971" s="61" t="str">
        <f>IF(LEN(INDEX(Variables!B$6:D$205,B3971,1))=0,"",INDEX(Variables!B$6:D$205,B3971,1))</f>
        <v/>
      </c>
      <c r="E3971" s="62" t="str">
        <f>IF(LEN(INDEX(Variables!B$6:D$205,B3971,2))=0,"",INDEX(Variables!B$6:D$205,B3971,2))</f>
        <v/>
      </c>
      <c r="F3971" s="63" t="str">
        <f>IF(LEN(INDEX(Variables!B$6:D$205,B3971,3))=0,"",INDEX(Variables!B$6:D$205,B3971,3))</f>
        <v/>
      </c>
      <c r="G3971" s="63" t="str">
        <f>IF(LEN(D3971)=0,"",IF(LEN(INDEX(Variables!$F$6:$F$25,Calc!C3971))=0,"",INDEX(Variables!$F$6:$F$25,Calc!C3971)))</f>
        <v/>
      </c>
      <c r="H3971" s="63" t="str">
        <f t="shared" si="122"/>
        <v/>
      </c>
      <c r="I3971" s="64">
        <f>IFERROR(INDEX(Prices!$B$5:$V$205,MATCH(Calc!D3971,Prices!$B$5:$B$205,0),MATCH(Calc!G3971,Prices!$B$5:$V$5,0)),0)</f>
        <v>0</v>
      </c>
      <c r="J3971" s="63" t="str">
        <f t="shared" si="123"/>
        <v>No</v>
      </c>
      <c r="K3971" s="63" t="str">
        <f>IFERROR(IF(INDEX(I:I,MATCH(Analytics!$Y$6&amp;" - "&amp;D3971,H:H,0))&gt;0,I3971*F3971,0),"-")</f>
        <v>-</v>
      </c>
      <c r="L3971" s="65" t="str">
        <f>IFERROR(IF(LEN(I3971&gt;0),INDEX(I:I,MATCH(Analytics!$Y$6&amp;" - "&amp;D3971,$H:$H,0))*F3971,0),"-")</f>
        <v>-</v>
      </c>
    </row>
    <row r="3972" spans="2:12" x14ac:dyDescent="0.2">
      <c r="B3972" s="17">
        <v>170</v>
      </c>
      <c r="C3972" s="14">
        <v>20</v>
      </c>
      <c r="D3972" s="61" t="str">
        <f>IF(LEN(INDEX(Variables!B$6:D$205,B3972,1))=0,"",INDEX(Variables!B$6:D$205,B3972,1))</f>
        <v/>
      </c>
      <c r="E3972" s="62" t="str">
        <f>IF(LEN(INDEX(Variables!B$6:D$205,B3972,2))=0,"",INDEX(Variables!B$6:D$205,B3972,2))</f>
        <v/>
      </c>
      <c r="F3972" s="63" t="str">
        <f>IF(LEN(INDEX(Variables!B$6:D$205,B3972,3))=0,"",INDEX(Variables!B$6:D$205,B3972,3))</f>
        <v/>
      </c>
      <c r="G3972" s="63" t="str">
        <f>IF(LEN(D3972)=0,"",IF(LEN(INDEX(Variables!$F$6:$F$25,Calc!C3972))=0,"",INDEX(Variables!$F$6:$F$25,Calc!C3972)))</f>
        <v/>
      </c>
      <c r="H3972" s="63" t="str">
        <f t="shared" ref="H3972:H4002" si="124">IF(LEN(D3972)=0,"",G3972&amp;" - "&amp;D3972)</f>
        <v/>
      </c>
      <c r="I3972" s="64">
        <f>IFERROR(INDEX(Prices!$B$5:$V$205,MATCH(Calc!D3972,Prices!$B$5:$B$205,0),MATCH(Calc!G3972,Prices!$B$5:$V$5,0)),0)</f>
        <v>0</v>
      </c>
      <c r="J3972" s="63" t="str">
        <f t="shared" si="123"/>
        <v>No</v>
      </c>
      <c r="K3972" s="63" t="str">
        <f>IFERROR(IF(INDEX(I:I,MATCH(Analytics!$Y$6&amp;" - "&amp;D3972,H:H,0))&gt;0,I3972*F3972,0),"-")</f>
        <v>-</v>
      </c>
      <c r="L3972" s="65" t="str">
        <f>IFERROR(IF(LEN(I3972&gt;0),INDEX(I:I,MATCH(Analytics!$Y$6&amp;" - "&amp;D3972,$H:$H,0))*F3972,0),"-")</f>
        <v>-</v>
      </c>
    </row>
    <row r="3973" spans="2:12" x14ac:dyDescent="0.2">
      <c r="B3973" s="17">
        <v>171</v>
      </c>
      <c r="C3973" s="14">
        <v>20</v>
      </c>
      <c r="D3973" s="61" t="str">
        <f>IF(LEN(INDEX(Variables!B$6:D$205,B3973,1))=0,"",INDEX(Variables!B$6:D$205,B3973,1))</f>
        <v/>
      </c>
      <c r="E3973" s="62" t="str">
        <f>IF(LEN(INDEX(Variables!B$6:D$205,B3973,2))=0,"",INDEX(Variables!B$6:D$205,B3973,2))</f>
        <v/>
      </c>
      <c r="F3973" s="63" t="str">
        <f>IF(LEN(INDEX(Variables!B$6:D$205,B3973,3))=0,"",INDEX(Variables!B$6:D$205,B3973,3))</f>
        <v/>
      </c>
      <c r="G3973" s="63" t="str">
        <f>IF(LEN(D3973)=0,"",IF(LEN(INDEX(Variables!$F$6:$F$25,Calc!C3973))=0,"",INDEX(Variables!$F$6:$F$25,Calc!C3973)))</f>
        <v/>
      </c>
      <c r="H3973" s="63" t="str">
        <f t="shared" si="124"/>
        <v/>
      </c>
      <c r="I3973" s="64">
        <f>IFERROR(INDEX(Prices!$B$5:$V$205,MATCH(Calc!D3973,Prices!$B$5:$B$205,0),MATCH(Calc!G3973,Prices!$B$5:$V$5,0)),0)</f>
        <v>0</v>
      </c>
      <c r="J3973" s="63" t="str">
        <f t="shared" ref="J3973:J4002" si="125">IF(OR(LEN(D3973)=0,LEN(G3973)=0),"No","Yes")</f>
        <v>No</v>
      </c>
      <c r="K3973" s="63" t="str">
        <f>IFERROR(IF(INDEX(I:I,MATCH(Analytics!$Y$6&amp;" - "&amp;D3973,H:H,0))&gt;0,I3973*F3973,0),"-")</f>
        <v>-</v>
      </c>
      <c r="L3973" s="65" t="str">
        <f>IFERROR(IF(LEN(I3973&gt;0),INDEX(I:I,MATCH(Analytics!$Y$6&amp;" - "&amp;D3973,$H:$H,0))*F3973,0),"-")</f>
        <v>-</v>
      </c>
    </row>
    <row r="3974" spans="2:12" x14ac:dyDescent="0.2">
      <c r="B3974" s="17">
        <v>172</v>
      </c>
      <c r="C3974" s="14">
        <v>20</v>
      </c>
      <c r="D3974" s="61" t="str">
        <f>IF(LEN(INDEX(Variables!B$6:D$205,B3974,1))=0,"",INDEX(Variables!B$6:D$205,B3974,1))</f>
        <v/>
      </c>
      <c r="E3974" s="62" t="str">
        <f>IF(LEN(INDEX(Variables!B$6:D$205,B3974,2))=0,"",INDEX(Variables!B$6:D$205,B3974,2))</f>
        <v/>
      </c>
      <c r="F3974" s="63" t="str">
        <f>IF(LEN(INDEX(Variables!B$6:D$205,B3974,3))=0,"",INDEX(Variables!B$6:D$205,B3974,3))</f>
        <v/>
      </c>
      <c r="G3974" s="63" t="str">
        <f>IF(LEN(D3974)=0,"",IF(LEN(INDEX(Variables!$F$6:$F$25,Calc!C3974))=0,"",INDEX(Variables!$F$6:$F$25,Calc!C3974)))</f>
        <v/>
      </c>
      <c r="H3974" s="63" t="str">
        <f t="shared" si="124"/>
        <v/>
      </c>
      <c r="I3974" s="64">
        <f>IFERROR(INDEX(Prices!$B$5:$V$205,MATCH(Calc!D3974,Prices!$B$5:$B$205,0),MATCH(Calc!G3974,Prices!$B$5:$V$5,0)),0)</f>
        <v>0</v>
      </c>
      <c r="J3974" s="63" t="str">
        <f t="shared" si="125"/>
        <v>No</v>
      </c>
      <c r="K3974" s="63" t="str">
        <f>IFERROR(IF(INDEX(I:I,MATCH(Analytics!$Y$6&amp;" - "&amp;D3974,H:H,0))&gt;0,I3974*F3974,0),"-")</f>
        <v>-</v>
      </c>
      <c r="L3974" s="65" t="str">
        <f>IFERROR(IF(LEN(I3974&gt;0),INDEX(I:I,MATCH(Analytics!$Y$6&amp;" - "&amp;D3974,$H:$H,0))*F3974,0),"-")</f>
        <v>-</v>
      </c>
    </row>
    <row r="3975" spans="2:12" x14ac:dyDescent="0.2">
      <c r="B3975" s="17">
        <v>173</v>
      </c>
      <c r="C3975" s="14">
        <v>20</v>
      </c>
      <c r="D3975" s="61" t="str">
        <f>IF(LEN(INDEX(Variables!B$6:D$205,B3975,1))=0,"",INDEX(Variables!B$6:D$205,B3975,1))</f>
        <v/>
      </c>
      <c r="E3975" s="62" t="str">
        <f>IF(LEN(INDEX(Variables!B$6:D$205,B3975,2))=0,"",INDEX(Variables!B$6:D$205,B3975,2))</f>
        <v/>
      </c>
      <c r="F3975" s="63" t="str">
        <f>IF(LEN(INDEX(Variables!B$6:D$205,B3975,3))=0,"",INDEX(Variables!B$6:D$205,B3975,3))</f>
        <v/>
      </c>
      <c r="G3975" s="63" t="str">
        <f>IF(LEN(D3975)=0,"",IF(LEN(INDEX(Variables!$F$6:$F$25,Calc!C3975))=0,"",INDEX(Variables!$F$6:$F$25,Calc!C3975)))</f>
        <v/>
      </c>
      <c r="H3975" s="63" t="str">
        <f t="shared" si="124"/>
        <v/>
      </c>
      <c r="I3975" s="64">
        <f>IFERROR(INDEX(Prices!$B$5:$V$205,MATCH(Calc!D3975,Prices!$B$5:$B$205,0),MATCH(Calc!G3975,Prices!$B$5:$V$5,0)),0)</f>
        <v>0</v>
      </c>
      <c r="J3975" s="63" t="str">
        <f t="shared" si="125"/>
        <v>No</v>
      </c>
      <c r="K3975" s="63" t="str">
        <f>IFERROR(IF(INDEX(I:I,MATCH(Analytics!$Y$6&amp;" - "&amp;D3975,H:H,0))&gt;0,I3975*F3975,0),"-")</f>
        <v>-</v>
      </c>
      <c r="L3975" s="65" t="str">
        <f>IFERROR(IF(LEN(I3975&gt;0),INDEX(I:I,MATCH(Analytics!$Y$6&amp;" - "&amp;D3975,$H:$H,0))*F3975,0),"-")</f>
        <v>-</v>
      </c>
    </row>
    <row r="3976" spans="2:12" x14ac:dyDescent="0.2">
      <c r="B3976" s="17">
        <v>174</v>
      </c>
      <c r="C3976" s="14">
        <v>20</v>
      </c>
      <c r="D3976" s="61" t="str">
        <f>IF(LEN(INDEX(Variables!B$6:D$205,B3976,1))=0,"",INDEX(Variables!B$6:D$205,B3976,1))</f>
        <v/>
      </c>
      <c r="E3976" s="62" t="str">
        <f>IF(LEN(INDEX(Variables!B$6:D$205,B3976,2))=0,"",INDEX(Variables!B$6:D$205,B3976,2))</f>
        <v/>
      </c>
      <c r="F3976" s="63" t="str">
        <f>IF(LEN(INDEX(Variables!B$6:D$205,B3976,3))=0,"",INDEX(Variables!B$6:D$205,B3976,3))</f>
        <v/>
      </c>
      <c r="G3976" s="63" t="str">
        <f>IF(LEN(D3976)=0,"",IF(LEN(INDEX(Variables!$F$6:$F$25,Calc!C3976))=0,"",INDEX(Variables!$F$6:$F$25,Calc!C3976)))</f>
        <v/>
      </c>
      <c r="H3976" s="63" t="str">
        <f t="shared" si="124"/>
        <v/>
      </c>
      <c r="I3976" s="64">
        <f>IFERROR(INDEX(Prices!$B$5:$V$205,MATCH(Calc!D3976,Prices!$B$5:$B$205,0),MATCH(Calc!G3976,Prices!$B$5:$V$5,0)),0)</f>
        <v>0</v>
      </c>
      <c r="J3976" s="63" t="str">
        <f t="shared" si="125"/>
        <v>No</v>
      </c>
      <c r="K3976" s="63" t="str">
        <f>IFERROR(IF(INDEX(I:I,MATCH(Analytics!$Y$6&amp;" - "&amp;D3976,H:H,0))&gt;0,I3976*F3976,0),"-")</f>
        <v>-</v>
      </c>
      <c r="L3976" s="65" t="str">
        <f>IFERROR(IF(LEN(I3976&gt;0),INDEX(I:I,MATCH(Analytics!$Y$6&amp;" - "&amp;D3976,$H:$H,0))*F3976,0),"-")</f>
        <v>-</v>
      </c>
    </row>
    <row r="3977" spans="2:12" x14ac:dyDescent="0.2">
      <c r="B3977" s="17">
        <v>175</v>
      </c>
      <c r="C3977" s="14">
        <v>20</v>
      </c>
      <c r="D3977" s="61" t="str">
        <f>IF(LEN(INDEX(Variables!B$6:D$205,B3977,1))=0,"",INDEX(Variables!B$6:D$205,B3977,1))</f>
        <v/>
      </c>
      <c r="E3977" s="62" t="str">
        <f>IF(LEN(INDEX(Variables!B$6:D$205,B3977,2))=0,"",INDEX(Variables!B$6:D$205,B3977,2))</f>
        <v/>
      </c>
      <c r="F3977" s="63" t="str">
        <f>IF(LEN(INDEX(Variables!B$6:D$205,B3977,3))=0,"",INDEX(Variables!B$6:D$205,B3977,3))</f>
        <v/>
      </c>
      <c r="G3977" s="63" t="str">
        <f>IF(LEN(D3977)=0,"",IF(LEN(INDEX(Variables!$F$6:$F$25,Calc!C3977))=0,"",INDEX(Variables!$F$6:$F$25,Calc!C3977)))</f>
        <v/>
      </c>
      <c r="H3977" s="63" t="str">
        <f t="shared" si="124"/>
        <v/>
      </c>
      <c r="I3977" s="64">
        <f>IFERROR(INDEX(Prices!$B$5:$V$205,MATCH(Calc!D3977,Prices!$B$5:$B$205,0),MATCH(Calc!G3977,Prices!$B$5:$V$5,0)),0)</f>
        <v>0</v>
      </c>
      <c r="J3977" s="63" t="str">
        <f t="shared" si="125"/>
        <v>No</v>
      </c>
      <c r="K3977" s="63" t="str">
        <f>IFERROR(IF(INDEX(I:I,MATCH(Analytics!$Y$6&amp;" - "&amp;D3977,H:H,0))&gt;0,I3977*F3977,0),"-")</f>
        <v>-</v>
      </c>
      <c r="L3977" s="65" t="str">
        <f>IFERROR(IF(LEN(I3977&gt;0),INDEX(I:I,MATCH(Analytics!$Y$6&amp;" - "&amp;D3977,$H:$H,0))*F3977,0),"-")</f>
        <v>-</v>
      </c>
    </row>
    <row r="3978" spans="2:12" x14ac:dyDescent="0.2">
      <c r="B3978" s="17">
        <v>176</v>
      </c>
      <c r="C3978" s="14">
        <v>20</v>
      </c>
      <c r="D3978" s="61" t="str">
        <f>IF(LEN(INDEX(Variables!B$6:D$205,B3978,1))=0,"",INDEX(Variables!B$6:D$205,B3978,1))</f>
        <v/>
      </c>
      <c r="E3978" s="62" t="str">
        <f>IF(LEN(INDEX(Variables!B$6:D$205,B3978,2))=0,"",INDEX(Variables!B$6:D$205,B3978,2))</f>
        <v/>
      </c>
      <c r="F3978" s="63" t="str">
        <f>IF(LEN(INDEX(Variables!B$6:D$205,B3978,3))=0,"",INDEX(Variables!B$6:D$205,B3978,3))</f>
        <v/>
      </c>
      <c r="G3978" s="63" t="str">
        <f>IF(LEN(D3978)=0,"",IF(LEN(INDEX(Variables!$F$6:$F$25,Calc!C3978))=0,"",INDEX(Variables!$F$6:$F$25,Calc!C3978)))</f>
        <v/>
      </c>
      <c r="H3978" s="63" t="str">
        <f t="shared" si="124"/>
        <v/>
      </c>
      <c r="I3978" s="64">
        <f>IFERROR(INDEX(Prices!$B$5:$V$205,MATCH(Calc!D3978,Prices!$B$5:$B$205,0),MATCH(Calc!G3978,Prices!$B$5:$V$5,0)),0)</f>
        <v>0</v>
      </c>
      <c r="J3978" s="63" t="str">
        <f t="shared" si="125"/>
        <v>No</v>
      </c>
      <c r="K3978" s="63" t="str">
        <f>IFERROR(IF(INDEX(I:I,MATCH(Analytics!$Y$6&amp;" - "&amp;D3978,H:H,0))&gt;0,I3978*F3978,0),"-")</f>
        <v>-</v>
      </c>
      <c r="L3978" s="65" t="str">
        <f>IFERROR(IF(LEN(I3978&gt;0),INDEX(I:I,MATCH(Analytics!$Y$6&amp;" - "&amp;D3978,$H:$H,0))*F3978,0),"-")</f>
        <v>-</v>
      </c>
    </row>
    <row r="3979" spans="2:12" x14ac:dyDescent="0.2">
      <c r="B3979" s="17">
        <v>177</v>
      </c>
      <c r="C3979" s="14">
        <v>20</v>
      </c>
      <c r="D3979" s="61" t="str">
        <f>IF(LEN(INDEX(Variables!B$6:D$205,B3979,1))=0,"",INDEX(Variables!B$6:D$205,B3979,1))</f>
        <v/>
      </c>
      <c r="E3979" s="62" t="str">
        <f>IF(LEN(INDEX(Variables!B$6:D$205,B3979,2))=0,"",INDEX(Variables!B$6:D$205,B3979,2))</f>
        <v/>
      </c>
      <c r="F3979" s="63" t="str">
        <f>IF(LEN(INDEX(Variables!B$6:D$205,B3979,3))=0,"",INDEX(Variables!B$6:D$205,B3979,3))</f>
        <v/>
      </c>
      <c r="G3979" s="63" t="str">
        <f>IF(LEN(D3979)=0,"",IF(LEN(INDEX(Variables!$F$6:$F$25,Calc!C3979))=0,"",INDEX(Variables!$F$6:$F$25,Calc!C3979)))</f>
        <v/>
      </c>
      <c r="H3979" s="63" t="str">
        <f t="shared" si="124"/>
        <v/>
      </c>
      <c r="I3979" s="64">
        <f>IFERROR(INDEX(Prices!$B$5:$V$205,MATCH(Calc!D3979,Prices!$B$5:$B$205,0),MATCH(Calc!G3979,Prices!$B$5:$V$5,0)),0)</f>
        <v>0</v>
      </c>
      <c r="J3979" s="63" t="str">
        <f t="shared" si="125"/>
        <v>No</v>
      </c>
      <c r="K3979" s="63" t="str">
        <f>IFERROR(IF(INDEX(I:I,MATCH(Analytics!$Y$6&amp;" - "&amp;D3979,H:H,0))&gt;0,I3979*F3979,0),"-")</f>
        <v>-</v>
      </c>
      <c r="L3979" s="65" t="str">
        <f>IFERROR(IF(LEN(I3979&gt;0),INDEX(I:I,MATCH(Analytics!$Y$6&amp;" - "&amp;D3979,$H:$H,0))*F3979,0),"-")</f>
        <v>-</v>
      </c>
    </row>
    <row r="3980" spans="2:12" x14ac:dyDescent="0.2">
      <c r="B3980" s="17">
        <v>178</v>
      </c>
      <c r="C3980" s="14">
        <v>20</v>
      </c>
      <c r="D3980" s="61" t="str">
        <f>IF(LEN(INDEX(Variables!B$6:D$205,B3980,1))=0,"",INDEX(Variables!B$6:D$205,B3980,1))</f>
        <v/>
      </c>
      <c r="E3980" s="62" t="str">
        <f>IF(LEN(INDEX(Variables!B$6:D$205,B3980,2))=0,"",INDEX(Variables!B$6:D$205,B3980,2))</f>
        <v/>
      </c>
      <c r="F3980" s="63" t="str">
        <f>IF(LEN(INDEX(Variables!B$6:D$205,B3980,3))=0,"",INDEX(Variables!B$6:D$205,B3980,3))</f>
        <v/>
      </c>
      <c r="G3980" s="63" t="str">
        <f>IF(LEN(D3980)=0,"",IF(LEN(INDEX(Variables!$F$6:$F$25,Calc!C3980))=0,"",INDEX(Variables!$F$6:$F$25,Calc!C3980)))</f>
        <v/>
      </c>
      <c r="H3980" s="63" t="str">
        <f t="shared" si="124"/>
        <v/>
      </c>
      <c r="I3980" s="64">
        <f>IFERROR(INDEX(Prices!$B$5:$V$205,MATCH(Calc!D3980,Prices!$B$5:$B$205,0),MATCH(Calc!G3980,Prices!$B$5:$V$5,0)),0)</f>
        <v>0</v>
      </c>
      <c r="J3980" s="63" t="str">
        <f t="shared" si="125"/>
        <v>No</v>
      </c>
      <c r="K3980" s="63" t="str">
        <f>IFERROR(IF(INDEX(I:I,MATCH(Analytics!$Y$6&amp;" - "&amp;D3980,H:H,0))&gt;0,I3980*F3980,0),"-")</f>
        <v>-</v>
      </c>
      <c r="L3980" s="65" t="str">
        <f>IFERROR(IF(LEN(I3980&gt;0),INDEX(I:I,MATCH(Analytics!$Y$6&amp;" - "&amp;D3980,$H:$H,0))*F3980,0),"-")</f>
        <v>-</v>
      </c>
    </row>
    <row r="3981" spans="2:12" x14ac:dyDescent="0.2">
      <c r="B3981" s="17">
        <v>179</v>
      </c>
      <c r="C3981" s="14">
        <v>20</v>
      </c>
      <c r="D3981" s="61" t="str">
        <f>IF(LEN(INDEX(Variables!B$6:D$205,B3981,1))=0,"",INDEX(Variables!B$6:D$205,B3981,1))</f>
        <v/>
      </c>
      <c r="E3981" s="62" t="str">
        <f>IF(LEN(INDEX(Variables!B$6:D$205,B3981,2))=0,"",INDEX(Variables!B$6:D$205,B3981,2))</f>
        <v/>
      </c>
      <c r="F3981" s="63" t="str">
        <f>IF(LEN(INDEX(Variables!B$6:D$205,B3981,3))=0,"",INDEX(Variables!B$6:D$205,B3981,3))</f>
        <v/>
      </c>
      <c r="G3981" s="63" t="str">
        <f>IF(LEN(D3981)=0,"",IF(LEN(INDEX(Variables!$F$6:$F$25,Calc!C3981))=0,"",INDEX(Variables!$F$6:$F$25,Calc!C3981)))</f>
        <v/>
      </c>
      <c r="H3981" s="63" t="str">
        <f t="shared" si="124"/>
        <v/>
      </c>
      <c r="I3981" s="64">
        <f>IFERROR(INDEX(Prices!$B$5:$V$205,MATCH(Calc!D3981,Prices!$B$5:$B$205,0),MATCH(Calc!G3981,Prices!$B$5:$V$5,0)),0)</f>
        <v>0</v>
      </c>
      <c r="J3981" s="63" t="str">
        <f t="shared" si="125"/>
        <v>No</v>
      </c>
      <c r="K3981" s="63" t="str">
        <f>IFERROR(IF(INDEX(I:I,MATCH(Analytics!$Y$6&amp;" - "&amp;D3981,H:H,0))&gt;0,I3981*F3981,0),"-")</f>
        <v>-</v>
      </c>
      <c r="L3981" s="65" t="str">
        <f>IFERROR(IF(LEN(I3981&gt;0),INDEX(I:I,MATCH(Analytics!$Y$6&amp;" - "&amp;D3981,$H:$H,0))*F3981,0),"-")</f>
        <v>-</v>
      </c>
    </row>
    <row r="3982" spans="2:12" x14ac:dyDescent="0.2">
      <c r="B3982" s="17">
        <v>180</v>
      </c>
      <c r="C3982" s="14">
        <v>20</v>
      </c>
      <c r="D3982" s="61" t="str">
        <f>IF(LEN(INDEX(Variables!B$6:D$205,B3982,1))=0,"",INDEX(Variables!B$6:D$205,B3982,1))</f>
        <v/>
      </c>
      <c r="E3982" s="62" t="str">
        <f>IF(LEN(INDEX(Variables!B$6:D$205,B3982,2))=0,"",INDEX(Variables!B$6:D$205,B3982,2))</f>
        <v/>
      </c>
      <c r="F3982" s="63" t="str">
        <f>IF(LEN(INDEX(Variables!B$6:D$205,B3982,3))=0,"",INDEX(Variables!B$6:D$205,B3982,3))</f>
        <v/>
      </c>
      <c r="G3982" s="63" t="str">
        <f>IF(LEN(D3982)=0,"",IF(LEN(INDEX(Variables!$F$6:$F$25,Calc!C3982))=0,"",INDEX(Variables!$F$6:$F$25,Calc!C3982)))</f>
        <v/>
      </c>
      <c r="H3982" s="63" t="str">
        <f t="shared" si="124"/>
        <v/>
      </c>
      <c r="I3982" s="64">
        <f>IFERROR(INDEX(Prices!$B$5:$V$205,MATCH(Calc!D3982,Prices!$B$5:$B$205,0),MATCH(Calc!G3982,Prices!$B$5:$V$5,0)),0)</f>
        <v>0</v>
      </c>
      <c r="J3982" s="63" t="str">
        <f t="shared" si="125"/>
        <v>No</v>
      </c>
      <c r="K3982" s="63" t="str">
        <f>IFERROR(IF(INDEX(I:I,MATCH(Analytics!$Y$6&amp;" - "&amp;D3982,H:H,0))&gt;0,I3982*F3982,0),"-")</f>
        <v>-</v>
      </c>
      <c r="L3982" s="65" t="str">
        <f>IFERROR(IF(LEN(I3982&gt;0),INDEX(I:I,MATCH(Analytics!$Y$6&amp;" - "&amp;D3982,$H:$H,0))*F3982,0),"-")</f>
        <v>-</v>
      </c>
    </row>
    <row r="3983" spans="2:12" x14ac:dyDescent="0.2">
      <c r="B3983" s="17">
        <v>181</v>
      </c>
      <c r="C3983" s="14">
        <v>20</v>
      </c>
      <c r="D3983" s="61" t="str">
        <f>IF(LEN(INDEX(Variables!B$6:D$205,B3983,1))=0,"",INDEX(Variables!B$6:D$205,B3983,1))</f>
        <v/>
      </c>
      <c r="E3983" s="62" t="str">
        <f>IF(LEN(INDEX(Variables!B$6:D$205,B3983,2))=0,"",INDEX(Variables!B$6:D$205,B3983,2))</f>
        <v/>
      </c>
      <c r="F3983" s="63" t="str">
        <f>IF(LEN(INDEX(Variables!B$6:D$205,B3983,3))=0,"",INDEX(Variables!B$6:D$205,B3983,3))</f>
        <v/>
      </c>
      <c r="G3983" s="63" t="str">
        <f>IF(LEN(D3983)=0,"",IF(LEN(INDEX(Variables!$F$6:$F$25,Calc!C3983))=0,"",INDEX(Variables!$F$6:$F$25,Calc!C3983)))</f>
        <v/>
      </c>
      <c r="H3983" s="63" t="str">
        <f t="shared" si="124"/>
        <v/>
      </c>
      <c r="I3983" s="64">
        <f>IFERROR(INDEX(Prices!$B$5:$V$205,MATCH(Calc!D3983,Prices!$B$5:$B$205,0),MATCH(Calc!G3983,Prices!$B$5:$V$5,0)),0)</f>
        <v>0</v>
      </c>
      <c r="J3983" s="63" t="str">
        <f t="shared" si="125"/>
        <v>No</v>
      </c>
      <c r="K3983" s="63" t="str">
        <f>IFERROR(IF(INDEX(I:I,MATCH(Analytics!$Y$6&amp;" - "&amp;D3983,H:H,0))&gt;0,I3983*F3983,0),"-")</f>
        <v>-</v>
      </c>
      <c r="L3983" s="65" t="str">
        <f>IFERROR(IF(LEN(I3983&gt;0),INDEX(I:I,MATCH(Analytics!$Y$6&amp;" - "&amp;D3983,$H:$H,0))*F3983,0),"-")</f>
        <v>-</v>
      </c>
    </row>
    <row r="3984" spans="2:12" x14ac:dyDescent="0.2">
      <c r="B3984" s="17">
        <v>182</v>
      </c>
      <c r="C3984" s="14">
        <v>20</v>
      </c>
      <c r="D3984" s="61" t="str">
        <f>IF(LEN(INDEX(Variables!B$6:D$205,B3984,1))=0,"",INDEX(Variables!B$6:D$205,B3984,1))</f>
        <v/>
      </c>
      <c r="E3984" s="62" t="str">
        <f>IF(LEN(INDEX(Variables!B$6:D$205,B3984,2))=0,"",INDEX(Variables!B$6:D$205,B3984,2))</f>
        <v/>
      </c>
      <c r="F3984" s="63" t="str">
        <f>IF(LEN(INDEX(Variables!B$6:D$205,B3984,3))=0,"",INDEX(Variables!B$6:D$205,B3984,3))</f>
        <v/>
      </c>
      <c r="G3984" s="63" t="str">
        <f>IF(LEN(D3984)=0,"",IF(LEN(INDEX(Variables!$F$6:$F$25,Calc!C3984))=0,"",INDEX(Variables!$F$6:$F$25,Calc!C3984)))</f>
        <v/>
      </c>
      <c r="H3984" s="63" t="str">
        <f t="shared" si="124"/>
        <v/>
      </c>
      <c r="I3984" s="64">
        <f>IFERROR(INDEX(Prices!$B$5:$V$205,MATCH(Calc!D3984,Prices!$B$5:$B$205,0),MATCH(Calc!G3984,Prices!$B$5:$V$5,0)),0)</f>
        <v>0</v>
      </c>
      <c r="J3984" s="63" t="str">
        <f t="shared" si="125"/>
        <v>No</v>
      </c>
      <c r="K3984" s="63" t="str">
        <f>IFERROR(IF(INDEX(I:I,MATCH(Analytics!$Y$6&amp;" - "&amp;D3984,H:H,0))&gt;0,I3984*F3984,0),"-")</f>
        <v>-</v>
      </c>
      <c r="L3984" s="65" t="str">
        <f>IFERROR(IF(LEN(I3984&gt;0),INDEX(I:I,MATCH(Analytics!$Y$6&amp;" - "&amp;D3984,$H:$H,0))*F3984,0),"-")</f>
        <v>-</v>
      </c>
    </row>
    <row r="3985" spans="2:12" x14ac:dyDescent="0.2">
      <c r="B3985" s="17">
        <v>183</v>
      </c>
      <c r="C3985" s="14">
        <v>20</v>
      </c>
      <c r="D3985" s="61" t="str">
        <f>IF(LEN(INDEX(Variables!B$6:D$205,B3985,1))=0,"",INDEX(Variables!B$6:D$205,B3985,1))</f>
        <v/>
      </c>
      <c r="E3985" s="62" t="str">
        <f>IF(LEN(INDEX(Variables!B$6:D$205,B3985,2))=0,"",INDEX(Variables!B$6:D$205,B3985,2))</f>
        <v/>
      </c>
      <c r="F3985" s="63" t="str">
        <f>IF(LEN(INDEX(Variables!B$6:D$205,B3985,3))=0,"",INDEX(Variables!B$6:D$205,B3985,3))</f>
        <v/>
      </c>
      <c r="G3985" s="63" t="str">
        <f>IF(LEN(D3985)=0,"",IF(LEN(INDEX(Variables!$F$6:$F$25,Calc!C3985))=0,"",INDEX(Variables!$F$6:$F$25,Calc!C3985)))</f>
        <v/>
      </c>
      <c r="H3985" s="63" t="str">
        <f t="shared" si="124"/>
        <v/>
      </c>
      <c r="I3985" s="64">
        <f>IFERROR(INDEX(Prices!$B$5:$V$205,MATCH(Calc!D3985,Prices!$B$5:$B$205,0),MATCH(Calc!G3985,Prices!$B$5:$V$5,0)),0)</f>
        <v>0</v>
      </c>
      <c r="J3985" s="63" t="str">
        <f t="shared" si="125"/>
        <v>No</v>
      </c>
      <c r="K3985" s="63" t="str">
        <f>IFERROR(IF(INDEX(I:I,MATCH(Analytics!$Y$6&amp;" - "&amp;D3985,H:H,0))&gt;0,I3985*F3985,0),"-")</f>
        <v>-</v>
      </c>
      <c r="L3985" s="65" t="str">
        <f>IFERROR(IF(LEN(I3985&gt;0),INDEX(I:I,MATCH(Analytics!$Y$6&amp;" - "&amp;D3985,$H:$H,0))*F3985,0),"-")</f>
        <v>-</v>
      </c>
    </row>
    <row r="3986" spans="2:12" x14ac:dyDescent="0.2">
      <c r="B3986" s="17">
        <v>184</v>
      </c>
      <c r="C3986" s="14">
        <v>20</v>
      </c>
      <c r="D3986" s="61" t="str">
        <f>IF(LEN(INDEX(Variables!B$6:D$205,B3986,1))=0,"",INDEX(Variables!B$6:D$205,B3986,1))</f>
        <v/>
      </c>
      <c r="E3986" s="62" t="str">
        <f>IF(LEN(INDEX(Variables!B$6:D$205,B3986,2))=0,"",INDEX(Variables!B$6:D$205,B3986,2))</f>
        <v/>
      </c>
      <c r="F3986" s="63" t="str">
        <f>IF(LEN(INDEX(Variables!B$6:D$205,B3986,3))=0,"",INDEX(Variables!B$6:D$205,B3986,3))</f>
        <v/>
      </c>
      <c r="G3986" s="63" t="str">
        <f>IF(LEN(D3986)=0,"",IF(LEN(INDEX(Variables!$F$6:$F$25,Calc!C3986))=0,"",INDEX(Variables!$F$6:$F$25,Calc!C3986)))</f>
        <v/>
      </c>
      <c r="H3986" s="63" t="str">
        <f t="shared" si="124"/>
        <v/>
      </c>
      <c r="I3986" s="64">
        <f>IFERROR(INDEX(Prices!$B$5:$V$205,MATCH(Calc!D3986,Prices!$B$5:$B$205,0),MATCH(Calc!G3986,Prices!$B$5:$V$5,0)),0)</f>
        <v>0</v>
      </c>
      <c r="J3986" s="63" t="str">
        <f t="shared" si="125"/>
        <v>No</v>
      </c>
      <c r="K3986" s="63" t="str">
        <f>IFERROR(IF(INDEX(I:I,MATCH(Analytics!$Y$6&amp;" - "&amp;D3986,H:H,0))&gt;0,I3986*F3986,0),"-")</f>
        <v>-</v>
      </c>
      <c r="L3986" s="65" t="str">
        <f>IFERROR(IF(LEN(I3986&gt;0),INDEX(I:I,MATCH(Analytics!$Y$6&amp;" - "&amp;D3986,$H:$H,0))*F3986,0),"-")</f>
        <v>-</v>
      </c>
    </row>
    <row r="3987" spans="2:12" x14ac:dyDescent="0.2">
      <c r="B3987" s="17">
        <v>185</v>
      </c>
      <c r="C3987" s="14">
        <v>20</v>
      </c>
      <c r="D3987" s="61" t="str">
        <f>IF(LEN(INDEX(Variables!B$6:D$205,B3987,1))=0,"",INDEX(Variables!B$6:D$205,B3987,1))</f>
        <v/>
      </c>
      <c r="E3987" s="62" t="str">
        <f>IF(LEN(INDEX(Variables!B$6:D$205,B3987,2))=0,"",INDEX(Variables!B$6:D$205,B3987,2))</f>
        <v/>
      </c>
      <c r="F3987" s="63" t="str">
        <f>IF(LEN(INDEX(Variables!B$6:D$205,B3987,3))=0,"",INDEX(Variables!B$6:D$205,B3987,3))</f>
        <v/>
      </c>
      <c r="G3987" s="63" t="str">
        <f>IF(LEN(D3987)=0,"",IF(LEN(INDEX(Variables!$F$6:$F$25,Calc!C3987))=0,"",INDEX(Variables!$F$6:$F$25,Calc!C3987)))</f>
        <v/>
      </c>
      <c r="H3987" s="63" t="str">
        <f t="shared" si="124"/>
        <v/>
      </c>
      <c r="I3987" s="64">
        <f>IFERROR(INDEX(Prices!$B$5:$V$205,MATCH(Calc!D3987,Prices!$B$5:$B$205,0),MATCH(Calc!G3987,Prices!$B$5:$V$5,0)),0)</f>
        <v>0</v>
      </c>
      <c r="J3987" s="63" t="str">
        <f t="shared" si="125"/>
        <v>No</v>
      </c>
      <c r="K3987" s="63" t="str">
        <f>IFERROR(IF(INDEX(I:I,MATCH(Analytics!$Y$6&amp;" - "&amp;D3987,H:H,0))&gt;0,I3987*F3987,0),"-")</f>
        <v>-</v>
      </c>
      <c r="L3987" s="65" t="str">
        <f>IFERROR(IF(LEN(I3987&gt;0),INDEX(I:I,MATCH(Analytics!$Y$6&amp;" - "&amp;D3987,$H:$H,0))*F3987,0),"-")</f>
        <v>-</v>
      </c>
    </row>
    <row r="3988" spans="2:12" x14ac:dyDescent="0.2">
      <c r="B3988" s="17">
        <v>186</v>
      </c>
      <c r="C3988" s="14">
        <v>20</v>
      </c>
      <c r="D3988" s="61" t="str">
        <f>IF(LEN(INDEX(Variables!B$6:D$205,B3988,1))=0,"",INDEX(Variables!B$6:D$205,B3988,1))</f>
        <v/>
      </c>
      <c r="E3988" s="62" t="str">
        <f>IF(LEN(INDEX(Variables!B$6:D$205,B3988,2))=0,"",INDEX(Variables!B$6:D$205,B3988,2))</f>
        <v/>
      </c>
      <c r="F3988" s="63" t="str">
        <f>IF(LEN(INDEX(Variables!B$6:D$205,B3988,3))=0,"",INDEX(Variables!B$6:D$205,B3988,3))</f>
        <v/>
      </c>
      <c r="G3988" s="63" t="str">
        <f>IF(LEN(D3988)=0,"",IF(LEN(INDEX(Variables!$F$6:$F$25,Calc!C3988))=0,"",INDEX(Variables!$F$6:$F$25,Calc!C3988)))</f>
        <v/>
      </c>
      <c r="H3988" s="63" t="str">
        <f t="shared" si="124"/>
        <v/>
      </c>
      <c r="I3988" s="64">
        <f>IFERROR(INDEX(Prices!$B$5:$V$205,MATCH(Calc!D3988,Prices!$B$5:$B$205,0),MATCH(Calc!G3988,Prices!$B$5:$V$5,0)),0)</f>
        <v>0</v>
      </c>
      <c r="J3988" s="63" t="str">
        <f t="shared" si="125"/>
        <v>No</v>
      </c>
      <c r="K3988" s="63" t="str">
        <f>IFERROR(IF(INDEX(I:I,MATCH(Analytics!$Y$6&amp;" - "&amp;D3988,H:H,0))&gt;0,I3988*F3988,0),"-")</f>
        <v>-</v>
      </c>
      <c r="L3988" s="65" t="str">
        <f>IFERROR(IF(LEN(I3988&gt;0),INDEX(I:I,MATCH(Analytics!$Y$6&amp;" - "&amp;D3988,$H:$H,0))*F3988,0),"-")</f>
        <v>-</v>
      </c>
    </row>
    <row r="3989" spans="2:12" x14ac:dyDescent="0.2">
      <c r="B3989" s="17">
        <v>187</v>
      </c>
      <c r="C3989" s="14">
        <v>20</v>
      </c>
      <c r="D3989" s="61" t="str">
        <f>IF(LEN(INDEX(Variables!B$6:D$205,B3989,1))=0,"",INDEX(Variables!B$6:D$205,B3989,1))</f>
        <v/>
      </c>
      <c r="E3989" s="62" t="str">
        <f>IF(LEN(INDEX(Variables!B$6:D$205,B3989,2))=0,"",INDEX(Variables!B$6:D$205,B3989,2))</f>
        <v/>
      </c>
      <c r="F3989" s="63" t="str">
        <f>IF(LEN(INDEX(Variables!B$6:D$205,B3989,3))=0,"",INDEX(Variables!B$6:D$205,B3989,3))</f>
        <v/>
      </c>
      <c r="G3989" s="63" t="str">
        <f>IF(LEN(D3989)=0,"",IF(LEN(INDEX(Variables!$F$6:$F$25,Calc!C3989))=0,"",INDEX(Variables!$F$6:$F$25,Calc!C3989)))</f>
        <v/>
      </c>
      <c r="H3989" s="63" t="str">
        <f t="shared" si="124"/>
        <v/>
      </c>
      <c r="I3989" s="64">
        <f>IFERROR(INDEX(Prices!$B$5:$V$205,MATCH(Calc!D3989,Prices!$B$5:$B$205,0),MATCH(Calc!G3989,Prices!$B$5:$V$5,0)),0)</f>
        <v>0</v>
      </c>
      <c r="J3989" s="63" t="str">
        <f t="shared" si="125"/>
        <v>No</v>
      </c>
      <c r="K3989" s="63" t="str">
        <f>IFERROR(IF(INDEX(I:I,MATCH(Analytics!$Y$6&amp;" - "&amp;D3989,H:H,0))&gt;0,I3989*F3989,0),"-")</f>
        <v>-</v>
      </c>
      <c r="L3989" s="65" t="str">
        <f>IFERROR(IF(LEN(I3989&gt;0),INDEX(I:I,MATCH(Analytics!$Y$6&amp;" - "&amp;D3989,$H:$H,0))*F3989,0),"-")</f>
        <v>-</v>
      </c>
    </row>
    <row r="3990" spans="2:12" x14ac:dyDescent="0.2">
      <c r="B3990" s="17">
        <v>188</v>
      </c>
      <c r="C3990" s="14">
        <v>20</v>
      </c>
      <c r="D3990" s="61" t="str">
        <f>IF(LEN(INDEX(Variables!B$6:D$205,B3990,1))=0,"",INDEX(Variables!B$6:D$205,B3990,1))</f>
        <v/>
      </c>
      <c r="E3990" s="62" t="str">
        <f>IF(LEN(INDEX(Variables!B$6:D$205,B3990,2))=0,"",INDEX(Variables!B$6:D$205,B3990,2))</f>
        <v/>
      </c>
      <c r="F3990" s="63" t="str">
        <f>IF(LEN(INDEX(Variables!B$6:D$205,B3990,3))=0,"",INDEX(Variables!B$6:D$205,B3990,3))</f>
        <v/>
      </c>
      <c r="G3990" s="63" t="str">
        <f>IF(LEN(D3990)=0,"",IF(LEN(INDEX(Variables!$F$6:$F$25,Calc!C3990))=0,"",INDEX(Variables!$F$6:$F$25,Calc!C3990)))</f>
        <v/>
      </c>
      <c r="H3990" s="63" t="str">
        <f t="shared" si="124"/>
        <v/>
      </c>
      <c r="I3990" s="64">
        <f>IFERROR(INDEX(Prices!$B$5:$V$205,MATCH(Calc!D3990,Prices!$B$5:$B$205,0),MATCH(Calc!G3990,Prices!$B$5:$V$5,0)),0)</f>
        <v>0</v>
      </c>
      <c r="J3990" s="63" t="str">
        <f t="shared" si="125"/>
        <v>No</v>
      </c>
      <c r="K3990" s="63" t="str">
        <f>IFERROR(IF(INDEX(I:I,MATCH(Analytics!$Y$6&amp;" - "&amp;D3990,H:H,0))&gt;0,I3990*F3990,0),"-")</f>
        <v>-</v>
      </c>
      <c r="L3990" s="65" t="str">
        <f>IFERROR(IF(LEN(I3990&gt;0),INDEX(I:I,MATCH(Analytics!$Y$6&amp;" - "&amp;D3990,$H:$H,0))*F3990,0),"-")</f>
        <v>-</v>
      </c>
    </row>
    <row r="3991" spans="2:12" x14ac:dyDescent="0.2">
      <c r="B3991" s="17">
        <v>189</v>
      </c>
      <c r="C3991" s="14">
        <v>20</v>
      </c>
      <c r="D3991" s="61" t="str">
        <f>IF(LEN(INDEX(Variables!B$6:D$205,B3991,1))=0,"",INDEX(Variables!B$6:D$205,B3991,1))</f>
        <v/>
      </c>
      <c r="E3991" s="62" t="str">
        <f>IF(LEN(INDEX(Variables!B$6:D$205,B3991,2))=0,"",INDEX(Variables!B$6:D$205,B3991,2))</f>
        <v/>
      </c>
      <c r="F3991" s="63" t="str">
        <f>IF(LEN(INDEX(Variables!B$6:D$205,B3991,3))=0,"",INDEX(Variables!B$6:D$205,B3991,3))</f>
        <v/>
      </c>
      <c r="G3991" s="63" t="str">
        <f>IF(LEN(D3991)=0,"",IF(LEN(INDEX(Variables!$F$6:$F$25,Calc!C3991))=0,"",INDEX(Variables!$F$6:$F$25,Calc!C3991)))</f>
        <v/>
      </c>
      <c r="H3991" s="63" t="str">
        <f t="shared" si="124"/>
        <v/>
      </c>
      <c r="I3991" s="64">
        <f>IFERROR(INDEX(Prices!$B$5:$V$205,MATCH(Calc!D3991,Prices!$B$5:$B$205,0),MATCH(Calc!G3991,Prices!$B$5:$V$5,0)),0)</f>
        <v>0</v>
      </c>
      <c r="J3991" s="63" t="str">
        <f t="shared" si="125"/>
        <v>No</v>
      </c>
      <c r="K3991" s="63" t="str">
        <f>IFERROR(IF(INDEX(I:I,MATCH(Analytics!$Y$6&amp;" - "&amp;D3991,H:H,0))&gt;0,I3991*F3991,0),"-")</f>
        <v>-</v>
      </c>
      <c r="L3991" s="65" t="str">
        <f>IFERROR(IF(LEN(I3991&gt;0),INDEX(I:I,MATCH(Analytics!$Y$6&amp;" - "&amp;D3991,$H:$H,0))*F3991,0),"-")</f>
        <v>-</v>
      </c>
    </row>
    <row r="3992" spans="2:12" x14ac:dyDescent="0.2">
      <c r="B3992" s="17">
        <v>190</v>
      </c>
      <c r="C3992" s="14">
        <v>20</v>
      </c>
      <c r="D3992" s="61" t="str">
        <f>IF(LEN(INDEX(Variables!B$6:D$205,B3992,1))=0,"",INDEX(Variables!B$6:D$205,B3992,1))</f>
        <v/>
      </c>
      <c r="E3992" s="62" t="str">
        <f>IF(LEN(INDEX(Variables!B$6:D$205,B3992,2))=0,"",INDEX(Variables!B$6:D$205,B3992,2))</f>
        <v/>
      </c>
      <c r="F3992" s="63" t="str">
        <f>IF(LEN(INDEX(Variables!B$6:D$205,B3992,3))=0,"",INDEX(Variables!B$6:D$205,B3992,3))</f>
        <v/>
      </c>
      <c r="G3992" s="63" t="str">
        <f>IF(LEN(D3992)=0,"",IF(LEN(INDEX(Variables!$F$6:$F$25,Calc!C3992))=0,"",INDEX(Variables!$F$6:$F$25,Calc!C3992)))</f>
        <v/>
      </c>
      <c r="H3992" s="63" t="str">
        <f t="shared" si="124"/>
        <v/>
      </c>
      <c r="I3992" s="64">
        <f>IFERROR(INDEX(Prices!$B$5:$V$205,MATCH(Calc!D3992,Prices!$B$5:$B$205,0),MATCH(Calc!G3992,Prices!$B$5:$V$5,0)),0)</f>
        <v>0</v>
      </c>
      <c r="J3992" s="63" t="str">
        <f t="shared" si="125"/>
        <v>No</v>
      </c>
      <c r="K3992" s="63" t="str">
        <f>IFERROR(IF(INDEX(I:I,MATCH(Analytics!$Y$6&amp;" - "&amp;D3992,H:H,0))&gt;0,I3992*F3992,0),"-")</f>
        <v>-</v>
      </c>
      <c r="L3992" s="65" t="str">
        <f>IFERROR(IF(LEN(I3992&gt;0),INDEX(I:I,MATCH(Analytics!$Y$6&amp;" - "&amp;D3992,$H:$H,0))*F3992,0),"-")</f>
        <v>-</v>
      </c>
    </row>
    <row r="3993" spans="2:12" x14ac:dyDescent="0.2">
      <c r="B3993" s="17">
        <v>191</v>
      </c>
      <c r="C3993" s="14">
        <v>20</v>
      </c>
      <c r="D3993" s="61" t="str">
        <f>IF(LEN(INDEX(Variables!B$6:D$205,B3993,1))=0,"",INDEX(Variables!B$6:D$205,B3993,1))</f>
        <v/>
      </c>
      <c r="E3993" s="62" t="str">
        <f>IF(LEN(INDEX(Variables!B$6:D$205,B3993,2))=0,"",INDEX(Variables!B$6:D$205,B3993,2))</f>
        <v/>
      </c>
      <c r="F3993" s="63" t="str">
        <f>IF(LEN(INDEX(Variables!B$6:D$205,B3993,3))=0,"",INDEX(Variables!B$6:D$205,B3993,3))</f>
        <v/>
      </c>
      <c r="G3993" s="63" t="str">
        <f>IF(LEN(D3993)=0,"",IF(LEN(INDEX(Variables!$F$6:$F$25,Calc!C3993))=0,"",INDEX(Variables!$F$6:$F$25,Calc!C3993)))</f>
        <v/>
      </c>
      <c r="H3993" s="63" t="str">
        <f t="shared" si="124"/>
        <v/>
      </c>
      <c r="I3993" s="64">
        <f>IFERROR(INDEX(Prices!$B$5:$V$205,MATCH(Calc!D3993,Prices!$B$5:$B$205,0),MATCH(Calc!G3993,Prices!$B$5:$V$5,0)),0)</f>
        <v>0</v>
      </c>
      <c r="J3993" s="63" t="str">
        <f t="shared" si="125"/>
        <v>No</v>
      </c>
      <c r="K3993" s="63" t="str">
        <f>IFERROR(IF(INDEX(I:I,MATCH(Analytics!$Y$6&amp;" - "&amp;D3993,H:H,0))&gt;0,I3993*F3993,0),"-")</f>
        <v>-</v>
      </c>
      <c r="L3993" s="65" t="str">
        <f>IFERROR(IF(LEN(I3993&gt;0),INDEX(I:I,MATCH(Analytics!$Y$6&amp;" - "&amp;D3993,$H:$H,0))*F3993,0),"-")</f>
        <v>-</v>
      </c>
    </row>
    <row r="3994" spans="2:12" x14ac:dyDescent="0.2">
      <c r="B3994" s="17">
        <v>192</v>
      </c>
      <c r="C3994" s="14">
        <v>20</v>
      </c>
      <c r="D3994" s="61" t="str">
        <f>IF(LEN(INDEX(Variables!B$6:D$205,B3994,1))=0,"",INDEX(Variables!B$6:D$205,B3994,1))</f>
        <v/>
      </c>
      <c r="E3994" s="62" t="str">
        <f>IF(LEN(INDEX(Variables!B$6:D$205,B3994,2))=0,"",INDEX(Variables!B$6:D$205,B3994,2))</f>
        <v/>
      </c>
      <c r="F3994" s="63" t="str">
        <f>IF(LEN(INDEX(Variables!B$6:D$205,B3994,3))=0,"",INDEX(Variables!B$6:D$205,B3994,3))</f>
        <v/>
      </c>
      <c r="G3994" s="63" t="str">
        <f>IF(LEN(D3994)=0,"",IF(LEN(INDEX(Variables!$F$6:$F$25,Calc!C3994))=0,"",INDEX(Variables!$F$6:$F$25,Calc!C3994)))</f>
        <v/>
      </c>
      <c r="H3994" s="63" t="str">
        <f t="shared" si="124"/>
        <v/>
      </c>
      <c r="I3994" s="64">
        <f>IFERROR(INDEX(Prices!$B$5:$V$205,MATCH(Calc!D3994,Prices!$B$5:$B$205,0),MATCH(Calc!G3994,Prices!$B$5:$V$5,0)),0)</f>
        <v>0</v>
      </c>
      <c r="J3994" s="63" t="str">
        <f t="shared" si="125"/>
        <v>No</v>
      </c>
      <c r="K3994" s="63" t="str">
        <f>IFERROR(IF(INDEX(I:I,MATCH(Analytics!$Y$6&amp;" - "&amp;D3994,H:H,0))&gt;0,I3994*F3994,0),"-")</f>
        <v>-</v>
      </c>
      <c r="L3994" s="65" t="str">
        <f>IFERROR(IF(LEN(I3994&gt;0),INDEX(I:I,MATCH(Analytics!$Y$6&amp;" - "&amp;D3994,$H:$H,0))*F3994,0),"-")</f>
        <v>-</v>
      </c>
    </row>
    <row r="3995" spans="2:12" x14ac:dyDescent="0.2">
      <c r="B3995" s="17">
        <v>193</v>
      </c>
      <c r="C3995" s="14">
        <v>20</v>
      </c>
      <c r="D3995" s="61" t="str">
        <f>IF(LEN(INDEX(Variables!B$6:D$205,B3995,1))=0,"",INDEX(Variables!B$6:D$205,B3995,1))</f>
        <v/>
      </c>
      <c r="E3995" s="62" t="str">
        <f>IF(LEN(INDEX(Variables!B$6:D$205,B3995,2))=0,"",INDEX(Variables!B$6:D$205,B3995,2))</f>
        <v/>
      </c>
      <c r="F3995" s="63" t="str">
        <f>IF(LEN(INDEX(Variables!B$6:D$205,B3995,3))=0,"",INDEX(Variables!B$6:D$205,B3995,3))</f>
        <v/>
      </c>
      <c r="G3995" s="63" t="str">
        <f>IF(LEN(D3995)=0,"",IF(LEN(INDEX(Variables!$F$6:$F$25,Calc!C3995))=0,"",INDEX(Variables!$F$6:$F$25,Calc!C3995)))</f>
        <v/>
      </c>
      <c r="H3995" s="63" t="str">
        <f t="shared" si="124"/>
        <v/>
      </c>
      <c r="I3995" s="64">
        <f>IFERROR(INDEX(Prices!$B$5:$V$205,MATCH(Calc!D3995,Prices!$B$5:$B$205,0),MATCH(Calc!G3995,Prices!$B$5:$V$5,0)),0)</f>
        <v>0</v>
      </c>
      <c r="J3995" s="63" t="str">
        <f t="shared" si="125"/>
        <v>No</v>
      </c>
      <c r="K3995" s="63" t="str">
        <f>IFERROR(IF(INDEX(I:I,MATCH(Analytics!$Y$6&amp;" - "&amp;D3995,H:H,0))&gt;0,I3995*F3995,0),"-")</f>
        <v>-</v>
      </c>
      <c r="L3995" s="65" t="str">
        <f>IFERROR(IF(LEN(I3995&gt;0),INDEX(I:I,MATCH(Analytics!$Y$6&amp;" - "&amp;D3995,$H:$H,0))*F3995,0),"-")</f>
        <v>-</v>
      </c>
    </row>
    <row r="3996" spans="2:12" x14ac:dyDescent="0.2">
      <c r="B3996" s="17">
        <v>194</v>
      </c>
      <c r="C3996" s="14">
        <v>20</v>
      </c>
      <c r="D3996" s="61" t="str">
        <f>IF(LEN(INDEX(Variables!B$6:D$205,B3996,1))=0,"",INDEX(Variables!B$6:D$205,B3996,1))</f>
        <v/>
      </c>
      <c r="E3996" s="62" t="str">
        <f>IF(LEN(INDEX(Variables!B$6:D$205,B3996,2))=0,"",INDEX(Variables!B$6:D$205,B3996,2))</f>
        <v/>
      </c>
      <c r="F3996" s="63" t="str">
        <f>IF(LEN(INDEX(Variables!B$6:D$205,B3996,3))=0,"",INDEX(Variables!B$6:D$205,B3996,3))</f>
        <v/>
      </c>
      <c r="G3996" s="63" t="str">
        <f>IF(LEN(D3996)=0,"",IF(LEN(INDEX(Variables!$F$6:$F$25,Calc!C3996))=0,"",INDEX(Variables!$F$6:$F$25,Calc!C3996)))</f>
        <v/>
      </c>
      <c r="H3996" s="63" t="str">
        <f t="shared" si="124"/>
        <v/>
      </c>
      <c r="I3996" s="64">
        <f>IFERROR(INDEX(Prices!$B$5:$V$205,MATCH(Calc!D3996,Prices!$B$5:$B$205,0),MATCH(Calc!G3996,Prices!$B$5:$V$5,0)),0)</f>
        <v>0</v>
      </c>
      <c r="J3996" s="63" t="str">
        <f t="shared" si="125"/>
        <v>No</v>
      </c>
      <c r="K3996" s="63" t="str">
        <f>IFERROR(IF(INDEX(I:I,MATCH(Analytics!$Y$6&amp;" - "&amp;D3996,H:H,0))&gt;0,I3996*F3996,0),"-")</f>
        <v>-</v>
      </c>
      <c r="L3996" s="65" t="str">
        <f>IFERROR(IF(LEN(I3996&gt;0),INDEX(I:I,MATCH(Analytics!$Y$6&amp;" - "&amp;D3996,$H:$H,0))*F3996,0),"-")</f>
        <v>-</v>
      </c>
    </row>
    <row r="3997" spans="2:12" x14ac:dyDescent="0.2">
      <c r="B3997" s="17">
        <v>195</v>
      </c>
      <c r="C3997" s="14">
        <v>20</v>
      </c>
      <c r="D3997" s="61" t="str">
        <f>IF(LEN(INDEX(Variables!B$6:D$205,B3997,1))=0,"",INDEX(Variables!B$6:D$205,B3997,1))</f>
        <v/>
      </c>
      <c r="E3997" s="62" t="str">
        <f>IF(LEN(INDEX(Variables!B$6:D$205,B3997,2))=0,"",INDEX(Variables!B$6:D$205,B3997,2))</f>
        <v/>
      </c>
      <c r="F3997" s="63" t="str">
        <f>IF(LEN(INDEX(Variables!B$6:D$205,B3997,3))=0,"",INDEX(Variables!B$6:D$205,B3997,3))</f>
        <v/>
      </c>
      <c r="G3997" s="63" t="str">
        <f>IF(LEN(D3997)=0,"",IF(LEN(INDEX(Variables!$F$6:$F$25,Calc!C3997))=0,"",INDEX(Variables!$F$6:$F$25,Calc!C3997)))</f>
        <v/>
      </c>
      <c r="H3997" s="63" t="str">
        <f t="shared" si="124"/>
        <v/>
      </c>
      <c r="I3997" s="64">
        <f>IFERROR(INDEX(Prices!$B$5:$V$205,MATCH(Calc!D3997,Prices!$B$5:$B$205,0),MATCH(Calc!G3997,Prices!$B$5:$V$5,0)),0)</f>
        <v>0</v>
      </c>
      <c r="J3997" s="63" t="str">
        <f t="shared" si="125"/>
        <v>No</v>
      </c>
      <c r="K3997" s="63" t="str">
        <f>IFERROR(IF(INDEX(I:I,MATCH(Analytics!$Y$6&amp;" - "&amp;D3997,H:H,0))&gt;0,I3997*F3997,0),"-")</f>
        <v>-</v>
      </c>
      <c r="L3997" s="65" t="str">
        <f>IFERROR(IF(LEN(I3997&gt;0),INDEX(I:I,MATCH(Analytics!$Y$6&amp;" - "&amp;D3997,$H:$H,0))*F3997,0),"-")</f>
        <v>-</v>
      </c>
    </row>
    <row r="3998" spans="2:12" x14ac:dyDescent="0.2">
      <c r="B3998" s="17">
        <v>196</v>
      </c>
      <c r="C3998" s="14">
        <v>20</v>
      </c>
      <c r="D3998" s="61" t="str">
        <f>IF(LEN(INDEX(Variables!B$6:D$205,B3998,1))=0,"",INDEX(Variables!B$6:D$205,B3998,1))</f>
        <v/>
      </c>
      <c r="E3998" s="62" t="str">
        <f>IF(LEN(INDEX(Variables!B$6:D$205,B3998,2))=0,"",INDEX(Variables!B$6:D$205,B3998,2))</f>
        <v/>
      </c>
      <c r="F3998" s="63" t="str">
        <f>IF(LEN(INDEX(Variables!B$6:D$205,B3998,3))=0,"",INDEX(Variables!B$6:D$205,B3998,3))</f>
        <v/>
      </c>
      <c r="G3998" s="63" t="str">
        <f>IF(LEN(D3998)=0,"",IF(LEN(INDEX(Variables!$F$6:$F$25,Calc!C3998))=0,"",INDEX(Variables!$F$6:$F$25,Calc!C3998)))</f>
        <v/>
      </c>
      <c r="H3998" s="63" t="str">
        <f t="shared" si="124"/>
        <v/>
      </c>
      <c r="I3998" s="64">
        <f>IFERROR(INDEX(Prices!$B$5:$V$205,MATCH(Calc!D3998,Prices!$B$5:$B$205,0),MATCH(Calc!G3998,Prices!$B$5:$V$5,0)),0)</f>
        <v>0</v>
      </c>
      <c r="J3998" s="63" t="str">
        <f t="shared" si="125"/>
        <v>No</v>
      </c>
      <c r="K3998" s="63" t="str">
        <f>IFERROR(IF(INDEX(I:I,MATCH(Analytics!$Y$6&amp;" - "&amp;D3998,H:H,0))&gt;0,I3998*F3998,0),"-")</f>
        <v>-</v>
      </c>
      <c r="L3998" s="65" t="str">
        <f>IFERROR(IF(LEN(I3998&gt;0),INDEX(I:I,MATCH(Analytics!$Y$6&amp;" - "&amp;D3998,$H:$H,0))*F3998,0),"-")</f>
        <v>-</v>
      </c>
    </row>
    <row r="3999" spans="2:12" x14ac:dyDescent="0.2">
      <c r="B3999" s="17">
        <v>197</v>
      </c>
      <c r="C3999" s="14">
        <v>20</v>
      </c>
      <c r="D3999" s="61" t="str">
        <f>IF(LEN(INDEX(Variables!B$6:D$205,B3999,1))=0,"",INDEX(Variables!B$6:D$205,B3999,1))</f>
        <v/>
      </c>
      <c r="E3999" s="62" t="str">
        <f>IF(LEN(INDEX(Variables!B$6:D$205,B3999,2))=0,"",INDEX(Variables!B$6:D$205,B3999,2))</f>
        <v/>
      </c>
      <c r="F3999" s="63" t="str">
        <f>IF(LEN(INDEX(Variables!B$6:D$205,B3999,3))=0,"",INDEX(Variables!B$6:D$205,B3999,3))</f>
        <v/>
      </c>
      <c r="G3999" s="63" t="str">
        <f>IF(LEN(D3999)=0,"",IF(LEN(INDEX(Variables!$F$6:$F$25,Calc!C3999))=0,"",INDEX(Variables!$F$6:$F$25,Calc!C3999)))</f>
        <v/>
      </c>
      <c r="H3999" s="63" t="str">
        <f t="shared" si="124"/>
        <v/>
      </c>
      <c r="I3999" s="64">
        <f>IFERROR(INDEX(Prices!$B$5:$V$205,MATCH(Calc!D3999,Prices!$B$5:$B$205,0),MATCH(Calc!G3999,Prices!$B$5:$V$5,0)),0)</f>
        <v>0</v>
      </c>
      <c r="J3999" s="63" t="str">
        <f t="shared" si="125"/>
        <v>No</v>
      </c>
      <c r="K3999" s="63" t="str">
        <f>IFERROR(IF(INDEX(I:I,MATCH(Analytics!$Y$6&amp;" - "&amp;D3999,H:H,0))&gt;0,I3999*F3999,0),"-")</f>
        <v>-</v>
      </c>
      <c r="L3999" s="65" t="str">
        <f>IFERROR(IF(LEN(I3999&gt;0),INDEX(I:I,MATCH(Analytics!$Y$6&amp;" - "&amp;D3999,$H:$H,0))*F3999,0),"-")</f>
        <v>-</v>
      </c>
    </row>
    <row r="4000" spans="2:12" x14ac:dyDescent="0.2">
      <c r="B4000" s="17">
        <v>198</v>
      </c>
      <c r="C4000" s="14">
        <v>20</v>
      </c>
      <c r="D4000" s="61" t="str">
        <f>IF(LEN(INDEX(Variables!B$6:D$205,B4000,1))=0,"",INDEX(Variables!B$6:D$205,B4000,1))</f>
        <v/>
      </c>
      <c r="E4000" s="62" t="str">
        <f>IF(LEN(INDEX(Variables!B$6:D$205,B4000,2))=0,"",INDEX(Variables!B$6:D$205,B4000,2))</f>
        <v/>
      </c>
      <c r="F4000" s="63" t="str">
        <f>IF(LEN(INDEX(Variables!B$6:D$205,B4000,3))=0,"",INDEX(Variables!B$6:D$205,B4000,3))</f>
        <v/>
      </c>
      <c r="G4000" s="63" t="str">
        <f>IF(LEN(D4000)=0,"",IF(LEN(INDEX(Variables!$F$6:$F$25,Calc!C4000))=0,"",INDEX(Variables!$F$6:$F$25,Calc!C4000)))</f>
        <v/>
      </c>
      <c r="H4000" s="63" t="str">
        <f t="shared" si="124"/>
        <v/>
      </c>
      <c r="I4000" s="64">
        <f>IFERROR(INDEX(Prices!$B$5:$V$205,MATCH(Calc!D4000,Prices!$B$5:$B$205,0),MATCH(Calc!G4000,Prices!$B$5:$V$5,0)),0)</f>
        <v>0</v>
      </c>
      <c r="J4000" s="63" t="str">
        <f t="shared" si="125"/>
        <v>No</v>
      </c>
      <c r="K4000" s="63" t="str">
        <f>IFERROR(IF(INDEX(I:I,MATCH(Analytics!$Y$6&amp;" - "&amp;D4000,H:H,0))&gt;0,I4000*F4000,0),"-")</f>
        <v>-</v>
      </c>
      <c r="L4000" s="65" t="str">
        <f>IFERROR(IF(LEN(I4000&gt;0),INDEX(I:I,MATCH(Analytics!$Y$6&amp;" - "&amp;D4000,$H:$H,0))*F4000,0),"-")</f>
        <v>-</v>
      </c>
    </row>
    <row r="4001" spans="2:12" x14ac:dyDescent="0.2">
      <c r="B4001" s="17">
        <v>199</v>
      </c>
      <c r="C4001" s="14">
        <v>20</v>
      </c>
      <c r="D4001" s="61" t="str">
        <f>IF(LEN(INDEX(Variables!B$6:D$205,B4001,1))=0,"",INDEX(Variables!B$6:D$205,B4001,1))</f>
        <v/>
      </c>
      <c r="E4001" s="62" t="str">
        <f>IF(LEN(INDEX(Variables!B$6:D$205,B4001,2))=0,"",INDEX(Variables!B$6:D$205,B4001,2))</f>
        <v/>
      </c>
      <c r="F4001" s="63" t="str">
        <f>IF(LEN(INDEX(Variables!B$6:D$205,B4001,3))=0,"",INDEX(Variables!B$6:D$205,B4001,3))</f>
        <v/>
      </c>
      <c r="G4001" s="63" t="str">
        <f>IF(LEN(D4001)=0,"",IF(LEN(INDEX(Variables!$F$6:$F$25,Calc!C4001))=0,"",INDEX(Variables!$F$6:$F$25,Calc!C4001)))</f>
        <v/>
      </c>
      <c r="H4001" s="63" t="str">
        <f t="shared" si="124"/>
        <v/>
      </c>
      <c r="I4001" s="64">
        <f>IFERROR(INDEX(Prices!$B$5:$V$205,MATCH(Calc!D4001,Prices!$B$5:$B$205,0),MATCH(Calc!G4001,Prices!$B$5:$V$5,0)),0)</f>
        <v>0</v>
      </c>
      <c r="J4001" s="63" t="str">
        <f t="shared" si="125"/>
        <v>No</v>
      </c>
      <c r="K4001" s="63" t="str">
        <f>IFERROR(IF(INDEX(I:I,MATCH(Analytics!$Y$6&amp;" - "&amp;D4001,H:H,0))&gt;0,I4001*F4001,0),"-")</f>
        <v>-</v>
      </c>
      <c r="L4001" s="65" t="str">
        <f>IFERROR(IF(LEN(I4001&gt;0),INDEX(I:I,MATCH(Analytics!$Y$6&amp;" - "&amp;D4001,$H:$H,0))*F4001,0),"-")</f>
        <v>-</v>
      </c>
    </row>
    <row r="4002" spans="2:12" x14ac:dyDescent="0.2">
      <c r="B4002" s="18">
        <v>200</v>
      </c>
      <c r="C4002" s="15">
        <v>20</v>
      </c>
      <c r="D4002" s="66" t="str">
        <f>IF(LEN(INDEX(Variables!B$6:D$205,B4002,1))=0,"",INDEX(Variables!B$6:D$205,B4002,1))</f>
        <v/>
      </c>
      <c r="E4002" s="67" t="str">
        <f>IF(LEN(INDEX(Variables!B$6:D$205,B4002,2))=0,"",INDEX(Variables!B$6:D$205,B4002,2))</f>
        <v/>
      </c>
      <c r="F4002" s="68" t="str">
        <f>IF(LEN(INDEX(Variables!B$6:D$205,B4002,3))=0,"",INDEX(Variables!B$6:D$205,B4002,3))</f>
        <v/>
      </c>
      <c r="G4002" s="68" t="str">
        <f>IF(LEN(D4002)=0,"",IF(LEN(INDEX(Variables!$F$6:$F$25,Calc!C4002))=0,"",INDEX(Variables!$F$6:$F$25,Calc!C4002)))</f>
        <v/>
      </c>
      <c r="H4002" s="68" t="str">
        <f t="shared" si="124"/>
        <v/>
      </c>
      <c r="I4002" s="67">
        <f>IFERROR(INDEX(Prices!$B$5:$V$205,MATCH(Calc!D4002,Prices!$B$5:$B$205,0),MATCH(Calc!G4002,Prices!$B$5:$V$5,0)),0)</f>
        <v>0</v>
      </c>
      <c r="J4002" s="68" t="str">
        <f t="shared" si="125"/>
        <v>No</v>
      </c>
      <c r="K4002" s="68" t="str">
        <f>IFERROR(IF(INDEX(I:I,MATCH(Analytics!$Y$6&amp;" - "&amp;D4002,H:H,0))&gt;0,I4002*F4002,0),"-")</f>
        <v>-</v>
      </c>
      <c r="L4002" s="69" t="str">
        <f>IFERROR(IF(LEN(I4002&gt;0),INDEX(I:I,MATCH(Analytics!$Y$6&amp;" - "&amp;D4002,$H:$H,0))*F4002,0),"-")</f>
        <v>-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Navigation</vt:lpstr>
      <vt:lpstr>Variables</vt:lpstr>
      <vt:lpstr>Prices</vt:lpstr>
      <vt:lpstr>Analytics</vt:lpstr>
      <vt:lpstr>Calc</vt:lpstr>
      <vt:lpstr>ToU</vt:lpstr>
      <vt:lpstr>Navigation!Print_Area</vt:lpstr>
      <vt:lpstr>ToU!Print_Area</vt:lpstr>
      <vt:lpstr>Analytics!Print_Titles</vt:lpstr>
      <vt:lpstr>Navigation!Print_Titles</vt:lpstr>
      <vt:lpstr>Prices!Print_Titles</vt:lpstr>
      <vt:lpstr>Variables!Print_Titles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2022-01-31T12:48:50Z</cp:lastPrinted>
  <dcterms:created xsi:type="dcterms:W3CDTF">2009-10-01T12:36:10Z</dcterms:created>
  <dcterms:modified xsi:type="dcterms:W3CDTF">2022-03-04T12:52:48Z</dcterms:modified>
  <dc:title>Price Comparison Excel V13 Template</dc:title>
  <dc:subject>Price Comparison Excel V13</dc:subject>
  <dc:description>Price Comparison Excel V13 template by Master Productivity Kit — masterproductivitykit.com</dc:description>
  <cp:keywords>Master Productivity Kit, Excel template, Google Sheets template</cp:keywords>
  <cp:category>Business Template</cp:category>
</cp:coreProperties>
</file>