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Adsense Revenue Calculator\"/>
    </mc:Choice>
  </mc:AlternateContent>
  <xr:revisionPtr revIDLastSave="0" documentId="13_ncr:1_{E92D2A2C-B2C7-43BF-BE51-4164A6AE2EA7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AvgCTR" sheetId="6" r:id="rId2"/>
    <sheet name="AvgCPC" sheetId="7" r:id="rId3"/>
    <sheet name="Calc" sheetId="8" state="hidden" r:id="rId4"/>
  </sheets>
  <definedNames>
    <definedName name="_xlnm.Print_Area" localSheetId="2">AvgCPC!$B$2:$I$42</definedName>
    <definedName name="_xlnm.Print_Area" localSheetId="1">AvgCTR!$B$2:$I$42</definedName>
    <definedName name="_xlnm.Print_Area" localSheetId="0">Dashboard!$B$2:$N$42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" l="1"/>
  <c r="F34" i="1" s="1"/>
  <c r="F19" i="1"/>
  <c r="F13" i="1"/>
  <c r="F38" i="1" l="1"/>
  <c r="F36" i="1"/>
  <c r="L30" i="1"/>
  <c r="L23" i="1"/>
</calcChain>
</file>

<file path=xl/sharedStrings.xml><?xml version="1.0" encoding="utf-8"?>
<sst xmlns="http://schemas.openxmlformats.org/spreadsheetml/2006/main" count="185" uniqueCount="121">
  <si>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</si>
  <si>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</si>
  <si>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</si>
  <si>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</si>
  <si>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</si>
  <si>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</si>
  <si>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</si>
  <si>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</si>
  <si>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</si>
  <si>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</si>
  <si>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METRIC</t>
  </si>
  <si>
    <t>VALUES</t>
  </si>
  <si>
    <t>INFORMATION</t>
  </si>
  <si>
    <t>BENCHMARK</t>
  </si>
  <si>
    <t>Daily Visitors</t>
  </si>
  <si>
    <t>:</t>
  </si>
  <si>
    <t>Input your daily visitors to the pages with ads</t>
  </si>
  <si>
    <t>Avg. Page View per Visit</t>
  </si>
  <si>
    <t>Input how many pages your users visit per session on average
Varies a lot but mostly around 2.0 - 5.0 (Check your analytics)</t>
  </si>
  <si>
    <t>Daily Page Views</t>
  </si>
  <si>
    <t>Calculated total page views you receive per day</t>
  </si>
  <si>
    <t>Ads per Page</t>
  </si>
  <si>
    <t>Input how many ad units you have on each page on average
Depends on you but average is ~ 2-3</t>
  </si>
  <si>
    <t>Ad Impressions</t>
  </si>
  <si>
    <t>Calculated total ad impressions you receive per day</t>
  </si>
  <si>
    <t>Select Your Industry:</t>
  </si>
  <si>
    <t>Avg. CTR</t>
  </si>
  <si>
    <t>CTR is simply the percentage of impressions that led to a click
You can refer to benchmarks for your industry on the right →</t>
  </si>
  <si>
    <t>Number of Clicks</t>
  </si>
  <si>
    <t>Calculated total number of clicks you receive per day</t>
  </si>
  <si>
    <t>Avg. CPC</t>
  </si>
  <si>
    <t>CPC is the amount you earn each time a user clicks on your ad
You can refer to benchmarks for your industry on the right →</t>
  </si>
  <si>
    <t>Daily Estimated Revenue</t>
  </si>
  <si>
    <t>Estimated daily revenue from your Adsense ads</t>
  </si>
  <si>
    <t>Monthly Estimated Revenue</t>
  </si>
  <si>
    <t>Estimated monthly revenue from your Adsense ads</t>
  </si>
  <si>
    <t>Your RPM:</t>
  </si>
  <si>
    <t>Revenue per 1000 impressions (RPM) represents the 
estimated earnings for every 1000 ad impressions</t>
  </si>
  <si>
    <t>CTR % (Click Through Rate)</t>
  </si>
  <si>
    <t>CPC $ (Cost per Click)</t>
  </si>
  <si>
    <t>Industry</t>
  </si>
  <si>
    <t>Average CTR (GDN)</t>
  </si>
  <si>
    <t>Info</t>
  </si>
  <si>
    <t>We consider Google Display Network averages for Adsense calculations</t>
  </si>
  <si>
    <t>Finance &amp; Insurance</t>
  </si>
  <si>
    <t>Real Estate</t>
  </si>
  <si>
    <t>Source:</t>
  </si>
  <si>
    <t>https://www.wordstream.com/average-ctr</t>
  </si>
  <si>
    <t>Average CPC (GDN)</t>
  </si>
  <si>
    <t>We consider Google Display Network (GDN) averages for Adsense calculations</t>
  </si>
  <si>
    <t>https://www.wordstream.com/cost-per-click</t>
  </si>
  <si>
    <t> ADSENSE CALCULATOR</t>
  </si>
  <si>
    <t>AVERAGE CLICK THROUGH RATE BENCHMARKS</t>
  </si>
  <si>
    <t>AVERAGE COST PER CLICK BENCHMARKS</t>
  </si>
  <si>
    <t>Dropdown List</t>
  </si>
  <si>
    <t>Arts &amp; Entertainment</t>
  </si>
  <si>
    <t>$1.60</t>
  </si>
  <si>
    <t>Animals &amp; Pets</t>
  </si>
  <si>
    <t>$2.89</t>
  </si>
  <si>
    <t>Apparel / Fashion &amp; Jewelry</t>
  </si>
  <si>
    <t>$2.61</t>
  </si>
  <si>
    <t>Attorneys &amp; Legal Services</t>
  </si>
  <si>
    <t>$8.67</t>
  </si>
  <si>
    <t>Automotive — For Sale</t>
  </si>
  <si>
    <t>$2.32</t>
  </si>
  <si>
    <t>Automotive — Repair, Service &amp; Parts</t>
  </si>
  <si>
    <t>$3.19</t>
  </si>
  <si>
    <t>Beauty &amp; Personal Care</t>
  </si>
  <si>
    <t>$3.74</t>
  </si>
  <si>
    <t>Business Services</t>
  </si>
  <si>
    <t>$4.90</t>
  </si>
  <si>
    <t>Career &amp; Employment</t>
  </si>
  <si>
    <t>$3.90</t>
  </si>
  <si>
    <t>Dentists &amp; Dental Services</t>
  </si>
  <si>
    <t>$6.49</t>
  </si>
  <si>
    <t>Education &amp; Instruction</t>
  </si>
  <si>
    <t>$4.18</t>
  </si>
  <si>
    <t>$5.16</t>
  </si>
  <si>
    <t>Furniture</t>
  </si>
  <si>
    <t>$2.14</t>
  </si>
  <si>
    <t>Health &amp; Fitness</t>
  </si>
  <si>
    <t>$3.97</t>
  </si>
  <si>
    <t>Home &amp; Home Improvement</t>
  </si>
  <si>
    <t>$5.75</t>
  </si>
  <si>
    <t>Industrial &amp; Commercial</t>
  </si>
  <si>
    <t>$4.14</t>
  </si>
  <si>
    <t>Personal Services</t>
  </si>
  <si>
    <t>$3.46</t>
  </si>
  <si>
    <t>Physicians &amp; Surgeons</t>
  </si>
  <si>
    <t>$3.63</t>
  </si>
  <si>
    <t>$1.40</t>
  </si>
  <si>
    <t>Restaurants &amp; Food</t>
  </si>
  <si>
    <t>$1.77</t>
  </si>
  <si>
    <t>Shopping, Collectibles &amp; Gifts</t>
  </si>
  <si>
    <t>$2.23</t>
  </si>
  <si>
    <t>Sports &amp; Recreation</t>
  </si>
  <si>
    <t>$1.73</t>
  </si>
  <si>
    <t>Travel</t>
  </si>
  <si>
    <t>10.67%</t>
  </si>
  <si>
    <t>6.45%</t>
  </si>
  <si>
    <t>6.19%</t>
  </si>
  <si>
    <t>3.84%</t>
  </si>
  <si>
    <t>7.93%</t>
  </si>
  <si>
    <t>5.39%</t>
  </si>
  <si>
    <t>5.44%</t>
  </si>
  <si>
    <t>4.72%</t>
  </si>
  <si>
    <t>5.33%</t>
  </si>
  <si>
    <t>4.69%</t>
  </si>
  <si>
    <t>5.46%</t>
  </si>
  <si>
    <t>5.07%</t>
  </si>
  <si>
    <t>5.73%</t>
  </si>
  <si>
    <t>5.94%</t>
  </si>
  <si>
    <t>4.21%</t>
  </si>
  <si>
    <t>5.34%</t>
  </si>
  <si>
    <t>6.12%</t>
  </si>
  <si>
    <t>6.11%</t>
  </si>
  <si>
    <t>7.75%</t>
  </si>
  <si>
    <t>7.19%</t>
  </si>
  <si>
    <t>6.33%</t>
  </si>
  <si>
    <t>7.73%</t>
  </si>
  <si>
    <t>8.54%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</si>
</sst>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$-2C09]#,##0.00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i/>
      <sz val="10"/>
      <color theme="1" tint="4.9989318521683403E-2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i/>
      <sz val="10"/>
      <color rgb="FF1F4E78"/>
      <name val="Arial"/>
      <family val="2"/>
      <charset val="162"/>
      <scheme val="minor"/>
    </font>
    <font>
      <i/>
      <sz val="11"/>
      <color theme="1" tint="0.249977111117893"/>
      <name val="Arial"/>
      <family val="2"/>
      <charset val="162"/>
      <scheme val="minor"/>
    </font>
    <font>
      <b/>
      <i/>
      <sz val="11"/>
      <color rgb="FF1F4E78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i/>
      <sz val="10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b/>
      <i/>
      <sz val="11"/>
      <color theme="1"/>
      <name val="Arial"/>
      <family val="2"/>
      <charset val="162"/>
      <scheme val="minor"/>
    </font>
    <font>
      <i/>
      <sz val="11"/>
      <color rgb="FF1F4E78"/>
      <name val="Arial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9" fontId="5" fillId="0" borderId="0" applyFont="0" applyFill="0" applyBorder="0" applyAlignment="0" applyProtection="0"/>
  </cellStyleXfs>
  <cellXfs count="219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0" fillId="10" borderId="0" xfId="0" applyFill="1" applyAlignment="1">
      <alignment vertical="center"/>
    </xf>
    <xf numFmtId="0" fontId="0" fillId="9" borderId="0" xfId="0" applyFill="1" applyAlignment="1">
      <alignment vertical="center"/>
    </xf>
    <xf numFmtId="0" fontId="26" fillId="9" borderId="5" xfId="0" applyFont="1" applyFill="1" applyBorder="1" applyAlignment="1">
      <alignment horizontal="left" vertical="center"/>
    </xf>
    <xf numFmtId="0" fontId="26" fillId="10" borderId="0" xfId="0" applyFont="1" applyFill="1" applyAlignment="1">
      <alignment horizontal="left" vertical="center"/>
    </xf>
    <xf numFmtId="0" fontId="0" fillId="12" borderId="1" xfId="0" applyFill="1" applyBorder="1" applyAlignment="1">
      <alignment vertical="center"/>
    </xf>
    <xf numFmtId="0" fontId="0" fillId="12" borderId="2" xfId="0" applyFill="1" applyBorder="1" applyAlignment="1">
      <alignment horizontal="right" vertical="center"/>
    </xf>
    <xf numFmtId="0" fontId="0" fillId="12" borderId="2" xfId="0" applyFill="1" applyBorder="1" applyAlignment="1">
      <alignment horizontal="left" vertical="center"/>
    </xf>
    <xf numFmtId="0" fontId="0" fillId="12" borderId="2" xfId="0" applyFill="1" applyBorder="1" applyAlignment="1">
      <alignment horizontal="center" vertical="center"/>
    </xf>
    <xf numFmtId="0" fontId="0" fillId="12" borderId="2" xfId="0" applyFill="1" applyBorder="1" applyAlignment="1">
      <alignment vertical="center"/>
    </xf>
    <xf numFmtId="0" fontId="24" fillId="12" borderId="3" xfId="0" applyFont="1" applyFill="1" applyBorder="1" applyAlignment="1">
      <alignment horizontal="center" vertical="center"/>
    </xf>
    <xf numFmtId="0" fontId="23" fillId="13" borderId="4" xfId="0" applyFont="1" applyFill="1" applyBorder="1" applyAlignment="1">
      <alignment vertical="center"/>
    </xf>
    <xf numFmtId="0" fontId="23" fillId="13" borderId="0" xfId="0" applyFont="1" applyFill="1" applyAlignment="1">
      <alignment horizontal="right" vertical="center"/>
    </xf>
    <xf numFmtId="0" fontId="23" fillId="13" borderId="0" xfId="0" applyFont="1" applyFill="1" applyAlignment="1">
      <alignment horizontal="left" vertical="center"/>
    </xf>
    <xf numFmtId="0" fontId="23" fillId="13" borderId="0" xfId="0" applyFont="1" applyFill="1" applyAlignment="1">
      <alignment vertical="center"/>
    </xf>
    <xf numFmtId="0" fontId="30" fillId="13" borderId="5" xfId="0" applyFont="1" applyFill="1" applyBorder="1" applyAlignment="1">
      <alignment horizontal="left" vertical="center"/>
    </xf>
    <xf numFmtId="0" fontId="0" fillId="12" borderId="4" xfId="0" applyFill="1" applyBorder="1" applyAlignment="1">
      <alignment vertical="center"/>
    </xf>
    <xf numFmtId="0" fontId="0" fillId="12" borderId="0" xfId="0" applyFill="1" applyAlignment="1">
      <alignment horizontal="right" vertical="center"/>
    </xf>
    <xf numFmtId="0" fontId="0" fillId="12" borderId="0" xfId="0" applyFill="1" applyAlignment="1">
      <alignment horizontal="left" vertical="center"/>
    </xf>
    <xf numFmtId="164" fontId="25" fillId="12" borderId="0" xfId="0" applyNumberFormat="1" applyFont="1" applyFill="1" applyAlignment="1">
      <alignment horizontal="center" vertical="center"/>
    </xf>
    <xf numFmtId="0" fontId="0" fillId="12" borderId="0" xfId="0" applyFill="1" applyAlignment="1">
      <alignment vertical="center"/>
    </xf>
    <xf numFmtId="0" fontId="26" fillId="12" borderId="5" xfId="0" applyFont="1" applyFill="1" applyBorder="1" applyAlignment="1">
      <alignment horizontal="left" vertical="center"/>
    </xf>
    <xf numFmtId="0" fontId="26" fillId="12" borderId="5" xfId="0" applyFont="1" applyFill="1" applyBorder="1" applyAlignment="1">
      <alignment horizontal="left" vertical="center" wrapText="1"/>
    </xf>
    <xf numFmtId="0" fontId="0" fillId="12" borderId="6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2" fillId="8" borderId="14" xfId="0" applyFont="1" applyFill="1" applyBorder="1" applyAlignment="1">
      <alignment horizontal="centerContinuous" vertical="center"/>
    </xf>
    <xf numFmtId="0" fontId="22" fillId="8" borderId="15" xfId="0" applyFont="1" applyFill="1" applyBorder="1" applyAlignment="1">
      <alignment horizontal="centerContinuous" vertical="center"/>
    </xf>
    <xf numFmtId="0" fontId="0" fillId="0" borderId="7" xfId="0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0" fillId="7" borderId="0" xfId="0" applyFill="1" applyBorder="1" applyAlignment="1">
      <alignment horizontal="center" vertical="center"/>
    </xf>
    <xf numFmtId="0" fontId="0" fillId="7" borderId="0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14" borderId="1" xfId="0" applyFill="1" applyBorder="1"/>
    <xf numFmtId="0" fontId="0" fillId="14" borderId="2" xfId="0" applyFill="1" applyBorder="1"/>
    <xf numFmtId="0" fontId="0" fillId="14" borderId="2" xfId="0" applyFill="1" applyBorder="1" applyAlignment="1">
      <alignment horizontal="center" vertical="center"/>
    </xf>
    <xf numFmtId="0" fontId="0" fillId="14" borderId="4" xfId="0" applyFill="1" applyBorder="1"/>
    <xf numFmtId="0" fontId="0" fillId="14" borderId="0" xfId="0" applyFill="1" applyBorder="1"/>
    <xf numFmtId="0" fontId="0" fillId="14" borderId="0" xfId="0" applyFill="1" applyBorder="1" applyAlignment="1">
      <alignment horizontal="center" vertical="center"/>
    </xf>
    <xf numFmtId="0" fontId="0" fillId="14" borderId="6" xfId="0" applyFill="1" applyBorder="1"/>
    <xf numFmtId="0" fontId="0" fillId="14" borderId="7" xfId="0" applyFill="1" applyBorder="1"/>
    <xf numFmtId="0" fontId="0" fillId="14" borderId="7" xfId="0" applyFill="1" applyBorder="1" applyAlignment="1">
      <alignment horizontal="center" vertical="center"/>
    </xf>
    <xf numFmtId="0" fontId="0" fillId="16" borderId="1" xfId="0" applyFill="1" applyBorder="1"/>
    <xf numFmtId="0" fontId="0" fillId="16" borderId="2" xfId="0" applyFill="1" applyBorder="1"/>
    <xf numFmtId="0" fontId="0" fillId="16" borderId="2" xfId="0" applyFill="1" applyBorder="1" applyAlignment="1">
      <alignment horizontal="center" vertical="center"/>
    </xf>
    <xf numFmtId="0" fontId="0" fillId="16" borderId="4" xfId="0" applyFill="1" applyBorder="1"/>
    <xf numFmtId="0" fontId="0" fillId="16" borderId="0" xfId="0" applyFill="1" applyBorder="1"/>
    <xf numFmtId="0" fontId="0" fillId="16" borderId="0" xfId="0" applyFill="1" applyBorder="1" applyAlignment="1">
      <alignment horizontal="center" vertical="center"/>
    </xf>
    <xf numFmtId="0" fontId="0" fillId="16" borderId="0" xfId="0" applyFill="1" applyAlignment="1">
      <alignment vertical="center"/>
    </xf>
    <xf numFmtId="0" fontId="26" fillId="16" borderId="5" xfId="0" applyFont="1" applyFill="1" applyBorder="1" applyAlignment="1">
      <alignment horizontal="left" vertical="center"/>
    </xf>
    <xf numFmtId="0" fontId="0" fillId="16" borderId="6" xfId="0" applyFill="1" applyBorder="1"/>
    <xf numFmtId="0" fontId="0" fillId="16" borderId="7" xfId="0" applyFill="1" applyBorder="1"/>
    <xf numFmtId="0" fontId="0" fillId="16" borderId="7" xfId="0" applyFill="1" applyBorder="1" applyAlignment="1">
      <alignment horizontal="center" vertical="center"/>
    </xf>
    <xf numFmtId="0" fontId="0" fillId="17" borderId="1" xfId="0" applyFill="1" applyBorder="1"/>
    <xf numFmtId="0" fontId="0" fillId="17" borderId="2" xfId="0" applyFill="1" applyBorder="1"/>
    <xf numFmtId="0" fontId="0" fillId="17" borderId="0" xfId="0" applyFill="1" applyBorder="1" applyAlignment="1">
      <alignment horizontal="center" vertical="center"/>
    </xf>
    <xf numFmtId="0" fontId="0" fillId="17" borderId="4" xfId="0" applyFill="1" applyBorder="1"/>
    <xf numFmtId="0" fontId="0" fillId="17" borderId="0" xfId="0" applyFill="1" applyBorder="1"/>
    <xf numFmtId="0" fontId="0" fillId="17" borderId="5" xfId="0" applyFill="1" applyBorder="1"/>
    <xf numFmtId="0" fontId="0" fillId="17" borderId="6" xfId="0" applyFill="1" applyBorder="1"/>
    <xf numFmtId="0" fontId="0" fillId="17" borderId="7" xfId="0" applyFill="1" applyBorder="1"/>
    <xf numFmtId="0" fontId="0" fillId="17" borderId="7" xfId="0" applyFill="1" applyBorder="1" applyAlignment="1">
      <alignment horizontal="center" vertical="center"/>
    </xf>
    <xf numFmtId="0" fontId="0" fillId="17" borderId="8" xfId="0" applyFill="1" applyBorder="1"/>
    <xf numFmtId="0" fontId="0" fillId="17" borderId="3" xfId="0" applyFill="1" applyBorder="1"/>
    <xf numFmtId="0" fontId="22" fillId="8" borderId="3" xfId="0" applyFont="1" applyFill="1" applyBorder="1" applyAlignment="1">
      <alignment horizontal="centerContinuous" vertical="center"/>
    </xf>
    <xf numFmtId="10" fontId="28" fillId="10" borderId="5" xfId="6" applyNumberFormat="1" applyFont="1" applyFill="1" applyBorder="1" applyAlignment="1">
      <alignment horizontal="center" vertical="center"/>
    </xf>
    <xf numFmtId="0" fontId="0" fillId="18" borderId="1" xfId="0" applyFill="1" applyBorder="1"/>
    <xf numFmtId="0" fontId="0" fillId="18" borderId="2" xfId="0" applyFill="1" applyBorder="1"/>
    <xf numFmtId="0" fontId="0" fillId="18" borderId="2" xfId="0" applyFill="1" applyBorder="1" applyAlignment="1">
      <alignment horizontal="center" vertical="center"/>
    </xf>
    <xf numFmtId="0" fontId="0" fillId="18" borderId="4" xfId="0" applyFill="1" applyBorder="1"/>
    <xf numFmtId="0" fontId="0" fillId="18" borderId="0" xfId="0" applyFill="1" applyBorder="1"/>
    <xf numFmtId="0" fontId="0" fillId="18" borderId="0" xfId="0" applyFill="1" applyBorder="1" applyAlignment="1">
      <alignment horizontal="center" vertical="center"/>
    </xf>
    <xf numFmtId="0" fontId="0" fillId="18" borderId="0" xfId="0" applyFill="1" applyAlignment="1">
      <alignment vertical="center"/>
    </xf>
    <xf numFmtId="0" fontId="24" fillId="18" borderId="0" xfId="0" applyFont="1" applyFill="1" applyAlignment="1">
      <alignment horizontal="left" vertical="center" wrapText="1"/>
    </xf>
    <xf numFmtId="0" fontId="0" fillId="18" borderId="6" xfId="0" applyFill="1" applyBorder="1"/>
    <xf numFmtId="0" fontId="0" fillId="18" borderId="7" xfId="0" applyFill="1" applyBorder="1"/>
    <xf numFmtId="0" fontId="0" fillId="18" borderId="7" xfId="0" applyFill="1" applyBorder="1" applyAlignment="1">
      <alignment horizontal="center" vertical="center"/>
    </xf>
    <xf numFmtId="0" fontId="0" fillId="18" borderId="5" xfId="0" applyFill="1" applyBorder="1"/>
    <xf numFmtId="0" fontId="0" fillId="18" borderId="8" xfId="0" applyFill="1" applyBorder="1"/>
    <xf numFmtId="0" fontId="0" fillId="18" borderId="5" xfId="0" applyFill="1" applyBorder="1" applyAlignment="1">
      <alignment horizontal="center" vertical="center"/>
    </xf>
    <xf numFmtId="0" fontId="0" fillId="17" borderId="0" xfId="0" applyFill="1" applyBorder="1" applyAlignment="1">
      <alignment vertical="center"/>
    </xf>
    <xf numFmtId="0" fontId="0" fillId="14" borderId="2" xfId="0" applyFill="1" applyBorder="1" applyAlignment="1">
      <alignment vertical="center"/>
    </xf>
    <xf numFmtId="0" fontId="0" fillId="14" borderId="0" xfId="0" applyFill="1" applyBorder="1" applyAlignment="1">
      <alignment horizontal="right" vertical="center"/>
    </xf>
    <xf numFmtId="0" fontId="0" fillId="14" borderId="7" xfId="0" applyFill="1" applyBorder="1" applyAlignment="1">
      <alignment vertical="center"/>
    </xf>
    <xf numFmtId="0" fontId="0" fillId="16" borderId="2" xfId="0" applyFill="1" applyBorder="1" applyAlignment="1">
      <alignment vertical="center"/>
    </xf>
    <xf numFmtId="0" fontId="0" fillId="16" borderId="0" xfId="0" applyFill="1" applyBorder="1" applyAlignment="1">
      <alignment horizontal="right" vertical="center"/>
    </xf>
    <xf numFmtId="0" fontId="0" fillId="16" borderId="7" xfId="0" applyFill="1" applyBorder="1" applyAlignment="1">
      <alignment vertical="center"/>
    </xf>
    <xf numFmtId="0" fontId="0" fillId="17" borderId="0" xfId="0" applyFill="1" applyBorder="1" applyAlignment="1">
      <alignment horizontal="right" vertical="center"/>
    </xf>
    <xf numFmtId="0" fontId="0" fillId="17" borderId="7" xfId="0" applyFill="1" applyBorder="1" applyAlignment="1">
      <alignment vertical="center"/>
    </xf>
    <xf numFmtId="0" fontId="0" fillId="18" borderId="2" xfId="0" applyFill="1" applyBorder="1" applyAlignment="1">
      <alignment vertical="center"/>
    </xf>
    <xf numFmtId="0" fontId="0" fillId="18" borderId="0" xfId="0" applyFill="1" applyBorder="1" applyAlignment="1">
      <alignment horizontal="right" vertical="center"/>
    </xf>
    <xf numFmtId="0" fontId="0" fillId="18" borderId="7" xfId="0" applyFill="1" applyBorder="1" applyAlignment="1">
      <alignment vertical="center"/>
    </xf>
    <xf numFmtId="0" fontId="22" fillId="8" borderId="13" xfId="0" applyFont="1" applyFill="1" applyBorder="1" applyAlignment="1">
      <alignment horizontal="centerContinuous" vertical="center"/>
    </xf>
    <xf numFmtId="0" fontId="0" fillId="15" borderId="4" xfId="0" applyFill="1" applyBorder="1"/>
    <xf numFmtId="0" fontId="23" fillId="15" borderId="4" xfId="0" applyFont="1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22" fillId="15" borderId="4" xfId="0" applyFont="1" applyFill="1" applyBorder="1" applyAlignment="1">
      <alignment horizontal="centerContinuous" vertical="center"/>
    </xf>
    <xf numFmtId="0" fontId="4" fillId="15" borderId="1" xfId="1" applyFont="1" applyFill="1" applyBorder="1" applyAlignment="1">
      <alignment vertical="center"/>
    </xf>
    <xf numFmtId="0" fontId="4" fillId="15" borderId="2" xfId="1" applyFont="1" applyFill="1" applyBorder="1" applyAlignment="1">
      <alignment vertical="center"/>
    </xf>
    <xf numFmtId="0" fontId="4" fillId="15" borderId="2" xfId="1" applyFont="1" applyFill="1" applyBorder="1" applyAlignment="1">
      <alignment horizontal="center" vertical="center"/>
    </xf>
    <xf numFmtId="0" fontId="4" fillId="15" borderId="3" xfId="1" applyFont="1" applyFill="1" applyBorder="1" applyAlignment="1">
      <alignment vertical="center"/>
    </xf>
    <xf numFmtId="0" fontId="22" fillId="8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18" borderId="3" xfId="0" applyFill="1" applyBorder="1"/>
    <xf numFmtId="0" fontId="27" fillId="11" borderId="0" xfId="0" applyFont="1" applyFill="1" applyBorder="1" applyAlignment="1">
      <alignment horizontal="center" vertical="center"/>
    </xf>
    <xf numFmtId="0" fontId="27" fillId="11" borderId="7" xfId="0" applyFont="1" applyFill="1" applyBorder="1" applyAlignment="1">
      <alignment horizontal="center" vertical="center"/>
    </xf>
    <xf numFmtId="0" fontId="4" fillId="2" borderId="0" xfId="1" applyFont="1" applyFill="1" applyAlignment="1">
      <alignment vertical="top"/>
    </xf>
    <xf numFmtId="0" fontId="0" fillId="15" borderId="4" xfId="0" applyFill="1" applyBorder="1" applyAlignment="1">
      <alignment vertical="top"/>
    </xf>
    <xf numFmtId="0" fontId="0" fillId="17" borderId="1" xfId="0" applyFill="1" applyBorder="1" applyAlignment="1">
      <alignment vertical="top"/>
    </xf>
    <xf numFmtId="0" fontId="0" fillId="17" borderId="2" xfId="0" applyFill="1" applyBorder="1" applyAlignment="1">
      <alignment vertical="top"/>
    </xf>
    <xf numFmtId="0" fontId="0" fillId="17" borderId="2" xfId="0" applyFill="1" applyBorder="1" applyAlignment="1">
      <alignment horizontal="center" vertical="top"/>
    </xf>
    <xf numFmtId="0" fontId="0" fillId="17" borderId="0" xfId="0" applyFill="1" applyBorder="1" applyAlignment="1">
      <alignment vertical="top"/>
    </xf>
    <xf numFmtId="0" fontId="27" fillId="10" borderId="0" xfId="0" applyFont="1" applyFill="1" applyAlignment="1">
      <alignment horizontal="center" vertical="top"/>
    </xf>
    <xf numFmtId="0" fontId="27" fillId="10" borderId="7" xfId="0" applyFont="1" applyFill="1" applyBorder="1" applyAlignment="1">
      <alignment horizontal="center" vertical="top"/>
    </xf>
    <xf numFmtId="0" fontId="27" fillId="10" borderId="5" xfId="0" applyFont="1" applyFill="1" applyBorder="1" applyAlignment="1">
      <alignment horizontal="center" vertical="top"/>
    </xf>
    <xf numFmtId="0" fontId="0" fillId="0" borderId="5" xfId="0" applyBorder="1" applyAlignment="1">
      <alignment vertical="top"/>
    </xf>
    <xf numFmtId="0" fontId="5" fillId="2" borderId="0" xfId="0" applyFont="1" applyFill="1" applyAlignment="1">
      <alignment vertical="top"/>
    </xf>
    <xf numFmtId="164" fontId="28" fillId="11" borderId="0" xfId="6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33" fillId="0" borderId="0" xfId="0" applyFont="1"/>
    <xf numFmtId="0" fontId="8" fillId="0" borderId="0" xfId="2" applyFill="1" applyBorder="1" applyAlignment="1" applyProtection="1"/>
    <xf numFmtId="165" fontId="0" fillId="0" borderId="0" xfId="0" applyNumberForma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5" fillId="15" borderId="0" xfId="0" applyFont="1" applyFill="1"/>
    <xf numFmtId="0" fontId="0" fillId="14" borderId="0" xfId="0" applyFill="1" applyBorder="1" applyAlignment="1">
      <alignment vertical="center" wrapText="1"/>
    </xf>
    <xf numFmtId="0" fontId="0" fillId="16" borderId="0" xfId="0" applyFill="1" applyBorder="1" applyAlignment="1">
      <alignment vertical="center" wrapText="1"/>
    </xf>
    <xf numFmtId="0" fontId="0" fillId="17" borderId="0" xfId="0" applyFill="1" applyBorder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 indent="5"/>
    </xf>
    <xf numFmtId="49" fontId="7" fillId="5" borderId="0" xfId="0" applyNumberFormat="1" applyFont="1" applyFill="1" applyAlignment="1">
      <alignment horizontal="left" vertical="center" indent="5"/>
    </xf>
    <xf numFmtId="0" fontId="5" fillId="15" borderId="0" xfId="0" applyFont="1" applyFill="1" applyBorder="1"/>
    <xf numFmtId="0" fontId="33" fillId="15" borderId="0" xfId="0" applyFont="1" applyFill="1"/>
    <xf numFmtId="0" fontId="0" fillId="12" borderId="7" xfId="0" applyFill="1" applyBorder="1" applyAlignment="1">
      <alignment horizontal="right" vertical="center"/>
    </xf>
    <xf numFmtId="0" fontId="0" fillId="12" borderId="7" xfId="0" applyFill="1" applyBorder="1" applyAlignment="1">
      <alignment horizontal="left" vertical="center"/>
    </xf>
    <xf numFmtId="0" fontId="0" fillId="12" borderId="7" xfId="0" applyFill="1" applyBorder="1" applyAlignment="1">
      <alignment horizontal="center" vertical="center"/>
    </xf>
    <xf numFmtId="0" fontId="0" fillId="12" borderId="7" xfId="0" applyFill="1" applyBorder="1" applyAlignment="1">
      <alignment vertical="center"/>
    </xf>
    <xf numFmtId="0" fontId="24" fillId="12" borderId="8" xfId="0" applyFont="1" applyFill="1" applyBorder="1" applyAlignment="1">
      <alignment horizontal="center" vertical="center"/>
    </xf>
    <xf numFmtId="0" fontId="11" fillId="15" borderId="12" xfId="0" applyFont="1" applyFill="1" applyBorder="1"/>
    <xf numFmtId="0" fontId="0" fillId="15" borderId="9" xfId="0" applyFill="1" applyBorder="1"/>
    <xf numFmtId="0" fontId="0" fillId="15" borderId="10" xfId="0" applyFill="1" applyBorder="1"/>
    <xf numFmtId="0" fontId="0" fillId="15" borderId="11" xfId="0" applyFill="1" applyBorder="1"/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4" fillId="2" borderId="0" xfId="1" applyFont="1" applyFill="1" applyAlignment="1">
      <alignment vertical="center" shrinkToFit="1"/>
    </xf>
    <xf numFmtId="0" fontId="11" fillId="15" borderId="12" xfId="0" applyFont="1" applyFill="1" applyBorder="1" applyAlignment="1" applyProtection="1">
      <alignment horizontal="center" vertical="center" shrinkToFit="1"/>
      <protection locked="0"/>
    </xf>
    <xf numFmtId="3" fontId="25" fillId="9" borderId="0" xfId="0" applyNumberFormat="1" applyFont="1" applyFill="1" applyAlignment="1" applyProtection="1">
      <alignment horizontal="center" vertical="center" shrinkToFit="1"/>
      <protection hidden="1"/>
    </xf>
    <xf numFmtId="3" fontId="25" fillId="16" borderId="0" xfId="0" applyNumberFormat="1" applyFont="1" applyFill="1" applyAlignment="1" applyProtection="1">
      <alignment horizontal="center" vertical="center" shrinkToFit="1"/>
      <protection hidden="1"/>
    </xf>
    <xf numFmtId="10" fontId="11" fillId="0" borderId="12" xfId="6" applyNumberFormat="1" applyFont="1" applyFill="1" applyBorder="1" applyAlignment="1" applyProtection="1">
      <alignment horizontal="center" vertical="center" shrinkToFit="1"/>
      <protection locked="0"/>
    </xf>
    <xf numFmtId="3" fontId="25" fillId="10" borderId="0" xfId="0" applyNumberFormat="1" applyFont="1" applyFill="1" applyAlignment="1" applyProtection="1">
      <alignment horizontal="center" vertical="center" shrinkToFit="1"/>
      <protection hidden="1"/>
    </xf>
    <xf numFmtId="164" fontId="11" fillId="15" borderId="12" xfId="0" applyNumberFormat="1" applyFont="1" applyFill="1" applyBorder="1" applyAlignment="1" applyProtection="1">
      <alignment horizontal="center" vertical="center" shrinkToFit="1"/>
      <protection locked="0"/>
    </xf>
    <xf numFmtId="164" fontId="29" fillId="13" borderId="0" xfId="0" applyNumberFormat="1" applyFont="1" applyFill="1" applyAlignment="1" applyProtection="1">
      <alignment horizontal="center" vertical="center" shrinkToFit="1"/>
      <protection hidden="1"/>
    </xf>
    <xf numFmtId="164" fontId="25" fillId="12" borderId="0" xfId="0" applyNumberFormat="1" applyFont="1" applyFill="1" applyAlignment="1" applyProtection="1">
      <alignment horizontal="center" vertical="center" shrinkToFit="1"/>
      <protection hidden="1"/>
    </xf>
    <xf numFmtId="0" fontId="0" fillId="0" borderId="12" xfId="0" applyBorder="1" applyAlignment="1" applyProtection="1">
      <alignment horizontal="center" vertical="center" shrinkToFit="1"/>
      <protection locked="0"/>
    </xf>
    <xf numFmtId="164" fontId="28" fillId="11" borderId="12" xfId="6" applyNumberFormat="1" applyFont="1" applyFill="1" applyBorder="1" applyAlignment="1" applyProtection="1">
      <alignment horizontal="center" vertical="center" shrinkToFit="1"/>
      <protection hidden="1"/>
    </xf>
    <xf numFmtId="10" fontId="28" fillId="10" borderId="12" xfId="6" applyNumberFormat="1" applyFont="1" applyFill="1" applyBorder="1" applyAlignment="1" applyProtection="1">
      <alignment horizontal="center" vertical="center" shrinkToFit="1"/>
      <protection hidden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Percent" xfId="6" builtinId="5"/>
  </cellStyles>
  <dxfs count="8">
    <dxf>
      <numFmt numFmtId="165" formatCode="[$$-2C09]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>
        <left/>
        <right/>
        <top/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CE4D6"/>
      <color rgb="FFD9E1F2"/>
      <color rgb="FFFFF2CC"/>
      <color rgb="FFE2EFDA"/>
      <color rgb="FFE3E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vgCPC!A5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vgCTR!A5"/><Relationship Id="rId6" Type="http://schemas.openxmlformats.org/officeDocument/2006/relationships/image" Target="../media/image3.png"/><Relationship Id="rId11" Type="http://schemas.openxmlformats.org/officeDocument/2006/relationships/image" Target="../media/image5.png"/><Relationship Id="rId10" Type="http://schemas.microsoft.com/office/2007/relationships/hdphoto" Target="../media/hdphoto1.wdp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4" Type="http://schemas.openxmlformats.org/officeDocument/2006/relationships/image" Target="../media/image7.png"/><Relationship Id="rId15" Type="http://schemas.openxmlformats.org/officeDocument/2006/relationships/image" Target="../media/image11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3.png"/><Relationship Id="rId2" Type="http://schemas.openxmlformats.org/officeDocument/2006/relationships/hyperlink" Target="#Dashboard!A7"/><Relationship Id="rId1" Type="http://schemas.openxmlformats.org/officeDocument/2006/relationships/image" Target="../media/image2.png"/><Relationship Id="rId5" Type="http://schemas.openxmlformats.org/officeDocument/2006/relationships/image" Target="../media/image9.png"/><Relationship Id="rId9" Type="http://schemas.openxmlformats.org/officeDocument/2006/relationships/image" Target="../media/image7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8.png"/><Relationship Id="rId1" Type="http://schemas.openxmlformats.org/officeDocument/2006/relationships/image" Target="../media/image2.png"/><Relationship Id="rId6" Type="http://schemas.openxmlformats.org/officeDocument/2006/relationships/hyperlink" Target="#Dashboard!A7"/><Relationship Id="rId5" Type="http://schemas.openxmlformats.org/officeDocument/2006/relationships/image" Target="../media/image3.png"/><Relationship Id="rId9" Type="http://schemas.openxmlformats.org/officeDocument/2006/relationships/image" Target="../media/image7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7"/><Relationship Id="rId2" Type="http://schemas.openxmlformats.org/officeDocument/2006/relationships/image" Target="../media/image3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550326</xdr:colOff>
      <xdr:row>12</xdr:row>
      <xdr:rowOff>21575</xdr:rowOff>
    </xdr:from>
    <xdr:to>
      <xdr:col>12</xdr:col>
      <xdr:colOff>642232</xdr:colOff>
      <xdr:row>15</xdr:row>
      <xdr:rowOff>43772</xdr:rowOff>
    </xdr:to>
    <xdr:grpSp>
      <xdr:nvGrpSpPr>
        <xdr:cNvPr id="4" name="Group 3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EA35D01F-79F6-401B-87D4-EBB5ACA269CB}"/>
            </a:ext>
          </a:extLst>
        </xdr:cNvPr>
        <xdr:cNvGrpSpPr/>
      </xdr:nvGrpSpPr>
      <xdr:grpSpPr>
        <a:xfrm>
          <a:off x="11151651" y="2679050"/>
          <a:ext cx="672931" cy="641322"/>
          <a:chOff x="10730112" y="2074335"/>
          <a:chExt cx="697050" cy="648956"/>
        </a:xfrm>
      </xdr:grpSpPr>
      <xdr:pic>
        <xdr:nvPicPr>
          <xdr:cNvPr id="5" name="Picture 4">
            <a:hlinkClick xmlns:r="http://schemas.openxmlformats.org/officeDocument/2006/relationships" r:id="rId1" tooltip="Go to:"/>
            <a:extLst>
              <a:ext uri="{FF2B5EF4-FFF2-40B4-BE49-F238E27FC236}">
                <a16:creationId xmlns:a16="http://schemas.microsoft.com/office/drawing/2014/main" id="{7D1830F5-AB82-404A-AD7E-91DB0F3762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10837334" y="2074335"/>
            <a:ext cx="448733" cy="448733"/>
          </a:xfrm>
          <a:prstGeom prst="rect">
            <a:avLst/>
          </a:prstGeom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6" name="TextBox 5">
            <a:hlinkClick xmlns:r="http://schemas.openxmlformats.org/officeDocument/2006/relationships" r:id="rId1" tooltip="Go to:"/>
            <a:extLst>
              <a:ext uri="{FF2B5EF4-FFF2-40B4-BE49-F238E27FC236}">
                <a16:creationId xmlns:a16="http://schemas.microsoft.com/office/drawing/2014/main" id="{E5A52621-7EE4-420F-806D-06F11D0BF007}"/>
              </a:ext>
            </a:extLst>
          </xdr:cNvPr>
          <xdr:cNvSpPr txBox="1"/>
        </xdr:nvSpPr>
        <xdr:spPr>
          <a:xfrm>
            <a:off x="10730112" y="2556930"/>
            <a:ext cx="697050" cy="1663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none" lIns="36000" tIns="0" rIns="36000" bIns="0" rtlCol="0" anchor="t">
            <a:spAutoFit/>
          </a:bodyPr>
          <a:lstStyle/>
          <a:p>
            <a:pPr algn="ctr"/>
            <a:r>
              <a:rPr lang="tr-TR" sz="1050" i="0" u="sng">
                <a:solidFill>
                  <a:schemeClr val="tx2"/>
                </a:solidFill>
              </a:rPr>
              <a:t>See Details</a:t>
            </a:r>
          </a:p>
        </xdr:txBody>
      </xdr:sp>
    </xdr:grpSp>
    <xdr:clientData/>
  </xdr:twoCellAnchor>
  <xdr:twoCellAnchor editAs="oneCell">
    <xdr:from>
      <xdr:col>11</xdr:col>
      <xdr:colOff>550326</xdr:colOff>
      <xdr:row>33</xdr:row>
      <xdr:rowOff>497693</xdr:rowOff>
    </xdr:from>
    <xdr:to>
      <xdr:col>12</xdr:col>
      <xdr:colOff>642232</xdr:colOff>
      <xdr:row>35</xdr:row>
      <xdr:rowOff>319867</xdr:rowOff>
    </xdr:to>
    <xdr:grpSp>
      <xdr:nvGrpSpPr>
        <xdr:cNvPr id="7" name="Group 6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A91BCEB0-5F6B-414A-B03A-000D2D4BDD4B}"/>
            </a:ext>
          </a:extLst>
        </xdr:cNvPr>
        <xdr:cNvGrpSpPr/>
      </xdr:nvGrpSpPr>
      <xdr:grpSpPr>
        <a:xfrm>
          <a:off x="11151651" y="8117693"/>
          <a:ext cx="672931" cy="641324"/>
          <a:chOff x="10730106" y="2074335"/>
          <a:chExt cx="697050" cy="648958"/>
        </a:xfrm>
      </xdr:grpSpPr>
      <xdr:pic>
        <xdr:nvPicPr>
          <xdr:cNvPr id="8" name="Picture 7">
            <a:hlinkClick xmlns:r="http://schemas.openxmlformats.org/officeDocument/2006/relationships" r:id="rId3" tooltip="Go to:"/>
            <a:extLst>
              <a:ext uri="{FF2B5EF4-FFF2-40B4-BE49-F238E27FC236}">
                <a16:creationId xmlns:a16="http://schemas.microsoft.com/office/drawing/2014/main" id="{5DB96D8C-F24D-4D13-95C9-9EA2A4BF98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10837334" y="2074335"/>
            <a:ext cx="448733" cy="448733"/>
          </a:xfrm>
          <a:prstGeom prst="rect">
            <a:avLst/>
          </a:prstGeom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9" name="TextBox 8">
            <a:hlinkClick xmlns:r="http://schemas.openxmlformats.org/officeDocument/2006/relationships" r:id="rId3" tooltip="Go to:"/>
            <a:extLst>
              <a:ext uri="{FF2B5EF4-FFF2-40B4-BE49-F238E27FC236}">
                <a16:creationId xmlns:a16="http://schemas.microsoft.com/office/drawing/2014/main" id="{0F389A85-9A2B-4D76-8901-25E3DC01A201}"/>
              </a:ext>
            </a:extLst>
          </xdr:cNvPr>
          <xdr:cNvSpPr txBox="1"/>
        </xdr:nvSpPr>
        <xdr:spPr>
          <a:xfrm>
            <a:off x="10730106" y="2556932"/>
            <a:ext cx="697050" cy="1663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none" lIns="36000" tIns="0" rIns="36000" bIns="0" rtlCol="0" anchor="t">
            <a:spAutoFit/>
          </a:bodyPr>
          <a:lstStyle/>
          <a:p>
            <a:pPr algn="ctr"/>
            <a:r>
              <a:rPr lang="tr-TR" sz="1050" i="0" u="sng">
                <a:solidFill>
                  <a:schemeClr val="tx2"/>
                </a:solidFill>
              </a:rPr>
              <a:t>See Details</a:t>
            </a:r>
          </a:p>
        </xdr:txBody>
      </xdr:sp>
    </xdr:grpSp>
    <xdr:clientData/>
  </xdr:twoCellAnchor>
  <xdr:oneCellAnchor>
    <xdr:from>
      <xdr:col>2</xdr:col>
      <xdr:colOff>3362</xdr:colOff>
      <xdr:row>1</xdr:row>
      <xdr:rowOff>62851</xdr:rowOff>
    </xdr:from>
    <xdr:ext cx="432000" cy="419478"/>
    <xdr:pic>
      <xdr:nvPicPr>
        <xdr:cNvPr id="11" name="mainicon">
          <a:extLst>
            <a:ext uri="{FF2B5EF4-FFF2-40B4-BE49-F238E27FC236}">
              <a16:creationId xmlns:a16="http://schemas.microsoft.com/office/drawing/2014/main" id="{A4F539D7-8454-4614-A98B-5456ADB17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8576"/>
          <a:ext cx="432000" cy="41947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oneCellAnchor>
  <xdr:twoCellAnchor editAs="oneCell">
    <xdr:from>
      <xdr:col>9</xdr:col>
      <xdr:colOff>190500</xdr:colOff>
      <xdr:row>7</xdr:row>
      <xdr:rowOff>180976</xdr:rowOff>
    </xdr:from>
    <xdr:to>
      <xdr:col>11</xdr:col>
      <xdr:colOff>44025</xdr:colOff>
      <xdr:row>19</xdr:row>
      <xdr:rowOff>74872</xdr:rowOff>
    </xdr:to>
    <xdr:pic>
      <xdr:nvPicPr>
        <xdr:cNvPr id="3" name="Picture 2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D318CA97-F8E8-4281-A84E-5840E7652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1571626"/>
          <a:ext cx="2282400" cy="2856171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30</xdr:row>
      <xdr:rowOff>142875</xdr:rowOff>
    </xdr:from>
    <xdr:to>
      <xdr:col>11</xdr:col>
      <xdr:colOff>43817</xdr:colOff>
      <xdr:row>37</xdr:row>
      <xdr:rowOff>608010</xdr:rowOff>
    </xdr:to>
    <xdr:pic>
      <xdr:nvPicPr>
        <xdr:cNvPr id="12" name="Picture 11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0FD8B0D9-235C-4DBB-93F4-0C2FE0E5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7010400"/>
          <a:ext cx="2282192" cy="2855910"/>
        </a:xfrm>
        <a:prstGeom prst="rect">
          <a:avLst/>
        </a:prstGeom>
      </xdr:spPr>
    </xdr:pic>
    <xdr:clientData/>
  </xdr:twoCellAnchor>
  <xdr:oneCellAnchor>
    <xdr:from>
      <xdr:col>11</xdr:col>
      <xdr:colOff>409575</xdr:colOff>
      <xdr:row>1</xdr:row>
      <xdr:rowOff>47625</xdr:rowOff>
    </xdr:from>
    <xdr:ext cx="1325166" cy="381000"/>
    <xdr:pic>
      <xdr:nvPicPr>
        <xdr:cNvPr id="1012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184337</xdr:colOff>
      <xdr:row>1</xdr:row>
      <xdr:rowOff>62851</xdr:rowOff>
    </xdr:from>
    <xdr:ext cx="432000" cy="419478"/>
    <xdr:pic>
      <xdr:nvPicPr>
        <xdr:cNvPr id="23" name="mainicon">
          <a:extLst>
            <a:ext uri="{FF2B5EF4-FFF2-40B4-BE49-F238E27FC236}">
              <a16:creationId xmlns:a16="http://schemas.microsoft.com/office/drawing/2014/main" id="{A438E4E1-8A59-4107-A721-8D3CF833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8576"/>
          <a:ext cx="432000" cy="41947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5</xdr:col>
      <xdr:colOff>306675</xdr:colOff>
      <xdr:row>1</xdr:row>
      <xdr:rowOff>57150</xdr:rowOff>
    </xdr:from>
    <xdr:ext cx="1044000" cy="450000"/>
    <xdr:grpSp>
      <xdr:nvGrpSpPr>
        <xdr:cNvPr id="2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2BE96B30-DF2C-4B22-9B93-013C9257C274}"/>
            </a:ext>
          </a:extLst>
        </xdr:cNvPr>
        <xdr:cNvGrpSpPr/>
      </xdr:nvGrpSpPr>
      <xdr:grpSpPr>
        <a:xfrm>
          <a:off x="8612475" y="142875"/>
          <a:ext cx="1044000" cy="450000"/>
          <a:chOff x="6972831" y="127063"/>
          <a:chExt cx="1044000" cy="450000"/>
        </a:xfrm>
      </xdr:grpSpPr>
      <xdr:sp macro="" textlink="">
        <xdr:nvSpPr>
          <xdr:cNvPr id="2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B42D549-2BE5-4E6E-9F2C-93B6EAB3DC3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7" name="Picture 2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4D99374-D857-4ECC-AF4E-51BE8A0517E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oneCellAnchor>
  <xdr:twoCellAnchor editAs="oneCell">
    <xdr:from>
      <xdr:col>1</xdr:col>
      <xdr:colOff>148374</xdr:colOff>
      <xdr:row>5</xdr:row>
      <xdr:rowOff>104776</xdr:rowOff>
    </xdr:from>
    <xdr:to>
      <xdr:col>3</xdr:col>
      <xdr:colOff>600075</xdr:colOff>
      <xdr:row>38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0C08A7-9BBC-4FE8-9A5C-59119E833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024" y="857251"/>
          <a:ext cx="4947501" cy="6191249"/>
        </a:xfrm>
        <a:prstGeom prst="rect">
          <a:avLst/>
        </a:prstGeom>
      </xdr:spPr>
    </xdr:pic>
    <xdr:clientData/>
  </xdr:twoCellAnchor>
  <xdr:oneCellAnchor>
    <xdr:from>
      <xdr:col>7</xdr:col>
      <xdr:colOff>742950</xdr:colOff>
      <xdr:row>1</xdr:row>
      <xdr:rowOff>47625</xdr:rowOff>
    </xdr:from>
    <xdr:ext cx="1325166" cy="381000"/>
    <xdr:pic>
      <xdr:nvPicPr>
        <xdr:cNvPr id="102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184337</xdr:colOff>
      <xdr:row>1</xdr:row>
      <xdr:rowOff>62851</xdr:rowOff>
    </xdr:from>
    <xdr:ext cx="432000" cy="419478"/>
    <xdr:pic>
      <xdr:nvPicPr>
        <xdr:cNvPr id="5" name="mainicon">
          <a:extLst>
            <a:ext uri="{FF2B5EF4-FFF2-40B4-BE49-F238E27FC236}">
              <a16:creationId xmlns:a16="http://schemas.microsoft.com/office/drawing/2014/main" id="{0896CEB4-28E1-46F5-B743-E567E0413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8576"/>
          <a:ext cx="432000" cy="41947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oneCellAnchor>
  <xdr:twoCellAnchor editAs="oneCell">
    <xdr:from>
      <xdr:col>1</xdr:col>
      <xdr:colOff>147773</xdr:colOff>
      <xdr:row>5</xdr:row>
      <xdr:rowOff>104025</xdr:rowOff>
    </xdr:from>
    <xdr:to>
      <xdr:col>3</xdr:col>
      <xdr:colOff>600075</xdr:colOff>
      <xdr:row>38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942B021-0ECE-4BD3-8696-395FDACB3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423" y="856500"/>
          <a:ext cx="4948102" cy="6192000"/>
        </a:xfrm>
        <a:prstGeom prst="rect">
          <a:avLst/>
        </a:prstGeom>
      </xdr:spPr>
    </xdr:pic>
    <xdr:clientData/>
  </xdr:twoCellAnchor>
  <xdr:oneCellAnchor>
    <xdr:from>
      <xdr:col>5</xdr:col>
      <xdr:colOff>306675</xdr:colOff>
      <xdr:row>1</xdr:row>
      <xdr:rowOff>57150</xdr:rowOff>
    </xdr:from>
    <xdr:ext cx="1044000" cy="450000"/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CD24E016-103F-483F-8021-26FC00687CCA}"/>
            </a:ext>
          </a:extLst>
        </xdr:cNvPr>
        <xdr:cNvGrpSpPr/>
      </xdr:nvGrpSpPr>
      <xdr:grpSpPr>
        <a:xfrm>
          <a:off x="8612475" y="142875"/>
          <a:ext cx="1044000" cy="450000"/>
          <a:chOff x="6972831" y="127063"/>
          <a:chExt cx="1044000" cy="450000"/>
        </a:xfrm>
      </xdr:grpSpPr>
      <xdr:sp macro="" textlink="">
        <xdr:nvSpPr>
          <xdr:cNvPr id="18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71603586-CF97-47AC-8B2C-21D30808682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60825D6C-E8A9-469A-A06D-CC31C52D560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oneCellAnchor>
  <xdr:oneCellAnchor>
    <xdr:from>
      <xdr:col>7</xdr:col>
      <xdr:colOff>742950</xdr:colOff>
      <xdr:row>1</xdr:row>
      <xdr:rowOff>47625</xdr:rowOff>
    </xdr:from>
    <xdr:ext cx="1325166" cy="381000"/>
    <xdr:pic>
      <xdr:nvPicPr>
        <xdr:cNvPr id="102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10A5D6-5710-4964-834D-36E8E736BEBF}" name="Table1" displayName="Table1" ref="E8:F31" totalsRowShown="0" headerRowDxfId="7" dataDxfId="6">
  <tableColumns count="2">
    <tableColumn id="1" xr3:uid="{2C798DDE-D53E-431F-A928-EA9DD56F120E}" name="Industry" dataDxfId="5"/>
    <tableColumn id="2" xr3:uid="{012F290A-CAC6-4672-9DA4-5DD48DD05A2A}" name="Average CTR (GDN)" dataDxfId="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73D6BB-4688-4230-B4B9-896BE81DFC17}" name="Table134" displayName="Table134" ref="E8:F31" totalsRowShown="0" headerRowDxfId="3" dataDxfId="2">
  <tableColumns count="2">
    <tableColumn id="1" xr3:uid="{3691590D-596B-47D9-A870-AE68D480FF77}" name="Industry" dataDxfId="1"/>
    <tableColumn id="2" xr3:uid="{8527BCB2-B3B5-4523-B09A-931608DCCF9B}" name="Average CPC (GDN)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ordstream.com/average-ctr" TargetMode="Externa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wordstream.com/cost-per-click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F42"/>
  <sheetViews>
    <sheetView showGridLines="0" showRowColHeaders="0" tabSelected="1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18" customWidth="1"/>
    <col min="2" max="3" width="2.7109375" style="18" customWidth="1"/>
    <col min="4" max="4" width="26.5703125" style="82" bestFit="1" customWidth="1"/>
    <col min="5" max="5" width="1.7109375" style="86" customWidth="1"/>
    <col min="6" max="6" width="12" style="18" bestFit="1" customWidth="1"/>
    <col min="7" max="7" width="1.7109375" style="18" customWidth="1"/>
    <col min="8" max="8" width="69.7109375" style="18" customWidth="1"/>
    <col min="9" max="9" width="1.7109375" style="18" customWidth="1"/>
    <col min="10" max="10" width="3.7109375" style="18" customWidth="1"/>
    <col min="11" max="11" width="32.7109375" style="18" customWidth="1"/>
    <col min="12" max="12" width="8.7109375" style="18" bestFit="1" customWidth="1"/>
    <col min="13" max="13" width="15.85546875" style="18" customWidth="1"/>
    <col min="14" max="14" width="2.7109375" style="18" customWidth="1"/>
    <col min="15" max="15" width="3.7109375" style="18" customWidth="1"/>
    <col min="16" max="16384" width="8.85546875" style="18"/>
  </cols>
  <sheetData>
    <row r="1" spans="1:14" s="1" customFormat="1" ht="6.75" customHeight="1" x14ac:dyDescent="0.25">
      <c r="B1" s="2"/>
      <c r="C1" s="2"/>
      <c r="E1" s="3"/>
      <c r="F1" s="3"/>
    </row>
    <row r="2" spans="1:14" s="33" customFormat="1" ht="20.100000000000001" customHeight="1" x14ac:dyDescent="0.25">
      <c r="B2" s="30"/>
      <c r="C2" s="30"/>
      <c r="D2" s="188" t="s">
        <v>51</v>
      </c>
      <c r="E2" s="34"/>
      <c r="F2" s="34"/>
      <c r="G2" s="34"/>
      <c r="H2" s="34"/>
      <c r="I2" s="34"/>
      <c r="J2" s="34"/>
      <c r="K2" s="31"/>
      <c r="L2" s="31"/>
      <c r="M2" s="31"/>
      <c r="N2" s="34"/>
    </row>
    <row r="3" spans="1:14" s="4" customFormat="1" ht="24" customHeight="1" x14ac:dyDescent="0.25">
      <c r="B3" s="5"/>
      <c r="C3" s="5"/>
      <c r="D3" s="189" t="s">
        <v>0</v>
      </c>
      <c r="E3" s="7"/>
      <c r="F3" s="7"/>
      <c r="G3" s="7"/>
      <c r="H3" s="7"/>
      <c r="I3" s="7"/>
      <c r="J3" s="7"/>
      <c r="K3" s="32"/>
      <c r="L3" s="32"/>
      <c r="M3" s="32"/>
      <c r="N3" s="7"/>
    </row>
    <row r="4" spans="1:14" s="10" customFormat="1" ht="4.9000000000000004" customHeight="1" x14ac:dyDescent="0.25">
      <c r="A4" s="9"/>
      <c r="B4" s="9"/>
      <c r="C4" s="9"/>
      <c r="D4" s="9"/>
      <c r="E4" s="78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15" customHeight="1" x14ac:dyDescent="0.25">
      <c r="A5" s="11"/>
      <c r="B5" s="151"/>
      <c r="C5" s="152"/>
      <c r="D5" s="152"/>
      <c r="E5" s="153"/>
      <c r="F5" s="152"/>
      <c r="G5" s="152"/>
      <c r="H5" s="152"/>
      <c r="I5" s="152"/>
      <c r="J5" s="152"/>
      <c r="K5" s="152"/>
      <c r="L5" s="152"/>
      <c r="M5" s="152"/>
      <c r="N5" s="154"/>
    </row>
    <row r="6" spans="1:14" s="3" customFormat="1" ht="24.95" customHeight="1" x14ac:dyDescent="0.25">
      <c r="A6" s="78"/>
      <c r="B6" s="150" t="s">
        <v>10</v>
      </c>
      <c r="C6" s="146"/>
      <c r="D6" s="80"/>
      <c r="E6" s="76"/>
      <c r="F6" s="77" t="s">
        <v>11</v>
      </c>
      <c r="G6" s="76"/>
      <c r="H6" s="155" t="s">
        <v>12</v>
      </c>
      <c r="I6" s="156"/>
      <c r="J6" s="79" t="s">
        <v>13</v>
      </c>
      <c r="K6" s="146"/>
      <c r="L6" s="146"/>
      <c r="M6" s="118"/>
      <c r="N6" s="76"/>
    </row>
    <row r="7" spans="1:14" s="10" customFormat="1" x14ac:dyDescent="0.25">
      <c r="A7" s="204"/>
      <c r="B7" s="147"/>
      <c r="C7" s="16"/>
      <c r="D7" s="73"/>
      <c r="E7" s="75"/>
      <c r="F7" s="16"/>
      <c r="G7" s="16"/>
      <c r="H7" s="16"/>
      <c r="I7" s="16"/>
      <c r="J7" s="16"/>
      <c r="K7" s="16"/>
      <c r="L7" s="16"/>
      <c r="M7" s="16"/>
      <c r="N7" s="17"/>
    </row>
    <row r="8" spans="1:14" s="10" customFormat="1" x14ac:dyDescent="0.25">
      <c r="A8" s="9"/>
      <c r="B8" s="147"/>
      <c r="C8" s="87"/>
      <c r="D8" s="135"/>
      <c r="E8" s="89"/>
      <c r="F8" s="88"/>
      <c r="G8" s="88"/>
      <c r="H8" s="88"/>
      <c r="I8" s="15"/>
      <c r="J8" s="107"/>
      <c r="K8" s="108"/>
      <c r="L8" s="108"/>
      <c r="M8" s="117"/>
      <c r="N8" s="17"/>
    </row>
    <row r="9" spans="1:14" s="10" customFormat="1" ht="24.95" customHeight="1" x14ac:dyDescent="0.25">
      <c r="A9" s="9"/>
      <c r="B9" s="147"/>
      <c r="C9" s="90"/>
      <c r="D9" s="136" t="s">
        <v>14</v>
      </c>
      <c r="E9" s="92" t="s">
        <v>15</v>
      </c>
      <c r="F9" s="205">
        <v>1000</v>
      </c>
      <c r="G9" s="91"/>
      <c r="H9" s="185" t="s">
        <v>16</v>
      </c>
      <c r="I9" s="15"/>
      <c r="J9" s="110"/>
      <c r="K9" s="111"/>
      <c r="L9" s="111"/>
      <c r="M9" s="112"/>
      <c r="N9" s="17"/>
    </row>
    <row r="10" spans="1:14" s="10" customFormat="1" x14ac:dyDescent="0.25">
      <c r="A10" s="9"/>
      <c r="B10" s="147"/>
      <c r="C10" s="90"/>
      <c r="D10" s="136"/>
      <c r="E10" s="92"/>
      <c r="F10" s="91"/>
      <c r="G10" s="91"/>
      <c r="H10" s="91"/>
      <c r="I10" s="15"/>
      <c r="J10" s="110"/>
      <c r="K10" s="111"/>
      <c r="L10" s="111"/>
      <c r="M10" s="112"/>
      <c r="N10" s="17"/>
    </row>
    <row r="11" spans="1:14" s="10" customFormat="1" ht="30" x14ac:dyDescent="0.25">
      <c r="A11" s="9"/>
      <c r="B11" s="147"/>
      <c r="C11" s="90"/>
      <c r="D11" s="136" t="s">
        <v>17</v>
      </c>
      <c r="E11" s="92" t="s">
        <v>15</v>
      </c>
      <c r="F11" s="205">
        <v>2.2999999999999998</v>
      </c>
      <c r="G11" s="91"/>
      <c r="H11" s="185" t="s">
        <v>18</v>
      </c>
      <c r="I11" s="15"/>
      <c r="J11" s="110"/>
      <c r="K11" s="111"/>
      <c r="L11" s="111"/>
      <c r="M11" s="112"/>
      <c r="N11" s="17"/>
    </row>
    <row r="12" spans="1:14" s="10" customFormat="1" x14ac:dyDescent="0.25">
      <c r="A12" s="9"/>
      <c r="B12" s="147"/>
      <c r="C12" s="90"/>
      <c r="D12" s="136"/>
      <c r="E12" s="92"/>
      <c r="F12" s="91"/>
      <c r="G12" s="91"/>
      <c r="H12" s="91"/>
      <c r="I12" s="15"/>
      <c r="J12" s="110"/>
      <c r="K12" s="111"/>
      <c r="L12" s="111"/>
      <c r="M12" s="112"/>
      <c r="N12" s="17"/>
    </row>
    <row r="13" spans="1:14" s="10" customFormat="1" ht="24.95" customHeight="1" x14ac:dyDescent="0.25">
      <c r="A13" s="9"/>
      <c r="B13" s="147"/>
      <c r="C13" s="90"/>
      <c r="D13" s="136" t="s">
        <v>19</v>
      </c>
      <c r="E13" s="92" t="s">
        <v>15</v>
      </c>
      <c r="F13" s="206">
        <f>IFERROR(F9*F11,"")</f>
        <v>2300</v>
      </c>
      <c r="G13" s="50"/>
      <c r="H13" s="51" t="s">
        <v>20</v>
      </c>
      <c r="I13" s="15"/>
      <c r="J13" s="110"/>
      <c r="K13" s="111"/>
      <c r="L13" s="111"/>
      <c r="M13" s="112"/>
      <c r="N13" s="17"/>
    </row>
    <row r="14" spans="1:14" s="10" customFormat="1" x14ac:dyDescent="0.25">
      <c r="A14" s="9"/>
      <c r="B14" s="147"/>
      <c r="C14" s="93"/>
      <c r="D14" s="137"/>
      <c r="E14" s="95"/>
      <c r="F14" s="94"/>
      <c r="G14" s="94"/>
      <c r="H14" s="94"/>
      <c r="I14" s="15"/>
      <c r="J14" s="110"/>
      <c r="K14" s="111"/>
      <c r="L14" s="111"/>
      <c r="M14" s="112"/>
      <c r="N14" s="17"/>
    </row>
    <row r="15" spans="1:14" s="10" customFormat="1" ht="9" customHeight="1" x14ac:dyDescent="0.25">
      <c r="A15" s="9"/>
      <c r="B15" s="147"/>
      <c r="C15" s="16"/>
      <c r="D15" s="73"/>
      <c r="E15" s="75"/>
      <c r="F15" s="16"/>
      <c r="G15" s="16"/>
      <c r="H15" s="16"/>
      <c r="I15" s="16"/>
      <c r="J15" s="110"/>
      <c r="K15" s="111"/>
      <c r="L15" s="111"/>
      <c r="M15" s="112"/>
      <c r="N15" s="17"/>
    </row>
    <row r="16" spans="1:14" s="10" customFormat="1" x14ac:dyDescent="0.25">
      <c r="A16" s="9"/>
      <c r="B16" s="147"/>
      <c r="C16" s="96"/>
      <c r="D16" s="138"/>
      <c r="E16" s="98"/>
      <c r="F16" s="97"/>
      <c r="G16" s="97"/>
      <c r="H16" s="97"/>
      <c r="I16" s="15"/>
      <c r="J16" s="110"/>
      <c r="K16" s="111"/>
      <c r="L16" s="111"/>
      <c r="M16" s="112"/>
      <c r="N16" s="17"/>
    </row>
    <row r="17" spans="1:14" s="10" customFormat="1" ht="30" x14ac:dyDescent="0.25">
      <c r="A17" s="9"/>
      <c r="B17" s="147"/>
      <c r="C17" s="99"/>
      <c r="D17" s="139" t="s">
        <v>21</v>
      </c>
      <c r="E17" s="101" t="s">
        <v>15</v>
      </c>
      <c r="F17" s="205">
        <v>2</v>
      </c>
      <c r="G17" s="100"/>
      <c r="H17" s="186" t="s">
        <v>22</v>
      </c>
      <c r="I17" s="15"/>
      <c r="J17" s="110"/>
      <c r="K17" s="111"/>
      <c r="L17" s="111"/>
      <c r="M17" s="112"/>
      <c r="N17" s="17"/>
    </row>
    <row r="18" spans="1:14" s="10" customFormat="1" x14ac:dyDescent="0.25">
      <c r="A18" s="9"/>
      <c r="B18" s="147"/>
      <c r="C18" s="99"/>
      <c r="D18" s="139"/>
      <c r="E18" s="101"/>
      <c r="F18" s="100"/>
      <c r="G18" s="100"/>
      <c r="H18" s="100"/>
      <c r="I18" s="15"/>
      <c r="J18" s="110"/>
      <c r="K18" s="111"/>
      <c r="L18" s="111"/>
      <c r="M18" s="112"/>
      <c r="N18" s="17"/>
    </row>
    <row r="19" spans="1:14" s="10" customFormat="1" ht="24.95" customHeight="1" x14ac:dyDescent="0.25">
      <c r="A19" s="9"/>
      <c r="B19" s="147"/>
      <c r="C19" s="99"/>
      <c r="D19" s="139" t="s">
        <v>23</v>
      </c>
      <c r="E19" s="101" t="s">
        <v>15</v>
      </c>
      <c r="F19" s="207">
        <f>IFERROR(F13*F17,"")</f>
        <v>4600</v>
      </c>
      <c r="G19" s="102"/>
      <c r="H19" s="103" t="s">
        <v>24</v>
      </c>
      <c r="I19" s="15"/>
      <c r="J19" s="110"/>
      <c r="K19" s="111"/>
      <c r="L19" s="111"/>
      <c r="M19" s="112"/>
      <c r="N19" s="17"/>
    </row>
    <row r="20" spans="1:14" s="10" customFormat="1" x14ac:dyDescent="0.25">
      <c r="A20" s="9"/>
      <c r="B20" s="147"/>
      <c r="C20" s="104"/>
      <c r="D20" s="140"/>
      <c r="E20" s="106"/>
      <c r="F20" s="105"/>
      <c r="G20" s="105"/>
      <c r="H20" s="105"/>
      <c r="I20" s="15"/>
      <c r="J20" s="110"/>
      <c r="K20" s="111"/>
      <c r="L20" s="111"/>
      <c r="M20" s="112"/>
      <c r="N20" s="17"/>
    </row>
    <row r="21" spans="1:14" s="10" customFormat="1" ht="9" customHeight="1" x14ac:dyDescent="0.25">
      <c r="A21" s="9"/>
      <c r="B21" s="147"/>
      <c r="C21" s="16"/>
      <c r="D21" s="73"/>
      <c r="E21" s="75"/>
      <c r="F21" s="16"/>
      <c r="G21" s="16"/>
      <c r="H21" s="16"/>
      <c r="I21" s="20"/>
      <c r="J21" s="110"/>
      <c r="K21" s="134"/>
      <c r="L21" s="134"/>
      <c r="M21" s="112"/>
      <c r="N21" s="17"/>
    </row>
    <row r="22" spans="1:14" s="170" customFormat="1" ht="15" customHeight="1" x14ac:dyDescent="0.25">
      <c r="A22" s="160"/>
      <c r="B22" s="161"/>
      <c r="C22" s="162"/>
      <c r="D22" s="163"/>
      <c r="E22" s="164"/>
      <c r="F22" s="163"/>
      <c r="G22" s="163"/>
      <c r="H22" s="163"/>
      <c r="I22" s="163"/>
      <c r="J22" s="165"/>
      <c r="K22" s="166" t="s">
        <v>25</v>
      </c>
      <c r="L22" s="167" t="s">
        <v>26</v>
      </c>
      <c r="M22" s="168"/>
      <c r="N22" s="169"/>
    </row>
    <row r="23" spans="1:14" s="10" customFormat="1" ht="30" x14ac:dyDescent="0.25">
      <c r="A23" s="9"/>
      <c r="B23" s="147"/>
      <c r="C23" s="110"/>
      <c r="D23" s="141" t="s">
        <v>38</v>
      </c>
      <c r="E23" s="109" t="s">
        <v>15</v>
      </c>
      <c r="F23" s="208">
        <v>4.7500000000000001E-2</v>
      </c>
      <c r="G23" s="111"/>
      <c r="H23" s="187" t="s">
        <v>27</v>
      </c>
      <c r="I23" s="111"/>
      <c r="J23" s="111"/>
      <c r="K23" s="213" t="s">
        <v>44</v>
      </c>
      <c r="L23" s="215" t="str">
        <f>IFERROR(INDEX(AvgCTR!E9:$F$31,MATCH($K$23,AvgCTR!E9:$E$31,0),2),"")</f>
        <v>5.07%</v>
      </c>
      <c r="M23" s="119"/>
      <c r="N23" s="17"/>
    </row>
    <row r="24" spans="1:14" s="10" customFormat="1" x14ac:dyDescent="0.25">
      <c r="A24" s="9"/>
      <c r="B24" s="147"/>
      <c r="C24" s="110"/>
      <c r="D24" s="141"/>
      <c r="E24" s="109"/>
      <c r="F24" s="111"/>
      <c r="G24" s="111"/>
      <c r="H24" s="111"/>
      <c r="I24" s="111"/>
      <c r="J24" s="111"/>
      <c r="K24" s="111"/>
      <c r="L24" s="111"/>
      <c r="M24" s="112"/>
      <c r="N24" s="17"/>
    </row>
    <row r="25" spans="1:14" s="10" customFormat="1" ht="24.95" customHeight="1" x14ac:dyDescent="0.25">
      <c r="A25" s="9"/>
      <c r="B25" s="147"/>
      <c r="C25" s="110"/>
      <c r="D25" s="141" t="s">
        <v>28</v>
      </c>
      <c r="E25" s="109" t="s">
        <v>15</v>
      </c>
      <c r="F25" s="209">
        <f>IFERROR(ROUND(F19*F23,0),"")</f>
        <v>219</v>
      </c>
      <c r="G25" s="49"/>
      <c r="H25" s="52" t="s">
        <v>29</v>
      </c>
      <c r="I25" s="111"/>
      <c r="J25" s="111"/>
      <c r="K25" s="111"/>
      <c r="L25" s="111"/>
      <c r="M25" s="112"/>
      <c r="N25" s="17"/>
    </row>
    <row r="26" spans="1:14" s="10" customFormat="1" x14ac:dyDescent="0.25">
      <c r="A26" s="9"/>
      <c r="B26" s="147"/>
      <c r="C26" s="113"/>
      <c r="D26" s="142"/>
      <c r="E26" s="115"/>
      <c r="F26" s="114"/>
      <c r="G26" s="114"/>
      <c r="H26" s="114"/>
      <c r="I26" s="114"/>
      <c r="J26" s="114"/>
      <c r="K26" s="114"/>
      <c r="L26" s="114"/>
      <c r="M26" s="116"/>
      <c r="N26" s="17"/>
    </row>
    <row r="27" spans="1:14" s="10" customFormat="1" ht="9" customHeight="1" x14ac:dyDescent="0.25">
      <c r="A27" s="9"/>
      <c r="B27" s="147"/>
      <c r="C27" s="16"/>
      <c r="D27" s="73"/>
      <c r="E27" s="75"/>
      <c r="F27" s="16"/>
      <c r="G27" s="16"/>
      <c r="H27" s="16"/>
      <c r="I27" s="16"/>
      <c r="J27" s="16"/>
      <c r="K27" s="16"/>
      <c r="L27" s="16"/>
      <c r="M27" s="16"/>
      <c r="N27" s="17"/>
    </row>
    <row r="28" spans="1:14" s="10" customFormat="1" x14ac:dyDescent="0.25">
      <c r="A28" s="9"/>
      <c r="B28" s="147"/>
      <c r="C28" s="120"/>
      <c r="D28" s="143"/>
      <c r="E28" s="122"/>
      <c r="F28" s="121"/>
      <c r="G28" s="121"/>
      <c r="H28" s="121"/>
      <c r="I28" s="121"/>
      <c r="J28" s="121"/>
      <c r="K28" s="121"/>
      <c r="L28" s="121"/>
      <c r="M28" s="157"/>
      <c r="N28" s="17"/>
    </row>
    <row r="29" spans="1:14" s="10" customFormat="1" ht="24.75" customHeight="1" x14ac:dyDescent="0.25">
      <c r="A29" s="9"/>
      <c r="B29" s="147"/>
      <c r="C29" s="123"/>
      <c r="D29" s="124"/>
      <c r="E29" s="124"/>
      <c r="F29" s="124"/>
      <c r="G29" s="124"/>
      <c r="H29" s="124"/>
      <c r="I29" s="124"/>
      <c r="J29" s="124"/>
      <c r="K29" s="158" t="s">
        <v>25</v>
      </c>
      <c r="L29" s="159" t="s">
        <v>30</v>
      </c>
      <c r="M29" s="133"/>
      <c r="N29" s="17"/>
    </row>
    <row r="30" spans="1:14" s="10" customFormat="1" ht="25.5" x14ac:dyDescent="0.25">
      <c r="A30" s="9"/>
      <c r="B30" s="147"/>
      <c r="C30" s="123"/>
      <c r="D30" s="144" t="s">
        <v>39</v>
      </c>
      <c r="E30" s="125" t="s">
        <v>15</v>
      </c>
      <c r="F30" s="210">
        <v>5</v>
      </c>
      <c r="G30" s="126"/>
      <c r="H30" s="127" t="s">
        <v>31</v>
      </c>
      <c r="I30" s="124"/>
      <c r="J30" s="124"/>
      <c r="K30" s="213" t="s">
        <v>44</v>
      </c>
      <c r="L30" s="214" t="str">
        <f>IFERROR(INDEX(AvgCPC!E9:$F$31,MATCH(Dashboard!$K$30,AvgCPC!E9:$E$31,0),2),"")</f>
        <v>$5.16</v>
      </c>
      <c r="M30" s="131"/>
      <c r="N30" s="17"/>
    </row>
    <row r="31" spans="1:14" s="10" customFormat="1" ht="35.25" customHeight="1" x14ac:dyDescent="0.25">
      <c r="A31" s="9"/>
      <c r="B31" s="147"/>
      <c r="C31" s="128"/>
      <c r="D31" s="145"/>
      <c r="E31" s="130"/>
      <c r="F31" s="129"/>
      <c r="G31" s="129"/>
      <c r="H31" s="129"/>
      <c r="I31" s="129"/>
      <c r="J31" s="124"/>
      <c r="K31" s="124"/>
      <c r="L31" s="171"/>
      <c r="M31" s="131"/>
      <c r="N31" s="17"/>
    </row>
    <row r="32" spans="1:14" s="10" customFormat="1" ht="9" customHeight="1" x14ac:dyDescent="0.25">
      <c r="A32" s="9"/>
      <c r="B32" s="147"/>
      <c r="C32" s="13"/>
      <c r="D32" s="72"/>
      <c r="E32" s="74"/>
      <c r="F32" s="13"/>
      <c r="G32" s="13"/>
      <c r="H32" s="13"/>
      <c r="I32" s="16"/>
      <c r="J32" s="123"/>
      <c r="K32" s="124"/>
      <c r="L32" s="124"/>
      <c r="M32" s="131"/>
      <c r="N32" s="17"/>
    </row>
    <row r="33" spans="1:32" s="10" customFormat="1" x14ac:dyDescent="0.25">
      <c r="A33" s="9"/>
      <c r="B33" s="149"/>
      <c r="C33" s="53"/>
      <c r="D33" s="54"/>
      <c r="E33" s="55"/>
      <c r="F33" s="56"/>
      <c r="G33" s="57"/>
      <c r="H33" s="58"/>
      <c r="I33" s="16"/>
      <c r="J33" s="123"/>
      <c r="K33" s="124"/>
      <c r="L33" s="124"/>
      <c r="M33" s="131"/>
      <c r="N33" s="17"/>
    </row>
    <row r="34" spans="1:32" s="10" customFormat="1" ht="50.1" customHeight="1" x14ac:dyDescent="0.25">
      <c r="A34" s="9"/>
      <c r="B34" s="148"/>
      <c r="C34" s="59"/>
      <c r="D34" s="60" t="s">
        <v>32</v>
      </c>
      <c r="E34" s="61" t="s">
        <v>15</v>
      </c>
      <c r="F34" s="211">
        <f>IFERROR(F25*F30,"")</f>
        <v>1095</v>
      </c>
      <c r="G34" s="62"/>
      <c r="H34" s="63" t="s">
        <v>33</v>
      </c>
      <c r="I34" s="16"/>
      <c r="J34" s="123"/>
      <c r="K34" s="124"/>
      <c r="L34" s="124"/>
      <c r="M34" s="131"/>
      <c r="N34" s="17"/>
    </row>
    <row r="35" spans="1:32" s="10" customFormat="1" ht="15" customHeight="1" x14ac:dyDescent="0.25">
      <c r="A35" s="9"/>
      <c r="B35" s="149"/>
      <c r="C35" s="64"/>
      <c r="D35" s="65"/>
      <c r="E35" s="66"/>
      <c r="F35" s="67"/>
      <c r="G35" s="68"/>
      <c r="H35" s="69"/>
      <c r="I35" s="16"/>
      <c r="J35" s="123"/>
      <c r="K35" s="124"/>
      <c r="L35" s="124"/>
      <c r="M35" s="131"/>
      <c r="N35" s="17"/>
    </row>
    <row r="36" spans="1:32" s="10" customFormat="1" ht="50.1" customHeight="1" x14ac:dyDescent="0.25">
      <c r="A36" s="9"/>
      <c r="B36" s="149"/>
      <c r="C36" s="64"/>
      <c r="D36" s="65" t="s">
        <v>34</v>
      </c>
      <c r="E36" s="66" t="s">
        <v>15</v>
      </c>
      <c r="F36" s="212">
        <f>IFERROR(F34*30,"")</f>
        <v>32850</v>
      </c>
      <c r="G36" s="68"/>
      <c r="H36" s="69" t="s">
        <v>35</v>
      </c>
      <c r="I36" s="16"/>
      <c r="J36" s="123"/>
      <c r="K36" s="124"/>
      <c r="L36" s="124"/>
      <c r="M36" s="131"/>
      <c r="N36" s="17"/>
    </row>
    <row r="37" spans="1:32" s="10" customFormat="1" ht="15" customHeight="1" x14ac:dyDescent="0.25">
      <c r="A37" s="9"/>
      <c r="B37" s="149"/>
      <c r="C37" s="64"/>
      <c r="D37" s="65"/>
      <c r="E37" s="66"/>
      <c r="F37" s="67"/>
      <c r="G37" s="68"/>
      <c r="H37" s="69"/>
      <c r="I37" s="16"/>
      <c r="J37" s="123"/>
      <c r="K37" s="124"/>
      <c r="L37" s="124"/>
      <c r="M37" s="131"/>
      <c r="N37" s="17"/>
    </row>
    <row r="38" spans="1:32" s="10" customFormat="1" ht="50.1" customHeight="1" x14ac:dyDescent="0.25">
      <c r="A38" s="9"/>
      <c r="B38" s="149"/>
      <c r="C38" s="64"/>
      <c r="D38" s="65" t="s">
        <v>36</v>
      </c>
      <c r="E38" s="66"/>
      <c r="F38" s="212">
        <f>IFERROR((F34/F19)*1000,"")</f>
        <v>238.04347826086959</v>
      </c>
      <c r="G38" s="68"/>
      <c r="H38" s="70" t="s">
        <v>37</v>
      </c>
      <c r="I38" s="16"/>
      <c r="J38" s="123"/>
      <c r="K38" s="124"/>
      <c r="L38" s="124"/>
      <c r="M38" s="131"/>
      <c r="N38" s="17"/>
    </row>
    <row r="39" spans="1:32" s="10" customFormat="1" ht="15" customHeight="1" x14ac:dyDescent="0.25">
      <c r="A39" s="9"/>
      <c r="B39" s="149"/>
      <c r="C39" s="71"/>
      <c r="D39" s="192"/>
      <c r="E39" s="193"/>
      <c r="F39" s="194"/>
      <c r="G39" s="195"/>
      <c r="H39" s="196"/>
      <c r="I39" s="16"/>
      <c r="J39" s="128"/>
      <c r="K39" s="129"/>
      <c r="L39" s="129"/>
      <c r="M39" s="132"/>
      <c r="N39" s="17"/>
    </row>
    <row r="40" spans="1:32" x14ac:dyDescent="0.25">
      <c r="B40" s="19"/>
      <c r="C40" s="20"/>
      <c r="D40" s="81"/>
      <c r="E40" s="85"/>
      <c r="F40" s="20"/>
      <c r="G40" s="20"/>
      <c r="H40" s="20"/>
      <c r="I40" s="20"/>
      <c r="J40" s="20"/>
      <c r="K40" s="20"/>
      <c r="L40" s="20"/>
      <c r="M40" s="20"/>
      <c r="N40" s="21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</row>
    <row r="41" spans="1:32" ht="7.15" customHeight="1" x14ac:dyDescent="0.25"/>
    <row r="42" spans="1:32" s="22" customFormat="1" ht="22.9" customHeight="1" x14ac:dyDescent="0.25">
      <c r="B42" s="23"/>
      <c r="C42" s="23"/>
      <c r="D42" s="84"/>
      <c r="E42" s="83"/>
      <c r="F42" s="25"/>
      <c r="G42" s="23"/>
      <c r="H42" s="23"/>
      <c r="I42" s="23"/>
      <c r="J42" s="23"/>
      <c r="K42" s="23"/>
      <c r="L42" s="23"/>
      <c r="M42" s="23"/>
      <c r="N42" s="23"/>
    </row>
  </sheetData>
  <sheetProtection algorithmName="SHA-512" hashValue="fbZ9utaeFIwTooCQ2YzZh39ZXfm4nlRGMbJ4qcZ4xfHpNVWAQjCGeBb/d9PYrA3pWH5RDjYP0ZGYuhze94G8sw==" saltValue="K9HagN0zYkXRwRjXjlGt3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E9CFAE8-2D7D-4D0A-B54A-F6744537CB80}">
          <x14:formula1>
            <xm:f>Calc!$C$4:$C$26</xm:f>
          </x14:formula1>
          <xm:sqref>K23 K30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401A1-8B18-4DB3-AC62-B9F66BF3D920}">
  <sheetPr>
    <pageSetUpPr autoPageBreaks="0" fitToPage="1"/>
  </sheetPr>
  <dimension ref="A1:AB42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8" customWidth="1"/>
    <col min="2" max="2" width="11.7109375" style="18" customWidth="1"/>
    <col min="3" max="3" width="55.7109375" style="18" customWidth="1"/>
    <col min="4" max="4" width="12.7109375" style="18" customWidth="1"/>
    <col min="5" max="5" width="40.7109375" style="18" customWidth="1"/>
    <col min="6" max="6" width="24.7109375" style="18" customWidth="1"/>
    <col min="7" max="7" width="4.7109375" style="18" customWidth="1"/>
    <col min="8" max="8" width="27.5703125" style="18" customWidth="1"/>
    <col min="9" max="9" width="4.7109375" style="18" customWidth="1"/>
    <col min="10" max="10" width="1.7109375" style="18" customWidth="1"/>
    <col min="11" max="16384" width="8.85546875" style="18"/>
  </cols>
  <sheetData>
    <row r="1" spans="1:10" s="1" customFormat="1" ht="6.75" customHeight="1" x14ac:dyDescent="0.25">
      <c r="B1" s="2"/>
      <c r="E1" s="3"/>
      <c r="F1" s="3"/>
    </row>
    <row r="2" spans="1:10" s="33" customFormat="1" ht="20.100000000000001" customHeight="1" x14ac:dyDescent="0.25">
      <c r="B2" s="30"/>
      <c r="C2" s="26" t="s">
        <v>51</v>
      </c>
      <c r="D2" s="34"/>
      <c r="E2" s="34"/>
      <c r="F2" s="34"/>
      <c r="G2" s="31"/>
      <c r="H2" s="31"/>
      <c r="I2" s="34"/>
      <c r="J2" s="35"/>
    </row>
    <row r="3" spans="1:10" s="4" customFormat="1" ht="24" customHeight="1" x14ac:dyDescent="0.25">
      <c r="B3" s="5"/>
      <c r="C3" s="6" t="s">
        <v>52</v>
      </c>
      <c r="D3" s="7"/>
      <c r="E3" s="7"/>
      <c r="F3" s="7"/>
      <c r="G3" s="32"/>
      <c r="H3" s="32"/>
      <c r="I3" s="7"/>
      <c r="J3" s="8"/>
    </row>
    <row r="4" spans="1:10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s="10" customFormat="1" x14ac:dyDescent="0.25">
      <c r="A6" s="9"/>
      <c r="B6" s="12"/>
      <c r="C6" s="13"/>
      <c r="D6" s="13"/>
      <c r="E6" s="13"/>
      <c r="F6" s="13"/>
      <c r="G6" s="13"/>
      <c r="H6" s="13"/>
      <c r="I6" s="14"/>
      <c r="J6" s="9"/>
    </row>
    <row r="7" spans="1:10" s="10" customFormat="1" x14ac:dyDescent="0.25">
      <c r="B7" s="15"/>
      <c r="C7" s="16"/>
      <c r="D7" s="16"/>
      <c r="E7" s="184"/>
      <c r="F7" s="184"/>
      <c r="G7" s="179"/>
      <c r="H7" s="179"/>
      <c r="I7" s="17"/>
    </row>
    <row r="8" spans="1:10" s="10" customFormat="1" ht="15.75" x14ac:dyDescent="0.25">
      <c r="B8" s="15"/>
      <c r="C8" s="16"/>
      <c r="D8" s="16"/>
      <c r="E8" s="181" t="s">
        <v>40</v>
      </c>
      <c r="F8" s="182" t="s">
        <v>41</v>
      </c>
      <c r="G8" s="16"/>
      <c r="H8" s="183" t="s">
        <v>42</v>
      </c>
      <c r="I8" s="17"/>
    </row>
    <row r="9" spans="1:10" s="10" customFormat="1" x14ac:dyDescent="0.25">
      <c r="B9" s="15"/>
      <c r="C9" s="16"/>
      <c r="D9" s="16"/>
      <c r="E9" s="172" t="s">
        <v>55</v>
      </c>
      <c r="F9" s="173" t="s">
        <v>98</v>
      </c>
      <c r="G9"/>
      <c r="H9" s="216" t="s">
        <v>43</v>
      </c>
      <c r="I9" s="17"/>
    </row>
    <row r="10" spans="1:10" s="10" customFormat="1" x14ac:dyDescent="0.25">
      <c r="B10" s="15"/>
      <c r="C10" s="16"/>
      <c r="D10" s="16"/>
      <c r="E10" s="172" t="s">
        <v>57</v>
      </c>
      <c r="F10" s="173" t="s">
        <v>99</v>
      </c>
      <c r="G10"/>
      <c r="H10" s="217"/>
      <c r="I10" s="17"/>
    </row>
    <row r="11" spans="1:10" s="10" customFormat="1" x14ac:dyDescent="0.25">
      <c r="B11" s="15"/>
      <c r="C11" s="16"/>
      <c r="D11" s="16"/>
      <c r="E11" s="172" t="s">
        <v>59</v>
      </c>
      <c r="F11" s="173" t="s">
        <v>100</v>
      </c>
      <c r="G11"/>
      <c r="H11" s="217"/>
      <c r="I11" s="17"/>
    </row>
    <row r="12" spans="1:10" s="10" customFormat="1" x14ac:dyDescent="0.25">
      <c r="B12" s="15"/>
      <c r="C12" s="16"/>
      <c r="D12" s="16"/>
      <c r="E12" s="172" t="s">
        <v>61</v>
      </c>
      <c r="F12" s="173" t="s">
        <v>101</v>
      </c>
      <c r="G12"/>
      <c r="H12" s="217"/>
      <c r="I12" s="17"/>
    </row>
    <row r="13" spans="1:10" s="10" customFormat="1" x14ac:dyDescent="0.25">
      <c r="B13" s="15"/>
      <c r="C13" s="16"/>
      <c r="D13" s="16"/>
      <c r="E13" s="172" t="s">
        <v>63</v>
      </c>
      <c r="F13" s="173" t="s">
        <v>102</v>
      </c>
      <c r="G13"/>
      <c r="H13" s="217"/>
      <c r="I13" s="17"/>
    </row>
    <row r="14" spans="1:10" s="10" customFormat="1" x14ac:dyDescent="0.25">
      <c r="B14" s="15"/>
      <c r="C14" s="16"/>
      <c r="D14" s="16"/>
      <c r="E14" s="172" t="s">
        <v>65</v>
      </c>
      <c r="F14" s="173" t="s">
        <v>103</v>
      </c>
      <c r="G14"/>
      <c r="H14" s="218"/>
      <c r="I14" s="17"/>
    </row>
    <row r="15" spans="1:10" s="10" customFormat="1" x14ac:dyDescent="0.25">
      <c r="B15" s="15"/>
      <c r="C15" s="16"/>
      <c r="D15" s="16"/>
      <c r="E15" s="172" t="s">
        <v>67</v>
      </c>
      <c r="F15" s="173" t="s">
        <v>104</v>
      </c>
      <c r="G15"/>
      <c r="H15"/>
      <c r="I15" s="17"/>
    </row>
    <row r="16" spans="1:10" s="10" customFormat="1" x14ac:dyDescent="0.25">
      <c r="B16" s="15"/>
      <c r="C16" s="16"/>
      <c r="D16" s="16"/>
      <c r="E16" s="201" t="s">
        <v>69</v>
      </c>
      <c r="F16" s="202" t="s">
        <v>105</v>
      </c>
      <c r="G16"/>
      <c r="H16"/>
      <c r="I16" s="17"/>
    </row>
    <row r="17" spans="2:28" s="10" customFormat="1" x14ac:dyDescent="0.25">
      <c r="B17" s="15"/>
      <c r="C17" s="16"/>
      <c r="D17" s="16"/>
      <c r="E17" s="201" t="s">
        <v>71</v>
      </c>
      <c r="F17" s="202" t="s">
        <v>106</v>
      </c>
      <c r="G17"/>
      <c r="H17"/>
      <c r="I17" s="17"/>
    </row>
    <row r="18" spans="2:28" s="10" customFormat="1" x14ac:dyDescent="0.25">
      <c r="B18" s="15"/>
      <c r="C18" s="16"/>
      <c r="D18" s="16"/>
      <c r="E18" s="201" t="s">
        <v>73</v>
      </c>
      <c r="F18" s="202" t="s">
        <v>107</v>
      </c>
      <c r="G18"/>
      <c r="H18"/>
      <c r="I18" s="17"/>
    </row>
    <row r="19" spans="2:28" s="10" customFormat="1" x14ac:dyDescent="0.25">
      <c r="B19" s="15"/>
      <c r="C19" s="16"/>
      <c r="D19" s="16"/>
      <c r="E19" s="201" t="s">
        <v>75</v>
      </c>
      <c r="F19" s="202" t="s">
        <v>108</v>
      </c>
      <c r="G19"/>
      <c r="H19"/>
      <c r="I19" s="17"/>
    </row>
    <row r="20" spans="2:28" s="10" customFormat="1" x14ac:dyDescent="0.25">
      <c r="B20" s="15"/>
      <c r="C20" s="16"/>
      <c r="D20" s="16"/>
      <c r="E20" s="201" t="s">
        <v>44</v>
      </c>
      <c r="F20" s="202" t="s">
        <v>109</v>
      </c>
      <c r="G20"/>
      <c r="H20"/>
      <c r="I20" s="17"/>
    </row>
    <row r="21" spans="2:28" s="10" customFormat="1" x14ac:dyDescent="0.25">
      <c r="B21" s="15"/>
      <c r="C21" s="16"/>
      <c r="D21" s="16"/>
      <c r="E21" s="201" t="s">
        <v>78</v>
      </c>
      <c r="F21" s="202" t="s">
        <v>110</v>
      </c>
      <c r="G21"/>
      <c r="H21"/>
      <c r="I21" s="17"/>
    </row>
    <row r="22" spans="2:28" s="10" customFormat="1" x14ac:dyDescent="0.25">
      <c r="B22" s="15"/>
      <c r="C22" s="16"/>
      <c r="D22" s="16"/>
      <c r="E22" s="201" t="s">
        <v>80</v>
      </c>
      <c r="F22" s="202" t="s">
        <v>111</v>
      </c>
      <c r="G22"/>
      <c r="H22"/>
      <c r="I22" s="17"/>
    </row>
    <row r="23" spans="2:28" s="10" customFormat="1" x14ac:dyDescent="0.25">
      <c r="B23" s="15"/>
      <c r="C23" s="16"/>
      <c r="D23" s="16"/>
      <c r="E23" s="201" t="s">
        <v>82</v>
      </c>
      <c r="F23" s="202" t="s">
        <v>112</v>
      </c>
      <c r="G23"/>
      <c r="H23"/>
      <c r="I23" s="17"/>
    </row>
    <row r="24" spans="2:28" s="10" customFormat="1" x14ac:dyDescent="0.25">
      <c r="B24" s="15"/>
      <c r="C24" s="16"/>
      <c r="D24" s="16"/>
      <c r="E24" s="201" t="s">
        <v>84</v>
      </c>
      <c r="F24" s="202" t="s">
        <v>113</v>
      </c>
      <c r="G24"/>
      <c r="H24"/>
      <c r="I24" s="17"/>
    </row>
    <row r="25" spans="2:28" s="10" customFormat="1" x14ac:dyDescent="0.25">
      <c r="B25" s="15"/>
      <c r="C25" s="16"/>
      <c r="D25" s="16"/>
      <c r="E25" s="201" t="s">
        <v>86</v>
      </c>
      <c r="F25" s="202" t="s">
        <v>114</v>
      </c>
      <c r="G25"/>
      <c r="H25"/>
      <c r="I25" s="17"/>
    </row>
    <row r="26" spans="2:28" s="10" customFormat="1" x14ac:dyDescent="0.25">
      <c r="B26" s="15"/>
      <c r="C26" s="16"/>
      <c r="D26" s="16"/>
      <c r="E26" s="201" t="s">
        <v>88</v>
      </c>
      <c r="F26" s="202" t="s">
        <v>115</v>
      </c>
      <c r="G26"/>
      <c r="H26"/>
      <c r="I26" s="17"/>
    </row>
    <row r="27" spans="2:28" s="10" customFormat="1" x14ac:dyDescent="0.25">
      <c r="B27" s="15"/>
      <c r="C27" s="16"/>
      <c r="D27" s="16"/>
      <c r="E27" s="201" t="s">
        <v>45</v>
      </c>
      <c r="F27" s="202" t="s">
        <v>116</v>
      </c>
      <c r="G27"/>
      <c r="H27"/>
      <c r="I27" s="17"/>
    </row>
    <row r="28" spans="2:28" s="10" customFormat="1" x14ac:dyDescent="0.25">
      <c r="B28" s="15"/>
      <c r="C28" s="16"/>
      <c r="D28" s="16"/>
      <c r="E28" s="201" t="s">
        <v>91</v>
      </c>
      <c r="F28" s="202" t="s">
        <v>117</v>
      </c>
      <c r="G28"/>
      <c r="H28"/>
      <c r="I28" s="17"/>
    </row>
    <row r="29" spans="2:28" s="10" customFormat="1" x14ac:dyDescent="0.25">
      <c r="B29" s="15"/>
      <c r="C29" s="16"/>
      <c r="D29" s="16"/>
      <c r="E29" s="201" t="s">
        <v>93</v>
      </c>
      <c r="F29" s="202" t="s">
        <v>118</v>
      </c>
      <c r="G29"/>
      <c r="H29"/>
      <c r="I29" s="17"/>
    </row>
    <row r="30" spans="2:28" s="10" customFormat="1" x14ac:dyDescent="0.25">
      <c r="B30" s="15"/>
      <c r="C30" s="16"/>
      <c r="D30" s="16"/>
      <c r="E30" s="201" t="s">
        <v>95</v>
      </c>
      <c r="F30" s="202" t="s">
        <v>119</v>
      </c>
      <c r="G30"/>
      <c r="H30"/>
      <c r="I30" s="17"/>
    </row>
    <row r="31" spans="2:28" s="10" customFormat="1" x14ac:dyDescent="0.25">
      <c r="B31" s="15"/>
      <c r="C31" s="16"/>
      <c r="D31" s="16"/>
      <c r="E31" s="201" t="s">
        <v>97</v>
      </c>
      <c r="F31" s="202" t="s">
        <v>120</v>
      </c>
      <c r="G31"/>
      <c r="H31"/>
      <c r="I31" s="17"/>
    </row>
    <row r="32" spans="2:28" x14ac:dyDescent="0.25">
      <c r="B32" s="15"/>
      <c r="C32" s="16"/>
      <c r="D32" s="16"/>
      <c r="E32" s="174"/>
      <c r="F32" s="174"/>
      <c r="G32"/>
      <c r="H32"/>
      <c r="I32" s="17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2:28" x14ac:dyDescent="0.25">
      <c r="B33" s="15"/>
      <c r="C33" s="16"/>
      <c r="D33" s="16"/>
      <c r="E33" s="174"/>
      <c r="F33" s="174"/>
      <c r="G33"/>
      <c r="H33"/>
      <c r="I33" s="17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2:28" x14ac:dyDescent="0.25">
      <c r="B34" s="15"/>
      <c r="C34" s="16"/>
      <c r="D34" s="16"/>
      <c r="E34" s="190"/>
      <c r="F34" s="191"/>
      <c r="G34"/>
      <c r="H34"/>
      <c r="I34" s="17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2:28" x14ac:dyDescent="0.25">
      <c r="B35" s="15"/>
      <c r="C35" s="16"/>
      <c r="D35" s="16"/>
      <c r="E35" s="175" t="s">
        <v>46</v>
      </c>
      <c r="F35" s="176"/>
      <c r="G35"/>
      <c r="H35"/>
      <c r="I35" s="17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2:28" x14ac:dyDescent="0.25">
      <c r="B36" s="15"/>
      <c r="C36" s="16"/>
      <c r="D36" s="16"/>
      <c r="E36" s="177" t="s">
        <v>47</v>
      </c>
      <c r="F36" s="16"/>
      <c r="G36" s="16"/>
      <c r="H36" s="16"/>
      <c r="I36" s="17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2:28" x14ac:dyDescent="0.25">
      <c r="B37" s="15"/>
      <c r="C37" s="16"/>
      <c r="D37" s="16"/>
      <c r="E37" s="16"/>
      <c r="F37" s="16"/>
      <c r="G37" s="16"/>
      <c r="H37" s="16"/>
      <c r="I37" s="17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28" x14ac:dyDescent="0.25">
      <c r="B38" s="15"/>
      <c r="C38" s="16"/>
      <c r="D38" s="16"/>
      <c r="E38" s="16"/>
      <c r="F38" s="16"/>
      <c r="G38" s="16"/>
      <c r="H38" s="16"/>
      <c r="I38" s="17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2:28" x14ac:dyDescent="0.25">
      <c r="B39" s="15"/>
      <c r="C39" s="16"/>
      <c r="D39" s="16"/>
      <c r="E39" s="16"/>
      <c r="F39" s="16"/>
      <c r="G39" s="16"/>
      <c r="H39" s="16"/>
      <c r="I39" s="17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2:28" x14ac:dyDescent="0.25">
      <c r="B40" s="19"/>
      <c r="C40" s="20"/>
      <c r="D40" s="20"/>
      <c r="E40" s="20"/>
      <c r="F40" s="20"/>
      <c r="G40" s="20"/>
      <c r="H40" s="20"/>
      <c r="I40" s="21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2:28" ht="7.15" customHeight="1" x14ac:dyDescent="0.25"/>
    <row r="42" spans="2:28" s="22" customFormat="1" ht="22.9" customHeight="1" x14ac:dyDescent="0.25">
      <c r="B42" s="23"/>
      <c r="C42" s="23"/>
      <c r="D42" s="24"/>
      <c r="E42" s="25"/>
      <c r="F42" s="25"/>
      <c r="G42" s="23"/>
      <c r="H42" s="23"/>
      <c r="I42" s="23"/>
    </row>
  </sheetData>
  <sheetProtection algorithmName="SHA-512" hashValue="egxGb8RLyQR6veDEOPvMPc9+sO3N/2YsLFSRvzUEvNaKcJDwsoS4qC1TrXahDvcvg/hsW2HnFWyEMJICo8oBnA==" saltValue="zTAEcV4ZEpKRFLjVXTEsaQ==" spinCount="100000" sheet="1" objects="1" scenarios="1"/>
  <mergeCells count="1">
    <mergeCell ref="H9:H14"/>
  </mergeCells>
  <hyperlinks>
    <hyperlink ref="E36" r:id="rId1" tooltip="Go To Website" xr:uid="{4B2BE246-E73E-4FFA-A296-8FB29414F29E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2"/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E616-EAA7-4001-B8CA-BF712B281062}">
  <sheetPr>
    <pageSetUpPr autoPageBreaks="0" fitToPage="1"/>
  </sheetPr>
  <dimension ref="A1:AB42"/>
  <sheetViews>
    <sheetView showGridLines="0" showRowColHeaders="0" zoomScaleNormal="100" zoomScaleSheetLayoutView="85" workbookViewId="0">
      <pane ySplit="4" topLeftCell="A5" activePane="bottomLeft" state="frozen"/>
      <selection activeCell="L14" sqref="L14"/>
      <selection pane="bottomLeft" activeCell="A5" sqref="A5"/>
    </sheetView>
  </sheetViews>
  <sheetFormatPr defaultColWidth="8.85546875" defaultRowHeight="15" x14ac:dyDescent="0.25"/>
  <cols>
    <col min="1" max="1" width="3.7109375" style="18" customWidth="1"/>
    <col min="2" max="2" width="11.7109375" style="18" customWidth="1"/>
    <col min="3" max="3" width="55.7109375" style="18" customWidth="1"/>
    <col min="4" max="4" width="12.7109375" style="18" customWidth="1"/>
    <col min="5" max="5" width="40.7109375" style="18" customWidth="1"/>
    <col min="6" max="6" width="24.7109375" style="18" customWidth="1"/>
    <col min="7" max="7" width="4.7109375" style="18" customWidth="1"/>
    <col min="8" max="8" width="27.5703125" style="18" customWidth="1"/>
    <col min="9" max="9" width="4.7109375" style="18" customWidth="1"/>
    <col min="10" max="10" width="1.7109375" style="18" customWidth="1"/>
    <col min="11" max="16384" width="8.85546875" style="18"/>
  </cols>
  <sheetData>
    <row r="1" spans="1:10" s="1" customFormat="1" ht="6.75" customHeight="1" x14ac:dyDescent="0.25">
      <c r="B1" s="2"/>
      <c r="E1" s="3"/>
      <c r="F1" s="3"/>
    </row>
    <row r="2" spans="1:10" s="33" customFormat="1" ht="20.100000000000001" customHeight="1" x14ac:dyDescent="0.25">
      <c r="B2" s="30"/>
      <c r="C2" s="26" t="s">
        <v>51</v>
      </c>
      <c r="D2" s="34"/>
      <c r="E2" s="34"/>
      <c r="F2" s="34"/>
      <c r="G2" s="31"/>
      <c r="H2" s="31"/>
      <c r="I2" s="34"/>
      <c r="J2" s="35"/>
    </row>
    <row r="3" spans="1:10" s="4" customFormat="1" ht="24" customHeight="1" x14ac:dyDescent="0.25">
      <c r="B3" s="5"/>
      <c r="C3" s="6" t="s">
        <v>53</v>
      </c>
      <c r="D3" s="7"/>
      <c r="E3" s="7"/>
      <c r="F3" s="7"/>
      <c r="G3" s="32"/>
      <c r="H3" s="32"/>
      <c r="I3" s="7"/>
      <c r="J3" s="8"/>
    </row>
    <row r="4" spans="1:10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s="10" customFormat="1" x14ac:dyDescent="0.25">
      <c r="A6" s="9"/>
      <c r="B6" s="12"/>
      <c r="C6" s="13"/>
      <c r="D6" s="13"/>
      <c r="E6" s="13"/>
      <c r="F6" s="13"/>
      <c r="G6" s="13"/>
      <c r="H6" s="13"/>
      <c r="I6" s="14"/>
      <c r="J6" s="9"/>
    </row>
    <row r="7" spans="1:10" s="10" customFormat="1" x14ac:dyDescent="0.25">
      <c r="B7" s="15"/>
      <c r="C7" s="16"/>
      <c r="D7" s="16"/>
      <c r="E7" s="179"/>
      <c r="F7" s="179"/>
      <c r="G7" s="179"/>
      <c r="H7" s="179"/>
      <c r="I7" s="180"/>
    </row>
    <row r="8" spans="1:10" s="10" customFormat="1" ht="15.75" x14ac:dyDescent="0.25">
      <c r="B8" s="15"/>
      <c r="C8" s="16"/>
      <c r="D8" s="16"/>
      <c r="E8" s="181" t="s">
        <v>40</v>
      </c>
      <c r="F8" s="182" t="s">
        <v>48</v>
      </c>
      <c r="G8" s="16"/>
      <c r="H8" s="183" t="s">
        <v>42</v>
      </c>
      <c r="I8" s="17"/>
    </row>
    <row r="9" spans="1:10" s="10" customFormat="1" x14ac:dyDescent="0.25">
      <c r="B9" s="15"/>
      <c r="C9" s="16"/>
      <c r="D9" s="16"/>
      <c r="E9" s="172" t="s">
        <v>55</v>
      </c>
      <c r="F9" s="178" t="s">
        <v>56</v>
      </c>
      <c r="G9"/>
      <c r="H9" s="216" t="s">
        <v>49</v>
      </c>
      <c r="I9" s="17"/>
    </row>
    <row r="10" spans="1:10" s="10" customFormat="1" x14ac:dyDescent="0.25">
      <c r="B10" s="15"/>
      <c r="C10" s="16"/>
      <c r="D10" s="16"/>
      <c r="E10" s="172" t="s">
        <v>57</v>
      </c>
      <c r="F10" s="178" t="s">
        <v>58</v>
      </c>
      <c r="G10"/>
      <c r="H10" s="217"/>
      <c r="I10" s="17"/>
    </row>
    <row r="11" spans="1:10" s="10" customFormat="1" x14ac:dyDescent="0.25">
      <c r="B11" s="15"/>
      <c r="C11" s="16"/>
      <c r="D11" s="16"/>
      <c r="E11" s="172" t="s">
        <v>59</v>
      </c>
      <c r="F11" s="178" t="s">
        <v>60</v>
      </c>
      <c r="G11"/>
      <c r="H11" s="217"/>
      <c r="I11" s="17"/>
    </row>
    <row r="12" spans="1:10" s="10" customFormat="1" x14ac:dyDescent="0.25">
      <c r="B12" s="15"/>
      <c r="C12" s="16"/>
      <c r="D12" s="16"/>
      <c r="E12" s="172" t="s">
        <v>61</v>
      </c>
      <c r="F12" s="178" t="s">
        <v>62</v>
      </c>
      <c r="G12"/>
      <c r="H12" s="217"/>
      <c r="I12" s="17"/>
    </row>
    <row r="13" spans="1:10" s="10" customFormat="1" x14ac:dyDescent="0.25">
      <c r="B13" s="15"/>
      <c r="C13" s="16"/>
      <c r="D13" s="16"/>
      <c r="E13" s="172" t="s">
        <v>63</v>
      </c>
      <c r="F13" s="178" t="s">
        <v>64</v>
      </c>
      <c r="G13"/>
      <c r="H13" s="217"/>
      <c r="I13" s="17"/>
    </row>
    <row r="14" spans="1:10" s="10" customFormat="1" x14ac:dyDescent="0.25">
      <c r="B14" s="15"/>
      <c r="C14" s="16"/>
      <c r="D14" s="16"/>
      <c r="E14" s="172" t="s">
        <v>65</v>
      </c>
      <c r="F14" s="178" t="s">
        <v>66</v>
      </c>
      <c r="G14"/>
      <c r="H14" s="218"/>
      <c r="I14" s="17"/>
    </row>
    <row r="15" spans="1:10" s="10" customFormat="1" x14ac:dyDescent="0.25">
      <c r="B15" s="15"/>
      <c r="C15" s="16"/>
      <c r="D15" s="16"/>
      <c r="E15" s="172" t="s">
        <v>67</v>
      </c>
      <c r="F15" s="178" t="s">
        <v>68</v>
      </c>
      <c r="G15"/>
      <c r="H15"/>
      <c r="I15" s="17"/>
    </row>
    <row r="16" spans="1:10" s="10" customFormat="1" x14ac:dyDescent="0.25">
      <c r="B16" s="15"/>
      <c r="C16" s="16"/>
      <c r="D16" s="16"/>
      <c r="E16" s="201" t="s">
        <v>69</v>
      </c>
      <c r="F16" s="203" t="s">
        <v>70</v>
      </c>
      <c r="G16"/>
      <c r="H16"/>
      <c r="I16" s="17"/>
    </row>
    <row r="17" spans="2:28" s="10" customFormat="1" x14ac:dyDescent="0.25">
      <c r="B17" s="15"/>
      <c r="C17" s="16"/>
      <c r="D17" s="16"/>
      <c r="E17" s="201" t="s">
        <v>71</v>
      </c>
      <c r="F17" s="203" t="s">
        <v>72</v>
      </c>
      <c r="G17"/>
      <c r="H17"/>
      <c r="I17" s="17"/>
    </row>
    <row r="18" spans="2:28" s="10" customFormat="1" x14ac:dyDescent="0.25">
      <c r="B18" s="15"/>
      <c r="C18" s="16"/>
      <c r="D18" s="16"/>
      <c r="E18" s="201" t="s">
        <v>73</v>
      </c>
      <c r="F18" s="203" t="s">
        <v>74</v>
      </c>
      <c r="G18"/>
      <c r="H18"/>
      <c r="I18" s="17"/>
    </row>
    <row r="19" spans="2:28" s="10" customFormat="1" x14ac:dyDescent="0.25">
      <c r="B19" s="15"/>
      <c r="C19" s="16"/>
      <c r="D19" s="16"/>
      <c r="E19" s="201" t="s">
        <v>75</v>
      </c>
      <c r="F19" s="203" t="s">
        <v>76</v>
      </c>
      <c r="G19"/>
      <c r="H19"/>
      <c r="I19" s="17"/>
    </row>
    <row r="20" spans="2:28" s="10" customFormat="1" x14ac:dyDescent="0.25">
      <c r="B20" s="15"/>
      <c r="C20" s="16"/>
      <c r="D20" s="16"/>
      <c r="E20" s="201" t="s">
        <v>44</v>
      </c>
      <c r="F20" s="203" t="s">
        <v>77</v>
      </c>
      <c r="G20"/>
      <c r="H20"/>
      <c r="I20" s="17"/>
    </row>
    <row r="21" spans="2:28" s="10" customFormat="1" x14ac:dyDescent="0.25">
      <c r="B21" s="15"/>
      <c r="C21" s="16"/>
      <c r="D21" s="16"/>
      <c r="E21" s="201" t="s">
        <v>78</v>
      </c>
      <c r="F21" s="203" t="s">
        <v>79</v>
      </c>
      <c r="G21"/>
      <c r="H21"/>
      <c r="I21" s="17"/>
    </row>
    <row r="22" spans="2:28" s="10" customFormat="1" x14ac:dyDescent="0.25">
      <c r="B22" s="15"/>
      <c r="C22" s="16"/>
      <c r="D22" s="16"/>
      <c r="E22" s="201" t="s">
        <v>80</v>
      </c>
      <c r="F22" s="203" t="s">
        <v>81</v>
      </c>
      <c r="G22"/>
      <c r="H22"/>
      <c r="I22" s="17"/>
    </row>
    <row r="23" spans="2:28" s="10" customFormat="1" x14ac:dyDescent="0.25">
      <c r="B23" s="15"/>
      <c r="C23" s="16"/>
      <c r="D23" s="16"/>
      <c r="E23" s="201" t="s">
        <v>82</v>
      </c>
      <c r="F23" s="203" t="s">
        <v>83</v>
      </c>
      <c r="G23"/>
      <c r="H23"/>
      <c r="I23" s="17"/>
    </row>
    <row r="24" spans="2:28" s="10" customFormat="1" x14ac:dyDescent="0.25">
      <c r="B24" s="15"/>
      <c r="C24" s="16"/>
      <c r="D24" s="16"/>
      <c r="E24" s="201" t="s">
        <v>84</v>
      </c>
      <c r="F24" s="203" t="s">
        <v>85</v>
      </c>
      <c r="G24"/>
      <c r="H24"/>
      <c r="I24" s="17"/>
    </row>
    <row r="25" spans="2:28" s="10" customFormat="1" x14ac:dyDescent="0.25">
      <c r="B25" s="15"/>
      <c r="C25" s="16"/>
      <c r="D25" s="16"/>
      <c r="E25" s="201" t="s">
        <v>86</v>
      </c>
      <c r="F25" s="203" t="s">
        <v>87</v>
      </c>
      <c r="G25"/>
      <c r="H25"/>
      <c r="I25" s="17"/>
    </row>
    <row r="26" spans="2:28" s="10" customFormat="1" x14ac:dyDescent="0.25">
      <c r="B26" s="15"/>
      <c r="C26" s="16"/>
      <c r="D26" s="16"/>
      <c r="E26" s="201" t="s">
        <v>88</v>
      </c>
      <c r="F26" s="203" t="s">
        <v>89</v>
      </c>
      <c r="G26"/>
      <c r="H26"/>
      <c r="I26" s="17"/>
    </row>
    <row r="27" spans="2:28" s="10" customFormat="1" x14ac:dyDescent="0.25">
      <c r="B27" s="15"/>
      <c r="C27" s="16"/>
      <c r="D27" s="16"/>
      <c r="E27" s="201" t="s">
        <v>45</v>
      </c>
      <c r="F27" s="203" t="s">
        <v>90</v>
      </c>
      <c r="G27"/>
      <c r="H27"/>
      <c r="I27" s="17"/>
    </row>
    <row r="28" spans="2:28" s="10" customFormat="1" x14ac:dyDescent="0.25">
      <c r="B28" s="15"/>
      <c r="C28" s="16"/>
      <c r="D28" s="16"/>
      <c r="E28" s="201" t="s">
        <v>91</v>
      </c>
      <c r="F28" s="203" t="s">
        <v>92</v>
      </c>
      <c r="G28"/>
      <c r="H28"/>
      <c r="I28" s="17"/>
    </row>
    <row r="29" spans="2:28" s="10" customFormat="1" x14ac:dyDescent="0.25">
      <c r="B29" s="15"/>
      <c r="C29" s="16"/>
      <c r="D29" s="16"/>
      <c r="E29" s="201" t="s">
        <v>93</v>
      </c>
      <c r="F29" s="203" t="s">
        <v>94</v>
      </c>
      <c r="G29"/>
      <c r="H29"/>
      <c r="I29" s="17"/>
    </row>
    <row r="30" spans="2:28" s="10" customFormat="1" x14ac:dyDescent="0.25">
      <c r="B30" s="15"/>
      <c r="C30" s="16"/>
      <c r="D30" s="16"/>
      <c r="E30" s="201" t="s">
        <v>95</v>
      </c>
      <c r="F30" s="203" t="s">
        <v>96</v>
      </c>
      <c r="G30"/>
      <c r="H30"/>
      <c r="I30" s="17"/>
    </row>
    <row r="31" spans="2:28" s="10" customFormat="1" x14ac:dyDescent="0.25">
      <c r="B31" s="15"/>
      <c r="C31" s="16"/>
      <c r="D31" s="16"/>
      <c r="E31" s="201" t="s">
        <v>97</v>
      </c>
      <c r="F31" s="203" t="s">
        <v>90</v>
      </c>
      <c r="G31"/>
      <c r="H31"/>
      <c r="I31" s="17"/>
    </row>
    <row r="32" spans="2:28" x14ac:dyDescent="0.25">
      <c r="B32" s="15"/>
      <c r="C32" s="16"/>
      <c r="D32" s="16"/>
      <c r="E32"/>
      <c r="F32"/>
      <c r="G32"/>
      <c r="H32"/>
      <c r="I32" s="17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2:28" x14ac:dyDescent="0.25">
      <c r="B33" s="15"/>
      <c r="C33" s="16"/>
      <c r="D33" s="16"/>
      <c r="E33" s="174"/>
      <c r="F33"/>
      <c r="G33"/>
      <c r="H33"/>
      <c r="I33" s="17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2:28" x14ac:dyDescent="0.25">
      <c r="B34" s="15"/>
      <c r="C34" s="16"/>
      <c r="D34" s="16"/>
      <c r="E34" s="190"/>
      <c r="F34" s="191"/>
      <c r="G34"/>
      <c r="H34"/>
      <c r="I34" s="17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2:28" x14ac:dyDescent="0.25">
      <c r="B35" s="15"/>
      <c r="C35" s="16"/>
      <c r="D35" s="16"/>
      <c r="E35" s="175" t="s">
        <v>46</v>
      </c>
      <c r="F35" s="176"/>
      <c r="G35"/>
      <c r="H35"/>
      <c r="I35" s="17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2:28" x14ac:dyDescent="0.25">
      <c r="B36" s="15"/>
      <c r="C36" s="16"/>
      <c r="D36" s="16"/>
      <c r="E36" s="177" t="s">
        <v>50</v>
      </c>
      <c r="F36" s="16"/>
      <c r="G36" s="16"/>
      <c r="H36" s="16"/>
      <c r="I36" s="17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2:28" x14ac:dyDescent="0.25">
      <c r="B37" s="15"/>
      <c r="C37" s="16"/>
      <c r="D37" s="16"/>
      <c r="E37" s="16"/>
      <c r="F37" s="16"/>
      <c r="G37" s="16"/>
      <c r="H37" s="16"/>
      <c r="I37" s="17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28" x14ac:dyDescent="0.25">
      <c r="B38" s="15"/>
      <c r="C38" s="16"/>
      <c r="D38" s="16"/>
      <c r="E38" s="16"/>
      <c r="F38" s="16"/>
      <c r="G38" s="16"/>
      <c r="H38" s="16"/>
      <c r="I38" s="17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2:28" x14ac:dyDescent="0.25">
      <c r="B39" s="15"/>
      <c r="C39" s="16"/>
      <c r="D39" s="16"/>
      <c r="E39" s="16"/>
      <c r="F39" s="16"/>
      <c r="G39" s="16"/>
      <c r="H39" s="16"/>
      <c r="I39" s="17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2:28" x14ac:dyDescent="0.25">
      <c r="B40" s="19"/>
      <c r="C40" s="20"/>
      <c r="D40" s="20"/>
      <c r="E40" s="20"/>
      <c r="F40" s="20"/>
      <c r="G40" s="20"/>
      <c r="H40" s="20"/>
      <c r="I40" s="21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2:28" ht="7.15" customHeight="1" x14ac:dyDescent="0.25"/>
    <row r="42" spans="2:28" s="22" customFormat="1" ht="22.9" customHeight="1" x14ac:dyDescent="0.25">
      <c r="B42" s="23"/>
      <c r="C42" s="23"/>
      <c r="D42" s="24"/>
      <c r="E42" s="25"/>
      <c r="F42" s="25"/>
      <c r="G42" s="23"/>
      <c r="H42" s="23"/>
      <c r="I42" s="23"/>
    </row>
  </sheetData>
  <sheetProtection algorithmName="SHA-512" hashValue="teFtrTRn8wgg1Rx7YXfe3BLqetRcGJMVlDBViQiViwAQ8DVHGONpq4zD1MjDeien04F7mUNpbiVEyGft12u3eA==" saltValue="7VzxzAmSFsXhzrHUg8L2ZQ==" spinCount="100000" sheet="1" objects="1" scenarios="1"/>
  <mergeCells count="1">
    <mergeCell ref="H9:H14"/>
  </mergeCells>
  <hyperlinks>
    <hyperlink ref="E36" r:id="rId1" tooltip="Go To Website" xr:uid="{7B0C0D56-321E-4FAC-81F3-213120AF752B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E069-F4BE-47AF-AF77-4BFC93807314}">
  <dimension ref="C3:C26"/>
  <sheetViews>
    <sheetView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2" width="9.140625" style="40"/>
    <col min="3" max="3" width="35.140625" style="40" bestFit="1" customWidth="1"/>
    <col min="4" max="16384" width="9.140625" style="40"/>
  </cols>
  <sheetData>
    <row r="3" spans="3:3" x14ac:dyDescent="0.25">
      <c r="C3" s="197" t="s">
        <v>54</v>
      </c>
    </row>
    <row r="4" spans="3:3" x14ac:dyDescent="0.25">
      <c r="C4" s="198" t="s">
        <v>55</v>
      </c>
    </row>
    <row r="5" spans="3:3" x14ac:dyDescent="0.25">
      <c r="C5" s="199" t="s">
        <v>57</v>
      </c>
    </row>
    <row r="6" spans="3:3" x14ac:dyDescent="0.25">
      <c r="C6" s="199" t="s">
        <v>59</v>
      </c>
    </row>
    <row r="7" spans="3:3" x14ac:dyDescent="0.25">
      <c r="C7" s="199" t="s">
        <v>61</v>
      </c>
    </row>
    <row r="8" spans="3:3" x14ac:dyDescent="0.25">
      <c r="C8" s="199" t="s">
        <v>63</v>
      </c>
    </row>
    <row r="9" spans="3:3" x14ac:dyDescent="0.25">
      <c r="C9" s="199" t="s">
        <v>65</v>
      </c>
    </row>
    <row r="10" spans="3:3" x14ac:dyDescent="0.25">
      <c r="C10" s="199" t="s">
        <v>67</v>
      </c>
    </row>
    <row r="11" spans="3:3" x14ac:dyDescent="0.25">
      <c r="C11" s="199" t="s">
        <v>69</v>
      </c>
    </row>
    <row r="12" spans="3:3" x14ac:dyDescent="0.25">
      <c r="C12" s="199" t="s">
        <v>71</v>
      </c>
    </row>
    <row r="13" spans="3:3" x14ac:dyDescent="0.25">
      <c r="C13" s="199" t="s">
        <v>73</v>
      </c>
    </row>
    <row r="14" spans="3:3" x14ac:dyDescent="0.25">
      <c r="C14" s="199" t="s">
        <v>75</v>
      </c>
    </row>
    <row r="15" spans="3:3" x14ac:dyDescent="0.25">
      <c r="C15" s="199" t="s">
        <v>44</v>
      </c>
    </row>
    <row r="16" spans="3:3" x14ac:dyDescent="0.25">
      <c r="C16" s="199" t="s">
        <v>78</v>
      </c>
    </row>
    <row r="17" spans="3:3" x14ac:dyDescent="0.25">
      <c r="C17" s="199" t="s">
        <v>80</v>
      </c>
    </row>
    <row r="18" spans="3:3" x14ac:dyDescent="0.25">
      <c r="C18" s="199" t="s">
        <v>82</v>
      </c>
    </row>
    <row r="19" spans="3:3" x14ac:dyDescent="0.25">
      <c r="C19" s="199" t="s">
        <v>84</v>
      </c>
    </row>
    <row r="20" spans="3:3" x14ac:dyDescent="0.25">
      <c r="C20" s="199" t="s">
        <v>86</v>
      </c>
    </row>
    <row r="21" spans="3:3" x14ac:dyDescent="0.25">
      <c r="C21" s="199" t="s">
        <v>88</v>
      </c>
    </row>
    <row r="22" spans="3:3" x14ac:dyDescent="0.25">
      <c r="C22" s="199" t="s">
        <v>45</v>
      </c>
    </row>
    <row r="23" spans="3:3" x14ac:dyDescent="0.25">
      <c r="C23" s="199" t="s">
        <v>91</v>
      </c>
    </row>
    <row r="24" spans="3:3" x14ac:dyDescent="0.25">
      <c r="C24" s="199" t="s">
        <v>93</v>
      </c>
    </row>
    <row r="25" spans="3:3" x14ac:dyDescent="0.25">
      <c r="C25" s="199" t="s">
        <v>95</v>
      </c>
    </row>
    <row r="26" spans="3:3" x14ac:dyDescent="0.25">
      <c r="C26" s="20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Dashboard</vt:lpstr>
      <vt:lpstr>AvgCTR</vt:lpstr>
      <vt:lpstr>AvgCPC</vt:lpstr>
      <vt:lpstr>Calc</vt:lpstr>
      <vt:lpstr>ToU</vt:lpstr>
      <vt:lpstr>AvgCPC!Print_Area</vt:lpstr>
      <vt:lpstr>AvgCTR!Print_Area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2022-04-01T06:56:41Z</cp:lastPrinted>
  <dcterms:created xsi:type="dcterms:W3CDTF">2018-11-13T14:01:04Z</dcterms:created>
  <dcterms:modified xsi:type="dcterms:W3CDTF">2022-04-05T13:45:02Z</dcterms:modified>
  <dc:title>Adsense Revenue Calculator Excel V5 Template</dc:title>
  <dc:subject>Adsense Revenue Calculator Excel V5</dc:subject>
  <dc:description>Adsense Revenue Calculator Excel V5 template by Master Productivity Kit — masterproductivitykit.com</dc:description>
  <cp:keywords>Master Productivity Kit, Excel template, Google Sheets template</cp:keywords>
  <cp:category>Business Template</cp:category>
</cp:coreProperties>
</file>