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2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4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5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6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7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20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3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4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5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6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FEB58F3D-2121-41E3-87C6-2D4FC4783A03}" xr6:coauthVersionLast="47" xr6:coauthVersionMax="47" xr10:uidLastSave="{00000000-0000-0000-0000-000000000000}"/>
  <bookViews>
    <workbookView showSheetTabs="0" xWindow="-120" yWindow="-120" windowWidth="29040" windowHeight="15720" tabRatio="850" xr2:uid="{5B36CBF1-84C3-4D6A-8007-B28509267DB3}"/>
  </bookViews>
  <sheets>
    <sheet name="Dashboard" sheetId="1" r:id="rId1"/>
    <sheet name="Property 1" sheetId="6" r:id="rId2"/>
    <sheet name="Property 2" sheetId="7" r:id="rId3"/>
    <sheet name="Property 3" sheetId="8" r:id="rId4"/>
    <sheet name="Property 4" sheetId="9" r:id="rId5"/>
    <sheet name="Property 5" sheetId="10" r:id="rId6"/>
    <sheet name="Property 6" sheetId="11" r:id="rId7"/>
    <sheet name="Property 7" sheetId="12" r:id="rId8"/>
    <sheet name="Property 8" sheetId="13" r:id="rId9"/>
    <sheet name="Property 9" sheetId="14" r:id="rId10"/>
    <sheet name="Property 10" sheetId="15" r:id="rId11"/>
    <sheet name="Property 11" sheetId="16" r:id="rId12"/>
    <sheet name="Property 12" sheetId="17" r:id="rId13"/>
    <sheet name="Property 13" sheetId="18" r:id="rId14"/>
    <sheet name="Property 14" sheetId="19" r:id="rId15"/>
    <sheet name="Property 15" sheetId="20" r:id="rId16"/>
    <sheet name="Property 16" sheetId="21" r:id="rId17"/>
    <sheet name="Property 17" sheetId="22" r:id="rId18"/>
    <sheet name="Property 18" sheetId="23" r:id="rId19"/>
    <sheet name="Property 19" sheetId="24" r:id="rId20"/>
    <sheet name="Property 20" sheetId="25" r:id="rId21"/>
    <sheet name="Property 21" sheetId="26" r:id="rId22"/>
    <sheet name="Property 22" sheetId="27" r:id="rId23"/>
    <sheet name="Property 23" sheetId="28" r:id="rId24"/>
    <sheet name="Property 24" sheetId="29" r:id="rId25"/>
    <sheet name="Property 25" sheetId="30" r:id="rId26"/>
  </sheets>
  <definedNames>
    <definedName name="_xlnm.Print_Area" localSheetId="0">Dashboard!$B$6:$L$35</definedName>
    <definedName name="_xlnm.Print_Area" localSheetId="1">'Property 1'!$B$6:$R$54</definedName>
    <definedName name="_xlnm.Print_Area" localSheetId="10">'Property 10'!$B$6:$R$54</definedName>
    <definedName name="_xlnm.Print_Area" localSheetId="11">'Property 11'!$B$6:$R$54</definedName>
    <definedName name="_xlnm.Print_Area" localSheetId="12">'Property 12'!$B$6:$R$54</definedName>
    <definedName name="_xlnm.Print_Area" localSheetId="13">'Property 13'!$B$6:$R$54</definedName>
    <definedName name="_xlnm.Print_Area" localSheetId="14">'Property 14'!$B$6:$R$54</definedName>
    <definedName name="_xlnm.Print_Area" localSheetId="15">'Property 15'!$B$6:$R$54</definedName>
    <definedName name="_xlnm.Print_Area" localSheetId="16">'Property 16'!$B$6:$R$54</definedName>
    <definedName name="_xlnm.Print_Area" localSheetId="17">'Property 17'!$B$6:$R$54</definedName>
    <definedName name="_xlnm.Print_Area" localSheetId="18">'Property 18'!$B$6:$R$54</definedName>
    <definedName name="_xlnm.Print_Area" localSheetId="19">'Property 19'!$B$6:$R$54</definedName>
    <definedName name="_xlnm.Print_Area" localSheetId="2">'Property 2'!$B$6:$R$54</definedName>
    <definedName name="_xlnm.Print_Area" localSheetId="20">'Property 20'!$B$6:$R$54</definedName>
    <definedName name="_xlnm.Print_Area" localSheetId="21">'Property 21'!$B$6:$R$54</definedName>
    <definedName name="_xlnm.Print_Area" localSheetId="22">'Property 22'!$B$6:$R$54</definedName>
    <definedName name="_xlnm.Print_Area" localSheetId="23">'Property 23'!$B$6:$R$54</definedName>
    <definedName name="_xlnm.Print_Area" localSheetId="24">'Property 24'!$B$6:$R$54</definedName>
    <definedName name="_xlnm.Print_Area" localSheetId="25">'Property 25'!$B$6:$R$54</definedName>
    <definedName name="_xlnm.Print_Area" localSheetId="3">'Property 3'!$B$6:$R$54</definedName>
    <definedName name="_xlnm.Print_Area" localSheetId="4">'Property 4'!$B$6:$R$54</definedName>
    <definedName name="_xlnm.Print_Area" localSheetId="5">'Property 5'!$B$6:$R$54</definedName>
    <definedName name="_xlnm.Print_Area" localSheetId="6">'Property 6'!$B$6:$R$54</definedName>
    <definedName name="_xlnm.Print_Area" localSheetId="7">'Property 7'!$B$6:$R$54</definedName>
    <definedName name="_xlnm.Print_Area" localSheetId="8">'Property 8'!$B$6:$R$54</definedName>
    <definedName name="_xlnm.Print_Area" localSheetId="9">'Property 9'!$B$6:$R$54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18" l="1"/>
  <c r="C22" i="18"/>
  <c r="C20" i="18"/>
  <c r="C18" i="18"/>
  <c r="C16" i="18"/>
  <c r="C14" i="18"/>
  <c r="C12" i="18"/>
  <c r="C10" i="18"/>
  <c r="Q15" i="8"/>
  <c r="Q15" i="9"/>
  <c r="Q15" i="10"/>
  <c r="Q15" i="11"/>
  <c r="Q15" i="12"/>
  <c r="Q15" i="13"/>
  <c r="Q15" i="14"/>
  <c r="Q15" i="15"/>
  <c r="Q15" i="16"/>
  <c r="Q15" i="17"/>
  <c r="Q15" i="18"/>
  <c r="Q15" i="19"/>
  <c r="Q15" i="20"/>
  <c r="Q15" i="21"/>
  <c r="Q15" i="22"/>
  <c r="Q15" i="23"/>
  <c r="Q15" i="24"/>
  <c r="Q15" i="25"/>
  <c r="Q15" i="26"/>
  <c r="Q15" i="27"/>
  <c r="Q15" i="28"/>
  <c r="Q15" i="29"/>
  <c r="Q15" i="30"/>
  <c r="Q15" i="7"/>
  <c r="Q15" i="6"/>
  <c r="C24" i="30"/>
  <c r="C22" i="30"/>
  <c r="C20" i="30"/>
  <c r="C18" i="30"/>
  <c r="C16" i="30"/>
  <c r="C14" i="30"/>
  <c r="C12" i="30"/>
  <c r="C10" i="30"/>
  <c r="C24" i="29"/>
  <c r="C22" i="29"/>
  <c r="C20" i="29"/>
  <c r="C18" i="29"/>
  <c r="C16" i="29"/>
  <c r="C14" i="29"/>
  <c r="C12" i="29"/>
  <c r="C10" i="29"/>
  <c r="C24" i="28"/>
  <c r="C22" i="28"/>
  <c r="C20" i="28"/>
  <c r="C18" i="28"/>
  <c r="C16" i="28"/>
  <c r="C14" i="28"/>
  <c r="C12" i="28"/>
  <c r="C10" i="28"/>
  <c r="C24" i="27"/>
  <c r="C22" i="27"/>
  <c r="C20" i="27"/>
  <c r="C18" i="27"/>
  <c r="C16" i="27"/>
  <c r="C14" i="27"/>
  <c r="C12" i="27"/>
  <c r="C10" i="27"/>
  <c r="C24" i="26"/>
  <c r="C22" i="26"/>
  <c r="C20" i="26"/>
  <c r="C18" i="26"/>
  <c r="C16" i="26"/>
  <c r="C14" i="26"/>
  <c r="C12" i="26"/>
  <c r="C10" i="26"/>
  <c r="C24" i="25"/>
  <c r="C22" i="25"/>
  <c r="C20" i="25"/>
  <c r="C18" i="25"/>
  <c r="C16" i="25"/>
  <c r="C14" i="25"/>
  <c r="C12" i="25"/>
  <c r="C10" i="25"/>
  <c r="C24" i="24"/>
  <c r="C22" i="24"/>
  <c r="C20" i="24"/>
  <c r="C18" i="24"/>
  <c r="C16" i="24"/>
  <c r="C14" i="24"/>
  <c r="C12" i="24"/>
  <c r="C10" i="24"/>
  <c r="C24" i="23"/>
  <c r="C22" i="23"/>
  <c r="C20" i="23"/>
  <c r="C18" i="23"/>
  <c r="C16" i="23"/>
  <c r="C14" i="23"/>
  <c r="C12" i="23"/>
  <c r="C10" i="23"/>
  <c r="C24" i="22"/>
  <c r="C22" i="22"/>
  <c r="C20" i="22"/>
  <c r="C18" i="22"/>
  <c r="C16" i="22"/>
  <c r="C14" i="22"/>
  <c r="C12" i="22"/>
  <c r="C10" i="22"/>
  <c r="C24" i="21"/>
  <c r="C22" i="21"/>
  <c r="C20" i="21"/>
  <c r="C18" i="21"/>
  <c r="C16" i="21"/>
  <c r="C14" i="21"/>
  <c r="C12" i="21"/>
  <c r="C10" i="21"/>
  <c r="C24" i="20"/>
  <c r="C22" i="20"/>
  <c r="C20" i="20"/>
  <c r="C18" i="20"/>
  <c r="C16" i="20"/>
  <c r="C14" i="20"/>
  <c r="C12" i="20"/>
  <c r="C10" i="20"/>
  <c r="C24" i="19"/>
  <c r="C22" i="19"/>
  <c r="C20" i="19"/>
  <c r="C18" i="19"/>
  <c r="C16" i="19"/>
  <c r="C14" i="19"/>
  <c r="C12" i="19"/>
  <c r="C10" i="19"/>
  <c r="C24" i="17"/>
  <c r="C22" i="17"/>
  <c r="C20" i="17"/>
  <c r="C18" i="17"/>
  <c r="C16" i="17"/>
  <c r="C14" i="17"/>
  <c r="C12" i="17"/>
  <c r="C10" i="17"/>
  <c r="C24" i="16"/>
  <c r="C22" i="16"/>
  <c r="C20" i="16"/>
  <c r="C18" i="16"/>
  <c r="C16" i="16"/>
  <c r="C14" i="16"/>
  <c r="C12" i="16"/>
  <c r="C10" i="16"/>
  <c r="C24" i="15"/>
  <c r="C22" i="15"/>
  <c r="C20" i="15"/>
  <c r="C18" i="15"/>
  <c r="C16" i="15"/>
  <c r="C14" i="15"/>
  <c r="C12" i="15"/>
  <c r="C10" i="15"/>
  <c r="C24" i="14"/>
  <c r="C22" i="14"/>
  <c r="C20" i="14"/>
  <c r="C18" i="14"/>
  <c r="C16" i="14"/>
  <c r="C14" i="14"/>
  <c r="C12" i="14"/>
  <c r="C10" i="14"/>
  <c r="C24" i="13"/>
  <c r="C22" i="13"/>
  <c r="C20" i="13"/>
  <c r="C18" i="13"/>
  <c r="C16" i="13"/>
  <c r="C14" i="13"/>
  <c r="C12" i="13"/>
  <c r="C10" i="13"/>
  <c r="C24" i="12"/>
  <c r="C22" i="12"/>
  <c r="C20" i="12"/>
  <c r="C18" i="12"/>
  <c r="C16" i="12"/>
  <c r="C14" i="12"/>
  <c r="C12" i="12"/>
  <c r="C10" i="12"/>
  <c r="C24" i="11"/>
  <c r="C22" i="11"/>
  <c r="C20" i="11"/>
  <c r="C18" i="11"/>
  <c r="C16" i="11"/>
  <c r="C14" i="11"/>
  <c r="C12" i="11"/>
  <c r="C10" i="11"/>
  <c r="C24" i="10"/>
  <c r="C22" i="10"/>
  <c r="C20" i="10"/>
  <c r="C18" i="10"/>
  <c r="C16" i="10"/>
  <c r="C14" i="10"/>
  <c r="C12" i="10"/>
  <c r="C10" i="10"/>
  <c r="C24" i="9"/>
  <c r="C22" i="9"/>
  <c r="C20" i="9"/>
  <c r="C18" i="9"/>
  <c r="C16" i="9"/>
  <c r="C14" i="9"/>
  <c r="C12" i="9"/>
  <c r="C10" i="9"/>
  <c r="C24" i="8"/>
  <c r="C22" i="8"/>
  <c r="C20" i="8"/>
  <c r="C18" i="8"/>
  <c r="C16" i="8"/>
  <c r="C14" i="8"/>
  <c r="C12" i="8"/>
  <c r="C10" i="8"/>
  <c r="C24" i="7"/>
  <c r="C22" i="7"/>
  <c r="C20" i="7"/>
  <c r="C18" i="7"/>
  <c r="C16" i="7"/>
  <c r="C14" i="7"/>
  <c r="C12" i="7"/>
  <c r="C10" i="7"/>
  <c r="N22" i="30"/>
  <c r="AE12" i="30"/>
  <c r="Q14" i="30" s="1"/>
  <c r="AE11" i="30"/>
  <c r="Q13" i="30" s="1"/>
  <c r="AE10" i="30"/>
  <c r="Q12" i="30" s="1"/>
  <c r="Q10" i="30"/>
  <c r="Q9" i="30"/>
  <c r="N22" i="29"/>
  <c r="AE12" i="29"/>
  <c r="Q14" i="29" s="1"/>
  <c r="AE11" i="29"/>
  <c r="Q13" i="29" s="1"/>
  <c r="AE10" i="29"/>
  <c r="Q12" i="29" s="1"/>
  <c r="Q10" i="29"/>
  <c r="Q9" i="29"/>
  <c r="N22" i="28"/>
  <c r="AE12" i="28"/>
  <c r="Q14" i="28" s="1"/>
  <c r="AE11" i="28"/>
  <c r="Q13" i="28" s="1"/>
  <c r="AE10" i="28"/>
  <c r="Q12" i="28" s="1"/>
  <c r="Q10" i="28"/>
  <c r="Q9" i="28"/>
  <c r="N22" i="27"/>
  <c r="AE12" i="27"/>
  <c r="Q14" i="27" s="1"/>
  <c r="AE11" i="27"/>
  <c r="Q13" i="27" s="1"/>
  <c r="AE10" i="27"/>
  <c r="Q12" i="27" s="1"/>
  <c r="Q10" i="27"/>
  <c r="Q9" i="27"/>
  <c r="N22" i="26"/>
  <c r="AE12" i="26"/>
  <c r="Q14" i="26" s="1"/>
  <c r="AE11" i="26"/>
  <c r="Q13" i="26" s="1"/>
  <c r="AE10" i="26"/>
  <c r="Q12" i="26" s="1"/>
  <c r="Q10" i="26"/>
  <c r="Q9" i="26"/>
  <c r="N22" i="25"/>
  <c r="AE12" i="25"/>
  <c r="Q14" i="25" s="1"/>
  <c r="AE11" i="25"/>
  <c r="Q13" i="25" s="1"/>
  <c r="AE10" i="25"/>
  <c r="Q12" i="25" s="1"/>
  <c r="Q10" i="25"/>
  <c r="Q9" i="25"/>
  <c r="N22" i="24"/>
  <c r="AE12" i="24"/>
  <c r="Q14" i="24" s="1"/>
  <c r="AE11" i="24"/>
  <c r="Q13" i="24" s="1"/>
  <c r="AE10" i="24"/>
  <c r="Q12" i="24" s="1"/>
  <c r="Q10" i="24"/>
  <c r="Q9" i="24"/>
  <c r="N22" i="23"/>
  <c r="AE12" i="23"/>
  <c r="Q14" i="23" s="1"/>
  <c r="AE11" i="23"/>
  <c r="Q13" i="23" s="1"/>
  <c r="AE10" i="23"/>
  <c r="Q12" i="23" s="1"/>
  <c r="Q10" i="23"/>
  <c r="Q9" i="23"/>
  <c r="N22" i="22"/>
  <c r="AE12" i="22"/>
  <c r="Q14" i="22" s="1"/>
  <c r="AE11" i="22"/>
  <c r="Q13" i="22" s="1"/>
  <c r="AE10" i="22"/>
  <c r="Q12" i="22" s="1"/>
  <c r="Q10" i="22"/>
  <c r="Q9" i="22"/>
  <c r="N22" i="21"/>
  <c r="AE12" i="21"/>
  <c r="Q14" i="21" s="1"/>
  <c r="AE11" i="21"/>
  <c r="Q13" i="21" s="1"/>
  <c r="AE10" i="21"/>
  <c r="Q12" i="21" s="1"/>
  <c r="Q10" i="21"/>
  <c r="Q9" i="21"/>
  <c r="N22" i="20"/>
  <c r="AE12" i="20"/>
  <c r="Q14" i="20" s="1"/>
  <c r="AE11" i="20"/>
  <c r="Q13" i="20" s="1"/>
  <c r="AE10" i="20"/>
  <c r="Q12" i="20" s="1"/>
  <c r="Q10" i="20"/>
  <c r="Q9" i="20"/>
  <c r="N22" i="19"/>
  <c r="AE12" i="19"/>
  <c r="Q14" i="19" s="1"/>
  <c r="AE11" i="19"/>
  <c r="Q13" i="19" s="1"/>
  <c r="AE10" i="19"/>
  <c r="Q12" i="19" s="1"/>
  <c r="Q10" i="19"/>
  <c r="Q9" i="19"/>
  <c r="N22" i="18"/>
  <c r="AE12" i="18"/>
  <c r="Q14" i="18" s="1"/>
  <c r="AE11" i="18"/>
  <c r="Q13" i="18" s="1"/>
  <c r="AE10" i="18"/>
  <c r="Q12" i="18" s="1"/>
  <c r="Q10" i="18"/>
  <c r="Q9" i="18"/>
  <c r="N22" i="17"/>
  <c r="AE12" i="17"/>
  <c r="Q14" i="17" s="1"/>
  <c r="AE11" i="17"/>
  <c r="Q13" i="17" s="1"/>
  <c r="AE10" i="17"/>
  <c r="Q12" i="17" s="1"/>
  <c r="Q10" i="17"/>
  <c r="Q9" i="17"/>
  <c r="N22" i="16"/>
  <c r="AE12" i="16"/>
  <c r="Q14" i="16" s="1"/>
  <c r="AE11" i="16"/>
  <c r="Q13" i="16" s="1"/>
  <c r="AE10" i="16"/>
  <c r="Q12" i="16" s="1"/>
  <c r="Q10" i="16"/>
  <c r="Q9" i="16"/>
  <c r="N22" i="15"/>
  <c r="AE12" i="15"/>
  <c r="Q14" i="15" s="1"/>
  <c r="AE11" i="15"/>
  <c r="Q13" i="15" s="1"/>
  <c r="AE10" i="15"/>
  <c r="Q12" i="15" s="1"/>
  <c r="Q10" i="15"/>
  <c r="Q9" i="15"/>
  <c r="N22" i="14"/>
  <c r="AE12" i="14"/>
  <c r="Q14" i="14" s="1"/>
  <c r="AE11" i="14"/>
  <c r="Q13" i="14" s="1"/>
  <c r="AE10" i="14"/>
  <c r="Q10" i="14"/>
  <c r="Q9" i="14"/>
  <c r="N22" i="13"/>
  <c r="AE12" i="13"/>
  <c r="Q14" i="13" s="1"/>
  <c r="AE11" i="13"/>
  <c r="Q13" i="13" s="1"/>
  <c r="AE10" i="13"/>
  <c r="Q12" i="13" s="1"/>
  <c r="Q10" i="13"/>
  <c r="Q9" i="13"/>
  <c r="N22" i="12"/>
  <c r="AE12" i="12"/>
  <c r="Q14" i="12" s="1"/>
  <c r="AE11" i="12"/>
  <c r="Q13" i="12" s="1"/>
  <c r="AE10" i="12"/>
  <c r="Q12" i="12" s="1"/>
  <c r="Q10" i="12"/>
  <c r="Q9" i="12"/>
  <c r="N22" i="11"/>
  <c r="AE12" i="11"/>
  <c r="Q14" i="11" s="1"/>
  <c r="AE11" i="11"/>
  <c r="Q13" i="11" s="1"/>
  <c r="AE10" i="11"/>
  <c r="Q12" i="11" s="1"/>
  <c r="Q10" i="11"/>
  <c r="Q9" i="11"/>
  <c r="N22" i="10"/>
  <c r="AE12" i="10"/>
  <c r="Q14" i="10" s="1"/>
  <c r="AE11" i="10"/>
  <c r="Q13" i="10" s="1"/>
  <c r="AE10" i="10"/>
  <c r="Q12" i="10" s="1"/>
  <c r="Q10" i="10"/>
  <c r="Q9" i="10"/>
  <c r="N22" i="9"/>
  <c r="AE12" i="9"/>
  <c r="Q14" i="9" s="1"/>
  <c r="AE11" i="9"/>
  <c r="Q13" i="9" s="1"/>
  <c r="AE10" i="9"/>
  <c r="Q10" i="9"/>
  <c r="Q9" i="9"/>
  <c r="N22" i="8"/>
  <c r="AE12" i="8"/>
  <c r="Q14" i="8" s="1"/>
  <c r="AE11" i="8"/>
  <c r="Q13" i="8" s="1"/>
  <c r="AE10" i="8"/>
  <c r="Q12" i="8" s="1"/>
  <c r="Q10" i="8"/>
  <c r="Q9" i="8"/>
  <c r="N22" i="7"/>
  <c r="AE12" i="7"/>
  <c r="Q14" i="7" s="1"/>
  <c r="AE11" i="7"/>
  <c r="Q13" i="7" s="1"/>
  <c r="AE10" i="7"/>
  <c r="Q12" i="7" s="1"/>
  <c r="Q10" i="7"/>
  <c r="Q9" i="7"/>
  <c r="C24" i="6"/>
  <c r="C22" i="6"/>
  <c r="C20" i="6"/>
  <c r="C18" i="6"/>
  <c r="C16" i="6"/>
  <c r="C14" i="6"/>
  <c r="C12" i="6"/>
  <c r="C10" i="6"/>
  <c r="Q9" i="6"/>
  <c r="Q10" i="6"/>
  <c r="N22" i="6"/>
  <c r="AE12" i="6"/>
  <c r="Q14" i="6" s="1"/>
  <c r="AE11" i="6"/>
  <c r="Q13" i="6" s="1"/>
  <c r="AE10" i="6"/>
  <c r="AE13" i="6" l="1"/>
  <c r="Q11" i="11"/>
  <c r="N18" i="11" s="1"/>
  <c r="N26" i="11" s="1"/>
  <c r="N30" i="11" s="1"/>
  <c r="AE15" i="11" s="1"/>
  <c r="AF15" i="11" s="1"/>
  <c r="AE13" i="9"/>
  <c r="AE13" i="14"/>
  <c r="Q12" i="14"/>
  <c r="Q11" i="14" s="1"/>
  <c r="N18" i="14" s="1"/>
  <c r="N26" i="14" s="1"/>
  <c r="N30" i="14" s="1"/>
  <c r="AE15" i="14" s="1"/>
  <c r="AF15" i="14" s="1"/>
  <c r="Q12" i="9"/>
  <c r="Q11" i="7"/>
  <c r="N18" i="7" s="1"/>
  <c r="N26" i="7" s="1"/>
  <c r="Q11" i="30"/>
  <c r="N18" i="30" s="1"/>
  <c r="N26" i="30" s="1"/>
  <c r="N30" i="30" s="1"/>
  <c r="AE15" i="30" s="1"/>
  <c r="AF15" i="30" s="1"/>
  <c r="Q11" i="29"/>
  <c r="N18" i="29" s="1"/>
  <c r="N26" i="29" s="1"/>
  <c r="N30" i="29" s="1"/>
  <c r="AE15" i="29" s="1"/>
  <c r="AF15" i="29" s="1"/>
  <c r="AE13" i="30"/>
  <c r="AE13" i="29"/>
  <c r="Q11" i="28"/>
  <c r="N18" i="28" s="1"/>
  <c r="N26" i="28" s="1"/>
  <c r="N30" i="28" s="1"/>
  <c r="AE15" i="28" s="1"/>
  <c r="AF15" i="28" s="1"/>
  <c r="AE13" i="28"/>
  <c r="Q11" i="27"/>
  <c r="N18" i="27" s="1"/>
  <c r="N26" i="27" s="1"/>
  <c r="N30" i="27" s="1"/>
  <c r="AE15" i="27" s="1"/>
  <c r="AF15" i="27" s="1"/>
  <c r="AE13" i="27"/>
  <c r="Q11" i="26"/>
  <c r="N18" i="26" s="1"/>
  <c r="N26" i="26" s="1"/>
  <c r="N30" i="26" s="1"/>
  <c r="AE15" i="26" s="1"/>
  <c r="AF15" i="26" s="1"/>
  <c r="AE13" i="26"/>
  <c r="Q11" i="25"/>
  <c r="N18" i="25" s="1"/>
  <c r="N26" i="25" s="1"/>
  <c r="N30" i="25" s="1"/>
  <c r="AE15" i="25" s="1"/>
  <c r="AF15" i="25" s="1"/>
  <c r="AE13" i="25"/>
  <c r="Q11" i="24"/>
  <c r="N18" i="24" s="1"/>
  <c r="N26" i="24" s="1"/>
  <c r="N30" i="24" s="1"/>
  <c r="AE15" i="24" s="1"/>
  <c r="AF15" i="24" s="1"/>
  <c r="AE13" i="24"/>
  <c r="Q11" i="23"/>
  <c r="N18" i="23" s="1"/>
  <c r="N26" i="23" s="1"/>
  <c r="N30" i="23" s="1"/>
  <c r="AE15" i="23" s="1"/>
  <c r="AF15" i="23" s="1"/>
  <c r="AE13" i="23"/>
  <c r="Q11" i="22"/>
  <c r="N18" i="22" s="1"/>
  <c r="N26" i="22" s="1"/>
  <c r="AE13" i="22"/>
  <c r="Q11" i="21"/>
  <c r="N18" i="21" s="1"/>
  <c r="N26" i="21" s="1"/>
  <c r="N30" i="21" s="1"/>
  <c r="AE15" i="21" s="1"/>
  <c r="AF15" i="21" s="1"/>
  <c r="AE13" i="21"/>
  <c r="N18" i="20"/>
  <c r="N26" i="20" s="1"/>
  <c r="N30" i="20" s="1"/>
  <c r="AE15" i="20" s="1"/>
  <c r="AF15" i="20" s="1"/>
  <c r="Q11" i="20"/>
  <c r="AE13" i="20"/>
  <c r="Q11" i="19"/>
  <c r="N18" i="19" s="1"/>
  <c r="N26" i="19" s="1"/>
  <c r="N30" i="19" s="1"/>
  <c r="AE15" i="19" s="1"/>
  <c r="AF15" i="19" s="1"/>
  <c r="AE13" i="19"/>
  <c r="Q11" i="18"/>
  <c r="N18" i="18" s="1"/>
  <c r="N26" i="18" s="1"/>
  <c r="N30" i="18" s="1"/>
  <c r="AE15" i="18" s="1"/>
  <c r="AF15" i="18" s="1"/>
  <c r="AE13" i="18"/>
  <c r="Q11" i="17"/>
  <c r="N18" i="17" s="1"/>
  <c r="N26" i="17" s="1"/>
  <c r="N30" i="17" s="1"/>
  <c r="AE15" i="17" s="1"/>
  <c r="AF15" i="17" s="1"/>
  <c r="AE13" i="17"/>
  <c r="Q11" i="16"/>
  <c r="N18" i="16" s="1"/>
  <c r="N26" i="16" s="1"/>
  <c r="N30" i="16" s="1"/>
  <c r="AE15" i="16" s="1"/>
  <c r="AF15" i="16" s="1"/>
  <c r="AE13" i="16"/>
  <c r="Q11" i="15"/>
  <c r="N18" i="15" s="1"/>
  <c r="N26" i="15" s="1"/>
  <c r="N30" i="15" s="1"/>
  <c r="AE15" i="15" s="1"/>
  <c r="AF15" i="15" s="1"/>
  <c r="AE13" i="15"/>
  <c r="Q11" i="13"/>
  <c r="N18" i="13" s="1"/>
  <c r="N26" i="13" s="1"/>
  <c r="N30" i="13" s="1"/>
  <c r="AE15" i="13" s="1"/>
  <c r="AF15" i="13" s="1"/>
  <c r="AE13" i="13"/>
  <c r="Q11" i="12"/>
  <c r="N18" i="12" s="1"/>
  <c r="N26" i="12" s="1"/>
  <c r="N30" i="12" s="1"/>
  <c r="AE15" i="12" s="1"/>
  <c r="AF15" i="12" s="1"/>
  <c r="AE13" i="12"/>
  <c r="AE13" i="11"/>
  <c r="Q11" i="10"/>
  <c r="N18" i="10" s="1"/>
  <c r="N26" i="10" s="1"/>
  <c r="N30" i="10" s="1"/>
  <c r="AE15" i="10" s="1"/>
  <c r="AF15" i="10" s="1"/>
  <c r="AE13" i="10"/>
  <c r="Q11" i="9"/>
  <c r="N18" i="9" s="1"/>
  <c r="N26" i="9" s="1"/>
  <c r="N30" i="9" s="1"/>
  <c r="AE15" i="9" s="1"/>
  <c r="AF15" i="9" s="1"/>
  <c r="Q11" i="8"/>
  <c r="N18" i="8" s="1"/>
  <c r="N26" i="8" s="1"/>
  <c r="N30" i="8" s="1"/>
  <c r="AE15" i="8" s="1"/>
  <c r="AF15" i="8" s="1"/>
  <c r="AE13" i="8"/>
  <c r="AE13" i="7"/>
  <c r="Q12" i="6"/>
  <c r="Q11" i="6" s="1"/>
  <c r="N18" i="6" s="1"/>
  <c r="N26" i="6" s="1"/>
  <c r="N30" i="6" s="1"/>
  <c r="AE15" i="6" s="1"/>
  <c r="AF15" i="6" s="1"/>
  <c r="N30" i="22" l="1"/>
  <c r="AE15" i="22" s="1"/>
  <c r="AF15" i="22" s="1"/>
  <c r="N30" i="7"/>
  <c r="AE15" i="7" s="1"/>
  <c r="AF15" i="7" s="1"/>
</calcChain>
</file>

<file path=xl/sharedStrings.xml><?xml version="1.0" encoding="utf-8"?>
<sst xmlns="http://schemas.openxmlformats.org/spreadsheetml/2006/main" count="2829" uniqueCount="94">
  <si>
    <t>Property Address</t>
  </si>
  <si>
    <t>City / State</t>
  </si>
  <si>
    <t>ZIP / Postal Code</t>
  </si>
  <si>
    <t># of Bedrooms</t>
  </si>
  <si>
    <t># of Baths</t>
  </si>
  <si>
    <t>Sqft</t>
  </si>
  <si>
    <t>Property Type</t>
  </si>
  <si>
    <t>Country / Region</t>
  </si>
  <si>
    <t>:</t>
  </si>
  <si>
    <t>Date</t>
  </si>
  <si>
    <t>Cost Type</t>
  </si>
  <si>
    <t>Description</t>
  </si>
  <si>
    <t>Amount</t>
  </si>
  <si>
    <t>Property &amp; Purchase Infos</t>
  </si>
  <si>
    <t>Summary</t>
  </si>
  <si>
    <t>Material</t>
  </si>
  <si>
    <t>Labor</t>
  </si>
  <si>
    <t>Overhead</t>
  </si>
  <si>
    <t>TOTAL</t>
  </si>
  <si>
    <t>Purchases Price</t>
  </si>
  <si>
    <t>Inspections</t>
  </si>
  <si>
    <t>Appraisals</t>
  </si>
  <si>
    <t>Surveys</t>
  </si>
  <si>
    <t>Lawyer Fees</t>
  </si>
  <si>
    <t>Closing Cost</t>
  </si>
  <si>
    <t>Other Cost</t>
  </si>
  <si>
    <t>Purchases Costs</t>
  </si>
  <si>
    <t>Monthly Holding Costs</t>
  </si>
  <si>
    <t># of Months</t>
  </si>
  <si>
    <t>Morgage Payments</t>
  </si>
  <si>
    <t>Property Taxes</t>
  </si>
  <si>
    <t>Insurance</t>
  </si>
  <si>
    <t>Water</t>
  </si>
  <si>
    <t>Electric</t>
  </si>
  <si>
    <t>Gas</t>
  </si>
  <si>
    <t>Other - 1</t>
  </si>
  <si>
    <t>Other - 2</t>
  </si>
  <si>
    <t>Description 1</t>
  </si>
  <si>
    <t>Description 2</t>
  </si>
  <si>
    <t>Description 3</t>
  </si>
  <si>
    <t>Commissions to Ageints</t>
  </si>
  <si>
    <t>Buyer Home Warranty</t>
  </si>
  <si>
    <t>Buyer Termite Letter</t>
  </si>
  <si>
    <t>Buyer's Closing Costs</t>
  </si>
  <si>
    <t>Seller's Closing Costs</t>
  </si>
  <si>
    <t>Selling Costs</t>
  </si>
  <si>
    <t>Rehab Costs</t>
  </si>
  <si>
    <t>Total Costs</t>
  </si>
  <si>
    <t>Sale Price</t>
  </si>
  <si>
    <t>Total Profit</t>
  </si>
  <si>
    <t>Profit Margin</t>
  </si>
  <si>
    <t>Other - 3</t>
  </si>
  <si>
    <t>Sale Costs</t>
  </si>
  <si>
    <t>Transactions (Rehab Costs)</t>
  </si>
  <si>
    <t>Labor Costs</t>
  </si>
  <si>
    <t>Material Costs</t>
  </si>
  <si>
    <t>Overhead Costs</t>
  </si>
  <si>
    <t>Note About Property</t>
  </si>
  <si>
    <t>●</t>
  </si>
  <si>
    <t>Page Link</t>
  </si>
  <si>
    <t>Go</t>
  </si>
  <si>
    <t>Property Address 1</t>
  </si>
  <si>
    <t>Property Address 2</t>
  </si>
  <si>
    <t>Property Address 3</t>
  </si>
  <si>
    <t>Property Address 4</t>
  </si>
  <si>
    <t>Property Address 5</t>
  </si>
  <si>
    <t>City / State 1</t>
  </si>
  <si>
    <t>City / State 2</t>
  </si>
  <si>
    <t>City / State 3</t>
  </si>
  <si>
    <t>City / State 4</t>
  </si>
  <si>
    <t>City / State 5</t>
  </si>
  <si>
    <t>Country / Region 1</t>
  </si>
  <si>
    <t>Country / Region 2</t>
  </si>
  <si>
    <t>Country / Region 3</t>
  </si>
  <si>
    <t>Country / Region 4</t>
  </si>
  <si>
    <t>Country / Region 5</t>
  </si>
  <si>
    <t>Property Type 1</t>
  </si>
  <si>
    <t>Property Type 2</t>
  </si>
  <si>
    <t>Property Type 3</t>
  </si>
  <si>
    <t>Property Type 4</t>
  </si>
  <si>
    <t>Property Type 5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</si>
  <si>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</si>
  <si>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</si>
  <si>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</si>
  <si>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</si>
  <si>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</si>
  <si>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</si>
  <si>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</si>
  <si>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</si>
  <si>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</si>
  <si>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DASHBOARD</t>
  </si>
  <si>
    <t>HOUSE FLIPPING CALCULATOR</t>
  </si>
  <si>
    <t>TRANSACTIONS</t>
  </si>
  <si>
    <t>PROPERTY INFO'S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</si>
</sst>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$-409]#,##0.00"/>
    <numFmt numFmtId="165" formatCode="[$-409]dd\-mmm\-yy;@"/>
    <numFmt numFmtId="166" formatCode="[$$-409]#,##0.00_ ;[Red]\-[$$-409]#,##0.00\ "/>
    <numFmt numFmtId="167" formatCode="0.0%"/>
  </numFmts>
  <fonts count="5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u/>
      <sz val="11"/>
      <color theme="10"/>
      <name val="Arial"/>
      <family val="2"/>
      <scheme val="minor"/>
    </font>
    <font>
      <sz val="8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b/>
      <sz val="14"/>
      <color rgb="FF2E86AB"/>
      <name val="Arial"/>
      <family val="2"/>
      <charset val="162"/>
      <scheme val="minor"/>
    </font>
    <font>
      <sz val="11"/>
      <color theme="0"/>
      <name val="Arial"/>
      <family val="2"/>
      <charset val="162"/>
      <scheme val="minor"/>
    </font>
    <font>
      <sz val="10.5"/>
      <color theme="1"/>
      <name val="Arial"/>
      <family val="2"/>
      <charset val="162"/>
      <scheme val="minor"/>
    </font>
    <font>
      <b/>
      <sz val="10.5"/>
      <color theme="1"/>
      <name val="Arial"/>
      <family val="2"/>
      <charset val="162"/>
      <scheme val="minor"/>
    </font>
    <font>
      <b/>
      <sz val="11"/>
      <color theme="1" tint="0.499984740745262"/>
      <name val="Arial"/>
      <family val="2"/>
      <charset val="162"/>
      <scheme val="minor"/>
    </font>
    <font>
      <b/>
      <sz val="10.5"/>
      <name val="Arial"/>
      <family val="2"/>
      <charset val="162"/>
      <scheme val="minor"/>
    </font>
    <font>
      <b/>
      <i/>
      <sz val="9.5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b/>
      <u val="double"/>
      <sz val="11"/>
      <name val="Arial"/>
      <family val="2"/>
      <charset val="162"/>
      <scheme val="minor"/>
    </font>
    <font>
      <b/>
      <sz val="16"/>
      <color rgb="FFFFC000"/>
      <name val="Arial"/>
      <family val="2"/>
      <charset val="162"/>
      <scheme val="minor"/>
    </font>
    <font>
      <b/>
      <sz val="16"/>
      <color rgb="FF2E86AB"/>
      <name val="Arial"/>
      <family val="2"/>
      <charset val="162"/>
      <scheme val="minor"/>
    </font>
    <font>
      <b/>
      <sz val="10.5"/>
      <color rgb="FF2E86AB"/>
      <name val="Arial"/>
      <family val="2"/>
      <charset val="162"/>
      <scheme val="minor"/>
    </font>
    <font>
      <b/>
      <sz val="16"/>
      <color rgb="FF1F4E78"/>
      <name val="Arial"/>
      <family val="2"/>
      <charset val="162"/>
      <scheme val="minor"/>
    </font>
    <font>
      <b/>
      <u val="double"/>
      <sz val="11"/>
      <color theme="1"/>
      <name val="Arial"/>
      <family val="2"/>
      <charset val="162"/>
      <scheme val="minor"/>
    </font>
    <font>
      <b/>
      <sz val="14"/>
      <color rgb="FF1F4E78"/>
      <name val="Arial"/>
      <family val="2"/>
      <charset val="162"/>
      <scheme val="minor"/>
    </font>
    <font>
      <b/>
      <sz val="14"/>
      <color theme="1"/>
      <name val="Arial"/>
      <family val="2"/>
      <charset val="162"/>
      <scheme val="minor"/>
    </font>
    <font>
      <b/>
      <sz val="11"/>
      <color rgb="FF1F4E78"/>
      <name val="Arial"/>
      <family val="2"/>
      <charset val="162"/>
      <scheme val="minor"/>
    </font>
    <font>
      <sz val="10"/>
      <color indexed="8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1"/>
      <color theme="1" tint="0.249977111117893"/>
      <name val="Arial"/>
      <family val="2"/>
      <charset val="162"/>
      <scheme val="minor"/>
    </font>
    <font>
      <sz val="11"/>
      <color theme="1" tint="0.249977111117893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b/>
      <sz val="13"/>
      <color rgb="FFFFFFFF"/>
      <name val="Arial"/>
      <family val="2"/>
      <charset val="162"/>
      <scheme val="minor"/>
    </font>
    <font>
      <u/>
      <sz val="11"/>
      <color theme="0"/>
      <name val="Arial"/>
      <family val="2"/>
      <charset val="162"/>
      <scheme val="minor"/>
    </font>
    <font>
      <b/>
      <sz val="13"/>
      <color theme="1"/>
      <name val="Arial"/>
      <family val="2"/>
      <charset val="162"/>
      <scheme val="minor"/>
    </font>
    <font>
      <b/>
      <sz val="13"/>
      <color theme="0"/>
      <name val="Arial"/>
      <family val="2"/>
      <charset val="162"/>
      <scheme val="minor"/>
    </font>
    <font>
      <sz val="11"/>
      <name val="Arial"/>
      <family val="2"/>
      <scheme val="minor"/>
    </font>
    <font>
      <b/>
      <sz val="13"/>
      <name val="Arial"/>
      <family val="2"/>
      <scheme val="minor"/>
    </font>
    <font>
      <b/>
      <sz val="16"/>
      <name val="Arial"/>
      <family val="2"/>
      <scheme val="minor"/>
    </font>
    <font>
      <b/>
      <u/>
      <sz val="11"/>
      <color theme="4" tint="-0.249977111117893"/>
      <name val="Arial"/>
      <family val="2"/>
      <charset val="162"/>
      <scheme val="minor"/>
    </font>
    <font>
      <b/>
      <u/>
      <sz val="11"/>
      <color theme="1" tint="0.499984740745262"/>
      <name val="Arial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medium">
        <color theme="0" tint="-0.249977111117893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/>
      <top/>
      <bottom style="medium">
        <color rgb="FF537D5D"/>
      </bottom>
      <diagonal/>
    </border>
    <border>
      <left/>
      <right/>
      <top/>
      <bottom style="medium">
        <color rgb="FF657C6A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medium">
        <color rgb="FF537D5D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4" fillId="0" borderId="0"/>
    <xf numFmtId="0" fontId="1" fillId="0" borderId="0"/>
    <xf numFmtId="0" fontId="5" fillId="0" borderId="0" applyNumberFormat="0" applyFill="0" applyBorder="0" applyAlignment="0" applyProtection="0"/>
  </cellStyleXfs>
  <cellXfs count="274">
    <xf numFmtId="0" fontId="0" fillId="0" borderId="0" xfId="0"/>
    <xf numFmtId="0" fontId="1" fillId="2" borderId="0" xfId="0" applyFont="1" applyFill="1" applyAlignment="1" applyProtection="1">
      <alignment vertical="center"/>
      <protection locked="0"/>
    </xf>
    <xf numFmtId="49" fontId="1" fillId="2" borderId="0" xfId="0" applyNumberFormat="1" applyFont="1" applyFill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vertical="center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0" fontId="1" fillId="2" borderId="0" xfId="1" applyFont="1" applyFill="1" applyAlignment="1" applyProtection="1">
      <alignment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0" fontId="1" fillId="3" borderId="2" xfId="0" applyFont="1" applyFill="1" applyBorder="1" applyAlignment="1" applyProtection="1">
      <alignment vertical="center"/>
      <protection locked="0"/>
    </xf>
    <xf numFmtId="0" fontId="1" fillId="3" borderId="4" xfId="0" applyFont="1" applyFill="1" applyBorder="1" applyAlignment="1" applyProtection="1">
      <alignment vertical="center"/>
      <protection locked="0"/>
    </xf>
    <xf numFmtId="0" fontId="9" fillId="3" borderId="21" xfId="0" applyFont="1" applyFill="1" applyBorder="1" applyAlignment="1" applyProtection="1">
      <alignment vertical="center"/>
      <protection locked="0"/>
    </xf>
    <xf numFmtId="0" fontId="1" fillId="3" borderId="21" xfId="0" applyFont="1" applyFill="1" applyBorder="1" applyAlignment="1" applyProtection="1">
      <alignment vertical="center"/>
      <protection locked="0"/>
    </xf>
    <xf numFmtId="0" fontId="1" fillId="3" borderId="0" xfId="0" applyFont="1" applyFill="1" applyAlignment="1" applyProtection="1">
      <alignment vertical="center"/>
      <protection locked="0"/>
    </xf>
    <xf numFmtId="0" fontId="10" fillId="4" borderId="22" xfId="0" applyFont="1" applyFill="1" applyBorder="1" applyAlignment="1" applyProtection="1">
      <alignment vertical="center"/>
      <protection locked="0"/>
    </xf>
    <xf numFmtId="0" fontId="10" fillId="4" borderId="10" xfId="0" applyFont="1" applyFill="1" applyBorder="1" applyAlignment="1" applyProtection="1">
      <alignment vertical="center"/>
      <protection locked="0"/>
    </xf>
    <xf numFmtId="0" fontId="10" fillId="4" borderId="10" xfId="0" applyFont="1" applyFill="1" applyBorder="1" applyAlignment="1" applyProtection="1">
      <alignment horizontal="center" vertical="center"/>
      <protection locked="0"/>
    </xf>
    <xf numFmtId="0" fontId="11" fillId="0" borderId="13" xfId="0" applyFont="1" applyBorder="1" applyAlignment="1" applyProtection="1">
      <alignment horizontal="left" vertical="center" shrinkToFit="1"/>
      <protection locked="0"/>
    </xf>
    <xf numFmtId="0" fontId="11" fillId="0" borderId="14" xfId="0" applyFont="1" applyBorder="1" applyAlignment="1" applyProtection="1">
      <alignment horizontal="left" vertical="center" shrinkToFit="1"/>
      <protection locked="0"/>
    </xf>
    <xf numFmtId="0" fontId="11" fillId="0" borderId="14" xfId="0" applyFont="1" applyBorder="1" applyAlignment="1" applyProtection="1">
      <alignment horizontal="center" vertical="center" shrinkToFit="1"/>
      <protection locked="0"/>
    </xf>
    <xf numFmtId="3" fontId="11" fillId="0" borderId="14" xfId="0" applyNumberFormat="1" applyFont="1" applyBorder="1" applyAlignment="1" applyProtection="1">
      <alignment horizontal="center" vertical="center"/>
      <protection locked="0"/>
    </xf>
    <xf numFmtId="0" fontId="11" fillId="0" borderId="16" xfId="0" applyFont="1" applyBorder="1" applyAlignment="1" applyProtection="1">
      <alignment horizontal="left" vertical="center" shrinkToFit="1"/>
      <protection locked="0"/>
    </xf>
    <xf numFmtId="0" fontId="11" fillId="2" borderId="0" xfId="0" applyFont="1" applyFill="1" applyAlignment="1" applyProtection="1">
      <alignment vertical="center"/>
      <protection locked="0"/>
    </xf>
    <xf numFmtId="49" fontId="11" fillId="2" borderId="0" xfId="0" applyNumberFormat="1" applyFont="1" applyFill="1" applyAlignment="1" applyProtection="1">
      <alignment horizontal="center" vertical="center"/>
      <protection locked="0"/>
    </xf>
    <xf numFmtId="0" fontId="11" fillId="2" borderId="0" xfId="0" applyFont="1" applyFill="1" applyAlignment="1" applyProtection="1">
      <alignment horizontal="center" vertical="center"/>
      <protection locked="0"/>
    </xf>
    <xf numFmtId="0" fontId="11" fillId="2" borderId="0" xfId="1" applyFont="1" applyFill="1" applyAlignment="1" applyProtection="1">
      <alignment vertical="center"/>
      <protection locked="0"/>
    </xf>
    <xf numFmtId="0" fontId="11" fillId="2" borderId="0" xfId="1" applyFont="1" applyFill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vertical="center"/>
      <protection locked="0"/>
    </xf>
    <xf numFmtId="0" fontId="11" fillId="3" borderId="2" xfId="0" applyFont="1" applyFill="1" applyBorder="1" applyAlignment="1" applyProtection="1">
      <alignment vertical="center"/>
      <protection locked="0"/>
    </xf>
    <xf numFmtId="0" fontId="11" fillId="3" borderId="2" xfId="0" applyFont="1" applyFill="1" applyBorder="1" applyAlignment="1" applyProtection="1">
      <alignment horizontal="center" vertical="center"/>
      <protection locked="0"/>
    </xf>
    <xf numFmtId="0" fontId="11" fillId="3" borderId="3" xfId="0" applyFont="1" applyFill="1" applyBorder="1" applyAlignment="1" applyProtection="1">
      <alignment vertical="center"/>
      <protection locked="0"/>
    </xf>
    <xf numFmtId="0" fontId="11" fillId="3" borderId="4" xfId="0" applyFont="1" applyFill="1" applyBorder="1" applyAlignment="1" applyProtection="1">
      <alignment vertical="center"/>
      <protection locked="0"/>
    </xf>
    <xf numFmtId="0" fontId="11" fillId="3" borderId="5" xfId="0" applyFont="1" applyFill="1" applyBorder="1" applyAlignment="1" applyProtection="1">
      <alignment vertical="center"/>
      <protection locked="0"/>
    </xf>
    <xf numFmtId="0" fontId="11" fillId="3" borderId="0" xfId="0" applyFont="1" applyFill="1" applyAlignment="1" applyProtection="1">
      <alignment vertical="center"/>
      <protection locked="0"/>
    </xf>
    <xf numFmtId="0" fontId="11" fillId="3" borderId="0" xfId="0" applyFont="1" applyFill="1" applyAlignment="1" applyProtection="1">
      <alignment horizontal="center" vertical="center"/>
      <protection locked="0"/>
    </xf>
    <xf numFmtId="0" fontId="11" fillId="2" borderId="0" xfId="0" applyFont="1" applyFill="1" applyAlignment="1" applyProtection="1">
      <alignment horizontal="center" vertical="center" wrapText="1"/>
      <protection locked="0"/>
    </xf>
    <xf numFmtId="0" fontId="11" fillId="3" borderId="0" xfId="0" applyFont="1" applyFill="1" applyAlignment="1" applyProtection="1">
      <alignment horizontal="left" vertical="center"/>
      <protection locked="0"/>
    </xf>
    <xf numFmtId="0" fontId="11" fillId="3" borderId="12" xfId="0" applyFont="1" applyFill="1" applyBorder="1" applyAlignment="1" applyProtection="1">
      <alignment vertical="center"/>
      <protection locked="0"/>
    </xf>
    <xf numFmtId="0" fontId="14" fillId="3" borderId="21" xfId="0" applyFont="1" applyFill="1" applyBorder="1" applyAlignment="1" applyProtection="1">
      <alignment vertical="center"/>
      <protection locked="0"/>
    </xf>
    <xf numFmtId="0" fontId="14" fillId="3" borderId="21" xfId="0" applyFont="1" applyFill="1" applyBorder="1" applyAlignment="1" applyProtection="1">
      <alignment horizontal="left" vertical="center"/>
      <protection locked="0"/>
    </xf>
    <xf numFmtId="0" fontId="14" fillId="3" borderId="21" xfId="0" applyFont="1" applyFill="1" applyBorder="1" applyAlignment="1" applyProtection="1">
      <alignment horizontal="right" vertical="center" indent="1"/>
      <protection locked="0"/>
    </xf>
    <xf numFmtId="0" fontId="11" fillId="3" borderId="14" xfId="0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165" fontId="11" fillId="3" borderId="0" xfId="0" applyNumberFormat="1" applyFont="1" applyFill="1" applyAlignment="1" applyProtection="1">
      <alignment horizontal="right" vertical="center" indent="1"/>
      <protection locked="0"/>
    </xf>
    <xf numFmtId="0" fontId="11" fillId="3" borderId="0" xfId="0" applyFont="1" applyFill="1" applyAlignment="1" applyProtection="1">
      <alignment horizontal="left" vertical="center" shrinkToFit="1"/>
      <protection locked="0"/>
    </xf>
    <xf numFmtId="164" fontId="11" fillId="3" borderId="0" xfId="0" applyNumberFormat="1" applyFont="1" applyFill="1" applyAlignment="1" applyProtection="1">
      <alignment horizontal="right" vertical="center" indent="1"/>
      <protection locked="0"/>
    </xf>
    <xf numFmtId="0" fontId="11" fillId="2" borderId="9" xfId="0" applyFont="1" applyFill="1" applyBorder="1" applyAlignment="1">
      <alignment vertical="center"/>
    </xf>
    <xf numFmtId="165" fontId="11" fillId="3" borderId="10" xfId="0" applyNumberFormat="1" applyFont="1" applyFill="1" applyBorder="1" applyAlignment="1" applyProtection="1">
      <alignment horizontal="right" vertical="center" indent="1"/>
      <protection locked="0"/>
    </xf>
    <xf numFmtId="0" fontId="11" fillId="3" borderId="10" xfId="0" applyFont="1" applyFill="1" applyBorder="1" applyAlignment="1" applyProtection="1">
      <alignment vertical="center"/>
      <protection locked="0"/>
    </xf>
    <xf numFmtId="0" fontId="11" fillId="3" borderId="10" xfId="0" applyFont="1" applyFill="1" applyBorder="1" applyAlignment="1" applyProtection="1">
      <alignment horizontal="left" vertical="center" shrinkToFit="1"/>
      <protection locked="0"/>
    </xf>
    <xf numFmtId="164" fontId="11" fillId="3" borderId="10" xfId="0" applyNumberFormat="1" applyFont="1" applyFill="1" applyBorder="1" applyAlignment="1" applyProtection="1">
      <alignment horizontal="right" vertical="center" indent="1"/>
      <protection locked="0"/>
    </xf>
    <xf numFmtId="0" fontId="11" fillId="3" borderId="16" xfId="0" applyFont="1" applyFill="1" applyBorder="1" applyAlignment="1" applyProtection="1">
      <alignment vertical="center"/>
      <protection locked="0"/>
    </xf>
    <xf numFmtId="0" fontId="12" fillId="2" borderId="9" xfId="0" applyFont="1" applyFill="1" applyBorder="1" applyAlignment="1">
      <alignment vertical="center"/>
    </xf>
    <xf numFmtId="0" fontId="11" fillId="3" borderId="11" xfId="0" applyFont="1" applyFill="1" applyBorder="1" applyAlignment="1" applyProtection="1">
      <alignment horizontal="center" vertical="center"/>
      <protection locked="0"/>
    </xf>
    <xf numFmtId="0" fontId="16" fillId="3" borderId="0" xfId="0" applyFont="1" applyFill="1" applyAlignment="1" applyProtection="1">
      <alignment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11" fillId="3" borderId="0" xfId="0" applyFont="1" applyFill="1" applyAlignment="1" applyProtection="1">
      <alignment horizontal="center" vertical="center" shrinkToFit="1"/>
      <protection locked="0"/>
    </xf>
    <xf numFmtId="0" fontId="20" fillId="3" borderId="0" xfId="0" applyFont="1" applyFill="1" applyAlignment="1" applyProtection="1">
      <alignment vertical="center"/>
      <protection locked="0"/>
    </xf>
    <xf numFmtId="0" fontId="11" fillId="3" borderId="13" xfId="0" applyFont="1" applyFill="1" applyBorder="1" applyAlignment="1" applyProtection="1">
      <alignment vertical="center"/>
      <protection locked="0"/>
    </xf>
    <xf numFmtId="164" fontId="12" fillId="0" borderId="15" xfId="0" applyNumberFormat="1" applyFont="1" applyBorder="1" applyAlignment="1" applyProtection="1">
      <alignment horizontal="right" vertical="center" indent="1"/>
      <protection locked="0"/>
    </xf>
    <xf numFmtId="0" fontId="11" fillId="3" borderId="16" xfId="0" applyFont="1" applyFill="1" applyBorder="1" applyAlignment="1" applyProtection="1">
      <alignment horizontal="left" vertical="center"/>
      <protection locked="0"/>
    </xf>
    <xf numFmtId="164" fontId="11" fillId="0" borderId="17" xfId="0" applyNumberFormat="1" applyFont="1" applyBorder="1" applyAlignment="1" applyProtection="1">
      <alignment horizontal="right" vertical="center" indent="1"/>
      <protection locked="0"/>
    </xf>
    <xf numFmtId="166" fontId="7" fillId="3" borderId="0" xfId="0" applyNumberFormat="1" applyFont="1" applyFill="1" applyAlignment="1">
      <alignment vertical="center"/>
    </xf>
    <xf numFmtId="0" fontId="11" fillId="3" borderId="18" xfId="0" applyFont="1" applyFill="1" applyBorder="1" applyAlignment="1" applyProtection="1">
      <alignment horizontal="left" vertical="center"/>
      <protection locked="0"/>
    </xf>
    <xf numFmtId="164" fontId="11" fillId="0" borderId="19" xfId="0" applyNumberFormat="1" applyFont="1" applyBorder="1" applyAlignment="1" applyProtection="1">
      <alignment horizontal="right" vertical="center" indent="1"/>
      <protection locked="0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 applyProtection="1">
      <alignment vertical="center"/>
      <protection locked="0"/>
    </xf>
    <xf numFmtId="3" fontId="12" fillId="0" borderId="15" xfId="0" applyNumberFormat="1" applyFont="1" applyBorder="1" applyAlignment="1" applyProtection="1">
      <alignment horizontal="right" vertical="center" indent="1"/>
      <protection locked="0"/>
    </xf>
    <xf numFmtId="167" fontId="24" fillId="3" borderId="0" xfId="0" applyNumberFormat="1" applyFont="1" applyFill="1" applyAlignment="1">
      <alignment vertical="center"/>
    </xf>
    <xf numFmtId="167" fontId="16" fillId="0" borderId="20" xfId="0" applyNumberFormat="1" applyFont="1" applyBorder="1" applyAlignment="1" applyProtection="1">
      <alignment horizontal="centerContinuous" vertical="center"/>
      <protection locked="0"/>
    </xf>
    <xf numFmtId="167" fontId="25" fillId="3" borderId="0" xfId="0" applyNumberFormat="1" applyFont="1" applyFill="1" applyAlignment="1" applyProtection="1">
      <alignment horizontal="center" vertical="center"/>
      <protection locked="0"/>
    </xf>
    <xf numFmtId="167" fontId="26" fillId="3" borderId="24" xfId="0" applyNumberFormat="1" applyFont="1" applyFill="1" applyBorder="1" applyAlignment="1" applyProtection="1">
      <alignment horizontal="left" vertical="center"/>
      <protection locked="0"/>
    </xf>
    <xf numFmtId="167" fontId="26" fillId="3" borderId="25" xfId="0" applyNumberFormat="1" applyFont="1" applyFill="1" applyBorder="1" applyAlignment="1" applyProtection="1">
      <alignment horizontal="left" vertical="center"/>
      <protection locked="0"/>
    </xf>
    <xf numFmtId="0" fontId="11" fillId="3" borderId="18" xfId="0" applyFont="1" applyFill="1" applyBorder="1" applyAlignment="1" applyProtection="1">
      <alignment vertical="center"/>
      <protection locked="0"/>
    </xf>
    <xf numFmtId="164" fontId="11" fillId="0" borderId="0" xfId="0" applyNumberFormat="1" applyFont="1" applyAlignment="1" applyProtection="1">
      <alignment horizontal="right" vertical="center" indent="1"/>
      <protection locked="0"/>
    </xf>
    <xf numFmtId="0" fontId="11" fillId="3" borderId="6" xfId="0" applyFont="1" applyFill="1" applyBorder="1" applyAlignment="1" applyProtection="1">
      <alignment vertical="center"/>
      <protection locked="0"/>
    </xf>
    <xf numFmtId="0" fontId="11" fillId="3" borderId="7" xfId="0" applyFont="1" applyFill="1" applyBorder="1" applyAlignment="1" applyProtection="1">
      <alignment vertical="center"/>
      <protection locked="0"/>
    </xf>
    <xf numFmtId="0" fontId="11" fillId="3" borderId="7" xfId="0" applyFont="1" applyFill="1" applyBorder="1" applyAlignment="1" applyProtection="1">
      <alignment horizontal="center" vertical="center"/>
      <protection locked="0"/>
    </xf>
    <xf numFmtId="0" fontId="11" fillId="0" borderId="7" xfId="0" applyFont="1" applyBorder="1" applyAlignment="1" applyProtection="1">
      <alignment vertical="center"/>
      <protection locked="0"/>
    </xf>
    <xf numFmtId="0" fontId="11" fillId="3" borderId="8" xfId="0" applyFont="1" applyFill="1" applyBorder="1" applyAlignment="1" applyProtection="1">
      <alignment vertical="center"/>
      <protection locked="0"/>
    </xf>
    <xf numFmtId="167" fontId="27" fillId="3" borderId="24" xfId="0" applyNumberFormat="1" applyFont="1" applyFill="1" applyBorder="1" applyAlignment="1" applyProtection="1">
      <alignment horizontal="left" vertical="center"/>
      <protection locked="0"/>
    </xf>
    <xf numFmtId="167" fontId="27" fillId="3" borderId="25" xfId="0" applyNumberFormat="1" applyFont="1" applyFill="1" applyBorder="1" applyAlignment="1" applyProtection="1">
      <alignment horizontal="left" vertical="center"/>
      <protection locked="0"/>
    </xf>
    <xf numFmtId="0" fontId="13" fillId="3" borderId="21" xfId="0" applyFont="1" applyFill="1" applyBorder="1" applyAlignment="1" applyProtection="1">
      <alignment horizontal="centerContinuous" vertical="center"/>
      <protection locked="0"/>
    </xf>
    <xf numFmtId="0" fontId="10" fillId="4" borderId="23" xfId="0" applyFont="1" applyFill="1" applyBorder="1" applyAlignment="1" applyProtection="1">
      <alignment horizontal="center" vertical="center"/>
      <protection locked="0"/>
    </xf>
    <xf numFmtId="0" fontId="29" fillId="3" borderId="21" xfId="0" applyFont="1" applyFill="1" applyBorder="1" applyAlignment="1" applyProtection="1">
      <alignment vertical="center"/>
      <protection locked="0"/>
    </xf>
    <xf numFmtId="0" fontId="30" fillId="3" borderId="21" xfId="0" applyFont="1" applyFill="1" applyBorder="1" applyAlignment="1" applyProtection="1">
      <alignment horizontal="center" vertical="center"/>
      <protection locked="0"/>
    </xf>
    <xf numFmtId="0" fontId="30" fillId="3" borderId="21" xfId="0" applyFont="1" applyFill="1" applyBorder="1" applyAlignment="1" applyProtection="1">
      <alignment vertical="center"/>
      <protection locked="0"/>
    </xf>
    <xf numFmtId="0" fontId="30" fillId="3" borderId="0" xfId="0" applyFont="1" applyFill="1" applyAlignment="1" applyProtection="1">
      <alignment vertical="center"/>
      <protection locked="0"/>
    </xf>
    <xf numFmtId="0" fontId="29" fillId="3" borderId="21" xfId="0" applyFont="1" applyFill="1" applyBorder="1" applyAlignment="1" applyProtection="1">
      <alignment horizontal="centerContinuous" vertical="center"/>
      <protection locked="0"/>
    </xf>
    <xf numFmtId="0" fontId="28" fillId="2" borderId="0" xfId="0" applyFont="1" applyFill="1" applyAlignment="1">
      <alignment vertical="center"/>
    </xf>
    <xf numFmtId="49" fontId="28" fillId="2" borderId="0" xfId="0" applyNumberFormat="1" applyFont="1" applyFill="1" applyAlignment="1">
      <alignment horizontal="center" vertical="center"/>
    </xf>
    <xf numFmtId="0" fontId="31" fillId="2" borderId="0" xfId="0" applyFont="1" applyFill="1" applyAlignment="1">
      <alignment vertical="center"/>
    </xf>
    <xf numFmtId="49" fontId="32" fillId="5" borderId="0" xfId="0" applyNumberFormat="1" applyFont="1" applyFill="1" applyAlignment="1">
      <alignment horizontal="left" vertical="center" indent="2"/>
    </xf>
    <xf numFmtId="0" fontId="33" fillId="2" borderId="0" xfId="0" applyFont="1" applyFill="1" applyAlignment="1">
      <alignment horizontal="right" vertical="center"/>
    </xf>
    <xf numFmtId="0" fontId="3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49" fontId="8" fillId="6" borderId="0" xfId="0" applyNumberFormat="1" applyFont="1" applyFill="1" applyAlignment="1">
      <alignment horizontal="left" vertical="center" indent="2"/>
    </xf>
    <xf numFmtId="0" fontId="34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0" fillId="2" borderId="0" xfId="0" applyFill="1"/>
    <xf numFmtId="0" fontId="35" fillId="2" borderId="0" xfId="3" applyFont="1" applyFill="1" applyAlignment="1">
      <alignment vertical="center"/>
    </xf>
    <xf numFmtId="0" fontId="1" fillId="0" borderId="26" xfId="4" applyBorder="1" applyAlignment="1">
      <alignment horizontal="left" wrapText="1" indent="1"/>
    </xf>
    <xf numFmtId="0" fontId="1" fillId="2" borderId="0" xfId="4" applyFill="1"/>
    <xf numFmtId="0" fontId="36" fillId="2" borderId="0" xfId="3" applyFont="1" applyFill="1" applyAlignment="1">
      <alignment vertical="center"/>
    </xf>
    <xf numFmtId="0" fontId="1" fillId="0" borderId="27" xfId="4" applyBorder="1" applyAlignment="1">
      <alignment horizontal="left" indent="1"/>
    </xf>
    <xf numFmtId="0" fontId="1" fillId="0" borderId="27" xfId="4" applyBorder="1" applyAlignment="1">
      <alignment horizontal="left" vertical="center" wrapText="1" indent="1"/>
    </xf>
    <xf numFmtId="0" fontId="1" fillId="0" borderId="27" xfId="4" applyBorder="1" applyAlignment="1">
      <alignment horizontal="left" vertical="top" wrapText="1" indent="2"/>
    </xf>
    <xf numFmtId="0" fontId="37" fillId="2" borderId="0" xfId="3" applyFont="1" applyFill="1" applyAlignment="1">
      <alignment vertical="center"/>
    </xf>
    <xf numFmtId="0" fontId="16" fillId="0" borderId="27" xfId="4" applyFont="1" applyBorder="1" applyAlignment="1">
      <alignment horizontal="left" indent="1"/>
    </xf>
    <xf numFmtId="0" fontId="1" fillId="0" borderId="28" xfId="4" applyBorder="1" applyAlignment="1">
      <alignment horizontal="left" indent="1"/>
    </xf>
    <xf numFmtId="49" fontId="41" fillId="5" borderId="0" xfId="0" applyNumberFormat="1" applyFont="1" applyFill="1" applyAlignment="1" applyProtection="1">
      <alignment horizontal="left" vertical="center"/>
      <protection locked="0"/>
    </xf>
    <xf numFmtId="0" fontId="41" fillId="5" borderId="0" xfId="0" applyFont="1" applyFill="1" applyAlignment="1" applyProtection="1">
      <alignment horizontal="center" vertical="center"/>
      <protection locked="0"/>
    </xf>
    <xf numFmtId="49" fontId="8" fillId="6" borderId="0" xfId="0" applyNumberFormat="1" applyFont="1" applyFill="1" applyAlignment="1" applyProtection="1">
      <alignment horizontal="left" vertical="center"/>
      <protection locked="0"/>
    </xf>
    <xf numFmtId="0" fontId="8" fillId="6" borderId="0" xfId="0" applyFont="1" applyFill="1" applyAlignment="1" applyProtection="1">
      <alignment horizontal="center" vertical="center"/>
      <protection locked="0"/>
    </xf>
    <xf numFmtId="0" fontId="0" fillId="2" borderId="0" xfId="0" applyFill="1" applyAlignment="1">
      <alignment vertical="center"/>
    </xf>
    <xf numFmtId="0" fontId="0" fillId="7" borderId="0" xfId="0" applyFill="1"/>
    <xf numFmtId="0" fontId="42" fillId="7" borderId="0" xfId="5" applyFont="1" applyFill="1" applyBorder="1" applyAlignment="1" applyProtection="1">
      <alignment vertical="center"/>
    </xf>
    <xf numFmtId="0" fontId="0" fillId="7" borderId="0" xfId="0" applyFill="1" applyAlignment="1">
      <alignment horizontal="center"/>
    </xf>
    <xf numFmtId="49" fontId="32" fillId="5" borderId="0" xfId="0" applyNumberFormat="1" applyFont="1" applyFill="1" applyAlignment="1" applyProtection="1">
      <alignment horizontal="left" vertical="center" indent="5"/>
      <protection locked="0"/>
    </xf>
    <xf numFmtId="49" fontId="8" fillId="6" borderId="0" xfId="0" applyNumberFormat="1" applyFont="1" applyFill="1" applyAlignment="1" applyProtection="1">
      <alignment horizontal="left" vertical="center" indent="5"/>
      <protection locked="0"/>
    </xf>
    <xf numFmtId="0" fontId="7" fillId="6" borderId="0" xfId="0" applyFont="1" applyFill="1" applyAlignment="1" applyProtection="1">
      <alignment vertical="center"/>
      <protection locked="0"/>
    </xf>
    <xf numFmtId="0" fontId="0" fillId="7" borderId="0" xfId="0" applyFill="1" applyAlignment="1">
      <alignment vertical="center"/>
    </xf>
    <xf numFmtId="0" fontId="43" fillId="2" borderId="0" xfId="0" applyFont="1" applyFill="1" applyAlignment="1" applyProtection="1">
      <alignment vertical="center"/>
      <protection locked="0"/>
    </xf>
    <xf numFmtId="0" fontId="44" fillId="5" borderId="0" xfId="0" applyFont="1" applyFill="1" applyAlignment="1" applyProtection="1">
      <alignment horizontal="center" vertical="center"/>
      <protection locked="0"/>
    </xf>
    <xf numFmtId="0" fontId="43" fillId="5" borderId="0" xfId="0" applyFont="1" applyFill="1" applyAlignment="1" applyProtection="1">
      <alignment vertical="center"/>
      <protection locked="0"/>
    </xf>
    <xf numFmtId="0" fontId="44" fillId="2" borderId="0" xfId="0" applyFont="1" applyFill="1" applyAlignment="1" applyProtection="1">
      <alignment horizontal="center" vertical="center"/>
      <protection locked="0"/>
    </xf>
    <xf numFmtId="0" fontId="12" fillId="3" borderId="11" xfId="0" applyFont="1" applyFill="1" applyBorder="1" applyAlignment="1" applyProtection="1">
      <alignment horizontal="left" vertical="center"/>
      <protection hidden="1"/>
    </xf>
    <xf numFmtId="1" fontId="12" fillId="3" borderId="11" xfId="0" applyNumberFormat="1" applyFont="1" applyFill="1" applyBorder="1" applyAlignment="1" applyProtection="1">
      <alignment horizontal="left" vertical="center"/>
      <protection hidden="1"/>
    </xf>
    <xf numFmtId="3" fontId="12" fillId="3" borderId="11" xfId="0" applyNumberFormat="1" applyFont="1" applyFill="1" applyBorder="1" applyAlignment="1" applyProtection="1">
      <alignment horizontal="left" vertical="center"/>
      <protection hidden="1"/>
    </xf>
    <xf numFmtId="0" fontId="11" fillId="2" borderId="13" xfId="0" applyFont="1" applyFill="1" applyBorder="1" applyAlignment="1" applyProtection="1">
      <alignment horizontal="left" vertical="center"/>
      <protection locked="0"/>
    </xf>
    <xf numFmtId="0" fontId="11" fillId="2" borderId="14" xfId="0" applyFont="1" applyFill="1" applyBorder="1" applyAlignment="1" applyProtection="1">
      <alignment horizontal="left" vertical="center"/>
      <protection locked="0"/>
    </xf>
    <xf numFmtId="0" fontId="11" fillId="2" borderId="14" xfId="0" applyFont="1" applyFill="1" applyBorder="1" applyAlignment="1" applyProtection="1">
      <alignment horizontal="center" vertical="center"/>
      <protection locked="0"/>
    </xf>
    <xf numFmtId="164" fontId="11" fillId="2" borderId="15" xfId="0" applyNumberFormat="1" applyFont="1" applyFill="1" applyBorder="1" applyAlignment="1" applyProtection="1">
      <alignment horizontal="right" vertical="center" indent="1"/>
      <protection hidden="1"/>
    </xf>
    <xf numFmtId="0" fontId="11" fillId="2" borderId="16" xfId="0" applyFont="1" applyFill="1" applyBorder="1" applyAlignment="1" applyProtection="1">
      <alignment horizontal="left" vertical="center"/>
      <protection locked="0"/>
    </xf>
    <xf numFmtId="0" fontId="11" fillId="2" borderId="0" xfId="0" applyFont="1" applyFill="1" applyAlignment="1" applyProtection="1">
      <alignment horizontal="left" vertical="center"/>
      <protection locked="0"/>
    </xf>
    <xf numFmtId="164" fontId="11" fillId="2" borderId="17" xfId="0" applyNumberFormat="1" applyFont="1" applyFill="1" applyBorder="1" applyAlignment="1" applyProtection="1">
      <alignment horizontal="right" vertical="center" indent="1"/>
      <protection hidden="1"/>
    </xf>
    <xf numFmtId="0" fontId="11" fillId="2" borderId="16" xfId="0" applyFont="1" applyFill="1" applyBorder="1" applyAlignment="1" applyProtection="1">
      <alignment vertical="center"/>
      <protection locked="0"/>
    </xf>
    <xf numFmtId="0" fontId="15" fillId="2" borderId="0" xfId="0" applyFont="1" applyFill="1" applyAlignment="1" applyProtection="1">
      <alignment vertical="center"/>
      <protection locked="0"/>
    </xf>
    <xf numFmtId="0" fontId="11" fillId="2" borderId="18" xfId="0" applyFont="1" applyFill="1" applyBorder="1" applyAlignment="1" applyProtection="1">
      <alignment horizontal="left" vertical="center"/>
      <protection locked="0"/>
    </xf>
    <xf numFmtId="0" fontId="11" fillId="2" borderId="11" xfId="0" applyFont="1" applyFill="1" applyBorder="1" applyAlignment="1" applyProtection="1">
      <alignment horizontal="left" vertical="center"/>
      <protection locked="0"/>
    </xf>
    <xf numFmtId="0" fontId="11" fillId="2" borderId="11" xfId="0" applyFont="1" applyFill="1" applyBorder="1" applyAlignment="1" applyProtection="1">
      <alignment horizontal="center" vertical="center"/>
      <protection locked="0"/>
    </xf>
    <xf numFmtId="164" fontId="11" fillId="2" borderId="19" xfId="0" applyNumberFormat="1" applyFont="1" applyFill="1" applyBorder="1" applyAlignment="1" applyProtection="1">
      <alignment horizontal="right" vertical="center" indent="1"/>
      <protection hidden="1"/>
    </xf>
    <xf numFmtId="0" fontId="17" fillId="2" borderId="13" xfId="0" applyFont="1" applyFill="1" applyBorder="1" applyAlignment="1" applyProtection="1">
      <alignment horizontal="centerContinuous" vertical="center"/>
      <protection locked="0"/>
    </xf>
    <xf numFmtId="0" fontId="17" fillId="2" borderId="14" xfId="0" applyFont="1" applyFill="1" applyBorder="1" applyAlignment="1" applyProtection="1">
      <alignment horizontal="centerContinuous" vertical="center"/>
      <protection locked="0"/>
    </xf>
    <xf numFmtId="0" fontId="17" fillId="2" borderId="15" xfId="0" applyFont="1" applyFill="1" applyBorder="1" applyAlignment="1" applyProtection="1">
      <alignment horizontal="centerContinuous" vertical="center"/>
      <protection locked="0"/>
    </xf>
    <xf numFmtId="164" fontId="7" fillId="2" borderId="16" xfId="0" applyNumberFormat="1" applyFont="1" applyFill="1" applyBorder="1" applyAlignment="1">
      <alignment vertical="center"/>
    </xf>
    <xf numFmtId="164" fontId="7" fillId="2" borderId="0" xfId="0" applyNumberFormat="1" applyFont="1" applyFill="1" applyAlignment="1">
      <alignment vertical="center"/>
    </xf>
    <xf numFmtId="164" fontId="7" fillId="2" borderId="17" xfId="0" applyNumberFormat="1" applyFont="1" applyFill="1" applyBorder="1" applyAlignment="1">
      <alignment vertical="center"/>
    </xf>
    <xf numFmtId="0" fontId="17" fillId="2" borderId="16" xfId="0" applyFont="1" applyFill="1" applyBorder="1" applyAlignment="1" applyProtection="1">
      <alignment horizontal="centerContinuous" vertical="center"/>
      <protection locked="0"/>
    </xf>
    <xf numFmtId="0" fontId="17" fillId="2" borderId="0" xfId="0" applyFont="1" applyFill="1" applyAlignment="1" applyProtection="1">
      <alignment horizontal="centerContinuous" vertical="center"/>
      <protection locked="0"/>
    </xf>
    <xf numFmtId="0" fontId="17" fillId="2" borderId="17" xfId="0" applyFont="1" applyFill="1" applyBorder="1" applyAlignment="1" applyProtection="1">
      <alignment horizontal="centerContinuous" vertical="center"/>
      <protection locked="0"/>
    </xf>
    <xf numFmtId="0" fontId="22" fillId="2" borderId="13" xfId="0" applyFont="1" applyFill="1" applyBorder="1" applyAlignment="1" applyProtection="1">
      <alignment horizontal="centerContinuous" vertical="center"/>
      <protection locked="0"/>
    </xf>
    <xf numFmtId="0" fontId="22" fillId="2" borderId="14" xfId="0" applyFont="1" applyFill="1" applyBorder="1" applyAlignment="1" applyProtection="1">
      <alignment horizontal="centerContinuous" vertical="center"/>
      <protection locked="0"/>
    </xf>
    <xf numFmtId="0" fontId="22" fillId="2" borderId="15" xfId="0" applyFont="1" applyFill="1" applyBorder="1" applyAlignment="1" applyProtection="1">
      <alignment horizontal="centerContinuous" vertical="center"/>
      <protection locked="0"/>
    </xf>
    <xf numFmtId="0" fontId="12" fillId="3" borderId="11" xfId="0" applyFont="1" applyFill="1" applyBorder="1" applyAlignment="1" applyProtection="1">
      <alignment vertical="center"/>
      <protection hidden="1"/>
    </xf>
    <xf numFmtId="1" fontId="12" fillId="3" borderId="11" xfId="0" applyNumberFormat="1" applyFont="1" applyFill="1" applyBorder="1" applyAlignment="1" applyProtection="1">
      <alignment vertical="center"/>
      <protection hidden="1"/>
    </xf>
    <xf numFmtId="3" fontId="12" fillId="3" borderId="11" xfId="0" applyNumberFormat="1" applyFont="1" applyFill="1" applyBorder="1" applyAlignment="1" applyProtection="1">
      <alignment vertical="center"/>
      <protection hidden="1"/>
    </xf>
    <xf numFmtId="164" fontId="11" fillId="3" borderId="9" xfId="0" applyNumberFormat="1" applyFont="1" applyFill="1" applyBorder="1" applyAlignment="1" applyProtection="1">
      <alignment horizontal="right" vertical="center"/>
      <protection hidden="1"/>
    </xf>
    <xf numFmtId="164" fontId="12" fillId="3" borderId="9" xfId="0" applyNumberFormat="1" applyFont="1" applyFill="1" applyBorder="1" applyAlignment="1" applyProtection="1">
      <alignment horizontal="right" vertical="center"/>
      <protection hidden="1"/>
    </xf>
    <xf numFmtId="167" fontId="11" fillId="2" borderId="0" xfId="0" applyNumberFormat="1" applyFont="1" applyFill="1" applyAlignment="1" applyProtection="1">
      <alignment vertical="center"/>
      <protection hidden="1"/>
    </xf>
    <xf numFmtId="0" fontId="35" fillId="3" borderId="6" xfId="0" applyFont="1" applyFill="1" applyBorder="1" applyAlignment="1" applyProtection="1">
      <alignment vertical="center"/>
      <protection locked="0"/>
    </xf>
    <xf numFmtId="0" fontId="35" fillId="3" borderId="7" xfId="0" applyFont="1" applyFill="1" applyBorder="1" applyAlignment="1" applyProtection="1">
      <alignment vertical="center"/>
      <protection locked="0"/>
    </xf>
    <xf numFmtId="0" fontId="35" fillId="2" borderId="0" xfId="0" applyFont="1" applyFill="1" applyAlignment="1" applyProtection="1">
      <alignment vertical="center"/>
      <protection locked="0"/>
    </xf>
    <xf numFmtId="0" fontId="45" fillId="2" borderId="0" xfId="0" applyFont="1" applyFill="1" applyAlignment="1" applyProtection="1">
      <alignment vertical="center"/>
      <protection locked="0"/>
    </xf>
    <xf numFmtId="0" fontId="46" fillId="2" borderId="0" xfId="0" applyFont="1" applyFill="1" applyAlignment="1" applyProtection="1">
      <alignment vertical="center"/>
      <protection locked="0"/>
    </xf>
    <xf numFmtId="0" fontId="47" fillId="2" borderId="0" xfId="0" applyFont="1" applyFill="1" applyAlignment="1" applyProtection="1">
      <alignment vertical="center"/>
      <protection locked="0"/>
    </xf>
    <xf numFmtId="0" fontId="45" fillId="2" borderId="0" xfId="0" applyFont="1" applyFill="1" applyAlignment="1">
      <alignment vertical="center"/>
    </xf>
    <xf numFmtId="0" fontId="46" fillId="5" borderId="0" xfId="0" applyFont="1" applyFill="1" applyAlignment="1" applyProtection="1">
      <alignment horizontal="center" vertical="center"/>
      <protection locked="0"/>
    </xf>
    <xf numFmtId="0" fontId="47" fillId="6" borderId="0" xfId="0" applyFont="1" applyFill="1" applyAlignment="1" applyProtection="1">
      <alignment horizontal="center" vertical="center"/>
      <protection locked="0"/>
    </xf>
    <xf numFmtId="0" fontId="45" fillId="2" borderId="0" xfId="1" applyFont="1" applyFill="1" applyAlignment="1" applyProtection="1">
      <alignment vertical="center"/>
      <protection locked="0"/>
    </xf>
    <xf numFmtId="0" fontId="45" fillId="3" borderId="3" xfId="0" applyFont="1" applyFill="1" applyBorder="1" applyAlignment="1" applyProtection="1">
      <alignment vertical="center"/>
      <protection locked="0"/>
    </xf>
    <xf numFmtId="0" fontId="45" fillId="3" borderId="5" xfId="0" applyFont="1" applyFill="1" applyBorder="1" applyAlignment="1" applyProtection="1">
      <alignment vertical="center"/>
      <protection locked="0"/>
    </xf>
    <xf numFmtId="0" fontId="45" fillId="3" borderId="8" xfId="0" applyFont="1" applyFill="1" applyBorder="1" applyAlignment="1" applyProtection="1">
      <alignment vertical="center"/>
      <protection locked="0"/>
    </xf>
    <xf numFmtId="0" fontId="45" fillId="7" borderId="0" xfId="0" applyFont="1" applyFill="1"/>
    <xf numFmtId="0" fontId="11" fillId="0" borderId="0" xfId="0" applyFont="1" applyAlignment="1" applyProtection="1">
      <alignment horizontal="left" vertical="center" shrinkToFit="1"/>
      <protection locked="0"/>
    </xf>
    <xf numFmtId="0" fontId="11" fillId="0" borderId="0" xfId="0" applyFont="1" applyAlignment="1" applyProtection="1">
      <alignment horizontal="center" vertical="center" shrinkToFit="1"/>
      <protection locked="0"/>
    </xf>
    <xf numFmtId="3" fontId="11" fillId="0" borderId="0" xfId="0" applyNumberFormat="1" applyFont="1" applyAlignment="1" applyProtection="1">
      <alignment horizontal="center" vertical="center"/>
      <protection locked="0"/>
    </xf>
    <xf numFmtId="0" fontId="48" fillId="0" borderId="17" xfId="5" applyFont="1" applyFill="1" applyBorder="1" applyAlignment="1">
      <alignment horizontal="center" vertical="center"/>
    </xf>
    <xf numFmtId="0" fontId="11" fillId="2" borderId="0" xfId="0" applyFont="1" applyFill="1" applyAlignment="1" applyProtection="1">
      <alignment horizontal="center" vertical="center" wrapText="1"/>
      <protection locked="0"/>
    </xf>
    <xf numFmtId="166" fontId="21" fillId="2" borderId="16" xfId="0" applyNumberFormat="1" applyFont="1" applyFill="1" applyBorder="1" applyAlignment="1" applyProtection="1">
      <alignment horizontal="center" vertical="center"/>
      <protection hidden="1"/>
    </xf>
    <xf numFmtId="166" fontId="21" fillId="2" borderId="0" xfId="0" applyNumberFormat="1" applyFont="1" applyFill="1" applyAlignment="1" applyProtection="1">
      <alignment horizontal="center" vertical="center"/>
      <protection hidden="1"/>
    </xf>
    <xf numFmtId="166" fontId="21" fillId="2" borderId="17" xfId="0" applyNumberFormat="1" applyFont="1" applyFill="1" applyBorder="1" applyAlignment="1" applyProtection="1">
      <alignment horizontal="center" vertical="center"/>
      <protection hidden="1"/>
    </xf>
    <xf numFmtId="166" fontId="21" fillId="2" borderId="18" xfId="0" applyNumberFormat="1" applyFont="1" applyFill="1" applyBorder="1" applyAlignment="1" applyProtection="1">
      <alignment horizontal="center" vertical="center"/>
      <protection hidden="1"/>
    </xf>
    <xf numFmtId="166" fontId="21" fillId="2" borderId="11" xfId="0" applyNumberFormat="1" applyFont="1" applyFill="1" applyBorder="1" applyAlignment="1" applyProtection="1">
      <alignment horizontal="center" vertical="center"/>
      <protection hidden="1"/>
    </xf>
    <xf numFmtId="166" fontId="21" fillId="2" borderId="19" xfId="0" applyNumberFormat="1" applyFont="1" applyFill="1" applyBorder="1" applyAlignment="1" applyProtection="1">
      <alignment horizontal="center" vertical="center"/>
      <protection hidden="1"/>
    </xf>
    <xf numFmtId="164" fontId="19" fillId="2" borderId="16" xfId="0" applyNumberFormat="1" applyFont="1" applyFill="1" applyBorder="1" applyAlignment="1" applyProtection="1">
      <alignment horizontal="center" vertical="center"/>
      <protection hidden="1"/>
    </xf>
    <xf numFmtId="164" fontId="19" fillId="2" borderId="0" xfId="0" applyNumberFormat="1" applyFont="1" applyFill="1" applyAlignment="1" applyProtection="1">
      <alignment horizontal="center" vertical="center"/>
      <protection hidden="1"/>
    </xf>
    <xf numFmtId="164" fontId="19" fillId="2" borderId="17" xfId="0" applyNumberFormat="1" applyFont="1" applyFill="1" applyBorder="1" applyAlignment="1" applyProtection="1">
      <alignment horizontal="center" vertical="center"/>
      <protection hidden="1"/>
    </xf>
    <xf numFmtId="164" fontId="18" fillId="2" borderId="16" xfId="0" applyNumberFormat="1" applyFont="1" applyFill="1" applyBorder="1" applyAlignment="1" applyProtection="1">
      <alignment horizontal="center" vertical="center"/>
      <protection hidden="1"/>
    </xf>
    <xf numFmtId="164" fontId="18" fillId="2" borderId="0" xfId="0" applyNumberFormat="1" applyFont="1" applyFill="1" applyAlignment="1" applyProtection="1">
      <alignment horizontal="center" vertical="center"/>
      <protection hidden="1"/>
    </xf>
    <xf numFmtId="164" fontId="18" fillId="2" borderId="17" xfId="0" applyNumberFormat="1" applyFont="1" applyFill="1" applyBorder="1" applyAlignment="1" applyProtection="1">
      <alignment horizontal="center" vertical="center"/>
      <protection hidden="1"/>
    </xf>
    <xf numFmtId="0" fontId="11" fillId="0" borderId="7" xfId="0" applyFont="1" applyBorder="1" applyAlignment="1" applyProtection="1">
      <alignment horizontal="center" vertical="center"/>
      <protection locked="0"/>
    </xf>
    <xf numFmtId="167" fontId="23" fillId="2" borderId="16" xfId="0" applyNumberFormat="1" applyFont="1" applyFill="1" applyBorder="1" applyAlignment="1" applyProtection="1">
      <alignment horizontal="center" vertical="center"/>
      <protection hidden="1"/>
    </xf>
    <xf numFmtId="167" fontId="23" fillId="2" borderId="0" xfId="0" applyNumberFormat="1" applyFont="1" applyFill="1" applyAlignment="1" applyProtection="1">
      <alignment horizontal="center" vertical="center"/>
      <protection hidden="1"/>
    </xf>
    <xf numFmtId="167" fontId="23" fillId="2" borderId="17" xfId="0" applyNumberFormat="1" applyFont="1" applyFill="1" applyBorder="1" applyAlignment="1" applyProtection="1">
      <alignment horizontal="center" vertical="center"/>
      <protection hidden="1"/>
    </xf>
    <xf numFmtId="167" fontId="23" fillId="2" borderId="18" xfId="0" applyNumberFormat="1" applyFont="1" applyFill="1" applyBorder="1" applyAlignment="1" applyProtection="1">
      <alignment horizontal="center" vertical="center"/>
      <protection hidden="1"/>
    </xf>
    <xf numFmtId="167" fontId="23" fillId="2" borderId="11" xfId="0" applyNumberFormat="1" applyFont="1" applyFill="1" applyBorder="1" applyAlignment="1" applyProtection="1">
      <alignment horizontal="center" vertical="center"/>
      <protection hidden="1"/>
    </xf>
    <xf numFmtId="167" fontId="23" fillId="2" borderId="19" xfId="0" applyNumberFormat="1" applyFont="1" applyFill="1" applyBorder="1" applyAlignment="1" applyProtection="1">
      <alignment horizontal="center" vertical="center"/>
      <protection hidden="1"/>
    </xf>
    <xf numFmtId="0" fontId="11" fillId="8" borderId="16" xfId="0" applyFont="1" applyFill="1" applyBorder="1" applyAlignment="1" applyProtection="1">
      <alignment horizontal="left" vertical="center" shrinkToFit="1"/>
      <protection hidden="1"/>
    </xf>
    <xf numFmtId="0" fontId="11" fillId="8" borderId="0" xfId="0" applyFont="1" applyFill="1" applyAlignment="1" applyProtection="1">
      <alignment horizontal="left" vertical="center" shrinkToFit="1"/>
      <protection hidden="1"/>
    </xf>
    <xf numFmtId="0" fontId="11" fillId="8" borderId="0" xfId="0" applyFont="1" applyFill="1" applyAlignment="1" applyProtection="1">
      <alignment horizontal="center" vertical="center" shrinkToFit="1"/>
      <protection hidden="1"/>
    </xf>
    <xf numFmtId="3" fontId="11" fillId="8" borderId="0" xfId="0" applyNumberFormat="1" applyFont="1" applyFill="1" applyAlignment="1" applyProtection="1">
      <alignment horizontal="center" vertical="center"/>
      <protection hidden="1"/>
    </xf>
    <xf numFmtId="0" fontId="49" fillId="8" borderId="17" xfId="5" applyFont="1" applyFill="1" applyBorder="1" applyAlignment="1" applyProtection="1">
      <alignment horizontal="center" vertical="center"/>
      <protection hidden="1"/>
    </xf>
    <xf numFmtId="0" fontId="11" fillId="8" borderId="18" xfId="0" applyFont="1" applyFill="1" applyBorder="1" applyAlignment="1" applyProtection="1">
      <alignment horizontal="left" vertical="center" shrinkToFit="1"/>
      <protection hidden="1"/>
    </xf>
    <xf numFmtId="0" fontId="11" fillId="8" borderId="11" xfId="0" applyFont="1" applyFill="1" applyBorder="1" applyAlignment="1" applyProtection="1">
      <alignment horizontal="left" vertical="center" shrinkToFit="1"/>
      <protection hidden="1"/>
    </xf>
    <xf numFmtId="0" fontId="11" fillId="8" borderId="11" xfId="0" applyFont="1" applyFill="1" applyBorder="1" applyAlignment="1" applyProtection="1">
      <alignment horizontal="center" vertical="center" shrinkToFit="1"/>
      <protection hidden="1"/>
    </xf>
    <xf numFmtId="3" fontId="11" fillId="8" borderId="11" xfId="0" applyNumberFormat="1" applyFont="1" applyFill="1" applyBorder="1" applyAlignment="1" applyProtection="1">
      <alignment horizontal="center" vertical="center"/>
      <protection hidden="1"/>
    </xf>
    <xf numFmtId="0" fontId="49" fillId="8" borderId="19" xfId="5" applyFont="1" applyFill="1" applyBorder="1" applyAlignment="1" applyProtection="1">
      <alignment horizontal="center" vertical="center"/>
      <protection hidden="1"/>
    </xf>
    <xf numFmtId="0" fontId="29" fillId="3" borderId="21" xfId="0" applyFont="1" applyFill="1" applyBorder="1" applyAlignment="1" applyProtection="1">
      <alignment vertical="center"/>
      <protection hidden="1"/>
    </xf>
    <xf numFmtId="0" fontId="30" fillId="3" borderId="21" xfId="0" applyFont="1" applyFill="1" applyBorder="1" applyAlignment="1" applyProtection="1">
      <alignment horizontal="center" vertical="center"/>
      <protection hidden="1"/>
    </xf>
    <xf numFmtId="0" fontId="30" fillId="3" borderId="21" xfId="0" applyFont="1" applyFill="1" applyBorder="1" applyAlignment="1" applyProtection="1">
      <alignment vertical="center"/>
      <protection hidden="1"/>
    </xf>
    <xf numFmtId="0" fontId="30" fillId="3" borderId="0" xfId="0" applyFont="1" applyFill="1" applyAlignment="1" applyProtection="1">
      <alignment vertical="center"/>
      <protection hidden="1"/>
    </xf>
    <xf numFmtId="0" fontId="29" fillId="3" borderId="21" xfId="0" applyFont="1" applyFill="1" applyBorder="1" applyAlignment="1" applyProtection="1">
      <alignment horizontal="centerContinuous" vertical="center"/>
      <protection hidden="1"/>
    </xf>
    <xf numFmtId="0" fontId="13" fillId="3" borderId="21" xfId="0" applyFont="1" applyFill="1" applyBorder="1" applyAlignment="1" applyProtection="1">
      <alignment horizontal="centerContinuous" vertical="center"/>
      <protection hidden="1"/>
    </xf>
    <xf numFmtId="0" fontId="11" fillId="3" borderId="0" xfId="0" applyFont="1" applyFill="1" applyAlignment="1" applyProtection="1">
      <alignment vertical="center"/>
      <protection hidden="1"/>
    </xf>
    <xf numFmtId="0" fontId="11" fillId="3" borderId="0" xfId="0" applyFont="1" applyFill="1" applyAlignment="1" applyProtection="1">
      <alignment horizontal="center" vertical="center"/>
      <protection hidden="1"/>
    </xf>
    <xf numFmtId="0" fontId="11" fillId="3" borderId="0" xfId="0" applyFont="1" applyFill="1" applyAlignment="1" applyProtection="1">
      <alignment horizontal="left" vertical="center"/>
      <protection hidden="1"/>
    </xf>
    <xf numFmtId="0" fontId="11" fillId="3" borderId="12" xfId="0" applyFont="1" applyFill="1" applyBorder="1" applyAlignment="1" applyProtection="1">
      <alignment vertical="center"/>
      <protection hidden="1"/>
    </xf>
    <xf numFmtId="0" fontId="14" fillId="3" borderId="21" xfId="0" applyFont="1" applyFill="1" applyBorder="1" applyAlignment="1" applyProtection="1">
      <alignment horizontal="right" vertical="center" indent="1"/>
      <protection hidden="1"/>
    </xf>
    <xf numFmtId="0" fontId="14" fillId="3" borderId="21" xfId="0" applyFont="1" applyFill="1" applyBorder="1" applyAlignment="1" applyProtection="1">
      <alignment vertical="center"/>
      <protection hidden="1"/>
    </xf>
    <xf numFmtId="0" fontId="14" fillId="3" borderId="21" xfId="0" applyFont="1" applyFill="1" applyBorder="1" applyAlignment="1" applyProtection="1">
      <alignment horizontal="left" vertical="center"/>
      <protection hidden="1"/>
    </xf>
    <xf numFmtId="0" fontId="11" fillId="2" borderId="13" xfId="0" applyFont="1" applyFill="1" applyBorder="1" applyAlignment="1" applyProtection="1">
      <alignment horizontal="left" vertical="center"/>
      <protection hidden="1"/>
    </xf>
    <xf numFmtId="0" fontId="11" fillId="2" borderId="14" xfId="0" applyFont="1" applyFill="1" applyBorder="1" applyAlignment="1" applyProtection="1">
      <alignment horizontal="left" vertical="center"/>
      <protection hidden="1"/>
    </xf>
    <xf numFmtId="0" fontId="11" fillId="2" borderId="14" xfId="0" applyFont="1" applyFill="1" applyBorder="1" applyAlignment="1" applyProtection="1">
      <alignment horizontal="center" vertical="center"/>
      <protection hidden="1"/>
    </xf>
    <xf numFmtId="165" fontId="11" fillId="3" borderId="0" xfId="0" applyNumberFormat="1" applyFont="1" applyFill="1" applyAlignment="1" applyProtection="1">
      <alignment horizontal="right" vertical="center" indent="1"/>
      <protection hidden="1"/>
    </xf>
    <xf numFmtId="0" fontId="11" fillId="3" borderId="0" xfId="0" applyFont="1" applyFill="1" applyAlignment="1" applyProtection="1">
      <alignment horizontal="left" vertical="center" shrinkToFit="1"/>
      <protection hidden="1"/>
    </xf>
    <xf numFmtId="164" fontId="11" fillId="3" borderId="0" xfId="0" applyNumberFormat="1" applyFont="1" applyFill="1" applyAlignment="1" applyProtection="1">
      <alignment horizontal="right" vertical="center" indent="1"/>
      <protection hidden="1"/>
    </xf>
    <xf numFmtId="0" fontId="11" fillId="2" borderId="16" xfId="0" applyFont="1" applyFill="1" applyBorder="1" applyAlignment="1" applyProtection="1">
      <alignment horizontal="left" vertical="center"/>
      <protection hidden="1"/>
    </xf>
    <xf numFmtId="0" fontId="11" fillId="2" borderId="0" xfId="0" applyFont="1" applyFill="1" applyAlignment="1" applyProtection="1">
      <alignment horizontal="left" vertical="center"/>
      <protection hidden="1"/>
    </xf>
    <xf numFmtId="0" fontId="11" fillId="2" borderId="0" xfId="0" applyFont="1" applyFill="1" applyAlignment="1" applyProtection="1">
      <alignment horizontal="center" vertical="center"/>
      <protection hidden="1"/>
    </xf>
    <xf numFmtId="165" fontId="11" fillId="3" borderId="10" xfId="0" applyNumberFormat="1" applyFont="1" applyFill="1" applyBorder="1" applyAlignment="1" applyProtection="1">
      <alignment horizontal="right" vertical="center" indent="1"/>
      <protection hidden="1"/>
    </xf>
    <xf numFmtId="0" fontId="11" fillId="3" borderId="10" xfId="0" applyFont="1" applyFill="1" applyBorder="1" applyAlignment="1" applyProtection="1">
      <alignment vertical="center"/>
      <protection hidden="1"/>
    </xf>
    <xf numFmtId="0" fontId="11" fillId="3" borderId="10" xfId="0" applyFont="1" applyFill="1" applyBorder="1" applyAlignment="1" applyProtection="1">
      <alignment horizontal="left" vertical="center" shrinkToFit="1"/>
      <protection hidden="1"/>
    </xf>
    <xf numFmtId="164" fontId="11" fillId="3" borderId="10" xfId="0" applyNumberFormat="1" applyFont="1" applyFill="1" applyBorder="1" applyAlignment="1" applyProtection="1">
      <alignment horizontal="right" vertical="center" indent="1"/>
      <protection hidden="1"/>
    </xf>
    <xf numFmtId="0" fontId="11" fillId="2" borderId="16" xfId="0" applyFont="1" applyFill="1" applyBorder="1" applyAlignment="1" applyProtection="1">
      <alignment vertical="center"/>
      <protection hidden="1"/>
    </xf>
    <xf numFmtId="0" fontId="15" fillId="2" borderId="0" xfId="0" applyFont="1" applyFill="1" applyAlignment="1" applyProtection="1">
      <alignment vertical="center"/>
      <protection hidden="1"/>
    </xf>
    <xf numFmtId="0" fontId="11" fillId="2" borderId="18" xfId="0" applyFont="1" applyFill="1" applyBorder="1" applyAlignment="1" applyProtection="1">
      <alignment horizontal="left" vertical="center"/>
      <protection hidden="1"/>
    </xf>
    <xf numFmtId="0" fontId="11" fillId="2" borderId="11" xfId="0" applyFont="1" applyFill="1" applyBorder="1" applyAlignment="1" applyProtection="1">
      <alignment horizontal="left" vertical="center"/>
      <protection hidden="1"/>
    </xf>
    <xf numFmtId="0" fontId="11" fillId="2" borderId="11" xfId="0" applyFont="1" applyFill="1" applyBorder="1" applyAlignment="1" applyProtection="1">
      <alignment horizontal="center" vertical="center"/>
      <protection hidden="1"/>
    </xf>
    <xf numFmtId="0" fontId="16" fillId="3" borderId="0" xfId="0" applyFont="1" applyFill="1" applyAlignment="1" applyProtection="1">
      <alignment vertical="center"/>
      <protection hidden="1"/>
    </xf>
    <xf numFmtId="0" fontId="16" fillId="0" borderId="0" xfId="0" applyFont="1" applyAlignment="1" applyProtection="1">
      <alignment vertical="center"/>
      <protection hidden="1"/>
    </xf>
    <xf numFmtId="0" fontId="17" fillId="2" borderId="13" xfId="0" applyFont="1" applyFill="1" applyBorder="1" applyAlignment="1" applyProtection="1">
      <alignment horizontal="centerContinuous" vertical="center"/>
      <protection hidden="1"/>
    </xf>
    <xf numFmtId="0" fontId="17" fillId="2" borderId="14" xfId="0" applyFont="1" applyFill="1" applyBorder="1" applyAlignment="1" applyProtection="1">
      <alignment horizontal="centerContinuous" vertical="center"/>
      <protection hidden="1"/>
    </xf>
    <xf numFmtId="0" fontId="17" fillId="2" borderId="15" xfId="0" applyFont="1" applyFill="1" applyBorder="1" applyAlignment="1" applyProtection="1">
      <alignment horizontal="centerContinuous" vertical="center"/>
      <protection hidden="1"/>
    </xf>
    <xf numFmtId="164" fontId="7" fillId="2" borderId="16" xfId="0" applyNumberFormat="1" applyFont="1" applyFill="1" applyBorder="1" applyAlignment="1" applyProtection="1">
      <alignment vertical="center"/>
      <protection hidden="1"/>
    </xf>
    <xf numFmtId="164" fontId="7" fillId="2" borderId="0" xfId="0" applyNumberFormat="1" applyFont="1" applyFill="1" applyAlignment="1" applyProtection="1">
      <alignment vertical="center"/>
      <protection hidden="1"/>
    </xf>
    <xf numFmtId="164" fontId="7" fillId="2" borderId="17" xfId="0" applyNumberFormat="1" applyFont="1" applyFill="1" applyBorder="1" applyAlignment="1" applyProtection="1">
      <alignment vertical="center"/>
      <protection hidden="1"/>
    </xf>
    <xf numFmtId="0" fontId="17" fillId="2" borderId="16" xfId="0" applyFont="1" applyFill="1" applyBorder="1" applyAlignment="1" applyProtection="1">
      <alignment horizontal="centerContinuous" vertical="center"/>
      <protection hidden="1"/>
    </xf>
    <xf numFmtId="0" fontId="17" fillId="2" borderId="0" xfId="0" applyFont="1" applyFill="1" applyAlignment="1" applyProtection="1">
      <alignment horizontal="centerContinuous" vertical="center"/>
      <protection hidden="1"/>
    </xf>
    <xf numFmtId="0" fontId="17" fillId="2" borderId="17" xfId="0" applyFont="1" applyFill="1" applyBorder="1" applyAlignment="1" applyProtection="1">
      <alignment horizontal="centerContinuous" vertical="center"/>
      <protection hidden="1"/>
    </xf>
    <xf numFmtId="0" fontId="11" fillId="3" borderId="0" xfId="0" applyFont="1" applyFill="1" applyAlignment="1" applyProtection="1">
      <alignment horizontal="center" vertical="center" shrinkToFit="1"/>
      <protection hidden="1"/>
    </xf>
    <xf numFmtId="0" fontId="20" fillId="3" borderId="0" xfId="0" applyFont="1" applyFill="1" applyAlignment="1" applyProtection="1">
      <alignment vertical="center"/>
      <protection hidden="1"/>
    </xf>
    <xf numFmtId="0" fontId="11" fillId="3" borderId="13" xfId="0" applyFont="1" applyFill="1" applyBorder="1" applyAlignment="1" applyProtection="1">
      <alignment vertical="center"/>
      <protection hidden="1"/>
    </xf>
    <xf numFmtId="0" fontId="11" fillId="3" borderId="14" xfId="0" applyFont="1" applyFill="1" applyBorder="1" applyAlignment="1" applyProtection="1">
      <alignment horizontal="center" vertical="center"/>
      <protection hidden="1"/>
    </xf>
    <xf numFmtId="164" fontId="12" fillId="0" borderId="15" xfId="0" applyNumberFormat="1" applyFont="1" applyBorder="1" applyAlignment="1" applyProtection="1">
      <alignment horizontal="right" vertical="center" indent="1"/>
      <protection hidden="1"/>
    </xf>
    <xf numFmtId="0" fontId="11" fillId="3" borderId="16" xfId="0" applyFont="1" applyFill="1" applyBorder="1" applyAlignment="1" applyProtection="1">
      <alignment horizontal="left" vertical="center"/>
      <protection hidden="1"/>
    </xf>
    <xf numFmtId="164" fontId="11" fillId="0" borderId="17" xfId="0" applyNumberFormat="1" applyFont="1" applyBorder="1" applyAlignment="1" applyProtection="1">
      <alignment horizontal="right" vertical="center" indent="1"/>
      <protection hidden="1"/>
    </xf>
    <xf numFmtId="166" fontId="7" fillId="3" borderId="0" xfId="0" applyNumberFormat="1" applyFont="1" applyFill="1" applyAlignment="1" applyProtection="1">
      <alignment vertical="center"/>
      <protection hidden="1"/>
    </xf>
    <xf numFmtId="0" fontId="22" fillId="2" borderId="13" xfId="0" applyFont="1" applyFill="1" applyBorder="1" applyAlignment="1" applyProtection="1">
      <alignment horizontal="centerContinuous" vertical="center"/>
      <protection hidden="1"/>
    </xf>
    <xf numFmtId="0" fontId="22" fillId="2" borderId="14" xfId="0" applyFont="1" applyFill="1" applyBorder="1" applyAlignment="1" applyProtection="1">
      <alignment horizontal="centerContinuous" vertical="center"/>
      <protection hidden="1"/>
    </xf>
    <xf numFmtId="0" fontId="22" fillId="2" borderId="15" xfId="0" applyFont="1" applyFill="1" applyBorder="1" applyAlignment="1" applyProtection="1">
      <alignment horizontal="centerContinuous" vertical="center"/>
      <protection hidden="1"/>
    </xf>
    <xf numFmtId="0" fontId="11" fillId="3" borderId="18" xfId="0" applyFont="1" applyFill="1" applyBorder="1" applyAlignment="1" applyProtection="1">
      <alignment horizontal="left" vertical="center"/>
      <protection hidden="1"/>
    </xf>
    <xf numFmtId="0" fontId="11" fillId="3" borderId="11" xfId="0" applyFont="1" applyFill="1" applyBorder="1" applyAlignment="1" applyProtection="1">
      <alignment horizontal="center" vertical="center"/>
      <protection hidden="1"/>
    </xf>
    <xf numFmtId="164" fontId="11" fillId="0" borderId="19" xfId="0" applyNumberFormat="1" applyFont="1" applyBorder="1" applyAlignment="1" applyProtection="1">
      <alignment horizontal="right" vertical="center" indent="1"/>
      <protection hidden="1"/>
    </xf>
    <xf numFmtId="0" fontId="11" fillId="0" borderId="0" xfId="0" applyFont="1" applyAlignment="1" applyProtection="1">
      <alignment vertical="center"/>
      <protection hidden="1"/>
    </xf>
    <xf numFmtId="3" fontId="12" fillId="0" borderId="15" xfId="0" applyNumberFormat="1" applyFont="1" applyBorder="1" applyAlignment="1" applyProtection="1">
      <alignment horizontal="right" vertical="center" indent="1"/>
      <protection hidden="1"/>
    </xf>
    <xf numFmtId="0" fontId="11" fillId="3" borderId="16" xfId="0" applyFont="1" applyFill="1" applyBorder="1" applyAlignment="1" applyProtection="1">
      <alignment vertical="center"/>
      <protection hidden="1"/>
    </xf>
    <xf numFmtId="167" fontId="24" fillId="3" borderId="0" xfId="0" applyNumberFormat="1" applyFont="1" applyFill="1" applyAlignment="1" applyProtection="1">
      <alignment vertical="center"/>
      <protection hidden="1"/>
    </xf>
    <xf numFmtId="167" fontId="16" fillId="0" borderId="20" xfId="0" applyNumberFormat="1" applyFont="1" applyBorder="1" applyAlignment="1" applyProtection="1">
      <alignment horizontal="centerContinuous" vertical="center"/>
      <protection hidden="1"/>
    </xf>
    <xf numFmtId="167" fontId="25" fillId="3" borderId="0" xfId="0" applyNumberFormat="1" applyFont="1" applyFill="1" applyAlignment="1" applyProtection="1">
      <alignment horizontal="center" vertical="center"/>
      <protection hidden="1"/>
    </xf>
    <xf numFmtId="167" fontId="26" fillId="3" borderId="24" xfId="0" applyNumberFormat="1" applyFont="1" applyFill="1" applyBorder="1" applyAlignment="1" applyProtection="1">
      <alignment horizontal="left" vertical="center"/>
      <protection hidden="1"/>
    </xf>
    <xf numFmtId="167" fontId="26" fillId="3" borderId="25" xfId="0" applyNumberFormat="1" applyFont="1" applyFill="1" applyBorder="1" applyAlignment="1" applyProtection="1">
      <alignment horizontal="left" vertical="center"/>
      <protection hidden="1"/>
    </xf>
    <xf numFmtId="0" fontId="11" fillId="3" borderId="18" xfId="0" applyFont="1" applyFill="1" applyBorder="1" applyAlignment="1" applyProtection="1">
      <alignment vertical="center"/>
      <protection hidden="1"/>
    </xf>
    <xf numFmtId="164" fontId="11" fillId="0" borderId="0" xfId="0" applyNumberFormat="1" applyFont="1" applyAlignment="1" applyProtection="1">
      <alignment horizontal="right" vertical="center" indent="1"/>
      <protection hidden="1"/>
    </xf>
  </cellXfs>
  <cellStyles count="6">
    <cellStyle name="Hyperlink" xfId="5" builtinId="8"/>
    <cellStyle name="Normal" xfId="0" builtinId="0"/>
    <cellStyle name="Normal 2" xfId="1" xr:uid="{3954E752-B4A6-4129-A4B7-AFC294856010}"/>
    <cellStyle name="Normal 2 2" xfId="3" xr:uid="{536D19DF-F8AB-4192-80B1-9D84BD191CDA}"/>
    <cellStyle name="Normal 3" xfId="2" xr:uid="{6CDF8B16-5B16-4C1E-8190-16EFBDFCEFB4}"/>
    <cellStyle name="Normal 3 2" xfId="4" xr:uid="{EBE6B589-17BD-473F-A3A7-5779EC871246}"/>
  </cellStyles>
  <dxfs count="0"/>
  <tableStyles count="0" defaultTableStyle="TableStyleMedium2" defaultPivotStyle="PivotStyleLight16"/>
  <colors>
    <mruColors>
      <color rgb="FFCCCCCC"/>
      <color rgb="FF657C6A"/>
      <color rgb="FF547792"/>
      <color rgb="FFF75A5A"/>
      <color rgb="FFDDA853"/>
      <color rgb="FFBF9264"/>
      <color rgb="FF537D5D"/>
      <color rgb="FFF79B72"/>
      <color rgb="FFBE3D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30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37D5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6D9-4F8A-B81D-3F89E42F2127}"/>
              </c:ext>
            </c:extLst>
          </c:dPt>
          <c:dPt>
            <c:idx val="1"/>
            <c:bubble3D val="0"/>
            <c:spPr>
              <a:solidFill>
                <a:schemeClr val="bg1">
                  <a:lumMod val="9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6D9-4F8A-B81D-3F89E42F212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6D9-4F8A-B81D-3F89E42F2127}"/>
              </c:ext>
            </c:extLst>
          </c:dPt>
          <c:val>
            <c:numRef>
              <c:f>'Property 1'!$AE$15:$AG$15</c:f>
              <c:numCache>
                <c:formatCode>0.0%</c:formatCode>
                <c:ptCount val="3"/>
                <c:pt idx="0">
                  <c:v>0.16360251338142889</c:v>
                </c:pt>
                <c:pt idx="1">
                  <c:v>0.83639748661857105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6D9-4F8A-B81D-3F89E42F21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37D5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CC2-4FAF-A87F-77B666730BC1}"/>
              </c:ext>
            </c:extLst>
          </c:dPt>
          <c:dPt>
            <c:idx val="1"/>
            <c:bubble3D val="0"/>
            <c:spPr>
              <a:solidFill>
                <a:schemeClr val="bg1">
                  <a:lumMod val="9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CC2-4FAF-A87F-77B666730BC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CC2-4FAF-A87F-77B666730BC1}"/>
              </c:ext>
            </c:extLst>
          </c:dPt>
          <c:val>
            <c:numRef>
              <c:f>'Property 2'!$AE$15:$AG$15</c:f>
              <c:numCache>
                <c:formatCode>0.0%</c:formatCode>
                <c:ptCount val="3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CC2-4FAF-A87F-77B666730B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37D5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3A8-401E-A819-65B34185229E}"/>
              </c:ext>
            </c:extLst>
          </c:dPt>
          <c:dPt>
            <c:idx val="1"/>
            <c:bubble3D val="0"/>
            <c:spPr>
              <a:solidFill>
                <a:schemeClr val="bg1">
                  <a:lumMod val="9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3A8-401E-A819-65B34185229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3A8-401E-A819-65B34185229E}"/>
              </c:ext>
            </c:extLst>
          </c:dPt>
          <c:val>
            <c:numRef>
              <c:f>'Property 3'!$AE$15:$AG$15</c:f>
              <c:numCache>
                <c:formatCode>0.0%</c:formatCode>
                <c:ptCount val="3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3A8-401E-A819-65B341852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37D5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5C4-465D-91F9-68863E960079}"/>
              </c:ext>
            </c:extLst>
          </c:dPt>
          <c:dPt>
            <c:idx val="1"/>
            <c:bubble3D val="0"/>
            <c:spPr>
              <a:solidFill>
                <a:schemeClr val="bg1">
                  <a:lumMod val="9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5C4-465D-91F9-68863E96007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5C4-465D-91F9-68863E960079}"/>
              </c:ext>
            </c:extLst>
          </c:dPt>
          <c:val>
            <c:numRef>
              <c:f>'Property 4'!$AE$15:$AG$15</c:f>
              <c:numCache>
                <c:formatCode>0.0%</c:formatCode>
                <c:ptCount val="3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5C4-465D-91F9-68863E9600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37D5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57D-4C49-8781-FA4F68E75471}"/>
              </c:ext>
            </c:extLst>
          </c:dPt>
          <c:dPt>
            <c:idx val="1"/>
            <c:bubble3D val="0"/>
            <c:spPr>
              <a:solidFill>
                <a:schemeClr val="bg1">
                  <a:lumMod val="9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57D-4C49-8781-FA4F68E7547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57D-4C49-8781-FA4F68E75471}"/>
              </c:ext>
            </c:extLst>
          </c:dPt>
          <c:val>
            <c:numRef>
              <c:f>'Property 5'!$AE$15:$AG$15</c:f>
              <c:numCache>
                <c:formatCode>0.0%</c:formatCode>
                <c:ptCount val="3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57D-4C49-8781-FA4F68E754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37D5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EE3-4B2A-910C-3A583554D0D1}"/>
              </c:ext>
            </c:extLst>
          </c:dPt>
          <c:dPt>
            <c:idx val="1"/>
            <c:bubble3D val="0"/>
            <c:spPr>
              <a:solidFill>
                <a:schemeClr val="bg1">
                  <a:lumMod val="9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EE3-4B2A-910C-3A583554D0D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EE3-4B2A-910C-3A583554D0D1}"/>
              </c:ext>
            </c:extLst>
          </c:dPt>
          <c:val>
            <c:numRef>
              <c:f>'Property 6'!$AE$15:$AG$15</c:f>
              <c:numCache>
                <c:formatCode>0.0%</c:formatCode>
                <c:ptCount val="3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EE3-4B2A-910C-3A583554D0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37D5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DDB-45C5-91A3-39ED3BFB381F}"/>
              </c:ext>
            </c:extLst>
          </c:dPt>
          <c:dPt>
            <c:idx val="1"/>
            <c:bubble3D val="0"/>
            <c:spPr>
              <a:solidFill>
                <a:schemeClr val="bg1">
                  <a:lumMod val="9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DDB-45C5-91A3-39ED3BFB381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DDB-45C5-91A3-39ED3BFB381F}"/>
              </c:ext>
            </c:extLst>
          </c:dPt>
          <c:val>
            <c:numRef>
              <c:f>'Property 7'!$AE$15:$AG$15</c:f>
              <c:numCache>
                <c:formatCode>0.0%</c:formatCode>
                <c:ptCount val="3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DDB-45C5-91A3-39ED3BFB3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37D5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9E8-44A8-9341-00DD13A7ACE3}"/>
              </c:ext>
            </c:extLst>
          </c:dPt>
          <c:dPt>
            <c:idx val="1"/>
            <c:bubble3D val="0"/>
            <c:spPr>
              <a:solidFill>
                <a:schemeClr val="bg1">
                  <a:lumMod val="9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9E8-44A8-9341-00DD13A7ACE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9E8-44A8-9341-00DD13A7ACE3}"/>
              </c:ext>
            </c:extLst>
          </c:dPt>
          <c:val>
            <c:numRef>
              <c:f>'Property 8'!$AE$15:$AG$15</c:f>
              <c:numCache>
                <c:formatCode>0.0%</c:formatCode>
                <c:ptCount val="3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9E8-44A8-9341-00DD13A7AC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37D5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604-4658-8863-3EAA59044854}"/>
              </c:ext>
            </c:extLst>
          </c:dPt>
          <c:dPt>
            <c:idx val="1"/>
            <c:bubble3D val="0"/>
            <c:spPr>
              <a:solidFill>
                <a:schemeClr val="bg1">
                  <a:lumMod val="9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604-4658-8863-3EAA5904485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604-4658-8863-3EAA59044854}"/>
              </c:ext>
            </c:extLst>
          </c:dPt>
          <c:val>
            <c:numRef>
              <c:f>'Property 9'!$AE$15:$AG$15</c:f>
              <c:numCache>
                <c:formatCode>0.0%</c:formatCode>
                <c:ptCount val="3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604-4658-8863-3EAA590448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37D5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A26-4C93-B781-601160156D75}"/>
              </c:ext>
            </c:extLst>
          </c:dPt>
          <c:dPt>
            <c:idx val="1"/>
            <c:bubble3D val="0"/>
            <c:spPr>
              <a:solidFill>
                <a:schemeClr val="bg1">
                  <a:lumMod val="9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A26-4C93-B781-601160156D7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A26-4C93-B781-601160156D75}"/>
              </c:ext>
            </c:extLst>
          </c:dPt>
          <c:val>
            <c:numRef>
              <c:f>'Property 10'!$AE$15:$AG$15</c:f>
              <c:numCache>
                <c:formatCode>0.0%</c:formatCode>
                <c:ptCount val="3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A26-4C93-B781-601160156D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37D5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C1A-47FF-B0D9-B16D8557F93B}"/>
              </c:ext>
            </c:extLst>
          </c:dPt>
          <c:dPt>
            <c:idx val="1"/>
            <c:bubble3D val="0"/>
            <c:spPr>
              <a:solidFill>
                <a:schemeClr val="bg1">
                  <a:lumMod val="9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C1A-47FF-B0D9-B16D8557F93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C1A-47FF-B0D9-B16D8557F93B}"/>
              </c:ext>
            </c:extLst>
          </c:dPt>
          <c:val>
            <c:numRef>
              <c:f>'Property 11'!$AE$15:$AG$15</c:f>
              <c:numCache>
                <c:formatCode>0.0%</c:formatCode>
                <c:ptCount val="3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C1A-47FF-B0D9-B16D8557F9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37D5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C6C-4292-A5C7-98A68D34B3B2}"/>
              </c:ext>
            </c:extLst>
          </c:dPt>
          <c:dPt>
            <c:idx val="1"/>
            <c:bubble3D val="0"/>
            <c:spPr>
              <a:solidFill>
                <a:schemeClr val="bg1">
                  <a:lumMod val="9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C6C-4292-A5C7-98A68D34B3B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C6C-4292-A5C7-98A68D34B3B2}"/>
              </c:ext>
            </c:extLst>
          </c:dPt>
          <c:val>
            <c:numRef>
              <c:f>'Property 12'!$AE$15:$AG$15</c:f>
              <c:numCache>
                <c:formatCode>0.0%</c:formatCode>
                <c:ptCount val="3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C6C-4292-A5C7-98A68D34B3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37D5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ED0-4E93-AD58-9C6751F56EBB}"/>
              </c:ext>
            </c:extLst>
          </c:dPt>
          <c:dPt>
            <c:idx val="1"/>
            <c:bubble3D val="0"/>
            <c:spPr>
              <a:solidFill>
                <a:schemeClr val="bg1">
                  <a:lumMod val="9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ED0-4E93-AD58-9C6751F56EB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ED0-4E93-AD58-9C6751F56EBB}"/>
              </c:ext>
            </c:extLst>
          </c:dPt>
          <c:val>
            <c:numRef>
              <c:f>'Property 13'!$AE$15:$AG$15</c:f>
              <c:numCache>
                <c:formatCode>0.0%</c:formatCode>
                <c:ptCount val="3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ED0-4E93-AD58-9C6751F56E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37D5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9F9-4D03-84DB-733EF1BA9F35}"/>
              </c:ext>
            </c:extLst>
          </c:dPt>
          <c:dPt>
            <c:idx val="1"/>
            <c:bubble3D val="0"/>
            <c:spPr>
              <a:solidFill>
                <a:schemeClr val="bg1">
                  <a:lumMod val="9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9F9-4D03-84DB-733EF1BA9F3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9F9-4D03-84DB-733EF1BA9F35}"/>
              </c:ext>
            </c:extLst>
          </c:dPt>
          <c:val>
            <c:numRef>
              <c:f>'Property 14'!$AE$15:$AG$15</c:f>
              <c:numCache>
                <c:formatCode>0.0%</c:formatCode>
                <c:ptCount val="3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9F9-4D03-84DB-733EF1BA9F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37D5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B4D-497B-9304-6ACE7DFEE065}"/>
              </c:ext>
            </c:extLst>
          </c:dPt>
          <c:dPt>
            <c:idx val="1"/>
            <c:bubble3D val="0"/>
            <c:spPr>
              <a:solidFill>
                <a:schemeClr val="bg1">
                  <a:lumMod val="9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B4D-497B-9304-6ACE7DFEE06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B4D-497B-9304-6ACE7DFEE065}"/>
              </c:ext>
            </c:extLst>
          </c:dPt>
          <c:val>
            <c:numRef>
              <c:f>'Property 15'!$AE$15:$AG$15</c:f>
              <c:numCache>
                <c:formatCode>0.0%</c:formatCode>
                <c:ptCount val="3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B4D-497B-9304-6ACE7DFEE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37D5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F9B-45C2-97FC-CE0C683B79DA}"/>
              </c:ext>
            </c:extLst>
          </c:dPt>
          <c:dPt>
            <c:idx val="1"/>
            <c:bubble3D val="0"/>
            <c:spPr>
              <a:solidFill>
                <a:schemeClr val="bg1">
                  <a:lumMod val="9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F9B-45C2-97FC-CE0C683B79D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F9B-45C2-97FC-CE0C683B79DA}"/>
              </c:ext>
            </c:extLst>
          </c:dPt>
          <c:val>
            <c:numRef>
              <c:f>'Property 16'!$AE$15:$AG$15</c:f>
              <c:numCache>
                <c:formatCode>0.0%</c:formatCode>
                <c:ptCount val="3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F9B-45C2-97FC-CE0C683B79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37D5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9A9-4DCC-B99A-3788B7463BAD}"/>
              </c:ext>
            </c:extLst>
          </c:dPt>
          <c:dPt>
            <c:idx val="1"/>
            <c:bubble3D val="0"/>
            <c:spPr>
              <a:solidFill>
                <a:schemeClr val="bg1">
                  <a:lumMod val="9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9A9-4DCC-B99A-3788B7463BA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9A9-4DCC-B99A-3788B7463BAD}"/>
              </c:ext>
            </c:extLst>
          </c:dPt>
          <c:val>
            <c:numRef>
              <c:f>'Property 17'!$AE$15:$AG$15</c:f>
              <c:numCache>
                <c:formatCode>0.0%</c:formatCode>
                <c:ptCount val="3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9A9-4DCC-B99A-3788B7463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37D5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CAF-46D7-868A-7632D698CCFB}"/>
              </c:ext>
            </c:extLst>
          </c:dPt>
          <c:dPt>
            <c:idx val="1"/>
            <c:bubble3D val="0"/>
            <c:spPr>
              <a:solidFill>
                <a:schemeClr val="bg1">
                  <a:lumMod val="9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CAF-46D7-868A-7632D698CCF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CAF-46D7-868A-7632D698CCFB}"/>
              </c:ext>
            </c:extLst>
          </c:dPt>
          <c:val>
            <c:numRef>
              <c:f>'Property 18'!$AE$15:$AG$15</c:f>
              <c:numCache>
                <c:formatCode>0.0%</c:formatCode>
                <c:ptCount val="3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CAF-46D7-868A-7632D698CC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37D5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3BE-4018-B2D4-B52E2BEFA037}"/>
              </c:ext>
            </c:extLst>
          </c:dPt>
          <c:dPt>
            <c:idx val="1"/>
            <c:bubble3D val="0"/>
            <c:spPr>
              <a:solidFill>
                <a:schemeClr val="bg1">
                  <a:lumMod val="9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3BE-4018-B2D4-B52E2BEFA03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3BE-4018-B2D4-B52E2BEFA037}"/>
              </c:ext>
            </c:extLst>
          </c:dPt>
          <c:val>
            <c:numRef>
              <c:f>'Property 19'!$AE$15:$AG$15</c:f>
              <c:numCache>
                <c:formatCode>0.0%</c:formatCode>
                <c:ptCount val="3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3BE-4018-B2D4-B52E2BEFA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37D5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863-4A3A-B876-4D3846EF6F22}"/>
              </c:ext>
            </c:extLst>
          </c:dPt>
          <c:dPt>
            <c:idx val="1"/>
            <c:bubble3D val="0"/>
            <c:spPr>
              <a:solidFill>
                <a:schemeClr val="bg1">
                  <a:lumMod val="9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863-4A3A-B876-4D3846EF6F2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863-4A3A-B876-4D3846EF6F22}"/>
              </c:ext>
            </c:extLst>
          </c:dPt>
          <c:val>
            <c:numRef>
              <c:f>'Property 20'!$AE$15:$AG$15</c:f>
              <c:numCache>
                <c:formatCode>0.0%</c:formatCode>
                <c:ptCount val="3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863-4A3A-B876-4D3846EF6F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37D5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862-4916-81DA-BEE7762026B3}"/>
              </c:ext>
            </c:extLst>
          </c:dPt>
          <c:dPt>
            <c:idx val="1"/>
            <c:bubble3D val="0"/>
            <c:spPr>
              <a:solidFill>
                <a:schemeClr val="bg1">
                  <a:lumMod val="9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862-4916-81DA-BEE7762026B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862-4916-81DA-BEE7762026B3}"/>
              </c:ext>
            </c:extLst>
          </c:dPt>
          <c:val>
            <c:numRef>
              <c:f>'Property 21'!$AE$15:$AG$15</c:f>
              <c:numCache>
                <c:formatCode>0.0%</c:formatCode>
                <c:ptCount val="3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862-4916-81DA-BEE7762026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37D5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112-49E5-AD0C-E1C9372DF4E2}"/>
              </c:ext>
            </c:extLst>
          </c:dPt>
          <c:dPt>
            <c:idx val="1"/>
            <c:bubble3D val="0"/>
            <c:spPr>
              <a:solidFill>
                <a:schemeClr val="bg1">
                  <a:lumMod val="9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112-49E5-AD0C-E1C9372DF4E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112-49E5-AD0C-E1C9372DF4E2}"/>
              </c:ext>
            </c:extLst>
          </c:dPt>
          <c:val>
            <c:numRef>
              <c:f>'Property 22'!$AE$15:$AG$15</c:f>
              <c:numCache>
                <c:formatCode>0.0%</c:formatCode>
                <c:ptCount val="3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112-49E5-AD0C-E1C9372DF4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37D5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DCB-4E6A-BC74-C7CDD411B319}"/>
              </c:ext>
            </c:extLst>
          </c:dPt>
          <c:dPt>
            <c:idx val="1"/>
            <c:bubble3D val="0"/>
            <c:spPr>
              <a:solidFill>
                <a:schemeClr val="bg1">
                  <a:lumMod val="9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DCB-4E6A-BC74-C7CDD411B31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DCB-4E6A-BC74-C7CDD411B319}"/>
              </c:ext>
            </c:extLst>
          </c:dPt>
          <c:val>
            <c:numRef>
              <c:f>'Property 23'!$AE$15:$AG$15</c:f>
              <c:numCache>
                <c:formatCode>0.0%</c:formatCode>
                <c:ptCount val="3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DCB-4E6A-BC74-C7CDD411B3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37D5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526-4AFC-AA96-287C3961D5A1}"/>
              </c:ext>
            </c:extLst>
          </c:dPt>
          <c:dPt>
            <c:idx val="1"/>
            <c:bubble3D val="0"/>
            <c:spPr>
              <a:solidFill>
                <a:schemeClr val="bg1">
                  <a:lumMod val="9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526-4AFC-AA96-287C3961D5A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526-4AFC-AA96-287C3961D5A1}"/>
              </c:ext>
            </c:extLst>
          </c:dPt>
          <c:val>
            <c:numRef>
              <c:f>'Property 24'!$AE$15:$AG$15</c:f>
              <c:numCache>
                <c:formatCode>0.0%</c:formatCode>
                <c:ptCount val="3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526-4AFC-AA96-287C3961D5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37D5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FF1-4923-9713-1BDCB8B237A9}"/>
              </c:ext>
            </c:extLst>
          </c:dPt>
          <c:dPt>
            <c:idx val="1"/>
            <c:bubble3D val="0"/>
            <c:spPr>
              <a:solidFill>
                <a:schemeClr val="bg1">
                  <a:lumMod val="9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FF1-4923-9713-1BDCB8B237A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FF1-4923-9713-1BDCB8B237A9}"/>
              </c:ext>
            </c:extLst>
          </c:dPt>
          <c:val>
            <c:numRef>
              <c:f>'Property 25'!$AE$15:$AG$15</c:f>
              <c:numCache>
                <c:formatCode>0.0%</c:formatCode>
                <c:ptCount val="3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FF1-4923-9713-1BDCB8B237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6" Type="http://schemas.openxmlformats.org/officeDocument/2006/relationships/image" Target="../media/image3.png"/><Relationship Id="rId4" Type="http://schemas.openxmlformats.org/officeDocument/2006/relationships/image" Target="../media/image2.png"/><Relationship Id="rId7" Type="http://schemas.openxmlformats.org/officeDocument/2006/relationships/image" Target="../media/image6.png"/><Relationship Id="rId8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1" Type="http://schemas.openxmlformats.org/officeDocument/2006/relationships/chart" Target="../charts/chart1.xml"/><Relationship Id="rId6" Type="http://schemas.openxmlformats.org/officeDocument/2006/relationships/image" Target="../media/image4.png"/><Relationship Id="rId5" Type="http://schemas.openxmlformats.org/officeDocument/2006/relationships/hyperlink" Target="#Dashboard!A5"/><Relationship Id="rId4" Type="http://schemas.openxmlformats.org/officeDocument/2006/relationships/image" Target="../media/image2.png"/><Relationship Id="rId9" Type="http://schemas.openxmlformats.org/officeDocument/2006/relationships/image" Target="../media/image5.png"/><Relationship Id="rId10" Type="http://schemas.openxmlformats.org/officeDocument/2006/relationships/image" Target="../media/image7.png"/><Relationship Id="rId11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1" Type="http://schemas.openxmlformats.org/officeDocument/2006/relationships/chart" Target="../charts/chart2.xml"/><Relationship Id="rId6" Type="http://schemas.openxmlformats.org/officeDocument/2006/relationships/image" Target="../media/image4.png"/><Relationship Id="rId5" Type="http://schemas.openxmlformats.org/officeDocument/2006/relationships/hyperlink" Target="#Dashboard!A5"/><Relationship Id="rId4" Type="http://schemas.openxmlformats.org/officeDocument/2006/relationships/image" Target="../media/image2.png"/><Relationship Id="rId9" Type="http://schemas.openxmlformats.org/officeDocument/2006/relationships/image" Target="../media/image5.png"/><Relationship Id="rId10" Type="http://schemas.openxmlformats.org/officeDocument/2006/relationships/image" Target="../media/image8.png"/><Relationship Id="rId11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1" Type="http://schemas.openxmlformats.org/officeDocument/2006/relationships/chart" Target="../charts/chart3.xml"/><Relationship Id="rId6" Type="http://schemas.openxmlformats.org/officeDocument/2006/relationships/image" Target="../media/image4.png"/><Relationship Id="rId5" Type="http://schemas.openxmlformats.org/officeDocument/2006/relationships/hyperlink" Target="#Dashboard!A5"/><Relationship Id="rId4" Type="http://schemas.openxmlformats.org/officeDocument/2006/relationships/image" Target="../media/image2.png"/><Relationship Id="rId9" Type="http://schemas.openxmlformats.org/officeDocument/2006/relationships/image" Target="../media/image5.png"/><Relationship Id="rId10" Type="http://schemas.openxmlformats.org/officeDocument/2006/relationships/image" Target="../media/image9.png"/><Relationship Id="rId11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1" Type="http://schemas.openxmlformats.org/officeDocument/2006/relationships/chart" Target="../charts/chart4.xml"/><Relationship Id="rId6" Type="http://schemas.openxmlformats.org/officeDocument/2006/relationships/image" Target="../media/image4.png"/><Relationship Id="rId5" Type="http://schemas.openxmlformats.org/officeDocument/2006/relationships/hyperlink" Target="#Dashboard!A5"/><Relationship Id="rId4" Type="http://schemas.openxmlformats.org/officeDocument/2006/relationships/image" Target="../media/image2.png"/><Relationship Id="rId9" Type="http://schemas.openxmlformats.org/officeDocument/2006/relationships/image" Target="../media/image5.png"/><Relationship Id="rId10" Type="http://schemas.openxmlformats.org/officeDocument/2006/relationships/image" Target="../media/image10.png"/><Relationship Id="rId11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1" Type="http://schemas.openxmlformats.org/officeDocument/2006/relationships/chart" Target="../charts/chart5.xml"/><Relationship Id="rId6" Type="http://schemas.openxmlformats.org/officeDocument/2006/relationships/image" Target="../media/image4.png"/><Relationship Id="rId5" Type="http://schemas.openxmlformats.org/officeDocument/2006/relationships/hyperlink" Target="#Dashboard!A5"/><Relationship Id="rId4" Type="http://schemas.openxmlformats.org/officeDocument/2006/relationships/image" Target="../media/image2.png"/><Relationship Id="rId9" Type="http://schemas.openxmlformats.org/officeDocument/2006/relationships/image" Target="../media/image5.png"/><Relationship Id="rId10" Type="http://schemas.openxmlformats.org/officeDocument/2006/relationships/image" Target="../media/image11.png"/><Relationship Id="rId11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1" Type="http://schemas.openxmlformats.org/officeDocument/2006/relationships/chart" Target="../charts/chart6.xml"/><Relationship Id="rId6" Type="http://schemas.openxmlformats.org/officeDocument/2006/relationships/image" Target="../media/image4.png"/><Relationship Id="rId5" Type="http://schemas.openxmlformats.org/officeDocument/2006/relationships/hyperlink" Target="#Dashboard!A5"/><Relationship Id="rId4" Type="http://schemas.openxmlformats.org/officeDocument/2006/relationships/image" Target="../media/image2.png"/><Relationship Id="rId9" Type="http://schemas.openxmlformats.org/officeDocument/2006/relationships/image" Target="../media/image5.png"/><Relationship Id="rId10" Type="http://schemas.openxmlformats.org/officeDocument/2006/relationships/image" Target="../media/image12.png"/><Relationship Id="rId11" Type="http://schemas.openxmlformats.org/officeDocument/2006/relationships/hyperlink" Target="https://masterproductivitykit.com/" TargetMode="Externa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1" Type="http://schemas.openxmlformats.org/officeDocument/2006/relationships/chart" Target="../charts/chart7.xml"/><Relationship Id="rId6" Type="http://schemas.openxmlformats.org/officeDocument/2006/relationships/image" Target="../media/image4.png"/><Relationship Id="rId5" Type="http://schemas.openxmlformats.org/officeDocument/2006/relationships/hyperlink" Target="#Dashboard!A5"/><Relationship Id="rId4" Type="http://schemas.openxmlformats.org/officeDocument/2006/relationships/image" Target="../media/image2.png"/><Relationship Id="rId9" Type="http://schemas.openxmlformats.org/officeDocument/2006/relationships/image" Target="../media/image5.png"/><Relationship Id="rId10" Type="http://schemas.openxmlformats.org/officeDocument/2006/relationships/image" Target="../media/image13.png"/><Relationship Id="rId11" Type="http://schemas.openxmlformats.org/officeDocument/2006/relationships/hyperlink" Target="https://masterproductivitykit.com/" TargetMode="Externa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1" Type="http://schemas.openxmlformats.org/officeDocument/2006/relationships/chart" Target="../charts/chart8.xml"/><Relationship Id="rId6" Type="http://schemas.openxmlformats.org/officeDocument/2006/relationships/image" Target="../media/image4.png"/><Relationship Id="rId5" Type="http://schemas.openxmlformats.org/officeDocument/2006/relationships/hyperlink" Target="#Dashboard!A5"/><Relationship Id="rId4" Type="http://schemas.openxmlformats.org/officeDocument/2006/relationships/image" Target="../media/image2.png"/><Relationship Id="rId7" Type="http://schemas.openxmlformats.org/officeDocument/2006/relationships/image" Target="../media/image14.png"/><Relationship Id="rId8" Type="http://schemas.openxmlformats.org/officeDocument/2006/relationships/hyperlink" Target="https://masterproductivitykit.com/" TargetMode="Externa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1" Type="http://schemas.openxmlformats.org/officeDocument/2006/relationships/chart" Target="../charts/chart9.xml"/><Relationship Id="rId6" Type="http://schemas.openxmlformats.org/officeDocument/2006/relationships/image" Target="../media/image4.png"/><Relationship Id="rId5" Type="http://schemas.openxmlformats.org/officeDocument/2006/relationships/hyperlink" Target="#Dashboard!A5"/><Relationship Id="rId4" Type="http://schemas.openxmlformats.org/officeDocument/2006/relationships/image" Target="../media/image2.png"/><Relationship Id="rId7" Type="http://schemas.openxmlformats.org/officeDocument/2006/relationships/image" Target="../media/image15.png"/><Relationship Id="rId8" Type="http://schemas.openxmlformats.org/officeDocument/2006/relationships/hyperlink" Target="https://masterproductivitykit.com/" TargetMode="Externa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1" Type="http://schemas.openxmlformats.org/officeDocument/2006/relationships/chart" Target="../charts/chart10.xml"/><Relationship Id="rId6" Type="http://schemas.openxmlformats.org/officeDocument/2006/relationships/image" Target="../media/image4.png"/><Relationship Id="rId5" Type="http://schemas.openxmlformats.org/officeDocument/2006/relationships/hyperlink" Target="#Dashboard!A5"/><Relationship Id="rId4" Type="http://schemas.openxmlformats.org/officeDocument/2006/relationships/image" Target="../media/image2.png"/><Relationship Id="rId7" Type="http://schemas.openxmlformats.org/officeDocument/2006/relationships/image" Target="../media/image16.png"/><Relationship Id="rId8" Type="http://schemas.openxmlformats.org/officeDocument/2006/relationships/hyperlink" Target="https://masterproductivitykit.com/" TargetMode="Externa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1" Type="http://schemas.openxmlformats.org/officeDocument/2006/relationships/chart" Target="../charts/chart11.xml"/><Relationship Id="rId6" Type="http://schemas.openxmlformats.org/officeDocument/2006/relationships/image" Target="../media/image4.png"/><Relationship Id="rId5" Type="http://schemas.openxmlformats.org/officeDocument/2006/relationships/hyperlink" Target="#Dashboard!A5"/><Relationship Id="rId4" Type="http://schemas.openxmlformats.org/officeDocument/2006/relationships/image" Target="../media/image2.png"/><Relationship Id="rId7" Type="http://schemas.openxmlformats.org/officeDocument/2006/relationships/image" Target="../media/image17.png"/><Relationship Id="rId8" Type="http://schemas.openxmlformats.org/officeDocument/2006/relationships/hyperlink" Target="https://masterproductivitykit.com/" TargetMode="Externa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1" Type="http://schemas.openxmlformats.org/officeDocument/2006/relationships/chart" Target="../charts/chart12.xml"/><Relationship Id="rId6" Type="http://schemas.openxmlformats.org/officeDocument/2006/relationships/image" Target="../media/image4.png"/><Relationship Id="rId5" Type="http://schemas.openxmlformats.org/officeDocument/2006/relationships/hyperlink" Target="#Dashboard!A5"/><Relationship Id="rId4" Type="http://schemas.openxmlformats.org/officeDocument/2006/relationships/image" Target="../media/image2.png"/><Relationship Id="rId7" Type="http://schemas.openxmlformats.org/officeDocument/2006/relationships/image" Target="../media/image18.png"/><Relationship Id="rId8" Type="http://schemas.openxmlformats.org/officeDocument/2006/relationships/hyperlink" Target="https://masterproductivitykit.com/" TargetMode="Externa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1" Type="http://schemas.openxmlformats.org/officeDocument/2006/relationships/chart" Target="../charts/chart13.xml"/><Relationship Id="rId6" Type="http://schemas.openxmlformats.org/officeDocument/2006/relationships/image" Target="../media/image4.png"/><Relationship Id="rId5" Type="http://schemas.openxmlformats.org/officeDocument/2006/relationships/hyperlink" Target="#Dashboard!A5"/><Relationship Id="rId4" Type="http://schemas.openxmlformats.org/officeDocument/2006/relationships/image" Target="../media/image2.png"/><Relationship Id="rId7" Type="http://schemas.openxmlformats.org/officeDocument/2006/relationships/image" Target="../media/image19.png"/><Relationship Id="rId8" Type="http://schemas.openxmlformats.org/officeDocument/2006/relationships/hyperlink" Target="https://masterproductivitykit.com/" TargetMode="External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1" Type="http://schemas.openxmlformats.org/officeDocument/2006/relationships/chart" Target="../charts/chart14.xml"/><Relationship Id="rId6" Type="http://schemas.openxmlformats.org/officeDocument/2006/relationships/image" Target="../media/image4.png"/><Relationship Id="rId5" Type="http://schemas.openxmlformats.org/officeDocument/2006/relationships/hyperlink" Target="#Dashboard!A5"/><Relationship Id="rId4" Type="http://schemas.openxmlformats.org/officeDocument/2006/relationships/image" Target="../media/image2.png"/><Relationship Id="rId7" Type="http://schemas.openxmlformats.org/officeDocument/2006/relationships/image" Target="../media/image20.png"/><Relationship Id="rId8" Type="http://schemas.openxmlformats.org/officeDocument/2006/relationships/hyperlink" Target="https://masterproductivitykit.com/" TargetMode="Externa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1" Type="http://schemas.openxmlformats.org/officeDocument/2006/relationships/chart" Target="../charts/chart15.xml"/><Relationship Id="rId6" Type="http://schemas.openxmlformats.org/officeDocument/2006/relationships/image" Target="../media/image4.png"/><Relationship Id="rId5" Type="http://schemas.openxmlformats.org/officeDocument/2006/relationships/hyperlink" Target="#Dashboard!A5"/><Relationship Id="rId4" Type="http://schemas.openxmlformats.org/officeDocument/2006/relationships/image" Target="../media/image2.png"/><Relationship Id="rId7" Type="http://schemas.openxmlformats.org/officeDocument/2006/relationships/image" Target="../media/image21.png"/><Relationship Id="rId8" Type="http://schemas.openxmlformats.org/officeDocument/2006/relationships/hyperlink" Target="https://masterproductivitykit.com/" TargetMode="External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1" Type="http://schemas.openxmlformats.org/officeDocument/2006/relationships/chart" Target="../charts/chart16.xml"/><Relationship Id="rId6" Type="http://schemas.openxmlformats.org/officeDocument/2006/relationships/image" Target="../media/image4.png"/><Relationship Id="rId5" Type="http://schemas.openxmlformats.org/officeDocument/2006/relationships/hyperlink" Target="#Dashboard!A5"/><Relationship Id="rId4" Type="http://schemas.openxmlformats.org/officeDocument/2006/relationships/image" Target="../media/image2.png"/><Relationship Id="rId7" Type="http://schemas.openxmlformats.org/officeDocument/2006/relationships/image" Target="../media/image22.png"/><Relationship Id="rId8" Type="http://schemas.openxmlformats.org/officeDocument/2006/relationships/hyperlink" Target="https://masterproductivitykit.com/" TargetMode="Externa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1" Type="http://schemas.openxmlformats.org/officeDocument/2006/relationships/chart" Target="../charts/chart17.xml"/><Relationship Id="rId6" Type="http://schemas.openxmlformats.org/officeDocument/2006/relationships/image" Target="../media/image4.png"/><Relationship Id="rId5" Type="http://schemas.openxmlformats.org/officeDocument/2006/relationships/hyperlink" Target="#Dashboard!A5"/><Relationship Id="rId4" Type="http://schemas.openxmlformats.org/officeDocument/2006/relationships/image" Target="../media/image2.png"/><Relationship Id="rId7" Type="http://schemas.openxmlformats.org/officeDocument/2006/relationships/image" Target="../media/image23.png"/><Relationship Id="rId8" Type="http://schemas.openxmlformats.org/officeDocument/2006/relationships/hyperlink" Target="https://masterproductivitykit.com/" TargetMode="External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1" Type="http://schemas.openxmlformats.org/officeDocument/2006/relationships/chart" Target="../charts/chart18.xml"/><Relationship Id="rId6" Type="http://schemas.openxmlformats.org/officeDocument/2006/relationships/image" Target="../media/image4.png"/><Relationship Id="rId5" Type="http://schemas.openxmlformats.org/officeDocument/2006/relationships/hyperlink" Target="#Dashboard!A5"/><Relationship Id="rId4" Type="http://schemas.openxmlformats.org/officeDocument/2006/relationships/image" Target="../media/image2.png"/><Relationship Id="rId7" Type="http://schemas.openxmlformats.org/officeDocument/2006/relationships/image" Target="../media/image24.png"/><Relationship Id="rId8" Type="http://schemas.openxmlformats.org/officeDocument/2006/relationships/hyperlink" Target="https://masterproductivitykit.com/" TargetMode="External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1" Type="http://schemas.openxmlformats.org/officeDocument/2006/relationships/chart" Target="../charts/chart19.xml"/><Relationship Id="rId6" Type="http://schemas.openxmlformats.org/officeDocument/2006/relationships/image" Target="../media/image4.png"/><Relationship Id="rId5" Type="http://schemas.openxmlformats.org/officeDocument/2006/relationships/hyperlink" Target="#Dashboard!A5"/><Relationship Id="rId4" Type="http://schemas.openxmlformats.org/officeDocument/2006/relationships/image" Target="../media/image2.png"/><Relationship Id="rId7" Type="http://schemas.openxmlformats.org/officeDocument/2006/relationships/image" Target="../media/image25.png"/><Relationship Id="rId8" Type="http://schemas.openxmlformats.org/officeDocument/2006/relationships/hyperlink" Target="https://masterproductivitykit.com/" TargetMode="External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1" Type="http://schemas.openxmlformats.org/officeDocument/2006/relationships/chart" Target="../charts/chart20.xml"/><Relationship Id="rId6" Type="http://schemas.openxmlformats.org/officeDocument/2006/relationships/image" Target="../media/image4.png"/><Relationship Id="rId5" Type="http://schemas.openxmlformats.org/officeDocument/2006/relationships/hyperlink" Target="#Dashboard!A5"/><Relationship Id="rId4" Type="http://schemas.openxmlformats.org/officeDocument/2006/relationships/image" Target="../media/image2.png"/><Relationship Id="rId7" Type="http://schemas.openxmlformats.org/officeDocument/2006/relationships/image" Target="../media/image26.png"/><Relationship Id="rId8" Type="http://schemas.openxmlformats.org/officeDocument/2006/relationships/hyperlink" Target="https://masterproductivitykit.com/" TargetMode="External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1" Type="http://schemas.openxmlformats.org/officeDocument/2006/relationships/chart" Target="../charts/chart21.xml"/><Relationship Id="rId6" Type="http://schemas.openxmlformats.org/officeDocument/2006/relationships/image" Target="../media/image4.png"/><Relationship Id="rId5" Type="http://schemas.openxmlformats.org/officeDocument/2006/relationships/hyperlink" Target="#Dashboard!A5"/><Relationship Id="rId4" Type="http://schemas.openxmlformats.org/officeDocument/2006/relationships/image" Target="../media/image2.png"/><Relationship Id="rId7" Type="http://schemas.openxmlformats.org/officeDocument/2006/relationships/image" Target="../media/image27.png"/><Relationship Id="rId8" Type="http://schemas.openxmlformats.org/officeDocument/2006/relationships/hyperlink" Target="https://masterproductivitykit.com/" TargetMode="External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1" Type="http://schemas.openxmlformats.org/officeDocument/2006/relationships/chart" Target="../charts/chart22.xml"/><Relationship Id="rId6" Type="http://schemas.openxmlformats.org/officeDocument/2006/relationships/image" Target="../media/image4.png"/><Relationship Id="rId5" Type="http://schemas.openxmlformats.org/officeDocument/2006/relationships/hyperlink" Target="#Dashboard!A5"/><Relationship Id="rId4" Type="http://schemas.openxmlformats.org/officeDocument/2006/relationships/image" Target="../media/image2.png"/><Relationship Id="rId7" Type="http://schemas.openxmlformats.org/officeDocument/2006/relationships/image" Target="../media/image28.png"/><Relationship Id="rId8" Type="http://schemas.openxmlformats.org/officeDocument/2006/relationships/hyperlink" Target="https://masterproductivitykit.com/" TargetMode="External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1" Type="http://schemas.openxmlformats.org/officeDocument/2006/relationships/chart" Target="../charts/chart23.xml"/><Relationship Id="rId6" Type="http://schemas.openxmlformats.org/officeDocument/2006/relationships/image" Target="../media/image4.png"/><Relationship Id="rId5" Type="http://schemas.openxmlformats.org/officeDocument/2006/relationships/hyperlink" Target="#Dashboard!A5"/><Relationship Id="rId4" Type="http://schemas.openxmlformats.org/officeDocument/2006/relationships/image" Target="../media/image2.png"/><Relationship Id="rId7" Type="http://schemas.openxmlformats.org/officeDocument/2006/relationships/image" Target="../media/image29.png"/><Relationship Id="rId8" Type="http://schemas.openxmlformats.org/officeDocument/2006/relationships/hyperlink" Target="https://masterproductivitykit.com/" TargetMode="External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1" Type="http://schemas.openxmlformats.org/officeDocument/2006/relationships/chart" Target="../charts/chart24.xml"/><Relationship Id="rId6" Type="http://schemas.openxmlformats.org/officeDocument/2006/relationships/image" Target="../media/image4.png"/><Relationship Id="rId5" Type="http://schemas.openxmlformats.org/officeDocument/2006/relationships/hyperlink" Target="#Dashboard!A5"/><Relationship Id="rId4" Type="http://schemas.openxmlformats.org/officeDocument/2006/relationships/image" Target="../media/image2.png"/><Relationship Id="rId7" Type="http://schemas.openxmlformats.org/officeDocument/2006/relationships/image" Target="../media/image30.png"/><Relationship Id="rId8" Type="http://schemas.openxmlformats.org/officeDocument/2006/relationships/hyperlink" Target="https://masterproductivitykit.com/" TargetMode="External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1" Type="http://schemas.openxmlformats.org/officeDocument/2006/relationships/chart" Target="../charts/chart25.xml"/><Relationship Id="rId6" Type="http://schemas.openxmlformats.org/officeDocument/2006/relationships/image" Target="../media/image4.png"/><Relationship Id="rId5" Type="http://schemas.openxmlformats.org/officeDocument/2006/relationships/hyperlink" Target="#Dashboard!A5"/><Relationship Id="rId4" Type="http://schemas.openxmlformats.org/officeDocument/2006/relationships/image" Target="../media/image2.png"/><Relationship Id="rId7" Type="http://schemas.openxmlformats.org/officeDocument/2006/relationships/image" Target="../media/image31.png"/><Relationship Id="rId8" Type="http://schemas.openxmlformats.org/officeDocument/2006/relationships/hyperlink" Target="https://masterproductivitykit.com/" TargetMode="External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5"/><Relationship Id="rId2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57150</xdr:rowOff>
    </xdr:from>
    <xdr:to>
      <xdr:col>2</xdr:col>
      <xdr:colOff>336750</xdr:colOff>
      <xdr:row>2</xdr:row>
      <xdr:rowOff>241500</xdr:rowOff>
    </xdr:to>
    <xdr:pic>
      <xdr:nvPicPr>
        <xdr:cNvPr id="11" name="mainicon">
          <a:extLst>
            <a:ext uri="{FF2B5EF4-FFF2-40B4-BE49-F238E27FC236}">
              <a16:creationId xmlns:a16="http://schemas.microsoft.com/office/drawing/2014/main" id="{4207CC10-E50C-43A4-912D-897E533A5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oneCellAnchor>
    <xdr:from>
      <xdr:col>9</xdr:col>
      <xdr:colOff>1143000</xdr:colOff>
      <xdr:row>1</xdr:row>
      <xdr:rowOff>95250</xdr:rowOff>
    </xdr:from>
    <xdr:ext cx="1014221" cy="291600"/>
    <xdr:pic>
      <xdr:nvPicPr>
        <xdr:cNvPr id="1011" name="mpkLogo">
          <a:hlinkClick xmlns:a="http://schemas.openxmlformats.org/drawingml/2006/main" xmlns:r="http://schemas.openxmlformats.org/officeDocument/2006/relationships" r:id="rId8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7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29</xdr:row>
      <xdr:rowOff>0</xdr:rowOff>
    </xdr:from>
    <xdr:to>
      <xdr:col>17</xdr:col>
      <xdr:colOff>0</xdr:colOff>
      <xdr:row>38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44A443B-B788-4191-B01C-FE7EE46374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85725</xdr:colOff>
      <xdr:row>1</xdr:row>
      <xdr:rowOff>57150</xdr:rowOff>
    </xdr:from>
    <xdr:to>
      <xdr:col>2</xdr:col>
      <xdr:colOff>336750</xdr:colOff>
      <xdr:row>2</xdr:row>
      <xdr:rowOff>241500</xdr:rowOff>
    </xdr:to>
    <xdr:pic>
      <xdr:nvPicPr>
        <xdr:cNvPr id="3" name="mainicon">
          <a:extLst>
            <a:ext uri="{FF2B5EF4-FFF2-40B4-BE49-F238E27FC236}">
              <a16:creationId xmlns:a16="http://schemas.microsoft.com/office/drawing/2014/main" id="{81FC8F92-F3E5-4759-88D3-A9544F26D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</xdr:row>
      <xdr:rowOff>47625</xdr:rowOff>
    </xdr:from>
    <xdr:to>
      <xdr:col>9</xdr:col>
      <xdr:colOff>1044000</xdr:colOff>
      <xdr:row>2</xdr:row>
      <xdr:rowOff>249975</xdr:rowOff>
    </xdr:to>
    <xdr:grpSp>
      <xdr:nvGrpSpPr>
        <xdr:cNvPr id="15" name="backtomenu">
          <a:hlinkClick xmlns:r="http://schemas.openxmlformats.org/officeDocument/2006/relationships" r:id="rId5" tooltip="Go to Dashboard"/>
          <a:extLst>
            <a:ext uri="{FF2B5EF4-FFF2-40B4-BE49-F238E27FC236}">
              <a16:creationId xmlns:a16="http://schemas.microsoft.com/office/drawing/2014/main" id="{AD7E8B9B-4E72-4A48-8ED4-E2F8C95628E3}"/>
            </a:ext>
          </a:extLst>
        </xdr:cNvPr>
        <xdr:cNvGrpSpPr/>
      </xdr:nvGrpSpPr>
      <xdr:grpSpPr>
        <a:xfrm>
          <a:off x="5105400" y="133350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BE3E01F1-4DB3-2CDA-100D-E7A0E4EFF468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E147B5EF-F48D-B981-E7FC-9558F9B26884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14</xdr:col>
      <xdr:colOff>1152525</xdr:colOff>
      <xdr:row>1</xdr:row>
      <xdr:rowOff>95250</xdr:rowOff>
    </xdr:from>
    <xdr:ext cx="1014221" cy="291600"/>
    <xdr:pic>
      <xdr:nvPicPr>
        <xdr:cNvPr id="1017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29</xdr:row>
      <xdr:rowOff>0</xdr:rowOff>
    </xdr:from>
    <xdr:ext cx="2781300" cy="188595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7A2D8EC-081A-409A-8287-B5A308FF15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 editAs="oneCell">
    <xdr:from>
      <xdr:col>1</xdr:col>
      <xdr:colOff>85725</xdr:colOff>
      <xdr:row>1</xdr:row>
      <xdr:rowOff>57150</xdr:rowOff>
    </xdr:from>
    <xdr:to>
      <xdr:col>2</xdr:col>
      <xdr:colOff>336750</xdr:colOff>
      <xdr:row>2</xdr:row>
      <xdr:rowOff>241500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4559F4FF-CEA6-42C2-ABDF-7FA84D112B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</xdr:row>
      <xdr:rowOff>47625</xdr:rowOff>
    </xdr:from>
    <xdr:to>
      <xdr:col>9</xdr:col>
      <xdr:colOff>1044000</xdr:colOff>
      <xdr:row>2</xdr:row>
      <xdr:rowOff>249975</xdr:rowOff>
    </xdr:to>
    <xdr:grpSp>
      <xdr:nvGrpSpPr>
        <xdr:cNvPr id="8" name="backtomenu">
          <a:hlinkClick xmlns:r="http://schemas.openxmlformats.org/officeDocument/2006/relationships" r:id="rId5" tooltip="Go to Dashboard"/>
          <a:extLst>
            <a:ext uri="{FF2B5EF4-FFF2-40B4-BE49-F238E27FC236}">
              <a16:creationId xmlns:a16="http://schemas.microsoft.com/office/drawing/2014/main" id="{46672F47-1020-4123-993A-CD6797363304}"/>
            </a:ext>
          </a:extLst>
        </xdr:cNvPr>
        <xdr:cNvGrpSpPr/>
      </xdr:nvGrpSpPr>
      <xdr:grpSpPr>
        <a:xfrm>
          <a:off x="5105400" y="133350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FE0C3953-F238-0A85-D908-3A60E0D586A5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2B01240D-85C6-B2E1-CADC-19DD22A276A6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14</xdr:col>
      <xdr:colOff>1152525</xdr:colOff>
      <xdr:row>1</xdr:row>
      <xdr:rowOff>95250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29</xdr:row>
      <xdr:rowOff>0</xdr:rowOff>
    </xdr:from>
    <xdr:ext cx="2781300" cy="188595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4BB350F-2D53-4A74-99C3-A57EB590D8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 editAs="oneCell">
    <xdr:from>
      <xdr:col>1</xdr:col>
      <xdr:colOff>85725</xdr:colOff>
      <xdr:row>1</xdr:row>
      <xdr:rowOff>57150</xdr:rowOff>
    </xdr:from>
    <xdr:to>
      <xdr:col>2</xdr:col>
      <xdr:colOff>336750</xdr:colOff>
      <xdr:row>2</xdr:row>
      <xdr:rowOff>241500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58DBBEB6-4F25-4488-AFEF-0D9EB920A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</xdr:row>
      <xdr:rowOff>47625</xdr:rowOff>
    </xdr:from>
    <xdr:to>
      <xdr:col>9</xdr:col>
      <xdr:colOff>1044000</xdr:colOff>
      <xdr:row>2</xdr:row>
      <xdr:rowOff>249975</xdr:rowOff>
    </xdr:to>
    <xdr:grpSp>
      <xdr:nvGrpSpPr>
        <xdr:cNvPr id="8" name="backtomenu">
          <a:hlinkClick xmlns:r="http://schemas.openxmlformats.org/officeDocument/2006/relationships" r:id="rId5" tooltip="Go to Dashboard"/>
          <a:extLst>
            <a:ext uri="{FF2B5EF4-FFF2-40B4-BE49-F238E27FC236}">
              <a16:creationId xmlns:a16="http://schemas.microsoft.com/office/drawing/2014/main" id="{FD39B138-A132-49C2-9A03-43DFFE55CDCF}"/>
            </a:ext>
          </a:extLst>
        </xdr:cNvPr>
        <xdr:cNvGrpSpPr/>
      </xdr:nvGrpSpPr>
      <xdr:grpSpPr>
        <a:xfrm>
          <a:off x="5105400" y="133350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4FE4905C-B0BB-4E97-018A-2F58CD8C12B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752D2E22-5B22-A28F-AC4B-28ECFE19493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14</xdr:col>
      <xdr:colOff>1152525</xdr:colOff>
      <xdr:row>1</xdr:row>
      <xdr:rowOff>95250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29</xdr:row>
      <xdr:rowOff>0</xdr:rowOff>
    </xdr:from>
    <xdr:ext cx="2781300" cy="188595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64A436C-D075-4FF9-8714-911674F955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 editAs="oneCell">
    <xdr:from>
      <xdr:col>1</xdr:col>
      <xdr:colOff>85725</xdr:colOff>
      <xdr:row>1</xdr:row>
      <xdr:rowOff>57150</xdr:rowOff>
    </xdr:from>
    <xdr:to>
      <xdr:col>2</xdr:col>
      <xdr:colOff>336750</xdr:colOff>
      <xdr:row>2</xdr:row>
      <xdr:rowOff>241500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282E281D-4380-4F94-8E30-127979873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</xdr:row>
      <xdr:rowOff>47625</xdr:rowOff>
    </xdr:from>
    <xdr:to>
      <xdr:col>9</xdr:col>
      <xdr:colOff>1044000</xdr:colOff>
      <xdr:row>2</xdr:row>
      <xdr:rowOff>249975</xdr:rowOff>
    </xdr:to>
    <xdr:grpSp>
      <xdr:nvGrpSpPr>
        <xdr:cNvPr id="8" name="backtomenu">
          <a:hlinkClick xmlns:r="http://schemas.openxmlformats.org/officeDocument/2006/relationships" r:id="rId5" tooltip="Go to Dashboard"/>
          <a:extLst>
            <a:ext uri="{FF2B5EF4-FFF2-40B4-BE49-F238E27FC236}">
              <a16:creationId xmlns:a16="http://schemas.microsoft.com/office/drawing/2014/main" id="{39C590C7-ADC2-4391-BEEB-CBD20474934D}"/>
            </a:ext>
          </a:extLst>
        </xdr:cNvPr>
        <xdr:cNvGrpSpPr/>
      </xdr:nvGrpSpPr>
      <xdr:grpSpPr>
        <a:xfrm>
          <a:off x="5105400" y="133350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91D79D59-3979-6E04-7C55-8FD6B11CFD6C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F7699DA4-CDF6-194E-F24E-FACDFB98246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14</xdr:col>
      <xdr:colOff>1152525</xdr:colOff>
      <xdr:row>1</xdr:row>
      <xdr:rowOff>95250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29</xdr:row>
      <xdr:rowOff>0</xdr:rowOff>
    </xdr:from>
    <xdr:ext cx="2781300" cy="188595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C124975-3185-4DCD-BF3A-DE8FB16B31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 editAs="oneCell">
    <xdr:from>
      <xdr:col>1</xdr:col>
      <xdr:colOff>85725</xdr:colOff>
      <xdr:row>1</xdr:row>
      <xdr:rowOff>57150</xdr:rowOff>
    </xdr:from>
    <xdr:to>
      <xdr:col>2</xdr:col>
      <xdr:colOff>336750</xdr:colOff>
      <xdr:row>2</xdr:row>
      <xdr:rowOff>241500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C82850CC-8933-408E-8E16-ED1B2B6A1E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</xdr:row>
      <xdr:rowOff>47625</xdr:rowOff>
    </xdr:from>
    <xdr:to>
      <xdr:col>9</xdr:col>
      <xdr:colOff>1044000</xdr:colOff>
      <xdr:row>2</xdr:row>
      <xdr:rowOff>249975</xdr:rowOff>
    </xdr:to>
    <xdr:grpSp>
      <xdr:nvGrpSpPr>
        <xdr:cNvPr id="8" name="backtomenu">
          <a:hlinkClick xmlns:r="http://schemas.openxmlformats.org/officeDocument/2006/relationships" r:id="rId5" tooltip="Go to Dashboard"/>
          <a:extLst>
            <a:ext uri="{FF2B5EF4-FFF2-40B4-BE49-F238E27FC236}">
              <a16:creationId xmlns:a16="http://schemas.microsoft.com/office/drawing/2014/main" id="{71596616-D6DD-408F-99D3-01F0B76F99C3}"/>
            </a:ext>
          </a:extLst>
        </xdr:cNvPr>
        <xdr:cNvGrpSpPr/>
      </xdr:nvGrpSpPr>
      <xdr:grpSpPr>
        <a:xfrm>
          <a:off x="5105400" y="133350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52D6480C-8F05-D671-32E5-6B6A3970761C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0C23547D-65AF-E949-4BFB-35792DBB6BE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14</xdr:col>
      <xdr:colOff>1152525</xdr:colOff>
      <xdr:row>1</xdr:row>
      <xdr:rowOff>95250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29</xdr:row>
      <xdr:rowOff>0</xdr:rowOff>
    </xdr:from>
    <xdr:ext cx="2781300" cy="188595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BA60CC-1B5C-4DCB-AED0-4BA852DB34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 editAs="oneCell">
    <xdr:from>
      <xdr:col>1</xdr:col>
      <xdr:colOff>85725</xdr:colOff>
      <xdr:row>1</xdr:row>
      <xdr:rowOff>57150</xdr:rowOff>
    </xdr:from>
    <xdr:to>
      <xdr:col>2</xdr:col>
      <xdr:colOff>336750</xdr:colOff>
      <xdr:row>2</xdr:row>
      <xdr:rowOff>241500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FBEA828E-C95C-46C8-9D72-084541FC3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</xdr:row>
      <xdr:rowOff>47625</xdr:rowOff>
    </xdr:from>
    <xdr:to>
      <xdr:col>9</xdr:col>
      <xdr:colOff>1044000</xdr:colOff>
      <xdr:row>2</xdr:row>
      <xdr:rowOff>249975</xdr:rowOff>
    </xdr:to>
    <xdr:grpSp>
      <xdr:nvGrpSpPr>
        <xdr:cNvPr id="8" name="backtomenu">
          <a:hlinkClick xmlns:r="http://schemas.openxmlformats.org/officeDocument/2006/relationships" r:id="rId5" tooltip="Go to Dashboard"/>
          <a:extLst>
            <a:ext uri="{FF2B5EF4-FFF2-40B4-BE49-F238E27FC236}">
              <a16:creationId xmlns:a16="http://schemas.microsoft.com/office/drawing/2014/main" id="{3DD70837-83EA-4086-BD94-8592AFCBA78E}"/>
            </a:ext>
          </a:extLst>
        </xdr:cNvPr>
        <xdr:cNvGrpSpPr/>
      </xdr:nvGrpSpPr>
      <xdr:grpSpPr>
        <a:xfrm>
          <a:off x="5105400" y="133350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038CBB76-CEF7-197A-4945-309C2F5C731C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80C283E8-92C7-5E5F-84AF-32F6D92F9F61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14</xdr:col>
      <xdr:colOff>1152525</xdr:colOff>
      <xdr:row>1</xdr:row>
      <xdr:rowOff>95250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29</xdr:row>
      <xdr:rowOff>0</xdr:rowOff>
    </xdr:from>
    <xdr:ext cx="2781300" cy="188595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CA22BDD-05F5-49A9-923C-2E0A849350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 editAs="oneCell">
    <xdr:from>
      <xdr:col>1</xdr:col>
      <xdr:colOff>85725</xdr:colOff>
      <xdr:row>1</xdr:row>
      <xdr:rowOff>57150</xdr:rowOff>
    </xdr:from>
    <xdr:to>
      <xdr:col>2</xdr:col>
      <xdr:colOff>336750</xdr:colOff>
      <xdr:row>2</xdr:row>
      <xdr:rowOff>241500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5E658F98-DCB5-4C57-BBE7-7A3820422B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</xdr:row>
      <xdr:rowOff>47625</xdr:rowOff>
    </xdr:from>
    <xdr:to>
      <xdr:col>9</xdr:col>
      <xdr:colOff>1044000</xdr:colOff>
      <xdr:row>2</xdr:row>
      <xdr:rowOff>249975</xdr:rowOff>
    </xdr:to>
    <xdr:grpSp>
      <xdr:nvGrpSpPr>
        <xdr:cNvPr id="8" name="backtomenu">
          <a:hlinkClick xmlns:r="http://schemas.openxmlformats.org/officeDocument/2006/relationships" r:id="rId5" tooltip="Go to Dashboard"/>
          <a:extLst>
            <a:ext uri="{FF2B5EF4-FFF2-40B4-BE49-F238E27FC236}">
              <a16:creationId xmlns:a16="http://schemas.microsoft.com/office/drawing/2014/main" id="{04BA5979-304E-4310-8128-1FD8757B1013}"/>
            </a:ext>
          </a:extLst>
        </xdr:cNvPr>
        <xdr:cNvGrpSpPr/>
      </xdr:nvGrpSpPr>
      <xdr:grpSpPr>
        <a:xfrm>
          <a:off x="5105400" y="133350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8CA46C68-4CAE-FA69-F4AB-C04626F1A9D7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F51F6001-8743-7E41-A37C-EF80B28BED9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14</xdr:col>
      <xdr:colOff>1152525</xdr:colOff>
      <xdr:row>1</xdr:row>
      <xdr:rowOff>95250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29</xdr:row>
      <xdr:rowOff>0</xdr:rowOff>
    </xdr:from>
    <xdr:ext cx="2781300" cy="188595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5BD900D-1969-4C1E-A6FF-84F1BBB2B2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 editAs="oneCell">
    <xdr:from>
      <xdr:col>1</xdr:col>
      <xdr:colOff>85725</xdr:colOff>
      <xdr:row>1</xdr:row>
      <xdr:rowOff>57150</xdr:rowOff>
    </xdr:from>
    <xdr:to>
      <xdr:col>2</xdr:col>
      <xdr:colOff>336750</xdr:colOff>
      <xdr:row>2</xdr:row>
      <xdr:rowOff>241500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4149C24E-DAEC-4118-AAB6-299611DF67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9</xdr:col>
      <xdr:colOff>609600</xdr:colOff>
      <xdr:row>1</xdr:row>
      <xdr:rowOff>47625</xdr:rowOff>
    </xdr:from>
    <xdr:to>
      <xdr:col>9</xdr:col>
      <xdr:colOff>1653600</xdr:colOff>
      <xdr:row>2</xdr:row>
      <xdr:rowOff>249975</xdr:rowOff>
    </xdr:to>
    <xdr:grpSp>
      <xdr:nvGrpSpPr>
        <xdr:cNvPr id="5" name="backtomenu">
          <a:hlinkClick xmlns:r="http://schemas.openxmlformats.org/officeDocument/2006/relationships" r:id="rId5" tooltip="Go to Dashboard"/>
          <a:extLst>
            <a:ext uri="{FF2B5EF4-FFF2-40B4-BE49-F238E27FC236}">
              <a16:creationId xmlns:a16="http://schemas.microsoft.com/office/drawing/2014/main" id="{2BCE677A-36B1-4488-9F88-39B00A3830E7}"/>
            </a:ext>
          </a:extLst>
        </xdr:cNvPr>
        <xdr:cNvGrpSpPr/>
      </xdr:nvGrpSpPr>
      <xdr:grpSpPr>
        <a:xfrm>
          <a:off x="5715000" y="1333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9D60F09F-B81D-5213-B1CD-2763174D7A99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7" name="Picture 6" descr="http://swiss-delicious.com/images/1024/icons/back.png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E7BBB24D-BCCA-752D-6157-0B2AF0088D7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14</xdr:col>
      <xdr:colOff>1152525</xdr:colOff>
      <xdr:row>1</xdr:row>
      <xdr:rowOff>95250</xdr:rowOff>
    </xdr:from>
    <xdr:ext cx="1014221" cy="291600"/>
    <xdr:pic>
      <xdr:nvPicPr>
        <xdr:cNvPr id="1007" name="mpkLogo">
          <a:hlinkClick xmlns:a="http://schemas.openxmlformats.org/drawingml/2006/main" xmlns:r="http://schemas.openxmlformats.org/officeDocument/2006/relationships" r:id="rId8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7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29</xdr:row>
      <xdr:rowOff>0</xdr:rowOff>
    </xdr:from>
    <xdr:ext cx="2781300" cy="188595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28822A-CF4E-4D4E-AACF-8F179C9F0A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 editAs="oneCell">
    <xdr:from>
      <xdr:col>1</xdr:col>
      <xdr:colOff>85725</xdr:colOff>
      <xdr:row>1</xdr:row>
      <xdr:rowOff>57150</xdr:rowOff>
    </xdr:from>
    <xdr:to>
      <xdr:col>2</xdr:col>
      <xdr:colOff>336750</xdr:colOff>
      <xdr:row>2</xdr:row>
      <xdr:rowOff>241500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6833DEC8-B194-4AE3-A9DB-72B7BD88C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9</xdr:col>
      <xdr:colOff>609600</xdr:colOff>
      <xdr:row>1</xdr:row>
      <xdr:rowOff>47625</xdr:rowOff>
    </xdr:from>
    <xdr:to>
      <xdr:col>9</xdr:col>
      <xdr:colOff>1653600</xdr:colOff>
      <xdr:row>2</xdr:row>
      <xdr:rowOff>249975</xdr:rowOff>
    </xdr:to>
    <xdr:grpSp>
      <xdr:nvGrpSpPr>
        <xdr:cNvPr id="5" name="backtomenu">
          <a:hlinkClick xmlns:r="http://schemas.openxmlformats.org/officeDocument/2006/relationships" r:id="rId5" tooltip="Go to Dashboard"/>
          <a:extLst>
            <a:ext uri="{FF2B5EF4-FFF2-40B4-BE49-F238E27FC236}">
              <a16:creationId xmlns:a16="http://schemas.microsoft.com/office/drawing/2014/main" id="{152827BA-6943-42DE-9675-6AB26DA48EF3}"/>
            </a:ext>
          </a:extLst>
        </xdr:cNvPr>
        <xdr:cNvGrpSpPr/>
      </xdr:nvGrpSpPr>
      <xdr:grpSpPr>
        <a:xfrm>
          <a:off x="5715000" y="1333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76510D26-CE06-4FA8-5469-23E33E309D6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7" name="Picture 6" descr="http://swiss-delicious.com/images/1024/icons/back.png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CE661206-1620-BD5A-07FA-C16A46F56001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14</xdr:col>
      <xdr:colOff>1152525</xdr:colOff>
      <xdr:row>1</xdr:row>
      <xdr:rowOff>95250</xdr:rowOff>
    </xdr:from>
    <xdr:ext cx="1014221" cy="291600"/>
    <xdr:pic>
      <xdr:nvPicPr>
        <xdr:cNvPr id="1007" name="mpkLogo">
          <a:hlinkClick xmlns:a="http://schemas.openxmlformats.org/drawingml/2006/main" xmlns:r="http://schemas.openxmlformats.org/officeDocument/2006/relationships" r:id="rId8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7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29</xdr:row>
      <xdr:rowOff>0</xdr:rowOff>
    </xdr:from>
    <xdr:ext cx="2781300" cy="188595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B9279EA-2D9D-4078-A9C6-AF35378B5C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 editAs="oneCell">
    <xdr:from>
      <xdr:col>1</xdr:col>
      <xdr:colOff>85725</xdr:colOff>
      <xdr:row>1</xdr:row>
      <xdr:rowOff>57150</xdr:rowOff>
    </xdr:from>
    <xdr:to>
      <xdr:col>2</xdr:col>
      <xdr:colOff>336750</xdr:colOff>
      <xdr:row>2</xdr:row>
      <xdr:rowOff>241500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11B00DE2-9D70-4B4C-B3B7-298982379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9</xdr:col>
      <xdr:colOff>609600</xdr:colOff>
      <xdr:row>1</xdr:row>
      <xdr:rowOff>47625</xdr:rowOff>
    </xdr:from>
    <xdr:to>
      <xdr:col>9</xdr:col>
      <xdr:colOff>1653600</xdr:colOff>
      <xdr:row>2</xdr:row>
      <xdr:rowOff>249975</xdr:rowOff>
    </xdr:to>
    <xdr:grpSp>
      <xdr:nvGrpSpPr>
        <xdr:cNvPr id="5" name="backtomenu">
          <a:hlinkClick xmlns:r="http://schemas.openxmlformats.org/officeDocument/2006/relationships" r:id="rId5" tooltip="Go to Dashboard"/>
          <a:extLst>
            <a:ext uri="{FF2B5EF4-FFF2-40B4-BE49-F238E27FC236}">
              <a16:creationId xmlns:a16="http://schemas.microsoft.com/office/drawing/2014/main" id="{E7C9C80E-F210-4682-B52E-B5542A234352}"/>
            </a:ext>
          </a:extLst>
        </xdr:cNvPr>
        <xdr:cNvGrpSpPr/>
      </xdr:nvGrpSpPr>
      <xdr:grpSpPr>
        <a:xfrm>
          <a:off x="5715000" y="1333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AF5846A9-0A23-927E-2E61-1DCE12BBD1C7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7" name="Picture 6" descr="http://swiss-delicious.com/images/1024/icons/back.png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1FC683D3-3919-2D47-BFEE-6F04B144EBA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14</xdr:col>
      <xdr:colOff>1152525</xdr:colOff>
      <xdr:row>1</xdr:row>
      <xdr:rowOff>95250</xdr:rowOff>
    </xdr:from>
    <xdr:ext cx="1014221" cy="291600"/>
    <xdr:pic>
      <xdr:nvPicPr>
        <xdr:cNvPr id="1007" name="mpkLogo">
          <a:hlinkClick xmlns:a="http://schemas.openxmlformats.org/drawingml/2006/main" xmlns:r="http://schemas.openxmlformats.org/officeDocument/2006/relationships" r:id="rId8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7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29</xdr:row>
      <xdr:rowOff>0</xdr:rowOff>
    </xdr:from>
    <xdr:ext cx="2781300" cy="188595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CBF0B47-26E1-4E58-935E-FF64869233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 editAs="oneCell">
    <xdr:from>
      <xdr:col>1</xdr:col>
      <xdr:colOff>85725</xdr:colOff>
      <xdr:row>1</xdr:row>
      <xdr:rowOff>57150</xdr:rowOff>
    </xdr:from>
    <xdr:to>
      <xdr:col>2</xdr:col>
      <xdr:colOff>336750</xdr:colOff>
      <xdr:row>2</xdr:row>
      <xdr:rowOff>241500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DA77E0A1-7B41-4D8C-B989-B6C587F2AC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9</xdr:col>
      <xdr:colOff>609600</xdr:colOff>
      <xdr:row>1</xdr:row>
      <xdr:rowOff>47625</xdr:rowOff>
    </xdr:from>
    <xdr:to>
      <xdr:col>9</xdr:col>
      <xdr:colOff>1653600</xdr:colOff>
      <xdr:row>2</xdr:row>
      <xdr:rowOff>249975</xdr:rowOff>
    </xdr:to>
    <xdr:grpSp>
      <xdr:nvGrpSpPr>
        <xdr:cNvPr id="5" name="backtomenu">
          <a:hlinkClick xmlns:r="http://schemas.openxmlformats.org/officeDocument/2006/relationships" r:id="rId5" tooltip="Go to Dashboard"/>
          <a:extLst>
            <a:ext uri="{FF2B5EF4-FFF2-40B4-BE49-F238E27FC236}">
              <a16:creationId xmlns:a16="http://schemas.microsoft.com/office/drawing/2014/main" id="{77AC9D7B-DB44-49BD-9C99-31D9FC0F563D}"/>
            </a:ext>
          </a:extLst>
        </xdr:cNvPr>
        <xdr:cNvGrpSpPr/>
      </xdr:nvGrpSpPr>
      <xdr:grpSpPr>
        <a:xfrm>
          <a:off x="5715000" y="1333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85F1D7CB-50A1-F72C-82DD-F5912BD719A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7" name="Picture 6" descr="http://swiss-delicious.com/images/1024/icons/back.png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4D790C3C-4746-1B28-CF10-CA7C71D70F6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14</xdr:col>
      <xdr:colOff>1152525</xdr:colOff>
      <xdr:row>1</xdr:row>
      <xdr:rowOff>95250</xdr:rowOff>
    </xdr:from>
    <xdr:ext cx="1014221" cy="291600"/>
    <xdr:pic>
      <xdr:nvPicPr>
        <xdr:cNvPr id="1007" name="mpkLogo">
          <a:hlinkClick xmlns:a="http://schemas.openxmlformats.org/drawingml/2006/main" xmlns:r="http://schemas.openxmlformats.org/officeDocument/2006/relationships" r:id="rId8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7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29</xdr:row>
      <xdr:rowOff>0</xdr:rowOff>
    </xdr:from>
    <xdr:ext cx="2781300" cy="188595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0891FD6-A782-43FE-AE7B-473F3D0816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 editAs="oneCell">
    <xdr:from>
      <xdr:col>1</xdr:col>
      <xdr:colOff>85725</xdr:colOff>
      <xdr:row>1</xdr:row>
      <xdr:rowOff>57150</xdr:rowOff>
    </xdr:from>
    <xdr:to>
      <xdr:col>2</xdr:col>
      <xdr:colOff>336750</xdr:colOff>
      <xdr:row>2</xdr:row>
      <xdr:rowOff>241500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6DE01C9E-3013-43E9-BB0F-7DA649E1D3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9</xdr:col>
      <xdr:colOff>609600</xdr:colOff>
      <xdr:row>1</xdr:row>
      <xdr:rowOff>47625</xdr:rowOff>
    </xdr:from>
    <xdr:to>
      <xdr:col>9</xdr:col>
      <xdr:colOff>1653600</xdr:colOff>
      <xdr:row>2</xdr:row>
      <xdr:rowOff>249975</xdr:rowOff>
    </xdr:to>
    <xdr:grpSp>
      <xdr:nvGrpSpPr>
        <xdr:cNvPr id="5" name="backtomenu">
          <a:hlinkClick xmlns:r="http://schemas.openxmlformats.org/officeDocument/2006/relationships" r:id="rId5" tooltip="Go to Dashboard"/>
          <a:extLst>
            <a:ext uri="{FF2B5EF4-FFF2-40B4-BE49-F238E27FC236}">
              <a16:creationId xmlns:a16="http://schemas.microsoft.com/office/drawing/2014/main" id="{D2C6EF28-9518-4C24-839E-1E00E9BF3D44}"/>
            </a:ext>
          </a:extLst>
        </xdr:cNvPr>
        <xdr:cNvGrpSpPr/>
      </xdr:nvGrpSpPr>
      <xdr:grpSpPr>
        <a:xfrm>
          <a:off x="5715000" y="1333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66862EF8-5EFB-F7BA-D1EA-22DCBD1381D8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7" name="Picture 6" descr="http://swiss-delicious.com/images/1024/icons/back.png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367F4014-D754-3ECC-7A71-866C894A26A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14</xdr:col>
      <xdr:colOff>1152525</xdr:colOff>
      <xdr:row>1</xdr:row>
      <xdr:rowOff>95250</xdr:rowOff>
    </xdr:from>
    <xdr:ext cx="1014221" cy="291600"/>
    <xdr:pic>
      <xdr:nvPicPr>
        <xdr:cNvPr id="1007" name="mpkLogo">
          <a:hlinkClick xmlns:a="http://schemas.openxmlformats.org/drawingml/2006/main" xmlns:r="http://schemas.openxmlformats.org/officeDocument/2006/relationships" r:id="rId8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7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29</xdr:row>
      <xdr:rowOff>0</xdr:rowOff>
    </xdr:from>
    <xdr:ext cx="2781300" cy="188595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7810D5C-E207-4D8E-A450-9F3959FE1B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 editAs="oneCell">
    <xdr:from>
      <xdr:col>1</xdr:col>
      <xdr:colOff>85725</xdr:colOff>
      <xdr:row>1</xdr:row>
      <xdr:rowOff>57150</xdr:rowOff>
    </xdr:from>
    <xdr:to>
      <xdr:col>2</xdr:col>
      <xdr:colOff>336750</xdr:colOff>
      <xdr:row>2</xdr:row>
      <xdr:rowOff>241500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E7996C85-A5AC-4D30-858F-9C8B5FBEA1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9</xdr:col>
      <xdr:colOff>609600</xdr:colOff>
      <xdr:row>1</xdr:row>
      <xdr:rowOff>47625</xdr:rowOff>
    </xdr:from>
    <xdr:to>
      <xdr:col>9</xdr:col>
      <xdr:colOff>1653600</xdr:colOff>
      <xdr:row>2</xdr:row>
      <xdr:rowOff>249975</xdr:rowOff>
    </xdr:to>
    <xdr:grpSp>
      <xdr:nvGrpSpPr>
        <xdr:cNvPr id="5" name="backtomenu">
          <a:hlinkClick xmlns:r="http://schemas.openxmlformats.org/officeDocument/2006/relationships" r:id="rId5" tooltip="Go to Dashboard"/>
          <a:extLst>
            <a:ext uri="{FF2B5EF4-FFF2-40B4-BE49-F238E27FC236}">
              <a16:creationId xmlns:a16="http://schemas.microsoft.com/office/drawing/2014/main" id="{F0EB8044-4FF1-4E88-8949-F567887E1278}"/>
            </a:ext>
          </a:extLst>
        </xdr:cNvPr>
        <xdr:cNvGrpSpPr/>
      </xdr:nvGrpSpPr>
      <xdr:grpSpPr>
        <a:xfrm>
          <a:off x="5715000" y="1333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96E227FE-5FD0-ED60-33ED-030D38B8C247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7" name="Picture 6" descr="http://swiss-delicious.com/images/1024/icons/back.png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C9D359E0-5114-D458-06FF-7EB4A384883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14</xdr:col>
      <xdr:colOff>1152525</xdr:colOff>
      <xdr:row>1</xdr:row>
      <xdr:rowOff>95250</xdr:rowOff>
    </xdr:from>
    <xdr:ext cx="1014221" cy="291600"/>
    <xdr:pic>
      <xdr:nvPicPr>
        <xdr:cNvPr id="1007" name="mpkLogo">
          <a:hlinkClick xmlns:a="http://schemas.openxmlformats.org/drawingml/2006/main" xmlns:r="http://schemas.openxmlformats.org/officeDocument/2006/relationships" r:id="rId8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7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29</xdr:row>
      <xdr:rowOff>0</xdr:rowOff>
    </xdr:from>
    <xdr:ext cx="2781300" cy="188595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97D7678-4892-4783-B9CA-1CF6D83EF8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 editAs="oneCell">
    <xdr:from>
      <xdr:col>1</xdr:col>
      <xdr:colOff>85725</xdr:colOff>
      <xdr:row>1</xdr:row>
      <xdr:rowOff>57150</xdr:rowOff>
    </xdr:from>
    <xdr:to>
      <xdr:col>2</xdr:col>
      <xdr:colOff>336750</xdr:colOff>
      <xdr:row>2</xdr:row>
      <xdr:rowOff>241500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9DAB5EF5-3762-4D2F-8DC5-8B720EC40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9</xdr:col>
      <xdr:colOff>609600</xdr:colOff>
      <xdr:row>1</xdr:row>
      <xdr:rowOff>47625</xdr:rowOff>
    </xdr:from>
    <xdr:to>
      <xdr:col>9</xdr:col>
      <xdr:colOff>1653600</xdr:colOff>
      <xdr:row>2</xdr:row>
      <xdr:rowOff>249975</xdr:rowOff>
    </xdr:to>
    <xdr:grpSp>
      <xdr:nvGrpSpPr>
        <xdr:cNvPr id="5" name="backtomenu">
          <a:hlinkClick xmlns:r="http://schemas.openxmlformats.org/officeDocument/2006/relationships" r:id="rId5" tooltip="Go to Dashboard"/>
          <a:extLst>
            <a:ext uri="{FF2B5EF4-FFF2-40B4-BE49-F238E27FC236}">
              <a16:creationId xmlns:a16="http://schemas.microsoft.com/office/drawing/2014/main" id="{C930AF23-47E9-4B3B-A923-34A02A9A5B64}"/>
            </a:ext>
          </a:extLst>
        </xdr:cNvPr>
        <xdr:cNvGrpSpPr/>
      </xdr:nvGrpSpPr>
      <xdr:grpSpPr>
        <a:xfrm>
          <a:off x="5715000" y="1333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13787269-8F7E-55F2-252B-16F5038C0C4C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7" name="Picture 6" descr="http://swiss-delicious.com/images/1024/icons/back.png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9FBC6D33-FB51-A561-265E-928E38A18E8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14</xdr:col>
      <xdr:colOff>1152525</xdr:colOff>
      <xdr:row>1</xdr:row>
      <xdr:rowOff>95250</xdr:rowOff>
    </xdr:from>
    <xdr:ext cx="1014221" cy="291600"/>
    <xdr:pic>
      <xdr:nvPicPr>
        <xdr:cNvPr id="1007" name="mpkLogo">
          <a:hlinkClick xmlns:a="http://schemas.openxmlformats.org/drawingml/2006/main" xmlns:r="http://schemas.openxmlformats.org/officeDocument/2006/relationships" r:id="rId8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7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29</xdr:row>
      <xdr:rowOff>0</xdr:rowOff>
    </xdr:from>
    <xdr:ext cx="2781300" cy="188595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92785F2-92C2-4BB9-801C-B2603504FF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 editAs="oneCell">
    <xdr:from>
      <xdr:col>1</xdr:col>
      <xdr:colOff>85725</xdr:colOff>
      <xdr:row>1</xdr:row>
      <xdr:rowOff>57150</xdr:rowOff>
    </xdr:from>
    <xdr:to>
      <xdr:col>2</xdr:col>
      <xdr:colOff>336750</xdr:colOff>
      <xdr:row>2</xdr:row>
      <xdr:rowOff>241500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96DF3393-4FD3-40A6-9E22-8385BF611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9</xdr:col>
      <xdr:colOff>609600</xdr:colOff>
      <xdr:row>1</xdr:row>
      <xdr:rowOff>47625</xdr:rowOff>
    </xdr:from>
    <xdr:to>
      <xdr:col>9</xdr:col>
      <xdr:colOff>1653600</xdr:colOff>
      <xdr:row>2</xdr:row>
      <xdr:rowOff>249975</xdr:rowOff>
    </xdr:to>
    <xdr:grpSp>
      <xdr:nvGrpSpPr>
        <xdr:cNvPr id="5" name="backtomenu">
          <a:hlinkClick xmlns:r="http://schemas.openxmlformats.org/officeDocument/2006/relationships" r:id="rId5" tooltip="Go to Dashboard"/>
          <a:extLst>
            <a:ext uri="{FF2B5EF4-FFF2-40B4-BE49-F238E27FC236}">
              <a16:creationId xmlns:a16="http://schemas.microsoft.com/office/drawing/2014/main" id="{CF7333DE-B6A2-408F-A0F8-6294EEB9E343}"/>
            </a:ext>
          </a:extLst>
        </xdr:cNvPr>
        <xdr:cNvGrpSpPr/>
      </xdr:nvGrpSpPr>
      <xdr:grpSpPr>
        <a:xfrm>
          <a:off x="5715000" y="1333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8E160BC7-BDAE-7377-623E-51FB3AE02C0F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7" name="Picture 6" descr="http://swiss-delicious.com/images/1024/icons/back.png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C917E9BC-951D-0B73-ECB9-0FDBE14F26B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14</xdr:col>
      <xdr:colOff>1152525</xdr:colOff>
      <xdr:row>1</xdr:row>
      <xdr:rowOff>95250</xdr:rowOff>
    </xdr:from>
    <xdr:ext cx="1014221" cy="291600"/>
    <xdr:pic>
      <xdr:nvPicPr>
        <xdr:cNvPr id="1007" name="mpkLogo">
          <a:hlinkClick xmlns:a="http://schemas.openxmlformats.org/drawingml/2006/main" xmlns:r="http://schemas.openxmlformats.org/officeDocument/2006/relationships" r:id="rId8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7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29</xdr:row>
      <xdr:rowOff>0</xdr:rowOff>
    </xdr:from>
    <xdr:ext cx="2781300" cy="188595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9C35A9E-3DD5-413A-9D31-2866ABF645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 editAs="oneCell">
    <xdr:from>
      <xdr:col>1</xdr:col>
      <xdr:colOff>85725</xdr:colOff>
      <xdr:row>1</xdr:row>
      <xdr:rowOff>57150</xdr:rowOff>
    </xdr:from>
    <xdr:to>
      <xdr:col>2</xdr:col>
      <xdr:colOff>336750</xdr:colOff>
      <xdr:row>2</xdr:row>
      <xdr:rowOff>241500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DB094EFE-9C9F-450D-8980-06008D3120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9</xdr:col>
      <xdr:colOff>609600</xdr:colOff>
      <xdr:row>1</xdr:row>
      <xdr:rowOff>47625</xdr:rowOff>
    </xdr:from>
    <xdr:to>
      <xdr:col>9</xdr:col>
      <xdr:colOff>1653600</xdr:colOff>
      <xdr:row>2</xdr:row>
      <xdr:rowOff>249975</xdr:rowOff>
    </xdr:to>
    <xdr:grpSp>
      <xdr:nvGrpSpPr>
        <xdr:cNvPr id="5" name="backtomenu">
          <a:hlinkClick xmlns:r="http://schemas.openxmlformats.org/officeDocument/2006/relationships" r:id="rId5" tooltip="Go to Dashboard"/>
          <a:extLst>
            <a:ext uri="{FF2B5EF4-FFF2-40B4-BE49-F238E27FC236}">
              <a16:creationId xmlns:a16="http://schemas.microsoft.com/office/drawing/2014/main" id="{56354DEC-CEB9-4439-AD73-8DE6C963CE6B}"/>
            </a:ext>
          </a:extLst>
        </xdr:cNvPr>
        <xdr:cNvGrpSpPr/>
      </xdr:nvGrpSpPr>
      <xdr:grpSpPr>
        <a:xfrm>
          <a:off x="5715000" y="1333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3872359F-086F-9C56-F54F-37F763E6695A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7" name="Picture 6" descr="http://swiss-delicious.com/images/1024/icons/back.png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17FC11E4-B3CC-D91F-1086-6274DB0A54DE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14</xdr:col>
      <xdr:colOff>1152525</xdr:colOff>
      <xdr:row>1</xdr:row>
      <xdr:rowOff>95250</xdr:rowOff>
    </xdr:from>
    <xdr:ext cx="1014221" cy="291600"/>
    <xdr:pic>
      <xdr:nvPicPr>
        <xdr:cNvPr id="1007" name="mpkLogo">
          <a:hlinkClick xmlns:a="http://schemas.openxmlformats.org/drawingml/2006/main" xmlns:r="http://schemas.openxmlformats.org/officeDocument/2006/relationships" r:id="rId8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7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29</xdr:row>
      <xdr:rowOff>0</xdr:rowOff>
    </xdr:from>
    <xdr:ext cx="2781300" cy="188595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899F0C2-2BF2-4645-A934-B44186E8C1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 editAs="oneCell">
    <xdr:from>
      <xdr:col>1</xdr:col>
      <xdr:colOff>85725</xdr:colOff>
      <xdr:row>1</xdr:row>
      <xdr:rowOff>57150</xdr:rowOff>
    </xdr:from>
    <xdr:to>
      <xdr:col>2</xdr:col>
      <xdr:colOff>336750</xdr:colOff>
      <xdr:row>2</xdr:row>
      <xdr:rowOff>241500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C5607A0A-111A-4D0F-9B32-68CAD972CB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9</xdr:col>
      <xdr:colOff>609600</xdr:colOff>
      <xdr:row>1</xdr:row>
      <xdr:rowOff>47625</xdr:rowOff>
    </xdr:from>
    <xdr:to>
      <xdr:col>9</xdr:col>
      <xdr:colOff>1653600</xdr:colOff>
      <xdr:row>2</xdr:row>
      <xdr:rowOff>249975</xdr:rowOff>
    </xdr:to>
    <xdr:grpSp>
      <xdr:nvGrpSpPr>
        <xdr:cNvPr id="5" name="backtomenu">
          <a:hlinkClick xmlns:r="http://schemas.openxmlformats.org/officeDocument/2006/relationships" r:id="rId5" tooltip="Go to Dashboard"/>
          <a:extLst>
            <a:ext uri="{FF2B5EF4-FFF2-40B4-BE49-F238E27FC236}">
              <a16:creationId xmlns:a16="http://schemas.microsoft.com/office/drawing/2014/main" id="{174C8197-9610-4BEB-BB9D-364146029CCC}"/>
            </a:ext>
          </a:extLst>
        </xdr:cNvPr>
        <xdr:cNvGrpSpPr/>
      </xdr:nvGrpSpPr>
      <xdr:grpSpPr>
        <a:xfrm>
          <a:off x="5715000" y="1333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FE2B69D2-FF5A-E44A-62CF-5E46D489D599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7" name="Picture 6" descr="http://swiss-delicious.com/images/1024/icons/back.png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7ABD1820-A975-97FC-C941-57DEAEB3AE5A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14</xdr:col>
      <xdr:colOff>1152525</xdr:colOff>
      <xdr:row>1</xdr:row>
      <xdr:rowOff>95250</xdr:rowOff>
    </xdr:from>
    <xdr:ext cx="1014221" cy="291600"/>
    <xdr:pic>
      <xdr:nvPicPr>
        <xdr:cNvPr id="1007" name="mpkLogo">
          <a:hlinkClick xmlns:a="http://schemas.openxmlformats.org/drawingml/2006/main" xmlns:r="http://schemas.openxmlformats.org/officeDocument/2006/relationships" r:id="rId8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7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29</xdr:row>
      <xdr:rowOff>0</xdr:rowOff>
    </xdr:from>
    <xdr:ext cx="2781300" cy="188595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DAC9D52-7424-4D37-9B8C-F132188EA3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 editAs="oneCell">
    <xdr:from>
      <xdr:col>1</xdr:col>
      <xdr:colOff>85725</xdr:colOff>
      <xdr:row>1</xdr:row>
      <xdr:rowOff>57150</xdr:rowOff>
    </xdr:from>
    <xdr:to>
      <xdr:col>2</xdr:col>
      <xdr:colOff>336750</xdr:colOff>
      <xdr:row>2</xdr:row>
      <xdr:rowOff>241500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515777EF-9783-4F1E-8A23-244ADE2B06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9</xdr:col>
      <xdr:colOff>609600</xdr:colOff>
      <xdr:row>1</xdr:row>
      <xdr:rowOff>47625</xdr:rowOff>
    </xdr:from>
    <xdr:to>
      <xdr:col>9</xdr:col>
      <xdr:colOff>1653600</xdr:colOff>
      <xdr:row>2</xdr:row>
      <xdr:rowOff>249975</xdr:rowOff>
    </xdr:to>
    <xdr:grpSp>
      <xdr:nvGrpSpPr>
        <xdr:cNvPr id="5" name="backtomenu">
          <a:hlinkClick xmlns:r="http://schemas.openxmlformats.org/officeDocument/2006/relationships" r:id="rId5" tooltip="Go to Dashboard"/>
          <a:extLst>
            <a:ext uri="{FF2B5EF4-FFF2-40B4-BE49-F238E27FC236}">
              <a16:creationId xmlns:a16="http://schemas.microsoft.com/office/drawing/2014/main" id="{08566112-217D-478A-8ACA-BC056B6A09B2}"/>
            </a:ext>
          </a:extLst>
        </xdr:cNvPr>
        <xdr:cNvGrpSpPr/>
      </xdr:nvGrpSpPr>
      <xdr:grpSpPr>
        <a:xfrm>
          <a:off x="5715000" y="1333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88B6C929-EDA1-FD33-A164-CF6B0662DF7C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7" name="Picture 6" descr="http://swiss-delicious.com/images/1024/icons/back.png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E6AB2409-518E-B4EE-AD6E-499E55C0D34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14</xdr:col>
      <xdr:colOff>1152525</xdr:colOff>
      <xdr:row>1</xdr:row>
      <xdr:rowOff>95250</xdr:rowOff>
    </xdr:from>
    <xdr:ext cx="1014221" cy="291600"/>
    <xdr:pic>
      <xdr:nvPicPr>
        <xdr:cNvPr id="1007" name="mpkLogo">
          <a:hlinkClick xmlns:a="http://schemas.openxmlformats.org/drawingml/2006/main" xmlns:r="http://schemas.openxmlformats.org/officeDocument/2006/relationships" r:id="rId8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7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29</xdr:row>
      <xdr:rowOff>0</xdr:rowOff>
    </xdr:from>
    <xdr:ext cx="2781300" cy="188595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DFC8E60-7672-4FE7-A650-D87E2BFFC5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 editAs="oneCell">
    <xdr:from>
      <xdr:col>1</xdr:col>
      <xdr:colOff>85725</xdr:colOff>
      <xdr:row>1</xdr:row>
      <xdr:rowOff>57150</xdr:rowOff>
    </xdr:from>
    <xdr:to>
      <xdr:col>2</xdr:col>
      <xdr:colOff>336750</xdr:colOff>
      <xdr:row>2</xdr:row>
      <xdr:rowOff>241500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2AEB601C-2129-45F2-94E7-1ED40D7BF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9</xdr:col>
      <xdr:colOff>609600</xdr:colOff>
      <xdr:row>1</xdr:row>
      <xdr:rowOff>47625</xdr:rowOff>
    </xdr:from>
    <xdr:to>
      <xdr:col>9</xdr:col>
      <xdr:colOff>1653600</xdr:colOff>
      <xdr:row>2</xdr:row>
      <xdr:rowOff>249975</xdr:rowOff>
    </xdr:to>
    <xdr:grpSp>
      <xdr:nvGrpSpPr>
        <xdr:cNvPr id="5" name="backtomenu">
          <a:hlinkClick xmlns:r="http://schemas.openxmlformats.org/officeDocument/2006/relationships" r:id="rId5" tooltip="Go to Dashboard"/>
          <a:extLst>
            <a:ext uri="{FF2B5EF4-FFF2-40B4-BE49-F238E27FC236}">
              <a16:creationId xmlns:a16="http://schemas.microsoft.com/office/drawing/2014/main" id="{CB5F2DF0-0167-40B4-82C6-F7E86A04D8E1}"/>
            </a:ext>
          </a:extLst>
        </xdr:cNvPr>
        <xdr:cNvGrpSpPr/>
      </xdr:nvGrpSpPr>
      <xdr:grpSpPr>
        <a:xfrm>
          <a:off x="5715000" y="1333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EE5DBB86-5D56-D533-ACBB-4D75C03AF0EA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7" name="Picture 6" descr="http://swiss-delicious.com/images/1024/icons/back.png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0D757E41-1679-8C70-E17E-5B00692F83B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14</xdr:col>
      <xdr:colOff>1152525</xdr:colOff>
      <xdr:row>1</xdr:row>
      <xdr:rowOff>95250</xdr:rowOff>
    </xdr:from>
    <xdr:ext cx="1014221" cy="291600"/>
    <xdr:pic>
      <xdr:nvPicPr>
        <xdr:cNvPr id="1007" name="mpkLogo">
          <a:hlinkClick xmlns:a="http://schemas.openxmlformats.org/drawingml/2006/main" xmlns:r="http://schemas.openxmlformats.org/officeDocument/2006/relationships" r:id="rId8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7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29</xdr:row>
      <xdr:rowOff>0</xdr:rowOff>
    </xdr:from>
    <xdr:ext cx="2781300" cy="188595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542EB37-59C3-490D-8AB3-63A3B471AD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 editAs="oneCell">
    <xdr:from>
      <xdr:col>1</xdr:col>
      <xdr:colOff>85725</xdr:colOff>
      <xdr:row>1</xdr:row>
      <xdr:rowOff>57150</xdr:rowOff>
    </xdr:from>
    <xdr:to>
      <xdr:col>2</xdr:col>
      <xdr:colOff>336750</xdr:colOff>
      <xdr:row>2</xdr:row>
      <xdr:rowOff>241500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B1204764-6D29-4ADB-90DC-9B89AE500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9</xdr:col>
      <xdr:colOff>609600</xdr:colOff>
      <xdr:row>1</xdr:row>
      <xdr:rowOff>47625</xdr:rowOff>
    </xdr:from>
    <xdr:to>
      <xdr:col>9</xdr:col>
      <xdr:colOff>1653600</xdr:colOff>
      <xdr:row>2</xdr:row>
      <xdr:rowOff>249975</xdr:rowOff>
    </xdr:to>
    <xdr:grpSp>
      <xdr:nvGrpSpPr>
        <xdr:cNvPr id="5" name="backtomenu">
          <a:hlinkClick xmlns:r="http://schemas.openxmlformats.org/officeDocument/2006/relationships" r:id="rId5" tooltip="Go to Dashboard"/>
          <a:extLst>
            <a:ext uri="{FF2B5EF4-FFF2-40B4-BE49-F238E27FC236}">
              <a16:creationId xmlns:a16="http://schemas.microsoft.com/office/drawing/2014/main" id="{27883168-CE21-4C51-A686-AF686D0750C9}"/>
            </a:ext>
          </a:extLst>
        </xdr:cNvPr>
        <xdr:cNvGrpSpPr/>
      </xdr:nvGrpSpPr>
      <xdr:grpSpPr>
        <a:xfrm>
          <a:off x="5715000" y="1333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4D9A13CD-6BE6-E756-33E2-A5AB038051E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7" name="Picture 6" descr="http://swiss-delicious.com/images/1024/icons/back.png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8637D657-630F-C19A-AE5D-D471B5F4E41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14</xdr:col>
      <xdr:colOff>1152525</xdr:colOff>
      <xdr:row>1</xdr:row>
      <xdr:rowOff>95250</xdr:rowOff>
    </xdr:from>
    <xdr:ext cx="1014221" cy="291600"/>
    <xdr:pic>
      <xdr:nvPicPr>
        <xdr:cNvPr id="1007" name="mpkLogo">
          <a:hlinkClick xmlns:a="http://schemas.openxmlformats.org/drawingml/2006/main" xmlns:r="http://schemas.openxmlformats.org/officeDocument/2006/relationships" r:id="rId8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7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29</xdr:row>
      <xdr:rowOff>0</xdr:rowOff>
    </xdr:from>
    <xdr:ext cx="2781300" cy="188595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0AC6294-2EFC-4BF2-BD7F-3577FD6521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 editAs="oneCell">
    <xdr:from>
      <xdr:col>1</xdr:col>
      <xdr:colOff>85725</xdr:colOff>
      <xdr:row>1</xdr:row>
      <xdr:rowOff>57150</xdr:rowOff>
    </xdr:from>
    <xdr:to>
      <xdr:col>2</xdr:col>
      <xdr:colOff>336750</xdr:colOff>
      <xdr:row>2</xdr:row>
      <xdr:rowOff>241500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CD96A93E-D3AC-4B63-9D80-B111CD24A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9</xdr:col>
      <xdr:colOff>609600</xdr:colOff>
      <xdr:row>1</xdr:row>
      <xdr:rowOff>47625</xdr:rowOff>
    </xdr:from>
    <xdr:to>
      <xdr:col>9</xdr:col>
      <xdr:colOff>1653600</xdr:colOff>
      <xdr:row>2</xdr:row>
      <xdr:rowOff>249975</xdr:rowOff>
    </xdr:to>
    <xdr:grpSp>
      <xdr:nvGrpSpPr>
        <xdr:cNvPr id="5" name="backtomenu">
          <a:hlinkClick xmlns:r="http://schemas.openxmlformats.org/officeDocument/2006/relationships" r:id="rId5" tooltip="Go to Dashboard"/>
          <a:extLst>
            <a:ext uri="{FF2B5EF4-FFF2-40B4-BE49-F238E27FC236}">
              <a16:creationId xmlns:a16="http://schemas.microsoft.com/office/drawing/2014/main" id="{7E49B768-6D1B-4663-82A0-12443B07E283}"/>
            </a:ext>
          </a:extLst>
        </xdr:cNvPr>
        <xdr:cNvGrpSpPr/>
      </xdr:nvGrpSpPr>
      <xdr:grpSpPr>
        <a:xfrm>
          <a:off x="5715000" y="1333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2D751A03-6CF0-0810-C217-5BC3266CC8B6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7" name="Picture 6" descr="http://swiss-delicious.com/images/1024/icons/back.png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3CE36902-62D3-03FC-E26C-360D5116511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14</xdr:col>
      <xdr:colOff>1152525</xdr:colOff>
      <xdr:row>1</xdr:row>
      <xdr:rowOff>95250</xdr:rowOff>
    </xdr:from>
    <xdr:ext cx="1014221" cy="291600"/>
    <xdr:pic>
      <xdr:nvPicPr>
        <xdr:cNvPr id="1007" name="mpkLogo">
          <a:hlinkClick xmlns:a="http://schemas.openxmlformats.org/drawingml/2006/main" xmlns:r="http://schemas.openxmlformats.org/officeDocument/2006/relationships" r:id="rId8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7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29</xdr:row>
      <xdr:rowOff>0</xdr:rowOff>
    </xdr:from>
    <xdr:ext cx="2781300" cy="188595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01352E5-BB96-4F9D-8E2C-0E7FCC1FD7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 editAs="oneCell">
    <xdr:from>
      <xdr:col>1</xdr:col>
      <xdr:colOff>85725</xdr:colOff>
      <xdr:row>1</xdr:row>
      <xdr:rowOff>57150</xdr:rowOff>
    </xdr:from>
    <xdr:to>
      <xdr:col>2</xdr:col>
      <xdr:colOff>336750</xdr:colOff>
      <xdr:row>2</xdr:row>
      <xdr:rowOff>241500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6640C246-E4FA-4023-B651-3F330619FC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9</xdr:col>
      <xdr:colOff>609600</xdr:colOff>
      <xdr:row>1</xdr:row>
      <xdr:rowOff>47625</xdr:rowOff>
    </xdr:from>
    <xdr:to>
      <xdr:col>9</xdr:col>
      <xdr:colOff>1653600</xdr:colOff>
      <xdr:row>2</xdr:row>
      <xdr:rowOff>249975</xdr:rowOff>
    </xdr:to>
    <xdr:grpSp>
      <xdr:nvGrpSpPr>
        <xdr:cNvPr id="5" name="backtomenu">
          <a:hlinkClick xmlns:r="http://schemas.openxmlformats.org/officeDocument/2006/relationships" r:id="rId5" tooltip="Go to Dashboard"/>
          <a:extLst>
            <a:ext uri="{FF2B5EF4-FFF2-40B4-BE49-F238E27FC236}">
              <a16:creationId xmlns:a16="http://schemas.microsoft.com/office/drawing/2014/main" id="{23705B88-8281-4901-B205-71DEFA1F1718}"/>
            </a:ext>
          </a:extLst>
        </xdr:cNvPr>
        <xdr:cNvGrpSpPr/>
      </xdr:nvGrpSpPr>
      <xdr:grpSpPr>
        <a:xfrm>
          <a:off x="5715000" y="1333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316CF1DF-1781-C37D-AC4E-654704F0DEF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7" name="Picture 6" descr="http://swiss-delicious.com/images/1024/icons/back.png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63A574D9-CB09-C6B1-3B63-ADB8E90BF21A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14</xdr:col>
      <xdr:colOff>1152525</xdr:colOff>
      <xdr:row>1</xdr:row>
      <xdr:rowOff>95250</xdr:rowOff>
    </xdr:from>
    <xdr:ext cx="1014221" cy="291600"/>
    <xdr:pic>
      <xdr:nvPicPr>
        <xdr:cNvPr id="1007" name="mpkLogo">
          <a:hlinkClick xmlns:a="http://schemas.openxmlformats.org/drawingml/2006/main" xmlns:r="http://schemas.openxmlformats.org/officeDocument/2006/relationships" r:id="rId8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7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29</xdr:row>
      <xdr:rowOff>0</xdr:rowOff>
    </xdr:from>
    <xdr:ext cx="2781300" cy="188595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172224D-2E3F-45F4-BA97-E67A7B3AAD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 editAs="oneCell">
    <xdr:from>
      <xdr:col>1</xdr:col>
      <xdr:colOff>85725</xdr:colOff>
      <xdr:row>1</xdr:row>
      <xdr:rowOff>57150</xdr:rowOff>
    </xdr:from>
    <xdr:to>
      <xdr:col>2</xdr:col>
      <xdr:colOff>336750</xdr:colOff>
      <xdr:row>2</xdr:row>
      <xdr:rowOff>241500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0CCCAC31-9939-4458-98EC-DBCFA3138E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9</xdr:col>
      <xdr:colOff>609600</xdr:colOff>
      <xdr:row>1</xdr:row>
      <xdr:rowOff>47625</xdr:rowOff>
    </xdr:from>
    <xdr:to>
      <xdr:col>9</xdr:col>
      <xdr:colOff>1653600</xdr:colOff>
      <xdr:row>2</xdr:row>
      <xdr:rowOff>249975</xdr:rowOff>
    </xdr:to>
    <xdr:grpSp>
      <xdr:nvGrpSpPr>
        <xdr:cNvPr id="5" name="backtomenu">
          <a:hlinkClick xmlns:r="http://schemas.openxmlformats.org/officeDocument/2006/relationships" r:id="rId5" tooltip="Go to Dashboard"/>
          <a:extLst>
            <a:ext uri="{FF2B5EF4-FFF2-40B4-BE49-F238E27FC236}">
              <a16:creationId xmlns:a16="http://schemas.microsoft.com/office/drawing/2014/main" id="{4D874219-9606-410C-82B6-9541C9F4DA31}"/>
            </a:ext>
          </a:extLst>
        </xdr:cNvPr>
        <xdr:cNvGrpSpPr/>
      </xdr:nvGrpSpPr>
      <xdr:grpSpPr>
        <a:xfrm>
          <a:off x="5715000" y="1333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2D3C6B44-DF05-3199-1F36-D6FE309AD37D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7" name="Picture 6" descr="http://swiss-delicious.com/images/1024/icons/back.png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1E626763-550D-49A2-ED6D-141C08A86EF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14</xdr:col>
      <xdr:colOff>1152525</xdr:colOff>
      <xdr:row>1</xdr:row>
      <xdr:rowOff>95250</xdr:rowOff>
    </xdr:from>
    <xdr:ext cx="1014221" cy="291600"/>
    <xdr:pic>
      <xdr:nvPicPr>
        <xdr:cNvPr id="1007" name="mpkLogo">
          <a:hlinkClick xmlns:a="http://schemas.openxmlformats.org/drawingml/2006/main" xmlns:r="http://schemas.openxmlformats.org/officeDocument/2006/relationships" r:id="rId8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7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29</xdr:row>
      <xdr:rowOff>0</xdr:rowOff>
    </xdr:from>
    <xdr:ext cx="2781300" cy="188595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DA163D7-E8A1-43E3-BDF4-F560084E50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 editAs="oneCell">
    <xdr:from>
      <xdr:col>1</xdr:col>
      <xdr:colOff>85725</xdr:colOff>
      <xdr:row>1</xdr:row>
      <xdr:rowOff>57150</xdr:rowOff>
    </xdr:from>
    <xdr:to>
      <xdr:col>2</xdr:col>
      <xdr:colOff>336750</xdr:colOff>
      <xdr:row>2</xdr:row>
      <xdr:rowOff>241500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28C0FF06-3A9F-4F15-BC79-8017AF7A7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9</xdr:col>
      <xdr:colOff>609600</xdr:colOff>
      <xdr:row>1</xdr:row>
      <xdr:rowOff>47625</xdr:rowOff>
    </xdr:from>
    <xdr:to>
      <xdr:col>9</xdr:col>
      <xdr:colOff>1653600</xdr:colOff>
      <xdr:row>2</xdr:row>
      <xdr:rowOff>249975</xdr:rowOff>
    </xdr:to>
    <xdr:grpSp>
      <xdr:nvGrpSpPr>
        <xdr:cNvPr id="5" name="backtomenu">
          <a:hlinkClick xmlns:r="http://schemas.openxmlformats.org/officeDocument/2006/relationships" r:id="rId5" tooltip="Go to Dashboard"/>
          <a:extLst>
            <a:ext uri="{FF2B5EF4-FFF2-40B4-BE49-F238E27FC236}">
              <a16:creationId xmlns:a16="http://schemas.microsoft.com/office/drawing/2014/main" id="{403D6526-8ECB-4574-886A-A950EA6DFC5D}"/>
            </a:ext>
          </a:extLst>
        </xdr:cNvPr>
        <xdr:cNvGrpSpPr/>
      </xdr:nvGrpSpPr>
      <xdr:grpSpPr>
        <a:xfrm>
          <a:off x="5715000" y="1333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0F7D0014-06C6-4C1C-2C34-AECA78BC9799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7" name="Picture 6" descr="http://swiss-delicious.com/images/1024/icons/back.png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D0D80B63-DF4C-E020-C296-2CF82ED62A96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14</xdr:col>
      <xdr:colOff>1152525</xdr:colOff>
      <xdr:row>1</xdr:row>
      <xdr:rowOff>95250</xdr:rowOff>
    </xdr:from>
    <xdr:ext cx="1014221" cy="291600"/>
    <xdr:pic>
      <xdr:nvPicPr>
        <xdr:cNvPr id="1007" name="mpkLogo">
          <a:hlinkClick xmlns:a="http://schemas.openxmlformats.org/drawingml/2006/main" xmlns:r="http://schemas.openxmlformats.org/officeDocument/2006/relationships" r:id="rId8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7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29</xdr:row>
      <xdr:rowOff>0</xdr:rowOff>
    </xdr:from>
    <xdr:ext cx="2781300" cy="188595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973D8BF-A01C-4FFB-8E08-C848CD5E29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 editAs="oneCell">
    <xdr:from>
      <xdr:col>1</xdr:col>
      <xdr:colOff>85725</xdr:colOff>
      <xdr:row>1</xdr:row>
      <xdr:rowOff>57150</xdr:rowOff>
    </xdr:from>
    <xdr:to>
      <xdr:col>2</xdr:col>
      <xdr:colOff>336750</xdr:colOff>
      <xdr:row>2</xdr:row>
      <xdr:rowOff>241500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9EA53421-F54D-4604-987C-A257AB99E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9</xdr:col>
      <xdr:colOff>609600</xdr:colOff>
      <xdr:row>1</xdr:row>
      <xdr:rowOff>47625</xdr:rowOff>
    </xdr:from>
    <xdr:to>
      <xdr:col>9</xdr:col>
      <xdr:colOff>1653600</xdr:colOff>
      <xdr:row>2</xdr:row>
      <xdr:rowOff>249975</xdr:rowOff>
    </xdr:to>
    <xdr:grpSp>
      <xdr:nvGrpSpPr>
        <xdr:cNvPr id="5" name="backtomenu">
          <a:hlinkClick xmlns:r="http://schemas.openxmlformats.org/officeDocument/2006/relationships" r:id="rId5" tooltip="Go to Dashboard"/>
          <a:extLst>
            <a:ext uri="{FF2B5EF4-FFF2-40B4-BE49-F238E27FC236}">
              <a16:creationId xmlns:a16="http://schemas.microsoft.com/office/drawing/2014/main" id="{A8210A8D-E5C1-49FA-96AF-2515E240D826}"/>
            </a:ext>
          </a:extLst>
        </xdr:cNvPr>
        <xdr:cNvGrpSpPr/>
      </xdr:nvGrpSpPr>
      <xdr:grpSpPr>
        <a:xfrm>
          <a:off x="5715000" y="1333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47703109-5277-0BE6-0981-05C68DAD929A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7" name="Picture 6" descr="http://swiss-delicious.com/images/1024/icons/back.png">
            <a:hlinkClick xmlns:r="http://schemas.openxmlformats.org/officeDocument/2006/relationships" r:id="rId5" tooltip="Go to Dashboard"/>
            <a:extLst>
              <a:ext uri="{FF2B5EF4-FFF2-40B4-BE49-F238E27FC236}">
                <a16:creationId xmlns:a16="http://schemas.microsoft.com/office/drawing/2014/main" id="{3DC8FBAF-041F-DF0A-CAC5-7E4409603C46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14</xdr:col>
      <xdr:colOff>1152525</xdr:colOff>
      <xdr:row>1</xdr:row>
      <xdr:rowOff>95250</xdr:rowOff>
    </xdr:from>
    <xdr:ext cx="1014221" cy="291600"/>
    <xdr:pic>
      <xdr:nvPicPr>
        <xdr:cNvPr id="1007" name="mpkLogo">
          <a:hlinkClick xmlns:a="http://schemas.openxmlformats.org/drawingml/2006/main" xmlns:r="http://schemas.openxmlformats.org/officeDocument/2006/relationships" r:id="rId8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7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247650</xdr:colOff>
      <xdr:row>1</xdr:row>
      <xdr:rowOff>28575</xdr:rowOff>
    </xdr:from>
    <xdr:to>
      <xdr:col>4</xdr:col>
      <xdr:colOff>110550</xdr:colOff>
      <xdr:row>2</xdr:row>
      <xdr:rowOff>230925</xdr:rowOff>
    </xdr:to>
    <xdr:grpSp>
      <xdr:nvGrpSpPr>
        <xdr:cNvPr id="9" name="backtomenu">
          <a:hlinkClick xmlns:r="http://schemas.openxmlformats.org/officeDocument/2006/relationships" r:id="rId3" tooltip="Go to Dashboard"/>
          <a:extLst>
            <a:ext uri="{FF2B5EF4-FFF2-40B4-BE49-F238E27FC236}">
              <a16:creationId xmlns:a16="http://schemas.microsoft.com/office/drawing/2014/main" id="{110E8AD7-6292-4270-8AE6-CF658A1A8C43}"/>
            </a:ext>
          </a:extLst>
        </xdr:cNvPr>
        <xdr:cNvGrpSpPr/>
      </xdr:nvGrpSpPr>
      <xdr:grpSpPr>
        <a:xfrm>
          <a:off x="10306050" y="114300"/>
          <a:ext cx="1044000" cy="450000"/>
          <a:chOff x="6972831" y="127063"/>
          <a:chExt cx="1044000" cy="450000"/>
        </a:xfrm>
      </xdr:grpSpPr>
      <xdr:sp macro="" textlink="">
        <xdr:nvSpPr>
          <xdr:cNvPr id="10" name="Rounded Rectangle 2">
            <a:hlinkClick xmlns:r="http://schemas.openxmlformats.org/officeDocument/2006/relationships" r:id="rId3" tooltip="Go to Dashboard"/>
            <a:extLst>
              <a:ext uri="{FF2B5EF4-FFF2-40B4-BE49-F238E27FC236}">
                <a16:creationId xmlns:a16="http://schemas.microsoft.com/office/drawing/2014/main" id="{2403E1F1-2C3F-1309-357A-A2615B82DF9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1" name="Picture 10" descr="http://swiss-delicious.com/images/1024/icons/back.png">
            <a:hlinkClick xmlns:r="http://schemas.openxmlformats.org/officeDocument/2006/relationships" r:id="rId3" tooltip="Go to Dashboard"/>
            <a:extLst>
              <a:ext uri="{FF2B5EF4-FFF2-40B4-BE49-F238E27FC236}">
                <a16:creationId xmlns:a16="http://schemas.microsoft.com/office/drawing/2014/main" id="{E40007DA-D4DF-61FA-AD2A-204152DE3BEE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AK37"/>
  <sheetViews>
    <sheetView showGridLines="0" showRowColHeaders="0" tabSelected="1" zoomScaleNormal="100" zoomScaleSheetLayoutView="85" workbookViewId="0">
      <pane ySplit="4" topLeftCell="A5" activePane="bottomLeft" state="frozen"/>
      <selection activeCell="A4" sqref="A4"/>
      <selection pane="bottomLeft" activeCell="A5" sqref="A5"/>
    </sheetView>
  </sheetViews>
  <sheetFormatPr defaultColWidth="8.85546875" defaultRowHeight="15" x14ac:dyDescent="0.25"/>
  <cols>
    <col min="1" max="1" width="3.7109375" style="1" customWidth="1"/>
    <col min="2" max="2" width="2.7109375" style="1" customWidth="1"/>
    <col min="3" max="3" width="34.42578125" style="1" customWidth="1"/>
    <col min="4" max="4" width="22.42578125" style="1" customWidth="1"/>
    <col min="5" max="5" width="19.140625" style="1" bestFit="1" customWidth="1"/>
    <col min="6" max="6" width="22" style="1" customWidth="1"/>
    <col min="7" max="8" width="16.42578125" style="1" bestFit="1" customWidth="1"/>
    <col min="9" max="9" width="12.85546875" style="1" customWidth="1"/>
    <col min="10" max="10" width="26.7109375" style="1" customWidth="1"/>
    <col min="11" max="11" width="12.140625" style="1" customWidth="1"/>
    <col min="12" max="12" width="2.7109375" style="163" customWidth="1"/>
    <col min="13" max="13" width="1.7109375" style="1" customWidth="1"/>
    <col min="14" max="37" width="8.85546875" style="163"/>
    <col min="38" max="16384" width="8.85546875" style="1"/>
  </cols>
  <sheetData>
    <row r="1" spans="1:37" ht="6.75" customHeight="1" x14ac:dyDescent="0.25">
      <c r="B1" s="2"/>
      <c r="E1" s="3"/>
      <c r="F1" s="3"/>
      <c r="G1" s="3"/>
      <c r="H1" s="3"/>
      <c r="I1" s="3"/>
    </row>
    <row r="2" spans="1:37" s="122" customFormat="1" ht="20.100000000000001" customHeight="1" x14ac:dyDescent="0.25">
      <c r="B2" s="110"/>
      <c r="C2" s="118" t="s">
        <v>91</v>
      </c>
      <c r="D2" s="111"/>
      <c r="E2" s="111"/>
      <c r="F2" s="111"/>
      <c r="G2" s="111"/>
      <c r="H2" s="111"/>
      <c r="I2" s="111"/>
      <c r="J2" s="111"/>
      <c r="K2" s="111"/>
      <c r="L2" s="167"/>
      <c r="M2" s="125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  <c r="AG2" s="164"/>
      <c r="AH2" s="164"/>
      <c r="AI2" s="164"/>
      <c r="AJ2" s="164"/>
      <c r="AK2" s="164"/>
    </row>
    <row r="3" spans="1:37" s="4" customFormat="1" ht="24" customHeight="1" x14ac:dyDescent="0.25">
      <c r="B3" s="112"/>
      <c r="C3" s="119" t="s">
        <v>90</v>
      </c>
      <c r="D3" s="113"/>
      <c r="E3" s="113"/>
      <c r="F3" s="113"/>
      <c r="G3" s="113"/>
      <c r="H3" s="113"/>
      <c r="I3" s="113"/>
      <c r="J3" s="113"/>
      <c r="K3" s="113"/>
      <c r="L3" s="168"/>
      <c r="M3" s="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  <c r="Z3" s="165"/>
      <c r="AA3" s="165"/>
      <c r="AB3" s="165"/>
      <c r="AC3" s="165"/>
      <c r="AD3" s="165"/>
      <c r="AE3" s="165"/>
      <c r="AF3" s="165"/>
      <c r="AG3" s="165"/>
      <c r="AH3" s="165"/>
      <c r="AI3" s="165"/>
      <c r="AJ3" s="165"/>
      <c r="AK3" s="165"/>
    </row>
    <row r="4" spans="1:37" ht="4.9000000000000004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169"/>
      <c r="M4" s="6"/>
    </row>
    <row r="5" spans="1:37" ht="4.9000000000000004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169"/>
      <c r="M5" s="6"/>
    </row>
    <row r="6" spans="1:37" ht="10.5" customHeight="1" x14ac:dyDescent="0.25">
      <c r="A6" s="6"/>
      <c r="B6" s="7"/>
      <c r="C6" s="8"/>
      <c r="D6" s="8"/>
      <c r="E6" s="8"/>
      <c r="F6" s="8"/>
      <c r="G6" s="8"/>
      <c r="H6" s="8"/>
      <c r="I6" s="8"/>
      <c r="J6" s="8"/>
      <c r="K6" s="8"/>
      <c r="L6" s="170"/>
      <c r="M6" s="6"/>
    </row>
    <row r="7" spans="1:37" ht="21" customHeight="1" thickBot="1" x14ac:dyDescent="0.3">
      <c r="B7" s="9"/>
      <c r="C7" s="10" t="s">
        <v>93</v>
      </c>
      <c r="D7" s="11"/>
      <c r="E7" s="11"/>
      <c r="F7" s="11"/>
      <c r="G7" s="11"/>
      <c r="H7" s="11"/>
      <c r="I7" s="11"/>
      <c r="J7" s="11"/>
      <c r="K7" s="11"/>
      <c r="L7" s="171"/>
    </row>
    <row r="8" spans="1:37" ht="10.5" customHeight="1" x14ac:dyDescent="0.25">
      <c r="B8" s="9"/>
      <c r="C8" s="12"/>
      <c r="D8" s="12"/>
      <c r="E8" s="12"/>
      <c r="F8" s="12"/>
      <c r="G8" s="12"/>
      <c r="H8" s="12"/>
      <c r="I8" s="12"/>
      <c r="J8" s="12"/>
      <c r="K8" s="12"/>
      <c r="L8" s="171"/>
    </row>
    <row r="9" spans="1:37" ht="18" customHeight="1" x14ac:dyDescent="0.25">
      <c r="B9" s="9"/>
      <c r="C9" s="13" t="s">
        <v>0</v>
      </c>
      <c r="D9" s="14" t="s">
        <v>1</v>
      </c>
      <c r="E9" s="15" t="s">
        <v>2</v>
      </c>
      <c r="F9" s="14" t="s">
        <v>7</v>
      </c>
      <c r="G9" s="15" t="s">
        <v>3</v>
      </c>
      <c r="H9" s="15" t="s">
        <v>4</v>
      </c>
      <c r="I9" s="15" t="s">
        <v>5</v>
      </c>
      <c r="J9" s="14" t="s">
        <v>6</v>
      </c>
      <c r="K9" s="83" t="s">
        <v>59</v>
      </c>
      <c r="L9" s="171"/>
    </row>
    <row r="10" spans="1:37" ht="18" customHeight="1" x14ac:dyDescent="0.25">
      <c r="B10" s="9"/>
      <c r="C10" s="16" t="s">
        <v>61</v>
      </c>
      <c r="D10" s="17" t="s">
        <v>66</v>
      </c>
      <c r="E10" s="18">
        <v>10001</v>
      </c>
      <c r="F10" s="17" t="s">
        <v>71</v>
      </c>
      <c r="G10" s="19">
        <v>3</v>
      </c>
      <c r="H10" s="19">
        <v>2</v>
      </c>
      <c r="I10" s="19">
        <v>600</v>
      </c>
      <c r="J10" s="17" t="s">
        <v>76</v>
      </c>
      <c r="K10" s="177" t="s">
        <v>60</v>
      </c>
      <c r="L10" s="171"/>
    </row>
    <row r="11" spans="1:37" ht="18" customHeight="1" x14ac:dyDescent="0.25">
      <c r="B11" s="9"/>
      <c r="C11" s="20" t="s">
        <v>62</v>
      </c>
      <c r="D11" s="174" t="s">
        <v>67</v>
      </c>
      <c r="E11" s="175">
        <v>10002</v>
      </c>
      <c r="F11" s="174" t="s">
        <v>72</v>
      </c>
      <c r="G11" s="176">
        <v>4</v>
      </c>
      <c r="H11" s="176">
        <v>3</v>
      </c>
      <c r="I11" s="176">
        <v>400</v>
      </c>
      <c r="J11" s="174" t="s">
        <v>77</v>
      </c>
      <c r="K11" s="177" t="s">
        <v>60</v>
      </c>
      <c r="L11" s="171"/>
    </row>
    <row r="12" spans="1:37" ht="18" customHeight="1" x14ac:dyDescent="0.25">
      <c r="B12" s="9"/>
      <c r="C12" s="20" t="s">
        <v>63</v>
      </c>
      <c r="D12" s="174" t="s">
        <v>68</v>
      </c>
      <c r="E12" s="175">
        <v>10003</v>
      </c>
      <c r="F12" s="174" t="s">
        <v>73</v>
      </c>
      <c r="G12" s="176">
        <v>3</v>
      </c>
      <c r="H12" s="176">
        <v>2</v>
      </c>
      <c r="I12" s="176">
        <v>650</v>
      </c>
      <c r="J12" s="174" t="s">
        <v>78</v>
      </c>
      <c r="K12" s="177" t="s">
        <v>60</v>
      </c>
      <c r="L12" s="171"/>
    </row>
    <row r="13" spans="1:37" ht="18" customHeight="1" x14ac:dyDescent="0.25">
      <c r="B13" s="9"/>
      <c r="C13" s="20" t="s">
        <v>64</v>
      </c>
      <c r="D13" s="174" t="s">
        <v>69</v>
      </c>
      <c r="E13" s="175">
        <v>10004</v>
      </c>
      <c r="F13" s="174" t="s">
        <v>74</v>
      </c>
      <c r="G13" s="176">
        <v>4</v>
      </c>
      <c r="H13" s="176">
        <v>3</v>
      </c>
      <c r="I13" s="176">
        <v>700</v>
      </c>
      <c r="J13" s="174" t="s">
        <v>79</v>
      </c>
      <c r="K13" s="177" t="s">
        <v>60</v>
      </c>
      <c r="L13" s="171"/>
    </row>
    <row r="14" spans="1:37" ht="18" customHeight="1" x14ac:dyDescent="0.25">
      <c r="B14" s="9"/>
      <c r="C14" s="20" t="s">
        <v>65</v>
      </c>
      <c r="D14" s="174" t="s">
        <v>70</v>
      </c>
      <c r="E14" s="175">
        <v>10005</v>
      </c>
      <c r="F14" s="174" t="s">
        <v>75</v>
      </c>
      <c r="G14" s="176">
        <v>5</v>
      </c>
      <c r="H14" s="176">
        <v>2</v>
      </c>
      <c r="I14" s="176">
        <v>1000</v>
      </c>
      <c r="J14" s="174" t="s">
        <v>80</v>
      </c>
      <c r="K14" s="177" t="s">
        <v>60</v>
      </c>
      <c r="L14" s="171"/>
    </row>
    <row r="15" spans="1:37" ht="18" customHeight="1" x14ac:dyDescent="0.25">
      <c r="B15" s="9"/>
      <c r="C15" s="20"/>
      <c r="D15" s="174"/>
      <c r="E15" s="175"/>
      <c r="F15" s="174"/>
      <c r="G15" s="176"/>
      <c r="H15" s="176"/>
      <c r="I15" s="176"/>
      <c r="J15" s="174"/>
      <c r="K15" s="177" t="s">
        <v>60</v>
      </c>
      <c r="L15" s="171"/>
    </row>
    <row r="16" spans="1:37" ht="18" customHeight="1" x14ac:dyDescent="0.25">
      <c r="B16" s="9"/>
      <c r="C16" s="20"/>
      <c r="D16" s="174"/>
      <c r="E16" s="175"/>
      <c r="F16" s="174"/>
      <c r="G16" s="176"/>
      <c r="H16" s="176"/>
      <c r="I16" s="176"/>
      <c r="J16" s="174"/>
      <c r="K16" s="177" t="s">
        <v>60</v>
      </c>
      <c r="L16" s="171"/>
    </row>
    <row r="17" spans="2:12" ht="18" customHeight="1" x14ac:dyDescent="0.25">
      <c r="B17" s="9"/>
      <c r="C17" s="198"/>
      <c r="D17" s="199"/>
      <c r="E17" s="200"/>
      <c r="F17" s="199"/>
      <c r="G17" s="201"/>
      <c r="H17" s="201"/>
      <c r="I17" s="201"/>
      <c r="J17" s="199"/>
      <c r="K17" s="202"/>
      <c r="L17" s="171"/>
    </row>
    <row r="18" spans="2:12" ht="18" customHeight="1" x14ac:dyDescent="0.25">
      <c r="B18" s="9"/>
      <c r="C18" s="198"/>
      <c r="D18" s="199"/>
      <c r="E18" s="200"/>
      <c r="F18" s="199"/>
      <c r="G18" s="201"/>
      <c r="H18" s="201"/>
      <c r="I18" s="201"/>
      <c r="J18" s="199"/>
      <c r="K18" s="202"/>
      <c r="L18" s="171"/>
    </row>
    <row r="19" spans="2:12" ht="18" customHeight="1" x14ac:dyDescent="0.25">
      <c r="B19" s="9"/>
      <c r="C19" s="198"/>
      <c r="D19" s="199"/>
      <c r="E19" s="200"/>
      <c r="F19" s="199"/>
      <c r="G19" s="201"/>
      <c r="H19" s="201"/>
      <c r="I19" s="201"/>
      <c r="J19" s="199"/>
      <c r="K19" s="202"/>
      <c r="L19" s="171"/>
    </row>
    <row r="20" spans="2:12" ht="18" customHeight="1" x14ac:dyDescent="0.25">
      <c r="B20" s="9"/>
      <c r="C20" s="198"/>
      <c r="D20" s="199"/>
      <c r="E20" s="200"/>
      <c r="F20" s="199"/>
      <c r="G20" s="201"/>
      <c r="H20" s="201"/>
      <c r="I20" s="201"/>
      <c r="J20" s="199"/>
      <c r="K20" s="202"/>
      <c r="L20" s="171"/>
    </row>
    <row r="21" spans="2:12" ht="18" customHeight="1" x14ac:dyDescent="0.25">
      <c r="B21" s="9"/>
      <c r="C21" s="198"/>
      <c r="D21" s="199"/>
      <c r="E21" s="200"/>
      <c r="F21" s="199"/>
      <c r="G21" s="201"/>
      <c r="H21" s="201"/>
      <c r="I21" s="201"/>
      <c r="J21" s="199"/>
      <c r="K21" s="202"/>
      <c r="L21" s="171"/>
    </row>
    <row r="22" spans="2:12" ht="18" customHeight="1" x14ac:dyDescent="0.25">
      <c r="B22" s="9"/>
      <c r="C22" s="198"/>
      <c r="D22" s="199"/>
      <c r="E22" s="200"/>
      <c r="F22" s="199"/>
      <c r="G22" s="201"/>
      <c r="H22" s="201"/>
      <c r="I22" s="201"/>
      <c r="J22" s="199"/>
      <c r="K22" s="202"/>
      <c r="L22" s="171"/>
    </row>
    <row r="23" spans="2:12" ht="18" customHeight="1" x14ac:dyDescent="0.25">
      <c r="B23" s="9"/>
      <c r="C23" s="198"/>
      <c r="D23" s="199"/>
      <c r="E23" s="200"/>
      <c r="F23" s="199"/>
      <c r="G23" s="201"/>
      <c r="H23" s="201"/>
      <c r="I23" s="201"/>
      <c r="J23" s="199"/>
      <c r="K23" s="202"/>
      <c r="L23" s="171"/>
    </row>
    <row r="24" spans="2:12" ht="18" customHeight="1" x14ac:dyDescent="0.25">
      <c r="B24" s="9"/>
      <c r="C24" s="198"/>
      <c r="D24" s="199"/>
      <c r="E24" s="200"/>
      <c r="F24" s="199"/>
      <c r="G24" s="201"/>
      <c r="H24" s="201"/>
      <c r="I24" s="201"/>
      <c r="J24" s="199"/>
      <c r="K24" s="202"/>
      <c r="L24" s="171"/>
    </row>
    <row r="25" spans="2:12" ht="18" customHeight="1" x14ac:dyDescent="0.25">
      <c r="B25" s="9"/>
      <c r="C25" s="198"/>
      <c r="D25" s="199"/>
      <c r="E25" s="200"/>
      <c r="F25" s="199"/>
      <c r="G25" s="201"/>
      <c r="H25" s="201"/>
      <c r="I25" s="201"/>
      <c r="J25" s="199"/>
      <c r="K25" s="202"/>
      <c r="L25" s="171"/>
    </row>
    <row r="26" spans="2:12" ht="18" customHeight="1" x14ac:dyDescent="0.25">
      <c r="B26" s="9"/>
      <c r="C26" s="198"/>
      <c r="D26" s="199"/>
      <c r="E26" s="200"/>
      <c r="F26" s="199"/>
      <c r="G26" s="201"/>
      <c r="H26" s="201"/>
      <c r="I26" s="201"/>
      <c r="J26" s="199"/>
      <c r="K26" s="202"/>
      <c r="L26" s="171"/>
    </row>
    <row r="27" spans="2:12" ht="18" customHeight="1" x14ac:dyDescent="0.25">
      <c r="B27" s="9"/>
      <c r="C27" s="198"/>
      <c r="D27" s="199"/>
      <c r="E27" s="200"/>
      <c r="F27" s="199"/>
      <c r="G27" s="201"/>
      <c r="H27" s="201"/>
      <c r="I27" s="201"/>
      <c r="J27" s="199"/>
      <c r="K27" s="202"/>
      <c r="L27" s="171"/>
    </row>
    <row r="28" spans="2:12" ht="18" customHeight="1" x14ac:dyDescent="0.25">
      <c r="B28" s="9"/>
      <c r="C28" s="198"/>
      <c r="D28" s="199"/>
      <c r="E28" s="200"/>
      <c r="F28" s="199"/>
      <c r="G28" s="201"/>
      <c r="H28" s="201"/>
      <c r="I28" s="201"/>
      <c r="J28" s="199"/>
      <c r="K28" s="202"/>
      <c r="L28" s="171"/>
    </row>
    <row r="29" spans="2:12" ht="18" customHeight="1" x14ac:dyDescent="0.25">
      <c r="B29" s="9"/>
      <c r="C29" s="198"/>
      <c r="D29" s="199"/>
      <c r="E29" s="200"/>
      <c r="F29" s="199"/>
      <c r="G29" s="201"/>
      <c r="H29" s="201"/>
      <c r="I29" s="201"/>
      <c r="J29" s="199"/>
      <c r="K29" s="202"/>
      <c r="L29" s="171"/>
    </row>
    <row r="30" spans="2:12" ht="18" customHeight="1" x14ac:dyDescent="0.25">
      <c r="B30" s="9"/>
      <c r="C30" s="198"/>
      <c r="D30" s="199"/>
      <c r="E30" s="200"/>
      <c r="F30" s="199"/>
      <c r="G30" s="201"/>
      <c r="H30" s="201"/>
      <c r="I30" s="201"/>
      <c r="J30" s="199"/>
      <c r="K30" s="202"/>
      <c r="L30" s="171"/>
    </row>
    <row r="31" spans="2:12" ht="18" customHeight="1" x14ac:dyDescent="0.25">
      <c r="B31" s="9"/>
      <c r="C31" s="198"/>
      <c r="D31" s="199"/>
      <c r="E31" s="200"/>
      <c r="F31" s="199"/>
      <c r="G31" s="201"/>
      <c r="H31" s="201"/>
      <c r="I31" s="201"/>
      <c r="J31" s="199"/>
      <c r="K31" s="202"/>
      <c r="L31" s="171"/>
    </row>
    <row r="32" spans="2:12" ht="18" customHeight="1" x14ac:dyDescent="0.25">
      <c r="B32" s="9"/>
      <c r="C32" s="198"/>
      <c r="D32" s="199"/>
      <c r="E32" s="200"/>
      <c r="F32" s="199"/>
      <c r="G32" s="201"/>
      <c r="H32" s="201"/>
      <c r="I32" s="201"/>
      <c r="J32" s="199"/>
      <c r="K32" s="202"/>
      <c r="L32" s="171"/>
    </row>
    <row r="33" spans="2:37" ht="18" customHeight="1" x14ac:dyDescent="0.25">
      <c r="B33" s="9"/>
      <c r="C33" s="198"/>
      <c r="D33" s="199"/>
      <c r="E33" s="200"/>
      <c r="F33" s="199"/>
      <c r="G33" s="201"/>
      <c r="H33" s="201"/>
      <c r="I33" s="201"/>
      <c r="J33" s="199"/>
      <c r="K33" s="202"/>
      <c r="L33" s="171"/>
    </row>
    <row r="34" spans="2:37" ht="18" customHeight="1" x14ac:dyDescent="0.25">
      <c r="B34" s="9"/>
      <c r="C34" s="203"/>
      <c r="D34" s="204"/>
      <c r="E34" s="205"/>
      <c r="F34" s="204"/>
      <c r="G34" s="206"/>
      <c r="H34" s="206"/>
      <c r="I34" s="206"/>
      <c r="J34" s="204"/>
      <c r="K34" s="207"/>
      <c r="L34" s="171"/>
    </row>
    <row r="35" spans="2:37" s="162" customFormat="1" ht="10.5" customHeight="1" x14ac:dyDescent="0.25">
      <c r="B35" s="160"/>
      <c r="C35" s="161"/>
      <c r="D35" s="161"/>
      <c r="E35" s="161"/>
      <c r="F35" s="161"/>
      <c r="G35" s="161"/>
      <c r="H35" s="161"/>
      <c r="I35" s="161"/>
      <c r="J35" s="161"/>
      <c r="K35" s="161"/>
      <c r="L35" s="172"/>
      <c r="N35" s="163"/>
      <c r="O35" s="163"/>
      <c r="P35" s="163"/>
      <c r="Q35" s="163"/>
      <c r="R35" s="163"/>
      <c r="S35" s="163"/>
      <c r="T35" s="163"/>
      <c r="U35" s="163"/>
      <c r="V35" s="163"/>
      <c r="W35" s="163"/>
      <c r="X35" s="163"/>
      <c r="Y35" s="163"/>
      <c r="Z35" s="163"/>
      <c r="AA35" s="163"/>
      <c r="AB35" s="163"/>
      <c r="AC35" s="163"/>
      <c r="AD35" s="163"/>
      <c r="AE35" s="163"/>
      <c r="AF35" s="163"/>
      <c r="AG35" s="163"/>
      <c r="AH35" s="163"/>
      <c r="AI35" s="163"/>
      <c r="AJ35" s="163"/>
      <c r="AK35" s="163"/>
    </row>
    <row r="36" spans="2:37" s="162" customFormat="1" ht="6.75" customHeight="1" x14ac:dyDescent="0.25">
      <c r="L36" s="163"/>
      <c r="N36" s="163"/>
      <c r="O36" s="163"/>
      <c r="P36" s="163"/>
      <c r="Q36" s="163"/>
      <c r="R36" s="163"/>
      <c r="S36" s="163"/>
      <c r="T36" s="163"/>
      <c r="U36" s="163"/>
      <c r="V36" s="163"/>
      <c r="W36" s="163"/>
      <c r="X36" s="163"/>
      <c r="Y36" s="163"/>
      <c r="Z36" s="163"/>
      <c r="AA36" s="163"/>
      <c r="AB36" s="163"/>
      <c r="AC36" s="163"/>
      <c r="AD36" s="163"/>
      <c r="AE36" s="163"/>
      <c r="AF36" s="163"/>
      <c r="AG36" s="163"/>
      <c r="AH36" s="163"/>
      <c r="AI36" s="163"/>
      <c r="AJ36" s="163"/>
      <c r="AK36" s="163"/>
    </row>
    <row r="37" spans="2:37" s="114" customFormat="1" ht="22.9" customHeight="1" x14ac:dyDescent="0.25">
      <c r="B37" s="121"/>
      <c r="C37" s="121"/>
      <c r="D37" s="116"/>
      <c r="E37" s="117"/>
      <c r="F37" s="117"/>
      <c r="G37" s="117"/>
      <c r="H37" s="115"/>
      <c r="I37" s="115"/>
      <c r="J37" s="115"/>
      <c r="K37" s="115"/>
      <c r="L37" s="173"/>
      <c r="M37" s="99"/>
      <c r="N37" s="166"/>
      <c r="O37" s="166"/>
      <c r="P37" s="166"/>
      <c r="Q37" s="166"/>
      <c r="R37" s="166"/>
      <c r="S37" s="166"/>
      <c r="T37" s="166"/>
      <c r="U37" s="166"/>
      <c r="V37" s="166"/>
      <c r="W37" s="166"/>
      <c r="X37" s="166"/>
      <c r="Y37" s="166"/>
      <c r="Z37" s="166"/>
      <c r="AA37" s="166"/>
      <c r="AB37" s="166"/>
      <c r="AC37" s="166"/>
      <c r="AD37" s="166"/>
      <c r="AE37" s="166"/>
      <c r="AF37" s="166"/>
      <c r="AG37" s="166"/>
      <c r="AH37" s="166"/>
      <c r="AI37" s="166"/>
      <c r="AJ37" s="166"/>
      <c r="AK37" s="166"/>
    </row>
  </sheetData>
  <sheetProtection algorithmName="SHA-512" hashValue="42hQtRgYIcjJFJjxgkKjSLDQUs5RX7pyGESp/k/ugocv7Sb4FSxZXsgqEvL4n2ry0gEDooM0H40q6GBKpMzTqA==" saltValue="jdRL4bQF7CSXgbwGe2wzog==" spinCount="100000" sheet="1" objects="1" scenarios="1"/>
  <phoneticPr fontId="6" type="noConversion"/>
  <hyperlinks>
    <hyperlink ref="K10" location="'Property 1'!A5" tooltip="Go to Property Page" display="Go" xr:uid="{5402BF27-8D31-476B-A843-1962F0D8C301}"/>
    <hyperlink ref="K11" location="'Property 2'!A5" tooltip="Go to Property Page" display="Go" xr:uid="{F1ED807E-546B-4BB4-A973-6077B9D58097}"/>
    <hyperlink ref="K12" location="'Property 3'!A5" tooltip="Go to Property Page" display="Go" xr:uid="{AD43B082-4494-4988-A4FB-C734894D6539}"/>
    <hyperlink ref="K13" location="'Property 4'!A5" tooltip="Go to Property Page" display="Go" xr:uid="{9914AB5D-24FF-498E-AA04-7E2FFF5F46DF}"/>
    <hyperlink ref="K14" location="'Property 5'!A5" tooltip="Go to Property Page" display="Go" xr:uid="{4A9FF225-2F9F-49F1-A7C9-3DB5EFA86C1C}"/>
    <hyperlink ref="K15" location="'Property 6'!A5" tooltip="Go to Property Page" display="Go" xr:uid="{7072C56B-EA1A-4A83-87E7-146DB1C2DBCA}"/>
    <hyperlink ref="K16" location="'Property 7'!A5" tooltip="Go to Property Page" display="Go" xr:uid="{3FCB87C5-9AF4-4DD9-8E76-A12849AE49DA}"/>
  </hyperlinks>
  <printOptions horizontalCentered="1"/>
  <pageMargins left="0.31496062992125984" right="0.31496062992125984" top="0.31496062992125984" bottom="0.31496062992125984" header="0.31496062992125984" footer="0.31496062992125984"/>
  <pageSetup paperSize="9" scale="9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EDDA9-E704-47AB-8DBA-AA42C2CA4906}">
  <sheetPr>
    <pageSetUpPr autoPageBreaks="0" fitToPage="1"/>
  </sheetPr>
  <dimension ref="A1:AF54"/>
  <sheetViews>
    <sheetView showGridLines="0" showRowColHeaders="0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8.85546875" defaultRowHeight="14.25" x14ac:dyDescent="0.25"/>
  <cols>
    <col min="1" max="1" width="3.7109375" style="21" customWidth="1"/>
    <col min="2" max="2" width="2.7109375" style="21" customWidth="1"/>
    <col min="3" max="3" width="23.140625" style="21" customWidth="1"/>
    <col min="4" max="4" width="1.28515625" style="23" customWidth="1"/>
    <col min="5" max="5" width="17" style="21" customWidth="1"/>
    <col min="6" max="7" width="1.7109375" style="21" customWidth="1"/>
    <col min="8" max="8" width="14" style="21" customWidth="1"/>
    <col min="9" max="9" width="11.28515625" style="21" customWidth="1"/>
    <col min="10" max="10" width="46.5703125" style="21" customWidth="1"/>
    <col min="11" max="11" width="15.7109375" style="21" customWidth="1"/>
    <col min="12" max="13" width="1.7109375" style="21" customWidth="1"/>
    <col min="14" max="14" width="2.7109375" style="21" customWidth="1"/>
    <col min="15" max="15" width="22" style="21" customWidth="1"/>
    <col min="16" max="16" width="1.28515625" style="23" customWidth="1"/>
    <col min="17" max="17" width="15.7109375" style="21" customWidth="1"/>
    <col min="18" max="18" width="2.7109375" style="21" customWidth="1"/>
    <col min="19" max="19" width="1.7109375" style="21" customWidth="1"/>
    <col min="20" max="29" width="8.85546875" style="21"/>
    <col min="30" max="30" width="11.140625" style="21" hidden="1" customWidth="1"/>
    <col min="31" max="31" width="13.140625" style="21" hidden="1" customWidth="1"/>
    <col min="32" max="32" width="8.85546875" style="21" hidden="1" customWidth="1"/>
    <col min="33" max="16384" width="8.85546875" style="21"/>
  </cols>
  <sheetData>
    <row r="1" spans="1:32" ht="6.75" customHeight="1" x14ac:dyDescent="0.25">
      <c r="B1" s="22"/>
      <c r="E1" s="23"/>
      <c r="F1" s="23"/>
      <c r="G1" s="23"/>
      <c r="H1" s="23"/>
      <c r="I1" s="23"/>
    </row>
    <row r="2" spans="1:32" s="122" customFormat="1" ht="20.100000000000001" customHeight="1" x14ac:dyDescent="0.25">
      <c r="B2" s="110"/>
      <c r="C2" s="118" t="s">
        <v>91</v>
      </c>
      <c r="D2" s="111"/>
      <c r="E2" s="111"/>
      <c r="F2" s="111"/>
      <c r="G2" s="111"/>
      <c r="H2" s="111"/>
      <c r="I2" s="111"/>
      <c r="J2" s="111"/>
      <c r="K2" s="111"/>
      <c r="L2" s="111"/>
      <c r="M2" s="123"/>
      <c r="N2" s="124"/>
      <c r="O2" s="124"/>
      <c r="P2" s="124"/>
      <c r="Q2" s="124"/>
      <c r="R2" s="124"/>
    </row>
    <row r="3" spans="1:32" s="4" customFormat="1" ht="24" customHeight="1" x14ac:dyDescent="0.25">
      <c r="B3" s="112"/>
      <c r="C3" s="119" t="s">
        <v>92</v>
      </c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20"/>
      <c r="O3" s="120"/>
      <c r="P3" s="120"/>
      <c r="Q3" s="120"/>
      <c r="R3" s="120"/>
    </row>
    <row r="4" spans="1:32" ht="4.9000000000000004" customHeight="1" x14ac:dyDescent="0.25">
      <c r="A4" s="24"/>
      <c r="B4" s="24"/>
      <c r="C4" s="24"/>
      <c r="D4" s="25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Q4" s="24"/>
      <c r="R4" s="24"/>
      <c r="S4" s="24"/>
    </row>
    <row r="5" spans="1:32" ht="4.9000000000000004" customHeight="1" x14ac:dyDescent="0.25">
      <c r="A5" s="24"/>
      <c r="B5" s="24"/>
      <c r="C5" s="24"/>
      <c r="D5" s="25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  <c r="Q5" s="24"/>
      <c r="R5" s="24"/>
      <c r="S5" s="24"/>
    </row>
    <row r="6" spans="1:32" ht="10.5" customHeight="1" x14ac:dyDescent="0.25">
      <c r="A6" s="24"/>
      <c r="B6" s="26"/>
      <c r="C6" s="27"/>
      <c r="D6" s="28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  <c r="Q6" s="27"/>
      <c r="R6" s="29"/>
      <c r="S6" s="24"/>
    </row>
    <row r="7" spans="1:32" ht="18" customHeight="1" thickBot="1" x14ac:dyDescent="0.3">
      <c r="B7" s="30"/>
      <c r="C7" s="84" t="s">
        <v>13</v>
      </c>
      <c r="D7" s="85"/>
      <c r="E7" s="86"/>
      <c r="F7" s="87"/>
      <c r="G7" s="87"/>
      <c r="H7" s="84" t="s">
        <v>53</v>
      </c>
      <c r="I7" s="86"/>
      <c r="J7" s="86"/>
      <c r="K7" s="86"/>
      <c r="L7" s="87"/>
      <c r="M7" s="87"/>
      <c r="N7" s="88" t="s">
        <v>14</v>
      </c>
      <c r="O7" s="88"/>
      <c r="P7" s="82"/>
      <c r="Q7" s="82"/>
      <c r="R7" s="31"/>
    </row>
    <row r="8" spans="1:32" ht="10.5" customHeight="1" x14ac:dyDescent="0.25">
      <c r="B8" s="30"/>
      <c r="C8" s="32"/>
      <c r="D8" s="33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3"/>
      <c r="Q8" s="32"/>
      <c r="R8" s="31"/>
      <c r="U8" s="178"/>
      <c r="V8" s="178"/>
      <c r="W8" s="178"/>
      <c r="X8" s="178"/>
      <c r="Y8" s="34"/>
      <c r="Z8" s="34"/>
    </row>
    <row r="9" spans="1:32" ht="16.5" customHeight="1" thickBot="1" x14ac:dyDescent="0.3">
      <c r="B9" s="30"/>
      <c r="C9" s="35" t="s">
        <v>0</v>
      </c>
      <c r="D9" s="33" t="s">
        <v>8</v>
      </c>
      <c r="E9" s="32"/>
      <c r="F9" s="36"/>
      <c r="G9" s="32"/>
      <c r="H9" s="39" t="s">
        <v>9</v>
      </c>
      <c r="I9" s="37" t="s">
        <v>10</v>
      </c>
      <c r="J9" s="38" t="s">
        <v>11</v>
      </c>
      <c r="K9" s="39" t="s">
        <v>12</v>
      </c>
      <c r="L9" s="36"/>
      <c r="M9" s="32"/>
      <c r="N9" s="129" t="s">
        <v>26</v>
      </c>
      <c r="O9" s="130"/>
      <c r="P9" s="131" t="s">
        <v>8</v>
      </c>
      <c r="Q9" s="132">
        <f>SUM(E27:E33)</f>
        <v>376250</v>
      </c>
      <c r="R9" s="31"/>
      <c r="U9" s="178"/>
      <c r="V9" s="178"/>
      <c r="W9" s="178"/>
      <c r="X9" s="178"/>
      <c r="Y9" s="34"/>
      <c r="Z9" s="34"/>
      <c r="AD9" s="41" t="s">
        <v>10</v>
      </c>
      <c r="AE9" s="42"/>
      <c r="AF9" s="42"/>
    </row>
    <row r="10" spans="1:32" ht="16.5" customHeight="1" x14ac:dyDescent="0.25">
      <c r="B10" s="30"/>
      <c r="C10" s="126" t="str">
        <f>IF(Dashboard!C10="","",Dashboard!C10)</f>
        <v>Property Address 1</v>
      </c>
      <c r="D10" s="154"/>
      <c r="E10" s="154"/>
      <c r="F10" s="36"/>
      <c r="G10" s="32"/>
      <c r="H10" s="43">
        <v>45930</v>
      </c>
      <c r="I10" s="32" t="s">
        <v>16</v>
      </c>
      <c r="J10" s="44" t="s">
        <v>37</v>
      </c>
      <c r="K10" s="45">
        <v>1000</v>
      </c>
      <c r="L10" s="36"/>
      <c r="M10" s="32"/>
      <c r="N10" s="133" t="s">
        <v>27</v>
      </c>
      <c r="O10" s="134"/>
      <c r="P10" s="23" t="s">
        <v>8</v>
      </c>
      <c r="Q10" s="135">
        <f>E36*(SUM(E37:E45))</f>
        <v>35200</v>
      </c>
      <c r="R10" s="31"/>
      <c r="U10" s="178"/>
      <c r="V10" s="178"/>
      <c r="W10" s="178"/>
      <c r="X10" s="178"/>
      <c r="Y10" s="34"/>
      <c r="Z10" s="34"/>
      <c r="AD10" s="46" t="s">
        <v>16</v>
      </c>
      <c r="AE10" s="157">
        <f>SUMIF($I$10:$I$53,AD10,$K$10:$K$53)</f>
        <v>1000</v>
      </c>
      <c r="AF10" s="42"/>
    </row>
    <row r="11" spans="1:32" ht="16.5" customHeight="1" x14ac:dyDescent="0.25">
      <c r="B11" s="30"/>
      <c r="C11" s="35" t="s">
        <v>1</v>
      </c>
      <c r="D11" s="33" t="s">
        <v>8</v>
      </c>
      <c r="E11" s="32"/>
      <c r="F11" s="36"/>
      <c r="G11" s="32"/>
      <c r="H11" s="47">
        <v>45807</v>
      </c>
      <c r="I11" s="48" t="s">
        <v>15</v>
      </c>
      <c r="J11" s="49" t="s">
        <v>38</v>
      </c>
      <c r="K11" s="50">
        <v>2000</v>
      </c>
      <c r="L11" s="36"/>
      <c r="M11" s="32"/>
      <c r="N11" s="133" t="s">
        <v>46</v>
      </c>
      <c r="O11" s="134"/>
      <c r="P11" s="23" t="s">
        <v>8</v>
      </c>
      <c r="Q11" s="135">
        <f>SUM(Q12:Q14)</f>
        <v>6000</v>
      </c>
      <c r="R11" s="31"/>
      <c r="U11" s="178"/>
      <c r="V11" s="178"/>
      <c r="W11" s="178"/>
      <c r="X11" s="178"/>
      <c r="Y11" s="34"/>
      <c r="Z11" s="34"/>
      <c r="AD11" s="46" t="s">
        <v>15</v>
      </c>
      <c r="AE11" s="157">
        <f>SUMIF($I$10:$I$53,AD11,$K$10:$K$53)</f>
        <v>2000</v>
      </c>
      <c r="AF11" s="42"/>
    </row>
    <row r="12" spans="1:32" ht="16.5" customHeight="1" x14ac:dyDescent="0.25">
      <c r="B12" s="30"/>
      <c r="C12" s="126" t="str">
        <f>IF(Dashboard!D10="","",Dashboard!D10)</f>
        <v>City / State 1</v>
      </c>
      <c r="D12" s="154"/>
      <c r="E12" s="154"/>
      <c r="F12" s="36"/>
      <c r="G12" s="32"/>
      <c r="H12" s="43">
        <v>45808</v>
      </c>
      <c r="I12" s="32" t="s">
        <v>17</v>
      </c>
      <c r="J12" s="44" t="s">
        <v>39</v>
      </c>
      <c r="K12" s="45">
        <v>3000</v>
      </c>
      <c r="L12" s="36"/>
      <c r="M12" s="32"/>
      <c r="N12" s="136"/>
      <c r="O12" s="137" t="s">
        <v>54</v>
      </c>
      <c r="P12" s="23" t="s">
        <v>8</v>
      </c>
      <c r="Q12" s="135">
        <f>AE10</f>
        <v>1000</v>
      </c>
      <c r="R12" s="31"/>
      <c r="U12" s="178"/>
      <c r="V12" s="178"/>
      <c r="W12" s="178"/>
      <c r="X12" s="178"/>
      <c r="Y12" s="34"/>
      <c r="Z12" s="34"/>
      <c r="AD12" s="46" t="s">
        <v>17</v>
      </c>
      <c r="AE12" s="157">
        <f>SUMIF($I$10:$I$53,AD12,$K$10:$K$53)</f>
        <v>3000</v>
      </c>
      <c r="AF12" s="42"/>
    </row>
    <row r="13" spans="1:32" ht="16.5" customHeight="1" x14ac:dyDescent="0.25">
      <c r="B13" s="30"/>
      <c r="C13" s="35" t="s">
        <v>2</v>
      </c>
      <c r="D13" s="33" t="s">
        <v>8</v>
      </c>
      <c r="E13" s="32"/>
      <c r="F13" s="36"/>
      <c r="G13" s="32"/>
      <c r="H13" s="47"/>
      <c r="I13" s="48"/>
      <c r="J13" s="49"/>
      <c r="K13" s="50"/>
      <c r="L13" s="36"/>
      <c r="M13" s="32"/>
      <c r="N13" s="136"/>
      <c r="O13" s="137" t="s">
        <v>55</v>
      </c>
      <c r="P13" s="23" t="s">
        <v>8</v>
      </c>
      <c r="Q13" s="135">
        <f t="shared" ref="Q13:Q14" si="0">AE11</f>
        <v>2000</v>
      </c>
      <c r="R13" s="31"/>
      <c r="U13" s="178"/>
      <c r="V13" s="178"/>
      <c r="W13" s="178"/>
      <c r="X13" s="178"/>
      <c r="Y13" s="34"/>
      <c r="Z13" s="34"/>
      <c r="AD13" s="52" t="s">
        <v>18</v>
      </c>
      <c r="AE13" s="158">
        <f>SUM(AE10:AE12)</f>
        <v>6000</v>
      </c>
      <c r="AF13" s="42"/>
    </row>
    <row r="14" spans="1:32" ht="16.5" customHeight="1" x14ac:dyDescent="0.25">
      <c r="B14" s="30"/>
      <c r="C14" s="126">
        <f>IF(Dashboard!E10="","",Dashboard!E10)</f>
        <v>10001</v>
      </c>
      <c r="D14" s="154"/>
      <c r="E14" s="154"/>
      <c r="F14" s="36"/>
      <c r="G14" s="32"/>
      <c r="H14" s="43"/>
      <c r="I14" s="32"/>
      <c r="J14" s="44"/>
      <c r="K14" s="45"/>
      <c r="L14" s="36"/>
      <c r="M14" s="32"/>
      <c r="N14" s="136"/>
      <c r="O14" s="137" t="s">
        <v>56</v>
      </c>
      <c r="P14" s="23" t="s">
        <v>8</v>
      </c>
      <c r="Q14" s="135">
        <f t="shared" si="0"/>
        <v>3000</v>
      </c>
      <c r="R14" s="31"/>
      <c r="U14" s="178"/>
      <c r="V14" s="178"/>
      <c r="W14" s="178"/>
      <c r="X14" s="178"/>
      <c r="Y14" s="34"/>
      <c r="Z14" s="34"/>
      <c r="AD14" s="42"/>
      <c r="AE14" s="42"/>
      <c r="AF14" s="42"/>
    </row>
    <row r="15" spans="1:32" ht="16.5" customHeight="1" x14ac:dyDescent="0.25">
      <c r="B15" s="30"/>
      <c r="C15" s="35" t="s">
        <v>7</v>
      </c>
      <c r="D15" s="33" t="s">
        <v>8</v>
      </c>
      <c r="E15" s="32"/>
      <c r="F15" s="36"/>
      <c r="G15" s="32"/>
      <c r="H15" s="47"/>
      <c r="I15" s="48"/>
      <c r="J15" s="49"/>
      <c r="K15" s="50"/>
      <c r="L15" s="36"/>
      <c r="M15" s="32"/>
      <c r="N15" s="138" t="s">
        <v>45</v>
      </c>
      <c r="O15" s="139"/>
      <c r="P15" s="140" t="s">
        <v>8</v>
      </c>
      <c r="Q15" s="141">
        <f>E49+E50+E51+E52+E53</f>
        <v>12250</v>
      </c>
      <c r="R15" s="31"/>
      <c r="U15" s="178"/>
      <c r="V15" s="178"/>
      <c r="W15" s="178"/>
      <c r="X15" s="178"/>
      <c r="Y15" s="34"/>
      <c r="Z15" s="34"/>
      <c r="AD15" s="159">
        <v>1</v>
      </c>
      <c r="AE15" s="159">
        <f>N30</f>
        <v>0.16360251338142889</v>
      </c>
      <c r="AF15" s="159">
        <f>IFERROR(AD15-AE15,"")</f>
        <v>0.83639748661857105</v>
      </c>
    </row>
    <row r="16" spans="1:32" ht="16.5" customHeight="1" x14ac:dyDescent="0.25">
      <c r="B16" s="30"/>
      <c r="C16" s="126" t="str">
        <f>IF(Dashboard!F10="","",Dashboard!F10)</f>
        <v>Country / Region 1</v>
      </c>
      <c r="D16" s="154"/>
      <c r="E16" s="154"/>
      <c r="F16" s="36"/>
      <c r="G16" s="32"/>
      <c r="H16" s="43"/>
      <c r="I16" s="32"/>
      <c r="J16" s="44"/>
      <c r="K16" s="45"/>
      <c r="L16" s="36"/>
      <c r="M16" s="32"/>
      <c r="N16" s="54"/>
      <c r="O16" s="54"/>
      <c r="P16" s="54"/>
      <c r="Q16" s="55"/>
      <c r="R16" s="31"/>
    </row>
    <row r="17" spans="2:18" ht="16.5" customHeight="1" x14ac:dyDescent="0.25">
      <c r="B17" s="30"/>
      <c r="C17" s="35" t="s">
        <v>3</v>
      </c>
      <c r="D17" s="33" t="s">
        <v>8</v>
      </c>
      <c r="E17" s="32"/>
      <c r="F17" s="36"/>
      <c r="G17" s="32"/>
      <c r="H17" s="47"/>
      <c r="I17" s="48"/>
      <c r="J17" s="49"/>
      <c r="K17" s="50"/>
      <c r="L17" s="36"/>
      <c r="M17" s="32"/>
      <c r="N17" s="142" t="s">
        <v>47</v>
      </c>
      <c r="O17" s="143"/>
      <c r="P17" s="143"/>
      <c r="Q17" s="144"/>
      <c r="R17" s="31"/>
    </row>
    <row r="18" spans="2:18" ht="16.5" customHeight="1" x14ac:dyDescent="0.25">
      <c r="B18" s="30"/>
      <c r="C18" s="127">
        <f>IF(Dashboard!G10="","",Dashboard!G10)</f>
        <v>3</v>
      </c>
      <c r="D18" s="155"/>
      <c r="E18" s="155"/>
      <c r="F18" s="36"/>
      <c r="G18" s="32"/>
      <c r="H18" s="43"/>
      <c r="I18" s="32"/>
      <c r="J18" s="44"/>
      <c r="K18" s="45"/>
      <c r="L18" s="36"/>
      <c r="M18" s="32"/>
      <c r="N18" s="188">
        <f>SUM(Q9,Q10,Q11,Q15)</f>
        <v>429700</v>
      </c>
      <c r="O18" s="189"/>
      <c r="P18" s="189"/>
      <c r="Q18" s="190"/>
      <c r="R18" s="31"/>
    </row>
    <row r="19" spans="2:18" ht="16.5" customHeight="1" x14ac:dyDescent="0.25">
      <c r="B19" s="30"/>
      <c r="C19" s="35" t="s">
        <v>4</v>
      </c>
      <c r="D19" s="33" t="s">
        <v>8</v>
      </c>
      <c r="E19" s="32"/>
      <c r="F19" s="36"/>
      <c r="G19" s="32"/>
      <c r="H19" s="47"/>
      <c r="I19" s="48"/>
      <c r="J19" s="49"/>
      <c r="K19" s="50"/>
      <c r="L19" s="36"/>
      <c r="M19" s="32"/>
      <c r="N19" s="188"/>
      <c r="O19" s="189"/>
      <c r="P19" s="189"/>
      <c r="Q19" s="190"/>
      <c r="R19" s="31"/>
    </row>
    <row r="20" spans="2:18" ht="16.5" customHeight="1" x14ac:dyDescent="0.25">
      <c r="B20" s="30"/>
      <c r="C20" s="127">
        <f>IF(Dashboard!H10="","",Dashboard!H10)</f>
        <v>2</v>
      </c>
      <c r="D20" s="155"/>
      <c r="E20" s="155"/>
      <c r="F20" s="36"/>
      <c r="G20" s="32"/>
      <c r="H20" s="43"/>
      <c r="I20" s="32"/>
      <c r="J20" s="44"/>
      <c r="K20" s="45"/>
      <c r="L20" s="36"/>
      <c r="M20" s="32"/>
      <c r="N20" s="145"/>
      <c r="O20" s="146"/>
      <c r="P20" s="146"/>
      <c r="Q20" s="147"/>
      <c r="R20" s="31"/>
    </row>
    <row r="21" spans="2:18" ht="16.5" customHeight="1" x14ac:dyDescent="0.25">
      <c r="B21" s="30"/>
      <c r="C21" s="35" t="s">
        <v>5</v>
      </c>
      <c r="D21" s="33" t="s">
        <v>8</v>
      </c>
      <c r="E21" s="32"/>
      <c r="F21" s="36"/>
      <c r="G21" s="32"/>
      <c r="H21" s="47"/>
      <c r="I21" s="48"/>
      <c r="J21" s="49"/>
      <c r="K21" s="50"/>
      <c r="L21" s="36"/>
      <c r="M21" s="32"/>
      <c r="N21" s="148" t="s">
        <v>48</v>
      </c>
      <c r="O21" s="149"/>
      <c r="P21" s="149"/>
      <c r="Q21" s="150"/>
      <c r="R21" s="31"/>
    </row>
    <row r="22" spans="2:18" ht="16.5" customHeight="1" x14ac:dyDescent="0.25">
      <c r="B22" s="30"/>
      <c r="C22" s="128">
        <f>IF(Dashboard!I10="","",Dashboard!I10)</f>
        <v>600</v>
      </c>
      <c r="D22" s="156"/>
      <c r="E22" s="156"/>
      <c r="F22" s="36"/>
      <c r="G22" s="32"/>
      <c r="H22" s="224"/>
      <c r="I22" s="214"/>
      <c r="J22" s="225"/>
      <c r="K22" s="226"/>
      <c r="L22" s="36"/>
      <c r="M22" s="32"/>
      <c r="N22" s="185">
        <f>E48</f>
        <v>500000</v>
      </c>
      <c r="O22" s="186"/>
      <c r="P22" s="186"/>
      <c r="Q22" s="187"/>
      <c r="R22" s="31"/>
    </row>
    <row r="23" spans="2:18" ht="16.5" customHeight="1" x14ac:dyDescent="0.25">
      <c r="B23" s="30"/>
      <c r="C23" s="35" t="s">
        <v>6</v>
      </c>
      <c r="D23" s="33" t="s">
        <v>8</v>
      </c>
      <c r="E23" s="32"/>
      <c r="F23" s="36"/>
      <c r="G23" s="32"/>
      <c r="H23" s="230"/>
      <c r="I23" s="231"/>
      <c r="J23" s="232"/>
      <c r="K23" s="233"/>
      <c r="L23" s="36"/>
      <c r="M23" s="32"/>
      <c r="N23" s="185"/>
      <c r="O23" s="186"/>
      <c r="P23" s="186"/>
      <c r="Q23" s="187"/>
      <c r="R23" s="31"/>
    </row>
    <row r="24" spans="2:18" ht="16.5" customHeight="1" x14ac:dyDescent="0.25">
      <c r="B24" s="30"/>
      <c r="C24" s="126" t="str">
        <f>IF(Dashboard!J10="","",Dashboard!J10)</f>
        <v>Property Type 1</v>
      </c>
      <c r="D24" s="154"/>
      <c r="E24" s="154"/>
      <c r="F24" s="36"/>
      <c r="G24" s="32"/>
      <c r="H24" s="224"/>
      <c r="I24" s="214"/>
      <c r="J24" s="225"/>
      <c r="K24" s="226"/>
      <c r="L24" s="36"/>
      <c r="M24" s="32"/>
      <c r="N24" s="145"/>
      <c r="O24" s="146"/>
      <c r="P24" s="146"/>
      <c r="Q24" s="147"/>
      <c r="R24" s="31"/>
    </row>
    <row r="25" spans="2:18" ht="16.5" customHeight="1" x14ac:dyDescent="0.25">
      <c r="B25" s="30"/>
      <c r="C25" s="44"/>
      <c r="D25" s="56"/>
      <c r="E25" s="44"/>
      <c r="F25" s="36"/>
      <c r="G25" s="32"/>
      <c r="H25" s="230"/>
      <c r="I25" s="231"/>
      <c r="J25" s="232"/>
      <c r="K25" s="233"/>
      <c r="L25" s="36"/>
      <c r="M25" s="32"/>
      <c r="N25" s="148" t="s">
        <v>49</v>
      </c>
      <c r="O25" s="149"/>
      <c r="P25" s="149"/>
      <c r="Q25" s="150"/>
      <c r="R25" s="31"/>
    </row>
    <row r="26" spans="2:18" ht="16.5" customHeight="1" x14ac:dyDescent="0.25">
      <c r="B26" s="30"/>
      <c r="C26" s="57" t="s">
        <v>26</v>
      </c>
      <c r="D26" s="57"/>
      <c r="E26" s="57"/>
      <c r="F26" s="36"/>
      <c r="G26" s="32"/>
      <c r="H26" s="224"/>
      <c r="I26" s="214"/>
      <c r="J26" s="225"/>
      <c r="K26" s="226"/>
      <c r="L26" s="36"/>
      <c r="M26" s="32"/>
      <c r="N26" s="179">
        <f>N22-N18</f>
        <v>70300</v>
      </c>
      <c r="O26" s="180"/>
      <c r="P26" s="180"/>
      <c r="Q26" s="181"/>
      <c r="R26" s="31"/>
    </row>
    <row r="27" spans="2:18" ht="16.5" customHeight="1" x14ac:dyDescent="0.25">
      <c r="B27" s="30"/>
      <c r="C27" s="58" t="s">
        <v>19</v>
      </c>
      <c r="D27" s="40" t="s">
        <v>8</v>
      </c>
      <c r="E27" s="59">
        <v>375000</v>
      </c>
      <c r="F27" s="36"/>
      <c r="G27" s="32"/>
      <c r="H27" s="230"/>
      <c r="I27" s="231"/>
      <c r="J27" s="232"/>
      <c r="K27" s="233"/>
      <c r="L27" s="36"/>
      <c r="M27" s="32"/>
      <c r="N27" s="182"/>
      <c r="O27" s="183"/>
      <c r="P27" s="183"/>
      <c r="Q27" s="184"/>
      <c r="R27" s="31"/>
    </row>
    <row r="28" spans="2:18" ht="16.5" customHeight="1" x14ac:dyDescent="0.25">
      <c r="B28" s="30"/>
      <c r="C28" s="60" t="s">
        <v>20</v>
      </c>
      <c r="D28" s="33" t="s">
        <v>8</v>
      </c>
      <c r="E28" s="61">
        <v>750</v>
      </c>
      <c r="F28" s="36"/>
      <c r="G28" s="32"/>
      <c r="H28" s="224"/>
      <c r="I28" s="214"/>
      <c r="J28" s="225"/>
      <c r="K28" s="226"/>
      <c r="L28" s="36"/>
      <c r="M28" s="32"/>
      <c r="N28" s="62"/>
      <c r="O28" s="62"/>
      <c r="P28" s="62"/>
      <c r="Q28" s="62"/>
      <c r="R28" s="31"/>
    </row>
    <row r="29" spans="2:18" ht="16.5" customHeight="1" x14ac:dyDescent="0.25">
      <c r="B29" s="30"/>
      <c r="C29" s="60" t="s">
        <v>21</v>
      </c>
      <c r="D29" s="33" t="s">
        <v>8</v>
      </c>
      <c r="E29" s="61">
        <v>500</v>
      </c>
      <c r="F29" s="36"/>
      <c r="G29" s="32"/>
      <c r="H29" s="230"/>
      <c r="I29" s="231"/>
      <c r="J29" s="232"/>
      <c r="K29" s="233"/>
      <c r="L29" s="36"/>
      <c r="M29" s="32"/>
      <c r="N29" s="151" t="s">
        <v>50</v>
      </c>
      <c r="O29" s="152"/>
      <c r="P29" s="152"/>
      <c r="Q29" s="153"/>
      <c r="R29" s="31"/>
    </row>
    <row r="30" spans="2:18" ht="16.5" customHeight="1" x14ac:dyDescent="0.25">
      <c r="B30" s="30"/>
      <c r="C30" s="60" t="s">
        <v>22</v>
      </c>
      <c r="D30" s="33" t="s">
        <v>8</v>
      </c>
      <c r="E30" s="61"/>
      <c r="F30" s="36"/>
      <c r="G30" s="32"/>
      <c r="H30" s="224"/>
      <c r="I30" s="214"/>
      <c r="J30" s="225"/>
      <c r="K30" s="226"/>
      <c r="L30" s="36"/>
      <c r="M30" s="32"/>
      <c r="N30" s="192">
        <f>IFERROR(N26/N18,"")</f>
        <v>0.16360251338142889</v>
      </c>
      <c r="O30" s="193"/>
      <c r="P30" s="193"/>
      <c r="Q30" s="194"/>
      <c r="R30" s="31"/>
    </row>
    <row r="31" spans="2:18" ht="16.5" customHeight="1" x14ac:dyDescent="0.25">
      <c r="B31" s="30"/>
      <c r="C31" s="60" t="s">
        <v>23</v>
      </c>
      <c r="D31" s="33" t="s">
        <v>8</v>
      </c>
      <c r="E31" s="61"/>
      <c r="F31" s="36"/>
      <c r="G31" s="32"/>
      <c r="H31" s="230"/>
      <c r="I31" s="231"/>
      <c r="J31" s="232"/>
      <c r="K31" s="233"/>
      <c r="L31" s="36"/>
      <c r="M31" s="32"/>
      <c r="N31" s="192"/>
      <c r="O31" s="193"/>
      <c r="P31" s="193"/>
      <c r="Q31" s="194"/>
      <c r="R31" s="31"/>
    </row>
    <row r="32" spans="2:18" ht="16.5" customHeight="1" x14ac:dyDescent="0.25">
      <c r="B32" s="30"/>
      <c r="C32" s="60" t="s">
        <v>24</v>
      </c>
      <c r="D32" s="33" t="s">
        <v>8</v>
      </c>
      <c r="E32" s="61"/>
      <c r="F32" s="36"/>
      <c r="G32" s="32"/>
      <c r="H32" s="224"/>
      <c r="I32" s="214"/>
      <c r="J32" s="225"/>
      <c r="K32" s="226"/>
      <c r="L32" s="36"/>
      <c r="M32" s="32"/>
      <c r="N32" s="192"/>
      <c r="O32" s="193"/>
      <c r="P32" s="193"/>
      <c r="Q32" s="194"/>
      <c r="R32" s="31"/>
    </row>
    <row r="33" spans="2:18" ht="16.5" customHeight="1" x14ac:dyDescent="0.25">
      <c r="B33" s="30"/>
      <c r="C33" s="63" t="s">
        <v>25</v>
      </c>
      <c r="D33" s="53" t="s">
        <v>8</v>
      </c>
      <c r="E33" s="64"/>
      <c r="F33" s="36"/>
      <c r="G33" s="32"/>
      <c r="H33" s="230"/>
      <c r="I33" s="231"/>
      <c r="J33" s="232"/>
      <c r="K33" s="233"/>
      <c r="L33" s="36"/>
      <c r="M33" s="32"/>
      <c r="N33" s="192"/>
      <c r="O33" s="193"/>
      <c r="P33" s="193"/>
      <c r="Q33" s="194"/>
      <c r="R33" s="31"/>
    </row>
    <row r="34" spans="2:18" ht="16.5" customHeight="1" x14ac:dyDescent="0.25">
      <c r="B34" s="30"/>
      <c r="C34" s="32"/>
      <c r="D34" s="33"/>
      <c r="E34" s="65"/>
      <c r="F34" s="36"/>
      <c r="G34" s="32"/>
      <c r="H34" s="224"/>
      <c r="I34" s="214"/>
      <c r="J34" s="225"/>
      <c r="K34" s="226"/>
      <c r="L34" s="36"/>
      <c r="M34" s="32"/>
      <c r="N34" s="192"/>
      <c r="O34" s="193"/>
      <c r="P34" s="193"/>
      <c r="Q34" s="194"/>
      <c r="R34" s="31"/>
    </row>
    <row r="35" spans="2:18" ht="16.5" customHeight="1" x14ac:dyDescent="0.25">
      <c r="B35" s="66"/>
      <c r="C35" s="57" t="s">
        <v>27</v>
      </c>
      <c r="D35" s="57"/>
      <c r="E35" s="57"/>
      <c r="F35" s="36"/>
      <c r="G35" s="32"/>
      <c r="H35" s="230"/>
      <c r="I35" s="231"/>
      <c r="J35" s="232"/>
      <c r="K35" s="233"/>
      <c r="L35" s="36"/>
      <c r="M35" s="32"/>
      <c r="N35" s="192"/>
      <c r="O35" s="193"/>
      <c r="P35" s="193"/>
      <c r="Q35" s="194"/>
      <c r="R35" s="31"/>
    </row>
    <row r="36" spans="2:18" ht="16.5" customHeight="1" x14ac:dyDescent="0.25">
      <c r="B36" s="30"/>
      <c r="C36" s="58" t="s">
        <v>28</v>
      </c>
      <c r="D36" s="40" t="s">
        <v>8</v>
      </c>
      <c r="E36" s="67">
        <v>8</v>
      </c>
      <c r="F36" s="36"/>
      <c r="G36" s="32"/>
      <c r="H36" s="224"/>
      <c r="I36" s="214"/>
      <c r="J36" s="225"/>
      <c r="K36" s="226"/>
      <c r="L36" s="36"/>
      <c r="M36" s="32"/>
      <c r="N36" s="192"/>
      <c r="O36" s="193"/>
      <c r="P36" s="193"/>
      <c r="Q36" s="194"/>
      <c r="R36" s="31"/>
    </row>
    <row r="37" spans="2:18" ht="16.5" customHeight="1" x14ac:dyDescent="0.25">
      <c r="B37" s="30"/>
      <c r="C37" s="51" t="s">
        <v>29</v>
      </c>
      <c r="D37" s="33" t="s">
        <v>8</v>
      </c>
      <c r="E37" s="61">
        <v>2000</v>
      </c>
      <c r="F37" s="36"/>
      <c r="G37" s="32"/>
      <c r="H37" s="230"/>
      <c r="I37" s="231"/>
      <c r="J37" s="232"/>
      <c r="K37" s="233"/>
      <c r="L37" s="36"/>
      <c r="M37" s="32"/>
      <c r="N37" s="192"/>
      <c r="O37" s="193"/>
      <c r="P37" s="193"/>
      <c r="Q37" s="194"/>
      <c r="R37" s="31"/>
    </row>
    <row r="38" spans="2:18" ht="16.5" customHeight="1" x14ac:dyDescent="0.25">
      <c r="B38" s="30"/>
      <c r="C38" s="51" t="s">
        <v>30</v>
      </c>
      <c r="D38" s="33" t="s">
        <v>8</v>
      </c>
      <c r="E38" s="61">
        <v>2000</v>
      </c>
      <c r="F38" s="36"/>
      <c r="G38" s="32"/>
      <c r="H38" s="224"/>
      <c r="I38" s="214"/>
      <c r="J38" s="225"/>
      <c r="K38" s="226"/>
      <c r="L38" s="36"/>
      <c r="M38" s="32"/>
      <c r="N38" s="195"/>
      <c r="O38" s="196"/>
      <c r="P38" s="196"/>
      <c r="Q38" s="197"/>
      <c r="R38" s="31"/>
    </row>
    <row r="39" spans="2:18" ht="16.5" customHeight="1" x14ac:dyDescent="0.25">
      <c r="B39" s="30"/>
      <c r="C39" s="51" t="s">
        <v>31</v>
      </c>
      <c r="D39" s="33" t="s">
        <v>8</v>
      </c>
      <c r="E39" s="61">
        <v>300</v>
      </c>
      <c r="F39" s="36"/>
      <c r="G39" s="32"/>
      <c r="H39" s="230"/>
      <c r="I39" s="231"/>
      <c r="J39" s="232"/>
      <c r="K39" s="233"/>
      <c r="L39" s="36"/>
      <c r="M39" s="32"/>
      <c r="N39" s="68"/>
      <c r="O39" s="68"/>
      <c r="P39" s="68"/>
      <c r="Q39" s="68"/>
      <c r="R39" s="31"/>
    </row>
    <row r="40" spans="2:18" ht="16.5" customHeight="1" thickBot="1" x14ac:dyDescent="0.3">
      <c r="B40" s="30"/>
      <c r="C40" s="51" t="s">
        <v>32</v>
      </c>
      <c r="D40" s="33" t="s">
        <v>8</v>
      </c>
      <c r="E40" s="61">
        <v>100</v>
      </c>
      <c r="F40" s="36"/>
      <c r="G40" s="32"/>
      <c r="H40" s="224"/>
      <c r="I40" s="214"/>
      <c r="J40" s="225"/>
      <c r="K40" s="226"/>
      <c r="L40" s="36"/>
      <c r="M40" s="32"/>
      <c r="N40" s="69" t="s">
        <v>57</v>
      </c>
      <c r="O40" s="69"/>
      <c r="P40" s="69"/>
      <c r="Q40" s="69"/>
      <c r="R40" s="31"/>
    </row>
    <row r="41" spans="2:18" ht="16.5" customHeight="1" x14ac:dyDescent="0.25">
      <c r="B41" s="30"/>
      <c r="C41" s="51" t="s">
        <v>33</v>
      </c>
      <c r="D41" s="33" t="s">
        <v>8</v>
      </c>
      <c r="E41" s="61"/>
      <c r="F41" s="36"/>
      <c r="G41" s="32"/>
      <c r="H41" s="230"/>
      <c r="I41" s="231"/>
      <c r="J41" s="232"/>
      <c r="K41" s="233"/>
      <c r="L41" s="36"/>
      <c r="M41" s="32"/>
      <c r="N41" s="70" t="s">
        <v>58</v>
      </c>
      <c r="O41" s="80"/>
      <c r="P41" s="80"/>
      <c r="Q41" s="80"/>
      <c r="R41" s="31"/>
    </row>
    <row r="42" spans="2:18" ht="16.5" customHeight="1" x14ac:dyDescent="0.25">
      <c r="B42" s="30"/>
      <c r="C42" s="51" t="s">
        <v>34</v>
      </c>
      <c r="D42" s="33" t="s">
        <v>8</v>
      </c>
      <c r="E42" s="61"/>
      <c r="F42" s="36"/>
      <c r="G42" s="32"/>
      <c r="H42" s="224"/>
      <c r="I42" s="214"/>
      <c r="J42" s="225"/>
      <c r="K42" s="226"/>
      <c r="L42" s="36"/>
      <c r="M42" s="32"/>
      <c r="N42" s="70" t="s">
        <v>58</v>
      </c>
      <c r="O42" s="81"/>
      <c r="P42" s="81"/>
      <c r="Q42" s="81"/>
      <c r="R42" s="31"/>
    </row>
    <row r="43" spans="2:18" ht="16.5" customHeight="1" x14ac:dyDescent="0.25">
      <c r="B43" s="30"/>
      <c r="C43" s="51" t="s">
        <v>35</v>
      </c>
      <c r="D43" s="33" t="s">
        <v>8</v>
      </c>
      <c r="E43" s="61"/>
      <c r="F43" s="36"/>
      <c r="G43" s="32"/>
      <c r="H43" s="230"/>
      <c r="I43" s="231"/>
      <c r="J43" s="232"/>
      <c r="K43" s="233"/>
      <c r="L43" s="36"/>
      <c r="M43" s="32"/>
      <c r="N43" s="70" t="s">
        <v>58</v>
      </c>
      <c r="O43" s="81"/>
      <c r="P43" s="81"/>
      <c r="Q43" s="81"/>
      <c r="R43" s="31"/>
    </row>
    <row r="44" spans="2:18" ht="16.5" customHeight="1" x14ac:dyDescent="0.25">
      <c r="B44" s="30"/>
      <c r="C44" s="51" t="s">
        <v>36</v>
      </c>
      <c r="D44" s="33" t="s">
        <v>8</v>
      </c>
      <c r="E44" s="61"/>
      <c r="F44" s="36"/>
      <c r="G44" s="32"/>
      <c r="H44" s="224"/>
      <c r="I44" s="214"/>
      <c r="J44" s="225"/>
      <c r="K44" s="226"/>
      <c r="L44" s="36"/>
      <c r="M44" s="32"/>
      <c r="N44" s="70" t="s">
        <v>58</v>
      </c>
      <c r="O44" s="81"/>
      <c r="P44" s="81"/>
      <c r="Q44" s="81"/>
      <c r="R44" s="31"/>
    </row>
    <row r="45" spans="2:18" ht="16.5" customHeight="1" x14ac:dyDescent="0.25">
      <c r="B45" s="30"/>
      <c r="C45" s="73" t="s">
        <v>51</v>
      </c>
      <c r="D45" s="53" t="s">
        <v>8</v>
      </c>
      <c r="E45" s="64"/>
      <c r="F45" s="36"/>
      <c r="G45" s="32"/>
      <c r="H45" s="230"/>
      <c r="I45" s="231"/>
      <c r="J45" s="232"/>
      <c r="K45" s="233"/>
      <c r="L45" s="36"/>
      <c r="M45" s="32"/>
      <c r="N45" s="70" t="s">
        <v>58</v>
      </c>
      <c r="O45" s="81"/>
      <c r="P45" s="81"/>
      <c r="Q45" s="81"/>
      <c r="R45" s="31"/>
    </row>
    <row r="46" spans="2:18" ht="16.5" customHeight="1" x14ac:dyDescent="0.25">
      <c r="B46" s="30"/>
      <c r="C46" s="35"/>
      <c r="D46" s="33"/>
      <c r="E46" s="74"/>
      <c r="F46" s="36"/>
      <c r="G46" s="32"/>
      <c r="H46" s="224"/>
      <c r="I46" s="214"/>
      <c r="J46" s="225"/>
      <c r="K46" s="226"/>
      <c r="L46" s="36"/>
      <c r="M46" s="32"/>
      <c r="N46" s="70" t="s">
        <v>58</v>
      </c>
      <c r="O46" s="81"/>
      <c r="P46" s="81"/>
      <c r="Q46" s="81"/>
      <c r="R46" s="31"/>
    </row>
    <row r="47" spans="2:18" ht="16.5" customHeight="1" x14ac:dyDescent="0.25">
      <c r="B47" s="30"/>
      <c r="C47" s="57" t="s">
        <v>52</v>
      </c>
      <c r="D47" s="57"/>
      <c r="E47" s="57"/>
      <c r="F47" s="36"/>
      <c r="G47" s="32"/>
      <c r="H47" s="230"/>
      <c r="I47" s="231"/>
      <c r="J47" s="232"/>
      <c r="K47" s="233"/>
      <c r="L47" s="36"/>
      <c r="M47" s="32"/>
      <c r="N47" s="70" t="s">
        <v>58</v>
      </c>
      <c r="O47" s="81"/>
      <c r="P47" s="81"/>
      <c r="Q47" s="81"/>
      <c r="R47" s="31"/>
    </row>
    <row r="48" spans="2:18" ht="16.5" customHeight="1" x14ac:dyDescent="0.25">
      <c r="B48" s="30"/>
      <c r="C48" s="58" t="s">
        <v>48</v>
      </c>
      <c r="D48" s="40" t="s">
        <v>8</v>
      </c>
      <c r="E48" s="59">
        <v>500000</v>
      </c>
      <c r="F48" s="36"/>
      <c r="G48" s="32"/>
      <c r="H48" s="224"/>
      <c r="I48" s="214"/>
      <c r="J48" s="225"/>
      <c r="K48" s="226"/>
      <c r="L48" s="36"/>
      <c r="M48" s="32"/>
      <c r="N48" s="70" t="s">
        <v>58</v>
      </c>
      <c r="O48" s="81"/>
      <c r="P48" s="81"/>
      <c r="Q48" s="81"/>
      <c r="R48" s="31"/>
    </row>
    <row r="49" spans="2:18" ht="16.5" customHeight="1" x14ac:dyDescent="0.25">
      <c r="B49" s="30"/>
      <c r="C49" s="51" t="s">
        <v>40</v>
      </c>
      <c r="D49" s="33" t="s">
        <v>8</v>
      </c>
      <c r="E49" s="61">
        <v>12000</v>
      </c>
      <c r="F49" s="36"/>
      <c r="G49" s="32"/>
      <c r="H49" s="230"/>
      <c r="I49" s="231"/>
      <c r="J49" s="232"/>
      <c r="K49" s="233"/>
      <c r="L49" s="36"/>
      <c r="M49" s="32"/>
      <c r="N49" s="70" t="s">
        <v>58</v>
      </c>
      <c r="O49" s="81"/>
      <c r="P49" s="81"/>
      <c r="Q49" s="81"/>
      <c r="R49" s="31"/>
    </row>
    <row r="50" spans="2:18" ht="16.5" customHeight="1" x14ac:dyDescent="0.25">
      <c r="B50" s="30"/>
      <c r="C50" s="51" t="s">
        <v>41</v>
      </c>
      <c r="D50" s="33" t="s">
        <v>8</v>
      </c>
      <c r="E50" s="61">
        <v>250</v>
      </c>
      <c r="F50" s="36"/>
      <c r="G50" s="32"/>
      <c r="H50" s="224"/>
      <c r="I50" s="214"/>
      <c r="J50" s="225"/>
      <c r="K50" s="226"/>
      <c r="L50" s="36"/>
      <c r="M50" s="32"/>
      <c r="N50" s="70" t="s">
        <v>58</v>
      </c>
      <c r="O50" s="81"/>
      <c r="P50" s="81"/>
      <c r="Q50" s="81"/>
      <c r="R50" s="31"/>
    </row>
    <row r="51" spans="2:18" ht="16.5" customHeight="1" x14ac:dyDescent="0.25">
      <c r="B51" s="30"/>
      <c r="C51" s="51" t="s">
        <v>42</v>
      </c>
      <c r="D51" s="33" t="s">
        <v>8</v>
      </c>
      <c r="E51" s="61"/>
      <c r="F51" s="36"/>
      <c r="G51" s="32"/>
      <c r="H51" s="230"/>
      <c r="I51" s="231"/>
      <c r="J51" s="232"/>
      <c r="K51" s="233"/>
      <c r="L51" s="36"/>
      <c r="M51" s="32"/>
      <c r="N51" s="70" t="s">
        <v>58</v>
      </c>
      <c r="O51" s="81"/>
      <c r="P51" s="81"/>
      <c r="Q51" s="81"/>
      <c r="R51" s="31"/>
    </row>
    <row r="52" spans="2:18" ht="16.5" customHeight="1" x14ac:dyDescent="0.25">
      <c r="B52" s="30"/>
      <c r="C52" s="51" t="s">
        <v>43</v>
      </c>
      <c r="D52" s="33" t="s">
        <v>8</v>
      </c>
      <c r="E52" s="61"/>
      <c r="F52" s="36"/>
      <c r="G52" s="32"/>
      <c r="H52" s="224"/>
      <c r="I52" s="214"/>
      <c r="J52" s="225"/>
      <c r="K52" s="226"/>
      <c r="L52" s="36"/>
      <c r="M52" s="32"/>
      <c r="N52" s="70" t="s">
        <v>58</v>
      </c>
      <c r="O52" s="81"/>
      <c r="P52" s="81"/>
      <c r="Q52" s="81"/>
      <c r="R52" s="31"/>
    </row>
    <row r="53" spans="2:18" ht="16.5" customHeight="1" x14ac:dyDescent="0.25">
      <c r="B53" s="30"/>
      <c r="C53" s="73" t="s">
        <v>44</v>
      </c>
      <c r="D53" s="53" t="s">
        <v>8</v>
      </c>
      <c r="E53" s="64"/>
      <c r="F53" s="36"/>
      <c r="G53" s="32"/>
      <c r="H53" s="230"/>
      <c r="I53" s="231"/>
      <c r="J53" s="232"/>
      <c r="K53" s="233"/>
      <c r="L53" s="36"/>
      <c r="M53" s="32"/>
      <c r="N53" s="70" t="s">
        <v>58</v>
      </c>
      <c r="O53" s="81"/>
      <c r="P53" s="81"/>
      <c r="Q53" s="81"/>
      <c r="R53" s="31"/>
    </row>
    <row r="54" spans="2:18" ht="10.5" customHeight="1" x14ac:dyDescent="0.25">
      <c r="B54" s="75"/>
      <c r="C54" s="76"/>
      <c r="D54" s="77"/>
      <c r="E54" s="78"/>
      <c r="F54" s="76"/>
      <c r="G54" s="76"/>
      <c r="H54" s="76"/>
      <c r="I54" s="76"/>
      <c r="J54" s="76"/>
      <c r="K54" s="76"/>
      <c r="L54" s="76"/>
      <c r="M54" s="76"/>
      <c r="N54" s="76"/>
      <c r="O54" s="191"/>
      <c r="P54" s="191"/>
      <c r="Q54" s="191"/>
      <c r="R54" s="79"/>
    </row>
  </sheetData>
  <sheetProtection algorithmName="SHA-512" hashValue="PgTuUf2ijdHpbQuCaoACGHH78VQecbOSUowgutVmLhCN503YvupcAk49Ln+nOaWOxReKd21ZCSeXBlZ2vGJGQw==" saltValue="S4EzX2SXrBgvUnU5ilTXpA==" spinCount="100000" sheet="1" objects="1" scenarios="1"/>
  <mergeCells count="6">
    <mergeCell ref="U8:X15"/>
    <mergeCell ref="N26:Q27"/>
    <mergeCell ref="N22:Q23"/>
    <mergeCell ref="N18:Q19"/>
    <mergeCell ref="O54:Q54"/>
    <mergeCell ref="N30:Q38"/>
  </mergeCells>
  <dataValidations count="1">
    <dataValidation type="list" allowBlank="1" showInputMessage="1" showErrorMessage="1" sqref="I10:I53" xr:uid="{9B36DAB1-47B9-4AB1-BF3C-7A7E288C99D1}">
      <formula1>$AD$10:$AD$12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FEE86-4546-40D3-8D4B-4AC5E97CA4B6}">
  <sheetPr>
    <pageSetUpPr autoPageBreaks="0" fitToPage="1"/>
  </sheetPr>
  <dimension ref="A1:AF54"/>
  <sheetViews>
    <sheetView showGridLines="0" showRowColHeaders="0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8.85546875" defaultRowHeight="14.25" x14ac:dyDescent="0.25"/>
  <cols>
    <col min="1" max="1" width="3.7109375" style="21" customWidth="1"/>
    <col min="2" max="2" width="2.7109375" style="21" customWidth="1"/>
    <col min="3" max="3" width="23.140625" style="21" customWidth="1"/>
    <col min="4" max="4" width="1.28515625" style="23" customWidth="1"/>
    <col min="5" max="5" width="17" style="21" customWidth="1"/>
    <col min="6" max="7" width="1.7109375" style="21" customWidth="1"/>
    <col min="8" max="8" width="14" style="21" customWidth="1"/>
    <col min="9" max="9" width="11.28515625" style="21" customWidth="1"/>
    <col min="10" max="10" width="46.5703125" style="21" customWidth="1"/>
    <col min="11" max="11" width="15.7109375" style="21" customWidth="1"/>
    <col min="12" max="13" width="1.7109375" style="21" customWidth="1"/>
    <col min="14" max="14" width="2.7109375" style="21" customWidth="1"/>
    <col min="15" max="15" width="22" style="21" customWidth="1"/>
    <col min="16" max="16" width="1.28515625" style="23" customWidth="1"/>
    <col min="17" max="17" width="15.7109375" style="21" customWidth="1"/>
    <col min="18" max="18" width="2.7109375" style="21" customWidth="1"/>
    <col min="19" max="19" width="1.7109375" style="21" customWidth="1"/>
    <col min="20" max="29" width="8.85546875" style="21"/>
    <col min="30" max="30" width="11.140625" style="21" hidden="1" customWidth="1"/>
    <col min="31" max="31" width="13.140625" style="21" hidden="1" customWidth="1"/>
    <col min="32" max="32" width="8.85546875" style="21" hidden="1" customWidth="1"/>
    <col min="33" max="16384" width="8.85546875" style="21"/>
  </cols>
  <sheetData>
    <row r="1" spans="1:32" ht="6.75" customHeight="1" x14ac:dyDescent="0.25">
      <c r="B1" s="22"/>
      <c r="E1" s="23"/>
      <c r="F1" s="23"/>
      <c r="G1" s="23"/>
      <c r="H1" s="23"/>
      <c r="I1" s="23"/>
    </row>
    <row r="2" spans="1:32" s="122" customFormat="1" ht="20.100000000000001" customHeight="1" x14ac:dyDescent="0.25">
      <c r="B2" s="110"/>
      <c r="C2" s="118" t="s">
        <v>91</v>
      </c>
      <c r="D2" s="111"/>
      <c r="E2" s="111"/>
      <c r="F2" s="111"/>
      <c r="G2" s="111"/>
      <c r="H2" s="111"/>
      <c r="I2" s="111"/>
      <c r="J2" s="111"/>
      <c r="K2" s="111"/>
      <c r="L2" s="111"/>
      <c r="M2" s="123"/>
      <c r="N2" s="124"/>
      <c r="O2" s="124"/>
      <c r="P2" s="124"/>
      <c r="Q2" s="124"/>
      <c r="R2" s="124"/>
    </row>
    <row r="3" spans="1:32" s="4" customFormat="1" ht="24" customHeight="1" x14ac:dyDescent="0.25">
      <c r="B3" s="112"/>
      <c r="C3" s="119" t="s">
        <v>92</v>
      </c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20"/>
      <c r="O3" s="120"/>
      <c r="P3" s="120"/>
      <c r="Q3" s="120"/>
      <c r="R3" s="120"/>
    </row>
    <row r="4" spans="1:32" ht="4.9000000000000004" customHeight="1" x14ac:dyDescent="0.25">
      <c r="A4" s="24"/>
      <c r="B4" s="24"/>
      <c r="C4" s="24"/>
      <c r="D4" s="25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Q4" s="24"/>
      <c r="R4" s="24"/>
      <c r="S4" s="24"/>
    </row>
    <row r="5" spans="1:32" ht="4.9000000000000004" customHeight="1" x14ac:dyDescent="0.25">
      <c r="A5" s="24"/>
      <c r="B5" s="24"/>
      <c r="C5" s="24"/>
      <c r="D5" s="25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  <c r="Q5" s="24"/>
      <c r="R5" s="24"/>
      <c r="S5" s="24"/>
    </row>
    <row r="6" spans="1:32" ht="10.5" customHeight="1" x14ac:dyDescent="0.25">
      <c r="A6" s="24"/>
      <c r="B6" s="26"/>
      <c r="C6" s="27"/>
      <c r="D6" s="28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  <c r="Q6" s="27"/>
      <c r="R6" s="29"/>
      <c r="S6" s="24"/>
    </row>
    <row r="7" spans="1:32" ht="18" customHeight="1" thickBot="1" x14ac:dyDescent="0.3">
      <c r="B7" s="30"/>
      <c r="C7" s="84" t="s">
        <v>13</v>
      </c>
      <c r="D7" s="85"/>
      <c r="E7" s="86"/>
      <c r="F7" s="87"/>
      <c r="G7" s="87"/>
      <c r="H7" s="84" t="s">
        <v>53</v>
      </c>
      <c r="I7" s="86"/>
      <c r="J7" s="86"/>
      <c r="K7" s="86"/>
      <c r="L7" s="87"/>
      <c r="M7" s="87"/>
      <c r="N7" s="88" t="s">
        <v>14</v>
      </c>
      <c r="O7" s="88"/>
      <c r="P7" s="82"/>
      <c r="Q7" s="82"/>
      <c r="R7" s="31"/>
    </row>
    <row r="8" spans="1:32" ht="10.5" customHeight="1" x14ac:dyDescent="0.25">
      <c r="B8" s="30"/>
      <c r="C8" s="32"/>
      <c r="D8" s="33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3"/>
      <c r="Q8" s="32"/>
      <c r="R8" s="31"/>
      <c r="U8" s="178"/>
      <c r="V8" s="178"/>
      <c r="W8" s="178"/>
      <c r="X8" s="178"/>
      <c r="Y8" s="34"/>
      <c r="Z8" s="34"/>
    </row>
    <row r="9" spans="1:32" ht="16.5" customHeight="1" thickBot="1" x14ac:dyDescent="0.3">
      <c r="B9" s="30"/>
      <c r="C9" s="35" t="s">
        <v>0</v>
      </c>
      <c r="D9" s="33" t="s">
        <v>8</v>
      </c>
      <c r="E9" s="32"/>
      <c r="F9" s="36"/>
      <c r="G9" s="32"/>
      <c r="H9" s="39" t="s">
        <v>9</v>
      </c>
      <c r="I9" s="37" t="s">
        <v>10</v>
      </c>
      <c r="J9" s="38" t="s">
        <v>11</v>
      </c>
      <c r="K9" s="39" t="s">
        <v>12</v>
      </c>
      <c r="L9" s="36"/>
      <c r="M9" s="32"/>
      <c r="N9" s="129" t="s">
        <v>26</v>
      </c>
      <c r="O9" s="130"/>
      <c r="P9" s="131" t="s">
        <v>8</v>
      </c>
      <c r="Q9" s="132">
        <f>SUM(E27:E33)</f>
        <v>0</v>
      </c>
      <c r="R9" s="31"/>
      <c r="U9" s="178"/>
      <c r="V9" s="178"/>
      <c r="W9" s="178"/>
      <c r="X9" s="178"/>
      <c r="Y9" s="34"/>
      <c r="Z9" s="34"/>
      <c r="AD9" s="41" t="s">
        <v>10</v>
      </c>
      <c r="AE9" s="42"/>
      <c r="AF9" s="42"/>
    </row>
    <row r="10" spans="1:32" ht="16.5" customHeight="1" x14ac:dyDescent="0.25">
      <c r="B10" s="30"/>
      <c r="C10" s="126" t="str">
        <f>IF(Dashboard!C11="","",Dashboard!C11)</f>
        <v>Property Address 2</v>
      </c>
      <c r="D10" s="154"/>
      <c r="E10" s="154"/>
      <c r="F10" s="36"/>
      <c r="G10" s="32"/>
      <c r="H10" s="43"/>
      <c r="I10" s="32"/>
      <c r="J10" s="44"/>
      <c r="K10" s="45"/>
      <c r="L10" s="36"/>
      <c r="M10" s="32"/>
      <c r="N10" s="133" t="s">
        <v>27</v>
      </c>
      <c r="O10" s="134"/>
      <c r="P10" s="23" t="s">
        <v>8</v>
      </c>
      <c r="Q10" s="135">
        <f>E36*(SUM(E37:E45))</f>
        <v>0</v>
      </c>
      <c r="R10" s="31"/>
      <c r="U10" s="178"/>
      <c r="V10" s="178"/>
      <c r="W10" s="178"/>
      <c r="X10" s="178"/>
      <c r="Y10" s="34"/>
      <c r="Z10" s="34"/>
      <c r="AD10" s="46" t="s">
        <v>16</v>
      </c>
      <c r="AE10" s="157">
        <f>SUMIF($I$10:$I$53,AD10,$K$10:$K$53)</f>
        <v>0</v>
      </c>
      <c r="AF10" s="42"/>
    </row>
    <row r="11" spans="1:32" ht="16.5" customHeight="1" x14ac:dyDescent="0.25">
      <c r="B11" s="30"/>
      <c r="C11" s="35" t="s">
        <v>1</v>
      </c>
      <c r="D11" s="33" t="s">
        <v>8</v>
      </c>
      <c r="E11" s="32"/>
      <c r="F11" s="36"/>
      <c r="G11" s="32"/>
      <c r="H11" s="47"/>
      <c r="I11" s="48"/>
      <c r="J11" s="49"/>
      <c r="K11" s="50"/>
      <c r="L11" s="36"/>
      <c r="M11" s="32"/>
      <c r="N11" s="133" t="s">
        <v>46</v>
      </c>
      <c r="O11" s="134"/>
      <c r="P11" s="23" t="s">
        <v>8</v>
      </c>
      <c r="Q11" s="135">
        <f>SUM(Q12:Q14)</f>
        <v>0</v>
      </c>
      <c r="R11" s="31"/>
      <c r="U11" s="178"/>
      <c r="V11" s="178"/>
      <c r="W11" s="178"/>
      <c r="X11" s="178"/>
      <c r="Y11" s="34"/>
      <c r="Z11" s="34"/>
      <c r="AD11" s="46" t="s">
        <v>15</v>
      </c>
      <c r="AE11" s="157">
        <f>SUMIF($I$10:$I$53,AD11,$K$10:$K$53)</f>
        <v>0</v>
      </c>
      <c r="AF11" s="42"/>
    </row>
    <row r="12" spans="1:32" ht="16.5" customHeight="1" x14ac:dyDescent="0.25">
      <c r="B12" s="30"/>
      <c r="C12" s="126" t="str">
        <f>IF(Dashboard!D11="","",Dashboard!D11)</f>
        <v>City / State 2</v>
      </c>
      <c r="D12" s="154"/>
      <c r="E12" s="154"/>
      <c r="F12" s="36"/>
      <c r="G12" s="32"/>
      <c r="H12" s="43"/>
      <c r="I12" s="32"/>
      <c r="J12" s="44"/>
      <c r="K12" s="45"/>
      <c r="L12" s="36"/>
      <c r="M12" s="32"/>
      <c r="N12" s="136"/>
      <c r="O12" s="137" t="s">
        <v>54</v>
      </c>
      <c r="P12" s="23" t="s">
        <v>8</v>
      </c>
      <c r="Q12" s="135">
        <f>AE10</f>
        <v>0</v>
      </c>
      <c r="R12" s="31"/>
      <c r="U12" s="178"/>
      <c r="V12" s="178"/>
      <c r="W12" s="178"/>
      <c r="X12" s="178"/>
      <c r="Y12" s="34"/>
      <c r="Z12" s="34"/>
      <c r="AD12" s="46" t="s">
        <v>17</v>
      </c>
      <c r="AE12" s="157">
        <f>SUMIF($I$10:$I$53,AD12,$K$10:$K$53)</f>
        <v>0</v>
      </c>
      <c r="AF12" s="42"/>
    </row>
    <row r="13" spans="1:32" ht="16.5" customHeight="1" x14ac:dyDescent="0.25">
      <c r="B13" s="30"/>
      <c r="C13" s="35" t="s">
        <v>2</v>
      </c>
      <c r="D13" s="33" t="s">
        <v>8</v>
      </c>
      <c r="E13" s="32"/>
      <c r="F13" s="36"/>
      <c r="G13" s="32"/>
      <c r="H13" s="47"/>
      <c r="I13" s="48"/>
      <c r="J13" s="49"/>
      <c r="K13" s="50"/>
      <c r="L13" s="36"/>
      <c r="M13" s="32"/>
      <c r="N13" s="136"/>
      <c r="O13" s="137" t="s">
        <v>55</v>
      </c>
      <c r="P13" s="23" t="s">
        <v>8</v>
      </c>
      <c r="Q13" s="135">
        <f t="shared" ref="Q13:Q14" si="0">AE11</f>
        <v>0</v>
      </c>
      <c r="R13" s="31"/>
      <c r="U13" s="178"/>
      <c r="V13" s="178"/>
      <c r="W13" s="178"/>
      <c r="X13" s="178"/>
      <c r="Y13" s="34"/>
      <c r="Z13" s="34"/>
      <c r="AD13" s="52" t="s">
        <v>18</v>
      </c>
      <c r="AE13" s="158">
        <f>SUM(AE10:AE12)</f>
        <v>0</v>
      </c>
      <c r="AF13" s="42"/>
    </row>
    <row r="14" spans="1:32" ht="16.5" customHeight="1" x14ac:dyDescent="0.25">
      <c r="B14" s="30"/>
      <c r="C14" s="126">
        <f>IF(Dashboard!E11="","",Dashboard!E11)</f>
        <v>10002</v>
      </c>
      <c r="D14" s="154"/>
      <c r="E14" s="154"/>
      <c r="F14" s="36"/>
      <c r="G14" s="32"/>
      <c r="H14" s="43"/>
      <c r="I14" s="32"/>
      <c r="J14" s="44"/>
      <c r="K14" s="45"/>
      <c r="L14" s="36"/>
      <c r="M14" s="32"/>
      <c r="N14" s="136"/>
      <c r="O14" s="137" t="s">
        <v>56</v>
      </c>
      <c r="P14" s="23" t="s">
        <v>8</v>
      </c>
      <c r="Q14" s="135">
        <f t="shared" si="0"/>
        <v>0</v>
      </c>
      <c r="R14" s="31"/>
      <c r="U14" s="178"/>
      <c r="V14" s="178"/>
      <c r="W14" s="178"/>
      <c r="X14" s="178"/>
      <c r="Y14" s="34"/>
      <c r="Z14" s="34"/>
      <c r="AD14" s="42"/>
      <c r="AE14" s="42"/>
      <c r="AF14" s="42"/>
    </row>
    <row r="15" spans="1:32" ht="16.5" customHeight="1" x14ac:dyDescent="0.25">
      <c r="B15" s="30"/>
      <c r="C15" s="35" t="s">
        <v>7</v>
      </c>
      <c r="D15" s="33" t="s">
        <v>8</v>
      </c>
      <c r="E15" s="32"/>
      <c r="F15" s="36"/>
      <c r="G15" s="32"/>
      <c r="H15" s="47"/>
      <c r="I15" s="48"/>
      <c r="J15" s="49"/>
      <c r="K15" s="50"/>
      <c r="L15" s="36"/>
      <c r="M15" s="32"/>
      <c r="N15" s="138" t="s">
        <v>45</v>
      </c>
      <c r="O15" s="139"/>
      <c r="P15" s="140" t="s">
        <v>8</v>
      </c>
      <c r="Q15" s="141">
        <f>E49+E50+E51+E52+E53</f>
        <v>0</v>
      </c>
      <c r="R15" s="31"/>
      <c r="U15" s="178"/>
      <c r="V15" s="178"/>
      <c r="W15" s="178"/>
      <c r="X15" s="178"/>
      <c r="Y15" s="34"/>
      <c r="Z15" s="34"/>
      <c r="AD15" s="159">
        <v>1</v>
      </c>
      <c r="AE15" s="159" t="str">
        <f>N30</f>
        <v/>
      </c>
      <c r="AF15" s="159" t="str">
        <f>IFERROR(AD15-AE15,"")</f>
        <v/>
      </c>
    </row>
    <row r="16" spans="1:32" ht="16.5" customHeight="1" x14ac:dyDescent="0.25">
      <c r="B16" s="30"/>
      <c r="C16" s="126" t="str">
        <f>IF(Dashboard!F11="","",Dashboard!F11)</f>
        <v>Country / Region 2</v>
      </c>
      <c r="D16" s="154"/>
      <c r="E16" s="154"/>
      <c r="F16" s="36"/>
      <c r="G16" s="32"/>
      <c r="H16" s="43"/>
      <c r="I16" s="48"/>
      <c r="J16" s="44"/>
      <c r="K16" s="45"/>
      <c r="L16" s="36"/>
      <c r="M16" s="32"/>
      <c r="N16" s="54"/>
      <c r="O16" s="54"/>
      <c r="P16" s="54"/>
      <c r="Q16" s="55"/>
      <c r="R16" s="31"/>
    </row>
    <row r="17" spans="2:18" ht="16.5" customHeight="1" x14ac:dyDescent="0.25">
      <c r="B17" s="30"/>
      <c r="C17" s="35" t="s">
        <v>3</v>
      </c>
      <c r="D17" s="33" t="s">
        <v>8</v>
      </c>
      <c r="E17" s="32"/>
      <c r="F17" s="36"/>
      <c r="G17" s="32"/>
      <c r="H17" s="47"/>
      <c r="I17" s="48"/>
      <c r="J17" s="49"/>
      <c r="K17" s="50"/>
      <c r="L17" s="36"/>
      <c r="M17" s="32"/>
      <c r="N17" s="142" t="s">
        <v>47</v>
      </c>
      <c r="O17" s="143"/>
      <c r="P17" s="143"/>
      <c r="Q17" s="144"/>
      <c r="R17" s="31"/>
    </row>
    <row r="18" spans="2:18" ht="16.5" customHeight="1" x14ac:dyDescent="0.25">
      <c r="B18" s="30"/>
      <c r="C18" s="127">
        <f>IF(Dashboard!G11="","",Dashboard!G11)</f>
        <v>4</v>
      </c>
      <c r="D18" s="155"/>
      <c r="E18" s="155"/>
      <c r="F18" s="36"/>
      <c r="G18" s="32"/>
      <c r="H18" s="43"/>
      <c r="I18" s="48"/>
      <c r="J18" s="44"/>
      <c r="K18" s="45"/>
      <c r="L18" s="36"/>
      <c r="M18" s="32"/>
      <c r="N18" s="188">
        <f>SUM(Q9,Q10,Q11,Q15)</f>
        <v>0</v>
      </c>
      <c r="O18" s="189"/>
      <c r="P18" s="189"/>
      <c r="Q18" s="190"/>
      <c r="R18" s="31"/>
    </row>
    <row r="19" spans="2:18" ht="16.5" customHeight="1" x14ac:dyDescent="0.25">
      <c r="B19" s="30"/>
      <c r="C19" s="35" t="s">
        <v>4</v>
      </c>
      <c r="D19" s="33" t="s">
        <v>8</v>
      </c>
      <c r="E19" s="32"/>
      <c r="F19" s="36"/>
      <c r="G19" s="32"/>
      <c r="H19" s="47"/>
      <c r="I19" s="48"/>
      <c r="J19" s="49"/>
      <c r="K19" s="50"/>
      <c r="L19" s="36"/>
      <c r="M19" s="32"/>
      <c r="N19" s="188"/>
      <c r="O19" s="189"/>
      <c r="P19" s="189"/>
      <c r="Q19" s="190"/>
      <c r="R19" s="31"/>
    </row>
    <row r="20" spans="2:18" ht="16.5" customHeight="1" x14ac:dyDescent="0.25">
      <c r="B20" s="30"/>
      <c r="C20" s="127">
        <f>IF(Dashboard!H11="","",Dashboard!H11)</f>
        <v>3</v>
      </c>
      <c r="D20" s="155"/>
      <c r="E20" s="155"/>
      <c r="F20" s="36"/>
      <c r="G20" s="32"/>
      <c r="H20" s="43"/>
      <c r="I20" s="48"/>
      <c r="J20" s="44"/>
      <c r="K20" s="45"/>
      <c r="L20" s="36"/>
      <c r="M20" s="32"/>
      <c r="N20" s="145"/>
      <c r="O20" s="146"/>
      <c r="P20" s="146"/>
      <c r="Q20" s="147"/>
      <c r="R20" s="31"/>
    </row>
    <row r="21" spans="2:18" ht="16.5" customHeight="1" x14ac:dyDescent="0.25">
      <c r="B21" s="30"/>
      <c r="C21" s="35" t="s">
        <v>5</v>
      </c>
      <c r="D21" s="33" t="s">
        <v>8</v>
      </c>
      <c r="E21" s="32"/>
      <c r="F21" s="36"/>
      <c r="G21" s="32"/>
      <c r="H21" s="47"/>
      <c r="I21" s="48"/>
      <c r="J21" s="49"/>
      <c r="K21" s="50"/>
      <c r="L21" s="36"/>
      <c r="M21" s="32"/>
      <c r="N21" s="148" t="s">
        <v>48</v>
      </c>
      <c r="O21" s="149"/>
      <c r="P21" s="149"/>
      <c r="Q21" s="150"/>
      <c r="R21" s="31"/>
    </row>
    <row r="22" spans="2:18" ht="16.5" customHeight="1" x14ac:dyDescent="0.25">
      <c r="B22" s="30"/>
      <c r="C22" s="128">
        <f>IF(Dashboard!I11="","",Dashboard!I11)</f>
        <v>400</v>
      </c>
      <c r="D22" s="156"/>
      <c r="E22" s="156"/>
      <c r="F22" s="36"/>
      <c r="G22" s="32"/>
      <c r="H22" s="224"/>
      <c r="I22" s="214"/>
      <c r="J22" s="225"/>
      <c r="K22" s="226"/>
      <c r="L22" s="36"/>
      <c r="M22" s="32"/>
      <c r="N22" s="185">
        <f>E48</f>
        <v>0</v>
      </c>
      <c r="O22" s="186"/>
      <c r="P22" s="186"/>
      <c r="Q22" s="187"/>
      <c r="R22" s="31"/>
    </row>
    <row r="23" spans="2:18" ht="16.5" customHeight="1" x14ac:dyDescent="0.25">
      <c r="B23" s="30"/>
      <c r="C23" s="35" t="s">
        <v>6</v>
      </c>
      <c r="D23" s="33" t="s">
        <v>8</v>
      </c>
      <c r="E23" s="32"/>
      <c r="F23" s="36"/>
      <c r="G23" s="32"/>
      <c r="H23" s="230"/>
      <c r="I23" s="231"/>
      <c r="J23" s="232"/>
      <c r="K23" s="233"/>
      <c r="L23" s="36"/>
      <c r="M23" s="32"/>
      <c r="N23" s="185"/>
      <c r="O23" s="186"/>
      <c r="P23" s="186"/>
      <c r="Q23" s="187"/>
      <c r="R23" s="31"/>
    </row>
    <row r="24" spans="2:18" ht="16.5" customHeight="1" x14ac:dyDescent="0.25">
      <c r="B24" s="30"/>
      <c r="C24" s="126" t="str">
        <f>IF(Dashboard!J11="","",Dashboard!J11)</f>
        <v>Property Type 2</v>
      </c>
      <c r="D24" s="154"/>
      <c r="E24" s="154"/>
      <c r="F24" s="36"/>
      <c r="G24" s="32"/>
      <c r="H24" s="224"/>
      <c r="I24" s="214"/>
      <c r="J24" s="225"/>
      <c r="K24" s="226"/>
      <c r="L24" s="36"/>
      <c r="M24" s="32"/>
      <c r="N24" s="145"/>
      <c r="O24" s="146"/>
      <c r="P24" s="146"/>
      <c r="Q24" s="147"/>
      <c r="R24" s="31"/>
    </row>
    <row r="25" spans="2:18" ht="16.5" customHeight="1" x14ac:dyDescent="0.25">
      <c r="B25" s="30"/>
      <c r="C25" s="44"/>
      <c r="D25" s="56"/>
      <c r="E25" s="44"/>
      <c r="F25" s="36"/>
      <c r="G25" s="32"/>
      <c r="H25" s="230"/>
      <c r="I25" s="231"/>
      <c r="J25" s="232"/>
      <c r="K25" s="233"/>
      <c r="L25" s="36"/>
      <c r="M25" s="32"/>
      <c r="N25" s="148" t="s">
        <v>49</v>
      </c>
      <c r="O25" s="149"/>
      <c r="P25" s="149"/>
      <c r="Q25" s="150"/>
      <c r="R25" s="31"/>
    </row>
    <row r="26" spans="2:18" ht="16.5" customHeight="1" x14ac:dyDescent="0.25">
      <c r="B26" s="30"/>
      <c r="C26" s="57" t="s">
        <v>26</v>
      </c>
      <c r="D26" s="57"/>
      <c r="E26" s="57"/>
      <c r="F26" s="36"/>
      <c r="G26" s="32"/>
      <c r="H26" s="224"/>
      <c r="I26" s="214"/>
      <c r="J26" s="225"/>
      <c r="K26" s="226"/>
      <c r="L26" s="36"/>
      <c r="M26" s="32"/>
      <c r="N26" s="179">
        <f>N22-N18</f>
        <v>0</v>
      </c>
      <c r="O26" s="180"/>
      <c r="P26" s="180"/>
      <c r="Q26" s="181"/>
      <c r="R26" s="31"/>
    </row>
    <row r="27" spans="2:18" ht="16.5" customHeight="1" x14ac:dyDescent="0.25">
      <c r="B27" s="30"/>
      <c r="C27" s="58" t="s">
        <v>19</v>
      </c>
      <c r="D27" s="40" t="s">
        <v>8</v>
      </c>
      <c r="E27" s="59"/>
      <c r="F27" s="36"/>
      <c r="G27" s="32"/>
      <c r="H27" s="230"/>
      <c r="I27" s="231"/>
      <c r="J27" s="232"/>
      <c r="K27" s="233"/>
      <c r="L27" s="36"/>
      <c r="M27" s="32"/>
      <c r="N27" s="182"/>
      <c r="O27" s="183"/>
      <c r="P27" s="183"/>
      <c r="Q27" s="184"/>
      <c r="R27" s="31"/>
    </row>
    <row r="28" spans="2:18" ht="16.5" customHeight="1" x14ac:dyDescent="0.25">
      <c r="B28" s="30"/>
      <c r="C28" s="60" t="s">
        <v>20</v>
      </c>
      <c r="D28" s="33" t="s">
        <v>8</v>
      </c>
      <c r="E28" s="61"/>
      <c r="F28" s="36"/>
      <c r="G28" s="32"/>
      <c r="H28" s="224"/>
      <c r="I28" s="214"/>
      <c r="J28" s="225"/>
      <c r="K28" s="226"/>
      <c r="L28" s="36"/>
      <c r="M28" s="32"/>
      <c r="N28" s="62"/>
      <c r="O28" s="62"/>
      <c r="P28" s="62"/>
      <c r="Q28" s="62"/>
      <c r="R28" s="31"/>
    </row>
    <row r="29" spans="2:18" ht="16.5" customHeight="1" x14ac:dyDescent="0.25">
      <c r="B29" s="30"/>
      <c r="C29" s="60" t="s">
        <v>21</v>
      </c>
      <c r="D29" s="33" t="s">
        <v>8</v>
      </c>
      <c r="E29" s="61"/>
      <c r="F29" s="36"/>
      <c r="G29" s="32"/>
      <c r="H29" s="230"/>
      <c r="I29" s="231"/>
      <c r="J29" s="232"/>
      <c r="K29" s="233"/>
      <c r="L29" s="36"/>
      <c r="M29" s="32"/>
      <c r="N29" s="151" t="s">
        <v>50</v>
      </c>
      <c r="O29" s="152"/>
      <c r="P29" s="152"/>
      <c r="Q29" s="153"/>
      <c r="R29" s="31"/>
    </row>
    <row r="30" spans="2:18" ht="16.5" customHeight="1" x14ac:dyDescent="0.25">
      <c r="B30" s="30"/>
      <c r="C30" s="60" t="s">
        <v>22</v>
      </c>
      <c r="D30" s="33" t="s">
        <v>8</v>
      </c>
      <c r="E30" s="61"/>
      <c r="F30" s="36"/>
      <c r="G30" s="32"/>
      <c r="H30" s="224"/>
      <c r="I30" s="214"/>
      <c r="J30" s="225"/>
      <c r="K30" s="226"/>
      <c r="L30" s="36"/>
      <c r="M30" s="32"/>
      <c r="N30" s="192" t="str">
        <f>IFERROR(N26/N18,"")</f>
        <v/>
      </c>
      <c r="O30" s="193"/>
      <c r="P30" s="193"/>
      <c r="Q30" s="194"/>
      <c r="R30" s="31"/>
    </row>
    <row r="31" spans="2:18" ht="16.5" customHeight="1" x14ac:dyDescent="0.25">
      <c r="B31" s="30"/>
      <c r="C31" s="60" t="s">
        <v>23</v>
      </c>
      <c r="D31" s="33" t="s">
        <v>8</v>
      </c>
      <c r="E31" s="61"/>
      <c r="F31" s="36"/>
      <c r="G31" s="32"/>
      <c r="H31" s="230"/>
      <c r="I31" s="231"/>
      <c r="J31" s="232"/>
      <c r="K31" s="233"/>
      <c r="L31" s="36"/>
      <c r="M31" s="32"/>
      <c r="N31" s="192"/>
      <c r="O31" s="193"/>
      <c r="P31" s="193"/>
      <c r="Q31" s="194"/>
      <c r="R31" s="31"/>
    </row>
    <row r="32" spans="2:18" ht="16.5" customHeight="1" x14ac:dyDescent="0.25">
      <c r="B32" s="30"/>
      <c r="C32" s="60" t="s">
        <v>24</v>
      </c>
      <c r="D32" s="33" t="s">
        <v>8</v>
      </c>
      <c r="E32" s="61"/>
      <c r="F32" s="36"/>
      <c r="G32" s="32"/>
      <c r="H32" s="224"/>
      <c r="I32" s="214"/>
      <c r="J32" s="225"/>
      <c r="K32" s="226"/>
      <c r="L32" s="36"/>
      <c r="M32" s="32"/>
      <c r="N32" s="192"/>
      <c r="O32" s="193"/>
      <c r="P32" s="193"/>
      <c r="Q32" s="194"/>
      <c r="R32" s="31"/>
    </row>
    <row r="33" spans="2:18" ht="16.5" customHeight="1" x14ac:dyDescent="0.25">
      <c r="B33" s="30"/>
      <c r="C33" s="63" t="s">
        <v>25</v>
      </c>
      <c r="D33" s="53" t="s">
        <v>8</v>
      </c>
      <c r="E33" s="64"/>
      <c r="F33" s="36"/>
      <c r="G33" s="32"/>
      <c r="H33" s="230"/>
      <c r="I33" s="231"/>
      <c r="J33" s="232"/>
      <c r="K33" s="233"/>
      <c r="L33" s="36"/>
      <c r="M33" s="32"/>
      <c r="N33" s="192"/>
      <c r="O33" s="193"/>
      <c r="P33" s="193"/>
      <c r="Q33" s="194"/>
      <c r="R33" s="31"/>
    </row>
    <row r="34" spans="2:18" ht="16.5" customHeight="1" x14ac:dyDescent="0.25">
      <c r="B34" s="30"/>
      <c r="C34" s="32"/>
      <c r="D34" s="33"/>
      <c r="E34" s="65"/>
      <c r="F34" s="36"/>
      <c r="G34" s="32"/>
      <c r="H34" s="224"/>
      <c r="I34" s="214"/>
      <c r="J34" s="225"/>
      <c r="K34" s="226"/>
      <c r="L34" s="36"/>
      <c r="M34" s="32"/>
      <c r="N34" s="192"/>
      <c r="O34" s="193"/>
      <c r="P34" s="193"/>
      <c r="Q34" s="194"/>
      <c r="R34" s="31"/>
    </row>
    <row r="35" spans="2:18" ht="16.5" customHeight="1" x14ac:dyDescent="0.25">
      <c r="B35" s="66"/>
      <c r="C35" s="57" t="s">
        <v>27</v>
      </c>
      <c r="D35" s="57"/>
      <c r="E35" s="57"/>
      <c r="F35" s="36"/>
      <c r="G35" s="32"/>
      <c r="H35" s="230"/>
      <c r="I35" s="231"/>
      <c r="J35" s="232"/>
      <c r="K35" s="233"/>
      <c r="L35" s="36"/>
      <c r="M35" s="32"/>
      <c r="N35" s="192"/>
      <c r="O35" s="193"/>
      <c r="P35" s="193"/>
      <c r="Q35" s="194"/>
      <c r="R35" s="31"/>
    </row>
    <row r="36" spans="2:18" ht="16.5" customHeight="1" x14ac:dyDescent="0.25">
      <c r="B36" s="30"/>
      <c r="C36" s="58" t="s">
        <v>28</v>
      </c>
      <c r="D36" s="40" t="s">
        <v>8</v>
      </c>
      <c r="E36" s="67"/>
      <c r="F36" s="36"/>
      <c r="G36" s="32"/>
      <c r="H36" s="224"/>
      <c r="I36" s="214"/>
      <c r="J36" s="225"/>
      <c r="K36" s="226"/>
      <c r="L36" s="36"/>
      <c r="M36" s="32"/>
      <c r="N36" s="192"/>
      <c r="O36" s="193"/>
      <c r="P36" s="193"/>
      <c r="Q36" s="194"/>
      <c r="R36" s="31"/>
    </row>
    <row r="37" spans="2:18" ht="16.5" customHeight="1" x14ac:dyDescent="0.25">
      <c r="B37" s="30"/>
      <c r="C37" s="51" t="s">
        <v>29</v>
      </c>
      <c r="D37" s="33" t="s">
        <v>8</v>
      </c>
      <c r="E37" s="61"/>
      <c r="F37" s="36"/>
      <c r="G37" s="32"/>
      <c r="H37" s="230"/>
      <c r="I37" s="231"/>
      <c r="J37" s="232"/>
      <c r="K37" s="233"/>
      <c r="L37" s="36"/>
      <c r="M37" s="32"/>
      <c r="N37" s="192"/>
      <c r="O37" s="193"/>
      <c r="P37" s="193"/>
      <c r="Q37" s="194"/>
      <c r="R37" s="31"/>
    </row>
    <row r="38" spans="2:18" ht="16.5" customHeight="1" x14ac:dyDescent="0.25">
      <c r="B38" s="30"/>
      <c r="C38" s="51" t="s">
        <v>30</v>
      </c>
      <c r="D38" s="33" t="s">
        <v>8</v>
      </c>
      <c r="E38" s="61"/>
      <c r="F38" s="36"/>
      <c r="G38" s="32"/>
      <c r="H38" s="224"/>
      <c r="I38" s="214"/>
      <c r="J38" s="225"/>
      <c r="K38" s="226"/>
      <c r="L38" s="36"/>
      <c r="M38" s="32"/>
      <c r="N38" s="195"/>
      <c r="O38" s="196"/>
      <c r="P38" s="196"/>
      <c r="Q38" s="197"/>
      <c r="R38" s="31"/>
    </row>
    <row r="39" spans="2:18" ht="16.5" customHeight="1" x14ac:dyDescent="0.25">
      <c r="B39" s="30"/>
      <c r="C39" s="51" t="s">
        <v>31</v>
      </c>
      <c r="D39" s="33" t="s">
        <v>8</v>
      </c>
      <c r="E39" s="61"/>
      <c r="F39" s="36"/>
      <c r="G39" s="32"/>
      <c r="H39" s="230"/>
      <c r="I39" s="231"/>
      <c r="J39" s="232"/>
      <c r="K39" s="233"/>
      <c r="L39" s="36"/>
      <c r="M39" s="32"/>
      <c r="N39" s="68"/>
      <c r="O39" s="68"/>
      <c r="P39" s="68"/>
      <c r="Q39" s="68"/>
      <c r="R39" s="31"/>
    </row>
    <row r="40" spans="2:18" ht="16.5" customHeight="1" thickBot="1" x14ac:dyDescent="0.3">
      <c r="B40" s="30"/>
      <c r="C40" s="51" t="s">
        <v>32</v>
      </c>
      <c r="D40" s="33" t="s">
        <v>8</v>
      </c>
      <c r="E40" s="61"/>
      <c r="F40" s="36"/>
      <c r="G40" s="32"/>
      <c r="H40" s="224"/>
      <c r="I40" s="214"/>
      <c r="J40" s="225"/>
      <c r="K40" s="226"/>
      <c r="L40" s="36"/>
      <c r="M40" s="32"/>
      <c r="N40" s="69" t="s">
        <v>57</v>
      </c>
      <c r="O40" s="69"/>
      <c r="P40" s="69"/>
      <c r="Q40" s="69"/>
      <c r="R40" s="31"/>
    </row>
    <row r="41" spans="2:18" ht="16.5" customHeight="1" x14ac:dyDescent="0.25">
      <c r="B41" s="30"/>
      <c r="C41" s="51" t="s">
        <v>33</v>
      </c>
      <c r="D41" s="33" t="s">
        <v>8</v>
      </c>
      <c r="E41" s="61"/>
      <c r="F41" s="36"/>
      <c r="G41" s="32"/>
      <c r="H41" s="230"/>
      <c r="I41" s="231"/>
      <c r="J41" s="232"/>
      <c r="K41" s="233"/>
      <c r="L41" s="36"/>
      <c r="M41" s="32"/>
      <c r="N41" s="70" t="s">
        <v>58</v>
      </c>
      <c r="O41" s="71"/>
      <c r="P41" s="71"/>
      <c r="Q41" s="71"/>
      <c r="R41" s="31"/>
    </row>
    <row r="42" spans="2:18" ht="16.5" customHeight="1" x14ac:dyDescent="0.25">
      <c r="B42" s="30"/>
      <c r="C42" s="51" t="s">
        <v>34</v>
      </c>
      <c r="D42" s="33" t="s">
        <v>8</v>
      </c>
      <c r="E42" s="61"/>
      <c r="F42" s="36"/>
      <c r="G42" s="32"/>
      <c r="H42" s="224"/>
      <c r="I42" s="214"/>
      <c r="J42" s="225"/>
      <c r="K42" s="226"/>
      <c r="L42" s="36"/>
      <c r="M42" s="32"/>
      <c r="N42" s="70" t="s">
        <v>58</v>
      </c>
      <c r="O42" s="72"/>
      <c r="P42" s="72"/>
      <c r="Q42" s="72"/>
      <c r="R42" s="31"/>
    </row>
    <row r="43" spans="2:18" ht="16.5" customHeight="1" x14ac:dyDescent="0.25">
      <c r="B43" s="30"/>
      <c r="C43" s="51" t="s">
        <v>35</v>
      </c>
      <c r="D43" s="33" t="s">
        <v>8</v>
      </c>
      <c r="E43" s="61"/>
      <c r="F43" s="36"/>
      <c r="G43" s="32"/>
      <c r="H43" s="230"/>
      <c r="I43" s="231"/>
      <c r="J43" s="232"/>
      <c r="K43" s="233"/>
      <c r="L43" s="36"/>
      <c r="M43" s="32"/>
      <c r="N43" s="70" t="s">
        <v>58</v>
      </c>
      <c r="O43" s="72"/>
      <c r="P43" s="72"/>
      <c r="Q43" s="72"/>
      <c r="R43" s="31"/>
    </row>
    <row r="44" spans="2:18" ht="16.5" customHeight="1" x14ac:dyDescent="0.25">
      <c r="B44" s="30"/>
      <c r="C44" s="51" t="s">
        <v>36</v>
      </c>
      <c r="D44" s="33" t="s">
        <v>8</v>
      </c>
      <c r="E44" s="61"/>
      <c r="F44" s="36"/>
      <c r="G44" s="32"/>
      <c r="H44" s="224"/>
      <c r="I44" s="214"/>
      <c r="J44" s="225"/>
      <c r="K44" s="226"/>
      <c r="L44" s="36"/>
      <c r="M44" s="32"/>
      <c r="N44" s="70" t="s">
        <v>58</v>
      </c>
      <c r="O44" s="72"/>
      <c r="P44" s="72"/>
      <c r="Q44" s="72"/>
      <c r="R44" s="31"/>
    </row>
    <row r="45" spans="2:18" ht="16.5" customHeight="1" x14ac:dyDescent="0.25">
      <c r="B45" s="30"/>
      <c r="C45" s="73" t="s">
        <v>51</v>
      </c>
      <c r="D45" s="53" t="s">
        <v>8</v>
      </c>
      <c r="E45" s="64"/>
      <c r="F45" s="36"/>
      <c r="G45" s="32"/>
      <c r="H45" s="230"/>
      <c r="I45" s="231"/>
      <c r="J45" s="232"/>
      <c r="K45" s="233"/>
      <c r="L45" s="36"/>
      <c r="M45" s="32"/>
      <c r="N45" s="70" t="s">
        <v>58</v>
      </c>
      <c r="O45" s="72"/>
      <c r="P45" s="72"/>
      <c r="Q45" s="72"/>
      <c r="R45" s="31"/>
    </row>
    <row r="46" spans="2:18" ht="16.5" customHeight="1" x14ac:dyDescent="0.25">
      <c r="B46" s="30"/>
      <c r="C46" s="35"/>
      <c r="D46" s="33"/>
      <c r="E46" s="74"/>
      <c r="F46" s="36"/>
      <c r="G46" s="32"/>
      <c r="H46" s="224"/>
      <c r="I46" s="214"/>
      <c r="J46" s="225"/>
      <c r="K46" s="226"/>
      <c r="L46" s="36"/>
      <c r="M46" s="32"/>
      <c r="N46" s="70" t="s">
        <v>58</v>
      </c>
      <c r="O46" s="72"/>
      <c r="P46" s="72"/>
      <c r="Q46" s="72"/>
      <c r="R46" s="31"/>
    </row>
    <row r="47" spans="2:18" ht="16.5" customHeight="1" x14ac:dyDescent="0.25">
      <c r="B47" s="30"/>
      <c r="C47" s="57" t="s">
        <v>52</v>
      </c>
      <c r="D47" s="57"/>
      <c r="E47" s="57"/>
      <c r="F47" s="36"/>
      <c r="G47" s="32"/>
      <c r="H47" s="230"/>
      <c r="I47" s="231"/>
      <c r="J47" s="232"/>
      <c r="K47" s="233"/>
      <c r="L47" s="36"/>
      <c r="M47" s="32"/>
      <c r="N47" s="70" t="s">
        <v>58</v>
      </c>
      <c r="O47" s="72"/>
      <c r="P47" s="72"/>
      <c r="Q47" s="72"/>
      <c r="R47" s="31"/>
    </row>
    <row r="48" spans="2:18" ht="16.5" customHeight="1" x14ac:dyDescent="0.25">
      <c r="B48" s="30"/>
      <c r="C48" s="58" t="s">
        <v>48</v>
      </c>
      <c r="D48" s="40" t="s">
        <v>8</v>
      </c>
      <c r="E48" s="59"/>
      <c r="F48" s="36"/>
      <c r="G48" s="32"/>
      <c r="H48" s="224"/>
      <c r="I48" s="214"/>
      <c r="J48" s="225"/>
      <c r="K48" s="226"/>
      <c r="L48" s="36"/>
      <c r="M48" s="32"/>
      <c r="N48" s="70" t="s">
        <v>58</v>
      </c>
      <c r="O48" s="72"/>
      <c r="P48" s="72"/>
      <c r="Q48" s="72"/>
      <c r="R48" s="31"/>
    </row>
    <row r="49" spans="2:18" ht="16.5" customHeight="1" x14ac:dyDescent="0.25">
      <c r="B49" s="30"/>
      <c r="C49" s="51" t="s">
        <v>40</v>
      </c>
      <c r="D49" s="33" t="s">
        <v>8</v>
      </c>
      <c r="E49" s="61"/>
      <c r="F49" s="36"/>
      <c r="G49" s="32"/>
      <c r="H49" s="230"/>
      <c r="I49" s="231"/>
      <c r="J49" s="232"/>
      <c r="K49" s="233"/>
      <c r="L49" s="36"/>
      <c r="M49" s="32"/>
      <c r="N49" s="70" t="s">
        <v>58</v>
      </c>
      <c r="O49" s="72"/>
      <c r="P49" s="72"/>
      <c r="Q49" s="72"/>
      <c r="R49" s="31"/>
    </row>
    <row r="50" spans="2:18" ht="16.5" customHeight="1" x14ac:dyDescent="0.25">
      <c r="B50" s="30"/>
      <c r="C50" s="51" t="s">
        <v>41</v>
      </c>
      <c r="D50" s="33" t="s">
        <v>8</v>
      </c>
      <c r="E50" s="61"/>
      <c r="F50" s="36"/>
      <c r="G50" s="32"/>
      <c r="H50" s="224"/>
      <c r="I50" s="214"/>
      <c r="J50" s="225"/>
      <c r="K50" s="226"/>
      <c r="L50" s="36"/>
      <c r="M50" s="32"/>
      <c r="N50" s="70" t="s">
        <v>58</v>
      </c>
      <c r="O50" s="72"/>
      <c r="P50" s="72"/>
      <c r="Q50" s="72"/>
      <c r="R50" s="31"/>
    </row>
    <row r="51" spans="2:18" ht="16.5" customHeight="1" x14ac:dyDescent="0.25">
      <c r="B51" s="30"/>
      <c r="C51" s="51" t="s">
        <v>42</v>
      </c>
      <c r="D51" s="33" t="s">
        <v>8</v>
      </c>
      <c r="E51" s="61"/>
      <c r="F51" s="36"/>
      <c r="G51" s="32"/>
      <c r="H51" s="230"/>
      <c r="I51" s="231"/>
      <c r="J51" s="232"/>
      <c r="K51" s="233"/>
      <c r="L51" s="36"/>
      <c r="M51" s="32"/>
      <c r="N51" s="70" t="s">
        <v>58</v>
      </c>
      <c r="O51" s="72"/>
      <c r="P51" s="72"/>
      <c r="Q51" s="72"/>
      <c r="R51" s="31"/>
    </row>
    <row r="52" spans="2:18" ht="16.5" customHeight="1" x14ac:dyDescent="0.25">
      <c r="B52" s="30"/>
      <c r="C52" s="51" t="s">
        <v>43</v>
      </c>
      <c r="D52" s="33" t="s">
        <v>8</v>
      </c>
      <c r="E52" s="61"/>
      <c r="F52" s="36"/>
      <c r="G52" s="32"/>
      <c r="H52" s="224"/>
      <c r="I52" s="214"/>
      <c r="J52" s="225"/>
      <c r="K52" s="226"/>
      <c r="L52" s="36"/>
      <c r="M52" s="32"/>
      <c r="N52" s="70" t="s">
        <v>58</v>
      </c>
      <c r="O52" s="72"/>
      <c r="P52" s="72"/>
      <c r="Q52" s="72"/>
      <c r="R52" s="31"/>
    </row>
    <row r="53" spans="2:18" ht="16.5" customHeight="1" x14ac:dyDescent="0.25">
      <c r="B53" s="30"/>
      <c r="C53" s="73" t="s">
        <v>44</v>
      </c>
      <c r="D53" s="53" t="s">
        <v>8</v>
      </c>
      <c r="E53" s="64"/>
      <c r="F53" s="36"/>
      <c r="G53" s="32"/>
      <c r="H53" s="230"/>
      <c r="I53" s="231"/>
      <c r="J53" s="232"/>
      <c r="K53" s="233"/>
      <c r="L53" s="36"/>
      <c r="M53" s="32"/>
      <c r="N53" s="70" t="s">
        <v>58</v>
      </c>
      <c r="O53" s="72"/>
      <c r="P53" s="72"/>
      <c r="Q53" s="72"/>
      <c r="R53" s="31"/>
    </row>
    <row r="54" spans="2:18" ht="10.5" customHeight="1" x14ac:dyDescent="0.25">
      <c r="B54" s="75"/>
      <c r="C54" s="76"/>
      <c r="D54" s="77"/>
      <c r="E54" s="78"/>
      <c r="F54" s="76"/>
      <c r="G54" s="76"/>
      <c r="H54" s="76"/>
      <c r="I54" s="76"/>
      <c r="J54" s="76"/>
      <c r="K54" s="76"/>
      <c r="L54" s="76"/>
      <c r="M54" s="76"/>
      <c r="N54" s="76"/>
      <c r="O54" s="191"/>
      <c r="P54" s="191"/>
      <c r="Q54" s="191"/>
      <c r="R54" s="79"/>
    </row>
  </sheetData>
  <sheetProtection algorithmName="SHA-512" hashValue="fl63QZ/p/ocbQ5jxWFHHpbrWqGrRJs5WgfFBrac2NY9cRc/qo4htuF0MKlJkbHMfgbovdQlbJeff3dAVtmNfcw==" saltValue="u5MSuKbdWprXtLZycOBCTg==" spinCount="100000" sheet="1" objects="1" scenarios="1"/>
  <mergeCells count="6">
    <mergeCell ref="O54:Q54"/>
    <mergeCell ref="U8:X15"/>
    <mergeCell ref="N26:Q27"/>
    <mergeCell ref="N18:Q19"/>
    <mergeCell ref="N22:Q23"/>
    <mergeCell ref="N30:Q38"/>
  </mergeCells>
  <phoneticPr fontId="6" type="noConversion"/>
  <dataValidations count="1">
    <dataValidation type="list" allowBlank="1" showInputMessage="1" showErrorMessage="1" sqref="I10:I53" xr:uid="{99024E9C-0837-45A6-8AA3-B91CDD776A60}">
      <formula1>$AD$10:$AD$12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4A3E0-2DA1-4751-A82A-C22DC4BBF3F7}">
  <sheetPr>
    <pageSetUpPr autoPageBreaks="0" fitToPage="1"/>
  </sheetPr>
  <dimension ref="A1:AF54"/>
  <sheetViews>
    <sheetView showGridLines="0" showRowColHeaders="0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8.85546875" defaultRowHeight="14.25" x14ac:dyDescent="0.25"/>
  <cols>
    <col min="1" max="1" width="3.7109375" style="21" customWidth="1"/>
    <col min="2" max="2" width="2.7109375" style="21" customWidth="1"/>
    <col min="3" max="3" width="23.140625" style="21" customWidth="1"/>
    <col min="4" max="4" width="1.28515625" style="23" customWidth="1"/>
    <col min="5" max="5" width="17" style="21" customWidth="1"/>
    <col min="6" max="7" width="1.7109375" style="21" customWidth="1"/>
    <col min="8" max="8" width="14" style="21" customWidth="1"/>
    <col min="9" max="9" width="11.28515625" style="21" customWidth="1"/>
    <col min="10" max="10" width="46.5703125" style="21" customWidth="1"/>
    <col min="11" max="11" width="15.7109375" style="21" customWidth="1"/>
    <col min="12" max="13" width="1.7109375" style="21" customWidth="1"/>
    <col min="14" max="14" width="2.7109375" style="21" customWidth="1"/>
    <col min="15" max="15" width="22" style="21" customWidth="1"/>
    <col min="16" max="16" width="1.28515625" style="23" customWidth="1"/>
    <col min="17" max="17" width="15.7109375" style="21" customWidth="1"/>
    <col min="18" max="18" width="2.7109375" style="21" customWidth="1"/>
    <col min="19" max="19" width="1.7109375" style="21" customWidth="1"/>
    <col min="20" max="29" width="8.85546875" style="21"/>
    <col min="30" max="30" width="11.140625" style="21" hidden="1" customWidth="1"/>
    <col min="31" max="31" width="13.140625" style="21" hidden="1" customWidth="1"/>
    <col min="32" max="32" width="8.85546875" style="21" hidden="1" customWidth="1"/>
    <col min="33" max="16384" width="8.85546875" style="21"/>
  </cols>
  <sheetData>
    <row r="1" spans="1:32" ht="6.75" customHeight="1" x14ac:dyDescent="0.25">
      <c r="B1" s="22"/>
      <c r="E1" s="23"/>
      <c r="F1" s="23"/>
      <c r="G1" s="23"/>
      <c r="H1" s="23"/>
      <c r="I1" s="23"/>
    </row>
    <row r="2" spans="1:32" s="122" customFormat="1" ht="20.100000000000001" customHeight="1" x14ac:dyDescent="0.25">
      <c r="B2" s="110"/>
      <c r="C2" s="118" t="s">
        <v>91</v>
      </c>
      <c r="D2" s="111"/>
      <c r="E2" s="111"/>
      <c r="F2" s="111"/>
      <c r="G2" s="111"/>
      <c r="H2" s="111"/>
      <c r="I2" s="111"/>
      <c r="J2" s="111"/>
      <c r="K2" s="111"/>
      <c r="L2" s="111"/>
      <c r="M2" s="123"/>
      <c r="N2" s="124"/>
      <c r="O2" s="124"/>
      <c r="P2" s="124"/>
      <c r="Q2" s="124"/>
      <c r="R2" s="124"/>
    </row>
    <row r="3" spans="1:32" s="4" customFormat="1" ht="24" customHeight="1" x14ac:dyDescent="0.25">
      <c r="B3" s="112"/>
      <c r="C3" s="119" t="s">
        <v>92</v>
      </c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20"/>
      <c r="O3" s="120"/>
      <c r="P3" s="120"/>
      <c r="Q3" s="120"/>
      <c r="R3" s="120"/>
    </row>
    <row r="4" spans="1:32" ht="4.9000000000000004" customHeight="1" x14ac:dyDescent="0.25">
      <c r="A4" s="24"/>
      <c r="B4" s="24"/>
      <c r="C4" s="24"/>
      <c r="D4" s="25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Q4" s="24"/>
      <c r="R4" s="24"/>
      <c r="S4" s="24"/>
    </row>
    <row r="5" spans="1:32" ht="4.9000000000000004" customHeight="1" x14ac:dyDescent="0.25">
      <c r="A5" s="24"/>
      <c r="B5" s="24"/>
      <c r="C5" s="24"/>
      <c r="D5" s="25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  <c r="Q5" s="24"/>
      <c r="R5" s="24"/>
      <c r="S5" s="24"/>
    </row>
    <row r="6" spans="1:32" ht="10.5" customHeight="1" x14ac:dyDescent="0.25">
      <c r="A6" s="24"/>
      <c r="B6" s="26"/>
      <c r="C6" s="27"/>
      <c r="D6" s="28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  <c r="Q6" s="27"/>
      <c r="R6" s="29"/>
      <c r="S6" s="24"/>
    </row>
    <row r="7" spans="1:32" ht="18" customHeight="1" thickBot="1" x14ac:dyDescent="0.3">
      <c r="B7" s="30"/>
      <c r="C7" s="84" t="s">
        <v>13</v>
      </c>
      <c r="D7" s="85"/>
      <c r="E7" s="86"/>
      <c r="F7" s="87"/>
      <c r="G7" s="87"/>
      <c r="H7" s="84" t="s">
        <v>53</v>
      </c>
      <c r="I7" s="86"/>
      <c r="J7" s="86"/>
      <c r="K7" s="86"/>
      <c r="L7" s="87"/>
      <c r="M7" s="87"/>
      <c r="N7" s="88" t="s">
        <v>14</v>
      </c>
      <c r="O7" s="88"/>
      <c r="P7" s="82"/>
      <c r="Q7" s="82"/>
      <c r="R7" s="31"/>
    </row>
    <row r="8" spans="1:32" ht="10.5" customHeight="1" x14ac:dyDescent="0.25">
      <c r="B8" s="30"/>
      <c r="C8" s="32"/>
      <c r="D8" s="33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3"/>
      <c r="Q8" s="32"/>
      <c r="R8" s="31"/>
      <c r="U8" s="178"/>
      <c r="V8" s="178"/>
      <c r="W8" s="178"/>
      <c r="X8" s="178"/>
      <c r="Y8" s="34"/>
      <c r="Z8" s="34"/>
    </row>
    <row r="9" spans="1:32" ht="16.5" customHeight="1" thickBot="1" x14ac:dyDescent="0.3">
      <c r="B9" s="30"/>
      <c r="C9" s="35" t="s">
        <v>0</v>
      </c>
      <c r="D9" s="33" t="s">
        <v>8</v>
      </c>
      <c r="E9" s="32"/>
      <c r="F9" s="36"/>
      <c r="G9" s="32"/>
      <c r="H9" s="39" t="s">
        <v>9</v>
      </c>
      <c r="I9" s="37" t="s">
        <v>10</v>
      </c>
      <c r="J9" s="38" t="s">
        <v>11</v>
      </c>
      <c r="K9" s="39" t="s">
        <v>12</v>
      </c>
      <c r="L9" s="36"/>
      <c r="M9" s="32"/>
      <c r="N9" s="129" t="s">
        <v>26</v>
      </c>
      <c r="O9" s="130"/>
      <c r="P9" s="131" t="s">
        <v>8</v>
      </c>
      <c r="Q9" s="132">
        <f>SUM(E27:E33)</f>
        <v>0</v>
      </c>
      <c r="R9" s="31"/>
      <c r="U9" s="178"/>
      <c r="V9" s="178"/>
      <c r="W9" s="178"/>
      <c r="X9" s="178"/>
      <c r="Y9" s="34"/>
      <c r="Z9" s="34"/>
      <c r="AD9" s="41" t="s">
        <v>10</v>
      </c>
      <c r="AE9" s="42"/>
      <c r="AF9" s="42"/>
    </row>
    <row r="10" spans="1:32" ht="16.5" customHeight="1" x14ac:dyDescent="0.25">
      <c r="B10" s="30"/>
      <c r="C10" s="126" t="str">
        <f>IF(Dashboard!C12="","",Dashboard!C12)</f>
        <v>Property Address 3</v>
      </c>
      <c r="D10" s="154"/>
      <c r="E10" s="154"/>
      <c r="F10" s="36"/>
      <c r="G10" s="32"/>
      <c r="H10" s="43"/>
      <c r="I10" s="32"/>
      <c r="J10" s="44"/>
      <c r="K10" s="45"/>
      <c r="L10" s="36"/>
      <c r="M10" s="32"/>
      <c r="N10" s="133" t="s">
        <v>27</v>
      </c>
      <c r="O10" s="134"/>
      <c r="P10" s="23" t="s">
        <v>8</v>
      </c>
      <c r="Q10" s="135">
        <f>E36*(SUM(E37:E45))</f>
        <v>0</v>
      </c>
      <c r="R10" s="31"/>
      <c r="U10" s="178"/>
      <c r="V10" s="178"/>
      <c r="W10" s="178"/>
      <c r="X10" s="178"/>
      <c r="Y10" s="34"/>
      <c r="Z10" s="34"/>
      <c r="AD10" s="46" t="s">
        <v>16</v>
      </c>
      <c r="AE10" s="157">
        <f>SUMIF($I$10:$I$53,AD10,$K$10:$K$53)</f>
        <v>0</v>
      </c>
      <c r="AF10" s="42"/>
    </row>
    <row r="11" spans="1:32" ht="16.5" customHeight="1" x14ac:dyDescent="0.25">
      <c r="B11" s="30"/>
      <c r="C11" s="35" t="s">
        <v>1</v>
      </c>
      <c r="D11" s="33" t="s">
        <v>8</v>
      </c>
      <c r="E11" s="32"/>
      <c r="F11" s="36"/>
      <c r="G11" s="32"/>
      <c r="H11" s="47"/>
      <c r="I11" s="48"/>
      <c r="J11" s="49"/>
      <c r="K11" s="50"/>
      <c r="L11" s="36"/>
      <c r="M11" s="32"/>
      <c r="N11" s="133" t="s">
        <v>46</v>
      </c>
      <c r="O11" s="134"/>
      <c r="P11" s="23" t="s">
        <v>8</v>
      </c>
      <c r="Q11" s="135">
        <f>SUM(Q12:Q14)</f>
        <v>0</v>
      </c>
      <c r="R11" s="31"/>
      <c r="U11" s="178"/>
      <c r="V11" s="178"/>
      <c r="W11" s="178"/>
      <c r="X11" s="178"/>
      <c r="Y11" s="34"/>
      <c r="Z11" s="34"/>
      <c r="AD11" s="46" t="s">
        <v>15</v>
      </c>
      <c r="AE11" s="157">
        <f>SUMIF($I$10:$I$53,AD11,$K$10:$K$53)</f>
        <v>0</v>
      </c>
      <c r="AF11" s="42"/>
    </row>
    <row r="12" spans="1:32" ht="16.5" customHeight="1" x14ac:dyDescent="0.25">
      <c r="B12" s="30"/>
      <c r="C12" s="126" t="str">
        <f>IF(Dashboard!D12="","",Dashboard!D12)</f>
        <v>City / State 3</v>
      </c>
      <c r="D12" s="154"/>
      <c r="E12" s="154"/>
      <c r="F12" s="36"/>
      <c r="G12" s="32"/>
      <c r="H12" s="43"/>
      <c r="I12" s="32"/>
      <c r="J12" s="44"/>
      <c r="K12" s="45"/>
      <c r="L12" s="36"/>
      <c r="M12" s="32"/>
      <c r="N12" s="136"/>
      <c r="O12" s="137" t="s">
        <v>54</v>
      </c>
      <c r="P12" s="23" t="s">
        <v>8</v>
      </c>
      <c r="Q12" s="135">
        <f>AE10</f>
        <v>0</v>
      </c>
      <c r="R12" s="31"/>
      <c r="U12" s="178"/>
      <c r="V12" s="178"/>
      <c r="W12" s="178"/>
      <c r="X12" s="178"/>
      <c r="Y12" s="34"/>
      <c r="Z12" s="34"/>
      <c r="AD12" s="46" t="s">
        <v>17</v>
      </c>
      <c r="AE12" s="157">
        <f>SUMIF($I$10:$I$53,AD12,$K$10:$K$53)</f>
        <v>0</v>
      </c>
      <c r="AF12" s="42"/>
    </row>
    <row r="13" spans="1:32" ht="16.5" customHeight="1" x14ac:dyDescent="0.25">
      <c r="B13" s="30"/>
      <c r="C13" s="35" t="s">
        <v>2</v>
      </c>
      <c r="D13" s="33" t="s">
        <v>8</v>
      </c>
      <c r="E13" s="32"/>
      <c r="F13" s="36"/>
      <c r="G13" s="32"/>
      <c r="H13" s="47"/>
      <c r="I13" s="48"/>
      <c r="J13" s="49"/>
      <c r="K13" s="50"/>
      <c r="L13" s="36"/>
      <c r="M13" s="32"/>
      <c r="N13" s="136"/>
      <c r="O13" s="137" t="s">
        <v>55</v>
      </c>
      <c r="P13" s="23" t="s">
        <v>8</v>
      </c>
      <c r="Q13" s="135">
        <f t="shared" ref="Q13:Q14" si="0">AE11</f>
        <v>0</v>
      </c>
      <c r="R13" s="31"/>
      <c r="U13" s="178"/>
      <c r="V13" s="178"/>
      <c r="W13" s="178"/>
      <c r="X13" s="178"/>
      <c r="Y13" s="34"/>
      <c r="Z13" s="34"/>
      <c r="AD13" s="52" t="s">
        <v>18</v>
      </c>
      <c r="AE13" s="158">
        <f>SUM(AE10:AE12)</f>
        <v>0</v>
      </c>
      <c r="AF13" s="42"/>
    </row>
    <row r="14" spans="1:32" ht="16.5" customHeight="1" x14ac:dyDescent="0.25">
      <c r="B14" s="30"/>
      <c r="C14" s="126">
        <f>IF(Dashboard!E12="","",Dashboard!E12)</f>
        <v>10003</v>
      </c>
      <c r="D14" s="154"/>
      <c r="E14" s="154"/>
      <c r="F14" s="36"/>
      <c r="G14" s="32"/>
      <c r="H14" s="43"/>
      <c r="I14" s="32"/>
      <c r="J14" s="44"/>
      <c r="K14" s="45"/>
      <c r="L14" s="36"/>
      <c r="M14" s="32"/>
      <c r="N14" s="136"/>
      <c r="O14" s="137" t="s">
        <v>56</v>
      </c>
      <c r="P14" s="23" t="s">
        <v>8</v>
      </c>
      <c r="Q14" s="135">
        <f t="shared" si="0"/>
        <v>0</v>
      </c>
      <c r="R14" s="31"/>
      <c r="U14" s="178"/>
      <c r="V14" s="178"/>
      <c r="W14" s="178"/>
      <c r="X14" s="178"/>
      <c r="Y14" s="34"/>
      <c r="Z14" s="34"/>
      <c r="AD14" s="42"/>
      <c r="AE14" s="42"/>
      <c r="AF14" s="42"/>
    </row>
    <row r="15" spans="1:32" ht="16.5" customHeight="1" x14ac:dyDescent="0.25">
      <c r="B15" s="30"/>
      <c r="C15" s="35" t="s">
        <v>7</v>
      </c>
      <c r="D15" s="33" t="s">
        <v>8</v>
      </c>
      <c r="E15" s="32"/>
      <c r="F15" s="36"/>
      <c r="G15" s="32"/>
      <c r="H15" s="47"/>
      <c r="I15" s="48"/>
      <c r="J15" s="49"/>
      <c r="K15" s="50"/>
      <c r="L15" s="36"/>
      <c r="M15" s="32"/>
      <c r="N15" s="138" t="s">
        <v>45</v>
      </c>
      <c r="O15" s="139"/>
      <c r="P15" s="140" t="s">
        <v>8</v>
      </c>
      <c r="Q15" s="141">
        <f>E49+E50+E51+E52+E53</f>
        <v>0</v>
      </c>
      <c r="R15" s="31"/>
      <c r="U15" s="178"/>
      <c r="V15" s="178"/>
      <c r="W15" s="178"/>
      <c r="X15" s="178"/>
      <c r="Y15" s="34"/>
      <c r="Z15" s="34"/>
      <c r="AD15" s="159">
        <v>1</v>
      </c>
      <c r="AE15" s="159" t="str">
        <f>N30</f>
        <v/>
      </c>
      <c r="AF15" s="159" t="str">
        <f>IFERROR(AD15-AE15,"")</f>
        <v/>
      </c>
    </row>
    <row r="16" spans="1:32" ht="16.5" customHeight="1" x14ac:dyDescent="0.25">
      <c r="B16" s="30"/>
      <c r="C16" s="126" t="str">
        <f>IF(Dashboard!F12="","",Dashboard!F12)</f>
        <v>Country / Region 3</v>
      </c>
      <c r="D16" s="154"/>
      <c r="E16" s="154"/>
      <c r="F16" s="36"/>
      <c r="G16" s="32"/>
      <c r="H16" s="43"/>
      <c r="I16" s="32"/>
      <c r="J16" s="44"/>
      <c r="K16" s="45"/>
      <c r="L16" s="36"/>
      <c r="M16" s="32"/>
      <c r="N16" s="54"/>
      <c r="O16" s="54"/>
      <c r="P16" s="54"/>
      <c r="Q16" s="55"/>
      <c r="R16" s="31"/>
    </row>
    <row r="17" spans="2:18" ht="16.5" customHeight="1" x14ac:dyDescent="0.25">
      <c r="B17" s="30"/>
      <c r="C17" s="35" t="s">
        <v>3</v>
      </c>
      <c r="D17" s="33" t="s">
        <v>8</v>
      </c>
      <c r="E17" s="32"/>
      <c r="F17" s="36"/>
      <c r="G17" s="32"/>
      <c r="H17" s="47"/>
      <c r="I17" s="48"/>
      <c r="J17" s="49"/>
      <c r="K17" s="50"/>
      <c r="L17" s="36"/>
      <c r="M17" s="32"/>
      <c r="N17" s="142" t="s">
        <v>47</v>
      </c>
      <c r="O17" s="143"/>
      <c r="P17" s="143"/>
      <c r="Q17" s="144"/>
      <c r="R17" s="31"/>
    </row>
    <row r="18" spans="2:18" ht="16.5" customHeight="1" x14ac:dyDescent="0.25">
      <c r="B18" s="30"/>
      <c r="C18" s="127">
        <f>IF(Dashboard!G12="","",Dashboard!G12)</f>
        <v>3</v>
      </c>
      <c r="D18" s="155"/>
      <c r="E18" s="155"/>
      <c r="F18" s="36"/>
      <c r="G18" s="32"/>
      <c r="H18" s="43"/>
      <c r="I18" s="32"/>
      <c r="J18" s="44"/>
      <c r="K18" s="45"/>
      <c r="L18" s="36"/>
      <c r="M18" s="32"/>
      <c r="N18" s="188">
        <f>SUM(Q9,Q10,Q11,Q15)</f>
        <v>0</v>
      </c>
      <c r="O18" s="189"/>
      <c r="P18" s="189"/>
      <c r="Q18" s="190"/>
      <c r="R18" s="31"/>
    </row>
    <row r="19" spans="2:18" ht="16.5" customHeight="1" x14ac:dyDescent="0.25">
      <c r="B19" s="30"/>
      <c r="C19" s="35" t="s">
        <v>4</v>
      </c>
      <c r="D19" s="33" t="s">
        <v>8</v>
      </c>
      <c r="E19" s="32"/>
      <c r="F19" s="36"/>
      <c r="G19" s="32"/>
      <c r="H19" s="47"/>
      <c r="I19" s="48"/>
      <c r="J19" s="49"/>
      <c r="K19" s="50"/>
      <c r="L19" s="36"/>
      <c r="M19" s="32"/>
      <c r="N19" s="188"/>
      <c r="O19" s="189"/>
      <c r="P19" s="189"/>
      <c r="Q19" s="190"/>
      <c r="R19" s="31"/>
    </row>
    <row r="20" spans="2:18" ht="16.5" customHeight="1" x14ac:dyDescent="0.25">
      <c r="B20" s="30"/>
      <c r="C20" s="127">
        <f>IF(Dashboard!H12="","",Dashboard!H12)</f>
        <v>2</v>
      </c>
      <c r="D20" s="155"/>
      <c r="E20" s="155"/>
      <c r="F20" s="36"/>
      <c r="G20" s="32"/>
      <c r="H20" s="43"/>
      <c r="I20" s="32"/>
      <c r="J20" s="44"/>
      <c r="K20" s="45"/>
      <c r="L20" s="36"/>
      <c r="M20" s="32"/>
      <c r="N20" s="145"/>
      <c r="O20" s="146"/>
      <c r="P20" s="146"/>
      <c r="Q20" s="147"/>
      <c r="R20" s="31"/>
    </row>
    <row r="21" spans="2:18" ht="16.5" customHeight="1" x14ac:dyDescent="0.25">
      <c r="B21" s="30"/>
      <c r="C21" s="35" t="s">
        <v>5</v>
      </c>
      <c r="D21" s="33" t="s">
        <v>8</v>
      </c>
      <c r="E21" s="32"/>
      <c r="F21" s="36"/>
      <c r="G21" s="32"/>
      <c r="H21" s="47"/>
      <c r="I21" s="48"/>
      <c r="J21" s="49"/>
      <c r="K21" s="50"/>
      <c r="L21" s="36"/>
      <c r="M21" s="32"/>
      <c r="N21" s="148" t="s">
        <v>48</v>
      </c>
      <c r="O21" s="149"/>
      <c r="P21" s="149"/>
      <c r="Q21" s="150"/>
      <c r="R21" s="31"/>
    </row>
    <row r="22" spans="2:18" ht="16.5" customHeight="1" x14ac:dyDescent="0.25">
      <c r="B22" s="30"/>
      <c r="C22" s="128">
        <f>IF(Dashboard!I12="","",Dashboard!I12)</f>
        <v>650</v>
      </c>
      <c r="D22" s="156"/>
      <c r="E22" s="156"/>
      <c r="F22" s="36"/>
      <c r="G22" s="32"/>
      <c r="H22" s="224"/>
      <c r="I22" s="214"/>
      <c r="J22" s="225"/>
      <c r="K22" s="226"/>
      <c r="L22" s="36"/>
      <c r="M22" s="32"/>
      <c r="N22" s="185">
        <f>E48</f>
        <v>0</v>
      </c>
      <c r="O22" s="186"/>
      <c r="P22" s="186"/>
      <c r="Q22" s="187"/>
      <c r="R22" s="31"/>
    </row>
    <row r="23" spans="2:18" ht="16.5" customHeight="1" x14ac:dyDescent="0.25">
      <c r="B23" s="30"/>
      <c r="C23" s="35" t="s">
        <v>6</v>
      </c>
      <c r="D23" s="33" t="s">
        <v>8</v>
      </c>
      <c r="E23" s="32"/>
      <c r="F23" s="36"/>
      <c r="G23" s="32"/>
      <c r="H23" s="230"/>
      <c r="I23" s="231"/>
      <c r="J23" s="232"/>
      <c r="K23" s="233"/>
      <c r="L23" s="36"/>
      <c r="M23" s="32"/>
      <c r="N23" s="185"/>
      <c r="O23" s="186"/>
      <c r="P23" s="186"/>
      <c r="Q23" s="187"/>
      <c r="R23" s="31"/>
    </row>
    <row r="24" spans="2:18" ht="16.5" customHeight="1" x14ac:dyDescent="0.25">
      <c r="B24" s="30"/>
      <c r="C24" s="126" t="str">
        <f>IF(Dashboard!J12="","",Dashboard!J12)</f>
        <v>Property Type 3</v>
      </c>
      <c r="D24" s="154"/>
      <c r="E24" s="154"/>
      <c r="F24" s="36"/>
      <c r="G24" s="32"/>
      <c r="H24" s="224"/>
      <c r="I24" s="214"/>
      <c r="J24" s="225"/>
      <c r="K24" s="226"/>
      <c r="L24" s="36"/>
      <c r="M24" s="32"/>
      <c r="N24" s="145"/>
      <c r="O24" s="146"/>
      <c r="P24" s="146"/>
      <c r="Q24" s="147"/>
      <c r="R24" s="31"/>
    </row>
    <row r="25" spans="2:18" ht="16.5" customHeight="1" x14ac:dyDescent="0.25">
      <c r="B25" s="30"/>
      <c r="C25" s="44"/>
      <c r="D25" s="56"/>
      <c r="E25" s="44"/>
      <c r="F25" s="36"/>
      <c r="G25" s="32"/>
      <c r="H25" s="230"/>
      <c r="I25" s="231"/>
      <c r="J25" s="232"/>
      <c r="K25" s="233"/>
      <c r="L25" s="36"/>
      <c r="M25" s="32"/>
      <c r="N25" s="148" t="s">
        <v>49</v>
      </c>
      <c r="O25" s="149"/>
      <c r="P25" s="149"/>
      <c r="Q25" s="150"/>
      <c r="R25" s="31"/>
    </row>
    <row r="26" spans="2:18" ht="16.5" customHeight="1" x14ac:dyDescent="0.25">
      <c r="B26" s="30"/>
      <c r="C26" s="57" t="s">
        <v>26</v>
      </c>
      <c r="D26" s="57"/>
      <c r="E26" s="57"/>
      <c r="F26" s="36"/>
      <c r="G26" s="32"/>
      <c r="H26" s="224"/>
      <c r="I26" s="214"/>
      <c r="J26" s="225"/>
      <c r="K26" s="226"/>
      <c r="L26" s="36"/>
      <c r="M26" s="32"/>
      <c r="N26" s="179">
        <f>N22-N18</f>
        <v>0</v>
      </c>
      <c r="O26" s="180"/>
      <c r="P26" s="180"/>
      <c r="Q26" s="181"/>
      <c r="R26" s="31"/>
    </row>
    <row r="27" spans="2:18" ht="16.5" customHeight="1" x14ac:dyDescent="0.25">
      <c r="B27" s="30"/>
      <c r="C27" s="58" t="s">
        <v>19</v>
      </c>
      <c r="D27" s="40" t="s">
        <v>8</v>
      </c>
      <c r="E27" s="59"/>
      <c r="F27" s="36"/>
      <c r="G27" s="32"/>
      <c r="H27" s="230"/>
      <c r="I27" s="231"/>
      <c r="J27" s="232"/>
      <c r="K27" s="233"/>
      <c r="L27" s="36"/>
      <c r="M27" s="32"/>
      <c r="N27" s="182"/>
      <c r="O27" s="183"/>
      <c r="P27" s="183"/>
      <c r="Q27" s="184"/>
      <c r="R27" s="31"/>
    </row>
    <row r="28" spans="2:18" ht="16.5" customHeight="1" x14ac:dyDescent="0.25">
      <c r="B28" s="30"/>
      <c r="C28" s="60" t="s">
        <v>20</v>
      </c>
      <c r="D28" s="33" t="s">
        <v>8</v>
      </c>
      <c r="E28" s="61"/>
      <c r="F28" s="36"/>
      <c r="G28" s="32"/>
      <c r="H28" s="224"/>
      <c r="I28" s="214"/>
      <c r="J28" s="225"/>
      <c r="K28" s="226"/>
      <c r="L28" s="36"/>
      <c r="M28" s="32"/>
      <c r="N28" s="62"/>
      <c r="O28" s="62"/>
      <c r="P28" s="62"/>
      <c r="Q28" s="62"/>
      <c r="R28" s="31"/>
    </row>
    <row r="29" spans="2:18" ht="16.5" customHeight="1" x14ac:dyDescent="0.25">
      <c r="B29" s="30"/>
      <c r="C29" s="60" t="s">
        <v>21</v>
      </c>
      <c r="D29" s="33" t="s">
        <v>8</v>
      </c>
      <c r="E29" s="61"/>
      <c r="F29" s="36"/>
      <c r="G29" s="32"/>
      <c r="H29" s="230"/>
      <c r="I29" s="231"/>
      <c r="J29" s="232"/>
      <c r="K29" s="233"/>
      <c r="L29" s="36"/>
      <c r="M29" s="32"/>
      <c r="N29" s="151" t="s">
        <v>50</v>
      </c>
      <c r="O29" s="152"/>
      <c r="P29" s="152"/>
      <c r="Q29" s="153"/>
      <c r="R29" s="31"/>
    </row>
    <row r="30" spans="2:18" ht="16.5" customHeight="1" x14ac:dyDescent="0.25">
      <c r="B30" s="30"/>
      <c r="C30" s="60" t="s">
        <v>22</v>
      </c>
      <c r="D30" s="33" t="s">
        <v>8</v>
      </c>
      <c r="E30" s="61"/>
      <c r="F30" s="36"/>
      <c r="G30" s="32"/>
      <c r="H30" s="224"/>
      <c r="I30" s="214"/>
      <c r="J30" s="225"/>
      <c r="K30" s="226"/>
      <c r="L30" s="36"/>
      <c r="M30" s="32"/>
      <c r="N30" s="192" t="str">
        <f>IFERROR(N26/N18,"")</f>
        <v/>
      </c>
      <c r="O30" s="193"/>
      <c r="P30" s="193"/>
      <c r="Q30" s="194"/>
      <c r="R30" s="31"/>
    </row>
    <row r="31" spans="2:18" ht="16.5" customHeight="1" x14ac:dyDescent="0.25">
      <c r="B31" s="30"/>
      <c r="C31" s="60" t="s">
        <v>23</v>
      </c>
      <c r="D31" s="33" t="s">
        <v>8</v>
      </c>
      <c r="E31" s="61"/>
      <c r="F31" s="36"/>
      <c r="G31" s="32"/>
      <c r="H31" s="230"/>
      <c r="I31" s="231"/>
      <c r="J31" s="232"/>
      <c r="K31" s="233"/>
      <c r="L31" s="36"/>
      <c r="M31" s="32"/>
      <c r="N31" s="192"/>
      <c r="O31" s="193"/>
      <c r="P31" s="193"/>
      <c r="Q31" s="194"/>
      <c r="R31" s="31"/>
    </row>
    <row r="32" spans="2:18" ht="16.5" customHeight="1" x14ac:dyDescent="0.25">
      <c r="B32" s="30"/>
      <c r="C32" s="60" t="s">
        <v>24</v>
      </c>
      <c r="D32" s="33" t="s">
        <v>8</v>
      </c>
      <c r="E32" s="61"/>
      <c r="F32" s="36"/>
      <c r="G32" s="32"/>
      <c r="H32" s="224"/>
      <c r="I32" s="214"/>
      <c r="J32" s="225"/>
      <c r="K32" s="226"/>
      <c r="L32" s="36"/>
      <c r="M32" s="32"/>
      <c r="N32" s="192"/>
      <c r="O32" s="193"/>
      <c r="P32" s="193"/>
      <c r="Q32" s="194"/>
      <c r="R32" s="31"/>
    </row>
    <row r="33" spans="2:18" ht="16.5" customHeight="1" x14ac:dyDescent="0.25">
      <c r="B33" s="30"/>
      <c r="C33" s="63" t="s">
        <v>25</v>
      </c>
      <c r="D33" s="53" t="s">
        <v>8</v>
      </c>
      <c r="E33" s="64"/>
      <c r="F33" s="36"/>
      <c r="G33" s="32"/>
      <c r="H33" s="230"/>
      <c r="I33" s="231"/>
      <c r="J33" s="232"/>
      <c r="K33" s="233"/>
      <c r="L33" s="36"/>
      <c r="M33" s="32"/>
      <c r="N33" s="192"/>
      <c r="O33" s="193"/>
      <c r="P33" s="193"/>
      <c r="Q33" s="194"/>
      <c r="R33" s="31"/>
    </row>
    <row r="34" spans="2:18" ht="16.5" customHeight="1" x14ac:dyDescent="0.25">
      <c r="B34" s="30"/>
      <c r="C34" s="32"/>
      <c r="D34" s="33"/>
      <c r="E34" s="65"/>
      <c r="F34" s="36"/>
      <c r="G34" s="32"/>
      <c r="H34" s="224"/>
      <c r="I34" s="214"/>
      <c r="J34" s="225"/>
      <c r="K34" s="226"/>
      <c r="L34" s="36"/>
      <c r="M34" s="32"/>
      <c r="N34" s="192"/>
      <c r="O34" s="193"/>
      <c r="P34" s="193"/>
      <c r="Q34" s="194"/>
      <c r="R34" s="31"/>
    </row>
    <row r="35" spans="2:18" ht="16.5" customHeight="1" x14ac:dyDescent="0.25">
      <c r="B35" s="66"/>
      <c r="C35" s="57" t="s">
        <v>27</v>
      </c>
      <c r="D35" s="57"/>
      <c r="E35" s="57"/>
      <c r="F35" s="36"/>
      <c r="G35" s="32"/>
      <c r="H35" s="230"/>
      <c r="I35" s="231"/>
      <c r="J35" s="232"/>
      <c r="K35" s="233"/>
      <c r="L35" s="36"/>
      <c r="M35" s="32"/>
      <c r="N35" s="192"/>
      <c r="O35" s="193"/>
      <c r="P35" s="193"/>
      <c r="Q35" s="194"/>
      <c r="R35" s="31"/>
    </row>
    <row r="36" spans="2:18" ht="16.5" customHeight="1" x14ac:dyDescent="0.25">
      <c r="B36" s="30"/>
      <c r="C36" s="58" t="s">
        <v>28</v>
      </c>
      <c r="D36" s="40" t="s">
        <v>8</v>
      </c>
      <c r="E36" s="67"/>
      <c r="F36" s="36"/>
      <c r="G36" s="32"/>
      <c r="H36" s="224"/>
      <c r="I36" s="214"/>
      <c r="J36" s="225"/>
      <c r="K36" s="226"/>
      <c r="L36" s="36"/>
      <c r="M36" s="32"/>
      <c r="N36" s="192"/>
      <c r="O36" s="193"/>
      <c r="P36" s="193"/>
      <c r="Q36" s="194"/>
      <c r="R36" s="31"/>
    </row>
    <row r="37" spans="2:18" ht="16.5" customHeight="1" x14ac:dyDescent="0.25">
      <c r="B37" s="30"/>
      <c r="C37" s="51" t="s">
        <v>29</v>
      </c>
      <c r="D37" s="33" t="s">
        <v>8</v>
      </c>
      <c r="E37" s="61"/>
      <c r="F37" s="36"/>
      <c r="G37" s="32"/>
      <c r="H37" s="230"/>
      <c r="I37" s="231"/>
      <c r="J37" s="232"/>
      <c r="K37" s="233"/>
      <c r="L37" s="36"/>
      <c r="M37" s="32"/>
      <c r="N37" s="192"/>
      <c r="O37" s="193"/>
      <c r="P37" s="193"/>
      <c r="Q37" s="194"/>
      <c r="R37" s="31"/>
    </row>
    <row r="38" spans="2:18" ht="16.5" customHeight="1" x14ac:dyDescent="0.25">
      <c r="B38" s="30"/>
      <c r="C38" s="51" t="s">
        <v>30</v>
      </c>
      <c r="D38" s="33" t="s">
        <v>8</v>
      </c>
      <c r="E38" s="61"/>
      <c r="F38" s="36"/>
      <c r="G38" s="32"/>
      <c r="H38" s="224"/>
      <c r="I38" s="214"/>
      <c r="J38" s="225"/>
      <c r="K38" s="226"/>
      <c r="L38" s="36"/>
      <c r="M38" s="32"/>
      <c r="N38" s="195"/>
      <c r="O38" s="196"/>
      <c r="P38" s="196"/>
      <c r="Q38" s="197"/>
      <c r="R38" s="31"/>
    </row>
    <row r="39" spans="2:18" ht="16.5" customHeight="1" x14ac:dyDescent="0.25">
      <c r="B39" s="30"/>
      <c r="C39" s="51" t="s">
        <v>31</v>
      </c>
      <c r="D39" s="33" t="s">
        <v>8</v>
      </c>
      <c r="E39" s="61"/>
      <c r="F39" s="36"/>
      <c r="G39" s="32"/>
      <c r="H39" s="230"/>
      <c r="I39" s="231"/>
      <c r="J39" s="232"/>
      <c r="K39" s="233"/>
      <c r="L39" s="36"/>
      <c r="M39" s="32"/>
      <c r="N39" s="68"/>
      <c r="O39" s="68"/>
      <c r="P39" s="68"/>
      <c r="Q39" s="68"/>
      <c r="R39" s="31"/>
    </row>
    <row r="40" spans="2:18" ht="16.5" customHeight="1" thickBot="1" x14ac:dyDescent="0.3">
      <c r="B40" s="30"/>
      <c r="C40" s="51" t="s">
        <v>32</v>
      </c>
      <c r="D40" s="33" t="s">
        <v>8</v>
      </c>
      <c r="E40" s="61"/>
      <c r="F40" s="36"/>
      <c r="G40" s="32"/>
      <c r="H40" s="224"/>
      <c r="I40" s="214"/>
      <c r="J40" s="225"/>
      <c r="K40" s="226"/>
      <c r="L40" s="36"/>
      <c r="M40" s="32"/>
      <c r="N40" s="69" t="s">
        <v>57</v>
      </c>
      <c r="O40" s="69"/>
      <c r="P40" s="69"/>
      <c r="Q40" s="69"/>
      <c r="R40" s="31"/>
    </row>
    <row r="41" spans="2:18" ht="16.5" customHeight="1" x14ac:dyDescent="0.25">
      <c r="B41" s="30"/>
      <c r="C41" s="51" t="s">
        <v>33</v>
      </c>
      <c r="D41" s="33" t="s">
        <v>8</v>
      </c>
      <c r="E41" s="61"/>
      <c r="F41" s="36"/>
      <c r="G41" s="32"/>
      <c r="H41" s="230"/>
      <c r="I41" s="231"/>
      <c r="J41" s="232"/>
      <c r="K41" s="233"/>
      <c r="L41" s="36"/>
      <c r="M41" s="32"/>
      <c r="N41" s="70" t="s">
        <v>58</v>
      </c>
      <c r="O41" s="71"/>
      <c r="P41" s="71"/>
      <c r="Q41" s="71"/>
      <c r="R41" s="31"/>
    </row>
    <row r="42" spans="2:18" ht="16.5" customHeight="1" x14ac:dyDescent="0.25">
      <c r="B42" s="30"/>
      <c r="C42" s="51" t="s">
        <v>34</v>
      </c>
      <c r="D42" s="33" t="s">
        <v>8</v>
      </c>
      <c r="E42" s="61"/>
      <c r="F42" s="36"/>
      <c r="G42" s="32"/>
      <c r="H42" s="224"/>
      <c r="I42" s="214"/>
      <c r="J42" s="225"/>
      <c r="K42" s="226"/>
      <c r="L42" s="36"/>
      <c r="M42" s="32"/>
      <c r="N42" s="70" t="s">
        <v>58</v>
      </c>
      <c r="O42" s="72"/>
      <c r="P42" s="72"/>
      <c r="Q42" s="72"/>
      <c r="R42" s="31"/>
    </row>
    <row r="43" spans="2:18" ht="16.5" customHeight="1" x14ac:dyDescent="0.25">
      <c r="B43" s="30"/>
      <c r="C43" s="51" t="s">
        <v>35</v>
      </c>
      <c r="D43" s="33" t="s">
        <v>8</v>
      </c>
      <c r="E43" s="61"/>
      <c r="F43" s="36"/>
      <c r="G43" s="32"/>
      <c r="H43" s="230"/>
      <c r="I43" s="231"/>
      <c r="J43" s="232"/>
      <c r="K43" s="233"/>
      <c r="L43" s="36"/>
      <c r="M43" s="32"/>
      <c r="N43" s="70" t="s">
        <v>58</v>
      </c>
      <c r="O43" s="72"/>
      <c r="P43" s="72"/>
      <c r="Q43" s="72"/>
      <c r="R43" s="31"/>
    </row>
    <row r="44" spans="2:18" ht="16.5" customHeight="1" x14ac:dyDescent="0.25">
      <c r="B44" s="30"/>
      <c r="C44" s="51" t="s">
        <v>36</v>
      </c>
      <c r="D44" s="33" t="s">
        <v>8</v>
      </c>
      <c r="E44" s="61"/>
      <c r="F44" s="36"/>
      <c r="G44" s="32"/>
      <c r="H44" s="224"/>
      <c r="I44" s="214"/>
      <c r="J44" s="225"/>
      <c r="K44" s="226"/>
      <c r="L44" s="36"/>
      <c r="M44" s="32"/>
      <c r="N44" s="70" t="s">
        <v>58</v>
      </c>
      <c r="O44" s="72"/>
      <c r="P44" s="72"/>
      <c r="Q44" s="72"/>
      <c r="R44" s="31"/>
    </row>
    <row r="45" spans="2:18" ht="16.5" customHeight="1" x14ac:dyDescent="0.25">
      <c r="B45" s="30"/>
      <c r="C45" s="73" t="s">
        <v>51</v>
      </c>
      <c r="D45" s="53" t="s">
        <v>8</v>
      </c>
      <c r="E45" s="64"/>
      <c r="F45" s="36"/>
      <c r="G45" s="32"/>
      <c r="H45" s="230"/>
      <c r="I45" s="231"/>
      <c r="J45" s="232"/>
      <c r="K45" s="233"/>
      <c r="L45" s="36"/>
      <c r="M45" s="32"/>
      <c r="N45" s="70" t="s">
        <v>58</v>
      </c>
      <c r="O45" s="72"/>
      <c r="P45" s="72"/>
      <c r="Q45" s="72"/>
      <c r="R45" s="31"/>
    </row>
    <row r="46" spans="2:18" ht="16.5" customHeight="1" x14ac:dyDescent="0.25">
      <c r="B46" s="30"/>
      <c r="C46" s="35"/>
      <c r="D46" s="33"/>
      <c r="E46" s="74"/>
      <c r="F46" s="36"/>
      <c r="G46" s="32"/>
      <c r="H46" s="224"/>
      <c r="I46" s="214"/>
      <c r="J46" s="225"/>
      <c r="K46" s="226"/>
      <c r="L46" s="36"/>
      <c r="M46" s="32"/>
      <c r="N46" s="70" t="s">
        <v>58</v>
      </c>
      <c r="O46" s="72"/>
      <c r="P46" s="72"/>
      <c r="Q46" s="72"/>
      <c r="R46" s="31"/>
    </row>
    <row r="47" spans="2:18" ht="16.5" customHeight="1" x14ac:dyDescent="0.25">
      <c r="B47" s="30"/>
      <c r="C47" s="57" t="s">
        <v>52</v>
      </c>
      <c r="D47" s="57"/>
      <c r="E47" s="57"/>
      <c r="F47" s="36"/>
      <c r="G47" s="32"/>
      <c r="H47" s="230"/>
      <c r="I47" s="231"/>
      <c r="J47" s="232"/>
      <c r="K47" s="233"/>
      <c r="L47" s="36"/>
      <c r="M47" s="32"/>
      <c r="N47" s="70" t="s">
        <v>58</v>
      </c>
      <c r="O47" s="72"/>
      <c r="P47" s="72"/>
      <c r="Q47" s="72"/>
      <c r="R47" s="31"/>
    </row>
    <row r="48" spans="2:18" ht="16.5" customHeight="1" x14ac:dyDescent="0.25">
      <c r="B48" s="30"/>
      <c r="C48" s="58" t="s">
        <v>48</v>
      </c>
      <c r="D48" s="40" t="s">
        <v>8</v>
      </c>
      <c r="E48" s="59"/>
      <c r="F48" s="36"/>
      <c r="G48" s="32"/>
      <c r="H48" s="224"/>
      <c r="I48" s="214"/>
      <c r="J48" s="225"/>
      <c r="K48" s="226"/>
      <c r="L48" s="36"/>
      <c r="M48" s="32"/>
      <c r="N48" s="70" t="s">
        <v>58</v>
      </c>
      <c r="O48" s="72"/>
      <c r="P48" s="72"/>
      <c r="Q48" s="72"/>
      <c r="R48" s="31"/>
    </row>
    <row r="49" spans="2:18" ht="16.5" customHeight="1" x14ac:dyDescent="0.25">
      <c r="B49" s="30"/>
      <c r="C49" s="51" t="s">
        <v>40</v>
      </c>
      <c r="D49" s="33" t="s">
        <v>8</v>
      </c>
      <c r="E49" s="61"/>
      <c r="F49" s="36"/>
      <c r="G49" s="32"/>
      <c r="H49" s="230"/>
      <c r="I49" s="231"/>
      <c r="J49" s="232"/>
      <c r="K49" s="233"/>
      <c r="L49" s="36"/>
      <c r="M49" s="32"/>
      <c r="N49" s="70" t="s">
        <v>58</v>
      </c>
      <c r="O49" s="72"/>
      <c r="P49" s="72"/>
      <c r="Q49" s="72"/>
      <c r="R49" s="31"/>
    </row>
    <row r="50" spans="2:18" ht="16.5" customHeight="1" x14ac:dyDescent="0.25">
      <c r="B50" s="30"/>
      <c r="C50" s="51" t="s">
        <v>41</v>
      </c>
      <c r="D50" s="33" t="s">
        <v>8</v>
      </c>
      <c r="E50" s="61"/>
      <c r="F50" s="36"/>
      <c r="G50" s="32"/>
      <c r="H50" s="224"/>
      <c r="I50" s="214"/>
      <c r="J50" s="225"/>
      <c r="K50" s="226"/>
      <c r="L50" s="36"/>
      <c r="M50" s="32"/>
      <c r="N50" s="70" t="s">
        <v>58</v>
      </c>
      <c r="O50" s="72"/>
      <c r="P50" s="72"/>
      <c r="Q50" s="72"/>
      <c r="R50" s="31"/>
    </row>
    <row r="51" spans="2:18" ht="16.5" customHeight="1" x14ac:dyDescent="0.25">
      <c r="B51" s="30"/>
      <c r="C51" s="51" t="s">
        <v>42</v>
      </c>
      <c r="D51" s="33" t="s">
        <v>8</v>
      </c>
      <c r="E51" s="61"/>
      <c r="F51" s="36"/>
      <c r="G51" s="32"/>
      <c r="H51" s="230"/>
      <c r="I51" s="231"/>
      <c r="J51" s="232"/>
      <c r="K51" s="233"/>
      <c r="L51" s="36"/>
      <c r="M51" s="32"/>
      <c r="N51" s="70" t="s">
        <v>58</v>
      </c>
      <c r="O51" s="72"/>
      <c r="P51" s="72"/>
      <c r="Q51" s="72"/>
      <c r="R51" s="31"/>
    </row>
    <row r="52" spans="2:18" ht="16.5" customHeight="1" x14ac:dyDescent="0.25">
      <c r="B52" s="30"/>
      <c r="C52" s="51" t="s">
        <v>43</v>
      </c>
      <c r="D52" s="33" t="s">
        <v>8</v>
      </c>
      <c r="E52" s="61"/>
      <c r="F52" s="36"/>
      <c r="G52" s="32"/>
      <c r="H52" s="224"/>
      <c r="I52" s="214"/>
      <c r="J52" s="225"/>
      <c r="K52" s="226"/>
      <c r="L52" s="36"/>
      <c r="M52" s="32"/>
      <c r="N52" s="70" t="s">
        <v>58</v>
      </c>
      <c r="O52" s="72"/>
      <c r="P52" s="72"/>
      <c r="Q52" s="72"/>
      <c r="R52" s="31"/>
    </row>
    <row r="53" spans="2:18" ht="16.5" customHeight="1" x14ac:dyDescent="0.25">
      <c r="B53" s="30"/>
      <c r="C53" s="73" t="s">
        <v>44</v>
      </c>
      <c r="D53" s="53" t="s">
        <v>8</v>
      </c>
      <c r="E53" s="64"/>
      <c r="F53" s="36"/>
      <c r="G53" s="32"/>
      <c r="H53" s="230"/>
      <c r="I53" s="231"/>
      <c r="J53" s="232"/>
      <c r="K53" s="233"/>
      <c r="L53" s="36"/>
      <c r="M53" s="32"/>
      <c r="N53" s="70" t="s">
        <v>58</v>
      </c>
      <c r="O53" s="72"/>
      <c r="P53" s="72"/>
      <c r="Q53" s="72"/>
      <c r="R53" s="31"/>
    </row>
    <row r="54" spans="2:18" ht="10.5" customHeight="1" x14ac:dyDescent="0.25">
      <c r="B54" s="75"/>
      <c r="C54" s="76"/>
      <c r="D54" s="77"/>
      <c r="E54" s="78"/>
      <c r="F54" s="76"/>
      <c r="G54" s="76"/>
      <c r="H54" s="76"/>
      <c r="I54" s="76"/>
      <c r="J54" s="76"/>
      <c r="K54" s="76"/>
      <c r="L54" s="76"/>
      <c r="M54" s="76"/>
      <c r="N54" s="76"/>
      <c r="O54" s="191"/>
      <c r="P54" s="191"/>
      <c r="Q54" s="191"/>
      <c r="R54" s="79"/>
    </row>
  </sheetData>
  <sheetProtection algorithmName="SHA-512" hashValue="NmlucD5iWfKeG0RMpDTUYIUS6v0S0VeQaKjayDiPXahO+U0iPnFv389GdJ4rxUIj95iNyyZ0KouDsg56Wd0oKA==" saltValue="ihVcRWfluiLl+5O4fKzgsQ==" spinCount="100000" sheet="1" objects="1" scenarios="1"/>
  <mergeCells count="6">
    <mergeCell ref="O54:Q54"/>
    <mergeCell ref="U8:X15"/>
    <mergeCell ref="N26:Q27"/>
    <mergeCell ref="N18:Q19"/>
    <mergeCell ref="N22:Q23"/>
    <mergeCell ref="N30:Q38"/>
  </mergeCells>
  <dataValidations count="1">
    <dataValidation type="list" allowBlank="1" showInputMessage="1" showErrorMessage="1" sqref="I10:I53" xr:uid="{8A681E7C-184E-45EB-BC4A-2C83B961CA2D}">
      <formula1>$AD$10:$AD$12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84712-7984-477E-A2F1-447857A13F91}">
  <sheetPr>
    <pageSetUpPr autoPageBreaks="0" fitToPage="1"/>
  </sheetPr>
  <dimension ref="A1:AF54"/>
  <sheetViews>
    <sheetView showGridLines="0" showRowColHeaders="0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8.85546875" defaultRowHeight="14.25" x14ac:dyDescent="0.25"/>
  <cols>
    <col min="1" max="1" width="3.7109375" style="21" customWidth="1"/>
    <col min="2" max="2" width="2.7109375" style="21" customWidth="1"/>
    <col min="3" max="3" width="23.140625" style="21" customWidth="1"/>
    <col min="4" max="4" width="1.28515625" style="23" customWidth="1"/>
    <col min="5" max="5" width="17" style="21" customWidth="1"/>
    <col min="6" max="7" width="1.7109375" style="21" customWidth="1"/>
    <col min="8" max="8" width="14" style="21" customWidth="1"/>
    <col min="9" max="9" width="11.28515625" style="21" customWidth="1"/>
    <col min="10" max="10" width="46.5703125" style="21" customWidth="1"/>
    <col min="11" max="11" width="15.7109375" style="21" customWidth="1"/>
    <col min="12" max="13" width="1.7109375" style="21" customWidth="1"/>
    <col min="14" max="14" width="2.7109375" style="21" customWidth="1"/>
    <col min="15" max="15" width="22" style="21" customWidth="1"/>
    <col min="16" max="16" width="1.28515625" style="23" customWidth="1"/>
    <col min="17" max="17" width="15.7109375" style="21" customWidth="1"/>
    <col min="18" max="18" width="2.7109375" style="21" customWidth="1"/>
    <col min="19" max="19" width="1.7109375" style="21" customWidth="1"/>
    <col min="20" max="29" width="8.85546875" style="21"/>
    <col min="30" max="30" width="11.140625" style="21" hidden="1" customWidth="1"/>
    <col min="31" max="31" width="13.140625" style="21" hidden="1" customWidth="1"/>
    <col min="32" max="32" width="8.85546875" style="21" hidden="1" customWidth="1"/>
    <col min="33" max="16384" width="8.85546875" style="21"/>
  </cols>
  <sheetData>
    <row r="1" spans="1:32" ht="6.75" customHeight="1" x14ac:dyDescent="0.25">
      <c r="B1" s="22"/>
      <c r="E1" s="23"/>
      <c r="F1" s="23"/>
      <c r="G1" s="23"/>
      <c r="H1" s="23"/>
      <c r="I1" s="23"/>
    </row>
    <row r="2" spans="1:32" s="122" customFormat="1" ht="20.100000000000001" customHeight="1" x14ac:dyDescent="0.25">
      <c r="B2" s="110"/>
      <c r="C2" s="118" t="s">
        <v>91</v>
      </c>
      <c r="D2" s="111"/>
      <c r="E2" s="111"/>
      <c r="F2" s="111"/>
      <c r="G2" s="111"/>
      <c r="H2" s="111"/>
      <c r="I2" s="111"/>
      <c r="J2" s="111"/>
      <c r="K2" s="111"/>
      <c r="L2" s="111"/>
      <c r="M2" s="123"/>
      <c r="N2" s="124"/>
      <c r="O2" s="124"/>
      <c r="P2" s="124"/>
      <c r="Q2" s="124"/>
      <c r="R2" s="124"/>
    </row>
    <row r="3" spans="1:32" s="4" customFormat="1" ht="24" customHeight="1" x14ac:dyDescent="0.25">
      <c r="B3" s="112"/>
      <c r="C3" s="119" t="s">
        <v>92</v>
      </c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20"/>
      <c r="O3" s="120"/>
      <c r="P3" s="120"/>
      <c r="Q3" s="120"/>
      <c r="R3" s="120"/>
    </row>
    <row r="4" spans="1:32" ht="4.9000000000000004" customHeight="1" x14ac:dyDescent="0.25">
      <c r="A4" s="24"/>
      <c r="B4" s="24"/>
      <c r="C4" s="24"/>
      <c r="D4" s="25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Q4" s="24"/>
      <c r="R4" s="24"/>
      <c r="S4" s="24"/>
    </row>
    <row r="5" spans="1:32" ht="4.9000000000000004" customHeight="1" x14ac:dyDescent="0.25">
      <c r="A5" s="24"/>
      <c r="B5" s="24"/>
      <c r="C5" s="24"/>
      <c r="D5" s="25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  <c r="Q5" s="24"/>
      <c r="R5" s="24"/>
      <c r="S5" s="24"/>
    </row>
    <row r="6" spans="1:32" ht="10.5" customHeight="1" x14ac:dyDescent="0.25">
      <c r="A6" s="24"/>
      <c r="B6" s="26"/>
      <c r="C6" s="27"/>
      <c r="D6" s="28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  <c r="Q6" s="27"/>
      <c r="R6" s="29"/>
      <c r="S6" s="24"/>
    </row>
    <row r="7" spans="1:32" ht="18" customHeight="1" thickBot="1" x14ac:dyDescent="0.3">
      <c r="B7" s="30"/>
      <c r="C7" s="84" t="s">
        <v>13</v>
      </c>
      <c r="D7" s="85"/>
      <c r="E7" s="86"/>
      <c r="F7" s="87"/>
      <c r="G7" s="87"/>
      <c r="H7" s="84" t="s">
        <v>53</v>
      </c>
      <c r="I7" s="86"/>
      <c r="J7" s="86"/>
      <c r="K7" s="86"/>
      <c r="L7" s="87"/>
      <c r="M7" s="87"/>
      <c r="N7" s="88" t="s">
        <v>14</v>
      </c>
      <c r="O7" s="88"/>
      <c r="P7" s="82"/>
      <c r="Q7" s="82"/>
      <c r="R7" s="31"/>
    </row>
    <row r="8" spans="1:32" ht="10.5" customHeight="1" x14ac:dyDescent="0.25">
      <c r="B8" s="30"/>
      <c r="C8" s="32"/>
      <c r="D8" s="33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3"/>
      <c r="Q8" s="32"/>
      <c r="R8" s="31"/>
      <c r="U8" s="178"/>
      <c r="V8" s="178"/>
      <c r="W8" s="178"/>
      <c r="X8" s="178"/>
      <c r="Y8" s="34"/>
      <c r="Z8" s="34"/>
    </row>
    <row r="9" spans="1:32" ht="16.5" customHeight="1" thickBot="1" x14ac:dyDescent="0.3">
      <c r="B9" s="30"/>
      <c r="C9" s="35" t="s">
        <v>0</v>
      </c>
      <c r="D9" s="33" t="s">
        <v>8</v>
      </c>
      <c r="E9" s="32"/>
      <c r="F9" s="36"/>
      <c r="G9" s="32"/>
      <c r="H9" s="39" t="s">
        <v>9</v>
      </c>
      <c r="I9" s="37" t="s">
        <v>10</v>
      </c>
      <c r="J9" s="38" t="s">
        <v>11</v>
      </c>
      <c r="K9" s="39" t="s">
        <v>12</v>
      </c>
      <c r="L9" s="36"/>
      <c r="M9" s="32"/>
      <c r="N9" s="129" t="s">
        <v>26</v>
      </c>
      <c r="O9" s="130"/>
      <c r="P9" s="131" t="s">
        <v>8</v>
      </c>
      <c r="Q9" s="132">
        <f>SUM(E27:E33)</f>
        <v>0</v>
      </c>
      <c r="R9" s="31"/>
      <c r="U9" s="178"/>
      <c r="V9" s="178"/>
      <c r="W9" s="178"/>
      <c r="X9" s="178"/>
      <c r="Y9" s="34"/>
      <c r="Z9" s="34"/>
      <c r="AD9" s="41" t="s">
        <v>10</v>
      </c>
      <c r="AE9" s="42"/>
      <c r="AF9" s="42"/>
    </row>
    <row r="10" spans="1:32" ht="16.5" customHeight="1" x14ac:dyDescent="0.25">
      <c r="B10" s="30"/>
      <c r="C10" s="126" t="str">
        <f>IF(Dashboard!C13="","",Dashboard!C13)</f>
        <v>Property Address 4</v>
      </c>
      <c r="D10" s="154"/>
      <c r="E10" s="154"/>
      <c r="F10" s="36"/>
      <c r="G10" s="32"/>
      <c r="H10" s="43"/>
      <c r="I10" s="32"/>
      <c r="J10" s="44"/>
      <c r="K10" s="45"/>
      <c r="L10" s="36"/>
      <c r="M10" s="32"/>
      <c r="N10" s="133" t="s">
        <v>27</v>
      </c>
      <c r="O10" s="134"/>
      <c r="P10" s="23" t="s">
        <v>8</v>
      </c>
      <c r="Q10" s="135">
        <f>E36*(SUM(E37:E45))</f>
        <v>0</v>
      </c>
      <c r="R10" s="31"/>
      <c r="U10" s="178"/>
      <c r="V10" s="178"/>
      <c r="W10" s="178"/>
      <c r="X10" s="178"/>
      <c r="Y10" s="34"/>
      <c r="Z10" s="34"/>
      <c r="AD10" s="46" t="s">
        <v>16</v>
      </c>
      <c r="AE10" s="157">
        <f>SUMIF($I$10:$I$53,AD10,$K$10:$K$53)</f>
        <v>0</v>
      </c>
      <c r="AF10" s="42"/>
    </row>
    <row r="11" spans="1:32" ht="16.5" customHeight="1" x14ac:dyDescent="0.25">
      <c r="B11" s="30"/>
      <c r="C11" s="35" t="s">
        <v>1</v>
      </c>
      <c r="D11" s="33" t="s">
        <v>8</v>
      </c>
      <c r="E11" s="32"/>
      <c r="F11" s="36"/>
      <c r="G11" s="32"/>
      <c r="H11" s="47"/>
      <c r="I11" s="48"/>
      <c r="J11" s="49"/>
      <c r="K11" s="50"/>
      <c r="L11" s="36"/>
      <c r="M11" s="32"/>
      <c r="N11" s="133" t="s">
        <v>46</v>
      </c>
      <c r="O11" s="134"/>
      <c r="P11" s="23" t="s">
        <v>8</v>
      </c>
      <c r="Q11" s="135">
        <f>SUM(Q12:Q14)</f>
        <v>0</v>
      </c>
      <c r="R11" s="31"/>
      <c r="U11" s="178"/>
      <c r="V11" s="178"/>
      <c r="W11" s="178"/>
      <c r="X11" s="178"/>
      <c r="Y11" s="34"/>
      <c r="Z11" s="34"/>
      <c r="AD11" s="46" t="s">
        <v>15</v>
      </c>
      <c r="AE11" s="157">
        <f>SUMIF($I$10:$I$53,AD11,$K$10:$K$53)</f>
        <v>0</v>
      </c>
      <c r="AF11" s="42"/>
    </row>
    <row r="12" spans="1:32" ht="16.5" customHeight="1" x14ac:dyDescent="0.25">
      <c r="B12" s="30"/>
      <c r="C12" s="126" t="str">
        <f>IF(Dashboard!D13="","",Dashboard!D13)</f>
        <v>City / State 4</v>
      </c>
      <c r="D12" s="154"/>
      <c r="E12" s="154"/>
      <c r="F12" s="36"/>
      <c r="G12" s="32"/>
      <c r="H12" s="43"/>
      <c r="I12" s="32"/>
      <c r="J12" s="44"/>
      <c r="K12" s="45"/>
      <c r="L12" s="36"/>
      <c r="M12" s="32"/>
      <c r="N12" s="136"/>
      <c r="O12" s="137" t="s">
        <v>54</v>
      </c>
      <c r="P12" s="23" t="s">
        <v>8</v>
      </c>
      <c r="Q12" s="135">
        <f>AE10</f>
        <v>0</v>
      </c>
      <c r="R12" s="31"/>
      <c r="U12" s="178"/>
      <c r="V12" s="178"/>
      <c r="W12" s="178"/>
      <c r="X12" s="178"/>
      <c r="Y12" s="34"/>
      <c r="Z12" s="34"/>
      <c r="AD12" s="46" t="s">
        <v>17</v>
      </c>
      <c r="AE12" s="157">
        <f>SUMIF($I$10:$I$53,AD12,$K$10:$K$53)</f>
        <v>0</v>
      </c>
      <c r="AF12" s="42"/>
    </row>
    <row r="13" spans="1:32" ht="16.5" customHeight="1" x14ac:dyDescent="0.25">
      <c r="B13" s="30"/>
      <c r="C13" s="35" t="s">
        <v>2</v>
      </c>
      <c r="D13" s="33" t="s">
        <v>8</v>
      </c>
      <c r="E13" s="32"/>
      <c r="F13" s="36"/>
      <c r="G13" s="32"/>
      <c r="H13" s="47"/>
      <c r="I13" s="48"/>
      <c r="J13" s="49"/>
      <c r="K13" s="50"/>
      <c r="L13" s="36"/>
      <c r="M13" s="32"/>
      <c r="N13" s="136"/>
      <c r="O13" s="137" t="s">
        <v>55</v>
      </c>
      <c r="P13" s="23" t="s">
        <v>8</v>
      </c>
      <c r="Q13" s="135">
        <f t="shared" ref="Q13:Q14" si="0">AE11</f>
        <v>0</v>
      </c>
      <c r="R13" s="31"/>
      <c r="U13" s="178"/>
      <c r="V13" s="178"/>
      <c r="W13" s="178"/>
      <c r="X13" s="178"/>
      <c r="Y13" s="34"/>
      <c r="Z13" s="34"/>
      <c r="AD13" s="52" t="s">
        <v>18</v>
      </c>
      <c r="AE13" s="158">
        <f>SUM(AE10:AE12)</f>
        <v>0</v>
      </c>
      <c r="AF13" s="42"/>
    </row>
    <row r="14" spans="1:32" ht="16.5" customHeight="1" x14ac:dyDescent="0.25">
      <c r="B14" s="30"/>
      <c r="C14" s="126">
        <f>IF(Dashboard!E13="","",Dashboard!E13)</f>
        <v>10004</v>
      </c>
      <c r="D14" s="154"/>
      <c r="E14" s="154"/>
      <c r="F14" s="36"/>
      <c r="G14" s="32"/>
      <c r="H14" s="43"/>
      <c r="I14" s="32"/>
      <c r="J14" s="44"/>
      <c r="K14" s="45"/>
      <c r="L14" s="36"/>
      <c r="M14" s="32"/>
      <c r="N14" s="136"/>
      <c r="O14" s="137" t="s">
        <v>56</v>
      </c>
      <c r="P14" s="23" t="s">
        <v>8</v>
      </c>
      <c r="Q14" s="135">
        <f t="shared" si="0"/>
        <v>0</v>
      </c>
      <c r="R14" s="31"/>
      <c r="U14" s="178"/>
      <c r="V14" s="178"/>
      <c r="W14" s="178"/>
      <c r="X14" s="178"/>
      <c r="Y14" s="34"/>
      <c r="Z14" s="34"/>
      <c r="AD14" s="42"/>
      <c r="AE14" s="42"/>
      <c r="AF14" s="42"/>
    </row>
    <row r="15" spans="1:32" ht="16.5" customHeight="1" x14ac:dyDescent="0.25">
      <c r="B15" s="30"/>
      <c r="C15" s="35" t="s">
        <v>7</v>
      </c>
      <c r="D15" s="33" t="s">
        <v>8</v>
      </c>
      <c r="E15" s="32"/>
      <c r="F15" s="36"/>
      <c r="G15" s="32"/>
      <c r="H15" s="47"/>
      <c r="I15" s="48"/>
      <c r="J15" s="49"/>
      <c r="K15" s="50"/>
      <c r="L15" s="36"/>
      <c r="M15" s="32"/>
      <c r="N15" s="138" t="s">
        <v>45</v>
      </c>
      <c r="O15" s="139"/>
      <c r="P15" s="140" t="s">
        <v>8</v>
      </c>
      <c r="Q15" s="141">
        <f>E49+E50+E51+E52+E53</f>
        <v>0</v>
      </c>
      <c r="R15" s="31"/>
      <c r="U15" s="178"/>
      <c r="V15" s="178"/>
      <c r="W15" s="178"/>
      <c r="X15" s="178"/>
      <c r="Y15" s="34"/>
      <c r="Z15" s="34"/>
      <c r="AD15" s="159">
        <v>1</v>
      </c>
      <c r="AE15" s="159" t="str">
        <f>N30</f>
        <v/>
      </c>
      <c r="AF15" s="159" t="str">
        <f>IFERROR(AD15-AE15,"")</f>
        <v/>
      </c>
    </row>
    <row r="16" spans="1:32" ht="16.5" customHeight="1" x14ac:dyDescent="0.25">
      <c r="B16" s="30"/>
      <c r="C16" s="126" t="str">
        <f>IF(Dashboard!F13="","",Dashboard!F13)</f>
        <v>Country / Region 4</v>
      </c>
      <c r="D16" s="154"/>
      <c r="E16" s="154"/>
      <c r="F16" s="36"/>
      <c r="G16" s="32"/>
      <c r="H16" s="43"/>
      <c r="I16" s="32"/>
      <c r="J16" s="44"/>
      <c r="K16" s="45"/>
      <c r="L16" s="36"/>
      <c r="M16" s="32"/>
      <c r="N16" s="54"/>
      <c r="O16" s="54"/>
      <c r="P16" s="54"/>
      <c r="Q16" s="55"/>
      <c r="R16" s="31"/>
    </row>
    <row r="17" spans="2:18" ht="16.5" customHeight="1" x14ac:dyDescent="0.25">
      <c r="B17" s="30"/>
      <c r="C17" s="35" t="s">
        <v>3</v>
      </c>
      <c r="D17" s="33" t="s">
        <v>8</v>
      </c>
      <c r="E17" s="32"/>
      <c r="F17" s="36"/>
      <c r="G17" s="32"/>
      <c r="H17" s="47"/>
      <c r="I17" s="48"/>
      <c r="J17" s="49"/>
      <c r="K17" s="50"/>
      <c r="L17" s="36"/>
      <c r="M17" s="32"/>
      <c r="N17" s="142" t="s">
        <v>47</v>
      </c>
      <c r="O17" s="143"/>
      <c r="P17" s="143"/>
      <c r="Q17" s="144"/>
      <c r="R17" s="31"/>
    </row>
    <row r="18" spans="2:18" ht="16.5" customHeight="1" x14ac:dyDescent="0.25">
      <c r="B18" s="30"/>
      <c r="C18" s="127">
        <f>IF(Dashboard!G13="","",Dashboard!G13)</f>
        <v>4</v>
      </c>
      <c r="D18" s="155"/>
      <c r="E18" s="155"/>
      <c r="F18" s="36"/>
      <c r="G18" s="32"/>
      <c r="H18" s="43"/>
      <c r="I18" s="32"/>
      <c r="J18" s="44"/>
      <c r="K18" s="45"/>
      <c r="L18" s="36"/>
      <c r="M18" s="32"/>
      <c r="N18" s="188">
        <f>SUM(Q9,Q10,Q11,Q15)</f>
        <v>0</v>
      </c>
      <c r="O18" s="189"/>
      <c r="P18" s="189"/>
      <c r="Q18" s="190"/>
      <c r="R18" s="31"/>
    </row>
    <row r="19" spans="2:18" ht="16.5" customHeight="1" x14ac:dyDescent="0.25">
      <c r="B19" s="30"/>
      <c r="C19" s="35" t="s">
        <v>4</v>
      </c>
      <c r="D19" s="33" t="s">
        <v>8</v>
      </c>
      <c r="E19" s="32"/>
      <c r="F19" s="36"/>
      <c r="G19" s="32"/>
      <c r="H19" s="47"/>
      <c r="I19" s="48"/>
      <c r="J19" s="49"/>
      <c r="K19" s="50"/>
      <c r="L19" s="36"/>
      <c r="M19" s="32"/>
      <c r="N19" s="188"/>
      <c r="O19" s="189"/>
      <c r="P19" s="189"/>
      <c r="Q19" s="190"/>
      <c r="R19" s="31"/>
    </row>
    <row r="20" spans="2:18" ht="16.5" customHeight="1" x14ac:dyDescent="0.25">
      <c r="B20" s="30"/>
      <c r="C20" s="127">
        <f>IF(Dashboard!H13="","",Dashboard!H13)</f>
        <v>3</v>
      </c>
      <c r="D20" s="155"/>
      <c r="E20" s="155"/>
      <c r="F20" s="36"/>
      <c r="G20" s="32"/>
      <c r="H20" s="43"/>
      <c r="I20" s="32"/>
      <c r="J20" s="44"/>
      <c r="K20" s="45"/>
      <c r="L20" s="36"/>
      <c r="M20" s="32"/>
      <c r="N20" s="145"/>
      <c r="O20" s="146"/>
      <c r="P20" s="146"/>
      <c r="Q20" s="147"/>
      <c r="R20" s="31"/>
    </row>
    <row r="21" spans="2:18" ht="16.5" customHeight="1" x14ac:dyDescent="0.25">
      <c r="B21" s="30"/>
      <c r="C21" s="35" t="s">
        <v>5</v>
      </c>
      <c r="D21" s="33" t="s">
        <v>8</v>
      </c>
      <c r="E21" s="32"/>
      <c r="F21" s="36"/>
      <c r="G21" s="32"/>
      <c r="H21" s="47"/>
      <c r="I21" s="48"/>
      <c r="J21" s="49"/>
      <c r="K21" s="50"/>
      <c r="L21" s="36"/>
      <c r="M21" s="32"/>
      <c r="N21" s="148" t="s">
        <v>48</v>
      </c>
      <c r="O21" s="149"/>
      <c r="P21" s="149"/>
      <c r="Q21" s="150"/>
      <c r="R21" s="31"/>
    </row>
    <row r="22" spans="2:18" ht="16.5" customHeight="1" x14ac:dyDescent="0.25">
      <c r="B22" s="30"/>
      <c r="C22" s="128">
        <f>IF(Dashboard!I13="","",Dashboard!I13)</f>
        <v>700</v>
      </c>
      <c r="D22" s="156"/>
      <c r="E22" s="156"/>
      <c r="F22" s="36"/>
      <c r="G22" s="32"/>
      <c r="H22" s="224"/>
      <c r="I22" s="214"/>
      <c r="J22" s="225"/>
      <c r="K22" s="226"/>
      <c r="L22" s="36"/>
      <c r="M22" s="32"/>
      <c r="N22" s="185">
        <f>E48</f>
        <v>0</v>
      </c>
      <c r="O22" s="186"/>
      <c r="P22" s="186"/>
      <c r="Q22" s="187"/>
      <c r="R22" s="31"/>
    </row>
    <row r="23" spans="2:18" ht="16.5" customHeight="1" x14ac:dyDescent="0.25">
      <c r="B23" s="30"/>
      <c r="C23" s="35" t="s">
        <v>6</v>
      </c>
      <c r="D23" s="33" t="s">
        <v>8</v>
      </c>
      <c r="E23" s="32"/>
      <c r="F23" s="36"/>
      <c r="G23" s="32"/>
      <c r="H23" s="230"/>
      <c r="I23" s="231"/>
      <c r="J23" s="232"/>
      <c r="K23" s="233"/>
      <c r="L23" s="36"/>
      <c r="M23" s="32"/>
      <c r="N23" s="185"/>
      <c r="O23" s="186"/>
      <c r="P23" s="186"/>
      <c r="Q23" s="187"/>
      <c r="R23" s="31"/>
    </row>
    <row r="24" spans="2:18" ht="16.5" customHeight="1" x14ac:dyDescent="0.25">
      <c r="B24" s="30"/>
      <c r="C24" s="126" t="str">
        <f>IF(Dashboard!J13="","",Dashboard!J13)</f>
        <v>Property Type 4</v>
      </c>
      <c r="D24" s="154"/>
      <c r="E24" s="154"/>
      <c r="F24" s="36"/>
      <c r="G24" s="32"/>
      <c r="H24" s="224"/>
      <c r="I24" s="214"/>
      <c r="J24" s="225"/>
      <c r="K24" s="226"/>
      <c r="L24" s="36"/>
      <c r="M24" s="32"/>
      <c r="N24" s="145"/>
      <c r="O24" s="146"/>
      <c r="P24" s="146"/>
      <c r="Q24" s="147"/>
      <c r="R24" s="31"/>
    </row>
    <row r="25" spans="2:18" ht="16.5" customHeight="1" x14ac:dyDescent="0.25">
      <c r="B25" s="30"/>
      <c r="C25" s="44"/>
      <c r="D25" s="56"/>
      <c r="E25" s="44"/>
      <c r="F25" s="36"/>
      <c r="G25" s="32"/>
      <c r="H25" s="230"/>
      <c r="I25" s="231"/>
      <c r="J25" s="232"/>
      <c r="K25" s="233"/>
      <c r="L25" s="36"/>
      <c r="M25" s="32"/>
      <c r="N25" s="148" t="s">
        <v>49</v>
      </c>
      <c r="O25" s="149"/>
      <c r="P25" s="149"/>
      <c r="Q25" s="150"/>
      <c r="R25" s="31"/>
    </row>
    <row r="26" spans="2:18" ht="16.5" customHeight="1" x14ac:dyDescent="0.25">
      <c r="B26" s="30"/>
      <c r="C26" s="57" t="s">
        <v>26</v>
      </c>
      <c r="D26" s="57"/>
      <c r="E26" s="57"/>
      <c r="F26" s="36"/>
      <c r="G26" s="32"/>
      <c r="H26" s="224"/>
      <c r="I26" s="214"/>
      <c r="J26" s="225"/>
      <c r="K26" s="226"/>
      <c r="L26" s="36"/>
      <c r="M26" s="32"/>
      <c r="N26" s="179">
        <f>N22-N18</f>
        <v>0</v>
      </c>
      <c r="O26" s="180"/>
      <c r="P26" s="180"/>
      <c r="Q26" s="181"/>
      <c r="R26" s="31"/>
    </row>
    <row r="27" spans="2:18" ht="16.5" customHeight="1" x14ac:dyDescent="0.25">
      <c r="B27" s="30"/>
      <c r="C27" s="58" t="s">
        <v>19</v>
      </c>
      <c r="D27" s="40" t="s">
        <v>8</v>
      </c>
      <c r="E27" s="59"/>
      <c r="F27" s="36"/>
      <c r="G27" s="32"/>
      <c r="H27" s="230"/>
      <c r="I27" s="231"/>
      <c r="J27" s="232"/>
      <c r="K27" s="233"/>
      <c r="L27" s="36"/>
      <c r="M27" s="32"/>
      <c r="N27" s="182"/>
      <c r="O27" s="183"/>
      <c r="P27" s="183"/>
      <c r="Q27" s="184"/>
      <c r="R27" s="31"/>
    </row>
    <row r="28" spans="2:18" ht="16.5" customHeight="1" x14ac:dyDescent="0.25">
      <c r="B28" s="30"/>
      <c r="C28" s="60" t="s">
        <v>20</v>
      </c>
      <c r="D28" s="33" t="s">
        <v>8</v>
      </c>
      <c r="E28" s="61"/>
      <c r="F28" s="36"/>
      <c r="G28" s="32"/>
      <c r="H28" s="224"/>
      <c r="I28" s="214"/>
      <c r="J28" s="225"/>
      <c r="K28" s="226"/>
      <c r="L28" s="36"/>
      <c r="M28" s="32"/>
      <c r="N28" s="62"/>
      <c r="O28" s="62"/>
      <c r="P28" s="62"/>
      <c r="Q28" s="62"/>
      <c r="R28" s="31"/>
    </row>
    <row r="29" spans="2:18" ht="16.5" customHeight="1" x14ac:dyDescent="0.25">
      <c r="B29" s="30"/>
      <c r="C29" s="60" t="s">
        <v>21</v>
      </c>
      <c r="D29" s="33" t="s">
        <v>8</v>
      </c>
      <c r="E29" s="61"/>
      <c r="F29" s="36"/>
      <c r="G29" s="32"/>
      <c r="H29" s="230"/>
      <c r="I29" s="231"/>
      <c r="J29" s="232"/>
      <c r="K29" s="233"/>
      <c r="L29" s="36"/>
      <c r="M29" s="32"/>
      <c r="N29" s="151" t="s">
        <v>50</v>
      </c>
      <c r="O29" s="152"/>
      <c r="P29" s="152"/>
      <c r="Q29" s="153"/>
      <c r="R29" s="31"/>
    </row>
    <row r="30" spans="2:18" ht="16.5" customHeight="1" x14ac:dyDescent="0.25">
      <c r="B30" s="30"/>
      <c r="C30" s="60" t="s">
        <v>22</v>
      </c>
      <c r="D30" s="33" t="s">
        <v>8</v>
      </c>
      <c r="E30" s="61"/>
      <c r="F30" s="36"/>
      <c r="G30" s="32"/>
      <c r="H30" s="224"/>
      <c r="I30" s="214"/>
      <c r="J30" s="225"/>
      <c r="K30" s="226"/>
      <c r="L30" s="36"/>
      <c r="M30" s="32"/>
      <c r="N30" s="192" t="str">
        <f>IFERROR(N26/N18,"")</f>
        <v/>
      </c>
      <c r="O30" s="193"/>
      <c r="P30" s="193"/>
      <c r="Q30" s="194"/>
      <c r="R30" s="31"/>
    </row>
    <row r="31" spans="2:18" ht="16.5" customHeight="1" x14ac:dyDescent="0.25">
      <c r="B31" s="30"/>
      <c r="C31" s="60" t="s">
        <v>23</v>
      </c>
      <c r="D31" s="33" t="s">
        <v>8</v>
      </c>
      <c r="E31" s="61"/>
      <c r="F31" s="36"/>
      <c r="G31" s="32"/>
      <c r="H31" s="230"/>
      <c r="I31" s="231"/>
      <c r="J31" s="232"/>
      <c r="K31" s="233"/>
      <c r="L31" s="36"/>
      <c r="M31" s="32"/>
      <c r="N31" s="192"/>
      <c r="O31" s="193"/>
      <c r="P31" s="193"/>
      <c r="Q31" s="194"/>
      <c r="R31" s="31"/>
    </row>
    <row r="32" spans="2:18" ht="16.5" customHeight="1" x14ac:dyDescent="0.25">
      <c r="B32" s="30"/>
      <c r="C32" s="60" t="s">
        <v>24</v>
      </c>
      <c r="D32" s="33" t="s">
        <v>8</v>
      </c>
      <c r="E32" s="61"/>
      <c r="F32" s="36"/>
      <c r="G32" s="32"/>
      <c r="H32" s="224"/>
      <c r="I32" s="214"/>
      <c r="J32" s="225"/>
      <c r="K32" s="226"/>
      <c r="L32" s="36"/>
      <c r="M32" s="32"/>
      <c r="N32" s="192"/>
      <c r="O32" s="193"/>
      <c r="P32" s="193"/>
      <c r="Q32" s="194"/>
      <c r="R32" s="31"/>
    </row>
    <row r="33" spans="2:18" ht="16.5" customHeight="1" x14ac:dyDescent="0.25">
      <c r="B33" s="30"/>
      <c r="C33" s="63" t="s">
        <v>25</v>
      </c>
      <c r="D33" s="53" t="s">
        <v>8</v>
      </c>
      <c r="E33" s="64"/>
      <c r="F33" s="36"/>
      <c r="G33" s="32"/>
      <c r="H33" s="230"/>
      <c r="I33" s="231"/>
      <c r="J33" s="232"/>
      <c r="K33" s="233"/>
      <c r="L33" s="36"/>
      <c r="M33" s="32"/>
      <c r="N33" s="192"/>
      <c r="O33" s="193"/>
      <c r="P33" s="193"/>
      <c r="Q33" s="194"/>
      <c r="R33" s="31"/>
    </row>
    <row r="34" spans="2:18" ht="16.5" customHeight="1" x14ac:dyDescent="0.25">
      <c r="B34" s="30"/>
      <c r="C34" s="32"/>
      <c r="D34" s="33"/>
      <c r="E34" s="65"/>
      <c r="F34" s="36"/>
      <c r="G34" s="32"/>
      <c r="H34" s="224"/>
      <c r="I34" s="214"/>
      <c r="J34" s="225"/>
      <c r="K34" s="226"/>
      <c r="L34" s="36"/>
      <c r="M34" s="32"/>
      <c r="N34" s="192"/>
      <c r="O34" s="193"/>
      <c r="P34" s="193"/>
      <c r="Q34" s="194"/>
      <c r="R34" s="31"/>
    </row>
    <row r="35" spans="2:18" ht="16.5" customHeight="1" x14ac:dyDescent="0.25">
      <c r="B35" s="66"/>
      <c r="C35" s="57" t="s">
        <v>27</v>
      </c>
      <c r="D35" s="57"/>
      <c r="E35" s="57"/>
      <c r="F35" s="36"/>
      <c r="G35" s="32"/>
      <c r="H35" s="230"/>
      <c r="I35" s="231"/>
      <c r="J35" s="232"/>
      <c r="K35" s="233"/>
      <c r="L35" s="36"/>
      <c r="M35" s="32"/>
      <c r="N35" s="192"/>
      <c r="O35" s="193"/>
      <c r="P35" s="193"/>
      <c r="Q35" s="194"/>
      <c r="R35" s="31"/>
    </row>
    <row r="36" spans="2:18" ht="16.5" customHeight="1" x14ac:dyDescent="0.25">
      <c r="B36" s="30"/>
      <c r="C36" s="58" t="s">
        <v>28</v>
      </c>
      <c r="D36" s="40" t="s">
        <v>8</v>
      </c>
      <c r="E36" s="67"/>
      <c r="F36" s="36"/>
      <c r="G36" s="32"/>
      <c r="H36" s="224"/>
      <c r="I36" s="214"/>
      <c r="J36" s="225"/>
      <c r="K36" s="226"/>
      <c r="L36" s="36"/>
      <c r="M36" s="32"/>
      <c r="N36" s="192"/>
      <c r="O36" s="193"/>
      <c r="P36" s="193"/>
      <c r="Q36" s="194"/>
      <c r="R36" s="31"/>
    </row>
    <row r="37" spans="2:18" ht="16.5" customHeight="1" x14ac:dyDescent="0.25">
      <c r="B37" s="30"/>
      <c r="C37" s="51" t="s">
        <v>29</v>
      </c>
      <c r="D37" s="33" t="s">
        <v>8</v>
      </c>
      <c r="E37" s="61"/>
      <c r="F37" s="36"/>
      <c r="G37" s="32"/>
      <c r="H37" s="230"/>
      <c r="I37" s="231"/>
      <c r="J37" s="232"/>
      <c r="K37" s="233"/>
      <c r="L37" s="36"/>
      <c r="M37" s="32"/>
      <c r="N37" s="192"/>
      <c r="O37" s="193"/>
      <c r="P37" s="193"/>
      <c r="Q37" s="194"/>
      <c r="R37" s="31"/>
    </row>
    <row r="38" spans="2:18" ht="16.5" customHeight="1" x14ac:dyDescent="0.25">
      <c r="B38" s="30"/>
      <c r="C38" s="51" t="s">
        <v>30</v>
      </c>
      <c r="D38" s="33" t="s">
        <v>8</v>
      </c>
      <c r="E38" s="61"/>
      <c r="F38" s="36"/>
      <c r="G38" s="32"/>
      <c r="H38" s="224"/>
      <c r="I38" s="214"/>
      <c r="J38" s="225"/>
      <c r="K38" s="226"/>
      <c r="L38" s="36"/>
      <c r="M38" s="32"/>
      <c r="N38" s="195"/>
      <c r="O38" s="196"/>
      <c r="P38" s="196"/>
      <c r="Q38" s="197"/>
      <c r="R38" s="31"/>
    </row>
    <row r="39" spans="2:18" ht="16.5" customHeight="1" x14ac:dyDescent="0.25">
      <c r="B39" s="30"/>
      <c r="C39" s="51" t="s">
        <v>31</v>
      </c>
      <c r="D39" s="33" t="s">
        <v>8</v>
      </c>
      <c r="E39" s="61"/>
      <c r="F39" s="36"/>
      <c r="G39" s="32"/>
      <c r="H39" s="230"/>
      <c r="I39" s="231"/>
      <c r="J39" s="232"/>
      <c r="K39" s="233"/>
      <c r="L39" s="36"/>
      <c r="M39" s="32"/>
      <c r="N39" s="68"/>
      <c r="O39" s="68"/>
      <c r="P39" s="68"/>
      <c r="Q39" s="68"/>
      <c r="R39" s="31"/>
    </row>
    <row r="40" spans="2:18" ht="16.5" customHeight="1" thickBot="1" x14ac:dyDescent="0.3">
      <c r="B40" s="30"/>
      <c r="C40" s="51" t="s">
        <v>32</v>
      </c>
      <c r="D40" s="33" t="s">
        <v>8</v>
      </c>
      <c r="E40" s="61"/>
      <c r="F40" s="36"/>
      <c r="G40" s="32"/>
      <c r="H40" s="224"/>
      <c r="I40" s="214"/>
      <c r="J40" s="225"/>
      <c r="K40" s="226"/>
      <c r="L40" s="36"/>
      <c r="M40" s="32"/>
      <c r="N40" s="69" t="s">
        <v>57</v>
      </c>
      <c r="O40" s="69"/>
      <c r="P40" s="69"/>
      <c r="Q40" s="69"/>
      <c r="R40" s="31"/>
    </row>
    <row r="41" spans="2:18" ht="16.5" customHeight="1" x14ac:dyDescent="0.25">
      <c r="B41" s="30"/>
      <c r="C41" s="51" t="s">
        <v>33</v>
      </c>
      <c r="D41" s="33" t="s">
        <v>8</v>
      </c>
      <c r="E41" s="61"/>
      <c r="F41" s="36"/>
      <c r="G41" s="32"/>
      <c r="H41" s="230"/>
      <c r="I41" s="231"/>
      <c r="J41" s="232"/>
      <c r="K41" s="233"/>
      <c r="L41" s="36"/>
      <c r="M41" s="32"/>
      <c r="N41" s="70" t="s">
        <v>58</v>
      </c>
      <c r="O41" s="71"/>
      <c r="P41" s="71"/>
      <c r="Q41" s="71"/>
      <c r="R41" s="31"/>
    </row>
    <row r="42" spans="2:18" ht="16.5" customHeight="1" x14ac:dyDescent="0.25">
      <c r="B42" s="30"/>
      <c r="C42" s="51" t="s">
        <v>34</v>
      </c>
      <c r="D42" s="33" t="s">
        <v>8</v>
      </c>
      <c r="E42" s="61"/>
      <c r="F42" s="36"/>
      <c r="G42" s="32"/>
      <c r="H42" s="224"/>
      <c r="I42" s="214"/>
      <c r="J42" s="225"/>
      <c r="K42" s="226"/>
      <c r="L42" s="36"/>
      <c r="M42" s="32"/>
      <c r="N42" s="70" t="s">
        <v>58</v>
      </c>
      <c r="O42" s="72"/>
      <c r="P42" s="72"/>
      <c r="Q42" s="72"/>
      <c r="R42" s="31"/>
    </row>
    <row r="43" spans="2:18" ht="16.5" customHeight="1" x14ac:dyDescent="0.25">
      <c r="B43" s="30"/>
      <c r="C43" s="51" t="s">
        <v>35</v>
      </c>
      <c r="D43" s="33" t="s">
        <v>8</v>
      </c>
      <c r="E43" s="61"/>
      <c r="F43" s="36"/>
      <c r="G43" s="32"/>
      <c r="H43" s="230"/>
      <c r="I43" s="231"/>
      <c r="J43" s="232"/>
      <c r="K43" s="233"/>
      <c r="L43" s="36"/>
      <c r="M43" s="32"/>
      <c r="N43" s="70" t="s">
        <v>58</v>
      </c>
      <c r="O43" s="72"/>
      <c r="P43" s="72"/>
      <c r="Q43" s="72"/>
      <c r="R43" s="31"/>
    </row>
    <row r="44" spans="2:18" ht="16.5" customHeight="1" x14ac:dyDescent="0.25">
      <c r="B44" s="30"/>
      <c r="C44" s="51" t="s">
        <v>36</v>
      </c>
      <c r="D44" s="33" t="s">
        <v>8</v>
      </c>
      <c r="E44" s="61"/>
      <c r="F44" s="36"/>
      <c r="G44" s="32"/>
      <c r="H44" s="224"/>
      <c r="I44" s="214"/>
      <c r="J44" s="225"/>
      <c r="K44" s="226"/>
      <c r="L44" s="36"/>
      <c r="M44" s="32"/>
      <c r="N44" s="70" t="s">
        <v>58</v>
      </c>
      <c r="O44" s="72"/>
      <c r="P44" s="72"/>
      <c r="Q44" s="72"/>
      <c r="R44" s="31"/>
    </row>
    <row r="45" spans="2:18" ht="16.5" customHeight="1" x14ac:dyDescent="0.25">
      <c r="B45" s="30"/>
      <c r="C45" s="73" t="s">
        <v>51</v>
      </c>
      <c r="D45" s="53" t="s">
        <v>8</v>
      </c>
      <c r="E45" s="64"/>
      <c r="F45" s="36"/>
      <c r="G45" s="32"/>
      <c r="H45" s="230"/>
      <c r="I45" s="231"/>
      <c r="J45" s="232"/>
      <c r="K45" s="233"/>
      <c r="L45" s="36"/>
      <c r="M45" s="32"/>
      <c r="N45" s="70" t="s">
        <v>58</v>
      </c>
      <c r="O45" s="72"/>
      <c r="P45" s="72"/>
      <c r="Q45" s="72"/>
      <c r="R45" s="31"/>
    </row>
    <row r="46" spans="2:18" ht="16.5" customHeight="1" x14ac:dyDescent="0.25">
      <c r="B46" s="30"/>
      <c r="C46" s="35"/>
      <c r="D46" s="33"/>
      <c r="E46" s="74"/>
      <c r="F46" s="36"/>
      <c r="G46" s="32"/>
      <c r="H46" s="224"/>
      <c r="I46" s="214"/>
      <c r="J46" s="225"/>
      <c r="K46" s="226"/>
      <c r="L46" s="36"/>
      <c r="M46" s="32"/>
      <c r="N46" s="70" t="s">
        <v>58</v>
      </c>
      <c r="O46" s="72"/>
      <c r="P46" s="72"/>
      <c r="Q46" s="72"/>
      <c r="R46" s="31"/>
    </row>
    <row r="47" spans="2:18" ht="16.5" customHeight="1" x14ac:dyDescent="0.25">
      <c r="B47" s="30"/>
      <c r="C47" s="57" t="s">
        <v>52</v>
      </c>
      <c r="D47" s="57"/>
      <c r="E47" s="57"/>
      <c r="F47" s="36"/>
      <c r="G47" s="32"/>
      <c r="H47" s="230"/>
      <c r="I47" s="231"/>
      <c r="J47" s="232"/>
      <c r="K47" s="233"/>
      <c r="L47" s="36"/>
      <c r="M47" s="32"/>
      <c r="N47" s="70" t="s">
        <v>58</v>
      </c>
      <c r="O47" s="72"/>
      <c r="P47" s="72"/>
      <c r="Q47" s="72"/>
      <c r="R47" s="31"/>
    </row>
    <row r="48" spans="2:18" ht="16.5" customHeight="1" x14ac:dyDescent="0.25">
      <c r="B48" s="30"/>
      <c r="C48" s="58" t="s">
        <v>48</v>
      </c>
      <c r="D48" s="40" t="s">
        <v>8</v>
      </c>
      <c r="E48" s="59"/>
      <c r="F48" s="36"/>
      <c r="G48" s="32"/>
      <c r="H48" s="224"/>
      <c r="I48" s="214"/>
      <c r="J48" s="225"/>
      <c r="K48" s="226"/>
      <c r="L48" s="36"/>
      <c r="M48" s="32"/>
      <c r="N48" s="70" t="s">
        <v>58</v>
      </c>
      <c r="O48" s="72"/>
      <c r="P48" s="72"/>
      <c r="Q48" s="72"/>
      <c r="R48" s="31"/>
    </row>
    <row r="49" spans="2:18" ht="16.5" customHeight="1" x14ac:dyDescent="0.25">
      <c r="B49" s="30"/>
      <c r="C49" s="51" t="s">
        <v>40</v>
      </c>
      <c r="D49" s="33" t="s">
        <v>8</v>
      </c>
      <c r="E49" s="61"/>
      <c r="F49" s="36"/>
      <c r="G49" s="32"/>
      <c r="H49" s="230"/>
      <c r="I49" s="231"/>
      <c r="J49" s="232"/>
      <c r="K49" s="233"/>
      <c r="L49" s="36"/>
      <c r="M49" s="32"/>
      <c r="N49" s="70" t="s">
        <v>58</v>
      </c>
      <c r="O49" s="72"/>
      <c r="P49" s="72"/>
      <c r="Q49" s="72"/>
      <c r="R49" s="31"/>
    </row>
    <row r="50" spans="2:18" ht="16.5" customHeight="1" x14ac:dyDescent="0.25">
      <c r="B50" s="30"/>
      <c r="C50" s="51" t="s">
        <v>41</v>
      </c>
      <c r="D50" s="33" t="s">
        <v>8</v>
      </c>
      <c r="E50" s="61"/>
      <c r="F50" s="36"/>
      <c r="G50" s="32"/>
      <c r="H50" s="224"/>
      <c r="I50" s="214"/>
      <c r="J50" s="225"/>
      <c r="K50" s="226"/>
      <c r="L50" s="36"/>
      <c r="M50" s="32"/>
      <c r="N50" s="70" t="s">
        <v>58</v>
      </c>
      <c r="O50" s="72"/>
      <c r="P50" s="72"/>
      <c r="Q50" s="72"/>
      <c r="R50" s="31"/>
    </row>
    <row r="51" spans="2:18" ht="16.5" customHeight="1" x14ac:dyDescent="0.25">
      <c r="B51" s="30"/>
      <c r="C51" s="51" t="s">
        <v>42</v>
      </c>
      <c r="D51" s="33" t="s">
        <v>8</v>
      </c>
      <c r="E51" s="61"/>
      <c r="F51" s="36"/>
      <c r="G51" s="32"/>
      <c r="H51" s="230"/>
      <c r="I51" s="231"/>
      <c r="J51" s="232"/>
      <c r="K51" s="233"/>
      <c r="L51" s="36"/>
      <c r="M51" s="32"/>
      <c r="N51" s="70" t="s">
        <v>58</v>
      </c>
      <c r="O51" s="72"/>
      <c r="P51" s="72"/>
      <c r="Q51" s="72"/>
      <c r="R51" s="31"/>
    </row>
    <row r="52" spans="2:18" ht="16.5" customHeight="1" x14ac:dyDescent="0.25">
      <c r="B52" s="30"/>
      <c r="C52" s="51" t="s">
        <v>43</v>
      </c>
      <c r="D52" s="33" t="s">
        <v>8</v>
      </c>
      <c r="E52" s="61"/>
      <c r="F52" s="36"/>
      <c r="G52" s="32"/>
      <c r="H52" s="224"/>
      <c r="I52" s="214"/>
      <c r="J52" s="225"/>
      <c r="K52" s="226"/>
      <c r="L52" s="36"/>
      <c r="M52" s="32"/>
      <c r="N52" s="70" t="s">
        <v>58</v>
      </c>
      <c r="O52" s="72"/>
      <c r="P52" s="72"/>
      <c r="Q52" s="72"/>
      <c r="R52" s="31"/>
    </row>
    <row r="53" spans="2:18" ht="16.5" customHeight="1" x14ac:dyDescent="0.25">
      <c r="B53" s="30"/>
      <c r="C53" s="73" t="s">
        <v>44</v>
      </c>
      <c r="D53" s="53" t="s">
        <v>8</v>
      </c>
      <c r="E53" s="64"/>
      <c r="F53" s="36"/>
      <c r="G53" s="32"/>
      <c r="H53" s="230"/>
      <c r="I53" s="231"/>
      <c r="J53" s="232"/>
      <c r="K53" s="233"/>
      <c r="L53" s="36"/>
      <c r="M53" s="32"/>
      <c r="N53" s="70" t="s">
        <v>58</v>
      </c>
      <c r="O53" s="72"/>
      <c r="P53" s="72"/>
      <c r="Q53" s="72"/>
      <c r="R53" s="31"/>
    </row>
    <row r="54" spans="2:18" ht="10.5" customHeight="1" x14ac:dyDescent="0.25">
      <c r="B54" s="75"/>
      <c r="C54" s="76"/>
      <c r="D54" s="77"/>
      <c r="E54" s="78"/>
      <c r="F54" s="76"/>
      <c r="G54" s="76"/>
      <c r="H54" s="76"/>
      <c r="I54" s="76"/>
      <c r="J54" s="76"/>
      <c r="K54" s="76"/>
      <c r="L54" s="76"/>
      <c r="M54" s="76"/>
      <c r="N54" s="76"/>
      <c r="O54" s="191"/>
      <c r="P54" s="191"/>
      <c r="Q54" s="191"/>
      <c r="R54" s="79"/>
    </row>
  </sheetData>
  <sheetProtection algorithmName="SHA-512" hashValue="sNmlS/B/wNX1hnVc0vFsmvkCeXGRrRW5GdFj4CBc5V0oy3ya0p0Oeop5gaSu5x41fb+4eIOL+dOjRe730hPkiQ==" saltValue="yQQsTuTXeS8Z3Q6/DHSHTA==" spinCount="100000" sheet="1" objects="1" scenarios="1"/>
  <mergeCells count="6">
    <mergeCell ref="O54:Q54"/>
    <mergeCell ref="U8:X15"/>
    <mergeCell ref="N26:Q27"/>
    <mergeCell ref="N18:Q19"/>
    <mergeCell ref="N22:Q23"/>
    <mergeCell ref="N30:Q38"/>
  </mergeCells>
  <dataValidations count="1">
    <dataValidation type="list" allowBlank="1" showInputMessage="1" showErrorMessage="1" sqref="I10:I53" xr:uid="{EBD762DB-33D4-44F7-A86D-4702EB8C72D6}">
      <formula1>$AD$10:$AD$12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15461-85E6-4219-BE2B-2D0A5E81EE9A}">
  <sheetPr>
    <pageSetUpPr autoPageBreaks="0" fitToPage="1"/>
  </sheetPr>
  <dimension ref="A1:AF54"/>
  <sheetViews>
    <sheetView showGridLines="0" showRowColHeaders="0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8.85546875" defaultRowHeight="14.25" x14ac:dyDescent="0.25"/>
  <cols>
    <col min="1" max="1" width="3.7109375" style="21" customWidth="1"/>
    <col min="2" max="2" width="2.7109375" style="21" customWidth="1"/>
    <col min="3" max="3" width="23.140625" style="21" customWidth="1"/>
    <col min="4" max="4" width="1.28515625" style="23" customWidth="1"/>
    <col min="5" max="5" width="17" style="21" customWidth="1"/>
    <col min="6" max="7" width="1.7109375" style="21" customWidth="1"/>
    <col min="8" max="8" width="14" style="21" customWidth="1"/>
    <col min="9" max="9" width="11.28515625" style="21" customWidth="1"/>
    <col min="10" max="10" width="46.5703125" style="21" customWidth="1"/>
    <col min="11" max="11" width="15.7109375" style="21" customWidth="1"/>
    <col min="12" max="13" width="1.7109375" style="21" customWidth="1"/>
    <col min="14" max="14" width="2.7109375" style="21" customWidth="1"/>
    <col min="15" max="15" width="22" style="21" customWidth="1"/>
    <col min="16" max="16" width="1.28515625" style="23" customWidth="1"/>
    <col min="17" max="17" width="15.7109375" style="21" customWidth="1"/>
    <col min="18" max="18" width="2.7109375" style="21" customWidth="1"/>
    <col min="19" max="19" width="1.7109375" style="21" customWidth="1"/>
    <col min="20" max="29" width="8.85546875" style="21"/>
    <col min="30" max="30" width="11.140625" style="21" hidden="1" customWidth="1"/>
    <col min="31" max="31" width="13.140625" style="21" hidden="1" customWidth="1"/>
    <col min="32" max="32" width="8.85546875" style="21" hidden="1" customWidth="1"/>
    <col min="33" max="16384" width="8.85546875" style="21"/>
  </cols>
  <sheetData>
    <row r="1" spans="1:32" ht="6.75" customHeight="1" x14ac:dyDescent="0.25">
      <c r="B1" s="22"/>
      <c r="E1" s="23"/>
      <c r="F1" s="23"/>
      <c r="G1" s="23"/>
      <c r="H1" s="23"/>
      <c r="I1" s="23"/>
    </row>
    <row r="2" spans="1:32" s="122" customFormat="1" ht="20.100000000000001" customHeight="1" x14ac:dyDescent="0.25">
      <c r="B2" s="110"/>
      <c r="C2" s="118" t="s">
        <v>91</v>
      </c>
      <c r="D2" s="111"/>
      <c r="E2" s="111"/>
      <c r="F2" s="111"/>
      <c r="G2" s="111"/>
      <c r="H2" s="111"/>
      <c r="I2" s="111"/>
      <c r="J2" s="111"/>
      <c r="K2" s="111"/>
      <c r="L2" s="111"/>
      <c r="M2" s="123"/>
      <c r="N2" s="124"/>
      <c r="O2" s="124"/>
      <c r="P2" s="124"/>
      <c r="Q2" s="124"/>
      <c r="R2" s="124"/>
    </row>
    <row r="3" spans="1:32" s="4" customFormat="1" ht="24" customHeight="1" x14ac:dyDescent="0.25">
      <c r="B3" s="112"/>
      <c r="C3" s="119" t="s">
        <v>92</v>
      </c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20"/>
      <c r="O3" s="120"/>
      <c r="P3" s="120"/>
      <c r="Q3" s="120"/>
      <c r="R3" s="120"/>
    </row>
    <row r="4" spans="1:32" ht="4.9000000000000004" customHeight="1" x14ac:dyDescent="0.25">
      <c r="A4" s="24"/>
      <c r="B4" s="24"/>
      <c r="C4" s="24"/>
      <c r="D4" s="25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Q4" s="24"/>
      <c r="R4" s="24"/>
      <c r="S4" s="24"/>
    </row>
    <row r="5" spans="1:32" ht="4.9000000000000004" customHeight="1" x14ac:dyDescent="0.25">
      <c r="A5" s="24"/>
      <c r="B5" s="24"/>
      <c r="C5" s="24"/>
      <c r="D5" s="25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  <c r="Q5" s="24"/>
      <c r="R5" s="24"/>
      <c r="S5" s="24"/>
    </row>
    <row r="6" spans="1:32" ht="10.5" customHeight="1" x14ac:dyDescent="0.25">
      <c r="A6" s="24"/>
      <c r="B6" s="26"/>
      <c r="C6" s="27"/>
      <c r="D6" s="28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  <c r="Q6" s="27"/>
      <c r="R6" s="29"/>
      <c r="S6" s="24"/>
    </row>
    <row r="7" spans="1:32" ht="18" customHeight="1" thickBot="1" x14ac:dyDescent="0.3">
      <c r="B7" s="30"/>
      <c r="C7" s="84" t="s">
        <v>13</v>
      </c>
      <c r="D7" s="85"/>
      <c r="E7" s="86"/>
      <c r="F7" s="87"/>
      <c r="G7" s="87"/>
      <c r="H7" s="84" t="s">
        <v>53</v>
      </c>
      <c r="I7" s="86"/>
      <c r="J7" s="86"/>
      <c r="K7" s="86"/>
      <c r="L7" s="87"/>
      <c r="M7" s="87"/>
      <c r="N7" s="88" t="s">
        <v>14</v>
      </c>
      <c r="O7" s="88"/>
      <c r="P7" s="82"/>
      <c r="Q7" s="82"/>
      <c r="R7" s="31"/>
    </row>
    <row r="8" spans="1:32" ht="10.5" customHeight="1" x14ac:dyDescent="0.25">
      <c r="B8" s="30"/>
      <c r="C8" s="32"/>
      <c r="D8" s="33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3"/>
      <c r="Q8" s="32"/>
      <c r="R8" s="31"/>
      <c r="U8" s="178"/>
      <c r="V8" s="178"/>
      <c r="W8" s="178"/>
      <c r="X8" s="178"/>
      <c r="Y8" s="34"/>
      <c r="Z8" s="34"/>
    </row>
    <row r="9" spans="1:32" ht="16.5" customHeight="1" thickBot="1" x14ac:dyDescent="0.3">
      <c r="B9" s="30"/>
      <c r="C9" s="35" t="s">
        <v>0</v>
      </c>
      <c r="D9" s="33" t="s">
        <v>8</v>
      </c>
      <c r="E9" s="32"/>
      <c r="F9" s="36"/>
      <c r="G9" s="32"/>
      <c r="H9" s="39" t="s">
        <v>9</v>
      </c>
      <c r="I9" s="37" t="s">
        <v>10</v>
      </c>
      <c r="J9" s="38" t="s">
        <v>11</v>
      </c>
      <c r="K9" s="39" t="s">
        <v>12</v>
      </c>
      <c r="L9" s="36"/>
      <c r="M9" s="32"/>
      <c r="N9" s="129" t="s">
        <v>26</v>
      </c>
      <c r="O9" s="130"/>
      <c r="P9" s="131" t="s">
        <v>8</v>
      </c>
      <c r="Q9" s="132">
        <f>SUM(E27:E33)</f>
        <v>0</v>
      </c>
      <c r="R9" s="31"/>
      <c r="U9" s="178"/>
      <c r="V9" s="178"/>
      <c r="W9" s="178"/>
      <c r="X9" s="178"/>
      <c r="Y9" s="34"/>
      <c r="Z9" s="34"/>
      <c r="AD9" s="41" t="s">
        <v>10</v>
      </c>
      <c r="AE9" s="42"/>
      <c r="AF9" s="42"/>
    </row>
    <row r="10" spans="1:32" ht="16.5" customHeight="1" x14ac:dyDescent="0.25">
      <c r="B10" s="30"/>
      <c r="C10" s="126" t="str">
        <f>IF(Dashboard!C14="","",Dashboard!C14)</f>
        <v>Property Address 5</v>
      </c>
      <c r="D10" s="154"/>
      <c r="E10" s="154"/>
      <c r="F10" s="36"/>
      <c r="G10" s="32"/>
      <c r="H10" s="43"/>
      <c r="I10" s="32"/>
      <c r="J10" s="44"/>
      <c r="K10" s="45"/>
      <c r="L10" s="36"/>
      <c r="M10" s="32"/>
      <c r="N10" s="133" t="s">
        <v>27</v>
      </c>
      <c r="O10" s="134"/>
      <c r="P10" s="23" t="s">
        <v>8</v>
      </c>
      <c r="Q10" s="135">
        <f>E36*(SUM(E37:E45))</f>
        <v>0</v>
      </c>
      <c r="R10" s="31"/>
      <c r="U10" s="178"/>
      <c r="V10" s="178"/>
      <c r="W10" s="178"/>
      <c r="X10" s="178"/>
      <c r="Y10" s="34"/>
      <c r="Z10" s="34"/>
      <c r="AD10" s="46" t="s">
        <v>16</v>
      </c>
      <c r="AE10" s="157">
        <f>SUMIF($I$10:$I$53,AD10,$K$10:$K$53)</f>
        <v>0</v>
      </c>
      <c r="AF10" s="42"/>
    </row>
    <row r="11" spans="1:32" ht="16.5" customHeight="1" x14ac:dyDescent="0.25">
      <c r="B11" s="30"/>
      <c r="C11" s="35" t="s">
        <v>1</v>
      </c>
      <c r="D11" s="33" t="s">
        <v>8</v>
      </c>
      <c r="E11" s="32"/>
      <c r="F11" s="36"/>
      <c r="G11" s="32"/>
      <c r="H11" s="47"/>
      <c r="I11" s="48"/>
      <c r="J11" s="49"/>
      <c r="K11" s="50"/>
      <c r="L11" s="36"/>
      <c r="M11" s="32"/>
      <c r="N11" s="133" t="s">
        <v>46</v>
      </c>
      <c r="O11" s="134"/>
      <c r="P11" s="23" t="s">
        <v>8</v>
      </c>
      <c r="Q11" s="135">
        <f>SUM(Q12:Q14)</f>
        <v>0</v>
      </c>
      <c r="R11" s="31"/>
      <c r="U11" s="178"/>
      <c r="V11" s="178"/>
      <c r="W11" s="178"/>
      <c r="X11" s="178"/>
      <c r="Y11" s="34"/>
      <c r="Z11" s="34"/>
      <c r="AD11" s="46" t="s">
        <v>15</v>
      </c>
      <c r="AE11" s="157">
        <f>SUMIF($I$10:$I$53,AD11,$K$10:$K$53)</f>
        <v>0</v>
      </c>
      <c r="AF11" s="42"/>
    </row>
    <row r="12" spans="1:32" ht="16.5" customHeight="1" x14ac:dyDescent="0.25">
      <c r="B12" s="30"/>
      <c r="C12" s="126" t="str">
        <f>IF(Dashboard!D14="","",Dashboard!D14)</f>
        <v>City / State 5</v>
      </c>
      <c r="D12" s="154"/>
      <c r="E12" s="154"/>
      <c r="F12" s="36"/>
      <c r="G12" s="32"/>
      <c r="H12" s="43"/>
      <c r="I12" s="32"/>
      <c r="J12" s="44"/>
      <c r="K12" s="45"/>
      <c r="L12" s="36"/>
      <c r="M12" s="32"/>
      <c r="N12" s="136"/>
      <c r="O12" s="137" t="s">
        <v>54</v>
      </c>
      <c r="P12" s="23" t="s">
        <v>8</v>
      </c>
      <c r="Q12" s="135">
        <f>AE10</f>
        <v>0</v>
      </c>
      <c r="R12" s="31"/>
      <c r="U12" s="178"/>
      <c r="V12" s="178"/>
      <c r="W12" s="178"/>
      <c r="X12" s="178"/>
      <c r="Y12" s="34"/>
      <c r="Z12" s="34"/>
      <c r="AD12" s="46" t="s">
        <v>17</v>
      </c>
      <c r="AE12" s="157">
        <f>SUMIF($I$10:$I$53,AD12,$K$10:$K$53)</f>
        <v>0</v>
      </c>
      <c r="AF12" s="42"/>
    </row>
    <row r="13" spans="1:32" ht="16.5" customHeight="1" x14ac:dyDescent="0.25">
      <c r="B13" s="30"/>
      <c r="C13" s="35" t="s">
        <v>2</v>
      </c>
      <c r="D13" s="33" t="s">
        <v>8</v>
      </c>
      <c r="E13" s="32"/>
      <c r="F13" s="36"/>
      <c r="G13" s="32"/>
      <c r="H13" s="47"/>
      <c r="I13" s="48"/>
      <c r="J13" s="49"/>
      <c r="K13" s="50"/>
      <c r="L13" s="36"/>
      <c r="M13" s="32"/>
      <c r="N13" s="136"/>
      <c r="O13" s="137" t="s">
        <v>55</v>
      </c>
      <c r="P13" s="23" t="s">
        <v>8</v>
      </c>
      <c r="Q13" s="135">
        <f t="shared" ref="Q13:Q14" si="0">AE11</f>
        <v>0</v>
      </c>
      <c r="R13" s="31"/>
      <c r="U13" s="178"/>
      <c r="V13" s="178"/>
      <c r="W13" s="178"/>
      <c r="X13" s="178"/>
      <c r="Y13" s="34"/>
      <c r="Z13" s="34"/>
      <c r="AD13" s="52" t="s">
        <v>18</v>
      </c>
      <c r="AE13" s="158">
        <f>SUM(AE10:AE12)</f>
        <v>0</v>
      </c>
      <c r="AF13" s="42"/>
    </row>
    <row r="14" spans="1:32" ht="16.5" customHeight="1" x14ac:dyDescent="0.25">
      <c r="B14" s="30"/>
      <c r="C14" s="126">
        <f>IF(Dashboard!E14="","",Dashboard!E14)</f>
        <v>10005</v>
      </c>
      <c r="D14" s="154"/>
      <c r="E14" s="154"/>
      <c r="F14" s="36"/>
      <c r="G14" s="32"/>
      <c r="H14" s="43"/>
      <c r="I14" s="32"/>
      <c r="J14" s="44"/>
      <c r="K14" s="45"/>
      <c r="L14" s="36"/>
      <c r="M14" s="32"/>
      <c r="N14" s="136"/>
      <c r="O14" s="137" t="s">
        <v>56</v>
      </c>
      <c r="P14" s="23" t="s">
        <v>8</v>
      </c>
      <c r="Q14" s="135">
        <f t="shared" si="0"/>
        <v>0</v>
      </c>
      <c r="R14" s="31"/>
      <c r="U14" s="178"/>
      <c r="V14" s="178"/>
      <c r="W14" s="178"/>
      <c r="X14" s="178"/>
      <c r="Y14" s="34"/>
      <c r="Z14" s="34"/>
      <c r="AD14" s="42"/>
      <c r="AE14" s="42"/>
      <c r="AF14" s="42"/>
    </row>
    <row r="15" spans="1:32" ht="16.5" customHeight="1" x14ac:dyDescent="0.25">
      <c r="B15" s="30"/>
      <c r="C15" s="35" t="s">
        <v>7</v>
      </c>
      <c r="D15" s="33" t="s">
        <v>8</v>
      </c>
      <c r="E15" s="32"/>
      <c r="F15" s="36"/>
      <c r="G15" s="32"/>
      <c r="H15" s="47"/>
      <c r="I15" s="48"/>
      <c r="J15" s="49"/>
      <c r="K15" s="50"/>
      <c r="L15" s="36"/>
      <c r="M15" s="32"/>
      <c r="N15" s="138" t="s">
        <v>45</v>
      </c>
      <c r="O15" s="139"/>
      <c r="P15" s="140" t="s">
        <v>8</v>
      </c>
      <c r="Q15" s="141">
        <f>E49+E50+E51+E52+E53</f>
        <v>0</v>
      </c>
      <c r="R15" s="31"/>
      <c r="U15" s="178"/>
      <c r="V15" s="178"/>
      <c r="W15" s="178"/>
      <c r="X15" s="178"/>
      <c r="Y15" s="34"/>
      <c r="Z15" s="34"/>
      <c r="AD15" s="159">
        <v>1</v>
      </c>
      <c r="AE15" s="159" t="str">
        <f>N30</f>
        <v/>
      </c>
      <c r="AF15" s="159" t="str">
        <f>IFERROR(AD15-AE15,"")</f>
        <v/>
      </c>
    </row>
    <row r="16" spans="1:32" ht="16.5" customHeight="1" x14ac:dyDescent="0.25">
      <c r="B16" s="30"/>
      <c r="C16" s="126" t="str">
        <f>IF(Dashboard!F14="","",Dashboard!F14)</f>
        <v>Country / Region 5</v>
      </c>
      <c r="D16" s="154"/>
      <c r="E16" s="154"/>
      <c r="F16" s="36"/>
      <c r="G16" s="32"/>
      <c r="H16" s="43"/>
      <c r="I16" s="32"/>
      <c r="J16" s="44"/>
      <c r="K16" s="45"/>
      <c r="L16" s="36"/>
      <c r="M16" s="32"/>
      <c r="N16" s="54"/>
      <c r="O16" s="54"/>
      <c r="P16" s="54"/>
      <c r="Q16" s="55"/>
      <c r="R16" s="31"/>
    </row>
    <row r="17" spans="2:18" ht="16.5" customHeight="1" x14ac:dyDescent="0.25">
      <c r="B17" s="30"/>
      <c r="C17" s="35" t="s">
        <v>3</v>
      </c>
      <c r="D17" s="33" t="s">
        <v>8</v>
      </c>
      <c r="E17" s="32"/>
      <c r="F17" s="36"/>
      <c r="G17" s="32"/>
      <c r="H17" s="47"/>
      <c r="I17" s="48"/>
      <c r="J17" s="49"/>
      <c r="K17" s="50"/>
      <c r="L17" s="36"/>
      <c r="M17" s="32"/>
      <c r="N17" s="142" t="s">
        <v>47</v>
      </c>
      <c r="O17" s="143"/>
      <c r="P17" s="143"/>
      <c r="Q17" s="144"/>
      <c r="R17" s="31"/>
    </row>
    <row r="18" spans="2:18" ht="16.5" customHeight="1" x14ac:dyDescent="0.25">
      <c r="B18" s="30"/>
      <c r="C18" s="127">
        <f>IF(Dashboard!G14="","",Dashboard!G14)</f>
        <v>5</v>
      </c>
      <c r="D18" s="155"/>
      <c r="E18" s="155"/>
      <c r="F18" s="36"/>
      <c r="G18" s="32"/>
      <c r="H18" s="43"/>
      <c r="I18" s="32"/>
      <c r="J18" s="44"/>
      <c r="K18" s="45"/>
      <c r="L18" s="36"/>
      <c r="M18" s="32"/>
      <c r="N18" s="188">
        <f>SUM(Q9,Q10,Q11,Q15)</f>
        <v>0</v>
      </c>
      <c r="O18" s="189"/>
      <c r="P18" s="189"/>
      <c r="Q18" s="190"/>
      <c r="R18" s="31"/>
    </row>
    <row r="19" spans="2:18" ht="16.5" customHeight="1" x14ac:dyDescent="0.25">
      <c r="B19" s="30"/>
      <c r="C19" s="35" t="s">
        <v>4</v>
      </c>
      <c r="D19" s="33" t="s">
        <v>8</v>
      </c>
      <c r="E19" s="32"/>
      <c r="F19" s="36"/>
      <c r="G19" s="32"/>
      <c r="H19" s="47"/>
      <c r="I19" s="48"/>
      <c r="J19" s="49"/>
      <c r="K19" s="50"/>
      <c r="L19" s="36"/>
      <c r="M19" s="32"/>
      <c r="N19" s="188"/>
      <c r="O19" s="189"/>
      <c r="P19" s="189"/>
      <c r="Q19" s="190"/>
      <c r="R19" s="31"/>
    </row>
    <row r="20" spans="2:18" ht="16.5" customHeight="1" x14ac:dyDescent="0.25">
      <c r="B20" s="30"/>
      <c r="C20" s="127">
        <f>IF(Dashboard!H14="","",Dashboard!H14)</f>
        <v>2</v>
      </c>
      <c r="D20" s="155"/>
      <c r="E20" s="155"/>
      <c r="F20" s="36"/>
      <c r="G20" s="32"/>
      <c r="H20" s="43"/>
      <c r="I20" s="32"/>
      <c r="J20" s="44"/>
      <c r="K20" s="45"/>
      <c r="L20" s="36"/>
      <c r="M20" s="32"/>
      <c r="N20" s="145"/>
      <c r="O20" s="146"/>
      <c r="P20" s="146"/>
      <c r="Q20" s="147"/>
      <c r="R20" s="31"/>
    </row>
    <row r="21" spans="2:18" ht="16.5" customHeight="1" x14ac:dyDescent="0.25">
      <c r="B21" s="30"/>
      <c r="C21" s="35" t="s">
        <v>5</v>
      </c>
      <c r="D21" s="33" t="s">
        <v>8</v>
      </c>
      <c r="E21" s="32"/>
      <c r="F21" s="36"/>
      <c r="G21" s="32"/>
      <c r="H21" s="47"/>
      <c r="I21" s="48"/>
      <c r="J21" s="49"/>
      <c r="K21" s="50"/>
      <c r="L21" s="36"/>
      <c r="M21" s="32"/>
      <c r="N21" s="148" t="s">
        <v>48</v>
      </c>
      <c r="O21" s="149"/>
      <c r="P21" s="149"/>
      <c r="Q21" s="150"/>
      <c r="R21" s="31"/>
    </row>
    <row r="22" spans="2:18" ht="16.5" customHeight="1" x14ac:dyDescent="0.25">
      <c r="B22" s="30"/>
      <c r="C22" s="128">
        <f>IF(Dashboard!I14="","",Dashboard!I14)</f>
        <v>1000</v>
      </c>
      <c r="D22" s="156"/>
      <c r="E22" s="156"/>
      <c r="F22" s="36"/>
      <c r="G22" s="32"/>
      <c r="H22" s="224"/>
      <c r="I22" s="214"/>
      <c r="J22" s="225"/>
      <c r="K22" s="226"/>
      <c r="L22" s="36"/>
      <c r="M22" s="32"/>
      <c r="N22" s="185">
        <f>E48</f>
        <v>0</v>
      </c>
      <c r="O22" s="186"/>
      <c r="P22" s="186"/>
      <c r="Q22" s="187"/>
      <c r="R22" s="31"/>
    </row>
    <row r="23" spans="2:18" ht="16.5" customHeight="1" x14ac:dyDescent="0.25">
      <c r="B23" s="30"/>
      <c r="C23" s="35" t="s">
        <v>6</v>
      </c>
      <c r="D23" s="33" t="s">
        <v>8</v>
      </c>
      <c r="E23" s="32"/>
      <c r="F23" s="36"/>
      <c r="G23" s="32"/>
      <c r="H23" s="230"/>
      <c r="I23" s="231"/>
      <c r="J23" s="232"/>
      <c r="K23" s="233"/>
      <c r="L23" s="36"/>
      <c r="M23" s="32"/>
      <c r="N23" s="185"/>
      <c r="O23" s="186"/>
      <c r="P23" s="186"/>
      <c r="Q23" s="187"/>
      <c r="R23" s="31"/>
    </row>
    <row r="24" spans="2:18" ht="16.5" customHeight="1" x14ac:dyDescent="0.25">
      <c r="B24" s="30"/>
      <c r="C24" s="126" t="str">
        <f>IF(Dashboard!J14="","",Dashboard!J14)</f>
        <v>Property Type 5</v>
      </c>
      <c r="D24" s="154"/>
      <c r="E24" s="154"/>
      <c r="F24" s="36"/>
      <c r="G24" s="32"/>
      <c r="H24" s="224"/>
      <c r="I24" s="214"/>
      <c r="J24" s="225"/>
      <c r="K24" s="226"/>
      <c r="L24" s="36"/>
      <c r="M24" s="32"/>
      <c r="N24" s="145"/>
      <c r="O24" s="146"/>
      <c r="P24" s="146"/>
      <c r="Q24" s="147"/>
      <c r="R24" s="31"/>
    </row>
    <row r="25" spans="2:18" ht="16.5" customHeight="1" x14ac:dyDescent="0.25">
      <c r="B25" s="30"/>
      <c r="C25" s="44"/>
      <c r="D25" s="56"/>
      <c r="E25" s="44"/>
      <c r="F25" s="36"/>
      <c r="G25" s="32"/>
      <c r="H25" s="230"/>
      <c r="I25" s="231"/>
      <c r="J25" s="232"/>
      <c r="K25" s="233"/>
      <c r="L25" s="36"/>
      <c r="M25" s="32"/>
      <c r="N25" s="148" t="s">
        <v>49</v>
      </c>
      <c r="O25" s="149"/>
      <c r="P25" s="149"/>
      <c r="Q25" s="150"/>
      <c r="R25" s="31"/>
    </row>
    <row r="26" spans="2:18" ht="16.5" customHeight="1" x14ac:dyDescent="0.25">
      <c r="B26" s="30"/>
      <c r="C26" s="57" t="s">
        <v>26</v>
      </c>
      <c r="D26" s="57"/>
      <c r="E26" s="57"/>
      <c r="F26" s="36"/>
      <c r="G26" s="32"/>
      <c r="H26" s="224"/>
      <c r="I26" s="214"/>
      <c r="J26" s="225"/>
      <c r="K26" s="226"/>
      <c r="L26" s="36"/>
      <c r="M26" s="32"/>
      <c r="N26" s="179">
        <f>N22-N18</f>
        <v>0</v>
      </c>
      <c r="O26" s="180"/>
      <c r="P26" s="180"/>
      <c r="Q26" s="181"/>
      <c r="R26" s="31"/>
    </row>
    <row r="27" spans="2:18" ht="16.5" customHeight="1" x14ac:dyDescent="0.25">
      <c r="B27" s="30"/>
      <c r="C27" s="58" t="s">
        <v>19</v>
      </c>
      <c r="D27" s="40" t="s">
        <v>8</v>
      </c>
      <c r="E27" s="59"/>
      <c r="F27" s="36"/>
      <c r="G27" s="32"/>
      <c r="H27" s="230"/>
      <c r="I27" s="231"/>
      <c r="J27" s="232"/>
      <c r="K27" s="233"/>
      <c r="L27" s="36"/>
      <c r="M27" s="32"/>
      <c r="N27" s="182"/>
      <c r="O27" s="183"/>
      <c r="P27" s="183"/>
      <c r="Q27" s="184"/>
      <c r="R27" s="31"/>
    </row>
    <row r="28" spans="2:18" ht="16.5" customHeight="1" x14ac:dyDescent="0.25">
      <c r="B28" s="30"/>
      <c r="C28" s="60" t="s">
        <v>20</v>
      </c>
      <c r="D28" s="33" t="s">
        <v>8</v>
      </c>
      <c r="E28" s="61"/>
      <c r="F28" s="36"/>
      <c r="G28" s="32"/>
      <c r="H28" s="224"/>
      <c r="I28" s="214"/>
      <c r="J28" s="225"/>
      <c r="K28" s="226"/>
      <c r="L28" s="36"/>
      <c r="M28" s="32"/>
      <c r="N28" s="62"/>
      <c r="O28" s="62"/>
      <c r="P28" s="62"/>
      <c r="Q28" s="62"/>
      <c r="R28" s="31"/>
    </row>
    <row r="29" spans="2:18" ht="16.5" customHeight="1" x14ac:dyDescent="0.25">
      <c r="B29" s="30"/>
      <c r="C29" s="60" t="s">
        <v>21</v>
      </c>
      <c r="D29" s="33" t="s">
        <v>8</v>
      </c>
      <c r="E29" s="61"/>
      <c r="F29" s="36"/>
      <c r="G29" s="32"/>
      <c r="H29" s="230"/>
      <c r="I29" s="231"/>
      <c r="J29" s="232"/>
      <c r="K29" s="233"/>
      <c r="L29" s="36"/>
      <c r="M29" s="32"/>
      <c r="N29" s="151" t="s">
        <v>50</v>
      </c>
      <c r="O29" s="152"/>
      <c r="P29" s="152"/>
      <c r="Q29" s="153"/>
      <c r="R29" s="31"/>
    </row>
    <row r="30" spans="2:18" ht="16.5" customHeight="1" x14ac:dyDescent="0.25">
      <c r="B30" s="30"/>
      <c r="C30" s="60" t="s">
        <v>22</v>
      </c>
      <c r="D30" s="33" t="s">
        <v>8</v>
      </c>
      <c r="E30" s="61"/>
      <c r="F30" s="36"/>
      <c r="G30" s="32"/>
      <c r="H30" s="224"/>
      <c r="I30" s="214"/>
      <c r="J30" s="225"/>
      <c r="K30" s="226"/>
      <c r="L30" s="36"/>
      <c r="M30" s="32"/>
      <c r="N30" s="192" t="str">
        <f>IFERROR(N26/N18,"")</f>
        <v/>
      </c>
      <c r="O30" s="193"/>
      <c r="P30" s="193"/>
      <c r="Q30" s="194"/>
      <c r="R30" s="31"/>
    </row>
    <row r="31" spans="2:18" ht="16.5" customHeight="1" x14ac:dyDescent="0.25">
      <c r="B31" s="30"/>
      <c r="C31" s="60" t="s">
        <v>23</v>
      </c>
      <c r="D31" s="33" t="s">
        <v>8</v>
      </c>
      <c r="E31" s="61"/>
      <c r="F31" s="36"/>
      <c r="G31" s="32"/>
      <c r="H31" s="230"/>
      <c r="I31" s="231"/>
      <c r="J31" s="232"/>
      <c r="K31" s="233"/>
      <c r="L31" s="36"/>
      <c r="M31" s="32"/>
      <c r="N31" s="192"/>
      <c r="O31" s="193"/>
      <c r="P31" s="193"/>
      <c r="Q31" s="194"/>
      <c r="R31" s="31"/>
    </row>
    <row r="32" spans="2:18" ht="16.5" customHeight="1" x14ac:dyDescent="0.25">
      <c r="B32" s="30"/>
      <c r="C32" s="60" t="s">
        <v>24</v>
      </c>
      <c r="D32" s="33" t="s">
        <v>8</v>
      </c>
      <c r="E32" s="61"/>
      <c r="F32" s="36"/>
      <c r="G32" s="32"/>
      <c r="H32" s="224"/>
      <c r="I32" s="214"/>
      <c r="J32" s="225"/>
      <c r="K32" s="226"/>
      <c r="L32" s="36"/>
      <c r="M32" s="32"/>
      <c r="N32" s="192"/>
      <c r="O32" s="193"/>
      <c r="P32" s="193"/>
      <c r="Q32" s="194"/>
      <c r="R32" s="31"/>
    </row>
    <row r="33" spans="2:18" ht="16.5" customHeight="1" x14ac:dyDescent="0.25">
      <c r="B33" s="30"/>
      <c r="C33" s="63" t="s">
        <v>25</v>
      </c>
      <c r="D33" s="53" t="s">
        <v>8</v>
      </c>
      <c r="E33" s="64"/>
      <c r="F33" s="36"/>
      <c r="G33" s="32"/>
      <c r="H33" s="230"/>
      <c r="I33" s="231"/>
      <c r="J33" s="232"/>
      <c r="K33" s="233"/>
      <c r="L33" s="36"/>
      <c r="M33" s="32"/>
      <c r="N33" s="192"/>
      <c r="O33" s="193"/>
      <c r="P33" s="193"/>
      <c r="Q33" s="194"/>
      <c r="R33" s="31"/>
    </row>
    <row r="34" spans="2:18" ht="16.5" customHeight="1" x14ac:dyDescent="0.25">
      <c r="B34" s="30"/>
      <c r="C34" s="32"/>
      <c r="D34" s="33"/>
      <c r="E34" s="65"/>
      <c r="F34" s="36"/>
      <c r="G34" s="32"/>
      <c r="H34" s="224"/>
      <c r="I34" s="214"/>
      <c r="J34" s="225"/>
      <c r="K34" s="226"/>
      <c r="L34" s="36"/>
      <c r="M34" s="32"/>
      <c r="N34" s="192"/>
      <c r="O34" s="193"/>
      <c r="P34" s="193"/>
      <c r="Q34" s="194"/>
      <c r="R34" s="31"/>
    </row>
    <row r="35" spans="2:18" ht="16.5" customHeight="1" x14ac:dyDescent="0.25">
      <c r="B35" s="66"/>
      <c r="C35" s="57" t="s">
        <v>27</v>
      </c>
      <c r="D35" s="57"/>
      <c r="E35" s="57"/>
      <c r="F35" s="36"/>
      <c r="G35" s="32"/>
      <c r="H35" s="230"/>
      <c r="I35" s="231"/>
      <c r="J35" s="232"/>
      <c r="K35" s="233"/>
      <c r="L35" s="36"/>
      <c r="M35" s="32"/>
      <c r="N35" s="192"/>
      <c r="O35" s="193"/>
      <c r="P35" s="193"/>
      <c r="Q35" s="194"/>
      <c r="R35" s="31"/>
    </row>
    <row r="36" spans="2:18" ht="16.5" customHeight="1" x14ac:dyDescent="0.25">
      <c r="B36" s="30"/>
      <c r="C36" s="58" t="s">
        <v>28</v>
      </c>
      <c r="D36" s="40" t="s">
        <v>8</v>
      </c>
      <c r="E36" s="67"/>
      <c r="F36" s="36"/>
      <c r="G36" s="32"/>
      <c r="H36" s="224"/>
      <c r="I36" s="214"/>
      <c r="J36" s="225"/>
      <c r="K36" s="226"/>
      <c r="L36" s="36"/>
      <c r="M36" s="32"/>
      <c r="N36" s="192"/>
      <c r="O36" s="193"/>
      <c r="P36" s="193"/>
      <c r="Q36" s="194"/>
      <c r="R36" s="31"/>
    </row>
    <row r="37" spans="2:18" ht="16.5" customHeight="1" x14ac:dyDescent="0.25">
      <c r="B37" s="30"/>
      <c r="C37" s="51" t="s">
        <v>29</v>
      </c>
      <c r="D37" s="33" t="s">
        <v>8</v>
      </c>
      <c r="E37" s="61"/>
      <c r="F37" s="36"/>
      <c r="G37" s="32"/>
      <c r="H37" s="230"/>
      <c r="I37" s="231"/>
      <c r="J37" s="232"/>
      <c r="K37" s="233"/>
      <c r="L37" s="36"/>
      <c r="M37" s="32"/>
      <c r="N37" s="192"/>
      <c r="O37" s="193"/>
      <c r="P37" s="193"/>
      <c r="Q37" s="194"/>
      <c r="R37" s="31"/>
    </row>
    <row r="38" spans="2:18" ht="16.5" customHeight="1" x14ac:dyDescent="0.25">
      <c r="B38" s="30"/>
      <c r="C38" s="51" t="s">
        <v>30</v>
      </c>
      <c r="D38" s="33" t="s">
        <v>8</v>
      </c>
      <c r="E38" s="61"/>
      <c r="F38" s="36"/>
      <c r="G38" s="32"/>
      <c r="H38" s="224"/>
      <c r="I38" s="214"/>
      <c r="J38" s="225"/>
      <c r="K38" s="226"/>
      <c r="L38" s="36"/>
      <c r="M38" s="32"/>
      <c r="N38" s="195"/>
      <c r="O38" s="196"/>
      <c r="P38" s="196"/>
      <c r="Q38" s="197"/>
      <c r="R38" s="31"/>
    </row>
    <row r="39" spans="2:18" ht="16.5" customHeight="1" x14ac:dyDescent="0.25">
      <c r="B39" s="30"/>
      <c r="C39" s="51" t="s">
        <v>31</v>
      </c>
      <c r="D39" s="33" t="s">
        <v>8</v>
      </c>
      <c r="E39" s="61"/>
      <c r="F39" s="36"/>
      <c r="G39" s="32"/>
      <c r="H39" s="230"/>
      <c r="I39" s="231"/>
      <c r="J39" s="232"/>
      <c r="K39" s="233"/>
      <c r="L39" s="36"/>
      <c r="M39" s="32"/>
      <c r="N39" s="68"/>
      <c r="O39" s="68"/>
      <c r="P39" s="68"/>
      <c r="Q39" s="68"/>
      <c r="R39" s="31"/>
    </row>
    <row r="40" spans="2:18" ht="16.5" customHeight="1" thickBot="1" x14ac:dyDescent="0.3">
      <c r="B40" s="30"/>
      <c r="C40" s="51" t="s">
        <v>32</v>
      </c>
      <c r="D40" s="33" t="s">
        <v>8</v>
      </c>
      <c r="E40" s="61"/>
      <c r="F40" s="36"/>
      <c r="G40" s="32"/>
      <c r="H40" s="224"/>
      <c r="I40" s="214"/>
      <c r="J40" s="225"/>
      <c r="K40" s="226"/>
      <c r="L40" s="36"/>
      <c r="M40" s="32"/>
      <c r="N40" s="69" t="s">
        <v>57</v>
      </c>
      <c r="O40" s="69"/>
      <c r="P40" s="69"/>
      <c r="Q40" s="69"/>
      <c r="R40" s="31"/>
    </row>
    <row r="41" spans="2:18" ht="16.5" customHeight="1" x14ac:dyDescent="0.25">
      <c r="B41" s="30"/>
      <c r="C41" s="51" t="s">
        <v>33</v>
      </c>
      <c r="D41" s="33" t="s">
        <v>8</v>
      </c>
      <c r="E41" s="61"/>
      <c r="F41" s="36"/>
      <c r="G41" s="32"/>
      <c r="H41" s="230"/>
      <c r="I41" s="231"/>
      <c r="J41" s="232"/>
      <c r="K41" s="233"/>
      <c r="L41" s="36"/>
      <c r="M41" s="32"/>
      <c r="N41" s="70" t="s">
        <v>58</v>
      </c>
      <c r="O41" s="71"/>
      <c r="P41" s="71"/>
      <c r="Q41" s="71"/>
      <c r="R41" s="31"/>
    </row>
    <row r="42" spans="2:18" ht="16.5" customHeight="1" x14ac:dyDescent="0.25">
      <c r="B42" s="30"/>
      <c r="C42" s="51" t="s">
        <v>34</v>
      </c>
      <c r="D42" s="33" t="s">
        <v>8</v>
      </c>
      <c r="E42" s="61"/>
      <c r="F42" s="36"/>
      <c r="G42" s="32"/>
      <c r="H42" s="224"/>
      <c r="I42" s="214"/>
      <c r="J42" s="225"/>
      <c r="K42" s="226"/>
      <c r="L42" s="36"/>
      <c r="M42" s="32"/>
      <c r="N42" s="70" t="s">
        <v>58</v>
      </c>
      <c r="O42" s="72"/>
      <c r="P42" s="72"/>
      <c r="Q42" s="72"/>
      <c r="R42" s="31"/>
    </row>
    <row r="43" spans="2:18" ht="16.5" customHeight="1" x14ac:dyDescent="0.25">
      <c r="B43" s="30"/>
      <c r="C43" s="51" t="s">
        <v>35</v>
      </c>
      <c r="D43" s="33" t="s">
        <v>8</v>
      </c>
      <c r="E43" s="61"/>
      <c r="F43" s="36"/>
      <c r="G43" s="32"/>
      <c r="H43" s="230"/>
      <c r="I43" s="231"/>
      <c r="J43" s="232"/>
      <c r="K43" s="233"/>
      <c r="L43" s="36"/>
      <c r="M43" s="32"/>
      <c r="N43" s="70" t="s">
        <v>58</v>
      </c>
      <c r="O43" s="72"/>
      <c r="P43" s="72"/>
      <c r="Q43" s="72"/>
      <c r="R43" s="31"/>
    </row>
    <row r="44" spans="2:18" ht="16.5" customHeight="1" x14ac:dyDescent="0.25">
      <c r="B44" s="30"/>
      <c r="C44" s="51" t="s">
        <v>36</v>
      </c>
      <c r="D44" s="33" t="s">
        <v>8</v>
      </c>
      <c r="E44" s="61"/>
      <c r="F44" s="36"/>
      <c r="G44" s="32"/>
      <c r="H44" s="224"/>
      <c r="I44" s="214"/>
      <c r="J44" s="225"/>
      <c r="K44" s="226"/>
      <c r="L44" s="36"/>
      <c r="M44" s="32"/>
      <c r="N44" s="70" t="s">
        <v>58</v>
      </c>
      <c r="O44" s="72"/>
      <c r="P44" s="72"/>
      <c r="Q44" s="72"/>
      <c r="R44" s="31"/>
    </row>
    <row r="45" spans="2:18" ht="16.5" customHeight="1" x14ac:dyDescent="0.25">
      <c r="B45" s="30"/>
      <c r="C45" s="73" t="s">
        <v>51</v>
      </c>
      <c r="D45" s="53" t="s">
        <v>8</v>
      </c>
      <c r="E45" s="64"/>
      <c r="F45" s="36"/>
      <c r="G45" s="32"/>
      <c r="H45" s="230"/>
      <c r="I45" s="231"/>
      <c r="J45" s="232"/>
      <c r="K45" s="233"/>
      <c r="L45" s="36"/>
      <c r="M45" s="32"/>
      <c r="N45" s="70" t="s">
        <v>58</v>
      </c>
      <c r="O45" s="72"/>
      <c r="P45" s="72"/>
      <c r="Q45" s="72"/>
      <c r="R45" s="31"/>
    </row>
    <row r="46" spans="2:18" ht="16.5" customHeight="1" x14ac:dyDescent="0.25">
      <c r="B46" s="30"/>
      <c r="C46" s="35"/>
      <c r="D46" s="33"/>
      <c r="E46" s="74"/>
      <c r="F46" s="36"/>
      <c r="G46" s="32"/>
      <c r="H46" s="224"/>
      <c r="I46" s="214"/>
      <c r="J46" s="225"/>
      <c r="K46" s="226"/>
      <c r="L46" s="36"/>
      <c r="M46" s="32"/>
      <c r="N46" s="70" t="s">
        <v>58</v>
      </c>
      <c r="O46" s="72"/>
      <c r="P46" s="72"/>
      <c r="Q46" s="72"/>
      <c r="R46" s="31"/>
    </row>
    <row r="47" spans="2:18" ht="16.5" customHeight="1" x14ac:dyDescent="0.25">
      <c r="B47" s="30"/>
      <c r="C47" s="57" t="s">
        <v>52</v>
      </c>
      <c r="D47" s="57"/>
      <c r="E47" s="57"/>
      <c r="F47" s="36"/>
      <c r="G47" s="32"/>
      <c r="H47" s="230"/>
      <c r="I47" s="231"/>
      <c r="J47" s="232"/>
      <c r="K47" s="233"/>
      <c r="L47" s="36"/>
      <c r="M47" s="32"/>
      <c r="N47" s="70" t="s">
        <v>58</v>
      </c>
      <c r="O47" s="72"/>
      <c r="P47" s="72"/>
      <c r="Q47" s="72"/>
      <c r="R47" s="31"/>
    </row>
    <row r="48" spans="2:18" ht="16.5" customHeight="1" x14ac:dyDescent="0.25">
      <c r="B48" s="30"/>
      <c r="C48" s="58" t="s">
        <v>48</v>
      </c>
      <c r="D48" s="40" t="s">
        <v>8</v>
      </c>
      <c r="E48" s="59"/>
      <c r="F48" s="36"/>
      <c r="G48" s="32"/>
      <c r="H48" s="224"/>
      <c r="I48" s="214"/>
      <c r="J48" s="225"/>
      <c r="K48" s="226"/>
      <c r="L48" s="36"/>
      <c r="M48" s="32"/>
      <c r="N48" s="70" t="s">
        <v>58</v>
      </c>
      <c r="O48" s="72"/>
      <c r="P48" s="72"/>
      <c r="Q48" s="72"/>
      <c r="R48" s="31"/>
    </row>
    <row r="49" spans="2:18" ht="16.5" customHeight="1" x14ac:dyDescent="0.25">
      <c r="B49" s="30"/>
      <c r="C49" s="51" t="s">
        <v>40</v>
      </c>
      <c r="D49" s="33" t="s">
        <v>8</v>
      </c>
      <c r="E49" s="61"/>
      <c r="F49" s="36"/>
      <c r="G49" s="32"/>
      <c r="H49" s="230"/>
      <c r="I49" s="231"/>
      <c r="J49" s="232"/>
      <c r="K49" s="233"/>
      <c r="L49" s="36"/>
      <c r="M49" s="32"/>
      <c r="N49" s="70" t="s">
        <v>58</v>
      </c>
      <c r="O49" s="72"/>
      <c r="P49" s="72"/>
      <c r="Q49" s="72"/>
      <c r="R49" s="31"/>
    </row>
    <row r="50" spans="2:18" ht="16.5" customHeight="1" x14ac:dyDescent="0.25">
      <c r="B50" s="30"/>
      <c r="C50" s="51" t="s">
        <v>41</v>
      </c>
      <c r="D50" s="33" t="s">
        <v>8</v>
      </c>
      <c r="E50" s="61"/>
      <c r="F50" s="36"/>
      <c r="G50" s="32"/>
      <c r="H50" s="224"/>
      <c r="I50" s="214"/>
      <c r="J50" s="225"/>
      <c r="K50" s="226"/>
      <c r="L50" s="36"/>
      <c r="M50" s="32"/>
      <c r="N50" s="70" t="s">
        <v>58</v>
      </c>
      <c r="O50" s="72"/>
      <c r="P50" s="72"/>
      <c r="Q50" s="72"/>
      <c r="R50" s="31"/>
    </row>
    <row r="51" spans="2:18" ht="16.5" customHeight="1" x14ac:dyDescent="0.25">
      <c r="B51" s="30"/>
      <c r="C51" s="51" t="s">
        <v>42</v>
      </c>
      <c r="D51" s="33" t="s">
        <v>8</v>
      </c>
      <c r="E51" s="61"/>
      <c r="F51" s="36"/>
      <c r="G51" s="32"/>
      <c r="H51" s="230"/>
      <c r="I51" s="231"/>
      <c r="J51" s="232"/>
      <c r="K51" s="233"/>
      <c r="L51" s="36"/>
      <c r="M51" s="32"/>
      <c r="N51" s="70" t="s">
        <v>58</v>
      </c>
      <c r="O51" s="72"/>
      <c r="P51" s="72"/>
      <c r="Q51" s="72"/>
      <c r="R51" s="31"/>
    </row>
    <row r="52" spans="2:18" ht="16.5" customHeight="1" x14ac:dyDescent="0.25">
      <c r="B52" s="30"/>
      <c r="C52" s="51" t="s">
        <v>43</v>
      </c>
      <c r="D52" s="33" t="s">
        <v>8</v>
      </c>
      <c r="E52" s="61"/>
      <c r="F52" s="36"/>
      <c r="G52" s="32"/>
      <c r="H52" s="224"/>
      <c r="I52" s="214"/>
      <c r="J52" s="225"/>
      <c r="K52" s="226"/>
      <c r="L52" s="36"/>
      <c r="M52" s="32"/>
      <c r="N52" s="70" t="s">
        <v>58</v>
      </c>
      <c r="O52" s="72"/>
      <c r="P52" s="72"/>
      <c r="Q52" s="72"/>
      <c r="R52" s="31"/>
    </row>
    <row r="53" spans="2:18" ht="16.5" customHeight="1" x14ac:dyDescent="0.25">
      <c r="B53" s="30"/>
      <c r="C53" s="73" t="s">
        <v>44</v>
      </c>
      <c r="D53" s="53" t="s">
        <v>8</v>
      </c>
      <c r="E53" s="64"/>
      <c r="F53" s="36"/>
      <c r="G53" s="32"/>
      <c r="H53" s="230"/>
      <c r="I53" s="231"/>
      <c r="J53" s="232"/>
      <c r="K53" s="233"/>
      <c r="L53" s="36"/>
      <c r="M53" s="32"/>
      <c r="N53" s="70" t="s">
        <v>58</v>
      </c>
      <c r="O53" s="72"/>
      <c r="P53" s="72"/>
      <c r="Q53" s="72"/>
      <c r="R53" s="31"/>
    </row>
    <row r="54" spans="2:18" ht="10.5" customHeight="1" x14ac:dyDescent="0.25">
      <c r="B54" s="75"/>
      <c r="C54" s="76"/>
      <c r="D54" s="77"/>
      <c r="E54" s="78"/>
      <c r="F54" s="76"/>
      <c r="G54" s="76"/>
      <c r="H54" s="76"/>
      <c r="I54" s="76"/>
      <c r="J54" s="76"/>
      <c r="K54" s="76"/>
      <c r="L54" s="76"/>
      <c r="M54" s="76"/>
      <c r="N54" s="76"/>
      <c r="O54" s="191"/>
      <c r="P54" s="191"/>
      <c r="Q54" s="191"/>
      <c r="R54" s="79"/>
    </row>
  </sheetData>
  <sheetProtection algorithmName="SHA-512" hashValue="251CgmiVkhNhqWwf/9jdgDyGkb1OFvu5qiv4wNOeZwkqaf6oWPsCaFOlp9DfO22s3KfkdncnJChjRqqUPmQIhw==" saltValue="CnhS9jpFWjckOdv1Z3lDzw==" spinCount="100000" sheet="1" objects="1" scenarios="1"/>
  <mergeCells count="6">
    <mergeCell ref="O54:Q54"/>
    <mergeCell ref="U8:X15"/>
    <mergeCell ref="N26:Q27"/>
    <mergeCell ref="N18:Q19"/>
    <mergeCell ref="N22:Q23"/>
    <mergeCell ref="N30:Q38"/>
  </mergeCells>
  <dataValidations count="1">
    <dataValidation type="list" allowBlank="1" showInputMessage="1" showErrorMessage="1" sqref="I10:I53" xr:uid="{7CAAC510-22B2-4EDA-8DB8-1EF0966BD114}">
      <formula1>$AD$10:$AD$12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66551-4BF1-406E-997D-613C10316D94}">
  <sheetPr>
    <pageSetUpPr autoPageBreaks="0" fitToPage="1"/>
  </sheetPr>
  <dimension ref="A1:AF54"/>
  <sheetViews>
    <sheetView showGridLines="0" showRowColHeaders="0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8.85546875" defaultRowHeight="14.25" x14ac:dyDescent="0.25"/>
  <cols>
    <col min="1" max="1" width="3.7109375" style="21" customWidth="1"/>
    <col min="2" max="2" width="2.7109375" style="21" customWidth="1"/>
    <col min="3" max="3" width="23.140625" style="21" customWidth="1"/>
    <col min="4" max="4" width="1.28515625" style="23" customWidth="1"/>
    <col min="5" max="5" width="17" style="21" customWidth="1"/>
    <col min="6" max="7" width="1.7109375" style="21" customWidth="1"/>
    <col min="8" max="8" width="14" style="21" customWidth="1"/>
    <col min="9" max="9" width="11.28515625" style="21" customWidth="1"/>
    <col min="10" max="10" width="46.5703125" style="21" customWidth="1"/>
    <col min="11" max="11" width="15.7109375" style="21" customWidth="1"/>
    <col min="12" max="13" width="1.7109375" style="21" customWidth="1"/>
    <col min="14" max="14" width="2.7109375" style="21" customWidth="1"/>
    <col min="15" max="15" width="22" style="21" customWidth="1"/>
    <col min="16" max="16" width="1.28515625" style="23" customWidth="1"/>
    <col min="17" max="17" width="15.7109375" style="21" customWidth="1"/>
    <col min="18" max="18" width="2.7109375" style="21" customWidth="1"/>
    <col min="19" max="19" width="1.7109375" style="21" customWidth="1"/>
    <col min="20" max="29" width="8.85546875" style="21"/>
    <col min="30" max="30" width="11.140625" style="21" hidden="1" customWidth="1"/>
    <col min="31" max="31" width="13.140625" style="21" hidden="1" customWidth="1"/>
    <col min="32" max="32" width="8.85546875" style="21" hidden="1" customWidth="1"/>
    <col min="33" max="16384" width="8.85546875" style="21"/>
  </cols>
  <sheetData>
    <row r="1" spans="1:32" ht="6.75" customHeight="1" x14ac:dyDescent="0.25">
      <c r="B1" s="22"/>
      <c r="E1" s="23"/>
      <c r="F1" s="23"/>
      <c r="G1" s="23"/>
      <c r="H1" s="23"/>
      <c r="I1" s="23"/>
    </row>
    <row r="2" spans="1:32" s="122" customFormat="1" ht="20.100000000000001" customHeight="1" x14ac:dyDescent="0.25">
      <c r="B2" s="110"/>
      <c r="C2" s="118" t="s">
        <v>91</v>
      </c>
      <c r="D2" s="111"/>
      <c r="E2" s="111"/>
      <c r="F2" s="111"/>
      <c r="G2" s="111"/>
      <c r="H2" s="111"/>
      <c r="I2" s="111"/>
      <c r="J2" s="111"/>
      <c r="K2" s="111"/>
      <c r="L2" s="111"/>
      <c r="M2" s="123"/>
      <c r="N2" s="124"/>
      <c r="O2" s="124"/>
      <c r="P2" s="124"/>
      <c r="Q2" s="124"/>
      <c r="R2" s="124"/>
    </row>
    <row r="3" spans="1:32" s="4" customFormat="1" ht="24" customHeight="1" x14ac:dyDescent="0.25">
      <c r="B3" s="112"/>
      <c r="C3" s="119" t="s">
        <v>92</v>
      </c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20"/>
      <c r="O3" s="120"/>
      <c r="P3" s="120"/>
      <c r="Q3" s="120"/>
      <c r="R3" s="120"/>
    </row>
    <row r="4" spans="1:32" ht="4.9000000000000004" customHeight="1" x14ac:dyDescent="0.25">
      <c r="A4" s="24"/>
      <c r="B4" s="24"/>
      <c r="C4" s="24"/>
      <c r="D4" s="25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Q4" s="24"/>
      <c r="R4" s="24"/>
      <c r="S4" s="24"/>
    </row>
    <row r="5" spans="1:32" ht="4.9000000000000004" customHeight="1" x14ac:dyDescent="0.25">
      <c r="A5" s="24"/>
      <c r="B5" s="24"/>
      <c r="C5" s="24"/>
      <c r="D5" s="25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  <c r="Q5" s="24"/>
      <c r="R5" s="24"/>
      <c r="S5" s="24"/>
    </row>
    <row r="6" spans="1:32" ht="10.5" customHeight="1" x14ac:dyDescent="0.25">
      <c r="A6" s="24"/>
      <c r="B6" s="26"/>
      <c r="C6" s="27"/>
      <c r="D6" s="28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  <c r="Q6" s="27"/>
      <c r="R6" s="29"/>
      <c r="S6" s="24"/>
    </row>
    <row r="7" spans="1:32" ht="18" customHeight="1" thickBot="1" x14ac:dyDescent="0.3">
      <c r="B7" s="30"/>
      <c r="C7" s="84" t="s">
        <v>13</v>
      </c>
      <c r="D7" s="85"/>
      <c r="E7" s="86"/>
      <c r="F7" s="87"/>
      <c r="G7" s="87"/>
      <c r="H7" s="84" t="s">
        <v>53</v>
      </c>
      <c r="I7" s="86"/>
      <c r="J7" s="86"/>
      <c r="K7" s="86"/>
      <c r="L7" s="87"/>
      <c r="M7" s="87"/>
      <c r="N7" s="88" t="s">
        <v>14</v>
      </c>
      <c r="O7" s="88"/>
      <c r="P7" s="82"/>
      <c r="Q7" s="82"/>
      <c r="R7" s="31"/>
    </row>
    <row r="8" spans="1:32" ht="10.5" customHeight="1" x14ac:dyDescent="0.25">
      <c r="B8" s="30"/>
      <c r="C8" s="32"/>
      <c r="D8" s="33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3"/>
      <c r="Q8" s="32"/>
      <c r="R8" s="31"/>
      <c r="U8" s="178"/>
      <c r="V8" s="178"/>
      <c r="W8" s="178"/>
      <c r="X8" s="178"/>
      <c r="Y8" s="34"/>
      <c r="Z8" s="34"/>
    </row>
    <row r="9" spans="1:32" ht="16.5" customHeight="1" thickBot="1" x14ac:dyDescent="0.3">
      <c r="B9" s="30"/>
      <c r="C9" s="35" t="s">
        <v>0</v>
      </c>
      <c r="D9" s="33" t="s">
        <v>8</v>
      </c>
      <c r="E9" s="32"/>
      <c r="F9" s="36"/>
      <c r="G9" s="32"/>
      <c r="H9" s="39" t="s">
        <v>9</v>
      </c>
      <c r="I9" s="37" t="s">
        <v>10</v>
      </c>
      <c r="J9" s="38" t="s">
        <v>11</v>
      </c>
      <c r="K9" s="39" t="s">
        <v>12</v>
      </c>
      <c r="L9" s="36"/>
      <c r="M9" s="32"/>
      <c r="N9" s="129" t="s">
        <v>26</v>
      </c>
      <c r="O9" s="130"/>
      <c r="P9" s="131" t="s">
        <v>8</v>
      </c>
      <c r="Q9" s="132">
        <f>SUM(E27:E33)</f>
        <v>0</v>
      </c>
      <c r="R9" s="31"/>
      <c r="U9" s="178"/>
      <c r="V9" s="178"/>
      <c r="W9" s="178"/>
      <c r="X9" s="178"/>
      <c r="Y9" s="34"/>
      <c r="Z9" s="34"/>
      <c r="AD9" s="41" t="s">
        <v>10</v>
      </c>
      <c r="AE9" s="42"/>
      <c r="AF9" s="42"/>
    </row>
    <row r="10" spans="1:32" ht="16.5" customHeight="1" x14ac:dyDescent="0.25">
      <c r="B10" s="30"/>
      <c r="C10" s="126" t="str">
        <f>IF(Dashboard!C15="","",Dashboard!C15)</f>
        <v/>
      </c>
      <c r="D10" s="154"/>
      <c r="E10" s="154"/>
      <c r="F10" s="36"/>
      <c r="G10" s="32"/>
      <c r="H10" s="43"/>
      <c r="I10" s="32"/>
      <c r="J10" s="44"/>
      <c r="K10" s="45"/>
      <c r="L10" s="36"/>
      <c r="M10" s="32"/>
      <c r="N10" s="133" t="s">
        <v>27</v>
      </c>
      <c r="O10" s="134"/>
      <c r="P10" s="23" t="s">
        <v>8</v>
      </c>
      <c r="Q10" s="135">
        <f>E36*(SUM(E37:E45))</f>
        <v>0</v>
      </c>
      <c r="R10" s="31"/>
      <c r="U10" s="178"/>
      <c r="V10" s="178"/>
      <c r="W10" s="178"/>
      <c r="X10" s="178"/>
      <c r="Y10" s="34"/>
      <c r="Z10" s="34"/>
      <c r="AD10" s="46" t="s">
        <v>16</v>
      </c>
      <c r="AE10" s="157">
        <f>SUMIF($I$10:$I$53,AD10,$K$10:$K$53)</f>
        <v>0</v>
      </c>
      <c r="AF10" s="42"/>
    </row>
    <row r="11" spans="1:32" ht="16.5" customHeight="1" x14ac:dyDescent="0.25">
      <c r="B11" s="30"/>
      <c r="C11" s="35" t="s">
        <v>1</v>
      </c>
      <c r="D11" s="33" t="s">
        <v>8</v>
      </c>
      <c r="E11" s="32"/>
      <c r="F11" s="36"/>
      <c r="G11" s="32"/>
      <c r="H11" s="47"/>
      <c r="I11" s="48"/>
      <c r="J11" s="49"/>
      <c r="K11" s="50"/>
      <c r="L11" s="36"/>
      <c r="M11" s="32"/>
      <c r="N11" s="133" t="s">
        <v>46</v>
      </c>
      <c r="O11" s="134"/>
      <c r="P11" s="23" t="s">
        <v>8</v>
      </c>
      <c r="Q11" s="135">
        <f>SUM(Q12:Q14)</f>
        <v>0</v>
      </c>
      <c r="R11" s="31"/>
      <c r="U11" s="178"/>
      <c r="V11" s="178"/>
      <c r="W11" s="178"/>
      <c r="X11" s="178"/>
      <c r="Y11" s="34"/>
      <c r="Z11" s="34"/>
      <c r="AD11" s="46" t="s">
        <v>15</v>
      </c>
      <c r="AE11" s="157">
        <f>SUMIF($I$10:$I$53,AD11,$K$10:$K$53)</f>
        <v>0</v>
      </c>
      <c r="AF11" s="42"/>
    </row>
    <row r="12" spans="1:32" ht="16.5" customHeight="1" x14ac:dyDescent="0.25">
      <c r="B12" s="30"/>
      <c r="C12" s="126" t="str">
        <f>IF(Dashboard!D15="","",Dashboard!D15)</f>
        <v/>
      </c>
      <c r="D12" s="154"/>
      <c r="E12" s="154"/>
      <c r="F12" s="36"/>
      <c r="G12" s="32"/>
      <c r="H12" s="43"/>
      <c r="I12" s="32"/>
      <c r="J12" s="44"/>
      <c r="K12" s="45"/>
      <c r="L12" s="36"/>
      <c r="M12" s="32"/>
      <c r="N12" s="136"/>
      <c r="O12" s="137" t="s">
        <v>54</v>
      </c>
      <c r="P12" s="23" t="s">
        <v>8</v>
      </c>
      <c r="Q12" s="135">
        <f>AE10</f>
        <v>0</v>
      </c>
      <c r="R12" s="31"/>
      <c r="U12" s="178"/>
      <c r="V12" s="178"/>
      <c r="W12" s="178"/>
      <c r="X12" s="178"/>
      <c r="Y12" s="34"/>
      <c r="Z12" s="34"/>
      <c r="AD12" s="46" t="s">
        <v>17</v>
      </c>
      <c r="AE12" s="157">
        <f>SUMIF($I$10:$I$53,AD12,$K$10:$K$53)</f>
        <v>0</v>
      </c>
      <c r="AF12" s="42"/>
    </row>
    <row r="13" spans="1:32" ht="16.5" customHeight="1" x14ac:dyDescent="0.25">
      <c r="B13" s="30"/>
      <c r="C13" s="35" t="s">
        <v>2</v>
      </c>
      <c r="D13" s="33" t="s">
        <v>8</v>
      </c>
      <c r="E13" s="32"/>
      <c r="F13" s="36"/>
      <c r="G13" s="32"/>
      <c r="H13" s="47"/>
      <c r="I13" s="48"/>
      <c r="J13" s="49"/>
      <c r="K13" s="50"/>
      <c r="L13" s="36"/>
      <c r="M13" s="32"/>
      <c r="N13" s="136"/>
      <c r="O13" s="137" t="s">
        <v>55</v>
      </c>
      <c r="P13" s="23" t="s">
        <v>8</v>
      </c>
      <c r="Q13" s="135">
        <f t="shared" ref="Q13:Q14" si="0">AE11</f>
        <v>0</v>
      </c>
      <c r="R13" s="31"/>
      <c r="U13" s="178"/>
      <c r="V13" s="178"/>
      <c r="W13" s="178"/>
      <c r="X13" s="178"/>
      <c r="Y13" s="34"/>
      <c r="Z13" s="34"/>
      <c r="AD13" s="52" t="s">
        <v>18</v>
      </c>
      <c r="AE13" s="158">
        <f>SUM(AE10:AE12)</f>
        <v>0</v>
      </c>
      <c r="AF13" s="42"/>
    </row>
    <row r="14" spans="1:32" ht="16.5" customHeight="1" x14ac:dyDescent="0.25">
      <c r="B14" s="30"/>
      <c r="C14" s="126" t="str">
        <f>IF(Dashboard!E15="","",Dashboard!E15)</f>
        <v/>
      </c>
      <c r="D14" s="154"/>
      <c r="E14" s="154"/>
      <c r="F14" s="36"/>
      <c r="G14" s="32"/>
      <c r="H14" s="43"/>
      <c r="I14" s="32"/>
      <c r="J14" s="44"/>
      <c r="K14" s="45"/>
      <c r="L14" s="36"/>
      <c r="M14" s="32"/>
      <c r="N14" s="136"/>
      <c r="O14" s="137" t="s">
        <v>56</v>
      </c>
      <c r="P14" s="23" t="s">
        <v>8</v>
      </c>
      <c r="Q14" s="135">
        <f t="shared" si="0"/>
        <v>0</v>
      </c>
      <c r="R14" s="31"/>
      <c r="U14" s="178"/>
      <c r="V14" s="178"/>
      <c r="W14" s="178"/>
      <c r="X14" s="178"/>
      <c r="Y14" s="34"/>
      <c r="Z14" s="34"/>
      <c r="AD14" s="42"/>
      <c r="AE14" s="42"/>
      <c r="AF14" s="42"/>
    </row>
    <row r="15" spans="1:32" ht="16.5" customHeight="1" x14ac:dyDescent="0.25">
      <c r="B15" s="30"/>
      <c r="C15" s="35" t="s">
        <v>7</v>
      </c>
      <c r="D15" s="33" t="s">
        <v>8</v>
      </c>
      <c r="E15" s="32"/>
      <c r="F15" s="36"/>
      <c r="G15" s="32"/>
      <c r="H15" s="47"/>
      <c r="I15" s="48"/>
      <c r="J15" s="49"/>
      <c r="K15" s="50"/>
      <c r="L15" s="36"/>
      <c r="M15" s="32"/>
      <c r="N15" s="138" t="s">
        <v>45</v>
      </c>
      <c r="O15" s="139"/>
      <c r="P15" s="140" t="s">
        <v>8</v>
      </c>
      <c r="Q15" s="141">
        <f>E49+E50+E51+E52+E53</f>
        <v>0</v>
      </c>
      <c r="R15" s="31"/>
      <c r="U15" s="178"/>
      <c r="V15" s="178"/>
      <c r="W15" s="178"/>
      <c r="X15" s="178"/>
      <c r="Y15" s="34"/>
      <c r="Z15" s="34"/>
      <c r="AD15" s="159">
        <v>1</v>
      </c>
      <c r="AE15" s="159" t="str">
        <f>N30</f>
        <v/>
      </c>
      <c r="AF15" s="159" t="str">
        <f>IFERROR(AD15-AE15,"")</f>
        <v/>
      </c>
    </row>
    <row r="16" spans="1:32" ht="16.5" customHeight="1" x14ac:dyDescent="0.25">
      <c r="B16" s="30"/>
      <c r="C16" s="126" t="str">
        <f>IF(Dashboard!F15="","",Dashboard!F15)</f>
        <v/>
      </c>
      <c r="D16" s="154"/>
      <c r="E16" s="154"/>
      <c r="F16" s="36"/>
      <c r="G16" s="32"/>
      <c r="H16" s="43"/>
      <c r="I16" s="32"/>
      <c r="J16" s="44"/>
      <c r="K16" s="45"/>
      <c r="L16" s="36"/>
      <c r="M16" s="32"/>
      <c r="N16" s="54"/>
      <c r="O16" s="54"/>
      <c r="P16" s="54"/>
      <c r="Q16" s="55"/>
      <c r="R16" s="31"/>
    </row>
    <row r="17" spans="2:18" ht="16.5" customHeight="1" x14ac:dyDescent="0.25">
      <c r="B17" s="30"/>
      <c r="C17" s="35" t="s">
        <v>3</v>
      </c>
      <c r="D17" s="33" t="s">
        <v>8</v>
      </c>
      <c r="E17" s="32"/>
      <c r="F17" s="36"/>
      <c r="G17" s="32"/>
      <c r="H17" s="47"/>
      <c r="I17" s="48"/>
      <c r="J17" s="49"/>
      <c r="K17" s="50"/>
      <c r="L17" s="36"/>
      <c r="M17" s="32"/>
      <c r="N17" s="142" t="s">
        <v>47</v>
      </c>
      <c r="O17" s="143"/>
      <c r="P17" s="143"/>
      <c r="Q17" s="144"/>
      <c r="R17" s="31"/>
    </row>
    <row r="18" spans="2:18" ht="16.5" customHeight="1" x14ac:dyDescent="0.25">
      <c r="B18" s="30"/>
      <c r="C18" s="127" t="str">
        <f>IF(Dashboard!G15="","",Dashboard!G15)</f>
        <v/>
      </c>
      <c r="D18" s="155"/>
      <c r="E18" s="155"/>
      <c r="F18" s="36"/>
      <c r="G18" s="32"/>
      <c r="H18" s="43"/>
      <c r="I18" s="32"/>
      <c r="J18" s="44"/>
      <c r="K18" s="45"/>
      <c r="L18" s="36"/>
      <c r="M18" s="32"/>
      <c r="N18" s="188">
        <f>SUM(Q9,Q10,Q11,Q15)</f>
        <v>0</v>
      </c>
      <c r="O18" s="189"/>
      <c r="P18" s="189"/>
      <c r="Q18" s="190"/>
      <c r="R18" s="31"/>
    </row>
    <row r="19" spans="2:18" ht="16.5" customHeight="1" x14ac:dyDescent="0.25">
      <c r="B19" s="30"/>
      <c r="C19" s="35" t="s">
        <v>4</v>
      </c>
      <c r="D19" s="33" t="s">
        <v>8</v>
      </c>
      <c r="E19" s="32"/>
      <c r="F19" s="36"/>
      <c r="G19" s="32"/>
      <c r="H19" s="47"/>
      <c r="I19" s="48"/>
      <c r="J19" s="49"/>
      <c r="K19" s="50"/>
      <c r="L19" s="36"/>
      <c r="M19" s="32"/>
      <c r="N19" s="188"/>
      <c r="O19" s="189"/>
      <c r="P19" s="189"/>
      <c r="Q19" s="190"/>
      <c r="R19" s="31"/>
    </row>
    <row r="20" spans="2:18" ht="16.5" customHeight="1" x14ac:dyDescent="0.25">
      <c r="B20" s="30"/>
      <c r="C20" s="127" t="str">
        <f>IF(Dashboard!H15="","",Dashboard!H15)</f>
        <v/>
      </c>
      <c r="D20" s="155"/>
      <c r="E20" s="155"/>
      <c r="F20" s="36"/>
      <c r="G20" s="32"/>
      <c r="H20" s="43"/>
      <c r="I20" s="32"/>
      <c r="J20" s="44"/>
      <c r="K20" s="45"/>
      <c r="L20" s="36"/>
      <c r="M20" s="32"/>
      <c r="N20" s="145"/>
      <c r="O20" s="146"/>
      <c r="P20" s="146"/>
      <c r="Q20" s="147"/>
      <c r="R20" s="31"/>
    </row>
    <row r="21" spans="2:18" ht="16.5" customHeight="1" x14ac:dyDescent="0.25">
      <c r="B21" s="30"/>
      <c r="C21" s="35" t="s">
        <v>5</v>
      </c>
      <c r="D21" s="33" t="s">
        <v>8</v>
      </c>
      <c r="E21" s="32"/>
      <c r="F21" s="36"/>
      <c r="G21" s="32"/>
      <c r="H21" s="47"/>
      <c r="I21" s="48"/>
      <c r="J21" s="49"/>
      <c r="K21" s="50"/>
      <c r="L21" s="36"/>
      <c r="M21" s="32"/>
      <c r="N21" s="148" t="s">
        <v>48</v>
      </c>
      <c r="O21" s="149"/>
      <c r="P21" s="149"/>
      <c r="Q21" s="150"/>
      <c r="R21" s="31"/>
    </row>
    <row r="22" spans="2:18" ht="16.5" customHeight="1" x14ac:dyDescent="0.25">
      <c r="B22" s="30"/>
      <c r="C22" s="128" t="str">
        <f>IF(Dashboard!I15="","",Dashboard!I15)</f>
        <v/>
      </c>
      <c r="D22" s="156"/>
      <c r="E22" s="156"/>
      <c r="F22" s="36"/>
      <c r="G22" s="32"/>
      <c r="H22" s="224"/>
      <c r="I22" s="214"/>
      <c r="J22" s="225"/>
      <c r="K22" s="226"/>
      <c r="L22" s="36"/>
      <c r="M22" s="32"/>
      <c r="N22" s="185">
        <f>E48</f>
        <v>0</v>
      </c>
      <c r="O22" s="186"/>
      <c r="P22" s="186"/>
      <c r="Q22" s="187"/>
      <c r="R22" s="31"/>
    </row>
    <row r="23" spans="2:18" ht="16.5" customHeight="1" x14ac:dyDescent="0.25">
      <c r="B23" s="30"/>
      <c r="C23" s="35" t="s">
        <v>6</v>
      </c>
      <c r="D23" s="33" t="s">
        <v>8</v>
      </c>
      <c r="E23" s="32"/>
      <c r="F23" s="36"/>
      <c r="G23" s="32"/>
      <c r="H23" s="230"/>
      <c r="I23" s="231"/>
      <c r="J23" s="232"/>
      <c r="K23" s="233"/>
      <c r="L23" s="36"/>
      <c r="M23" s="32"/>
      <c r="N23" s="185"/>
      <c r="O23" s="186"/>
      <c r="P23" s="186"/>
      <c r="Q23" s="187"/>
      <c r="R23" s="31"/>
    </row>
    <row r="24" spans="2:18" ht="16.5" customHeight="1" x14ac:dyDescent="0.25">
      <c r="B24" s="30"/>
      <c r="C24" s="126" t="str">
        <f>IF(Dashboard!J15="","",Dashboard!J15)</f>
        <v/>
      </c>
      <c r="D24" s="154"/>
      <c r="E24" s="154"/>
      <c r="F24" s="36"/>
      <c r="G24" s="32"/>
      <c r="H24" s="224"/>
      <c r="I24" s="214"/>
      <c r="J24" s="225"/>
      <c r="K24" s="226"/>
      <c r="L24" s="36"/>
      <c r="M24" s="32"/>
      <c r="N24" s="145"/>
      <c r="O24" s="146"/>
      <c r="P24" s="146"/>
      <c r="Q24" s="147"/>
      <c r="R24" s="31"/>
    </row>
    <row r="25" spans="2:18" ht="16.5" customHeight="1" x14ac:dyDescent="0.25">
      <c r="B25" s="30"/>
      <c r="C25" s="44"/>
      <c r="D25" s="56"/>
      <c r="E25" s="44"/>
      <c r="F25" s="36"/>
      <c r="G25" s="32"/>
      <c r="H25" s="230"/>
      <c r="I25" s="231"/>
      <c r="J25" s="232"/>
      <c r="K25" s="233"/>
      <c r="L25" s="36"/>
      <c r="M25" s="32"/>
      <c r="N25" s="148" t="s">
        <v>49</v>
      </c>
      <c r="O25" s="149"/>
      <c r="P25" s="149"/>
      <c r="Q25" s="150"/>
      <c r="R25" s="31"/>
    </row>
    <row r="26" spans="2:18" ht="16.5" customHeight="1" x14ac:dyDescent="0.25">
      <c r="B26" s="30"/>
      <c r="C26" s="57" t="s">
        <v>26</v>
      </c>
      <c r="D26" s="57"/>
      <c r="E26" s="57"/>
      <c r="F26" s="36"/>
      <c r="G26" s="32"/>
      <c r="H26" s="224"/>
      <c r="I26" s="214"/>
      <c r="J26" s="225"/>
      <c r="K26" s="226"/>
      <c r="L26" s="36"/>
      <c r="M26" s="32"/>
      <c r="N26" s="179">
        <f>N22-N18</f>
        <v>0</v>
      </c>
      <c r="O26" s="180"/>
      <c r="P26" s="180"/>
      <c r="Q26" s="181"/>
      <c r="R26" s="31"/>
    </row>
    <row r="27" spans="2:18" ht="16.5" customHeight="1" x14ac:dyDescent="0.25">
      <c r="B27" s="30"/>
      <c r="C27" s="58" t="s">
        <v>19</v>
      </c>
      <c r="D27" s="40" t="s">
        <v>8</v>
      </c>
      <c r="E27" s="59"/>
      <c r="F27" s="36"/>
      <c r="G27" s="32"/>
      <c r="H27" s="230"/>
      <c r="I27" s="231"/>
      <c r="J27" s="232"/>
      <c r="K27" s="233"/>
      <c r="L27" s="36"/>
      <c r="M27" s="32"/>
      <c r="N27" s="182"/>
      <c r="O27" s="183"/>
      <c r="P27" s="183"/>
      <c r="Q27" s="184"/>
      <c r="R27" s="31"/>
    </row>
    <row r="28" spans="2:18" ht="16.5" customHeight="1" x14ac:dyDescent="0.25">
      <c r="B28" s="30"/>
      <c r="C28" s="60" t="s">
        <v>20</v>
      </c>
      <c r="D28" s="33" t="s">
        <v>8</v>
      </c>
      <c r="E28" s="61"/>
      <c r="F28" s="36"/>
      <c r="G28" s="32"/>
      <c r="H28" s="224"/>
      <c r="I28" s="214"/>
      <c r="J28" s="225"/>
      <c r="K28" s="226"/>
      <c r="L28" s="36"/>
      <c r="M28" s="32"/>
      <c r="N28" s="62"/>
      <c r="O28" s="62"/>
      <c r="P28" s="62"/>
      <c r="Q28" s="62"/>
      <c r="R28" s="31"/>
    </row>
    <row r="29" spans="2:18" ht="16.5" customHeight="1" x14ac:dyDescent="0.25">
      <c r="B29" s="30"/>
      <c r="C29" s="60" t="s">
        <v>21</v>
      </c>
      <c r="D29" s="33" t="s">
        <v>8</v>
      </c>
      <c r="E29" s="61"/>
      <c r="F29" s="36"/>
      <c r="G29" s="32"/>
      <c r="H29" s="230"/>
      <c r="I29" s="231"/>
      <c r="J29" s="232"/>
      <c r="K29" s="233"/>
      <c r="L29" s="36"/>
      <c r="M29" s="32"/>
      <c r="N29" s="151" t="s">
        <v>50</v>
      </c>
      <c r="O29" s="152"/>
      <c r="P29" s="152"/>
      <c r="Q29" s="153"/>
      <c r="R29" s="31"/>
    </row>
    <row r="30" spans="2:18" ht="16.5" customHeight="1" x14ac:dyDescent="0.25">
      <c r="B30" s="30"/>
      <c r="C30" s="60" t="s">
        <v>22</v>
      </c>
      <c r="D30" s="33" t="s">
        <v>8</v>
      </c>
      <c r="E30" s="61"/>
      <c r="F30" s="36"/>
      <c r="G30" s="32"/>
      <c r="H30" s="224"/>
      <c r="I30" s="214"/>
      <c r="J30" s="225"/>
      <c r="K30" s="226"/>
      <c r="L30" s="36"/>
      <c r="M30" s="32"/>
      <c r="N30" s="192" t="str">
        <f>IFERROR(N26/N18,"")</f>
        <v/>
      </c>
      <c r="O30" s="193"/>
      <c r="P30" s="193"/>
      <c r="Q30" s="194"/>
      <c r="R30" s="31"/>
    </row>
    <row r="31" spans="2:18" ht="16.5" customHeight="1" x14ac:dyDescent="0.25">
      <c r="B31" s="30"/>
      <c r="C31" s="60" t="s">
        <v>23</v>
      </c>
      <c r="D31" s="33" t="s">
        <v>8</v>
      </c>
      <c r="E31" s="61"/>
      <c r="F31" s="36"/>
      <c r="G31" s="32"/>
      <c r="H31" s="230"/>
      <c r="I31" s="231"/>
      <c r="J31" s="232"/>
      <c r="K31" s="233"/>
      <c r="L31" s="36"/>
      <c r="M31" s="32"/>
      <c r="N31" s="192"/>
      <c r="O31" s="193"/>
      <c r="P31" s="193"/>
      <c r="Q31" s="194"/>
      <c r="R31" s="31"/>
    </row>
    <row r="32" spans="2:18" ht="16.5" customHeight="1" x14ac:dyDescent="0.25">
      <c r="B32" s="30"/>
      <c r="C32" s="60" t="s">
        <v>24</v>
      </c>
      <c r="D32" s="33" t="s">
        <v>8</v>
      </c>
      <c r="E32" s="61"/>
      <c r="F32" s="36"/>
      <c r="G32" s="32"/>
      <c r="H32" s="224"/>
      <c r="I32" s="214"/>
      <c r="J32" s="225"/>
      <c r="K32" s="226"/>
      <c r="L32" s="36"/>
      <c r="M32" s="32"/>
      <c r="N32" s="192"/>
      <c r="O32" s="193"/>
      <c r="P32" s="193"/>
      <c r="Q32" s="194"/>
      <c r="R32" s="31"/>
    </row>
    <row r="33" spans="2:18" ht="16.5" customHeight="1" x14ac:dyDescent="0.25">
      <c r="B33" s="30"/>
      <c r="C33" s="63" t="s">
        <v>25</v>
      </c>
      <c r="D33" s="53" t="s">
        <v>8</v>
      </c>
      <c r="E33" s="64"/>
      <c r="F33" s="36"/>
      <c r="G33" s="32"/>
      <c r="H33" s="230"/>
      <c r="I33" s="231"/>
      <c r="J33" s="232"/>
      <c r="K33" s="233"/>
      <c r="L33" s="36"/>
      <c r="M33" s="32"/>
      <c r="N33" s="192"/>
      <c r="O33" s="193"/>
      <c r="P33" s="193"/>
      <c r="Q33" s="194"/>
      <c r="R33" s="31"/>
    </row>
    <row r="34" spans="2:18" ht="16.5" customHeight="1" x14ac:dyDescent="0.25">
      <c r="B34" s="30"/>
      <c r="C34" s="32"/>
      <c r="D34" s="33"/>
      <c r="E34" s="65"/>
      <c r="F34" s="36"/>
      <c r="G34" s="32"/>
      <c r="H34" s="224"/>
      <c r="I34" s="214"/>
      <c r="J34" s="225"/>
      <c r="K34" s="226"/>
      <c r="L34" s="36"/>
      <c r="M34" s="32"/>
      <c r="N34" s="192"/>
      <c r="O34" s="193"/>
      <c r="P34" s="193"/>
      <c r="Q34" s="194"/>
      <c r="R34" s="31"/>
    </row>
    <row r="35" spans="2:18" ht="16.5" customHeight="1" x14ac:dyDescent="0.25">
      <c r="B35" s="66"/>
      <c r="C35" s="57" t="s">
        <v>27</v>
      </c>
      <c r="D35" s="57"/>
      <c r="E35" s="57"/>
      <c r="F35" s="36"/>
      <c r="G35" s="32"/>
      <c r="H35" s="230"/>
      <c r="I35" s="231"/>
      <c r="J35" s="232"/>
      <c r="K35" s="233"/>
      <c r="L35" s="36"/>
      <c r="M35" s="32"/>
      <c r="N35" s="192"/>
      <c r="O35" s="193"/>
      <c r="P35" s="193"/>
      <c r="Q35" s="194"/>
      <c r="R35" s="31"/>
    </row>
    <row r="36" spans="2:18" ht="16.5" customHeight="1" x14ac:dyDescent="0.25">
      <c r="B36" s="30"/>
      <c r="C36" s="58" t="s">
        <v>28</v>
      </c>
      <c r="D36" s="40" t="s">
        <v>8</v>
      </c>
      <c r="E36" s="67"/>
      <c r="F36" s="36"/>
      <c r="G36" s="32"/>
      <c r="H36" s="224"/>
      <c r="I36" s="214"/>
      <c r="J36" s="225"/>
      <c r="K36" s="226"/>
      <c r="L36" s="36"/>
      <c r="M36" s="32"/>
      <c r="N36" s="192"/>
      <c r="O36" s="193"/>
      <c r="P36" s="193"/>
      <c r="Q36" s="194"/>
      <c r="R36" s="31"/>
    </row>
    <row r="37" spans="2:18" ht="16.5" customHeight="1" x14ac:dyDescent="0.25">
      <c r="B37" s="30"/>
      <c r="C37" s="51" t="s">
        <v>29</v>
      </c>
      <c r="D37" s="33" t="s">
        <v>8</v>
      </c>
      <c r="E37" s="61"/>
      <c r="F37" s="36"/>
      <c r="G37" s="32"/>
      <c r="H37" s="230"/>
      <c r="I37" s="231"/>
      <c r="J37" s="232"/>
      <c r="K37" s="233"/>
      <c r="L37" s="36"/>
      <c r="M37" s="32"/>
      <c r="N37" s="192"/>
      <c r="O37" s="193"/>
      <c r="P37" s="193"/>
      <c r="Q37" s="194"/>
      <c r="R37" s="31"/>
    </row>
    <row r="38" spans="2:18" ht="16.5" customHeight="1" x14ac:dyDescent="0.25">
      <c r="B38" s="30"/>
      <c r="C38" s="51" t="s">
        <v>30</v>
      </c>
      <c r="D38" s="33" t="s">
        <v>8</v>
      </c>
      <c r="E38" s="61"/>
      <c r="F38" s="36"/>
      <c r="G38" s="32"/>
      <c r="H38" s="224"/>
      <c r="I38" s="214"/>
      <c r="J38" s="225"/>
      <c r="K38" s="226"/>
      <c r="L38" s="36"/>
      <c r="M38" s="32"/>
      <c r="N38" s="195"/>
      <c r="O38" s="196"/>
      <c r="P38" s="196"/>
      <c r="Q38" s="197"/>
      <c r="R38" s="31"/>
    </row>
    <row r="39" spans="2:18" ht="16.5" customHeight="1" x14ac:dyDescent="0.25">
      <c r="B39" s="30"/>
      <c r="C39" s="51" t="s">
        <v>31</v>
      </c>
      <c r="D39" s="33" t="s">
        <v>8</v>
      </c>
      <c r="E39" s="61"/>
      <c r="F39" s="36"/>
      <c r="G39" s="32"/>
      <c r="H39" s="230"/>
      <c r="I39" s="231"/>
      <c r="J39" s="232"/>
      <c r="K39" s="233"/>
      <c r="L39" s="36"/>
      <c r="M39" s="32"/>
      <c r="N39" s="68"/>
      <c r="O39" s="68"/>
      <c r="P39" s="68"/>
      <c r="Q39" s="68"/>
      <c r="R39" s="31"/>
    </row>
    <row r="40" spans="2:18" ht="16.5" customHeight="1" thickBot="1" x14ac:dyDescent="0.3">
      <c r="B40" s="30"/>
      <c r="C40" s="51" t="s">
        <v>32</v>
      </c>
      <c r="D40" s="33" t="s">
        <v>8</v>
      </c>
      <c r="E40" s="61"/>
      <c r="F40" s="36"/>
      <c r="G40" s="32"/>
      <c r="H40" s="224"/>
      <c r="I40" s="214"/>
      <c r="J40" s="225"/>
      <c r="K40" s="226"/>
      <c r="L40" s="36"/>
      <c r="M40" s="32"/>
      <c r="N40" s="69" t="s">
        <v>57</v>
      </c>
      <c r="O40" s="69"/>
      <c r="P40" s="69"/>
      <c r="Q40" s="69"/>
      <c r="R40" s="31"/>
    </row>
    <row r="41" spans="2:18" ht="16.5" customHeight="1" x14ac:dyDescent="0.25">
      <c r="B41" s="30"/>
      <c r="C41" s="51" t="s">
        <v>33</v>
      </c>
      <c r="D41" s="33" t="s">
        <v>8</v>
      </c>
      <c r="E41" s="61"/>
      <c r="F41" s="36"/>
      <c r="G41" s="32"/>
      <c r="H41" s="230"/>
      <c r="I41" s="231"/>
      <c r="J41" s="232"/>
      <c r="K41" s="233"/>
      <c r="L41" s="36"/>
      <c r="M41" s="32"/>
      <c r="N41" s="70" t="s">
        <v>58</v>
      </c>
      <c r="O41" s="71"/>
      <c r="P41" s="71"/>
      <c r="Q41" s="71"/>
      <c r="R41" s="31"/>
    </row>
    <row r="42" spans="2:18" ht="16.5" customHeight="1" x14ac:dyDescent="0.25">
      <c r="B42" s="30"/>
      <c r="C42" s="51" t="s">
        <v>34</v>
      </c>
      <c r="D42" s="33" t="s">
        <v>8</v>
      </c>
      <c r="E42" s="61"/>
      <c r="F42" s="36"/>
      <c r="G42" s="32"/>
      <c r="H42" s="224"/>
      <c r="I42" s="214"/>
      <c r="J42" s="225"/>
      <c r="K42" s="226"/>
      <c r="L42" s="36"/>
      <c r="M42" s="32"/>
      <c r="N42" s="70" t="s">
        <v>58</v>
      </c>
      <c r="O42" s="72"/>
      <c r="P42" s="72"/>
      <c r="Q42" s="72"/>
      <c r="R42" s="31"/>
    </row>
    <row r="43" spans="2:18" ht="16.5" customHeight="1" x14ac:dyDescent="0.25">
      <c r="B43" s="30"/>
      <c r="C43" s="51" t="s">
        <v>35</v>
      </c>
      <c r="D43" s="33" t="s">
        <v>8</v>
      </c>
      <c r="E43" s="61"/>
      <c r="F43" s="36"/>
      <c r="G43" s="32"/>
      <c r="H43" s="230"/>
      <c r="I43" s="231"/>
      <c r="J43" s="232"/>
      <c r="K43" s="233"/>
      <c r="L43" s="36"/>
      <c r="M43" s="32"/>
      <c r="N43" s="70" t="s">
        <v>58</v>
      </c>
      <c r="O43" s="72"/>
      <c r="P43" s="72"/>
      <c r="Q43" s="72"/>
      <c r="R43" s="31"/>
    </row>
    <row r="44" spans="2:18" ht="16.5" customHeight="1" x14ac:dyDescent="0.25">
      <c r="B44" s="30"/>
      <c r="C44" s="51" t="s">
        <v>36</v>
      </c>
      <c r="D44" s="33" t="s">
        <v>8</v>
      </c>
      <c r="E44" s="61"/>
      <c r="F44" s="36"/>
      <c r="G44" s="32"/>
      <c r="H44" s="224"/>
      <c r="I44" s="214"/>
      <c r="J44" s="225"/>
      <c r="K44" s="226"/>
      <c r="L44" s="36"/>
      <c r="M44" s="32"/>
      <c r="N44" s="70" t="s">
        <v>58</v>
      </c>
      <c r="O44" s="72"/>
      <c r="P44" s="72"/>
      <c r="Q44" s="72"/>
      <c r="R44" s="31"/>
    </row>
    <row r="45" spans="2:18" ht="16.5" customHeight="1" x14ac:dyDescent="0.25">
      <c r="B45" s="30"/>
      <c r="C45" s="73" t="s">
        <v>51</v>
      </c>
      <c r="D45" s="53" t="s">
        <v>8</v>
      </c>
      <c r="E45" s="64"/>
      <c r="F45" s="36"/>
      <c r="G45" s="32"/>
      <c r="H45" s="230"/>
      <c r="I45" s="231"/>
      <c r="J45" s="232"/>
      <c r="K45" s="233"/>
      <c r="L45" s="36"/>
      <c r="M45" s="32"/>
      <c r="N45" s="70" t="s">
        <v>58</v>
      </c>
      <c r="O45" s="72"/>
      <c r="P45" s="72"/>
      <c r="Q45" s="72"/>
      <c r="R45" s="31"/>
    </row>
    <row r="46" spans="2:18" ht="16.5" customHeight="1" x14ac:dyDescent="0.25">
      <c r="B46" s="30"/>
      <c r="C46" s="35"/>
      <c r="D46" s="33"/>
      <c r="E46" s="74"/>
      <c r="F46" s="36"/>
      <c r="G46" s="32"/>
      <c r="H46" s="224"/>
      <c r="I46" s="214"/>
      <c r="J46" s="225"/>
      <c r="K46" s="226"/>
      <c r="L46" s="36"/>
      <c r="M46" s="32"/>
      <c r="N46" s="70" t="s">
        <v>58</v>
      </c>
      <c r="O46" s="72"/>
      <c r="P46" s="72"/>
      <c r="Q46" s="72"/>
      <c r="R46" s="31"/>
    </row>
    <row r="47" spans="2:18" ht="16.5" customHeight="1" x14ac:dyDescent="0.25">
      <c r="B47" s="30"/>
      <c r="C47" s="57" t="s">
        <v>52</v>
      </c>
      <c r="D47" s="57"/>
      <c r="E47" s="57"/>
      <c r="F47" s="36"/>
      <c r="G47" s="32"/>
      <c r="H47" s="230"/>
      <c r="I47" s="231"/>
      <c r="J47" s="232"/>
      <c r="K47" s="233"/>
      <c r="L47" s="36"/>
      <c r="M47" s="32"/>
      <c r="N47" s="70" t="s">
        <v>58</v>
      </c>
      <c r="O47" s="72"/>
      <c r="P47" s="72"/>
      <c r="Q47" s="72"/>
      <c r="R47" s="31"/>
    </row>
    <row r="48" spans="2:18" ht="16.5" customHeight="1" x14ac:dyDescent="0.25">
      <c r="B48" s="30"/>
      <c r="C48" s="58" t="s">
        <v>48</v>
      </c>
      <c r="D48" s="40" t="s">
        <v>8</v>
      </c>
      <c r="E48" s="59"/>
      <c r="F48" s="36"/>
      <c r="G48" s="32"/>
      <c r="H48" s="224"/>
      <c r="I48" s="214"/>
      <c r="J48" s="225"/>
      <c r="K48" s="226"/>
      <c r="L48" s="36"/>
      <c r="M48" s="32"/>
      <c r="N48" s="70" t="s">
        <v>58</v>
      </c>
      <c r="O48" s="72"/>
      <c r="P48" s="72"/>
      <c r="Q48" s="72"/>
      <c r="R48" s="31"/>
    </row>
    <row r="49" spans="2:18" ht="16.5" customHeight="1" x14ac:dyDescent="0.25">
      <c r="B49" s="30"/>
      <c r="C49" s="51" t="s">
        <v>40</v>
      </c>
      <c r="D49" s="33" t="s">
        <v>8</v>
      </c>
      <c r="E49" s="61"/>
      <c r="F49" s="36"/>
      <c r="G49" s="32"/>
      <c r="H49" s="230"/>
      <c r="I49" s="231"/>
      <c r="J49" s="232"/>
      <c r="K49" s="233"/>
      <c r="L49" s="36"/>
      <c r="M49" s="32"/>
      <c r="N49" s="70" t="s">
        <v>58</v>
      </c>
      <c r="O49" s="72"/>
      <c r="P49" s="72"/>
      <c r="Q49" s="72"/>
      <c r="R49" s="31"/>
    </row>
    <row r="50" spans="2:18" ht="16.5" customHeight="1" x14ac:dyDescent="0.25">
      <c r="B50" s="30"/>
      <c r="C50" s="51" t="s">
        <v>41</v>
      </c>
      <c r="D50" s="33" t="s">
        <v>8</v>
      </c>
      <c r="E50" s="61"/>
      <c r="F50" s="36"/>
      <c r="G50" s="32"/>
      <c r="H50" s="224"/>
      <c r="I50" s="214"/>
      <c r="J50" s="225"/>
      <c r="K50" s="226"/>
      <c r="L50" s="36"/>
      <c r="M50" s="32"/>
      <c r="N50" s="70" t="s">
        <v>58</v>
      </c>
      <c r="O50" s="72"/>
      <c r="P50" s="72"/>
      <c r="Q50" s="72"/>
      <c r="R50" s="31"/>
    </row>
    <row r="51" spans="2:18" ht="16.5" customHeight="1" x14ac:dyDescent="0.25">
      <c r="B51" s="30"/>
      <c r="C51" s="51" t="s">
        <v>42</v>
      </c>
      <c r="D51" s="33" t="s">
        <v>8</v>
      </c>
      <c r="E51" s="61"/>
      <c r="F51" s="36"/>
      <c r="G51" s="32"/>
      <c r="H51" s="230"/>
      <c r="I51" s="231"/>
      <c r="J51" s="232"/>
      <c r="K51" s="233"/>
      <c r="L51" s="36"/>
      <c r="M51" s="32"/>
      <c r="N51" s="70" t="s">
        <v>58</v>
      </c>
      <c r="O51" s="72"/>
      <c r="P51" s="72"/>
      <c r="Q51" s="72"/>
      <c r="R51" s="31"/>
    </row>
    <row r="52" spans="2:18" ht="16.5" customHeight="1" x14ac:dyDescent="0.25">
      <c r="B52" s="30"/>
      <c r="C52" s="51" t="s">
        <v>43</v>
      </c>
      <c r="D52" s="33" t="s">
        <v>8</v>
      </c>
      <c r="E52" s="61"/>
      <c r="F52" s="36"/>
      <c r="G52" s="32"/>
      <c r="H52" s="224"/>
      <c r="I52" s="214"/>
      <c r="J52" s="225"/>
      <c r="K52" s="226"/>
      <c r="L52" s="36"/>
      <c r="M52" s="32"/>
      <c r="N52" s="70" t="s">
        <v>58</v>
      </c>
      <c r="O52" s="72"/>
      <c r="P52" s="72"/>
      <c r="Q52" s="72"/>
      <c r="R52" s="31"/>
    </row>
    <row r="53" spans="2:18" ht="16.5" customHeight="1" x14ac:dyDescent="0.25">
      <c r="B53" s="30"/>
      <c r="C53" s="73" t="s">
        <v>44</v>
      </c>
      <c r="D53" s="53" t="s">
        <v>8</v>
      </c>
      <c r="E53" s="64"/>
      <c r="F53" s="36"/>
      <c r="G53" s="32"/>
      <c r="H53" s="230"/>
      <c r="I53" s="231"/>
      <c r="J53" s="232"/>
      <c r="K53" s="233"/>
      <c r="L53" s="36"/>
      <c r="M53" s="32"/>
      <c r="N53" s="70" t="s">
        <v>58</v>
      </c>
      <c r="O53" s="72"/>
      <c r="P53" s="72"/>
      <c r="Q53" s="72"/>
      <c r="R53" s="31"/>
    </row>
    <row r="54" spans="2:18" ht="10.5" customHeight="1" x14ac:dyDescent="0.25">
      <c r="B54" s="75"/>
      <c r="C54" s="76"/>
      <c r="D54" s="77"/>
      <c r="E54" s="78"/>
      <c r="F54" s="76"/>
      <c r="G54" s="76"/>
      <c r="H54" s="76"/>
      <c r="I54" s="76"/>
      <c r="J54" s="76"/>
      <c r="K54" s="76"/>
      <c r="L54" s="76"/>
      <c r="M54" s="76"/>
      <c r="N54" s="76"/>
      <c r="O54" s="191"/>
      <c r="P54" s="191"/>
      <c r="Q54" s="191"/>
      <c r="R54" s="79"/>
    </row>
  </sheetData>
  <sheetProtection algorithmName="SHA-512" hashValue="OnsvwnAhjkEggrVXh4tXPYPes36GzGv+mgXSP0zRpyWVfhG3qbrC67fY+AuHjpdWimof0yG7Kuj+AUJJlGft1w==" saltValue="FyVXqb07N0F7fSBS68Au/Q==" spinCount="100000" sheet="1" objects="1" scenarios="1"/>
  <mergeCells count="6">
    <mergeCell ref="O54:Q54"/>
    <mergeCell ref="U8:X15"/>
    <mergeCell ref="N26:Q27"/>
    <mergeCell ref="N18:Q19"/>
    <mergeCell ref="N22:Q23"/>
    <mergeCell ref="N30:Q38"/>
  </mergeCells>
  <dataValidations count="1">
    <dataValidation type="list" allowBlank="1" showInputMessage="1" showErrorMessage="1" sqref="I10:I53" xr:uid="{812E4FB9-A9C1-40DE-AFB4-811CD66CEABB}">
      <formula1>$AD$10:$AD$12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48BC0-1CFB-4864-ADFF-ED3B8EC88C1D}">
  <sheetPr>
    <pageSetUpPr autoPageBreaks="0" fitToPage="1"/>
  </sheetPr>
  <dimension ref="A1:AF54"/>
  <sheetViews>
    <sheetView showGridLines="0" showRowColHeaders="0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8.85546875" defaultRowHeight="14.25" x14ac:dyDescent="0.25"/>
  <cols>
    <col min="1" max="1" width="3.7109375" style="21" customWidth="1"/>
    <col min="2" max="2" width="2.7109375" style="21" customWidth="1"/>
    <col min="3" max="3" width="23.140625" style="21" customWidth="1"/>
    <col min="4" max="4" width="1.28515625" style="23" customWidth="1"/>
    <col min="5" max="5" width="17" style="21" customWidth="1"/>
    <col min="6" max="7" width="1.7109375" style="21" customWidth="1"/>
    <col min="8" max="8" width="14" style="21" customWidth="1"/>
    <col min="9" max="9" width="11.28515625" style="21" customWidth="1"/>
    <col min="10" max="10" width="46.5703125" style="21" customWidth="1"/>
    <col min="11" max="11" width="15.7109375" style="21" customWidth="1"/>
    <col min="12" max="13" width="1.7109375" style="21" customWidth="1"/>
    <col min="14" max="14" width="2.7109375" style="21" customWidth="1"/>
    <col min="15" max="15" width="22" style="21" customWidth="1"/>
    <col min="16" max="16" width="1.28515625" style="23" customWidth="1"/>
    <col min="17" max="17" width="15.7109375" style="21" customWidth="1"/>
    <col min="18" max="18" width="2.7109375" style="21" customWidth="1"/>
    <col min="19" max="19" width="1.7109375" style="21" customWidth="1"/>
    <col min="20" max="29" width="8.85546875" style="21"/>
    <col min="30" max="30" width="11.140625" style="21" hidden="1" customWidth="1"/>
    <col min="31" max="31" width="13.140625" style="21" hidden="1" customWidth="1"/>
    <col min="32" max="32" width="8.85546875" style="21" hidden="1" customWidth="1"/>
    <col min="33" max="16384" width="8.85546875" style="21"/>
  </cols>
  <sheetData>
    <row r="1" spans="1:32" ht="6.75" customHeight="1" x14ac:dyDescent="0.25">
      <c r="B1" s="22"/>
      <c r="E1" s="23"/>
      <c r="F1" s="23"/>
      <c r="G1" s="23"/>
      <c r="H1" s="23"/>
      <c r="I1" s="23"/>
    </row>
    <row r="2" spans="1:32" s="122" customFormat="1" ht="20.100000000000001" customHeight="1" x14ac:dyDescent="0.25">
      <c r="B2" s="110"/>
      <c r="C2" s="118" t="s">
        <v>91</v>
      </c>
      <c r="D2" s="111"/>
      <c r="E2" s="111"/>
      <c r="F2" s="111"/>
      <c r="G2" s="111"/>
      <c r="H2" s="111"/>
      <c r="I2" s="111"/>
      <c r="J2" s="111"/>
      <c r="K2" s="111"/>
      <c r="L2" s="111"/>
      <c r="M2" s="123"/>
      <c r="N2" s="124"/>
      <c r="O2" s="124"/>
      <c r="P2" s="124"/>
      <c r="Q2" s="124"/>
      <c r="R2" s="124"/>
    </row>
    <row r="3" spans="1:32" s="4" customFormat="1" ht="24" customHeight="1" x14ac:dyDescent="0.25">
      <c r="B3" s="112"/>
      <c r="C3" s="119" t="s">
        <v>92</v>
      </c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20"/>
      <c r="O3" s="120"/>
      <c r="P3" s="120"/>
      <c r="Q3" s="120"/>
      <c r="R3" s="120"/>
    </row>
    <row r="4" spans="1:32" ht="4.9000000000000004" customHeight="1" x14ac:dyDescent="0.25">
      <c r="A4" s="24"/>
      <c r="B4" s="24"/>
      <c r="C4" s="24"/>
      <c r="D4" s="25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Q4" s="24"/>
      <c r="R4" s="24"/>
      <c r="S4" s="24"/>
    </row>
    <row r="5" spans="1:32" ht="4.9000000000000004" customHeight="1" x14ac:dyDescent="0.25">
      <c r="A5" s="24"/>
      <c r="B5" s="24"/>
      <c r="C5" s="24"/>
      <c r="D5" s="25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  <c r="Q5" s="24"/>
      <c r="R5" s="24"/>
      <c r="S5" s="24"/>
    </row>
    <row r="6" spans="1:32" ht="10.5" customHeight="1" x14ac:dyDescent="0.25">
      <c r="A6" s="24"/>
      <c r="B6" s="26"/>
      <c r="C6" s="27"/>
      <c r="D6" s="28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  <c r="Q6" s="27"/>
      <c r="R6" s="29"/>
      <c r="S6" s="24"/>
    </row>
    <row r="7" spans="1:32" ht="18" customHeight="1" thickBot="1" x14ac:dyDescent="0.3">
      <c r="B7" s="30"/>
      <c r="C7" s="84" t="s">
        <v>13</v>
      </c>
      <c r="D7" s="85"/>
      <c r="E7" s="86"/>
      <c r="F7" s="87"/>
      <c r="G7" s="87"/>
      <c r="H7" s="84" t="s">
        <v>53</v>
      </c>
      <c r="I7" s="86"/>
      <c r="J7" s="86"/>
      <c r="K7" s="86"/>
      <c r="L7" s="87"/>
      <c r="M7" s="87"/>
      <c r="N7" s="88" t="s">
        <v>14</v>
      </c>
      <c r="O7" s="88"/>
      <c r="P7" s="82"/>
      <c r="Q7" s="82"/>
      <c r="R7" s="31"/>
    </row>
    <row r="8" spans="1:32" ht="10.5" customHeight="1" x14ac:dyDescent="0.25">
      <c r="B8" s="30"/>
      <c r="C8" s="32"/>
      <c r="D8" s="33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3"/>
      <c r="Q8" s="32"/>
      <c r="R8" s="31"/>
      <c r="U8" s="178"/>
      <c r="V8" s="178"/>
      <c r="W8" s="178"/>
      <c r="X8" s="178"/>
      <c r="Y8" s="34"/>
      <c r="Z8" s="34"/>
    </row>
    <row r="9" spans="1:32" ht="16.5" customHeight="1" thickBot="1" x14ac:dyDescent="0.3">
      <c r="B9" s="30"/>
      <c r="C9" s="35" t="s">
        <v>0</v>
      </c>
      <c r="D9" s="33" t="s">
        <v>8</v>
      </c>
      <c r="E9" s="32"/>
      <c r="F9" s="36"/>
      <c r="G9" s="32"/>
      <c r="H9" s="39" t="s">
        <v>9</v>
      </c>
      <c r="I9" s="37" t="s">
        <v>10</v>
      </c>
      <c r="J9" s="38" t="s">
        <v>11</v>
      </c>
      <c r="K9" s="39" t="s">
        <v>12</v>
      </c>
      <c r="L9" s="36"/>
      <c r="M9" s="32"/>
      <c r="N9" s="129" t="s">
        <v>26</v>
      </c>
      <c r="O9" s="130"/>
      <c r="P9" s="131" t="s">
        <v>8</v>
      </c>
      <c r="Q9" s="132">
        <f>SUM(E27:E33)</f>
        <v>0</v>
      </c>
      <c r="R9" s="31"/>
      <c r="U9" s="178"/>
      <c r="V9" s="178"/>
      <c r="W9" s="178"/>
      <c r="X9" s="178"/>
      <c r="Y9" s="34"/>
      <c r="Z9" s="34"/>
      <c r="AD9" s="41" t="s">
        <v>10</v>
      </c>
      <c r="AE9" s="42"/>
      <c r="AF9" s="42"/>
    </row>
    <row r="10" spans="1:32" ht="16.5" customHeight="1" x14ac:dyDescent="0.25">
      <c r="B10" s="30"/>
      <c r="C10" s="126" t="str">
        <f>IF(Dashboard!C16="","",Dashboard!C16)</f>
        <v/>
      </c>
      <c r="D10" s="154"/>
      <c r="E10" s="154"/>
      <c r="F10" s="36"/>
      <c r="G10" s="32"/>
      <c r="H10" s="43"/>
      <c r="I10" s="32"/>
      <c r="J10" s="44"/>
      <c r="K10" s="45"/>
      <c r="L10" s="36"/>
      <c r="M10" s="32"/>
      <c r="N10" s="133" t="s">
        <v>27</v>
      </c>
      <c r="O10" s="134"/>
      <c r="P10" s="23" t="s">
        <v>8</v>
      </c>
      <c r="Q10" s="135">
        <f>E36*(SUM(E37:E45))</f>
        <v>0</v>
      </c>
      <c r="R10" s="31"/>
      <c r="U10" s="178"/>
      <c r="V10" s="178"/>
      <c r="W10" s="178"/>
      <c r="X10" s="178"/>
      <c r="Y10" s="34"/>
      <c r="Z10" s="34"/>
      <c r="AD10" s="46" t="s">
        <v>16</v>
      </c>
      <c r="AE10" s="157">
        <f>SUMIF($I$10:$I$53,AD10,$K$10:$K$53)</f>
        <v>0</v>
      </c>
      <c r="AF10" s="42"/>
    </row>
    <row r="11" spans="1:32" ht="16.5" customHeight="1" x14ac:dyDescent="0.25">
      <c r="B11" s="30"/>
      <c r="C11" s="35" t="s">
        <v>1</v>
      </c>
      <c r="D11" s="33" t="s">
        <v>8</v>
      </c>
      <c r="E11" s="32"/>
      <c r="F11" s="36"/>
      <c r="G11" s="32"/>
      <c r="H11" s="47"/>
      <c r="I11" s="48"/>
      <c r="J11" s="49"/>
      <c r="K11" s="50"/>
      <c r="L11" s="36"/>
      <c r="M11" s="32"/>
      <c r="N11" s="133" t="s">
        <v>46</v>
      </c>
      <c r="O11" s="134"/>
      <c r="P11" s="23" t="s">
        <v>8</v>
      </c>
      <c r="Q11" s="135">
        <f>SUM(Q12:Q14)</f>
        <v>0</v>
      </c>
      <c r="R11" s="31"/>
      <c r="U11" s="178"/>
      <c r="V11" s="178"/>
      <c r="W11" s="178"/>
      <c r="X11" s="178"/>
      <c r="Y11" s="34"/>
      <c r="Z11" s="34"/>
      <c r="AD11" s="46" t="s">
        <v>15</v>
      </c>
      <c r="AE11" s="157">
        <f>SUMIF($I$10:$I$53,AD11,$K$10:$K$53)</f>
        <v>0</v>
      </c>
      <c r="AF11" s="42"/>
    </row>
    <row r="12" spans="1:32" ht="16.5" customHeight="1" x14ac:dyDescent="0.25">
      <c r="B12" s="30"/>
      <c r="C12" s="126" t="str">
        <f>IF(Dashboard!D16="","",Dashboard!D16)</f>
        <v/>
      </c>
      <c r="D12" s="154"/>
      <c r="E12" s="154"/>
      <c r="F12" s="36"/>
      <c r="G12" s="32"/>
      <c r="H12" s="43"/>
      <c r="I12" s="32"/>
      <c r="J12" s="44"/>
      <c r="K12" s="45"/>
      <c r="L12" s="36"/>
      <c r="M12" s="32"/>
      <c r="N12" s="136"/>
      <c r="O12" s="137" t="s">
        <v>54</v>
      </c>
      <c r="P12" s="23" t="s">
        <v>8</v>
      </c>
      <c r="Q12" s="135">
        <f>AE10</f>
        <v>0</v>
      </c>
      <c r="R12" s="31"/>
      <c r="U12" s="178"/>
      <c r="V12" s="178"/>
      <c r="W12" s="178"/>
      <c r="X12" s="178"/>
      <c r="Y12" s="34"/>
      <c r="Z12" s="34"/>
      <c r="AD12" s="46" t="s">
        <v>17</v>
      </c>
      <c r="AE12" s="157">
        <f>SUMIF($I$10:$I$53,AD12,$K$10:$K$53)</f>
        <v>0</v>
      </c>
      <c r="AF12" s="42"/>
    </row>
    <row r="13" spans="1:32" ht="16.5" customHeight="1" x14ac:dyDescent="0.25">
      <c r="B13" s="30"/>
      <c r="C13" s="35" t="s">
        <v>2</v>
      </c>
      <c r="D13" s="33" t="s">
        <v>8</v>
      </c>
      <c r="E13" s="32"/>
      <c r="F13" s="36"/>
      <c r="G13" s="32"/>
      <c r="H13" s="47"/>
      <c r="I13" s="48"/>
      <c r="J13" s="49"/>
      <c r="K13" s="50"/>
      <c r="L13" s="36"/>
      <c r="M13" s="32"/>
      <c r="N13" s="136"/>
      <c r="O13" s="137" t="s">
        <v>55</v>
      </c>
      <c r="P13" s="23" t="s">
        <v>8</v>
      </c>
      <c r="Q13" s="135">
        <f t="shared" ref="Q13:Q14" si="0">AE11</f>
        <v>0</v>
      </c>
      <c r="R13" s="31"/>
      <c r="U13" s="178"/>
      <c r="V13" s="178"/>
      <c r="W13" s="178"/>
      <c r="X13" s="178"/>
      <c r="Y13" s="34"/>
      <c r="Z13" s="34"/>
      <c r="AD13" s="52" t="s">
        <v>18</v>
      </c>
      <c r="AE13" s="158">
        <f>SUM(AE10:AE12)</f>
        <v>0</v>
      </c>
      <c r="AF13" s="42"/>
    </row>
    <row r="14" spans="1:32" ht="16.5" customHeight="1" x14ac:dyDescent="0.25">
      <c r="B14" s="30"/>
      <c r="C14" s="126" t="str">
        <f>IF(Dashboard!E16="","",Dashboard!E16)</f>
        <v/>
      </c>
      <c r="D14" s="154"/>
      <c r="E14" s="154"/>
      <c r="F14" s="36"/>
      <c r="G14" s="32"/>
      <c r="H14" s="43"/>
      <c r="I14" s="32"/>
      <c r="J14" s="44"/>
      <c r="K14" s="45"/>
      <c r="L14" s="36"/>
      <c r="M14" s="32"/>
      <c r="N14" s="136"/>
      <c r="O14" s="137" t="s">
        <v>56</v>
      </c>
      <c r="P14" s="23" t="s">
        <v>8</v>
      </c>
      <c r="Q14" s="135">
        <f t="shared" si="0"/>
        <v>0</v>
      </c>
      <c r="R14" s="31"/>
      <c r="U14" s="178"/>
      <c r="V14" s="178"/>
      <c r="W14" s="178"/>
      <c r="X14" s="178"/>
      <c r="Y14" s="34"/>
      <c r="Z14" s="34"/>
      <c r="AD14" s="42"/>
      <c r="AE14" s="42"/>
      <c r="AF14" s="42"/>
    </row>
    <row r="15" spans="1:32" ht="16.5" customHeight="1" x14ac:dyDescent="0.25">
      <c r="B15" s="30"/>
      <c r="C15" s="35" t="s">
        <v>7</v>
      </c>
      <c r="D15" s="33" t="s">
        <v>8</v>
      </c>
      <c r="E15" s="32"/>
      <c r="F15" s="36"/>
      <c r="G15" s="32"/>
      <c r="H15" s="47"/>
      <c r="I15" s="48"/>
      <c r="J15" s="49"/>
      <c r="K15" s="50"/>
      <c r="L15" s="36"/>
      <c r="M15" s="32"/>
      <c r="N15" s="138" t="s">
        <v>45</v>
      </c>
      <c r="O15" s="139"/>
      <c r="P15" s="140" t="s">
        <v>8</v>
      </c>
      <c r="Q15" s="141">
        <f>E49+E50+E51+E52+E53</f>
        <v>0</v>
      </c>
      <c r="R15" s="31"/>
      <c r="U15" s="178"/>
      <c r="V15" s="178"/>
      <c r="W15" s="178"/>
      <c r="X15" s="178"/>
      <c r="Y15" s="34"/>
      <c r="Z15" s="34"/>
      <c r="AD15" s="159">
        <v>1</v>
      </c>
      <c r="AE15" s="159" t="str">
        <f>N30</f>
        <v/>
      </c>
      <c r="AF15" s="159" t="str">
        <f>IFERROR(AD15-AE15,"")</f>
        <v/>
      </c>
    </row>
    <row r="16" spans="1:32" ht="16.5" customHeight="1" x14ac:dyDescent="0.25">
      <c r="B16" s="30"/>
      <c r="C16" s="126" t="str">
        <f>IF(Dashboard!F16="","",Dashboard!F16)</f>
        <v/>
      </c>
      <c r="D16" s="154"/>
      <c r="E16" s="154"/>
      <c r="F16" s="36"/>
      <c r="G16" s="32"/>
      <c r="H16" s="43"/>
      <c r="I16" s="32"/>
      <c r="J16" s="44"/>
      <c r="K16" s="45"/>
      <c r="L16" s="36"/>
      <c r="M16" s="32"/>
      <c r="N16" s="54"/>
      <c r="O16" s="54"/>
      <c r="P16" s="54"/>
      <c r="Q16" s="55"/>
      <c r="R16" s="31"/>
    </row>
    <row r="17" spans="2:18" ht="16.5" customHeight="1" x14ac:dyDescent="0.25">
      <c r="B17" s="30"/>
      <c r="C17" s="35" t="s">
        <v>3</v>
      </c>
      <c r="D17" s="33" t="s">
        <v>8</v>
      </c>
      <c r="E17" s="32"/>
      <c r="F17" s="36"/>
      <c r="G17" s="32"/>
      <c r="H17" s="47"/>
      <c r="I17" s="48"/>
      <c r="J17" s="49"/>
      <c r="K17" s="50"/>
      <c r="L17" s="36"/>
      <c r="M17" s="32"/>
      <c r="N17" s="142" t="s">
        <v>47</v>
      </c>
      <c r="O17" s="143"/>
      <c r="P17" s="143"/>
      <c r="Q17" s="144"/>
      <c r="R17" s="31"/>
    </row>
    <row r="18" spans="2:18" ht="16.5" customHeight="1" x14ac:dyDescent="0.25">
      <c r="B18" s="30"/>
      <c r="C18" s="127" t="str">
        <f>IF(Dashboard!G16="","",Dashboard!G16)</f>
        <v/>
      </c>
      <c r="D18" s="155"/>
      <c r="E18" s="155"/>
      <c r="F18" s="36"/>
      <c r="G18" s="32"/>
      <c r="H18" s="43"/>
      <c r="I18" s="32"/>
      <c r="J18" s="44"/>
      <c r="K18" s="45"/>
      <c r="L18" s="36"/>
      <c r="M18" s="32"/>
      <c r="N18" s="188">
        <f>SUM(Q9,Q10,Q11,Q15)</f>
        <v>0</v>
      </c>
      <c r="O18" s="189"/>
      <c r="P18" s="189"/>
      <c r="Q18" s="190"/>
      <c r="R18" s="31"/>
    </row>
    <row r="19" spans="2:18" ht="16.5" customHeight="1" x14ac:dyDescent="0.25">
      <c r="B19" s="30"/>
      <c r="C19" s="35" t="s">
        <v>4</v>
      </c>
      <c r="D19" s="33" t="s">
        <v>8</v>
      </c>
      <c r="E19" s="32"/>
      <c r="F19" s="36"/>
      <c r="G19" s="32"/>
      <c r="H19" s="47"/>
      <c r="I19" s="48"/>
      <c r="J19" s="49"/>
      <c r="K19" s="50"/>
      <c r="L19" s="36"/>
      <c r="M19" s="32"/>
      <c r="N19" s="188"/>
      <c r="O19" s="189"/>
      <c r="P19" s="189"/>
      <c r="Q19" s="190"/>
      <c r="R19" s="31"/>
    </row>
    <row r="20" spans="2:18" ht="16.5" customHeight="1" x14ac:dyDescent="0.25">
      <c r="B20" s="30"/>
      <c r="C20" s="127" t="str">
        <f>IF(Dashboard!H16="","",Dashboard!H16)</f>
        <v/>
      </c>
      <c r="D20" s="155"/>
      <c r="E20" s="155"/>
      <c r="F20" s="36"/>
      <c r="G20" s="32"/>
      <c r="H20" s="43"/>
      <c r="I20" s="32"/>
      <c r="J20" s="44"/>
      <c r="K20" s="45"/>
      <c r="L20" s="36"/>
      <c r="M20" s="32"/>
      <c r="N20" s="145"/>
      <c r="O20" s="146"/>
      <c r="P20" s="146"/>
      <c r="Q20" s="147"/>
      <c r="R20" s="31"/>
    </row>
    <row r="21" spans="2:18" ht="16.5" customHeight="1" x14ac:dyDescent="0.25">
      <c r="B21" s="30"/>
      <c r="C21" s="35" t="s">
        <v>5</v>
      </c>
      <c r="D21" s="33" t="s">
        <v>8</v>
      </c>
      <c r="E21" s="32"/>
      <c r="F21" s="36"/>
      <c r="G21" s="32"/>
      <c r="H21" s="47"/>
      <c r="I21" s="48"/>
      <c r="J21" s="49"/>
      <c r="K21" s="50"/>
      <c r="L21" s="36"/>
      <c r="M21" s="32"/>
      <c r="N21" s="148" t="s">
        <v>48</v>
      </c>
      <c r="O21" s="149"/>
      <c r="P21" s="149"/>
      <c r="Q21" s="150"/>
      <c r="R21" s="31"/>
    </row>
    <row r="22" spans="2:18" ht="16.5" customHeight="1" x14ac:dyDescent="0.25">
      <c r="B22" s="30"/>
      <c r="C22" s="128" t="str">
        <f>IF(Dashboard!I16="","",Dashboard!I16)</f>
        <v/>
      </c>
      <c r="D22" s="156"/>
      <c r="E22" s="156"/>
      <c r="F22" s="36"/>
      <c r="G22" s="32"/>
      <c r="H22" s="224"/>
      <c r="I22" s="214"/>
      <c r="J22" s="225"/>
      <c r="K22" s="226"/>
      <c r="L22" s="36"/>
      <c r="M22" s="32"/>
      <c r="N22" s="185">
        <f>E48</f>
        <v>0</v>
      </c>
      <c r="O22" s="186"/>
      <c r="P22" s="186"/>
      <c r="Q22" s="187"/>
      <c r="R22" s="31"/>
    </row>
    <row r="23" spans="2:18" ht="16.5" customHeight="1" x14ac:dyDescent="0.25">
      <c r="B23" s="30"/>
      <c r="C23" s="35" t="s">
        <v>6</v>
      </c>
      <c r="D23" s="33" t="s">
        <v>8</v>
      </c>
      <c r="E23" s="32"/>
      <c r="F23" s="36"/>
      <c r="G23" s="32"/>
      <c r="H23" s="230"/>
      <c r="I23" s="231"/>
      <c r="J23" s="232"/>
      <c r="K23" s="233"/>
      <c r="L23" s="36"/>
      <c r="M23" s="32"/>
      <c r="N23" s="185"/>
      <c r="O23" s="186"/>
      <c r="P23" s="186"/>
      <c r="Q23" s="187"/>
      <c r="R23" s="31"/>
    </row>
    <row r="24" spans="2:18" ht="16.5" customHeight="1" x14ac:dyDescent="0.25">
      <c r="B24" s="30"/>
      <c r="C24" s="126" t="str">
        <f>IF(Dashboard!J16="","",Dashboard!J16)</f>
        <v/>
      </c>
      <c r="D24" s="154"/>
      <c r="E24" s="154"/>
      <c r="F24" s="36"/>
      <c r="G24" s="32"/>
      <c r="H24" s="224"/>
      <c r="I24" s="214"/>
      <c r="J24" s="225"/>
      <c r="K24" s="226"/>
      <c r="L24" s="36"/>
      <c r="M24" s="32"/>
      <c r="N24" s="145"/>
      <c r="O24" s="146"/>
      <c r="P24" s="146"/>
      <c r="Q24" s="147"/>
      <c r="R24" s="31"/>
    </row>
    <row r="25" spans="2:18" ht="16.5" customHeight="1" x14ac:dyDescent="0.25">
      <c r="B25" s="30"/>
      <c r="C25" s="44"/>
      <c r="D25" s="56"/>
      <c r="E25" s="44"/>
      <c r="F25" s="36"/>
      <c r="G25" s="32"/>
      <c r="H25" s="230"/>
      <c r="I25" s="231"/>
      <c r="J25" s="232"/>
      <c r="K25" s="233"/>
      <c r="L25" s="36"/>
      <c r="M25" s="32"/>
      <c r="N25" s="148" t="s">
        <v>49</v>
      </c>
      <c r="O25" s="149"/>
      <c r="P25" s="149"/>
      <c r="Q25" s="150"/>
      <c r="R25" s="31"/>
    </row>
    <row r="26" spans="2:18" ht="16.5" customHeight="1" x14ac:dyDescent="0.25">
      <c r="B26" s="30"/>
      <c r="C26" s="57" t="s">
        <v>26</v>
      </c>
      <c r="D26" s="57"/>
      <c r="E26" s="57"/>
      <c r="F26" s="36"/>
      <c r="G26" s="32"/>
      <c r="H26" s="224"/>
      <c r="I26" s="214"/>
      <c r="J26" s="225"/>
      <c r="K26" s="226"/>
      <c r="L26" s="36"/>
      <c r="M26" s="32"/>
      <c r="N26" s="179">
        <f>N22-N18</f>
        <v>0</v>
      </c>
      <c r="O26" s="180"/>
      <c r="P26" s="180"/>
      <c r="Q26" s="181"/>
      <c r="R26" s="31"/>
    </row>
    <row r="27" spans="2:18" ht="16.5" customHeight="1" x14ac:dyDescent="0.25">
      <c r="B27" s="30"/>
      <c r="C27" s="58" t="s">
        <v>19</v>
      </c>
      <c r="D27" s="40" t="s">
        <v>8</v>
      </c>
      <c r="E27" s="59"/>
      <c r="F27" s="36"/>
      <c r="G27" s="32"/>
      <c r="H27" s="230"/>
      <c r="I27" s="231"/>
      <c r="J27" s="232"/>
      <c r="K27" s="233"/>
      <c r="L27" s="36"/>
      <c r="M27" s="32"/>
      <c r="N27" s="182"/>
      <c r="O27" s="183"/>
      <c r="P27" s="183"/>
      <c r="Q27" s="184"/>
      <c r="R27" s="31"/>
    </row>
    <row r="28" spans="2:18" ht="16.5" customHeight="1" x14ac:dyDescent="0.25">
      <c r="B28" s="30"/>
      <c r="C28" s="60" t="s">
        <v>20</v>
      </c>
      <c r="D28" s="33" t="s">
        <v>8</v>
      </c>
      <c r="E28" s="61"/>
      <c r="F28" s="36"/>
      <c r="G28" s="32"/>
      <c r="H28" s="224"/>
      <c r="I28" s="214"/>
      <c r="J28" s="225"/>
      <c r="K28" s="226"/>
      <c r="L28" s="36"/>
      <c r="M28" s="32"/>
      <c r="N28" s="62"/>
      <c r="O28" s="62"/>
      <c r="P28" s="62"/>
      <c r="Q28" s="62"/>
      <c r="R28" s="31"/>
    </row>
    <row r="29" spans="2:18" ht="16.5" customHeight="1" x14ac:dyDescent="0.25">
      <c r="B29" s="30"/>
      <c r="C29" s="60" t="s">
        <v>21</v>
      </c>
      <c r="D29" s="33" t="s">
        <v>8</v>
      </c>
      <c r="E29" s="61"/>
      <c r="F29" s="36"/>
      <c r="G29" s="32"/>
      <c r="H29" s="230"/>
      <c r="I29" s="231"/>
      <c r="J29" s="232"/>
      <c r="K29" s="233"/>
      <c r="L29" s="36"/>
      <c r="M29" s="32"/>
      <c r="N29" s="151" t="s">
        <v>50</v>
      </c>
      <c r="O29" s="152"/>
      <c r="P29" s="152"/>
      <c r="Q29" s="153"/>
      <c r="R29" s="31"/>
    </row>
    <row r="30" spans="2:18" ht="16.5" customHeight="1" x14ac:dyDescent="0.25">
      <c r="B30" s="30"/>
      <c r="C30" s="60" t="s">
        <v>22</v>
      </c>
      <c r="D30" s="33" t="s">
        <v>8</v>
      </c>
      <c r="E30" s="61"/>
      <c r="F30" s="36"/>
      <c r="G30" s="32"/>
      <c r="H30" s="224"/>
      <c r="I30" s="214"/>
      <c r="J30" s="225"/>
      <c r="K30" s="226"/>
      <c r="L30" s="36"/>
      <c r="M30" s="32"/>
      <c r="N30" s="192" t="str">
        <f>IFERROR(N26/N18,"")</f>
        <v/>
      </c>
      <c r="O30" s="193"/>
      <c r="P30" s="193"/>
      <c r="Q30" s="194"/>
      <c r="R30" s="31"/>
    </row>
    <row r="31" spans="2:18" ht="16.5" customHeight="1" x14ac:dyDescent="0.25">
      <c r="B31" s="30"/>
      <c r="C31" s="60" t="s">
        <v>23</v>
      </c>
      <c r="D31" s="33" t="s">
        <v>8</v>
      </c>
      <c r="E31" s="61"/>
      <c r="F31" s="36"/>
      <c r="G31" s="32"/>
      <c r="H31" s="230"/>
      <c r="I31" s="231"/>
      <c r="J31" s="232"/>
      <c r="K31" s="233"/>
      <c r="L31" s="36"/>
      <c r="M31" s="32"/>
      <c r="N31" s="192"/>
      <c r="O31" s="193"/>
      <c r="P31" s="193"/>
      <c r="Q31" s="194"/>
      <c r="R31" s="31"/>
    </row>
    <row r="32" spans="2:18" ht="16.5" customHeight="1" x14ac:dyDescent="0.25">
      <c r="B32" s="30"/>
      <c r="C32" s="60" t="s">
        <v>24</v>
      </c>
      <c r="D32" s="33" t="s">
        <v>8</v>
      </c>
      <c r="E32" s="61"/>
      <c r="F32" s="36"/>
      <c r="G32" s="32"/>
      <c r="H32" s="224"/>
      <c r="I32" s="214"/>
      <c r="J32" s="225"/>
      <c r="K32" s="226"/>
      <c r="L32" s="36"/>
      <c r="M32" s="32"/>
      <c r="N32" s="192"/>
      <c r="O32" s="193"/>
      <c r="P32" s="193"/>
      <c r="Q32" s="194"/>
      <c r="R32" s="31"/>
    </row>
    <row r="33" spans="2:18" ht="16.5" customHeight="1" x14ac:dyDescent="0.25">
      <c r="B33" s="30"/>
      <c r="C33" s="63" t="s">
        <v>25</v>
      </c>
      <c r="D33" s="53" t="s">
        <v>8</v>
      </c>
      <c r="E33" s="64"/>
      <c r="F33" s="36"/>
      <c r="G33" s="32"/>
      <c r="H33" s="230"/>
      <c r="I33" s="231"/>
      <c r="J33" s="232"/>
      <c r="K33" s="233"/>
      <c r="L33" s="36"/>
      <c r="M33" s="32"/>
      <c r="N33" s="192"/>
      <c r="O33" s="193"/>
      <c r="P33" s="193"/>
      <c r="Q33" s="194"/>
      <c r="R33" s="31"/>
    </row>
    <row r="34" spans="2:18" ht="16.5" customHeight="1" x14ac:dyDescent="0.25">
      <c r="B34" s="30"/>
      <c r="C34" s="32"/>
      <c r="D34" s="33"/>
      <c r="E34" s="65"/>
      <c r="F34" s="36"/>
      <c r="G34" s="32"/>
      <c r="H34" s="224"/>
      <c r="I34" s="214"/>
      <c r="J34" s="225"/>
      <c r="K34" s="226"/>
      <c r="L34" s="36"/>
      <c r="M34" s="32"/>
      <c r="N34" s="192"/>
      <c r="O34" s="193"/>
      <c r="P34" s="193"/>
      <c r="Q34" s="194"/>
      <c r="R34" s="31"/>
    </row>
    <row r="35" spans="2:18" ht="16.5" customHeight="1" x14ac:dyDescent="0.25">
      <c r="B35" s="66"/>
      <c r="C35" s="57" t="s">
        <v>27</v>
      </c>
      <c r="D35" s="57"/>
      <c r="E35" s="57"/>
      <c r="F35" s="36"/>
      <c r="G35" s="32"/>
      <c r="H35" s="230"/>
      <c r="I35" s="231"/>
      <c r="J35" s="232"/>
      <c r="K35" s="233"/>
      <c r="L35" s="36"/>
      <c r="M35" s="32"/>
      <c r="N35" s="192"/>
      <c r="O35" s="193"/>
      <c r="P35" s="193"/>
      <c r="Q35" s="194"/>
      <c r="R35" s="31"/>
    </row>
    <row r="36" spans="2:18" ht="16.5" customHeight="1" x14ac:dyDescent="0.25">
      <c r="B36" s="30"/>
      <c r="C36" s="58" t="s">
        <v>28</v>
      </c>
      <c r="D36" s="40" t="s">
        <v>8</v>
      </c>
      <c r="E36" s="67"/>
      <c r="F36" s="36"/>
      <c r="G36" s="32"/>
      <c r="H36" s="224"/>
      <c r="I36" s="214"/>
      <c r="J36" s="225"/>
      <c r="K36" s="226"/>
      <c r="L36" s="36"/>
      <c r="M36" s="32"/>
      <c r="N36" s="192"/>
      <c r="O36" s="193"/>
      <c r="P36" s="193"/>
      <c r="Q36" s="194"/>
      <c r="R36" s="31"/>
    </row>
    <row r="37" spans="2:18" ht="16.5" customHeight="1" x14ac:dyDescent="0.25">
      <c r="B37" s="30"/>
      <c r="C37" s="51" t="s">
        <v>29</v>
      </c>
      <c r="D37" s="33" t="s">
        <v>8</v>
      </c>
      <c r="E37" s="61"/>
      <c r="F37" s="36"/>
      <c r="G37" s="32"/>
      <c r="H37" s="230"/>
      <c r="I37" s="231"/>
      <c r="J37" s="232"/>
      <c r="K37" s="233"/>
      <c r="L37" s="36"/>
      <c r="M37" s="32"/>
      <c r="N37" s="192"/>
      <c r="O37" s="193"/>
      <c r="P37" s="193"/>
      <c r="Q37" s="194"/>
      <c r="R37" s="31"/>
    </row>
    <row r="38" spans="2:18" ht="16.5" customHeight="1" x14ac:dyDescent="0.25">
      <c r="B38" s="30"/>
      <c r="C38" s="51" t="s">
        <v>30</v>
      </c>
      <c r="D38" s="33" t="s">
        <v>8</v>
      </c>
      <c r="E38" s="61"/>
      <c r="F38" s="36"/>
      <c r="G38" s="32"/>
      <c r="H38" s="224"/>
      <c r="I38" s="214"/>
      <c r="J38" s="225"/>
      <c r="K38" s="226"/>
      <c r="L38" s="36"/>
      <c r="M38" s="32"/>
      <c r="N38" s="195"/>
      <c r="O38" s="196"/>
      <c r="P38" s="196"/>
      <c r="Q38" s="197"/>
      <c r="R38" s="31"/>
    </row>
    <row r="39" spans="2:18" ht="16.5" customHeight="1" x14ac:dyDescent="0.25">
      <c r="B39" s="30"/>
      <c r="C39" s="51" t="s">
        <v>31</v>
      </c>
      <c r="D39" s="33" t="s">
        <v>8</v>
      </c>
      <c r="E39" s="61"/>
      <c r="F39" s="36"/>
      <c r="G39" s="32"/>
      <c r="H39" s="230"/>
      <c r="I39" s="231"/>
      <c r="J39" s="232"/>
      <c r="K39" s="233"/>
      <c r="L39" s="36"/>
      <c r="M39" s="32"/>
      <c r="N39" s="68"/>
      <c r="O39" s="68"/>
      <c r="P39" s="68"/>
      <c r="Q39" s="68"/>
      <c r="R39" s="31"/>
    </row>
    <row r="40" spans="2:18" ht="16.5" customHeight="1" thickBot="1" x14ac:dyDescent="0.3">
      <c r="B40" s="30"/>
      <c r="C40" s="51" t="s">
        <v>32</v>
      </c>
      <c r="D40" s="33" t="s">
        <v>8</v>
      </c>
      <c r="E40" s="61"/>
      <c r="F40" s="36"/>
      <c r="G40" s="32"/>
      <c r="H40" s="224"/>
      <c r="I40" s="214"/>
      <c r="J40" s="225"/>
      <c r="K40" s="226"/>
      <c r="L40" s="36"/>
      <c r="M40" s="32"/>
      <c r="N40" s="69" t="s">
        <v>57</v>
      </c>
      <c r="O40" s="69"/>
      <c r="P40" s="69"/>
      <c r="Q40" s="69"/>
      <c r="R40" s="31"/>
    </row>
    <row r="41" spans="2:18" ht="16.5" customHeight="1" x14ac:dyDescent="0.25">
      <c r="B41" s="30"/>
      <c r="C41" s="51" t="s">
        <v>33</v>
      </c>
      <c r="D41" s="33" t="s">
        <v>8</v>
      </c>
      <c r="E41" s="61"/>
      <c r="F41" s="36"/>
      <c r="G41" s="32"/>
      <c r="H41" s="230"/>
      <c r="I41" s="231"/>
      <c r="J41" s="232"/>
      <c r="K41" s="233"/>
      <c r="L41" s="36"/>
      <c r="M41" s="32"/>
      <c r="N41" s="70" t="s">
        <v>58</v>
      </c>
      <c r="O41" s="71"/>
      <c r="P41" s="71"/>
      <c r="Q41" s="71"/>
      <c r="R41" s="31"/>
    </row>
    <row r="42" spans="2:18" ht="16.5" customHeight="1" x14ac:dyDescent="0.25">
      <c r="B42" s="30"/>
      <c r="C42" s="51" t="s">
        <v>34</v>
      </c>
      <c r="D42" s="33" t="s">
        <v>8</v>
      </c>
      <c r="E42" s="61"/>
      <c r="F42" s="36"/>
      <c r="G42" s="32"/>
      <c r="H42" s="224"/>
      <c r="I42" s="214"/>
      <c r="J42" s="225"/>
      <c r="K42" s="226"/>
      <c r="L42" s="36"/>
      <c r="M42" s="32"/>
      <c r="N42" s="70" t="s">
        <v>58</v>
      </c>
      <c r="O42" s="72"/>
      <c r="P42" s="72"/>
      <c r="Q42" s="72"/>
      <c r="R42" s="31"/>
    </row>
    <row r="43" spans="2:18" ht="16.5" customHeight="1" x14ac:dyDescent="0.25">
      <c r="B43" s="30"/>
      <c r="C43" s="51" t="s">
        <v>35</v>
      </c>
      <c r="D43" s="33" t="s">
        <v>8</v>
      </c>
      <c r="E43" s="61"/>
      <c r="F43" s="36"/>
      <c r="G43" s="32"/>
      <c r="H43" s="230"/>
      <c r="I43" s="231"/>
      <c r="J43" s="232"/>
      <c r="K43" s="233"/>
      <c r="L43" s="36"/>
      <c r="M43" s="32"/>
      <c r="N43" s="70" t="s">
        <v>58</v>
      </c>
      <c r="O43" s="72"/>
      <c r="P43" s="72"/>
      <c r="Q43" s="72"/>
      <c r="R43" s="31"/>
    </row>
    <row r="44" spans="2:18" ht="16.5" customHeight="1" x14ac:dyDescent="0.25">
      <c r="B44" s="30"/>
      <c r="C44" s="51" t="s">
        <v>36</v>
      </c>
      <c r="D44" s="33" t="s">
        <v>8</v>
      </c>
      <c r="E44" s="61"/>
      <c r="F44" s="36"/>
      <c r="G44" s="32"/>
      <c r="H44" s="224"/>
      <c r="I44" s="214"/>
      <c r="J44" s="225"/>
      <c r="K44" s="226"/>
      <c r="L44" s="36"/>
      <c r="M44" s="32"/>
      <c r="N44" s="70" t="s">
        <v>58</v>
      </c>
      <c r="O44" s="72"/>
      <c r="P44" s="72"/>
      <c r="Q44" s="72"/>
      <c r="R44" s="31"/>
    </row>
    <row r="45" spans="2:18" ht="16.5" customHeight="1" x14ac:dyDescent="0.25">
      <c r="B45" s="30"/>
      <c r="C45" s="73" t="s">
        <v>51</v>
      </c>
      <c r="D45" s="53" t="s">
        <v>8</v>
      </c>
      <c r="E45" s="64"/>
      <c r="F45" s="36"/>
      <c r="G45" s="32"/>
      <c r="H45" s="230"/>
      <c r="I45" s="231"/>
      <c r="J45" s="232"/>
      <c r="K45" s="233"/>
      <c r="L45" s="36"/>
      <c r="M45" s="32"/>
      <c r="N45" s="70" t="s">
        <v>58</v>
      </c>
      <c r="O45" s="72"/>
      <c r="P45" s="72"/>
      <c r="Q45" s="72"/>
      <c r="R45" s="31"/>
    </row>
    <row r="46" spans="2:18" ht="16.5" customHeight="1" x14ac:dyDescent="0.25">
      <c r="B46" s="30"/>
      <c r="C46" s="35"/>
      <c r="D46" s="33"/>
      <c r="E46" s="74"/>
      <c r="F46" s="36"/>
      <c r="G46" s="32"/>
      <c r="H46" s="224"/>
      <c r="I46" s="214"/>
      <c r="J46" s="225"/>
      <c r="K46" s="226"/>
      <c r="L46" s="36"/>
      <c r="M46" s="32"/>
      <c r="N46" s="70" t="s">
        <v>58</v>
      </c>
      <c r="O46" s="72"/>
      <c r="P46" s="72"/>
      <c r="Q46" s="72"/>
      <c r="R46" s="31"/>
    </row>
    <row r="47" spans="2:18" ht="16.5" customHeight="1" x14ac:dyDescent="0.25">
      <c r="B47" s="30"/>
      <c r="C47" s="57" t="s">
        <v>52</v>
      </c>
      <c r="D47" s="57"/>
      <c r="E47" s="57"/>
      <c r="F47" s="36"/>
      <c r="G47" s="32"/>
      <c r="H47" s="230"/>
      <c r="I47" s="231"/>
      <c r="J47" s="232"/>
      <c r="K47" s="233"/>
      <c r="L47" s="36"/>
      <c r="M47" s="32"/>
      <c r="N47" s="70" t="s">
        <v>58</v>
      </c>
      <c r="O47" s="72"/>
      <c r="P47" s="72"/>
      <c r="Q47" s="72"/>
      <c r="R47" s="31"/>
    </row>
    <row r="48" spans="2:18" ht="16.5" customHeight="1" x14ac:dyDescent="0.25">
      <c r="B48" s="30"/>
      <c r="C48" s="58" t="s">
        <v>48</v>
      </c>
      <c r="D48" s="40" t="s">
        <v>8</v>
      </c>
      <c r="E48" s="59"/>
      <c r="F48" s="36"/>
      <c r="G48" s="32"/>
      <c r="H48" s="224"/>
      <c r="I48" s="214"/>
      <c r="J48" s="225"/>
      <c r="K48" s="226"/>
      <c r="L48" s="36"/>
      <c r="M48" s="32"/>
      <c r="N48" s="70" t="s">
        <v>58</v>
      </c>
      <c r="O48" s="72"/>
      <c r="P48" s="72"/>
      <c r="Q48" s="72"/>
      <c r="R48" s="31"/>
    </row>
    <row r="49" spans="2:18" ht="16.5" customHeight="1" x14ac:dyDescent="0.25">
      <c r="B49" s="30"/>
      <c r="C49" s="51" t="s">
        <v>40</v>
      </c>
      <c r="D49" s="33" t="s">
        <v>8</v>
      </c>
      <c r="E49" s="61"/>
      <c r="F49" s="36"/>
      <c r="G49" s="32"/>
      <c r="H49" s="230"/>
      <c r="I49" s="231"/>
      <c r="J49" s="232"/>
      <c r="K49" s="233"/>
      <c r="L49" s="36"/>
      <c r="M49" s="32"/>
      <c r="N49" s="70" t="s">
        <v>58</v>
      </c>
      <c r="O49" s="72"/>
      <c r="P49" s="72"/>
      <c r="Q49" s="72"/>
      <c r="R49" s="31"/>
    </row>
    <row r="50" spans="2:18" ht="16.5" customHeight="1" x14ac:dyDescent="0.25">
      <c r="B50" s="30"/>
      <c r="C50" s="51" t="s">
        <v>41</v>
      </c>
      <c r="D50" s="33" t="s">
        <v>8</v>
      </c>
      <c r="E50" s="61"/>
      <c r="F50" s="36"/>
      <c r="G50" s="32"/>
      <c r="H50" s="224"/>
      <c r="I50" s="214"/>
      <c r="J50" s="225"/>
      <c r="K50" s="226"/>
      <c r="L50" s="36"/>
      <c r="M50" s="32"/>
      <c r="N50" s="70" t="s">
        <v>58</v>
      </c>
      <c r="O50" s="72"/>
      <c r="P50" s="72"/>
      <c r="Q50" s="72"/>
      <c r="R50" s="31"/>
    </row>
    <row r="51" spans="2:18" ht="16.5" customHeight="1" x14ac:dyDescent="0.25">
      <c r="B51" s="30"/>
      <c r="C51" s="51" t="s">
        <v>42</v>
      </c>
      <c r="D51" s="33" t="s">
        <v>8</v>
      </c>
      <c r="E51" s="61"/>
      <c r="F51" s="36"/>
      <c r="G51" s="32"/>
      <c r="H51" s="230"/>
      <c r="I51" s="231"/>
      <c r="J51" s="232"/>
      <c r="K51" s="233"/>
      <c r="L51" s="36"/>
      <c r="M51" s="32"/>
      <c r="N51" s="70" t="s">
        <v>58</v>
      </c>
      <c r="O51" s="72"/>
      <c r="P51" s="72"/>
      <c r="Q51" s="72"/>
      <c r="R51" s="31"/>
    </row>
    <row r="52" spans="2:18" ht="16.5" customHeight="1" x14ac:dyDescent="0.25">
      <c r="B52" s="30"/>
      <c r="C52" s="51" t="s">
        <v>43</v>
      </c>
      <c r="D52" s="33" t="s">
        <v>8</v>
      </c>
      <c r="E52" s="61"/>
      <c r="F52" s="36"/>
      <c r="G52" s="32"/>
      <c r="H52" s="224"/>
      <c r="I52" s="214"/>
      <c r="J52" s="225"/>
      <c r="K52" s="226"/>
      <c r="L52" s="36"/>
      <c r="M52" s="32"/>
      <c r="N52" s="70" t="s">
        <v>58</v>
      </c>
      <c r="O52" s="72"/>
      <c r="P52" s="72"/>
      <c r="Q52" s="72"/>
      <c r="R52" s="31"/>
    </row>
    <row r="53" spans="2:18" ht="16.5" customHeight="1" x14ac:dyDescent="0.25">
      <c r="B53" s="30"/>
      <c r="C53" s="73" t="s">
        <v>44</v>
      </c>
      <c r="D53" s="53" t="s">
        <v>8</v>
      </c>
      <c r="E53" s="64"/>
      <c r="F53" s="36"/>
      <c r="G53" s="32"/>
      <c r="H53" s="230"/>
      <c r="I53" s="231"/>
      <c r="J53" s="232"/>
      <c r="K53" s="233"/>
      <c r="L53" s="36"/>
      <c r="M53" s="32"/>
      <c r="N53" s="70" t="s">
        <v>58</v>
      </c>
      <c r="O53" s="72"/>
      <c r="P53" s="72"/>
      <c r="Q53" s="72"/>
      <c r="R53" s="31"/>
    </row>
    <row r="54" spans="2:18" ht="10.5" customHeight="1" x14ac:dyDescent="0.25">
      <c r="B54" s="75"/>
      <c r="C54" s="76"/>
      <c r="D54" s="77"/>
      <c r="E54" s="78"/>
      <c r="F54" s="76"/>
      <c r="G54" s="76"/>
      <c r="H54" s="76"/>
      <c r="I54" s="76"/>
      <c r="J54" s="76"/>
      <c r="K54" s="76"/>
      <c r="L54" s="76"/>
      <c r="M54" s="76"/>
      <c r="N54" s="76"/>
      <c r="O54" s="191"/>
      <c r="P54" s="191"/>
      <c r="Q54" s="191"/>
      <c r="R54" s="79"/>
    </row>
  </sheetData>
  <sheetProtection algorithmName="SHA-512" hashValue="AJ6gQMAS5fIk6YOeQJJv+0bn9sUdQN5YNFs5VMfsXC7JLorCoJSzGSpgzlzLr+uujo2U2epEHljq/TMfdLeb2Q==" saltValue="rVeYu0MZRqvWGOloMma2Cw==" spinCount="100000" sheet="1" objects="1" scenarios="1"/>
  <mergeCells count="6">
    <mergeCell ref="O54:Q54"/>
    <mergeCell ref="U8:X15"/>
    <mergeCell ref="N26:Q27"/>
    <mergeCell ref="N18:Q19"/>
    <mergeCell ref="N22:Q23"/>
    <mergeCell ref="N30:Q38"/>
  </mergeCells>
  <dataValidations count="1">
    <dataValidation type="list" allowBlank="1" showInputMessage="1" showErrorMessage="1" sqref="I10:I53" xr:uid="{8F6B1859-6C37-491A-9FD1-64AA3F353386}">
      <formula1>$AD$10:$AD$12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78057-C07A-4F0D-A2AE-ACA5C84BDE07}">
  <sheetPr>
    <pageSetUpPr autoPageBreaks="0" fitToPage="1"/>
  </sheetPr>
  <dimension ref="A1:AF54"/>
  <sheetViews>
    <sheetView showGridLines="0" showRowColHeaders="0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8.85546875" defaultRowHeight="14.25" x14ac:dyDescent="0.25"/>
  <cols>
    <col min="1" max="1" width="3.7109375" style="21" customWidth="1"/>
    <col min="2" max="2" width="2.7109375" style="21" customWidth="1"/>
    <col min="3" max="3" width="23.140625" style="21" customWidth="1"/>
    <col min="4" max="4" width="1.28515625" style="23" customWidth="1"/>
    <col min="5" max="5" width="17" style="21" customWidth="1"/>
    <col min="6" max="7" width="1.7109375" style="21" customWidth="1"/>
    <col min="8" max="8" width="14" style="21" customWidth="1"/>
    <col min="9" max="9" width="11.28515625" style="21" customWidth="1"/>
    <col min="10" max="10" width="46.5703125" style="21" customWidth="1"/>
    <col min="11" max="11" width="15.7109375" style="21" customWidth="1"/>
    <col min="12" max="13" width="1.7109375" style="21" customWidth="1"/>
    <col min="14" max="14" width="2.7109375" style="21" customWidth="1"/>
    <col min="15" max="15" width="22" style="21" customWidth="1"/>
    <col min="16" max="16" width="1.28515625" style="23" customWidth="1"/>
    <col min="17" max="17" width="15.7109375" style="21" customWidth="1"/>
    <col min="18" max="18" width="2.7109375" style="21" customWidth="1"/>
    <col min="19" max="19" width="1.7109375" style="21" customWidth="1"/>
    <col min="20" max="29" width="8.85546875" style="21"/>
    <col min="30" max="30" width="11.140625" style="21" hidden="1" customWidth="1"/>
    <col min="31" max="31" width="13.140625" style="21" hidden="1" customWidth="1"/>
    <col min="32" max="32" width="8.85546875" style="21" hidden="1" customWidth="1"/>
    <col min="33" max="16384" width="8.85546875" style="21"/>
  </cols>
  <sheetData>
    <row r="1" spans="1:32" ht="6.75" customHeight="1" x14ac:dyDescent="0.25">
      <c r="B1" s="22"/>
      <c r="E1" s="23"/>
      <c r="F1" s="23"/>
      <c r="G1" s="23"/>
      <c r="H1" s="23"/>
      <c r="I1" s="23"/>
    </row>
    <row r="2" spans="1:32" s="122" customFormat="1" ht="20.100000000000001" customHeight="1" x14ac:dyDescent="0.25">
      <c r="B2" s="110"/>
      <c r="C2" s="118" t="s">
        <v>91</v>
      </c>
      <c r="D2" s="111"/>
      <c r="E2" s="111"/>
      <c r="F2" s="111"/>
      <c r="G2" s="111"/>
      <c r="H2" s="111"/>
      <c r="I2" s="111"/>
      <c r="J2" s="111"/>
      <c r="K2" s="111"/>
      <c r="L2" s="111"/>
      <c r="M2" s="123"/>
      <c r="N2" s="124"/>
      <c r="O2" s="124"/>
      <c r="P2" s="124"/>
      <c r="Q2" s="124"/>
      <c r="R2" s="124"/>
    </row>
    <row r="3" spans="1:32" s="4" customFormat="1" ht="24" customHeight="1" x14ac:dyDescent="0.25">
      <c r="B3" s="112"/>
      <c r="C3" s="119" t="s">
        <v>92</v>
      </c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20"/>
      <c r="O3" s="120"/>
      <c r="P3" s="120"/>
      <c r="Q3" s="120"/>
      <c r="R3" s="120"/>
    </row>
    <row r="4" spans="1:32" ht="4.9000000000000004" customHeight="1" x14ac:dyDescent="0.25">
      <c r="A4" s="24"/>
      <c r="B4" s="24"/>
      <c r="C4" s="24"/>
      <c r="D4" s="25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Q4" s="24"/>
      <c r="R4" s="24"/>
      <c r="S4" s="24"/>
    </row>
    <row r="5" spans="1:32" ht="4.9000000000000004" customHeight="1" x14ac:dyDescent="0.25">
      <c r="A5" s="24"/>
      <c r="B5" s="24"/>
      <c r="C5" s="24"/>
      <c r="D5" s="25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  <c r="Q5" s="24"/>
      <c r="R5" s="24"/>
      <c r="S5" s="24"/>
    </row>
    <row r="6" spans="1:32" ht="10.5" customHeight="1" x14ac:dyDescent="0.25">
      <c r="A6" s="24"/>
      <c r="B6" s="26"/>
      <c r="C6" s="27"/>
      <c r="D6" s="28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  <c r="Q6" s="27"/>
      <c r="R6" s="29"/>
      <c r="S6" s="24"/>
    </row>
    <row r="7" spans="1:32" ht="18" customHeight="1" thickBot="1" x14ac:dyDescent="0.3">
      <c r="B7" s="30"/>
      <c r="C7" s="208" t="s">
        <v>13</v>
      </c>
      <c r="D7" s="209"/>
      <c r="E7" s="210"/>
      <c r="F7" s="211"/>
      <c r="G7" s="211"/>
      <c r="H7" s="208" t="s">
        <v>53</v>
      </c>
      <c r="I7" s="210"/>
      <c r="J7" s="210"/>
      <c r="K7" s="210"/>
      <c r="L7" s="211"/>
      <c r="M7" s="211"/>
      <c r="N7" s="212" t="s">
        <v>14</v>
      </c>
      <c r="O7" s="212"/>
      <c r="P7" s="213"/>
      <c r="Q7" s="213"/>
      <c r="R7" s="31"/>
    </row>
    <row r="8" spans="1:32" ht="10.5" customHeight="1" x14ac:dyDescent="0.25">
      <c r="B8" s="30"/>
      <c r="C8" s="214"/>
      <c r="D8" s="215"/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5"/>
      <c r="Q8" s="214"/>
      <c r="R8" s="31"/>
      <c r="U8" s="178"/>
      <c r="V8" s="178"/>
      <c r="W8" s="178"/>
      <c r="X8" s="178"/>
      <c r="Y8" s="34"/>
      <c r="Z8" s="34"/>
    </row>
    <row r="9" spans="1:32" ht="16.5" customHeight="1" thickBot="1" x14ac:dyDescent="0.3">
      <c r="B9" s="30"/>
      <c r="C9" s="216" t="s">
        <v>0</v>
      </c>
      <c r="D9" s="215" t="s">
        <v>8</v>
      </c>
      <c r="E9" s="214"/>
      <c r="F9" s="217"/>
      <c r="G9" s="214"/>
      <c r="H9" s="218" t="s">
        <v>9</v>
      </c>
      <c r="I9" s="219" t="s">
        <v>10</v>
      </c>
      <c r="J9" s="220" t="s">
        <v>11</v>
      </c>
      <c r="K9" s="218" t="s">
        <v>12</v>
      </c>
      <c r="L9" s="217"/>
      <c r="M9" s="214"/>
      <c r="N9" s="221" t="s">
        <v>26</v>
      </c>
      <c r="O9" s="222"/>
      <c r="P9" s="223" t="s">
        <v>8</v>
      </c>
      <c r="Q9" s="132">
        <f>SUM(E27:E33)</f>
        <v>0</v>
      </c>
      <c r="R9" s="31"/>
      <c r="U9" s="178"/>
      <c r="V9" s="178"/>
      <c r="W9" s="178"/>
      <c r="X9" s="178"/>
      <c r="Y9" s="34"/>
      <c r="Z9" s="34"/>
      <c r="AD9" s="41" t="s">
        <v>10</v>
      </c>
      <c r="AE9" s="42"/>
      <c r="AF9" s="42"/>
    </row>
    <row r="10" spans="1:32" ht="16.5" customHeight="1" x14ac:dyDescent="0.25">
      <c r="B10" s="30"/>
      <c r="C10" s="126" t="str">
        <f>IF(Dashboard!C17="","",Dashboard!C17)</f>
        <v/>
      </c>
      <c r="D10" s="154"/>
      <c r="E10" s="154"/>
      <c r="F10" s="217"/>
      <c r="G10" s="214"/>
      <c r="H10" s="224"/>
      <c r="I10" s="214"/>
      <c r="J10" s="225"/>
      <c r="K10" s="226"/>
      <c r="L10" s="217"/>
      <c r="M10" s="214"/>
      <c r="N10" s="227" t="s">
        <v>27</v>
      </c>
      <c r="O10" s="228"/>
      <c r="P10" s="229" t="s">
        <v>8</v>
      </c>
      <c r="Q10" s="135">
        <f>E36*(SUM(E37:E45))</f>
        <v>0</v>
      </c>
      <c r="R10" s="31"/>
      <c r="U10" s="178"/>
      <c r="V10" s="178"/>
      <c r="W10" s="178"/>
      <c r="X10" s="178"/>
      <c r="Y10" s="34"/>
      <c r="Z10" s="34"/>
      <c r="AD10" s="46" t="s">
        <v>16</v>
      </c>
      <c r="AE10" s="157">
        <f>SUMIF($I$10:$I$53,AD10,$K$10:$K$53)</f>
        <v>0</v>
      </c>
      <c r="AF10" s="42"/>
    </row>
    <row r="11" spans="1:32" ht="16.5" customHeight="1" x14ac:dyDescent="0.25">
      <c r="B11" s="30"/>
      <c r="C11" s="216" t="s">
        <v>1</v>
      </c>
      <c r="D11" s="215" t="s">
        <v>8</v>
      </c>
      <c r="E11" s="214"/>
      <c r="F11" s="217"/>
      <c r="G11" s="214"/>
      <c r="H11" s="230"/>
      <c r="I11" s="231"/>
      <c r="J11" s="232"/>
      <c r="K11" s="233"/>
      <c r="L11" s="217"/>
      <c r="M11" s="214"/>
      <c r="N11" s="227" t="s">
        <v>46</v>
      </c>
      <c r="O11" s="228"/>
      <c r="P11" s="229" t="s">
        <v>8</v>
      </c>
      <c r="Q11" s="135">
        <f>SUM(Q12:Q14)</f>
        <v>0</v>
      </c>
      <c r="R11" s="31"/>
      <c r="U11" s="178"/>
      <c r="V11" s="178"/>
      <c r="W11" s="178"/>
      <c r="X11" s="178"/>
      <c r="Y11" s="34"/>
      <c r="Z11" s="34"/>
      <c r="AD11" s="46" t="s">
        <v>15</v>
      </c>
      <c r="AE11" s="157">
        <f>SUMIF($I$10:$I$53,AD11,$K$10:$K$53)</f>
        <v>0</v>
      </c>
      <c r="AF11" s="42"/>
    </row>
    <row r="12" spans="1:32" ht="16.5" customHeight="1" x14ac:dyDescent="0.25">
      <c r="B12" s="30"/>
      <c r="C12" s="126" t="str">
        <f>IF(Dashboard!D17="","",Dashboard!D17)</f>
        <v/>
      </c>
      <c r="D12" s="154"/>
      <c r="E12" s="154"/>
      <c r="F12" s="217"/>
      <c r="G12" s="214"/>
      <c r="H12" s="224"/>
      <c r="I12" s="214"/>
      <c r="J12" s="225"/>
      <c r="K12" s="226"/>
      <c r="L12" s="217"/>
      <c r="M12" s="214"/>
      <c r="N12" s="234"/>
      <c r="O12" s="235" t="s">
        <v>54</v>
      </c>
      <c r="P12" s="229" t="s">
        <v>8</v>
      </c>
      <c r="Q12" s="135">
        <f>AE10</f>
        <v>0</v>
      </c>
      <c r="R12" s="31"/>
      <c r="U12" s="178"/>
      <c r="V12" s="178"/>
      <c r="W12" s="178"/>
      <c r="X12" s="178"/>
      <c r="Y12" s="34"/>
      <c r="Z12" s="34"/>
      <c r="AD12" s="46" t="s">
        <v>17</v>
      </c>
      <c r="AE12" s="157">
        <f>SUMIF($I$10:$I$53,AD12,$K$10:$K$53)</f>
        <v>0</v>
      </c>
      <c r="AF12" s="42"/>
    </row>
    <row r="13" spans="1:32" ht="16.5" customHeight="1" x14ac:dyDescent="0.25">
      <c r="B13" s="30"/>
      <c r="C13" s="216" t="s">
        <v>2</v>
      </c>
      <c r="D13" s="215" t="s">
        <v>8</v>
      </c>
      <c r="E13" s="214"/>
      <c r="F13" s="217"/>
      <c r="G13" s="214"/>
      <c r="H13" s="230"/>
      <c r="I13" s="231"/>
      <c r="J13" s="232"/>
      <c r="K13" s="233"/>
      <c r="L13" s="217"/>
      <c r="M13" s="214"/>
      <c r="N13" s="234"/>
      <c r="O13" s="235" t="s">
        <v>55</v>
      </c>
      <c r="P13" s="229" t="s">
        <v>8</v>
      </c>
      <c r="Q13" s="135">
        <f t="shared" ref="Q13:Q14" si="0">AE11</f>
        <v>0</v>
      </c>
      <c r="R13" s="31"/>
      <c r="U13" s="178"/>
      <c r="V13" s="178"/>
      <c r="W13" s="178"/>
      <c r="X13" s="178"/>
      <c r="Y13" s="34"/>
      <c r="Z13" s="34"/>
      <c r="AD13" s="52" t="s">
        <v>18</v>
      </c>
      <c r="AE13" s="158">
        <f>SUM(AE10:AE12)</f>
        <v>0</v>
      </c>
      <c r="AF13" s="42"/>
    </row>
    <row r="14" spans="1:32" ht="16.5" customHeight="1" x14ac:dyDescent="0.25">
      <c r="B14" s="30"/>
      <c r="C14" s="126" t="str">
        <f>IF(Dashboard!E17="","",Dashboard!E17)</f>
        <v/>
      </c>
      <c r="D14" s="154"/>
      <c r="E14" s="154"/>
      <c r="F14" s="217"/>
      <c r="G14" s="214"/>
      <c r="H14" s="224"/>
      <c r="I14" s="214"/>
      <c r="J14" s="225"/>
      <c r="K14" s="226"/>
      <c r="L14" s="217"/>
      <c r="M14" s="214"/>
      <c r="N14" s="234"/>
      <c r="O14" s="235" t="s">
        <v>56</v>
      </c>
      <c r="P14" s="229" t="s">
        <v>8</v>
      </c>
      <c r="Q14" s="135">
        <f t="shared" si="0"/>
        <v>0</v>
      </c>
      <c r="R14" s="31"/>
      <c r="U14" s="178"/>
      <c r="V14" s="178"/>
      <c r="W14" s="178"/>
      <c r="X14" s="178"/>
      <c r="Y14" s="34"/>
      <c r="Z14" s="34"/>
      <c r="AD14" s="42"/>
      <c r="AE14" s="42"/>
      <c r="AF14" s="42"/>
    </row>
    <row r="15" spans="1:32" ht="16.5" customHeight="1" x14ac:dyDescent="0.25">
      <c r="B15" s="30"/>
      <c r="C15" s="216" t="s">
        <v>7</v>
      </c>
      <c r="D15" s="215" t="s">
        <v>8</v>
      </c>
      <c r="E15" s="214"/>
      <c r="F15" s="217"/>
      <c r="G15" s="214"/>
      <c r="H15" s="230"/>
      <c r="I15" s="231"/>
      <c r="J15" s="232"/>
      <c r="K15" s="233"/>
      <c r="L15" s="217"/>
      <c r="M15" s="214"/>
      <c r="N15" s="236" t="s">
        <v>45</v>
      </c>
      <c r="O15" s="237"/>
      <c r="P15" s="238" t="s">
        <v>8</v>
      </c>
      <c r="Q15" s="141">
        <f>E49+E50+E51+E52+E53</f>
        <v>0</v>
      </c>
      <c r="R15" s="31"/>
      <c r="U15" s="178"/>
      <c r="V15" s="178"/>
      <c r="W15" s="178"/>
      <c r="X15" s="178"/>
      <c r="Y15" s="34"/>
      <c r="Z15" s="34"/>
      <c r="AD15" s="159">
        <v>1</v>
      </c>
      <c r="AE15" s="159" t="str">
        <f>N30</f>
        <v/>
      </c>
      <c r="AF15" s="159" t="str">
        <f>IFERROR(AD15-AE15,"")</f>
        <v/>
      </c>
    </row>
    <row r="16" spans="1:32" ht="16.5" customHeight="1" x14ac:dyDescent="0.25">
      <c r="B16" s="30"/>
      <c r="C16" s="126" t="str">
        <f>IF(Dashboard!F17="","",Dashboard!F17)</f>
        <v/>
      </c>
      <c r="D16" s="154"/>
      <c r="E16" s="154"/>
      <c r="F16" s="217"/>
      <c r="G16" s="214"/>
      <c r="H16" s="224"/>
      <c r="I16" s="214"/>
      <c r="J16" s="225"/>
      <c r="K16" s="226"/>
      <c r="L16" s="217"/>
      <c r="M16" s="214"/>
      <c r="N16" s="239"/>
      <c r="O16" s="239"/>
      <c r="P16" s="239"/>
      <c r="Q16" s="240"/>
      <c r="R16" s="31"/>
    </row>
    <row r="17" spans="2:18" ht="16.5" customHeight="1" x14ac:dyDescent="0.25">
      <c r="B17" s="30"/>
      <c r="C17" s="216" t="s">
        <v>3</v>
      </c>
      <c r="D17" s="215" t="s">
        <v>8</v>
      </c>
      <c r="E17" s="214"/>
      <c r="F17" s="217"/>
      <c r="G17" s="214"/>
      <c r="H17" s="230"/>
      <c r="I17" s="231"/>
      <c r="J17" s="232"/>
      <c r="K17" s="233"/>
      <c r="L17" s="217"/>
      <c r="M17" s="214"/>
      <c r="N17" s="241" t="s">
        <v>47</v>
      </c>
      <c r="O17" s="242"/>
      <c r="P17" s="242"/>
      <c r="Q17" s="243"/>
      <c r="R17" s="31"/>
    </row>
    <row r="18" spans="2:18" ht="16.5" customHeight="1" x14ac:dyDescent="0.25">
      <c r="B18" s="30"/>
      <c r="C18" s="127" t="str">
        <f>IF(Dashboard!G17="","",Dashboard!G17)</f>
        <v/>
      </c>
      <c r="D18" s="155"/>
      <c r="E18" s="155"/>
      <c r="F18" s="217"/>
      <c r="G18" s="214"/>
      <c r="H18" s="224"/>
      <c r="I18" s="214"/>
      <c r="J18" s="225"/>
      <c r="K18" s="226"/>
      <c r="L18" s="217"/>
      <c r="M18" s="214"/>
      <c r="N18" s="188">
        <f>SUM(Q9,Q10,Q11,Q15)</f>
        <v>0</v>
      </c>
      <c r="O18" s="189"/>
      <c r="P18" s="189"/>
      <c r="Q18" s="190"/>
      <c r="R18" s="31"/>
    </row>
    <row r="19" spans="2:18" ht="16.5" customHeight="1" x14ac:dyDescent="0.25">
      <c r="B19" s="30"/>
      <c r="C19" s="216" t="s">
        <v>4</v>
      </c>
      <c r="D19" s="215" t="s">
        <v>8</v>
      </c>
      <c r="E19" s="214"/>
      <c r="F19" s="217"/>
      <c r="G19" s="214"/>
      <c r="H19" s="230"/>
      <c r="I19" s="231"/>
      <c r="J19" s="232"/>
      <c r="K19" s="233"/>
      <c r="L19" s="217"/>
      <c r="M19" s="214"/>
      <c r="N19" s="188"/>
      <c r="O19" s="189"/>
      <c r="P19" s="189"/>
      <c r="Q19" s="190"/>
      <c r="R19" s="31"/>
    </row>
    <row r="20" spans="2:18" ht="16.5" customHeight="1" x14ac:dyDescent="0.25">
      <c r="B20" s="30"/>
      <c r="C20" s="127" t="str">
        <f>IF(Dashboard!H17="","",Dashboard!H17)</f>
        <v/>
      </c>
      <c r="D20" s="155"/>
      <c r="E20" s="155"/>
      <c r="F20" s="217"/>
      <c r="G20" s="214"/>
      <c r="H20" s="224"/>
      <c r="I20" s="214"/>
      <c r="J20" s="225"/>
      <c r="K20" s="226"/>
      <c r="L20" s="217"/>
      <c r="M20" s="214"/>
      <c r="N20" s="244"/>
      <c r="O20" s="245"/>
      <c r="P20" s="245"/>
      <c r="Q20" s="246"/>
      <c r="R20" s="31"/>
    </row>
    <row r="21" spans="2:18" ht="16.5" customHeight="1" x14ac:dyDescent="0.25">
      <c r="B21" s="30"/>
      <c r="C21" s="216" t="s">
        <v>5</v>
      </c>
      <c r="D21" s="215" t="s">
        <v>8</v>
      </c>
      <c r="E21" s="214"/>
      <c r="F21" s="217"/>
      <c r="G21" s="214"/>
      <c r="H21" s="230"/>
      <c r="I21" s="231"/>
      <c r="J21" s="232"/>
      <c r="K21" s="233"/>
      <c r="L21" s="217"/>
      <c r="M21" s="214"/>
      <c r="N21" s="247" t="s">
        <v>48</v>
      </c>
      <c r="O21" s="248"/>
      <c r="P21" s="248"/>
      <c r="Q21" s="249"/>
      <c r="R21" s="31"/>
    </row>
    <row r="22" spans="2:18" ht="16.5" customHeight="1" x14ac:dyDescent="0.25">
      <c r="B22" s="30"/>
      <c r="C22" s="128" t="str">
        <f>IF(Dashboard!I17="","",Dashboard!I17)</f>
        <v/>
      </c>
      <c r="D22" s="156"/>
      <c r="E22" s="156"/>
      <c r="F22" s="217"/>
      <c r="G22" s="214"/>
      <c r="H22" s="224"/>
      <c r="I22" s="214"/>
      <c r="J22" s="225"/>
      <c r="K22" s="226"/>
      <c r="L22" s="217"/>
      <c r="M22" s="214"/>
      <c r="N22" s="185">
        <f>E48</f>
        <v>0</v>
      </c>
      <c r="O22" s="186"/>
      <c r="P22" s="186"/>
      <c r="Q22" s="187"/>
      <c r="R22" s="31"/>
    </row>
    <row r="23" spans="2:18" ht="16.5" customHeight="1" x14ac:dyDescent="0.25">
      <c r="B23" s="30"/>
      <c r="C23" s="216" t="s">
        <v>6</v>
      </c>
      <c r="D23" s="215" t="s">
        <v>8</v>
      </c>
      <c r="E23" s="214"/>
      <c r="F23" s="217"/>
      <c r="G23" s="214"/>
      <c r="H23" s="230"/>
      <c r="I23" s="231"/>
      <c r="J23" s="232"/>
      <c r="K23" s="233"/>
      <c r="L23" s="217"/>
      <c r="M23" s="214"/>
      <c r="N23" s="185"/>
      <c r="O23" s="186"/>
      <c r="P23" s="186"/>
      <c r="Q23" s="187"/>
      <c r="R23" s="31"/>
    </row>
    <row r="24" spans="2:18" ht="16.5" customHeight="1" x14ac:dyDescent="0.25">
      <c r="B24" s="30"/>
      <c r="C24" s="126" t="str">
        <f>IF(Dashboard!J17="","",Dashboard!J17)</f>
        <v/>
      </c>
      <c r="D24" s="154"/>
      <c r="E24" s="154"/>
      <c r="F24" s="217"/>
      <c r="G24" s="214"/>
      <c r="H24" s="224"/>
      <c r="I24" s="214"/>
      <c r="J24" s="225"/>
      <c r="K24" s="226"/>
      <c r="L24" s="217"/>
      <c r="M24" s="214"/>
      <c r="N24" s="244"/>
      <c r="O24" s="245"/>
      <c r="P24" s="245"/>
      <c r="Q24" s="246"/>
      <c r="R24" s="31"/>
    </row>
    <row r="25" spans="2:18" ht="16.5" customHeight="1" x14ac:dyDescent="0.25">
      <c r="B25" s="30"/>
      <c r="C25" s="225"/>
      <c r="D25" s="250"/>
      <c r="E25" s="225"/>
      <c r="F25" s="217"/>
      <c r="G25" s="214"/>
      <c r="H25" s="230"/>
      <c r="I25" s="231"/>
      <c r="J25" s="232"/>
      <c r="K25" s="233"/>
      <c r="L25" s="217"/>
      <c r="M25" s="214"/>
      <c r="N25" s="247" t="s">
        <v>49</v>
      </c>
      <c r="O25" s="248"/>
      <c r="P25" s="248"/>
      <c r="Q25" s="249"/>
      <c r="R25" s="31"/>
    </row>
    <row r="26" spans="2:18" ht="16.5" customHeight="1" x14ac:dyDescent="0.25">
      <c r="B26" s="30"/>
      <c r="C26" s="251" t="s">
        <v>26</v>
      </c>
      <c r="D26" s="251"/>
      <c r="E26" s="251"/>
      <c r="F26" s="217"/>
      <c r="G26" s="214"/>
      <c r="H26" s="224"/>
      <c r="I26" s="214"/>
      <c r="J26" s="225"/>
      <c r="K26" s="226"/>
      <c r="L26" s="217"/>
      <c r="M26" s="214"/>
      <c r="N26" s="179">
        <f>N22-N18</f>
        <v>0</v>
      </c>
      <c r="O26" s="180"/>
      <c r="P26" s="180"/>
      <c r="Q26" s="181"/>
      <c r="R26" s="31"/>
    </row>
    <row r="27" spans="2:18" ht="16.5" customHeight="1" x14ac:dyDescent="0.25">
      <c r="B27" s="30"/>
      <c r="C27" s="252" t="s">
        <v>19</v>
      </c>
      <c r="D27" s="253" t="s">
        <v>8</v>
      </c>
      <c r="E27" s="254"/>
      <c r="F27" s="217"/>
      <c r="G27" s="214"/>
      <c r="H27" s="230"/>
      <c r="I27" s="231"/>
      <c r="J27" s="232"/>
      <c r="K27" s="233"/>
      <c r="L27" s="217"/>
      <c r="M27" s="214"/>
      <c r="N27" s="182"/>
      <c r="O27" s="183"/>
      <c r="P27" s="183"/>
      <c r="Q27" s="184"/>
      <c r="R27" s="31"/>
    </row>
    <row r="28" spans="2:18" ht="16.5" customHeight="1" x14ac:dyDescent="0.25">
      <c r="B28" s="30"/>
      <c r="C28" s="255" t="s">
        <v>20</v>
      </c>
      <c r="D28" s="215" t="s">
        <v>8</v>
      </c>
      <c r="E28" s="256"/>
      <c r="F28" s="217"/>
      <c r="G28" s="214"/>
      <c r="H28" s="224"/>
      <c r="I28" s="214"/>
      <c r="J28" s="225"/>
      <c r="K28" s="226"/>
      <c r="L28" s="217"/>
      <c r="M28" s="214"/>
      <c r="N28" s="257"/>
      <c r="O28" s="257"/>
      <c r="P28" s="257"/>
      <c r="Q28" s="257"/>
      <c r="R28" s="31"/>
    </row>
    <row r="29" spans="2:18" ht="16.5" customHeight="1" x14ac:dyDescent="0.25">
      <c r="B29" s="30"/>
      <c r="C29" s="255" t="s">
        <v>21</v>
      </c>
      <c r="D29" s="215" t="s">
        <v>8</v>
      </c>
      <c r="E29" s="256"/>
      <c r="F29" s="217"/>
      <c r="G29" s="214"/>
      <c r="H29" s="230"/>
      <c r="I29" s="231"/>
      <c r="J29" s="232"/>
      <c r="K29" s="233"/>
      <c r="L29" s="217"/>
      <c r="M29" s="214"/>
      <c r="N29" s="258" t="s">
        <v>50</v>
      </c>
      <c r="O29" s="259"/>
      <c r="P29" s="259"/>
      <c r="Q29" s="260"/>
      <c r="R29" s="31"/>
    </row>
    <row r="30" spans="2:18" ht="16.5" customHeight="1" x14ac:dyDescent="0.25">
      <c r="B30" s="30"/>
      <c r="C30" s="255" t="s">
        <v>22</v>
      </c>
      <c r="D30" s="215" t="s">
        <v>8</v>
      </c>
      <c r="E30" s="256"/>
      <c r="F30" s="217"/>
      <c r="G30" s="214"/>
      <c r="H30" s="224"/>
      <c r="I30" s="214"/>
      <c r="J30" s="225"/>
      <c r="K30" s="226"/>
      <c r="L30" s="217"/>
      <c r="M30" s="214"/>
      <c r="N30" s="192" t="str">
        <f>IFERROR(N26/N18,"")</f>
        <v/>
      </c>
      <c r="O30" s="193"/>
      <c r="P30" s="193"/>
      <c r="Q30" s="194"/>
      <c r="R30" s="31"/>
    </row>
    <row r="31" spans="2:18" ht="16.5" customHeight="1" x14ac:dyDescent="0.25">
      <c r="B31" s="30"/>
      <c r="C31" s="255" t="s">
        <v>23</v>
      </c>
      <c r="D31" s="215" t="s">
        <v>8</v>
      </c>
      <c r="E31" s="256"/>
      <c r="F31" s="217"/>
      <c r="G31" s="214"/>
      <c r="H31" s="230"/>
      <c r="I31" s="231"/>
      <c r="J31" s="232"/>
      <c r="K31" s="233"/>
      <c r="L31" s="217"/>
      <c r="M31" s="214"/>
      <c r="N31" s="192"/>
      <c r="O31" s="193"/>
      <c r="P31" s="193"/>
      <c r="Q31" s="194"/>
      <c r="R31" s="31"/>
    </row>
    <row r="32" spans="2:18" ht="16.5" customHeight="1" x14ac:dyDescent="0.25">
      <c r="B32" s="30"/>
      <c r="C32" s="255" t="s">
        <v>24</v>
      </c>
      <c r="D32" s="215" t="s">
        <v>8</v>
      </c>
      <c r="E32" s="256"/>
      <c r="F32" s="217"/>
      <c r="G32" s="214"/>
      <c r="H32" s="224"/>
      <c r="I32" s="214"/>
      <c r="J32" s="225"/>
      <c r="K32" s="226"/>
      <c r="L32" s="217"/>
      <c r="M32" s="214"/>
      <c r="N32" s="192"/>
      <c r="O32" s="193"/>
      <c r="P32" s="193"/>
      <c r="Q32" s="194"/>
      <c r="R32" s="31"/>
    </row>
    <row r="33" spans="2:18" ht="16.5" customHeight="1" x14ac:dyDescent="0.25">
      <c r="B33" s="30"/>
      <c r="C33" s="261" t="s">
        <v>25</v>
      </c>
      <c r="D33" s="262" t="s">
        <v>8</v>
      </c>
      <c r="E33" s="263"/>
      <c r="F33" s="217"/>
      <c r="G33" s="214"/>
      <c r="H33" s="230"/>
      <c r="I33" s="231"/>
      <c r="J33" s="232"/>
      <c r="K33" s="233"/>
      <c r="L33" s="217"/>
      <c r="M33" s="214"/>
      <c r="N33" s="192"/>
      <c r="O33" s="193"/>
      <c r="P33" s="193"/>
      <c r="Q33" s="194"/>
      <c r="R33" s="31"/>
    </row>
    <row r="34" spans="2:18" ht="16.5" customHeight="1" x14ac:dyDescent="0.25">
      <c r="B34" s="30"/>
      <c r="C34" s="214"/>
      <c r="D34" s="215"/>
      <c r="E34" s="264"/>
      <c r="F34" s="217"/>
      <c r="G34" s="214"/>
      <c r="H34" s="224"/>
      <c r="I34" s="214"/>
      <c r="J34" s="225"/>
      <c r="K34" s="226"/>
      <c r="L34" s="217"/>
      <c r="M34" s="214"/>
      <c r="N34" s="192"/>
      <c r="O34" s="193"/>
      <c r="P34" s="193"/>
      <c r="Q34" s="194"/>
      <c r="R34" s="31"/>
    </row>
    <row r="35" spans="2:18" ht="16.5" customHeight="1" x14ac:dyDescent="0.25">
      <c r="B35" s="66"/>
      <c r="C35" s="251" t="s">
        <v>27</v>
      </c>
      <c r="D35" s="251"/>
      <c r="E35" s="251"/>
      <c r="F35" s="217"/>
      <c r="G35" s="214"/>
      <c r="H35" s="230"/>
      <c r="I35" s="231"/>
      <c r="J35" s="232"/>
      <c r="K35" s="233"/>
      <c r="L35" s="217"/>
      <c r="M35" s="214"/>
      <c r="N35" s="192"/>
      <c r="O35" s="193"/>
      <c r="P35" s="193"/>
      <c r="Q35" s="194"/>
      <c r="R35" s="31"/>
    </row>
    <row r="36" spans="2:18" ht="16.5" customHeight="1" x14ac:dyDescent="0.25">
      <c r="B36" s="30"/>
      <c r="C36" s="252" t="s">
        <v>28</v>
      </c>
      <c r="D36" s="253" t="s">
        <v>8</v>
      </c>
      <c r="E36" s="265"/>
      <c r="F36" s="217"/>
      <c r="G36" s="214"/>
      <c r="H36" s="224"/>
      <c r="I36" s="214"/>
      <c r="J36" s="225"/>
      <c r="K36" s="226"/>
      <c r="L36" s="217"/>
      <c r="M36" s="214"/>
      <c r="N36" s="192"/>
      <c r="O36" s="193"/>
      <c r="P36" s="193"/>
      <c r="Q36" s="194"/>
      <c r="R36" s="31"/>
    </row>
    <row r="37" spans="2:18" ht="16.5" customHeight="1" x14ac:dyDescent="0.25">
      <c r="B37" s="30"/>
      <c r="C37" s="266" t="s">
        <v>29</v>
      </c>
      <c r="D37" s="215" t="s">
        <v>8</v>
      </c>
      <c r="E37" s="256"/>
      <c r="F37" s="217"/>
      <c r="G37" s="214"/>
      <c r="H37" s="230"/>
      <c r="I37" s="231"/>
      <c r="J37" s="232"/>
      <c r="K37" s="233"/>
      <c r="L37" s="217"/>
      <c r="M37" s="214"/>
      <c r="N37" s="192"/>
      <c r="O37" s="193"/>
      <c r="P37" s="193"/>
      <c r="Q37" s="194"/>
      <c r="R37" s="31"/>
    </row>
    <row r="38" spans="2:18" ht="16.5" customHeight="1" x14ac:dyDescent="0.25">
      <c r="B38" s="30"/>
      <c r="C38" s="266" t="s">
        <v>30</v>
      </c>
      <c r="D38" s="215" t="s">
        <v>8</v>
      </c>
      <c r="E38" s="256"/>
      <c r="F38" s="217"/>
      <c r="G38" s="214"/>
      <c r="H38" s="224"/>
      <c r="I38" s="214"/>
      <c r="J38" s="225"/>
      <c r="K38" s="226"/>
      <c r="L38" s="217"/>
      <c r="M38" s="214"/>
      <c r="N38" s="195"/>
      <c r="O38" s="196"/>
      <c r="P38" s="196"/>
      <c r="Q38" s="197"/>
      <c r="R38" s="31"/>
    </row>
    <row r="39" spans="2:18" ht="16.5" customHeight="1" x14ac:dyDescent="0.25">
      <c r="B39" s="30"/>
      <c r="C39" s="266" t="s">
        <v>31</v>
      </c>
      <c r="D39" s="215" t="s">
        <v>8</v>
      </c>
      <c r="E39" s="256"/>
      <c r="F39" s="217"/>
      <c r="G39" s="214"/>
      <c r="H39" s="230"/>
      <c r="I39" s="231"/>
      <c r="J39" s="232"/>
      <c r="K39" s="233"/>
      <c r="L39" s="217"/>
      <c r="M39" s="214"/>
      <c r="N39" s="267"/>
      <c r="O39" s="267"/>
      <c r="P39" s="267"/>
      <c r="Q39" s="267"/>
      <c r="R39" s="31"/>
    </row>
    <row r="40" spans="2:18" ht="16.5" customHeight="1" thickBot="1" x14ac:dyDescent="0.3">
      <c r="B40" s="30"/>
      <c r="C40" s="266" t="s">
        <v>32</v>
      </c>
      <c r="D40" s="215" t="s">
        <v>8</v>
      </c>
      <c r="E40" s="256"/>
      <c r="F40" s="217"/>
      <c r="G40" s="214"/>
      <c r="H40" s="224"/>
      <c r="I40" s="214"/>
      <c r="J40" s="225"/>
      <c r="K40" s="226"/>
      <c r="L40" s="217"/>
      <c r="M40" s="214"/>
      <c r="N40" s="268" t="s">
        <v>57</v>
      </c>
      <c r="O40" s="268"/>
      <c r="P40" s="268"/>
      <c r="Q40" s="268"/>
      <c r="R40" s="31"/>
    </row>
    <row r="41" spans="2:18" ht="16.5" customHeight="1" x14ac:dyDescent="0.25">
      <c r="B41" s="30"/>
      <c r="C41" s="266" t="s">
        <v>33</v>
      </c>
      <c r="D41" s="215" t="s">
        <v>8</v>
      </c>
      <c r="E41" s="256"/>
      <c r="F41" s="217"/>
      <c r="G41" s="214"/>
      <c r="H41" s="230"/>
      <c r="I41" s="231"/>
      <c r="J41" s="232"/>
      <c r="K41" s="233"/>
      <c r="L41" s="217"/>
      <c r="M41" s="214"/>
      <c r="N41" s="269" t="s">
        <v>58</v>
      </c>
      <c r="O41" s="270"/>
      <c r="P41" s="270"/>
      <c r="Q41" s="270"/>
      <c r="R41" s="31"/>
    </row>
    <row r="42" spans="2:18" ht="16.5" customHeight="1" x14ac:dyDescent="0.25">
      <c r="B42" s="30"/>
      <c r="C42" s="266" t="s">
        <v>34</v>
      </c>
      <c r="D42" s="215" t="s">
        <v>8</v>
      </c>
      <c r="E42" s="256"/>
      <c r="F42" s="217"/>
      <c r="G42" s="214"/>
      <c r="H42" s="224"/>
      <c r="I42" s="214"/>
      <c r="J42" s="225"/>
      <c r="K42" s="226"/>
      <c r="L42" s="217"/>
      <c r="M42" s="214"/>
      <c r="N42" s="269" t="s">
        <v>58</v>
      </c>
      <c r="O42" s="271"/>
      <c r="P42" s="271"/>
      <c r="Q42" s="271"/>
      <c r="R42" s="31"/>
    </row>
    <row r="43" spans="2:18" ht="16.5" customHeight="1" x14ac:dyDescent="0.25">
      <c r="B43" s="30"/>
      <c r="C43" s="266" t="s">
        <v>35</v>
      </c>
      <c r="D43" s="215" t="s">
        <v>8</v>
      </c>
      <c r="E43" s="256"/>
      <c r="F43" s="217"/>
      <c r="G43" s="214"/>
      <c r="H43" s="230"/>
      <c r="I43" s="231"/>
      <c r="J43" s="232"/>
      <c r="K43" s="233"/>
      <c r="L43" s="217"/>
      <c r="M43" s="214"/>
      <c r="N43" s="269" t="s">
        <v>58</v>
      </c>
      <c r="O43" s="271"/>
      <c r="P43" s="271"/>
      <c r="Q43" s="271"/>
      <c r="R43" s="31"/>
    </row>
    <row r="44" spans="2:18" ht="16.5" customHeight="1" x14ac:dyDescent="0.25">
      <c r="B44" s="30"/>
      <c r="C44" s="266" t="s">
        <v>36</v>
      </c>
      <c r="D44" s="215" t="s">
        <v>8</v>
      </c>
      <c r="E44" s="256"/>
      <c r="F44" s="217"/>
      <c r="G44" s="214"/>
      <c r="H44" s="224"/>
      <c r="I44" s="214"/>
      <c r="J44" s="225"/>
      <c r="K44" s="226"/>
      <c r="L44" s="217"/>
      <c r="M44" s="214"/>
      <c r="N44" s="269" t="s">
        <v>58</v>
      </c>
      <c r="O44" s="271"/>
      <c r="P44" s="271"/>
      <c r="Q44" s="271"/>
      <c r="R44" s="31"/>
    </row>
    <row r="45" spans="2:18" ht="16.5" customHeight="1" x14ac:dyDescent="0.25">
      <c r="B45" s="30"/>
      <c r="C45" s="272" t="s">
        <v>51</v>
      </c>
      <c r="D45" s="262" t="s">
        <v>8</v>
      </c>
      <c r="E45" s="263"/>
      <c r="F45" s="217"/>
      <c r="G45" s="214"/>
      <c r="H45" s="230"/>
      <c r="I45" s="231"/>
      <c r="J45" s="232"/>
      <c r="K45" s="233"/>
      <c r="L45" s="217"/>
      <c r="M45" s="214"/>
      <c r="N45" s="269" t="s">
        <v>58</v>
      </c>
      <c r="O45" s="271"/>
      <c r="P45" s="271"/>
      <c r="Q45" s="271"/>
      <c r="R45" s="31"/>
    </row>
    <row r="46" spans="2:18" ht="16.5" customHeight="1" x14ac:dyDescent="0.25">
      <c r="B46" s="30"/>
      <c r="C46" s="216"/>
      <c r="D46" s="215"/>
      <c r="E46" s="273"/>
      <c r="F46" s="217"/>
      <c r="G46" s="214"/>
      <c r="H46" s="224"/>
      <c r="I46" s="214"/>
      <c r="J46" s="225"/>
      <c r="K46" s="226"/>
      <c r="L46" s="217"/>
      <c r="M46" s="214"/>
      <c r="N46" s="269" t="s">
        <v>58</v>
      </c>
      <c r="O46" s="271"/>
      <c r="P46" s="271"/>
      <c r="Q46" s="271"/>
      <c r="R46" s="31"/>
    </row>
    <row r="47" spans="2:18" ht="16.5" customHeight="1" x14ac:dyDescent="0.25">
      <c r="B47" s="30"/>
      <c r="C47" s="251" t="s">
        <v>52</v>
      </c>
      <c r="D47" s="251"/>
      <c r="E47" s="251"/>
      <c r="F47" s="217"/>
      <c r="G47" s="214"/>
      <c r="H47" s="230"/>
      <c r="I47" s="231"/>
      <c r="J47" s="232"/>
      <c r="K47" s="233"/>
      <c r="L47" s="217"/>
      <c r="M47" s="214"/>
      <c r="N47" s="269" t="s">
        <v>58</v>
      </c>
      <c r="O47" s="271"/>
      <c r="P47" s="271"/>
      <c r="Q47" s="271"/>
      <c r="R47" s="31"/>
    </row>
    <row r="48" spans="2:18" ht="16.5" customHeight="1" x14ac:dyDescent="0.25">
      <c r="B48" s="30"/>
      <c r="C48" s="252" t="s">
        <v>48</v>
      </c>
      <c r="D48" s="253" t="s">
        <v>8</v>
      </c>
      <c r="E48" s="254"/>
      <c r="F48" s="217"/>
      <c r="G48" s="214"/>
      <c r="H48" s="224"/>
      <c r="I48" s="214"/>
      <c r="J48" s="225"/>
      <c r="K48" s="226"/>
      <c r="L48" s="217"/>
      <c r="M48" s="214"/>
      <c r="N48" s="269" t="s">
        <v>58</v>
      </c>
      <c r="O48" s="271"/>
      <c r="P48" s="271"/>
      <c r="Q48" s="271"/>
      <c r="R48" s="31"/>
    </row>
    <row r="49" spans="2:18" ht="16.5" customHeight="1" x14ac:dyDescent="0.25">
      <c r="B49" s="30"/>
      <c r="C49" s="266" t="s">
        <v>40</v>
      </c>
      <c r="D49" s="215" t="s">
        <v>8</v>
      </c>
      <c r="E49" s="256"/>
      <c r="F49" s="217"/>
      <c r="G49" s="214"/>
      <c r="H49" s="230"/>
      <c r="I49" s="231"/>
      <c r="J49" s="232"/>
      <c r="K49" s="233"/>
      <c r="L49" s="217"/>
      <c r="M49" s="214"/>
      <c r="N49" s="269" t="s">
        <v>58</v>
      </c>
      <c r="O49" s="271"/>
      <c r="P49" s="271"/>
      <c r="Q49" s="271"/>
      <c r="R49" s="31"/>
    </row>
    <row r="50" spans="2:18" ht="16.5" customHeight="1" x14ac:dyDescent="0.25">
      <c r="B50" s="30"/>
      <c r="C50" s="266" t="s">
        <v>41</v>
      </c>
      <c r="D50" s="215" t="s">
        <v>8</v>
      </c>
      <c r="E50" s="256"/>
      <c r="F50" s="217"/>
      <c r="G50" s="214"/>
      <c r="H50" s="224"/>
      <c r="I50" s="214"/>
      <c r="J50" s="225"/>
      <c r="K50" s="226"/>
      <c r="L50" s="217"/>
      <c r="M50" s="214"/>
      <c r="N50" s="269" t="s">
        <v>58</v>
      </c>
      <c r="O50" s="271"/>
      <c r="P50" s="271"/>
      <c r="Q50" s="271"/>
      <c r="R50" s="31"/>
    </row>
    <row r="51" spans="2:18" ht="16.5" customHeight="1" x14ac:dyDescent="0.25">
      <c r="B51" s="30"/>
      <c r="C51" s="266" t="s">
        <v>42</v>
      </c>
      <c r="D51" s="215" t="s">
        <v>8</v>
      </c>
      <c r="E51" s="256"/>
      <c r="F51" s="217"/>
      <c r="G51" s="214"/>
      <c r="H51" s="230"/>
      <c r="I51" s="231"/>
      <c r="J51" s="232"/>
      <c r="K51" s="233"/>
      <c r="L51" s="217"/>
      <c r="M51" s="214"/>
      <c r="N51" s="269" t="s">
        <v>58</v>
      </c>
      <c r="O51" s="271"/>
      <c r="P51" s="271"/>
      <c r="Q51" s="271"/>
      <c r="R51" s="31"/>
    </row>
    <row r="52" spans="2:18" ht="16.5" customHeight="1" x14ac:dyDescent="0.25">
      <c r="B52" s="30"/>
      <c r="C52" s="266" t="s">
        <v>43</v>
      </c>
      <c r="D52" s="215" t="s">
        <v>8</v>
      </c>
      <c r="E52" s="256"/>
      <c r="F52" s="217"/>
      <c r="G52" s="214"/>
      <c r="H52" s="224"/>
      <c r="I52" s="214"/>
      <c r="J52" s="225"/>
      <c r="K52" s="226"/>
      <c r="L52" s="217"/>
      <c r="M52" s="214"/>
      <c r="N52" s="269" t="s">
        <v>58</v>
      </c>
      <c r="O52" s="271"/>
      <c r="P52" s="271"/>
      <c r="Q52" s="271"/>
      <c r="R52" s="31"/>
    </row>
    <row r="53" spans="2:18" ht="16.5" customHeight="1" x14ac:dyDescent="0.25">
      <c r="B53" s="30"/>
      <c r="C53" s="272" t="s">
        <v>44</v>
      </c>
      <c r="D53" s="262" t="s">
        <v>8</v>
      </c>
      <c r="E53" s="263"/>
      <c r="F53" s="217"/>
      <c r="G53" s="214"/>
      <c r="H53" s="230"/>
      <c r="I53" s="231"/>
      <c r="J53" s="232"/>
      <c r="K53" s="233"/>
      <c r="L53" s="217"/>
      <c r="M53" s="214"/>
      <c r="N53" s="269" t="s">
        <v>58</v>
      </c>
      <c r="O53" s="271"/>
      <c r="P53" s="271"/>
      <c r="Q53" s="271"/>
      <c r="R53" s="31"/>
    </row>
    <row r="54" spans="2:18" ht="10.5" customHeight="1" x14ac:dyDescent="0.25">
      <c r="B54" s="75"/>
      <c r="C54" s="76"/>
      <c r="D54" s="77"/>
      <c r="E54" s="78"/>
      <c r="F54" s="76"/>
      <c r="G54" s="76"/>
      <c r="H54" s="76"/>
      <c r="I54" s="76"/>
      <c r="J54" s="76"/>
      <c r="K54" s="76"/>
      <c r="L54" s="76"/>
      <c r="M54" s="76"/>
      <c r="N54" s="76"/>
      <c r="O54" s="191"/>
      <c r="P54" s="191"/>
      <c r="Q54" s="191"/>
      <c r="R54" s="79"/>
    </row>
  </sheetData>
  <sheetProtection algorithmName="SHA-512" hashValue="KGqx+EJpjkOBRiIjJ8b/bpacRskKbZqx4DLElSDryjhb28FZi1fhu4WkwW/SNkTElhRnBGsAsJOqU4UxJ7pmKA==" saltValue="XG/hQL1NdpxNMRzZjDvrNQ==" spinCount="100000" sheet="1" objects="1" scenarios="1"/>
  <mergeCells count="6">
    <mergeCell ref="O54:Q54"/>
    <mergeCell ref="U8:X15"/>
    <mergeCell ref="N26:Q27"/>
    <mergeCell ref="N18:Q19"/>
    <mergeCell ref="N22:Q23"/>
    <mergeCell ref="N30:Q38"/>
  </mergeCells>
  <dataValidations count="1">
    <dataValidation type="list" allowBlank="1" showInputMessage="1" showErrorMessage="1" sqref="I10:I53" xr:uid="{66B78447-AB4B-4644-AF07-8F8DF4869AF7}">
      <formula1>$AD$10:$AD$12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A8193-3442-4740-A0F5-C79FAB84C735}">
  <sheetPr>
    <pageSetUpPr autoPageBreaks="0" fitToPage="1"/>
  </sheetPr>
  <dimension ref="A1:AF54"/>
  <sheetViews>
    <sheetView showGridLines="0" showRowColHeaders="0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8.85546875" defaultRowHeight="14.25" x14ac:dyDescent="0.25"/>
  <cols>
    <col min="1" max="1" width="3.7109375" style="21" customWidth="1"/>
    <col min="2" max="2" width="2.7109375" style="21" customWidth="1"/>
    <col min="3" max="3" width="23.140625" style="21" customWidth="1"/>
    <col min="4" max="4" width="1.28515625" style="23" customWidth="1"/>
    <col min="5" max="5" width="17" style="21" customWidth="1"/>
    <col min="6" max="7" width="1.7109375" style="21" customWidth="1"/>
    <col min="8" max="8" width="14" style="21" customWidth="1"/>
    <col min="9" max="9" width="11.28515625" style="21" customWidth="1"/>
    <col min="10" max="10" width="46.5703125" style="21" customWidth="1"/>
    <col min="11" max="11" width="15.7109375" style="21" customWidth="1"/>
    <col min="12" max="13" width="1.7109375" style="21" customWidth="1"/>
    <col min="14" max="14" width="2.7109375" style="21" customWidth="1"/>
    <col min="15" max="15" width="22" style="21" customWidth="1"/>
    <col min="16" max="16" width="1.28515625" style="23" customWidth="1"/>
    <col min="17" max="17" width="15.7109375" style="21" customWidth="1"/>
    <col min="18" max="18" width="2.7109375" style="21" customWidth="1"/>
    <col min="19" max="19" width="1.7109375" style="21" customWidth="1"/>
    <col min="20" max="29" width="8.85546875" style="21"/>
    <col min="30" max="30" width="11.140625" style="21" hidden="1" customWidth="1"/>
    <col min="31" max="31" width="13.140625" style="21" hidden="1" customWidth="1"/>
    <col min="32" max="32" width="8.85546875" style="21" hidden="1" customWidth="1"/>
    <col min="33" max="16384" width="8.85546875" style="21"/>
  </cols>
  <sheetData>
    <row r="1" spans="1:32" ht="6.75" customHeight="1" x14ac:dyDescent="0.25">
      <c r="B1" s="22"/>
      <c r="E1" s="23"/>
      <c r="F1" s="23"/>
      <c r="G1" s="23"/>
      <c r="H1" s="23"/>
      <c r="I1" s="23"/>
    </row>
    <row r="2" spans="1:32" s="122" customFormat="1" ht="20.100000000000001" customHeight="1" x14ac:dyDescent="0.25">
      <c r="B2" s="110"/>
      <c r="C2" s="118" t="s">
        <v>91</v>
      </c>
      <c r="D2" s="111"/>
      <c r="E2" s="111"/>
      <c r="F2" s="111"/>
      <c r="G2" s="111"/>
      <c r="H2" s="111"/>
      <c r="I2" s="111"/>
      <c r="J2" s="111"/>
      <c r="K2" s="111"/>
      <c r="L2" s="111"/>
      <c r="M2" s="123"/>
      <c r="N2" s="124"/>
      <c r="O2" s="124"/>
      <c r="P2" s="124"/>
      <c r="Q2" s="124"/>
      <c r="R2" s="124"/>
    </row>
    <row r="3" spans="1:32" s="4" customFormat="1" ht="24" customHeight="1" x14ac:dyDescent="0.25">
      <c r="B3" s="112"/>
      <c r="C3" s="119" t="s">
        <v>92</v>
      </c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20"/>
      <c r="O3" s="120"/>
      <c r="P3" s="120"/>
      <c r="Q3" s="120"/>
      <c r="R3" s="120"/>
    </row>
    <row r="4" spans="1:32" ht="4.9000000000000004" customHeight="1" x14ac:dyDescent="0.25">
      <c r="A4" s="24"/>
      <c r="B4" s="24"/>
      <c r="C4" s="24"/>
      <c r="D4" s="25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Q4" s="24"/>
      <c r="R4" s="24"/>
      <c r="S4" s="24"/>
    </row>
    <row r="5" spans="1:32" ht="4.9000000000000004" customHeight="1" x14ac:dyDescent="0.25">
      <c r="A5" s="24"/>
      <c r="B5" s="24"/>
      <c r="C5" s="24"/>
      <c r="D5" s="25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  <c r="Q5" s="24"/>
      <c r="R5" s="24"/>
      <c r="S5" s="24"/>
    </row>
    <row r="6" spans="1:32" ht="10.5" customHeight="1" x14ac:dyDescent="0.25">
      <c r="A6" s="24"/>
      <c r="B6" s="26"/>
      <c r="C6" s="27"/>
      <c r="D6" s="28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  <c r="Q6" s="27"/>
      <c r="R6" s="29"/>
      <c r="S6" s="24"/>
    </row>
    <row r="7" spans="1:32" ht="18" customHeight="1" thickBot="1" x14ac:dyDescent="0.3">
      <c r="B7" s="30"/>
      <c r="C7" s="208" t="s">
        <v>13</v>
      </c>
      <c r="D7" s="209"/>
      <c r="E7" s="210"/>
      <c r="F7" s="211"/>
      <c r="G7" s="211"/>
      <c r="H7" s="208" t="s">
        <v>53</v>
      </c>
      <c r="I7" s="210"/>
      <c r="J7" s="210"/>
      <c r="K7" s="210"/>
      <c r="L7" s="211"/>
      <c r="M7" s="211"/>
      <c r="N7" s="212" t="s">
        <v>14</v>
      </c>
      <c r="O7" s="212"/>
      <c r="P7" s="213"/>
      <c r="Q7" s="213"/>
      <c r="R7" s="31"/>
    </row>
    <row r="8" spans="1:32" ht="10.5" customHeight="1" x14ac:dyDescent="0.25">
      <c r="B8" s="30"/>
      <c r="C8" s="214"/>
      <c r="D8" s="215"/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5"/>
      <c r="Q8" s="214"/>
      <c r="R8" s="31"/>
      <c r="U8" s="178"/>
      <c r="V8" s="178"/>
      <c r="W8" s="178"/>
      <c r="X8" s="178"/>
      <c r="Y8" s="34"/>
      <c r="Z8" s="34"/>
    </row>
    <row r="9" spans="1:32" ht="16.5" customHeight="1" thickBot="1" x14ac:dyDescent="0.3">
      <c r="B9" s="30"/>
      <c r="C9" s="216" t="s">
        <v>0</v>
      </c>
      <c r="D9" s="215" t="s">
        <v>8</v>
      </c>
      <c r="E9" s="214"/>
      <c r="F9" s="217"/>
      <c r="G9" s="214"/>
      <c r="H9" s="218" t="s">
        <v>9</v>
      </c>
      <c r="I9" s="219" t="s">
        <v>10</v>
      </c>
      <c r="J9" s="220" t="s">
        <v>11</v>
      </c>
      <c r="K9" s="218" t="s">
        <v>12</v>
      </c>
      <c r="L9" s="217"/>
      <c r="M9" s="214"/>
      <c r="N9" s="221" t="s">
        <v>26</v>
      </c>
      <c r="O9" s="222"/>
      <c r="P9" s="223" t="s">
        <v>8</v>
      </c>
      <c r="Q9" s="132">
        <f>SUM(E27:E33)</f>
        <v>0</v>
      </c>
      <c r="R9" s="31"/>
      <c r="U9" s="178"/>
      <c r="V9" s="178"/>
      <c r="W9" s="178"/>
      <c r="X9" s="178"/>
      <c r="Y9" s="34"/>
      <c r="Z9" s="34"/>
      <c r="AD9" s="41" t="s">
        <v>10</v>
      </c>
      <c r="AE9" s="42"/>
      <c r="AF9" s="42"/>
    </row>
    <row r="10" spans="1:32" ht="16.5" customHeight="1" x14ac:dyDescent="0.25">
      <c r="B10" s="30"/>
      <c r="C10" s="126" t="str">
        <f>IF(Dashboard!C18="","",Dashboard!C18)</f>
        <v/>
      </c>
      <c r="D10" s="154"/>
      <c r="E10" s="154"/>
      <c r="F10" s="217"/>
      <c r="G10" s="214"/>
      <c r="H10" s="224"/>
      <c r="I10" s="214"/>
      <c r="J10" s="225"/>
      <c r="K10" s="226"/>
      <c r="L10" s="217"/>
      <c r="M10" s="214"/>
      <c r="N10" s="227" t="s">
        <v>27</v>
      </c>
      <c r="O10" s="228"/>
      <c r="P10" s="229" t="s">
        <v>8</v>
      </c>
      <c r="Q10" s="135">
        <f>E36*(SUM(E37:E45))</f>
        <v>0</v>
      </c>
      <c r="R10" s="31"/>
      <c r="U10" s="178"/>
      <c r="V10" s="178"/>
      <c r="W10" s="178"/>
      <c r="X10" s="178"/>
      <c r="Y10" s="34"/>
      <c r="Z10" s="34"/>
      <c r="AD10" s="46" t="s">
        <v>16</v>
      </c>
      <c r="AE10" s="157">
        <f>SUMIF($I$10:$I$53,AD10,$K$10:$K$53)</f>
        <v>0</v>
      </c>
      <c r="AF10" s="42"/>
    </row>
    <row r="11" spans="1:32" ht="16.5" customHeight="1" x14ac:dyDescent="0.25">
      <c r="B11" s="30"/>
      <c r="C11" s="216" t="s">
        <v>1</v>
      </c>
      <c r="D11" s="215" t="s">
        <v>8</v>
      </c>
      <c r="E11" s="214"/>
      <c r="F11" s="217"/>
      <c r="G11" s="214"/>
      <c r="H11" s="230"/>
      <c r="I11" s="231"/>
      <c r="J11" s="232"/>
      <c r="K11" s="233"/>
      <c r="L11" s="217"/>
      <c r="M11" s="214"/>
      <c r="N11" s="227" t="s">
        <v>46</v>
      </c>
      <c r="O11" s="228"/>
      <c r="P11" s="229" t="s">
        <v>8</v>
      </c>
      <c r="Q11" s="135">
        <f>SUM(Q12:Q14)</f>
        <v>0</v>
      </c>
      <c r="R11" s="31"/>
      <c r="U11" s="178"/>
      <c r="V11" s="178"/>
      <c r="W11" s="178"/>
      <c r="X11" s="178"/>
      <c r="Y11" s="34"/>
      <c r="Z11" s="34"/>
      <c r="AD11" s="46" t="s">
        <v>15</v>
      </c>
      <c r="AE11" s="157">
        <f>SUMIF($I$10:$I$53,AD11,$K$10:$K$53)</f>
        <v>0</v>
      </c>
      <c r="AF11" s="42"/>
    </row>
    <row r="12" spans="1:32" ht="16.5" customHeight="1" x14ac:dyDescent="0.25">
      <c r="B12" s="30"/>
      <c r="C12" s="126" t="str">
        <f>IF(Dashboard!D18="","",Dashboard!D18)</f>
        <v/>
      </c>
      <c r="D12" s="154"/>
      <c r="E12" s="154"/>
      <c r="F12" s="217"/>
      <c r="G12" s="214"/>
      <c r="H12" s="224"/>
      <c r="I12" s="214"/>
      <c r="J12" s="225"/>
      <c r="K12" s="226"/>
      <c r="L12" s="217"/>
      <c r="M12" s="214"/>
      <c r="N12" s="234"/>
      <c r="O12" s="235" t="s">
        <v>54</v>
      </c>
      <c r="P12" s="229" t="s">
        <v>8</v>
      </c>
      <c r="Q12" s="135">
        <f>AE10</f>
        <v>0</v>
      </c>
      <c r="R12" s="31"/>
      <c r="U12" s="178"/>
      <c r="V12" s="178"/>
      <c r="W12" s="178"/>
      <c r="X12" s="178"/>
      <c r="Y12" s="34"/>
      <c r="Z12" s="34"/>
      <c r="AD12" s="46" t="s">
        <v>17</v>
      </c>
      <c r="AE12" s="157">
        <f>SUMIF($I$10:$I$53,AD12,$K$10:$K$53)</f>
        <v>0</v>
      </c>
      <c r="AF12" s="42"/>
    </row>
    <row r="13" spans="1:32" ht="16.5" customHeight="1" x14ac:dyDescent="0.25">
      <c r="B13" s="30"/>
      <c r="C13" s="216" t="s">
        <v>2</v>
      </c>
      <c r="D13" s="215" t="s">
        <v>8</v>
      </c>
      <c r="E13" s="214"/>
      <c r="F13" s="217"/>
      <c r="G13" s="214"/>
      <c r="H13" s="230"/>
      <c r="I13" s="231"/>
      <c r="J13" s="232"/>
      <c r="K13" s="233"/>
      <c r="L13" s="217"/>
      <c r="M13" s="214"/>
      <c r="N13" s="234"/>
      <c r="O13" s="235" t="s">
        <v>55</v>
      </c>
      <c r="P13" s="229" t="s">
        <v>8</v>
      </c>
      <c r="Q13" s="135">
        <f t="shared" ref="Q13:Q14" si="0">AE11</f>
        <v>0</v>
      </c>
      <c r="R13" s="31"/>
      <c r="U13" s="178"/>
      <c r="V13" s="178"/>
      <c r="W13" s="178"/>
      <c r="X13" s="178"/>
      <c r="Y13" s="34"/>
      <c r="Z13" s="34"/>
      <c r="AD13" s="52" t="s">
        <v>18</v>
      </c>
      <c r="AE13" s="158">
        <f>SUM(AE10:AE12)</f>
        <v>0</v>
      </c>
      <c r="AF13" s="42"/>
    </row>
    <row r="14" spans="1:32" ht="16.5" customHeight="1" x14ac:dyDescent="0.25">
      <c r="B14" s="30"/>
      <c r="C14" s="126" t="str">
        <f>IF(Dashboard!E18="","",Dashboard!E18)</f>
        <v/>
      </c>
      <c r="D14" s="154"/>
      <c r="E14" s="154"/>
      <c r="F14" s="217"/>
      <c r="G14" s="214"/>
      <c r="H14" s="224"/>
      <c r="I14" s="214"/>
      <c r="J14" s="225"/>
      <c r="K14" s="226"/>
      <c r="L14" s="217"/>
      <c r="M14" s="214"/>
      <c r="N14" s="234"/>
      <c r="O14" s="235" t="s">
        <v>56</v>
      </c>
      <c r="P14" s="229" t="s">
        <v>8</v>
      </c>
      <c r="Q14" s="135">
        <f t="shared" si="0"/>
        <v>0</v>
      </c>
      <c r="R14" s="31"/>
      <c r="U14" s="178"/>
      <c r="V14" s="178"/>
      <c r="W14" s="178"/>
      <c r="X14" s="178"/>
      <c r="Y14" s="34"/>
      <c r="Z14" s="34"/>
      <c r="AD14" s="42"/>
      <c r="AE14" s="42"/>
      <c r="AF14" s="42"/>
    </row>
    <row r="15" spans="1:32" ht="16.5" customHeight="1" x14ac:dyDescent="0.25">
      <c r="B15" s="30"/>
      <c r="C15" s="216" t="s">
        <v>7</v>
      </c>
      <c r="D15" s="215" t="s">
        <v>8</v>
      </c>
      <c r="E15" s="214"/>
      <c r="F15" s="217"/>
      <c r="G15" s="214"/>
      <c r="H15" s="230"/>
      <c r="I15" s="231"/>
      <c r="J15" s="232"/>
      <c r="K15" s="233"/>
      <c r="L15" s="217"/>
      <c r="M15" s="214"/>
      <c r="N15" s="236" t="s">
        <v>45</v>
      </c>
      <c r="O15" s="237"/>
      <c r="P15" s="238" t="s">
        <v>8</v>
      </c>
      <c r="Q15" s="141">
        <f>E49+E50+E51+E52+E53</f>
        <v>0</v>
      </c>
      <c r="R15" s="31"/>
      <c r="U15" s="178"/>
      <c r="V15" s="178"/>
      <c r="W15" s="178"/>
      <c r="X15" s="178"/>
      <c r="Y15" s="34"/>
      <c r="Z15" s="34"/>
      <c r="AD15" s="159">
        <v>1</v>
      </c>
      <c r="AE15" s="159" t="str">
        <f>N30</f>
        <v/>
      </c>
      <c r="AF15" s="159" t="str">
        <f>IFERROR(AD15-AE15,"")</f>
        <v/>
      </c>
    </row>
    <row r="16" spans="1:32" ht="16.5" customHeight="1" x14ac:dyDescent="0.25">
      <c r="B16" s="30"/>
      <c r="C16" s="126" t="str">
        <f>IF(Dashboard!F18="","",Dashboard!F18)</f>
        <v/>
      </c>
      <c r="D16" s="154"/>
      <c r="E16" s="154"/>
      <c r="F16" s="217"/>
      <c r="G16" s="214"/>
      <c r="H16" s="224"/>
      <c r="I16" s="214"/>
      <c r="J16" s="225"/>
      <c r="K16" s="226"/>
      <c r="L16" s="217"/>
      <c r="M16" s="214"/>
      <c r="N16" s="239"/>
      <c r="O16" s="239"/>
      <c r="P16" s="239"/>
      <c r="Q16" s="240"/>
      <c r="R16" s="31"/>
    </row>
    <row r="17" spans="2:18" ht="16.5" customHeight="1" x14ac:dyDescent="0.25">
      <c r="B17" s="30"/>
      <c r="C17" s="216" t="s">
        <v>3</v>
      </c>
      <c r="D17" s="215" t="s">
        <v>8</v>
      </c>
      <c r="E17" s="214"/>
      <c r="F17" s="217"/>
      <c r="G17" s="214"/>
      <c r="H17" s="230"/>
      <c r="I17" s="231"/>
      <c r="J17" s="232"/>
      <c r="K17" s="233"/>
      <c r="L17" s="217"/>
      <c r="M17" s="214"/>
      <c r="N17" s="241" t="s">
        <v>47</v>
      </c>
      <c r="O17" s="242"/>
      <c r="P17" s="242"/>
      <c r="Q17" s="243"/>
      <c r="R17" s="31"/>
    </row>
    <row r="18" spans="2:18" ht="16.5" customHeight="1" x14ac:dyDescent="0.25">
      <c r="B18" s="30"/>
      <c r="C18" s="127" t="str">
        <f>IF(Dashboard!G18="","",Dashboard!G18)</f>
        <v/>
      </c>
      <c r="D18" s="155"/>
      <c r="E18" s="155"/>
      <c r="F18" s="217"/>
      <c r="G18" s="214"/>
      <c r="H18" s="224"/>
      <c r="I18" s="214"/>
      <c r="J18" s="225"/>
      <c r="K18" s="226"/>
      <c r="L18" s="217"/>
      <c r="M18" s="214"/>
      <c r="N18" s="188">
        <f>SUM(Q9,Q10,Q11,Q15)</f>
        <v>0</v>
      </c>
      <c r="O18" s="189"/>
      <c r="P18" s="189"/>
      <c r="Q18" s="190"/>
      <c r="R18" s="31"/>
    </row>
    <row r="19" spans="2:18" ht="16.5" customHeight="1" x14ac:dyDescent="0.25">
      <c r="B19" s="30"/>
      <c r="C19" s="216" t="s">
        <v>4</v>
      </c>
      <c r="D19" s="215" t="s">
        <v>8</v>
      </c>
      <c r="E19" s="214"/>
      <c r="F19" s="217"/>
      <c r="G19" s="214"/>
      <c r="H19" s="230"/>
      <c r="I19" s="231"/>
      <c r="J19" s="232"/>
      <c r="K19" s="233"/>
      <c r="L19" s="217"/>
      <c r="M19" s="214"/>
      <c r="N19" s="188"/>
      <c r="O19" s="189"/>
      <c r="P19" s="189"/>
      <c r="Q19" s="190"/>
      <c r="R19" s="31"/>
    </row>
    <row r="20" spans="2:18" ht="16.5" customHeight="1" x14ac:dyDescent="0.25">
      <c r="B20" s="30"/>
      <c r="C20" s="127" t="str">
        <f>IF(Dashboard!H18="","",Dashboard!H18)</f>
        <v/>
      </c>
      <c r="D20" s="155"/>
      <c r="E20" s="155"/>
      <c r="F20" s="217"/>
      <c r="G20" s="214"/>
      <c r="H20" s="224"/>
      <c r="I20" s="214"/>
      <c r="J20" s="225"/>
      <c r="K20" s="226"/>
      <c r="L20" s="217"/>
      <c r="M20" s="214"/>
      <c r="N20" s="244"/>
      <c r="O20" s="245"/>
      <c r="P20" s="245"/>
      <c r="Q20" s="246"/>
      <c r="R20" s="31"/>
    </row>
    <row r="21" spans="2:18" ht="16.5" customHeight="1" x14ac:dyDescent="0.25">
      <c r="B21" s="30"/>
      <c r="C21" s="216" t="s">
        <v>5</v>
      </c>
      <c r="D21" s="215" t="s">
        <v>8</v>
      </c>
      <c r="E21" s="214"/>
      <c r="F21" s="217"/>
      <c r="G21" s="214"/>
      <c r="H21" s="230"/>
      <c r="I21" s="231"/>
      <c r="J21" s="232"/>
      <c r="K21" s="233"/>
      <c r="L21" s="217"/>
      <c r="M21" s="214"/>
      <c r="N21" s="247" t="s">
        <v>48</v>
      </c>
      <c r="O21" s="248"/>
      <c r="P21" s="248"/>
      <c r="Q21" s="249"/>
      <c r="R21" s="31"/>
    </row>
    <row r="22" spans="2:18" ht="16.5" customHeight="1" x14ac:dyDescent="0.25">
      <c r="B22" s="30"/>
      <c r="C22" s="128" t="str">
        <f>IF(Dashboard!I18="","",Dashboard!I18)</f>
        <v/>
      </c>
      <c r="D22" s="156"/>
      <c r="E22" s="156"/>
      <c r="F22" s="217"/>
      <c r="G22" s="214"/>
      <c r="H22" s="224"/>
      <c r="I22" s="214"/>
      <c r="J22" s="225"/>
      <c r="K22" s="226"/>
      <c r="L22" s="217"/>
      <c r="M22" s="214"/>
      <c r="N22" s="185">
        <f>E48</f>
        <v>0</v>
      </c>
      <c r="O22" s="186"/>
      <c r="P22" s="186"/>
      <c r="Q22" s="187"/>
      <c r="R22" s="31"/>
    </row>
    <row r="23" spans="2:18" ht="16.5" customHeight="1" x14ac:dyDescent="0.25">
      <c r="B23" s="30"/>
      <c r="C23" s="216" t="s">
        <v>6</v>
      </c>
      <c r="D23" s="215" t="s">
        <v>8</v>
      </c>
      <c r="E23" s="214"/>
      <c r="F23" s="217"/>
      <c r="G23" s="214"/>
      <c r="H23" s="230"/>
      <c r="I23" s="231"/>
      <c r="J23" s="232"/>
      <c r="K23" s="233"/>
      <c r="L23" s="217"/>
      <c r="M23" s="214"/>
      <c r="N23" s="185"/>
      <c r="O23" s="186"/>
      <c r="P23" s="186"/>
      <c r="Q23" s="187"/>
      <c r="R23" s="31"/>
    </row>
    <row r="24" spans="2:18" ht="16.5" customHeight="1" x14ac:dyDescent="0.25">
      <c r="B24" s="30"/>
      <c r="C24" s="126" t="str">
        <f>IF(Dashboard!J18="","",Dashboard!J18)</f>
        <v/>
      </c>
      <c r="D24" s="154"/>
      <c r="E24" s="154"/>
      <c r="F24" s="217"/>
      <c r="G24" s="214"/>
      <c r="H24" s="224"/>
      <c r="I24" s="214"/>
      <c r="J24" s="225"/>
      <c r="K24" s="226"/>
      <c r="L24" s="217"/>
      <c r="M24" s="214"/>
      <c r="N24" s="244"/>
      <c r="O24" s="245"/>
      <c r="P24" s="245"/>
      <c r="Q24" s="246"/>
      <c r="R24" s="31"/>
    </row>
    <row r="25" spans="2:18" ht="16.5" customHeight="1" x14ac:dyDescent="0.25">
      <c r="B25" s="30"/>
      <c r="C25" s="225"/>
      <c r="D25" s="250"/>
      <c r="E25" s="225"/>
      <c r="F25" s="217"/>
      <c r="G25" s="214"/>
      <c r="H25" s="230"/>
      <c r="I25" s="231"/>
      <c r="J25" s="232"/>
      <c r="K25" s="233"/>
      <c r="L25" s="217"/>
      <c r="M25" s="214"/>
      <c r="N25" s="247" t="s">
        <v>49</v>
      </c>
      <c r="O25" s="248"/>
      <c r="P25" s="248"/>
      <c r="Q25" s="249"/>
      <c r="R25" s="31"/>
    </row>
    <row r="26" spans="2:18" ht="16.5" customHeight="1" x14ac:dyDescent="0.25">
      <c r="B26" s="30"/>
      <c r="C26" s="251" t="s">
        <v>26</v>
      </c>
      <c r="D26" s="251"/>
      <c r="E26" s="251"/>
      <c r="F26" s="217"/>
      <c r="G26" s="214"/>
      <c r="H26" s="224"/>
      <c r="I26" s="214"/>
      <c r="J26" s="225"/>
      <c r="K26" s="226"/>
      <c r="L26" s="217"/>
      <c r="M26" s="214"/>
      <c r="N26" s="179">
        <f>N22-N18</f>
        <v>0</v>
      </c>
      <c r="O26" s="180"/>
      <c r="P26" s="180"/>
      <c r="Q26" s="181"/>
      <c r="R26" s="31"/>
    </row>
    <row r="27" spans="2:18" ht="16.5" customHeight="1" x14ac:dyDescent="0.25">
      <c r="B27" s="30"/>
      <c r="C27" s="252" t="s">
        <v>19</v>
      </c>
      <c r="D27" s="253" t="s">
        <v>8</v>
      </c>
      <c r="E27" s="254"/>
      <c r="F27" s="217"/>
      <c r="G27" s="214"/>
      <c r="H27" s="230"/>
      <c r="I27" s="231"/>
      <c r="J27" s="232"/>
      <c r="K27" s="233"/>
      <c r="L27" s="217"/>
      <c r="M27" s="214"/>
      <c r="N27" s="182"/>
      <c r="O27" s="183"/>
      <c r="P27" s="183"/>
      <c r="Q27" s="184"/>
      <c r="R27" s="31"/>
    </row>
    <row r="28" spans="2:18" ht="16.5" customHeight="1" x14ac:dyDescent="0.25">
      <c r="B28" s="30"/>
      <c r="C28" s="255" t="s">
        <v>20</v>
      </c>
      <c r="D28" s="215" t="s">
        <v>8</v>
      </c>
      <c r="E28" s="256"/>
      <c r="F28" s="217"/>
      <c r="G28" s="214"/>
      <c r="H28" s="224"/>
      <c r="I28" s="214"/>
      <c r="J28" s="225"/>
      <c r="K28" s="226"/>
      <c r="L28" s="217"/>
      <c r="M28" s="214"/>
      <c r="N28" s="257"/>
      <c r="O28" s="257"/>
      <c r="P28" s="257"/>
      <c r="Q28" s="257"/>
      <c r="R28" s="31"/>
    </row>
    <row r="29" spans="2:18" ht="16.5" customHeight="1" x14ac:dyDescent="0.25">
      <c r="B29" s="30"/>
      <c r="C29" s="255" t="s">
        <v>21</v>
      </c>
      <c r="D29" s="215" t="s">
        <v>8</v>
      </c>
      <c r="E29" s="256"/>
      <c r="F29" s="217"/>
      <c r="G29" s="214"/>
      <c r="H29" s="230"/>
      <c r="I29" s="231"/>
      <c r="J29" s="232"/>
      <c r="K29" s="233"/>
      <c r="L29" s="217"/>
      <c r="M29" s="214"/>
      <c r="N29" s="258" t="s">
        <v>50</v>
      </c>
      <c r="O29" s="259"/>
      <c r="P29" s="259"/>
      <c r="Q29" s="260"/>
      <c r="R29" s="31"/>
    </row>
    <row r="30" spans="2:18" ht="16.5" customHeight="1" x14ac:dyDescent="0.25">
      <c r="B30" s="30"/>
      <c r="C30" s="255" t="s">
        <v>22</v>
      </c>
      <c r="D30" s="215" t="s">
        <v>8</v>
      </c>
      <c r="E30" s="256"/>
      <c r="F30" s="217"/>
      <c r="G30" s="214"/>
      <c r="H30" s="224"/>
      <c r="I30" s="214"/>
      <c r="J30" s="225"/>
      <c r="K30" s="226"/>
      <c r="L30" s="217"/>
      <c r="M30" s="214"/>
      <c r="N30" s="192" t="str">
        <f>IFERROR(N26/N18,"")</f>
        <v/>
      </c>
      <c r="O30" s="193"/>
      <c r="P30" s="193"/>
      <c r="Q30" s="194"/>
      <c r="R30" s="31"/>
    </row>
    <row r="31" spans="2:18" ht="16.5" customHeight="1" x14ac:dyDescent="0.25">
      <c r="B31" s="30"/>
      <c r="C31" s="255" t="s">
        <v>23</v>
      </c>
      <c r="D31" s="215" t="s">
        <v>8</v>
      </c>
      <c r="E31" s="256"/>
      <c r="F31" s="217"/>
      <c r="G31" s="214"/>
      <c r="H31" s="230"/>
      <c r="I31" s="231"/>
      <c r="J31" s="232"/>
      <c r="K31" s="233"/>
      <c r="L31" s="217"/>
      <c r="M31" s="214"/>
      <c r="N31" s="192"/>
      <c r="O31" s="193"/>
      <c r="P31" s="193"/>
      <c r="Q31" s="194"/>
      <c r="R31" s="31"/>
    </row>
    <row r="32" spans="2:18" ht="16.5" customHeight="1" x14ac:dyDescent="0.25">
      <c r="B32" s="30"/>
      <c r="C32" s="255" t="s">
        <v>24</v>
      </c>
      <c r="D32" s="215" t="s">
        <v>8</v>
      </c>
      <c r="E32" s="256"/>
      <c r="F32" s="217"/>
      <c r="G32" s="214"/>
      <c r="H32" s="224"/>
      <c r="I32" s="214"/>
      <c r="J32" s="225"/>
      <c r="K32" s="226"/>
      <c r="L32" s="217"/>
      <c r="M32" s="214"/>
      <c r="N32" s="192"/>
      <c r="O32" s="193"/>
      <c r="P32" s="193"/>
      <c r="Q32" s="194"/>
      <c r="R32" s="31"/>
    </row>
    <row r="33" spans="2:18" ht="16.5" customHeight="1" x14ac:dyDescent="0.25">
      <c r="B33" s="30"/>
      <c r="C33" s="261" t="s">
        <v>25</v>
      </c>
      <c r="D33" s="262" t="s">
        <v>8</v>
      </c>
      <c r="E33" s="263"/>
      <c r="F33" s="217"/>
      <c r="G33" s="214"/>
      <c r="H33" s="230"/>
      <c r="I33" s="231"/>
      <c r="J33" s="232"/>
      <c r="K33" s="233"/>
      <c r="L33" s="217"/>
      <c r="M33" s="214"/>
      <c r="N33" s="192"/>
      <c r="O33" s="193"/>
      <c r="P33" s="193"/>
      <c r="Q33" s="194"/>
      <c r="R33" s="31"/>
    </row>
    <row r="34" spans="2:18" ht="16.5" customHeight="1" x14ac:dyDescent="0.25">
      <c r="B34" s="30"/>
      <c r="C34" s="214"/>
      <c r="D34" s="215"/>
      <c r="E34" s="264"/>
      <c r="F34" s="217"/>
      <c r="G34" s="214"/>
      <c r="H34" s="224"/>
      <c r="I34" s="214"/>
      <c r="J34" s="225"/>
      <c r="K34" s="226"/>
      <c r="L34" s="217"/>
      <c r="M34" s="214"/>
      <c r="N34" s="192"/>
      <c r="O34" s="193"/>
      <c r="P34" s="193"/>
      <c r="Q34" s="194"/>
      <c r="R34" s="31"/>
    </row>
    <row r="35" spans="2:18" ht="16.5" customHeight="1" x14ac:dyDescent="0.25">
      <c r="B35" s="66"/>
      <c r="C35" s="251" t="s">
        <v>27</v>
      </c>
      <c r="D35" s="251"/>
      <c r="E35" s="251"/>
      <c r="F35" s="217"/>
      <c r="G35" s="214"/>
      <c r="H35" s="230"/>
      <c r="I35" s="231"/>
      <c r="J35" s="232"/>
      <c r="K35" s="233"/>
      <c r="L35" s="217"/>
      <c r="M35" s="214"/>
      <c r="N35" s="192"/>
      <c r="O35" s="193"/>
      <c r="P35" s="193"/>
      <c r="Q35" s="194"/>
      <c r="R35" s="31"/>
    </row>
    <row r="36" spans="2:18" ht="16.5" customHeight="1" x14ac:dyDescent="0.25">
      <c r="B36" s="30"/>
      <c r="C36" s="252" t="s">
        <v>28</v>
      </c>
      <c r="D36" s="253" t="s">
        <v>8</v>
      </c>
      <c r="E36" s="265"/>
      <c r="F36" s="217"/>
      <c r="G36" s="214"/>
      <c r="H36" s="224"/>
      <c r="I36" s="214"/>
      <c r="J36" s="225"/>
      <c r="K36" s="226"/>
      <c r="L36" s="217"/>
      <c r="M36" s="214"/>
      <c r="N36" s="192"/>
      <c r="O36" s="193"/>
      <c r="P36" s="193"/>
      <c r="Q36" s="194"/>
      <c r="R36" s="31"/>
    </row>
    <row r="37" spans="2:18" ht="16.5" customHeight="1" x14ac:dyDescent="0.25">
      <c r="B37" s="30"/>
      <c r="C37" s="266" t="s">
        <v>29</v>
      </c>
      <c r="D37" s="215" t="s">
        <v>8</v>
      </c>
      <c r="E37" s="256"/>
      <c r="F37" s="217"/>
      <c r="G37" s="214"/>
      <c r="H37" s="230"/>
      <c r="I37" s="231"/>
      <c r="J37" s="232"/>
      <c r="K37" s="233"/>
      <c r="L37" s="217"/>
      <c r="M37" s="214"/>
      <c r="N37" s="192"/>
      <c r="O37" s="193"/>
      <c r="P37" s="193"/>
      <c r="Q37" s="194"/>
      <c r="R37" s="31"/>
    </row>
    <row r="38" spans="2:18" ht="16.5" customHeight="1" x14ac:dyDescent="0.25">
      <c r="B38" s="30"/>
      <c r="C38" s="266" t="s">
        <v>30</v>
      </c>
      <c r="D38" s="215" t="s">
        <v>8</v>
      </c>
      <c r="E38" s="256"/>
      <c r="F38" s="217"/>
      <c r="G38" s="214"/>
      <c r="H38" s="224"/>
      <c r="I38" s="214"/>
      <c r="J38" s="225"/>
      <c r="K38" s="226"/>
      <c r="L38" s="217"/>
      <c r="M38" s="214"/>
      <c r="N38" s="195"/>
      <c r="O38" s="196"/>
      <c r="P38" s="196"/>
      <c r="Q38" s="197"/>
      <c r="R38" s="31"/>
    </row>
    <row r="39" spans="2:18" ht="16.5" customHeight="1" x14ac:dyDescent="0.25">
      <c r="B39" s="30"/>
      <c r="C39" s="266" t="s">
        <v>31</v>
      </c>
      <c r="D39" s="215" t="s">
        <v>8</v>
      </c>
      <c r="E39" s="256"/>
      <c r="F39" s="217"/>
      <c r="G39" s="214"/>
      <c r="H39" s="230"/>
      <c r="I39" s="231"/>
      <c r="J39" s="232"/>
      <c r="K39" s="233"/>
      <c r="L39" s="217"/>
      <c r="M39" s="214"/>
      <c r="N39" s="267"/>
      <c r="O39" s="267"/>
      <c r="P39" s="267"/>
      <c r="Q39" s="267"/>
      <c r="R39" s="31"/>
    </row>
    <row r="40" spans="2:18" ht="16.5" customHeight="1" thickBot="1" x14ac:dyDescent="0.3">
      <c r="B40" s="30"/>
      <c r="C40" s="266" t="s">
        <v>32</v>
      </c>
      <c r="D40" s="215" t="s">
        <v>8</v>
      </c>
      <c r="E40" s="256"/>
      <c r="F40" s="217"/>
      <c r="G40" s="214"/>
      <c r="H40" s="224"/>
      <c r="I40" s="214"/>
      <c r="J40" s="225"/>
      <c r="K40" s="226"/>
      <c r="L40" s="217"/>
      <c r="M40" s="214"/>
      <c r="N40" s="268" t="s">
        <v>57</v>
      </c>
      <c r="O40" s="268"/>
      <c r="P40" s="268"/>
      <c r="Q40" s="268"/>
      <c r="R40" s="31"/>
    </row>
    <row r="41" spans="2:18" ht="16.5" customHeight="1" x14ac:dyDescent="0.25">
      <c r="B41" s="30"/>
      <c r="C41" s="266" t="s">
        <v>33</v>
      </c>
      <c r="D41" s="215" t="s">
        <v>8</v>
      </c>
      <c r="E41" s="256"/>
      <c r="F41" s="217"/>
      <c r="G41" s="214"/>
      <c r="H41" s="230"/>
      <c r="I41" s="231"/>
      <c r="J41" s="232"/>
      <c r="K41" s="233"/>
      <c r="L41" s="217"/>
      <c r="M41" s="214"/>
      <c r="N41" s="269" t="s">
        <v>58</v>
      </c>
      <c r="O41" s="270"/>
      <c r="P41" s="270"/>
      <c r="Q41" s="270"/>
      <c r="R41" s="31"/>
    </row>
    <row r="42" spans="2:18" ht="16.5" customHeight="1" x14ac:dyDescent="0.25">
      <c r="B42" s="30"/>
      <c r="C42" s="266" t="s">
        <v>34</v>
      </c>
      <c r="D42" s="215" t="s">
        <v>8</v>
      </c>
      <c r="E42" s="256"/>
      <c r="F42" s="217"/>
      <c r="G42" s="214"/>
      <c r="H42" s="224"/>
      <c r="I42" s="214"/>
      <c r="J42" s="225"/>
      <c r="K42" s="226"/>
      <c r="L42" s="217"/>
      <c r="M42" s="214"/>
      <c r="N42" s="269" t="s">
        <v>58</v>
      </c>
      <c r="O42" s="271"/>
      <c r="P42" s="271"/>
      <c r="Q42" s="271"/>
      <c r="R42" s="31"/>
    </row>
    <row r="43" spans="2:18" ht="16.5" customHeight="1" x14ac:dyDescent="0.25">
      <c r="B43" s="30"/>
      <c r="C43" s="266" t="s">
        <v>35</v>
      </c>
      <c r="D43" s="215" t="s">
        <v>8</v>
      </c>
      <c r="E43" s="256"/>
      <c r="F43" s="217"/>
      <c r="G43" s="214"/>
      <c r="H43" s="230"/>
      <c r="I43" s="231"/>
      <c r="J43" s="232"/>
      <c r="K43" s="233"/>
      <c r="L43" s="217"/>
      <c r="M43" s="214"/>
      <c r="N43" s="269" t="s">
        <v>58</v>
      </c>
      <c r="O43" s="271"/>
      <c r="P43" s="271"/>
      <c r="Q43" s="271"/>
      <c r="R43" s="31"/>
    </row>
    <row r="44" spans="2:18" ht="16.5" customHeight="1" x14ac:dyDescent="0.25">
      <c r="B44" s="30"/>
      <c r="C44" s="266" t="s">
        <v>36</v>
      </c>
      <c r="D44" s="215" t="s">
        <v>8</v>
      </c>
      <c r="E44" s="256"/>
      <c r="F44" s="217"/>
      <c r="G44" s="214"/>
      <c r="H44" s="224"/>
      <c r="I44" s="214"/>
      <c r="J44" s="225"/>
      <c r="K44" s="226"/>
      <c r="L44" s="217"/>
      <c r="M44" s="214"/>
      <c r="N44" s="269" t="s">
        <v>58</v>
      </c>
      <c r="O44" s="271"/>
      <c r="P44" s="271"/>
      <c r="Q44" s="271"/>
      <c r="R44" s="31"/>
    </row>
    <row r="45" spans="2:18" ht="16.5" customHeight="1" x14ac:dyDescent="0.25">
      <c r="B45" s="30"/>
      <c r="C45" s="272" t="s">
        <v>51</v>
      </c>
      <c r="D45" s="262" t="s">
        <v>8</v>
      </c>
      <c r="E45" s="263"/>
      <c r="F45" s="217"/>
      <c r="G45" s="214"/>
      <c r="H45" s="230"/>
      <c r="I45" s="231"/>
      <c r="J45" s="232"/>
      <c r="K45" s="233"/>
      <c r="L45" s="217"/>
      <c r="M45" s="214"/>
      <c r="N45" s="269" t="s">
        <v>58</v>
      </c>
      <c r="O45" s="271"/>
      <c r="P45" s="271"/>
      <c r="Q45" s="271"/>
      <c r="R45" s="31"/>
    </row>
    <row r="46" spans="2:18" ht="16.5" customHeight="1" x14ac:dyDescent="0.25">
      <c r="B46" s="30"/>
      <c r="C46" s="216"/>
      <c r="D46" s="215"/>
      <c r="E46" s="273"/>
      <c r="F46" s="217"/>
      <c r="G46" s="214"/>
      <c r="H46" s="224"/>
      <c r="I46" s="214"/>
      <c r="J46" s="225"/>
      <c r="K46" s="226"/>
      <c r="L46" s="217"/>
      <c r="M46" s="214"/>
      <c r="N46" s="269" t="s">
        <v>58</v>
      </c>
      <c r="O46" s="271"/>
      <c r="P46" s="271"/>
      <c r="Q46" s="271"/>
      <c r="R46" s="31"/>
    </row>
    <row r="47" spans="2:18" ht="16.5" customHeight="1" x14ac:dyDescent="0.25">
      <c r="B47" s="30"/>
      <c r="C47" s="251" t="s">
        <v>52</v>
      </c>
      <c r="D47" s="251"/>
      <c r="E47" s="251"/>
      <c r="F47" s="217"/>
      <c r="G47" s="214"/>
      <c r="H47" s="230"/>
      <c r="I47" s="231"/>
      <c r="J47" s="232"/>
      <c r="K47" s="233"/>
      <c r="L47" s="217"/>
      <c r="M47" s="214"/>
      <c r="N47" s="269" t="s">
        <v>58</v>
      </c>
      <c r="O47" s="271"/>
      <c r="P47" s="271"/>
      <c r="Q47" s="271"/>
      <c r="R47" s="31"/>
    </row>
    <row r="48" spans="2:18" ht="16.5" customHeight="1" x14ac:dyDescent="0.25">
      <c r="B48" s="30"/>
      <c r="C48" s="252" t="s">
        <v>48</v>
      </c>
      <c r="D48" s="253" t="s">
        <v>8</v>
      </c>
      <c r="E48" s="254"/>
      <c r="F48" s="217"/>
      <c r="G48" s="214"/>
      <c r="H48" s="224"/>
      <c r="I48" s="214"/>
      <c r="J48" s="225"/>
      <c r="K48" s="226"/>
      <c r="L48" s="217"/>
      <c r="M48" s="214"/>
      <c r="N48" s="269" t="s">
        <v>58</v>
      </c>
      <c r="O48" s="271"/>
      <c r="P48" s="271"/>
      <c r="Q48" s="271"/>
      <c r="R48" s="31"/>
    </row>
    <row r="49" spans="2:18" ht="16.5" customHeight="1" x14ac:dyDescent="0.25">
      <c r="B49" s="30"/>
      <c r="C49" s="266" t="s">
        <v>40</v>
      </c>
      <c r="D49" s="215" t="s">
        <v>8</v>
      </c>
      <c r="E49" s="256"/>
      <c r="F49" s="217"/>
      <c r="G49" s="214"/>
      <c r="H49" s="230"/>
      <c r="I49" s="231"/>
      <c r="J49" s="232"/>
      <c r="K49" s="233"/>
      <c r="L49" s="217"/>
      <c r="M49" s="214"/>
      <c r="N49" s="269" t="s">
        <v>58</v>
      </c>
      <c r="O49" s="271"/>
      <c r="P49" s="271"/>
      <c r="Q49" s="271"/>
      <c r="R49" s="31"/>
    </row>
    <row r="50" spans="2:18" ht="16.5" customHeight="1" x14ac:dyDescent="0.25">
      <c r="B50" s="30"/>
      <c r="C50" s="266" t="s">
        <v>41</v>
      </c>
      <c r="D50" s="215" t="s">
        <v>8</v>
      </c>
      <c r="E50" s="256"/>
      <c r="F50" s="217"/>
      <c r="G50" s="214"/>
      <c r="H50" s="224"/>
      <c r="I50" s="214"/>
      <c r="J50" s="225"/>
      <c r="K50" s="226"/>
      <c r="L50" s="217"/>
      <c r="M50" s="214"/>
      <c r="N50" s="269" t="s">
        <v>58</v>
      </c>
      <c r="O50" s="271"/>
      <c r="P50" s="271"/>
      <c r="Q50" s="271"/>
      <c r="R50" s="31"/>
    </row>
    <row r="51" spans="2:18" ht="16.5" customHeight="1" x14ac:dyDescent="0.25">
      <c r="B51" s="30"/>
      <c r="C51" s="266" t="s">
        <v>42</v>
      </c>
      <c r="D51" s="215" t="s">
        <v>8</v>
      </c>
      <c r="E51" s="256"/>
      <c r="F51" s="217"/>
      <c r="G51" s="214"/>
      <c r="H51" s="230"/>
      <c r="I51" s="231"/>
      <c r="J51" s="232"/>
      <c r="K51" s="233"/>
      <c r="L51" s="217"/>
      <c r="M51" s="214"/>
      <c r="N51" s="269" t="s">
        <v>58</v>
      </c>
      <c r="O51" s="271"/>
      <c r="P51" s="271"/>
      <c r="Q51" s="271"/>
      <c r="R51" s="31"/>
    </row>
    <row r="52" spans="2:18" ht="16.5" customHeight="1" x14ac:dyDescent="0.25">
      <c r="B52" s="30"/>
      <c r="C52" s="266" t="s">
        <v>43</v>
      </c>
      <c r="D52" s="215" t="s">
        <v>8</v>
      </c>
      <c r="E52" s="256"/>
      <c r="F52" s="217"/>
      <c r="G52" s="214"/>
      <c r="H52" s="224"/>
      <c r="I52" s="214"/>
      <c r="J52" s="225"/>
      <c r="K52" s="226"/>
      <c r="L52" s="217"/>
      <c r="M52" s="214"/>
      <c r="N52" s="269" t="s">
        <v>58</v>
      </c>
      <c r="O52" s="271"/>
      <c r="P52" s="271"/>
      <c r="Q52" s="271"/>
      <c r="R52" s="31"/>
    </row>
    <row r="53" spans="2:18" ht="16.5" customHeight="1" x14ac:dyDescent="0.25">
      <c r="B53" s="30"/>
      <c r="C53" s="272" t="s">
        <v>44</v>
      </c>
      <c r="D53" s="262" t="s">
        <v>8</v>
      </c>
      <c r="E53" s="263"/>
      <c r="F53" s="217"/>
      <c r="G53" s="214"/>
      <c r="H53" s="230"/>
      <c r="I53" s="231"/>
      <c r="J53" s="232"/>
      <c r="K53" s="233"/>
      <c r="L53" s="217"/>
      <c r="M53" s="214"/>
      <c r="N53" s="269" t="s">
        <v>58</v>
      </c>
      <c r="O53" s="271"/>
      <c r="P53" s="271"/>
      <c r="Q53" s="271"/>
      <c r="R53" s="31"/>
    </row>
    <row r="54" spans="2:18" ht="10.5" customHeight="1" x14ac:dyDescent="0.25">
      <c r="B54" s="75"/>
      <c r="C54" s="76"/>
      <c r="D54" s="77"/>
      <c r="E54" s="78"/>
      <c r="F54" s="76"/>
      <c r="G54" s="76"/>
      <c r="H54" s="76"/>
      <c r="I54" s="76"/>
      <c r="J54" s="76"/>
      <c r="K54" s="76"/>
      <c r="L54" s="76"/>
      <c r="M54" s="76"/>
      <c r="N54" s="76"/>
      <c r="O54" s="191"/>
      <c r="P54" s="191"/>
      <c r="Q54" s="191"/>
      <c r="R54" s="79"/>
    </row>
  </sheetData>
  <sheetProtection algorithmName="SHA-512" hashValue="RRrLgdtjAw961Yqc57HtPKipSqGO4P1WIOixbYM2NEverRf+A19oJ1MwWW5sDjDLKCB25D+1d7ebzeyqdWSvPQ==" saltValue="GVEZVfNY/7kPV1Ynzm1okQ==" spinCount="100000" sheet="1" objects="1" scenarios="1"/>
  <mergeCells count="6">
    <mergeCell ref="O54:Q54"/>
    <mergeCell ref="U8:X15"/>
    <mergeCell ref="N26:Q27"/>
    <mergeCell ref="N18:Q19"/>
    <mergeCell ref="N22:Q23"/>
    <mergeCell ref="N30:Q38"/>
  </mergeCells>
  <dataValidations count="1">
    <dataValidation type="list" allowBlank="1" showInputMessage="1" showErrorMessage="1" sqref="I10:I53" xr:uid="{9E5655BA-2EF5-4872-B4A4-2CB863348EA2}">
      <formula1>$AD$10:$AD$12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7E315-7206-4DA2-BCD8-DD0933D11474}">
  <sheetPr>
    <pageSetUpPr autoPageBreaks="0" fitToPage="1"/>
  </sheetPr>
  <dimension ref="A1:AF54"/>
  <sheetViews>
    <sheetView showGridLines="0" showRowColHeaders="0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8.85546875" defaultRowHeight="14.25" x14ac:dyDescent="0.25"/>
  <cols>
    <col min="1" max="1" width="3.7109375" style="21" customWidth="1"/>
    <col min="2" max="2" width="2.7109375" style="21" customWidth="1"/>
    <col min="3" max="3" width="23.140625" style="21" customWidth="1"/>
    <col min="4" max="4" width="1.28515625" style="23" customWidth="1"/>
    <col min="5" max="5" width="17" style="21" customWidth="1"/>
    <col min="6" max="7" width="1.7109375" style="21" customWidth="1"/>
    <col min="8" max="8" width="14" style="21" customWidth="1"/>
    <col min="9" max="9" width="11.28515625" style="21" customWidth="1"/>
    <col min="10" max="10" width="46.5703125" style="21" customWidth="1"/>
    <col min="11" max="11" width="15.7109375" style="21" customWidth="1"/>
    <col min="12" max="13" width="1.7109375" style="21" customWidth="1"/>
    <col min="14" max="14" width="2.7109375" style="21" customWidth="1"/>
    <col min="15" max="15" width="22" style="21" customWidth="1"/>
    <col min="16" max="16" width="1.28515625" style="23" customWidth="1"/>
    <col min="17" max="17" width="15.7109375" style="21" customWidth="1"/>
    <col min="18" max="18" width="2.7109375" style="21" customWidth="1"/>
    <col min="19" max="19" width="1.7109375" style="21" customWidth="1"/>
    <col min="20" max="29" width="8.85546875" style="21"/>
    <col min="30" max="30" width="11.140625" style="21" hidden="1" customWidth="1"/>
    <col min="31" max="31" width="13.140625" style="21" hidden="1" customWidth="1"/>
    <col min="32" max="32" width="8.85546875" style="21" hidden="1" customWidth="1"/>
    <col min="33" max="16384" width="8.85546875" style="21"/>
  </cols>
  <sheetData>
    <row r="1" spans="1:32" ht="6.75" customHeight="1" x14ac:dyDescent="0.25">
      <c r="B1" s="22"/>
      <c r="E1" s="23"/>
      <c r="F1" s="23"/>
      <c r="G1" s="23"/>
      <c r="H1" s="23"/>
      <c r="I1" s="23"/>
    </row>
    <row r="2" spans="1:32" s="122" customFormat="1" ht="20.100000000000001" customHeight="1" x14ac:dyDescent="0.25">
      <c r="B2" s="110"/>
      <c r="C2" s="118" t="s">
        <v>91</v>
      </c>
      <c r="D2" s="111"/>
      <c r="E2" s="111"/>
      <c r="F2" s="111"/>
      <c r="G2" s="111"/>
      <c r="H2" s="111"/>
      <c r="I2" s="111"/>
      <c r="J2" s="111"/>
      <c r="K2" s="111"/>
      <c r="L2" s="111"/>
      <c r="M2" s="123"/>
      <c r="N2" s="124"/>
      <c r="O2" s="124"/>
      <c r="P2" s="124"/>
      <c r="Q2" s="124"/>
      <c r="R2" s="124"/>
    </row>
    <row r="3" spans="1:32" s="4" customFormat="1" ht="24" customHeight="1" x14ac:dyDescent="0.25">
      <c r="B3" s="112"/>
      <c r="C3" s="119" t="s">
        <v>92</v>
      </c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20"/>
      <c r="O3" s="120"/>
      <c r="P3" s="120"/>
      <c r="Q3" s="120"/>
      <c r="R3" s="120"/>
    </row>
    <row r="4" spans="1:32" ht="4.9000000000000004" customHeight="1" x14ac:dyDescent="0.25">
      <c r="A4" s="24"/>
      <c r="B4" s="24"/>
      <c r="C4" s="24"/>
      <c r="D4" s="25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Q4" s="24"/>
      <c r="R4" s="24"/>
      <c r="S4" s="24"/>
    </row>
    <row r="5" spans="1:32" ht="4.9000000000000004" customHeight="1" x14ac:dyDescent="0.25">
      <c r="A5" s="24"/>
      <c r="B5" s="24"/>
      <c r="C5" s="24"/>
      <c r="D5" s="25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  <c r="Q5" s="24"/>
      <c r="R5" s="24"/>
      <c r="S5" s="24"/>
    </row>
    <row r="6" spans="1:32" ht="10.5" customHeight="1" x14ac:dyDescent="0.25">
      <c r="A6" s="24"/>
      <c r="B6" s="26"/>
      <c r="C6" s="27"/>
      <c r="D6" s="28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  <c r="Q6" s="27"/>
      <c r="R6" s="29"/>
      <c r="S6" s="24"/>
    </row>
    <row r="7" spans="1:32" ht="18" customHeight="1" thickBot="1" x14ac:dyDescent="0.3">
      <c r="B7" s="30"/>
      <c r="C7" s="208" t="s">
        <v>13</v>
      </c>
      <c r="D7" s="209"/>
      <c r="E7" s="210"/>
      <c r="F7" s="211"/>
      <c r="G7" s="211"/>
      <c r="H7" s="208" t="s">
        <v>53</v>
      </c>
      <c r="I7" s="210"/>
      <c r="J7" s="210"/>
      <c r="K7" s="210"/>
      <c r="L7" s="211"/>
      <c r="M7" s="211"/>
      <c r="N7" s="212" t="s">
        <v>14</v>
      </c>
      <c r="O7" s="212"/>
      <c r="P7" s="213"/>
      <c r="Q7" s="213"/>
      <c r="R7" s="31"/>
    </row>
    <row r="8" spans="1:32" ht="10.5" customHeight="1" x14ac:dyDescent="0.25">
      <c r="B8" s="30"/>
      <c r="C8" s="214"/>
      <c r="D8" s="215"/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5"/>
      <c r="Q8" s="214"/>
      <c r="R8" s="31"/>
      <c r="U8" s="178"/>
      <c r="V8" s="178"/>
      <c r="W8" s="178"/>
      <c r="X8" s="178"/>
      <c r="Y8" s="34"/>
      <c r="Z8" s="34"/>
    </row>
    <row r="9" spans="1:32" ht="16.5" customHeight="1" thickBot="1" x14ac:dyDescent="0.3">
      <c r="B9" s="30"/>
      <c r="C9" s="216" t="s">
        <v>0</v>
      </c>
      <c r="D9" s="215" t="s">
        <v>8</v>
      </c>
      <c r="E9" s="214"/>
      <c r="F9" s="217"/>
      <c r="G9" s="214"/>
      <c r="H9" s="218" t="s">
        <v>9</v>
      </c>
      <c r="I9" s="219" t="s">
        <v>10</v>
      </c>
      <c r="J9" s="220" t="s">
        <v>11</v>
      </c>
      <c r="K9" s="218" t="s">
        <v>12</v>
      </c>
      <c r="L9" s="217"/>
      <c r="M9" s="214"/>
      <c r="N9" s="221" t="s">
        <v>26</v>
      </c>
      <c r="O9" s="222"/>
      <c r="P9" s="223" t="s">
        <v>8</v>
      </c>
      <c r="Q9" s="132">
        <f>SUM(E27:E33)</f>
        <v>0</v>
      </c>
      <c r="R9" s="31"/>
      <c r="U9" s="178"/>
      <c r="V9" s="178"/>
      <c r="W9" s="178"/>
      <c r="X9" s="178"/>
      <c r="Y9" s="34"/>
      <c r="Z9" s="34"/>
      <c r="AD9" s="41" t="s">
        <v>10</v>
      </c>
      <c r="AE9" s="42"/>
      <c r="AF9" s="42"/>
    </row>
    <row r="10" spans="1:32" ht="16.5" customHeight="1" x14ac:dyDescent="0.25">
      <c r="B10" s="30"/>
      <c r="C10" s="126" t="str">
        <f>IF(Dashboard!C19="","",Dashboard!C19)</f>
        <v/>
      </c>
      <c r="D10" s="154"/>
      <c r="E10" s="154"/>
      <c r="F10" s="217"/>
      <c r="G10" s="214"/>
      <c r="H10" s="224"/>
      <c r="I10" s="214"/>
      <c r="J10" s="225"/>
      <c r="K10" s="226"/>
      <c r="L10" s="217"/>
      <c r="M10" s="214"/>
      <c r="N10" s="227" t="s">
        <v>27</v>
      </c>
      <c r="O10" s="228"/>
      <c r="P10" s="229" t="s">
        <v>8</v>
      </c>
      <c r="Q10" s="135">
        <f>E36*(SUM(E37:E45))</f>
        <v>0</v>
      </c>
      <c r="R10" s="31"/>
      <c r="U10" s="178"/>
      <c r="V10" s="178"/>
      <c r="W10" s="178"/>
      <c r="X10" s="178"/>
      <c r="Y10" s="34"/>
      <c r="Z10" s="34"/>
      <c r="AD10" s="46" t="s">
        <v>16</v>
      </c>
      <c r="AE10" s="157">
        <f>SUMIF($I$10:$I$53,AD10,$K$10:$K$53)</f>
        <v>0</v>
      </c>
      <c r="AF10" s="42"/>
    </row>
    <row r="11" spans="1:32" ht="16.5" customHeight="1" x14ac:dyDescent="0.25">
      <c r="B11" s="30"/>
      <c r="C11" s="216" t="s">
        <v>1</v>
      </c>
      <c r="D11" s="215" t="s">
        <v>8</v>
      </c>
      <c r="E11" s="214"/>
      <c r="F11" s="217"/>
      <c r="G11" s="214"/>
      <c r="H11" s="230"/>
      <c r="I11" s="231"/>
      <c r="J11" s="232"/>
      <c r="K11" s="233"/>
      <c r="L11" s="217"/>
      <c r="M11" s="214"/>
      <c r="N11" s="227" t="s">
        <v>46</v>
      </c>
      <c r="O11" s="228"/>
      <c r="P11" s="229" t="s">
        <v>8</v>
      </c>
      <c r="Q11" s="135">
        <f>SUM(Q12:Q14)</f>
        <v>0</v>
      </c>
      <c r="R11" s="31"/>
      <c r="U11" s="178"/>
      <c r="V11" s="178"/>
      <c r="W11" s="178"/>
      <c r="X11" s="178"/>
      <c r="Y11" s="34"/>
      <c r="Z11" s="34"/>
      <c r="AD11" s="46" t="s">
        <v>15</v>
      </c>
      <c r="AE11" s="157">
        <f>SUMIF($I$10:$I$53,AD11,$K$10:$K$53)</f>
        <v>0</v>
      </c>
      <c r="AF11" s="42"/>
    </row>
    <row r="12" spans="1:32" ht="16.5" customHeight="1" x14ac:dyDescent="0.25">
      <c r="B12" s="30"/>
      <c r="C12" s="126" t="str">
        <f>IF(Dashboard!D19="","",Dashboard!D19)</f>
        <v/>
      </c>
      <c r="D12" s="154"/>
      <c r="E12" s="154"/>
      <c r="F12" s="217"/>
      <c r="G12" s="214"/>
      <c r="H12" s="224"/>
      <c r="I12" s="214"/>
      <c r="J12" s="225"/>
      <c r="K12" s="226"/>
      <c r="L12" s="217"/>
      <c r="M12" s="214"/>
      <c r="N12" s="234"/>
      <c r="O12" s="235" t="s">
        <v>54</v>
      </c>
      <c r="P12" s="229" t="s">
        <v>8</v>
      </c>
      <c r="Q12" s="135">
        <f>AE10</f>
        <v>0</v>
      </c>
      <c r="R12" s="31"/>
      <c r="U12" s="178"/>
      <c r="V12" s="178"/>
      <c r="W12" s="178"/>
      <c r="X12" s="178"/>
      <c r="Y12" s="34"/>
      <c r="Z12" s="34"/>
      <c r="AD12" s="46" t="s">
        <v>17</v>
      </c>
      <c r="AE12" s="157">
        <f>SUMIF($I$10:$I$53,AD12,$K$10:$K$53)</f>
        <v>0</v>
      </c>
      <c r="AF12" s="42"/>
    </row>
    <row r="13" spans="1:32" ht="16.5" customHeight="1" x14ac:dyDescent="0.25">
      <c r="B13" s="30"/>
      <c r="C13" s="216" t="s">
        <v>2</v>
      </c>
      <c r="D13" s="215" t="s">
        <v>8</v>
      </c>
      <c r="E13" s="214"/>
      <c r="F13" s="217"/>
      <c r="G13" s="214"/>
      <c r="H13" s="230"/>
      <c r="I13" s="231"/>
      <c r="J13" s="232"/>
      <c r="K13" s="233"/>
      <c r="L13" s="217"/>
      <c r="M13" s="214"/>
      <c r="N13" s="234"/>
      <c r="O13" s="235" t="s">
        <v>55</v>
      </c>
      <c r="P13" s="229" t="s">
        <v>8</v>
      </c>
      <c r="Q13" s="135">
        <f t="shared" ref="Q13:Q14" si="0">AE11</f>
        <v>0</v>
      </c>
      <c r="R13" s="31"/>
      <c r="U13" s="178"/>
      <c r="V13" s="178"/>
      <c r="W13" s="178"/>
      <c r="X13" s="178"/>
      <c r="Y13" s="34"/>
      <c r="Z13" s="34"/>
      <c r="AD13" s="52" t="s">
        <v>18</v>
      </c>
      <c r="AE13" s="158">
        <f>SUM(AE10:AE12)</f>
        <v>0</v>
      </c>
      <c r="AF13" s="42"/>
    </row>
    <row r="14" spans="1:32" ht="16.5" customHeight="1" x14ac:dyDescent="0.25">
      <c r="B14" s="30"/>
      <c r="C14" s="126" t="str">
        <f>IF(Dashboard!E19="","",Dashboard!E19)</f>
        <v/>
      </c>
      <c r="D14" s="154"/>
      <c r="E14" s="154"/>
      <c r="F14" s="217"/>
      <c r="G14" s="214"/>
      <c r="H14" s="224"/>
      <c r="I14" s="214"/>
      <c r="J14" s="225"/>
      <c r="K14" s="226"/>
      <c r="L14" s="217"/>
      <c r="M14" s="214"/>
      <c r="N14" s="234"/>
      <c r="O14" s="235" t="s">
        <v>56</v>
      </c>
      <c r="P14" s="229" t="s">
        <v>8</v>
      </c>
      <c r="Q14" s="135">
        <f t="shared" si="0"/>
        <v>0</v>
      </c>
      <c r="R14" s="31"/>
      <c r="U14" s="178"/>
      <c r="V14" s="178"/>
      <c r="W14" s="178"/>
      <c r="X14" s="178"/>
      <c r="Y14" s="34"/>
      <c r="Z14" s="34"/>
      <c r="AD14" s="42"/>
      <c r="AE14" s="42"/>
      <c r="AF14" s="42"/>
    </row>
    <row r="15" spans="1:32" ht="16.5" customHeight="1" x14ac:dyDescent="0.25">
      <c r="B15" s="30"/>
      <c r="C15" s="216" t="s">
        <v>7</v>
      </c>
      <c r="D15" s="215" t="s">
        <v>8</v>
      </c>
      <c r="E15" s="214"/>
      <c r="F15" s="217"/>
      <c r="G15" s="214"/>
      <c r="H15" s="230"/>
      <c r="I15" s="231"/>
      <c r="J15" s="232"/>
      <c r="K15" s="233"/>
      <c r="L15" s="217"/>
      <c r="M15" s="214"/>
      <c r="N15" s="236" t="s">
        <v>45</v>
      </c>
      <c r="O15" s="237"/>
      <c r="P15" s="238" t="s">
        <v>8</v>
      </c>
      <c r="Q15" s="141">
        <f>E49+E50+E51+E52+E53</f>
        <v>0</v>
      </c>
      <c r="R15" s="31"/>
      <c r="U15" s="178"/>
      <c r="V15" s="178"/>
      <c r="W15" s="178"/>
      <c r="X15" s="178"/>
      <c r="Y15" s="34"/>
      <c r="Z15" s="34"/>
      <c r="AD15" s="159">
        <v>1</v>
      </c>
      <c r="AE15" s="159" t="str">
        <f>N30</f>
        <v/>
      </c>
      <c r="AF15" s="159" t="str">
        <f>IFERROR(AD15-AE15,"")</f>
        <v/>
      </c>
    </row>
    <row r="16" spans="1:32" ht="16.5" customHeight="1" x14ac:dyDescent="0.25">
      <c r="B16" s="30"/>
      <c r="C16" s="126" t="str">
        <f>IF(Dashboard!F19="","",Dashboard!F19)</f>
        <v/>
      </c>
      <c r="D16" s="154"/>
      <c r="E16" s="154"/>
      <c r="F16" s="217"/>
      <c r="G16" s="214"/>
      <c r="H16" s="224"/>
      <c r="I16" s="214"/>
      <c r="J16" s="225"/>
      <c r="K16" s="226"/>
      <c r="L16" s="217"/>
      <c r="M16" s="214"/>
      <c r="N16" s="239"/>
      <c r="O16" s="239"/>
      <c r="P16" s="239"/>
      <c r="Q16" s="240"/>
      <c r="R16" s="31"/>
    </row>
    <row r="17" spans="2:18" ht="16.5" customHeight="1" x14ac:dyDescent="0.25">
      <c r="B17" s="30"/>
      <c r="C17" s="216" t="s">
        <v>3</v>
      </c>
      <c r="D17" s="215" t="s">
        <v>8</v>
      </c>
      <c r="E17" s="214"/>
      <c r="F17" s="217"/>
      <c r="G17" s="214"/>
      <c r="H17" s="230"/>
      <c r="I17" s="231"/>
      <c r="J17" s="232"/>
      <c r="K17" s="233"/>
      <c r="L17" s="217"/>
      <c r="M17" s="214"/>
      <c r="N17" s="241" t="s">
        <v>47</v>
      </c>
      <c r="O17" s="242"/>
      <c r="P17" s="242"/>
      <c r="Q17" s="243"/>
      <c r="R17" s="31"/>
    </row>
    <row r="18" spans="2:18" ht="16.5" customHeight="1" x14ac:dyDescent="0.25">
      <c r="B18" s="30"/>
      <c r="C18" s="127" t="str">
        <f>IF(Dashboard!G19="","",Dashboard!G19)</f>
        <v/>
      </c>
      <c r="D18" s="155"/>
      <c r="E18" s="155"/>
      <c r="F18" s="217"/>
      <c r="G18" s="214"/>
      <c r="H18" s="224"/>
      <c r="I18" s="214"/>
      <c r="J18" s="225"/>
      <c r="K18" s="226"/>
      <c r="L18" s="217"/>
      <c r="M18" s="214"/>
      <c r="N18" s="188">
        <f>SUM(Q9,Q10,Q11,Q15)</f>
        <v>0</v>
      </c>
      <c r="O18" s="189"/>
      <c r="P18" s="189"/>
      <c r="Q18" s="190"/>
      <c r="R18" s="31"/>
    </row>
    <row r="19" spans="2:18" ht="16.5" customHeight="1" x14ac:dyDescent="0.25">
      <c r="B19" s="30"/>
      <c r="C19" s="216" t="s">
        <v>4</v>
      </c>
      <c r="D19" s="215" t="s">
        <v>8</v>
      </c>
      <c r="E19" s="214"/>
      <c r="F19" s="217"/>
      <c r="G19" s="214"/>
      <c r="H19" s="230"/>
      <c r="I19" s="231"/>
      <c r="J19" s="232"/>
      <c r="K19" s="233"/>
      <c r="L19" s="217"/>
      <c r="M19" s="214"/>
      <c r="N19" s="188"/>
      <c r="O19" s="189"/>
      <c r="P19" s="189"/>
      <c r="Q19" s="190"/>
      <c r="R19" s="31"/>
    </row>
    <row r="20" spans="2:18" ht="16.5" customHeight="1" x14ac:dyDescent="0.25">
      <c r="B20" s="30"/>
      <c r="C20" s="127" t="str">
        <f>IF(Dashboard!H19="","",Dashboard!H19)</f>
        <v/>
      </c>
      <c r="D20" s="155"/>
      <c r="E20" s="155"/>
      <c r="F20" s="217"/>
      <c r="G20" s="214"/>
      <c r="H20" s="224"/>
      <c r="I20" s="214"/>
      <c r="J20" s="225"/>
      <c r="K20" s="226"/>
      <c r="L20" s="217"/>
      <c r="M20" s="214"/>
      <c r="N20" s="244"/>
      <c r="O20" s="245"/>
      <c r="P20" s="245"/>
      <c r="Q20" s="246"/>
      <c r="R20" s="31"/>
    </row>
    <row r="21" spans="2:18" ht="16.5" customHeight="1" x14ac:dyDescent="0.25">
      <c r="B21" s="30"/>
      <c r="C21" s="216" t="s">
        <v>5</v>
      </c>
      <c r="D21" s="215" t="s">
        <v>8</v>
      </c>
      <c r="E21" s="214"/>
      <c r="F21" s="217"/>
      <c r="G21" s="214"/>
      <c r="H21" s="230"/>
      <c r="I21" s="231"/>
      <c r="J21" s="232"/>
      <c r="K21" s="233"/>
      <c r="L21" s="217"/>
      <c r="M21" s="214"/>
      <c r="N21" s="247" t="s">
        <v>48</v>
      </c>
      <c r="O21" s="248"/>
      <c r="P21" s="248"/>
      <c r="Q21" s="249"/>
      <c r="R21" s="31"/>
    </row>
    <row r="22" spans="2:18" ht="16.5" customHeight="1" x14ac:dyDescent="0.25">
      <c r="B22" s="30"/>
      <c r="C22" s="128" t="str">
        <f>IF(Dashboard!I19="","",Dashboard!I19)</f>
        <v/>
      </c>
      <c r="D22" s="156"/>
      <c r="E22" s="156"/>
      <c r="F22" s="217"/>
      <c r="G22" s="214"/>
      <c r="H22" s="224"/>
      <c r="I22" s="214"/>
      <c r="J22" s="225"/>
      <c r="K22" s="226"/>
      <c r="L22" s="217"/>
      <c r="M22" s="214"/>
      <c r="N22" s="185">
        <f>E48</f>
        <v>0</v>
      </c>
      <c r="O22" s="186"/>
      <c r="P22" s="186"/>
      <c r="Q22" s="187"/>
      <c r="R22" s="31"/>
    </row>
    <row r="23" spans="2:18" ht="16.5" customHeight="1" x14ac:dyDescent="0.25">
      <c r="B23" s="30"/>
      <c r="C23" s="216" t="s">
        <v>6</v>
      </c>
      <c r="D23" s="215" t="s">
        <v>8</v>
      </c>
      <c r="E23" s="214"/>
      <c r="F23" s="217"/>
      <c r="G23" s="214"/>
      <c r="H23" s="230"/>
      <c r="I23" s="231"/>
      <c r="J23" s="232"/>
      <c r="K23" s="233"/>
      <c r="L23" s="217"/>
      <c r="M23" s="214"/>
      <c r="N23" s="185"/>
      <c r="O23" s="186"/>
      <c r="P23" s="186"/>
      <c r="Q23" s="187"/>
      <c r="R23" s="31"/>
    </row>
    <row r="24" spans="2:18" ht="16.5" customHeight="1" x14ac:dyDescent="0.25">
      <c r="B24" s="30"/>
      <c r="C24" s="126" t="str">
        <f>IF(Dashboard!J19="","",Dashboard!J19)</f>
        <v/>
      </c>
      <c r="D24" s="154"/>
      <c r="E24" s="154"/>
      <c r="F24" s="217"/>
      <c r="G24" s="214"/>
      <c r="H24" s="224"/>
      <c r="I24" s="214"/>
      <c r="J24" s="225"/>
      <c r="K24" s="226"/>
      <c r="L24" s="217"/>
      <c r="M24" s="214"/>
      <c r="N24" s="244"/>
      <c r="O24" s="245"/>
      <c r="P24" s="245"/>
      <c r="Q24" s="246"/>
      <c r="R24" s="31"/>
    </row>
    <row r="25" spans="2:18" ht="16.5" customHeight="1" x14ac:dyDescent="0.25">
      <c r="B25" s="30"/>
      <c r="C25" s="225"/>
      <c r="D25" s="250"/>
      <c r="E25" s="225"/>
      <c r="F25" s="217"/>
      <c r="G25" s="214"/>
      <c r="H25" s="230"/>
      <c r="I25" s="231"/>
      <c r="J25" s="232"/>
      <c r="K25" s="233"/>
      <c r="L25" s="217"/>
      <c r="M25" s="214"/>
      <c r="N25" s="247" t="s">
        <v>49</v>
      </c>
      <c r="O25" s="248"/>
      <c r="P25" s="248"/>
      <c r="Q25" s="249"/>
      <c r="R25" s="31"/>
    </row>
    <row r="26" spans="2:18" ht="16.5" customHeight="1" x14ac:dyDescent="0.25">
      <c r="B26" s="30"/>
      <c r="C26" s="251" t="s">
        <v>26</v>
      </c>
      <c r="D26" s="251"/>
      <c r="E26" s="251"/>
      <c r="F26" s="217"/>
      <c r="G26" s="214"/>
      <c r="H26" s="224"/>
      <c r="I26" s="214"/>
      <c r="J26" s="225"/>
      <c r="K26" s="226"/>
      <c r="L26" s="217"/>
      <c r="M26" s="214"/>
      <c r="N26" s="179">
        <f>N22-N18</f>
        <v>0</v>
      </c>
      <c r="O26" s="180"/>
      <c r="P26" s="180"/>
      <c r="Q26" s="181"/>
      <c r="R26" s="31"/>
    </row>
    <row r="27" spans="2:18" ht="16.5" customHeight="1" x14ac:dyDescent="0.25">
      <c r="B27" s="30"/>
      <c r="C27" s="252" t="s">
        <v>19</v>
      </c>
      <c r="D27" s="253" t="s">
        <v>8</v>
      </c>
      <c r="E27" s="254"/>
      <c r="F27" s="217"/>
      <c r="G27" s="214"/>
      <c r="H27" s="230"/>
      <c r="I27" s="231"/>
      <c r="J27" s="232"/>
      <c r="K27" s="233"/>
      <c r="L27" s="217"/>
      <c r="M27" s="214"/>
      <c r="N27" s="182"/>
      <c r="O27" s="183"/>
      <c r="P27" s="183"/>
      <c r="Q27" s="184"/>
      <c r="R27" s="31"/>
    </row>
    <row r="28" spans="2:18" ht="16.5" customHeight="1" x14ac:dyDescent="0.25">
      <c r="B28" s="30"/>
      <c r="C28" s="255" t="s">
        <v>20</v>
      </c>
      <c r="D28" s="215" t="s">
        <v>8</v>
      </c>
      <c r="E28" s="256"/>
      <c r="F28" s="217"/>
      <c r="G28" s="214"/>
      <c r="H28" s="224"/>
      <c r="I28" s="214"/>
      <c r="J28" s="225"/>
      <c r="K28" s="226"/>
      <c r="L28" s="217"/>
      <c r="M28" s="214"/>
      <c r="N28" s="257"/>
      <c r="O28" s="257"/>
      <c r="P28" s="257"/>
      <c r="Q28" s="257"/>
      <c r="R28" s="31"/>
    </row>
    <row r="29" spans="2:18" ht="16.5" customHeight="1" x14ac:dyDescent="0.25">
      <c r="B29" s="30"/>
      <c r="C29" s="255" t="s">
        <v>21</v>
      </c>
      <c r="D29" s="215" t="s">
        <v>8</v>
      </c>
      <c r="E29" s="256"/>
      <c r="F29" s="217"/>
      <c r="G29" s="214"/>
      <c r="H29" s="230"/>
      <c r="I29" s="231"/>
      <c r="J29" s="232"/>
      <c r="K29" s="233"/>
      <c r="L29" s="217"/>
      <c r="M29" s="214"/>
      <c r="N29" s="258" t="s">
        <v>50</v>
      </c>
      <c r="O29" s="259"/>
      <c r="P29" s="259"/>
      <c r="Q29" s="260"/>
      <c r="R29" s="31"/>
    </row>
    <row r="30" spans="2:18" ht="16.5" customHeight="1" x14ac:dyDescent="0.25">
      <c r="B30" s="30"/>
      <c r="C30" s="255" t="s">
        <v>22</v>
      </c>
      <c r="D30" s="215" t="s">
        <v>8</v>
      </c>
      <c r="E30" s="256"/>
      <c r="F30" s="217"/>
      <c r="G30" s="214"/>
      <c r="H30" s="224"/>
      <c r="I30" s="214"/>
      <c r="J30" s="225"/>
      <c r="K30" s="226"/>
      <c r="L30" s="217"/>
      <c r="M30" s="214"/>
      <c r="N30" s="192" t="str">
        <f>IFERROR(N26/N18,"")</f>
        <v/>
      </c>
      <c r="O30" s="193"/>
      <c r="P30" s="193"/>
      <c r="Q30" s="194"/>
      <c r="R30" s="31"/>
    </row>
    <row r="31" spans="2:18" ht="16.5" customHeight="1" x14ac:dyDescent="0.25">
      <c r="B31" s="30"/>
      <c r="C31" s="255" t="s">
        <v>23</v>
      </c>
      <c r="D31" s="215" t="s">
        <v>8</v>
      </c>
      <c r="E31" s="256"/>
      <c r="F31" s="217"/>
      <c r="G31" s="214"/>
      <c r="H31" s="230"/>
      <c r="I31" s="231"/>
      <c r="J31" s="232"/>
      <c r="K31" s="233"/>
      <c r="L31" s="217"/>
      <c r="M31" s="214"/>
      <c r="N31" s="192"/>
      <c r="O31" s="193"/>
      <c r="P31" s="193"/>
      <c r="Q31" s="194"/>
      <c r="R31" s="31"/>
    </row>
    <row r="32" spans="2:18" ht="16.5" customHeight="1" x14ac:dyDescent="0.25">
      <c r="B32" s="30"/>
      <c r="C32" s="255" t="s">
        <v>24</v>
      </c>
      <c r="D32" s="215" t="s">
        <v>8</v>
      </c>
      <c r="E32" s="256"/>
      <c r="F32" s="217"/>
      <c r="G32" s="214"/>
      <c r="H32" s="224"/>
      <c r="I32" s="214"/>
      <c r="J32" s="225"/>
      <c r="K32" s="226"/>
      <c r="L32" s="217"/>
      <c r="M32" s="214"/>
      <c r="N32" s="192"/>
      <c r="O32" s="193"/>
      <c r="P32" s="193"/>
      <c r="Q32" s="194"/>
      <c r="R32" s="31"/>
    </row>
    <row r="33" spans="2:18" ht="16.5" customHeight="1" x14ac:dyDescent="0.25">
      <c r="B33" s="30"/>
      <c r="C33" s="261" t="s">
        <v>25</v>
      </c>
      <c r="D33" s="262" t="s">
        <v>8</v>
      </c>
      <c r="E33" s="263"/>
      <c r="F33" s="217"/>
      <c r="G33" s="214"/>
      <c r="H33" s="230"/>
      <c r="I33" s="231"/>
      <c r="J33" s="232"/>
      <c r="K33" s="233"/>
      <c r="L33" s="217"/>
      <c r="M33" s="214"/>
      <c r="N33" s="192"/>
      <c r="O33" s="193"/>
      <c r="P33" s="193"/>
      <c r="Q33" s="194"/>
      <c r="R33" s="31"/>
    </row>
    <row r="34" spans="2:18" ht="16.5" customHeight="1" x14ac:dyDescent="0.25">
      <c r="B34" s="30"/>
      <c r="C34" s="214"/>
      <c r="D34" s="215"/>
      <c r="E34" s="264"/>
      <c r="F34" s="217"/>
      <c r="G34" s="214"/>
      <c r="H34" s="224"/>
      <c r="I34" s="214"/>
      <c r="J34" s="225"/>
      <c r="K34" s="226"/>
      <c r="L34" s="217"/>
      <c r="M34" s="214"/>
      <c r="N34" s="192"/>
      <c r="O34" s="193"/>
      <c r="P34" s="193"/>
      <c r="Q34" s="194"/>
      <c r="R34" s="31"/>
    </row>
    <row r="35" spans="2:18" ht="16.5" customHeight="1" x14ac:dyDescent="0.25">
      <c r="B35" s="66"/>
      <c r="C35" s="251" t="s">
        <v>27</v>
      </c>
      <c r="D35" s="251"/>
      <c r="E35" s="251"/>
      <c r="F35" s="217"/>
      <c r="G35" s="214"/>
      <c r="H35" s="230"/>
      <c r="I35" s="231"/>
      <c r="J35" s="232"/>
      <c r="K35" s="233"/>
      <c r="L35" s="217"/>
      <c r="M35" s="214"/>
      <c r="N35" s="192"/>
      <c r="O35" s="193"/>
      <c r="P35" s="193"/>
      <c r="Q35" s="194"/>
      <c r="R35" s="31"/>
    </row>
    <row r="36" spans="2:18" ht="16.5" customHeight="1" x14ac:dyDescent="0.25">
      <c r="B36" s="30"/>
      <c r="C36" s="252" t="s">
        <v>28</v>
      </c>
      <c r="D36" s="253" t="s">
        <v>8</v>
      </c>
      <c r="E36" s="265"/>
      <c r="F36" s="217"/>
      <c r="G36" s="214"/>
      <c r="H36" s="224"/>
      <c r="I36" s="214"/>
      <c r="J36" s="225"/>
      <c r="K36" s="226"/>
      <c r="L36" s="217"/>
      <c r="M36" s="214"/>
      <c r="N36" s="192"/>
      <c r="O36" s="193"/>
      <c r="P36" s="193"/>
      <c r="Q36" s="194"/>
      <c r="R36" s="31"/>
    </row>
    <row r="37" spans="2:18" ht="16.5" customHeight="1" x14ac:dyDescent="0.25">
      <c r="B37" s="30"/>
      <c r="C37" s="266" t="s">
        <v>29</v>
      </c>
      <c r="D37" s="215" t="s">
        <v>8</v>
      </c>
      <c r="E37" s="256"/>
      <c r="F37" s="217"/>
      <c r="G37" s="214"/>
      <c r="H37" s="230"/>
      <c r="I37" s="231"/>
      <c r="J37" s="232"/>
      <c r="K37" s="233"/>
      <c r="L37" s="217"/>
      <c r="M37" s="214"/>
      <c r="N37" s="192"/>
      <c r="O37" s="193"/>
      <c r="P37" s="193"/>
      <c r="Q37" s="194"/>
      <c r="R37" s="31"/>
    </row>
    <row r="38" spans="2:18" ht="16.5" customHeight="1" x14ac:dyDescent="0.25">
      <c r="B38" s="30"/>
      <c r="C38" s="266" t="s">
        <v>30</v>
      </c>
      <c r="D38" s="215" t="s">
        <v>8</v>
      </c>
      <c r="E38" s="256"/>
      <c r="F38" s="217"/>
      <c r="G38" s="214"/>
      <c r="H38" s="224"/>
      <c r="I38" s="214"/>
      <c r="J38" s="225"/>
      <c r="K38" s="226"/>
      <c r="L38" s="217"/>
      <c r="M38" s="214"/>
      <c r="N38" s="195"/>
      <c r="O38" s="196"/>
      <c r="P38" s="196"/>
      <c r="Q38" s="197"/>
      <c r="R38" s="31"/>
    </row>
    <row r="39" spans="2:18" ht="16.5" customHeight="1" x14ac:dyDescent="0.25">
      <c r="B39" s="30"/>
      <c r="C39" s="266" t="s">
        <v>31</v>
      </c>
      <c r="D39" s="215" t="s">
        <v>8</v>
      </c>
      <c r="E39" s="256"/>
      <c r="F39" s="217"/>
      <c r="G39" s="214"/>
      <c r="H39" s="230"/>
      <c r="I39" s="231"/>
      <c r="J39" s="232"/>
      <c r="K39" s="233"/>
      <c r="L39" s="217"/>
      <c r="M39" s="214"/>
      <c r="N39" s="267"/>
      <c r="O39" s="267"/>
      <c r="P39" s="267"/>
      <c r="Q39" s="267"/>
      <c r="R39" s="31"/>
    </row>
    <row r="40" spans="2:18" ht="16.5" customHeight="1" thickBot="1" x14ac:dyDescent="0.3">
      <c r="B40" s="30"/>
      <c r="C40" s="266" t="s">
        <v>32</v>
      </c>
      <c r="D40" s="215" t="s">
        <v>8</v>
      </c>
      <c r="E40" s="256"/>
      <c r="F40" s="217"/>
      <c r="G40" s="214"/>
      <c r="H40" s="224"/>
      <c r="I40" s="214"/>
      <c r="J40" s="225"/>
      <c r="K40" s="226"/>
      <c r="L40" s="217"/>
      <c r="M40" s="214"/>
      <c r="N40" s="268" t="s">
        <v>57</v>
      </c>
      <c r="O40" s="268"/>
      <c r="P40" s="268"/>
      <c r="Q40" s="268"/>
      <c r="R40" s="31"/>
    </row>
    <row r="41" spans="2:18" ht="16.5" customHeight="1" x14ac:dyDescent="0.25">
      <c r="B41" s="30"/>
      <c r="C41" s="266" t="s">
        <v>33</v>
      </c>
      <c r="D41" s="215" t="s">
        <v>8</v>
      </c>
      <c r="E41" s="256"/>
      <c r="F41" s="217"/>
      <c r="G41" s="214"/>
      <c r="H41" s="230"/>
      <c r="I41" s="231"/>
      <c r="J41" s="232"/>
      <c r="K41" s="233"/>
      <c r="L41" s="217"/>
      <c r="M41" s="214"/>
      <c r="N41" s="269" t="s">
        <v>58</v>
      </c>
      <c r="O41" s="270"/>
      <c r="P41" s="270"/>
      <c r="Q41" s="270"/>
      <c r="R41" s="31"/>
    </row>
    <row r="42" spans="2:18" ht="16.5" customHeight="1" x14ac:dyDescent="0.25">
      <c r="B42" s="30"/>
      <c r="C42" s="266" t="s">
        <v>34</v>
      </c>
      <c r="D42" s="215" t="s">
        <v>8</v>
      </c>
      <c r="E42" s="256"/>
      <c r="F42" s="217"/>
      <c r="G42" s="214"/>
      <c r="H42" s="224"/>
      <c r="I42" s="214"/>
      <c r="J42" s="225"/>
      <c r="K42" s="226"/>
      <c r="L42" s="217"/>
      <c r="M42" s="214"/>
      <c r="N42" s="269" t="s">
        <v>58</v>
      </c>
      <c r="O42" s="271"/>
      <c r="P42" s="271"/>
      <c r="Q42" s="271"/>
      <c r="R42" s="31"/>
    </row>
    <row r="43" spans="2:18" ht="16.5" customHeight="1" x14ac:dyDescent="0.25">
      <c r="B43" s="30"/>
      <c r="C43" s="266" t="s">
        <v>35</v>
      </c>
      <c r="D43" s="215" t="s">
        <v>8</v>
      </c>
      <c r="E43" s="256"/>
      <c r="F43" s="217"/>
      <c r="G43" s="214"/>
      <c r="H43" s="230"/>
      <c r="I43" s="231"/>
      <c r="J43" s="232"/>
      <c r="K43" s="233"/>
      <c r="L43" s="217"/>
      <c r="M43" s="214"/>
      <c r="N43" s="269" t="s">
        <v>58</v>
      </c>
      <c r="O43" s="271"/>
      <c r="P43" s="271"/>
      <c r="Q43" s="271"/>
      <c r="R43" s="31"/>
    </row>
    <row r="44" spans="2:18" ht="16.5" customHeight="1" x14ac:dyDescent="0.25">
      <c r="B44" s="30"/>
      <c r="C44" s="266" t="s">
        <v>36</v>
      </c>
      <c r="D44" s="215" t="s">
        <v>8</v>
      </c>
      <c r="E44" s="256"/>
      <c r="F44" s="217"/>
      <c r="G44" s="214"/>
      <c r="H44" s="224"/>
      <c r="I44" s="214"/>
      <c r="J44" s="225"/>
      <c r="K44" s="226"/>
      <c r="L44" s="217"/>
      <c r="M44" s="214"/>
      <c r="N44" s="269" t="s">
        <v>58</v>
      </c>
      <c r="O44" s="271"/>
      <c r="P44" s="271"/>
      <c r="Q44" s="271"/>
      <c r="R44" s="31"/>
    </row>
    <row r="45" spans="2:18" ht="16.5" customHeight="1" x14ac:dyDescent="0.25">
      <c r="B45" s="30"/>
      <c r="C45" s="272" t="s">
        <v>51</v>
      </c>
      <c r="D45" s="262" t="s">
        <v>8</v>
      </c>
      <c r="E45" s="263"/>
      <c r="F45" s="217"/>
      <c r="G45" s="214"/>
      <c r="H45" s="230"/>
      <c r="I45" s="231"/>
      <c r="J45" s="232"/>
      <c r="K45" s="233"/>
      <c r="L45" s="217"/>
      <c r="M45" s="214"/>
      <c r="N45" s="269" t="s">
        <v>58</v>
      </c>
      <c r="O45" s="271"/>
      <c r="P45" s="271"/>
      <c r="Q45" s="271"/>
      <c r="R45" s="31"/>
    </row>
    <row r="46" spans="2:18" ht="16.5" customHeight="1" x14ac:dyDescent="0.25">
      <c r="B46" s="30"/>
      <c r="C46" s="216"/>
      <c r="D46" s="215"/>
      <c r="E46" s="273"/>
      <c r="F46" s="217"/>
      <c r="G46" s="214"/>
      <c r="H46" s="224"/>
      <c r="I46" s="214"/>
      <c r="J46" s="225"/>
      <c r="K46" s="226"/>
      <c r="L46" s="217"/>
      <c r="M46" s="214"/>
      <c r="N46" s="269" t="s">
        <v>58</v>
      </c>
      <c r="O46" s="271"/>
      <c r="P46" s="271"/>
      <c r="Q46" s="271"/>
      <c r="R46" s="31"/>
    </row>
    <row r="47" spans="2:18" ht="16.5" customHeight="1" x14ac:dyDescent="0.25">
      <c r="B47" s="30"/>
      <c r="C47" s="251" t="s">
        <v>52</v>
      </c>
      <c r="D47" s="251"/>
      <c r="E47" s="251"/>
      <c r="F47" s="217"/>
      <c r="G47" s="214"/>
      <c r="H47" s="230"/>
      <c r="I47" s="231"/>
      <c r="J47" s="232"/>
      <c r="K47" s="233"/>
      <c r="L47" s="217"/>
      <c r="M47" s="214"/>
      <c r="N47" s="269" t="s">
        <v>58</v>
      </c>
      <c r="O47" s="271"/>
      <c r="P47" s="271"/>
      <c r="Q47" s="271"/>
      <c r="R47" s="31"/>
    </row>
    <row r="48" spans="2:18" ht="16.5" customHeight="1" x14ac:dyDescent="0.25">
      <c r="B48" s="30"/>
      <c r="C48" s="252" t="s">
        <v>48</v>
      </c>
      <c r="D48" s="253" t="s">
        <v>8</v>
      </c>
      <c r="E48" s="254"/>
      <c r="F48" s="217"/>
      <c r="G48" s="214"/>
      <c r="H48" s="224"/>
      <c r="I48" s="214"/>
      <c r="J48" s="225"/>
      <c r="K48" s="226"/>
      <c r="L48" s="217"/>
      <c r="M48" s="214"/>
      <c r="N48" s="269" t="s">
        <v>58</v>
      </c>
      <c r="O48" s="271"/>
      <c r="P48" s="271"/>
      <c r="Q48" s="271"/>
      <c r="R48" s="31"/>
    </row>
    <row r="49" spans="2:18" ht="16.5" customHeight="1" x14ac:dyDescent="0.25">
      <c r="B49" s="30"/>
      <c r="C49" s="266" t="s">
        <v>40</v>
      </c>
      <c r="D49" s="215" t="s">
        <v>8</v>
      </c>
      <c r="E49" s="256"/>
      <c r="F49" s="217"/>
      <c r="G49" s="214"/>
      <c r="H49" s="230"/>
      <c r="I49" s="231"/>
      <c r="J49" s="232"/>
      <c r="K49" s="233"/>
      <c r="L49" s="217"/>
      <c r="M49" s="214"/>
      <c r="N49" s="269" t="s">
        <v>58</v>
      </c>
      <c r="O49" s="271"/>
      <c r="P49" s="271"/>
      <c r="Q49" s="271"/>
      <c r="R49" s="31"/>
    </row>
    <row r="50" spans="2:18" ht="16.5" customHeight="1" x14ac:dyDescent="0.25">
      <c r="B50" s="30"/>
      <c r="C50" s="266" t="s">
        <v>41</v>
      </c>
      <c r="D50" s="215" t="s">
        <v>8</v>
      </c>
      <c r="E50" s="256"/>
      <c r="F50" s="217"/>
      <c r="G50" s="214"/>
      <c r="H50" s="224"/>
      <c r="I50" s="214"/>
      <c r="J50" s="225"/>
      <c r="K50" s="226"/>
      <c r="L50" s="217"/>
      <c r="M50" s="214"/>
      <c r="N50" s="269" t="s">
        <v>58</v>
      </c>
      <c r="O50" s="271"/>
      <c r="P50" s="271"/>
      <c r="Q50" s="271"/>
      <c r="R50" s="31"/>
    </row>
    <row r="51" spans="2:18" ht="16.5" customHeight="1" x14ac:dyDescent="0.25">
      <c r="B51" s="30"/>
      <c r="C51" s="266" t="s">
        <v>42</v>
      </c>
      <c r="D51" s="215" t="s">
        <v>8</v>
      </c>
      <c r="E51" s="256"/>
      <c r="F51" s="217"/>
      <c r="G51" s="214"/>
      <c r="H51" s="230"/>
      <c r="I51" s="231"/>
      <c r="J51" s="232"/>
      <c r="K51" s="233"/>
      <c r="L51" s="217"/>
      <c r="M51" s="214"/>
      <c r="N51" s="269" t="s">
        <v>58</v>
      </c>
      <c r="O51" s="271"/>
      <c r="P51" s="271"/>
      <c r="Q51" s="271"/>
      <c r="R51" s="31"/>
    </row>
    <row r="52" spans="2:18" ht="16.5" customHeight="1" x14ac:dyDescent="0.25">
      <c r="B52" s="30"/>
      <c r="C52" s="266" t="s">
        <v>43</v>
      </c>
      <c r="D52" s="215" t="s">
        <v>8</v>
      </c>
      <c r="E52" s="256"/>
      <c r="F52" s="217"/>
      <c r="G52" s="214"/>
      <c r="H52" s="224"/>
      <c r="I52" s="214"/>
      <c r="J52" s="225"/>
      <c r="K52" s="226"/>
      <c r="L52" s="217"/>
      <c r="M52" s="214"/>
      <c r="N52" s="269" t="s">
        <v>58</v>
      </c>
      <c r="O52" s="271"/>
      <c r="P52" s="271"/>
      <c r="Q52" s="271"/>
      <c r="R52" s="31"/>
    </row>
    <row r="53" spans="2:18" ht="16.5" customHeight="1" x14ac:dyDescent="0.25">
      <c r="B53" s="30"/>
      <c r="C53" s="272" t="s">
        <v>44</v>
      </c>
      <c r="D53" s="262" t="s">
        <v>8</v>
      </c>
      <c r="E53" s="263"/>
      <c r="F53" s="217"/>
      <c r="G53" s="214"/>
      <c r="H53" s="230"/>
      <c r="I53" s="231"/>
      <c r="J53" s="232"/>
      <c r="K53" s="233"/>
      <c r="L53" s="217"/>
      <c r="M53" s="214"/>
      <c r="N53" s="269" t="s">
        <v>58</v>
      </c>
      <c r="O53" s="271"/>
      <c r="P53" s="271"/>
      <c r="Q53" s="271"/>
      <c r="R53" s="31"/>
    </row>
    <row r="54" spans="2:18" ht="10.5" customHeight="1" x14ac:dyDescent="0.25">
      <c r="B54" s="75"/>
      <c r="C54" s="76"/>
      <c r="D54" s="77"/>
      <c r="E54" s="78"/>
      <c r="F54" s="76"/>
      <c r="G54" s="76"/>
      <c r="H54" s="76"/>
      <c r="I54" s="76"/>
      <c r="J54" s="76"/>
      <c r="K54" s="76"/>
      <c r="L54" s="76"/>
      <c r="M54" s="76"/>
      <c r="N54" s="76"/>
      <c r="O54" s="191"/>
      <c r="P54" s="191"/>
      <c r="Q54" s="191"/>
      <c r="R54" s="79"/>
    </row>
  </sheetData>
  <sheetProtection algorithmName="SHA-512" hashValue="9lWKYucDZuPiZea4UrKZwwO2LRL8I64OvXeajEfebucyXWjFBOsMAwm1MysiI7aJ5yxljstiAFudUFbAOqHPQg==" saltValue="YJ0A9W1ZD40wOFL5akbNlw==" spinCount="100000" sheet="1" objects="1" scenarios="1"/>
  <mergeCells count="6">
    <mergeCell ref="O54:Q54"/>
    <mergeCell ref="U8:X15"/>
    <mergeCell ref="N26:Q27"/>
    <mergeCell ref="N18:Q19"/>
    <mergeCell ref="N22:Q23"/>
    <mergeCell ref="N30:Q38"/>
  </mergeCells>
  <dataValidations count="1">
    <dataValidation type="list" allowBlank="1" showInputMessage="1" showErrorMessage="1" sqref="I10:I53" xr:uid="{22760B0D-5B5B-4FDA-962E-D76DEAFEA18B}">
      <formula1>$AD$10:$AD$12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4801C-57D4-48D0-8482-F3ABD3A5A933}">
  <sheetPr>
    <pageSetUpPr autoPageBreaks="0" fitToPage="1"/>
  </sheetPr>
  <dimension ref="A1:AF54"/>
  <sheetViews>
    <sheetView showGridLines="0" showRowColHeaders="0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8.85546875" defaultRowHeight="14.25" x14ac:dyDescent="0.25"/>
  <cols>
    <col min="1" max="1" width="3.7109375" style="21" customWidth="1"/>
    <col min="2" max="2" width="2.7109375" style="21" customWidth="1"/>
    <col min="3" max="3" width="23.140625" style="21" customWidth="1"/>
    <col min="4" max="4" width="1.28515625" style="23" customWidth="1"/>
    <col min="5" max="5" width="17" style="21" customWidth="1"/>
    <col min="6" max="7" width="1.7109375" style="21" customWidth="1"/>
    <col min="8" max="8" width="14" style="21" customWidth="1"/>
    <col min="9" max="9" width="11.28515625" style="21" customWidth="1"/>
    <col min="10" max="10" width="46.5703125" style="21" customWidth="1"/>
    <col min="11" max="11" width="15.7109375" style="21" customWidth="1"/>
    <col min="12" max="13" width="1.7109375" style="21" customWidth="1"/>
    <col min="14" max="14" width="2.7109375" style="21" customWidth="1"/>
    <col min="15" max="15" width="22" style="21" customWidth="1"/>
    <col min="16" max="16" width="1.28515625" style="23" customWidth="1"/>
    <col min="17" max="17" width="15.7109375" style="21" customWidth="1"/>
    <col min="18" max="18" width="2.7109375" style="21" customWidth="1"/>
    <col min="19" max="19" width="1.7109375" style="21" customWidth="1"/>
    <col min="20" max="29" width="8.85546875" style="21"/>
    <col min="30" max="30" width="11.140625" style="21" hidden="1" customWidth="1"/>
    <col min="31" max="31" width="13.140625" style="21" hidden="1" customWidth="1"/>
    <col min="32" max="32" width="8.85546875" style="21" hidden="1" customWidth="1"/>
    <col min="33" max="16384" width="8.85546875" style="21"/>
  </cols>
  <sheetData>
    <row r="1" spans="1:32" ht="6.75" customHeight="1" x14ac:dyDescent="0.25">
      <c r="B1" s="22"/>
      <c r="E1" s="23"/>
      <c r="F1" s="23"/>
      <c r="G1" s="23"/>
      <c r="H1" s="23"/>
      <c r="I1" s="23"/>
    </row>
    <row r="2" spans="1:32" s="122" customFormat="1" ht="20.100000000000001" customHeight="1" x14ac:dyDescent="0.25">
      <c r="B2" s="110"/>
      <c r="C2" s="118" t="s">
        <v>91</v>
      </c>
      <c r="D2" s="111"/>
      <c r="E2" s="111"/>
      <c r="F2" s="111"/>
      <c r="G2" s="111"/>
      <c r="H2" s="111"/>
      <c r="I2" s="111"/>
      <c r="J2" s="111"/>
      <c r="K2" s="111"/>
      <c r="L2" s="111"/>
      <c r="M2" s="123"/>
      <c r="N2" s="124"/>
      <c r="O2" s="124"/>
      <c r="P2" s="124"/>
      <c r="Q2" s="124"/>
      <c r="R2" s="124"/>
    </row>
    <row r="3" spans="1:32" s="4" customFormat="1" ht="24" customHeight="1" x14ac:dyDescent="0.25">
      <c r="B3" s="112"/>
      <c r="C3" s="119" t="s">
        <v>92</v>
      </c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20"/>
      <c r="O3" s="120"/>
      <c r="P3" s="120"/>
      <c r="Q3" s="120"/>
      <c r="R3" s="120"/>
    </row>
    <row r="4" spans="1:32" ht="4.9000000000000004" customHeight="1" x14ac:dyDescent="0.25">
      <c r="A4" s="24"/>
      <c r="B4" s="24"/>
      <c r="C4" s="24"/>
      <c r="D4" s="25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Q4" s="24"/>
      <c r="R4" s="24"/>
      <c r="S4" s="24"/>
    </row>
    <row r="5" spans="1:32" ht="4.9000000000000004" customHeight="1" x14ac:dyDescent="0.25">
      <c r="A5" s="24"/>
      <c r="B5" s="24"/>
      <c r="C5" s="24"/>
      <c r="D5" s="25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  <c r="Q5" s="24"/>
      <c r="R5" s="24"/>
      <c r="S5" s="24"/>
    </row>
    <row r="6" spans="1:32" ht="10.5" customHeight="1" x14ac:dyDescent="0.25">
      <c r="A6" s="24"/>
      <c r="B6" s="26"/>
      <c r="C6" s="27"/>
      <c r="D6" s="28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  <c r="Q6" s="27"/>
      <c r="R6" s="29"/>
      <c r="S6" s="24"/>
    </row>
    <row r="7" spans="1:32" ht="18" customHeight="1" thickBot="1" x14ac:dyDescent="0.3">
      <c r="B7" s="30"/>
      <c r="C7" s="208" t="s">
        <v>13</v>
      </c>
      <c r="D7" s="209"/>
      <c r="E7" s="210"/>
      <c r="F7" s="211"/>
      <c r="G7" s="211"/>
      <c r="H7" s="208" t="s">
        <v>53</v>
      </c>
      <c r="I7" s="210"/>
      <c r="J7" s="210"/>
      <c r="K7" s="210"/>
      <c r="L7" s="211"/>
      <c r="M7" s="211"/>
      <c r="N7" s="212" t="s">
        <v>14</v>
      </c>
      <c r="O7" s="212"/>
      <c r="P7" s="213"/>
      <c r="Q7" s="213"/>
      <c r="R7" s="31"/>
    </row>
    <row r="8" spans="1:32" ht="10.5" customHeight="1" x14ac:dyDescent="0.25">
      <c r="B8" s="30"/>
      <c r="C8" s="214"/>
      <c r="D8" s="215"/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5"/>
      <c r="Q8" s="214"/>
      <c r="R8" s="31"/>
      <c r="U8" s="178"/>
      <c r="V8" s="178"/>
      <c r="W8" s="178"/>
      <c r="X8" s="178"/>
      <c r="Y8" s="34"/>
      <c r="Z8" s="34"/>
    </row>
    <row r="9" spans="1:32" ht="16.5" customHeight="1" thickBot="1" x14ac:dyDescent="0.3">
      <c r="B9" s="30"/>
      <c r="C9" s="216" t="s">
        <v>0</v>
      </c>
      <c r="D9" s="215" t="s">
        <v>8</v>
      </c>
      <c r="E9" s="214"/>
      <c r="F9" s="217"/>
      <c r="G9" s="214"/>
      <c r="H9" s="218" t="s">
        <v>9</v>
      </c>
      <c r="I9" s="219" t="s">
        <v>10</v>
      </c>
      <c r="J9" s="220" t="s">
        <v>11</v>
      </c>
      <c r="K9" s="218" t="s">
        <v>12</v>
      </c>
      <c r="L9" s="217"/>
      <c r="M9" s="214"/>
      <c r="N9" s="221" t="s">
        <v>26</v>
      </c>
      <c r="O9" s="222"/>
      <c r="P9" s="223" t="s">
        <v>8</v>
      </c>
      <c r="Q9" s="132">
        <f>SUM(E27:E33)</f>
        <v>0</v>
      </c>
      <c r="R9" s="31"/>
      <c r="U9" s="178"/>
      <c r="V9" s="178"/>
      <c r="W9" s="178"/>
      <c r="X9" s="178"/>
      <c r="Y9" s="34"/>
      <c r="Z9" s="34"/>
      <c r="AD9" s="41" t="s">
        <v>10</v>
      </c>
      <c r="AE9" s="42"/>
      <c r="AF9" s="42"/>
    </row>
    <row r="10" spans="1:32" ht="16.5" customHeight="1" x14ac:dyDescent="0.25">
      <c r="B10" s="30"/>
      <c r="C10" s="126" t="str">
        <f>IF(Dashboard!C20="","",Dashboard!C20)</f>
        <v/>
      </c>
      <c r="D10" s="154"/>
      <c r="E10" s="154"/>
      <c r="F10" s="217"/>
      <c r="G10" s="214"/>
      <c r="H10" s="224"/>
      <c r="I10" s="214"/>
      <c r="J10" s="225"/>
      <c r="K10" s="226"/>
      <c r="L10" s="217"/>
      <c r="M10" s="214"/>
      <c r="N10" s="227" t="s">
        <v>27</v>
      </c>
      <c r="O10" s="228"/>
      <c r="P10" s="229" t="s">
        <v>8</v>
      </c>
      <c r="Q10" s="135">
        <f>E36*(SUM(E37:E45))</f>
        <v>0</v>
      </c>
      <c r="R10" s="31"/>
      <c r="U10" s="178"/>
      <c r="V10" s="178"/>
      <c r="W10" s="178"/>
      <c r="X10" s="178"/>
      <c r="Y10" s="34"/>
      <c r="Z10" s="34"/>
      <c r="AD10" s="46" t="s">
        <v>16</v>
      </c>
      <c r="AE10" s="157">
        <f>SUMIF($I$10:$I$53,AD10,$K$10:$K$53)</f>
        <v>0</v>
      </c>
      <c r="AF10" s="42"/>
    </row>
    <row r="11" spans="1:32" ht="16.5" customHeight="1" x14ac:dyDescent="0.25">
      <c r="B11" s="30"/>
      <c r="C11" s="216" t="s">
        <v>1</v>
      </c>
      <c r="D11" s="215" t="s">
        <v>8</v>
      </c>
      <c r="E11" s="214"/>
      <c r="F11" s="217"/>
      <c r="G11" s="214"/>
      <c r="H11" s="230"/>
      <c r="I11" s="231"/>
      <c r="J11" s="232"/>
      <c r="K11" s="233"/>
      <c r="L11" s="217"/>
      <c r="M11" s="214"/>
      <c r="N11" s="227" t="s">
        <v>46</v>
      </c>
      <c r="O11" s="228"/>
      <c r="P11" s="229" t="s">
        <v>8</v>
      </c>
      <c r="Q11" s="135">
        <f>SUM(Q12:Q14)</f>
        <v>0</v>
      </c>
      <c r="R11" s="31"/>
      <c r="U11" s="178"/>
      <c r="V11" s="178"/>
      <c r="W11" s="178"/>
      <c r="X11" s="178"/>
      <c r="Y11" s="34"/>
      <c r="Z11" s="34"/>
      <c r="AD11" s="46" t="s">
        <v>15</v>
      </c>
      <c r="AE11" s="157">
        <f>SUMIF($I$10:$I$53,AD11,$K$10:$K$53)</f>
        <v>0</v>
      </c>
      <c r="AF11" s="42"/>
    </row>
    <row r="12" spans="1:32" ht="16.5" customHeight="1" x14ac:dyDescent="0.25">
      <c r="B12" s="30"/>
      <c r="C12" s="126" t="str">
        <f>IF(Dashboard!D20="","",Dashboard!D20)</f>
        <v/>
      </c>
      <c r="D12" s="154"/>
      <c r="E12" s="154"/>
      <c r="F12" s="217"/>
      <c r="G12" s="214"/>
      <c r="H12" s="224"/>
      <c r="I12" s="214"/>
      <c r="J12" s="225"/>
      <c r="K12" s="226"/>
      <c r="L12" s="217"/>
      <c r="M12" s="214"/>
      <c r="N12" s="234"/>
      <c r="O12" s="235" t="s">
        <v>54</v>
      </c>
      <c r="P12" s="229" t="s">
        <v>8</v>
      </c>
      <c r="Q12" s="135">
        <f>AE10</f>
        <v>0</v>
      </c>
      <c r="R12" s="31"/>
      <c r="U12" s="178"/>
      <c r="V12" s="178"/>
      <c r="W12" s="178"/>
      <c r="X12" s="178"/>
      <c r="Y12" s="34"/>
      <c r="Z12" s="34"/>
      <c r="AD12" s="46" t="s">
        <v>17</v>
      </c>
      <c r="AE12" s="157">
        <f>SUMIF($I$10:$I$53,AD12,$K$10:$K$53)</f>
        <v>0</v>
      </c>
      <c r="AF12" s="42"/>
    </row>
    <row r="13" spans="1:32" ht="16.5" customHeight="1" x14ac:dyDescent="0.25">
      <c r="B13" s="30"/>
      <c r="C13" s="216" t="s">
        <v>2</v>
      </c>
      <c r="D13" s="215" t="s">
        <v>8</v>
      </c>
      <c r="E13" s="214"/>
      <c r="F13" s="217"/>
      <c r="G13" s="214"/>
      <c r="H13" s="230"/>
      <c r="I13" s="231"/>
      <c r="J13" s="232"/>
      <c r="K13" s="233"/>
      <c r="L13" s="217"/>
      <c r="M13" s="214"/>
      <c r="N13" s="234"/>
      <c r="O13" s="235" t="s">
        <v>55</v>
      </c>
      <c r="P13" s="229" t="s">
        <v>8</v>
      </c>
      <c r="Q13" s="135">
        <f t="shared" ref="Q13:Q14" si="0">AE11</f>
        <v>0</v>
      </c>
      <c r="R13" s="31"/>
      <c r="U13" s="178"/>
      <c r="V13" s="178"/>
      <c r="W13" s="178"/>
      <c r="X13" s="178"/>
      <c r="Y13" s="34"/>
      <c r="Z13" s="34"/>
      <c r="AD13" s="52" t="s">
        <v>18</v>
      </c>
      <c r="AE13" s="158">
        <f>SUM(AE10:AE12)</f>
        <v>0</v>
      </c>
      <c r="AF13" s="42"/>
    </row>
    <row r="14" spans="1:32" ht="16.5" customHeight="1" x14ac:dyDescent="0.25">
      <c r="B14" s="30"/>
      <c r="C14" s="126" t="str">
        <f>IF(Dashboard!E20="","",Dashboard!E20)</f>
        <v/>
      </c>
      <c r="D14" s="154"/>
      <c r="E14" s="154"/>
      <c r="F14" s="217"/>
      <c r="G14" s="214"/>
      <c r="H14" s="224"/>
      <c r="I14" s="214"/>
      <c r="J14" s="225"/>
      <c r="K14" s="226"/>
      <c r="L14" s="217"/>
      <c r="M14" s="214"/>
      <c r="N14" s="234"/>
      <c r="O14" s="235" t="s">
        <v>56</v>
      </c>
      <c r="P14" s="229" t="s">
        <v>8</v>
      </c>
      <c r="Q14" s="135">
        <f t="shared" si="0"/>
        <v>0</v>
      </c>
      <c r="R14" s="31"/>
      <c r="U14" s="178"/>
      <c r="V14" s="178"/>
      <c r="W14" s="178"/>
      <c r="X14" s="178"/>
      <c r="Y14" s="34"/>
      <c r="Z14" s="34"/>
      <c r="AD14" s="42"/>
      <c r="AE14" s="42"/>
      <c r="AF14" s="42"/>
    </row>
    <row r="15" spans="1:32" ht="16.5" customHeight="1" x14ac:dyDescent="0.25">
      <c r="B15" s="30"/>
      <c r="C15" s="216" t="s">
        <v>7</v>
      </c>
      <c r="D15" s="215" t="s">
        <v>8</v>
      </c>
      <c r="E15" s="214"/>
      <c r="F15" s="217"/>
      <c r="G15" s="214"/>
      <c r="H15" s="230"/>
      <c r="I15" s="231"/>
      <c r="J15" s="232"/>
      <c r="K15" s="233"/>
      <c r="L15" s="217"/>
      <c r="M15" s="214"/>
      <c r="N15" s="236" t="s">
        <v>45</v>
      </c>
      <c r="O15" s="237"/>
      <c r="P15" s="238" t="s">
        <v>8</v>
      </c>
      <c r="Q15" s="141">
        <f>E49+E50+E51+E52+E53</f>
        <v>0</v>
      </c>
      <c r="R15" s="31"/>
      <c r="U15" s="178"/>
      <c r="V15" s="178"/>
      <c r="W15" s="178"/>
      <c r="X15" s="178"/>
      <c r="Y15" s="34"/>
      <c r="Z15" s="34"/>
      <c r="AD15" s="159">
        <v>1</v>
      </c>
      <c r="AE15" s="159" t="str">
        <f>N30</f>
        <v/>
      </c>
      <c r="AF15" s="159" t="str">
        <f>IFERROR(AD15-AE15,"")</f>
        <v/>
      </c>
    </row>
    <row r="16" spans="1:32" ht="16.5" customHeight="1" x14ac:dyDescent="0.25">
      <c r="B16" s="30"/>
      <c r="C16" s="126" t="str">
        <f>IF(Dashboard!F20="","",Dashboard!F20)</f>
        <v/>
      </c>
      <c r="D16" s="154"/>
      <c r="E16" s="154"/>
      <c r="F16" s="217"/>
      <c r="G16" s="214"/>
      <c r="H16" s="224"/>
      <c r="I16" s="214"/>
      <c r="J16" s="225"/>
      <c r="K16" s="226"/>
      <c r="L16" s="217"/>
      <c r="M16" s="214"/>
      <c r="N16" s="239"/>
      <c r="O16" s="239"/>
      <c r="P16" s="239"/>
      <c r="Q16" s="240"/>
      <c r="R16" s="31"/>
    </row>
    <row r="17" spans="2:18" ht="16.5" customHeight="1" x14ac:dyDescent="0.25">
      <c r="B17" s="30"/>
      <c r="C17" s="216" t="s">
        <v>3</v>
      </c>
      <c r="D17" s="215" t="s">
        <v>8</v>
      </c>
      <c r="E17" s="214"/>
      <c r="F17" s="217"/>
      <c r="G17" s="214"/>
      <c r="H17" s="230"/>
      <c r="I17" s="231"/>
      <c r="J17" s="232"/>
      <c r="K17" s="233"/>
      <c r="L17" s="217"/>
      <c r="M17" s="214"/>
      <c r="N17" s="241" t="s">
        <v>47</v>
      </c>
      <c r="O17" s="242"/>
      <c r="P17" s="242"/>
      <c r="Q17" s="243"/>
      <c r="R17" s="31"/>
    </row>
    <row r="18" spans="2:18" ht="16.5" customHeight="1" x14ac:dyDescent="0.25">
      <c r="B18" s="30"/>
      <c r="C18" s="127" t="str">
        <f>IF(Dashboard!G20="","",Dashboard!G20)</f>
        <v/>
      </c>
      <c r="D18" s="155"/>
      <c r="E18" s="155"/>
      <c r="F18" s="217"/>
      <c r="G18" s="214"/>
      <c r="H18" s="224"/>
      <c r="I18" s="214"/>
      <c r="J18" s="225"/>
      <c r="K18" s="226"/>
      <c r="L18" s="217"/>
      <c r="M18" s="214"/>
      <c r="N18" s="188">
        <f>SUM(Q9,Q10,Q11,Q15)</f>
        <v>0</v>
      </c>
      <c r="O18" s="189"/>
      <c r="P18" s="189"/>
      <c r="Q18" s="190"/>
      <c r="R18" s="31"/>
    </row>
    <row r="19" spans="2:18" ht="16.5" customHeight="1" x14ac:dyDescent="0.25">
      <c r="B19" s="30"/>
      <c r="C19" s="216" t="s">
        <v>4</v>
      </c>
      <c r="D19" s="215" t="s">
        <v>8</v>
      </c>
      <c r="E19" s="214"/>
      <c r="F19" s="217"/>
      <c r="G19" s="214"/>
      <c r="H19" s="230"/>
      <c r="I19" s="231"/>
      <c r="J19" s="232"/>
      <c r="K19" s="233"/>
      <c r="L19" s="217"/>
      <c r="M19" s="214"/>
      <c r="N19" s="188"/>
      <c r="O19" s="189"/>
      <c r="P19" s="189"/>
      <c r="Q19" s="190"/>
      <c r="R19" s="31"/>
    </row>
    <row r="20" spans="2:18" ht="16.5" customHeight="1" x14ac:dyDescent="0.25">
      <c r="B20" s="30"/>
      <c r="C20" s="127" t="str">
        <f>IF(Dashboard!H20="","",Dashboard!H20)</f>
        <v/>
      </c>
      <c r="D20" s="155"/>
      <c r="E20" s="155"/>
      <c r="F20" s="217"/>
      <c r="G20" s="214"/>
      <c r="H20" s="224"/>
      <c r="I20" s="214"/>
      <c r="J20" s="225"/>
      <c r="K20" s="226"/>
      <c r="L20" s="217"/>
      <c r="M20" s="214"/>
      <c r="N20" s="244"/>
      <c r="O20" s="245"/>
      <c r="P20" s="245"/>
      <c r="Q20" s="246"/>
      <c r="R20" s="31"/>
    </row>
    <row r="21" spans="2:18" ht="16.5" customHeight="1" x14ac:dyDescent="0.25">
      <c r="B21" s="30"/>
      <c r="C21" s="216" t="s">
        <v>5</v>
      </c>
      <c r="D21" s="215" t="s">
        <v>8</v>
      </c>
      <c r="E21" s="214"/>
      <c r="F21" s="217"/>
      <c r="G21" s="214"/>
      <c r="H21" s="230"/>
      <c r="I21" s="231"/>
      <c r="J21" s="232"/>
      <c r="K21" s="233"/>
      <c r="L21" s="217"/>
      <c r="M21" s="214"/>
      <c r="N21" s="247" t="s">
        <v>48</v>
      </c>
      <c r="O21" s="248"/>
      <c r="P21" s="248"/>
      <c r="Q21" s="249"/>
      <c r="R21" s="31"/>
    </row>
    <row r="22" spans="2:18" ht="16.5" customHeight="1" x14ac:dyDescent="0.25">
      <c r="B22" s="30"/>
      <c r="C22" s="128" t="str">
        <f>IF(Dashboard!I20="","",Dashboard!I20)</f>
        <v/>
      </c>
      <c r="D22" s="156"/>
      <c r="E22" s="156"/>
      <c r="F22" s="217"/>
      <c r="G22" s="214"/>
      <c r="H22" s="224"/>
      <c r="I22" s="214"/>
      <c r="J22" s="225"/>
      <c r="K22" s="226"/>
      <c r="L22" s="217"/>
      <c r="M22" s="214"/>
      <c r="N22" s="185">
        <f>E48</f>
        <v>0</v>
      </c>
      <c r="O22" s="186"/>
      <c r="P22" s="186"/>
      <c r="Q22" s="187"/>
      <c r="R22" s="31"/>
    </row>
    <row r="23" spans="2:18" ht="16.5" customHeight="1" x14ac:dyDescent="0.25">
      <c r="B23" s="30"/>
      <c r="C23" s="216" t="s">
        <v>6</v>
      </c>
      <c r="D23" s="215" t="s">
        <v>8</v>
      </c>
      <c r="E23" s="214"/>
      <c r="F23" s="217"/>
      <c r="G23" s="214"/>
      <c r="H23" s="230"/>
      <c r="I23" s="231"/>
      <c r="J23" s="232"/>
      <c r="K23" s="233"/>
      <c r="L23" s="217"/>
      <c r="M23" s="214"/>
      <c r="N23" s="185"/>
      <c r="O23" s="186"/>
      <c r="P23" s="186"/>
      <c r="Q23" s="187"/>
      <c r="R23" s="31"/>
    </row>
    <row r="24" spans="2:18" ht="16.5" customHeight="1" x14ac:dyDescent="0.25">
      <c r="B24" s="30"/>
      <c r="C24" s="126" t="str">
        <f>IF(Dashboard!J20="","",Dashboard!J20)</f>
        <v/>
      </c>
      <c r="D24" s="154"/>
      <c r="E24" s="154"/>
      <c r="F24" s="217"/>
      <c r="G24" s="214"/>
      <c r="H24" s="224"/>
      <c r="I24" s="214"/>
      <c r="J24" s="225"/>
      <c r="K24" s="226"/>
      <c r="L24" s="217"/>
      <c r="M24" s="214"/>
      <c r="N24" s="244"/>
      <c r="O24" s="245"/>
      <c r="P24" s="245"/>
      <c r="Q24" s="246"/>
      <c r="R24" s="31"/>
    </row>
    <row r="25" spans="2:18" ht="16.5" customHeight="1" x14ac:dyDescent="0.25">
      <c r="B25" s="30"/>
      <c r="C25" s="225"/>
      <c r="D25" s="250"/>
      <c r="E25" s="225"/>
      <c r="F25" s="217"/>
      <c r="G25" s="214"/>
      <c r="H25" s="230"/>
      <c r="I25" s="231"/>
      <c r="J25" s="232"/>
      <c r="K25" s="233"/>
      <c r="L25" s="217"/>
      <c r="M25" s="214"/>
      <c r="N25" s="247" t="s">
        <v>49</v>
      </c>
      <c r="O25" s="248"/>
      <c r="P25" s="248"/>
      <c r="Q25" s="249"/>
      <c r="R25" s="31"/>
    </row>
    <row r="26" spans="2:18" ht="16.5" customHeight="1" x14ac:dyDescent="0.25">
      <c r="B26" s="30"/>
      <c r="C26" s="251" t="s">
        <v>26</v>
      </c>
      <c r="D26" s="251"/>
      <c r="E26" s="251"/>
      <c r="F26" s="217"/>
      <c r="G26" s="214"/>
      <c r="H26" s="224"/>
      <c r="I26" s="214"/>
      <c r="J26" s="225"/>
      <c r="K26" s="226"/>
      <c r="L26" s="217"/>
      <c r="M26" s="214"/>
      <c r="N26" s="179">
        <f>N22-N18</f>
        <v>0</v>
      </c>
      <c r="O26" s="180"/>
      <c r="P26" s="180"/>
      <c r="Q26" s="181"/>
      <c r="R26" s="31"/>
    </row>
    <row r="27" spans="2:18" ht="16.5" customHeight="1" x14ac:dyDescent="0.25">
      <c r="B27" s="30"/>
      <c r="C27" s="252" t="s">
        <v>19</v>
      </c>
      <c r="D27" s="253" t="s">
        <v>8</v>
      </c>
      <c r="E27" s="254"/>
      <c r="F27" s="217"/>
      <c r="G27" s="214"/>
      <c r="H27" s="230"/>
      <c r="I27" s="231"/>
      <c r="J27" s="232"/>
      <c r="K27" s="233"/>
      <c r="L27" s="217"/>
      <c r="M27" s="214"/>
      <c r="N27" s="182"/>
      <c r="O27" s="183"/>
      <c r="P27" s="183"/>
      <c r="Q27" s="184"/>
      <c r="R27" s="31"/>
    </row>
    <row r="28" spans="2:18" ht="16.5" customHeight="1" x14ac:dyDescent="0.25">
      <c r="B28" s="30"/>
      <c r="C28" s="255" t="s">
        <v>20</v>
      </c>
      <c r="D28" s="215" t="s">
        <v>8</v>
      </c>
      <c r="E28" s="256"/>
      <c r="F28" s="217"/>
      <c r="G28" s="214"/>
      <c r="H28" s="224"/>
      <c r="I28" s="214"/>
      <c r="J28" s="225"/>
      <c r="K28" s="226"/>
      <c r="L28" s="217"/>
      <c r="M28" s="214"/>
      <c r="N28" s="257"/>
      <c r="O28" s="257"/>
      <c r="P28" s="257"/>
      <c r="Q28" s="257"/>
      <c r="R28" s="31"/>
    </row>
    <row r="29" spans="2:18" ht="16.5" customHeight="1" x14ac:dyDescent="0.25">
      <c r="B29" s="30"/>
      <c r="C29" s="255" t="s">
        <v>21</v>
      </c>
      <c r="D29" s="215" t="s">
        <v>8</v>
      </c>
      <c r="E29" s="256"/>
      <c r="F29" s="217"/>
      <c r="G29" s="214"/>
      <c r="H29" s="230"/>
      <c r="I29" s="231"/>
      <c r="J29" s="232"/>
      <c r="K29" s="233"/>
      <c r="L29" s="217"/>
      <c r="M29" s="214"/>
      <c r="N29" s="258" t="s">
        <v>50</v>
      </c>
      <c r="O29" s="259"/>
      <c r="P29" s="259"/>
      <c r="Q29" s="260"/>
      <c r="R29" s="31"/>
    </row>
    <row r="30" spans="2:18" ht="16.5" customHeight="1" x14ac:dyDescent="0.25">
      <c r="B30" s="30"/>
      <c r="C30" s="255" t="s">
        <v>22</v>
      </c>
      <c r="D30" s="215" t="s">
        <v>8</v>
      </c>
      <c r="E30" s="256"/>
      <c r="F30" s="217"/>
      <c r="G30" s="214"/>
      <c r="H30" s="224"/>
      <c r="I30" s="214"/>
      <c r="J30" s="225"/>
      <c r="K30" s="226"/>
      <c r="L30" s="217"/>
      <c r="M30" s="214"/>
      <c r="N30" s="192" t="str">
        <f>IFERROR(N26/N18,"")</f>
        <v/>
      </c>
      <c r="O30" s="193"/>
      <c r="P30" s="193"/>
      <c r="Q30" s="194"/>
      <c r="R30" s="31"/>
    </row>
    <row r="31" spans="2:18" ht="16.5" customHeight="1" x14ac:dyDescent="0.25">
      <c r="B31" s="30"/>
      <c r="C31" s="255" t="s">
        <v>23</v>
      </c>
      <c r="D31" s="215" t="s">
        <v>8</v>
      </c>
      <c r="E31" s="256"/>
      <c r="F31" s="217"/>
      <c r="G31" s="214"/>
      <c r="H31" s="230"/>
      <c r="I31" s="231"/>
      <c r="J31" s="232"/>
      <c r="K31" s="233"/>
      <c r="L31" s="217"/>
      <c r="M31" s="214"/>
      <c r="N31" s="192"/>
      <c r="O31" s="193"/>
      <c r="P31" s="193"/>
      <c r="Q31" s="194"/>
      <c r="R31" s="31"/>
    </row>
    <row r="32" spans="2:18" ht="16.5" customHeight="1" x14ac:dyDescent="0.25">
      <c r="B32" s="30"/>
      <c r="C32" s="255" t="s">
        <v>24</v>
      </c>
      <c r="D32" s="215" t="s">
        <v>8</v>
      </c>
      <c r="E32" s="256"/>
      <c r="F32" s="217"/>
      <c r="G32" s="214"/>
      <c r="H32" s="224"/>
      <c r="I32" s="214"/>
      <c r="J32" s="225"/>
      <c r="K32" s="226"/>
      <c r="L32" s="217"/>
      <c r="M32" s="214"/>
      <c r="N32" s="192"/>
      <c r="O32" s="193"/>
      <c r="P32" s="193"/>
      <c r="Q32" s="194"/>
      <c r="R32" s="31"/>
    </row>
    <row r="33" spans="2:18" ht="16.5" customHeight="1" x14ac:dyDescent="0.25">
      <c r="B33" s="30"/>
      <c r="C33" s="261" t="s">
        <v>25</v>
      </c>
      <c r="D33" s="262" t="s">
        <v>8</v>
      </c>
      <c r="E33" s="263"/>
      <c r="F33" s="217"/>
      <c r="G33" s="214"/>
      <c r="H33" s="230"/>
      <c r="I33" s="231"/>
      <c r="J33" s="232"/>
      <c r="K33" s="233"/>
      <c r="L33" s="217"/>
      <c r="M33" s="214"/>
      <c r="N33" s="192"/>
      <c r="O33" s="193"/>
      <c r="P33" s="193"/>
      <c r="Q33" s="194"/>
      <c r="R33" s="31"/>
    </row>
    <row r="34" spans="2:18" ht="16.5" customHeight="1" x14ac:dyDescent="0.25">
      <c r="B34" s="30"/>
      <c r="C34" s="214"/>
      <c r="D34" s="215"/>
      <c r="E34" s="264"/>
      <c r="F34" s="217"/>
      <c r="G34" s="214"/>
      <c r="H34" s="224"/>
      <c r="I34" s="214"/>
      <c r="J34" s="225"/>
      <c r="K34" s="226"/>
      <c r="L34" s="217"/>
      <c r="M34" s="214"/>
      <c r="N34" s="192"/>
      <c r="O34" s="193"/>
      <c r="P34" s="193"/>
      <c r="Q34" s="194"/>
      <c r="R34" s="31"/>
    </row>
    <row r="35" spans="2:18" ht="16.5" customHeight="1" x14ac:dyDescent="0.25">
      <c r="B35" s="66"/>
      <c r="C35" s="251" t="s">
        <v>27</v>
      </c>
      <c r="D35" s="251"/>
      <c r="E35" s="251"/>
      <c r="F35" s="217"/>
      <c r="G35" s="214"/>
      <c r="H35" s="230"/>
      <c r="I35" s="231"/>
      <c r="J35" s="232"/>
      <c r="K35" s="233"/>
      <c r="L35" s="217"/>
      <c r="M35" s="214"/>
      <c r="N35" s="192"/>
      <c r="O35" s="193"/>
      <c r="P35" s="193"/>
      <c r="Q35" s="194"/>
      <c r="R35" s="31"/>
    </row>
    <row r="36" spans="2:18" ht="16.5" customHeight="1" x14ac:dyDescent="0.25">
      <c r="B36" s="30"/>
      <c r="C36" s="252" t="s">
        <v>28</v>
      </c>
      <c r="D36" s="253" t="s">
        <v>8</v>
      </c>
      <c r="E36" s="265"/>
      <c r="F36" s="217"/>
      <c r="G36" s="214"/>
      <c r="H36" s="224"/>
      <c r="I36" s="214"/>
      <c r="J36" s="225"/>
      <c r="K36" s="226"/>
      <c r="L36" s="217"/>
      <c r="M36" s="214"/>
      <c r="N36" s="192"/>
      <c r="O36" s="193"/>
      <c r="P36" s="193"/>
      <c r="Q36" s="194"/>
      <c r="R36" s="31"/>
    </row>
    <row r="37" spans="2:18" ht="16.5" customHeight="1" x14ac:dyDescent="0.25">
      <c r="B37" s="30"/>
      <c r="C37" s="266" t="s">
        <v>29</v>
      </c>
      <c r="D37" s="215" t="s">
        <v>8</v>
      </c>
      <c r="E37" s="256"/>
      <c r="F37" s="217"/>
      <c r="G37" s="214"/>
      <c r="H37" s="230"/>
      <c r="I37" s="231"/>
      <c r="J37" s="232"/>
      <c r="K37" s="233"/>
      <c r="L37" s="217"/>
      <c r="M37" s="214"/>
      <c r="N37" s="192"/>
      <c r="O37" s="193"/>
      <c r="P37" s="193"/>
      <c r="Q37" s="194"/>
      <c r="R37" s="31"/>
    </row>
    <row r="38" spans="2:18" ht="16.5" customHeight="1" x14ac:dyDescent="0.25">
      <c r="B38" s="30"/>
      <c r="C38" s="266" t="s">
        <v>30</v>
      </c>
      <c r="D38" s="215" t="s">
        <v>8</v>
      </c>
      <c r="E38" s="256"/>
      <c r="F38" s="217"/>
      <c r="G38" s="214"/>
      <c r="H38" s="224"/>
      <c r="I38" s="214"/>
      <c r="J38" s="225"/>
      <c r="K38" s="226"/>
      <c r="L38" s="217"/>
      <c r="M38" s="214"/>
      <c r="N38" s="195"/>
      <c r="O38" s="196"/>
      <c r="P38" s="196"/>
      <c r="Q38" s="197"/>
      <c r="R38" s="31"/>
    </row>
    <row r="39" spans="2:18" ht="16.5" customHeight="1" x14ac:dyDescent="0.25">
      <c r="B39" s="30"/>
      <c r="C39" s="266" t="s">
        <v>31</v>
      </c>
      <c r="D39" s="215" t="s">
        <v>8</v>
      </c>
      <c r="E39" s="256"/>
      <c r="F39" s="217"/>
      <c r="G39" s="214"/>
      <c r="H39" s="230"/>
      <c r="I39" s="231"/>
      <c r="J39" s="232"/>
      <c r="K39" s="233"/>
      <c r="L39" s="217"/>
      <c r="M39" s="214"/>
      <c r="N39" s="267"/>
      <c r="O39" s="267"/>
      <c r="P39" s="267"/>
      <c r="Q39" s="267"/>
      <c r="R39" s="31"/>
    </row>
    <row r="40" spans="2:18" ht="16.5" customHeight="1" thickBot="1" x14ac:dyDescent="0.3">
      <c r="B40" s="30"/>
      <c r="C40" s="266" t="s">
        <v>32</v>
      </c>
      <c r="D40" s="215" t="s">
        <v>8</v>
      </c>
      <c r="E40" s="256"/>
      <c r="F40" s="217"/>
      <c r="G40" s="214"/>
      <c r="H40" s="224"/>
      <c r="I40" s="214"/>
      <c r="J40" s="225"/>
      <c r="K40" s="226"/>
      <c r="L40" s="217"/>
      <c r="M40" s="214"/>
      <c r="N40" s="268" t="s">
        <v>57</v>
      </c>
      <c r="O40" s="268"/>
      <c r="P40" s="268"/>
      <c r="Q40" s="268"/>
      <c r="R40" s="31"/>
    </row>
    <row r="41" spans="2:18" ht="16.5" customHeight="1" x14ac:dyDescent="0.25">
      <c r="B41" s="30"/>
      <c r="C41" s="266" t="s">
        <v>33</v>
      </c>
      <c r="D41" s="215" t="s">
        <v>8</v>
      </c>
      <c r="E41" s="256"/>
      <c r="F41" s="217"/>
      <c r="G41" s="214"/>
      <c r="H41" s="230"/>
      <c r="I41" s="231"/>
      <c r="J41" s="232"/>
      <c r="K41" s="233"/>
      <c r="L41" s="217"/>
      <c r="M41" s="214"/>
      <c r="N41" s="269" t="s">
        <v>58</v>
      </c>
      <c r="O41" s="270"/>
      <c r="P41" s="270"/>
      <c r="Q41" s="270"/>
      <c r="R41" s="31"/>
    </row>
    <row r="42" spans="2:18" ht="16.5" customHeight="1" x14ac:dyDescent="0.25">
      <c r="B42" s="30"/>
      <c r="C42" s="266" t="s">
        <v>34</v>
      </c>
      <c r="D42" s="215" t="s">
        <v>8</v>
      </c>
      <c r="E42" s="256"/>
      <c r="F42" s="217"/>
      <c r="G42" s="214"/>
      <c r="H42" s="224"/>
      <c r="I42" s="214"/>
      <c r="J42" s="225"/>
      <c r="K42" s="226"/>
      <c r="L42" s="217"/>
      <c r="M42" s="214"/>
      <c r="N42" s="269" t="s">
        <v>58</v>
      </c>
      <c r="O42" s="271"/>
      <c r="P42" s="271"/>
      <c r="Q42" s="271"/>
      <c r="R42" s="31"/>
    </row>
    <row r="43" spans="2:18" ht="16.5" customHeight="1" x14ac:dyDescent="0.25">
      <c r="B43" s="30"/>
      <c r="C43" s="266" t="s">
        <v>35</v>
      </c>
      <c r="D43" s="215" t="s">
        <v>8</v>
      </c>
      <c r="E43" s="256"/>
      <c r="F43" s="217"/>
      <c r="G43" s="214"/>
      <c r="H43" s="230"/>
      <c r="I43" s="231"/>
      <c r="J43" s="232"/>
      <c r="K43" s="233"/>
      <c r="L43" s="217"/>
      <c r="M43" s="214"/>
      <c r="N43" s="269" t="s">
        <v>58</v>
      </c>
      <c r="O43" s="271"/>
      <c r="P43" s="271"/>
      <c r="Q43" s="271"/>
      <c r="R43" s="31"/>
    </row>
    <row r="44" spans="2:18" ht="16.5" customHeight="1" x14ac:dyDescent="0.25">
      <c r="B44" s="30"/>
      <c r="C44" s="266" t="s">
        <v>36</v>
      </c>
      <c r="D44" s="215" t="s">
        <v>8</v>
      </c>
      <c r="E44" s="256"/>
      <c r="F44" s="217"/>
      <c r="G44" s="214"/>
      <c r="H44" s="224"/>
      <c r="I44" s="214"/>
      <c r="J44" s="225"/>
      <c r="K44" s="226"/>
      <c r="L44" s="217"/>
      <c r="M44" s="214"/>
      <c r="N44" s="269" t="s">
        <v>58</v>
      </c>
      <c r="O44" s="271"/>
      <c r="P44" s="271"/>
      <c r="Q44" s="271"/>
      <c r="R44" s="31"/>
    </row>
    <row r="45" spans="2:18" ht="16.5" customHeight="1" x14ac:dyDescent="0.25">
      <c r="B45" s="30"/>
      <c r="C45" s="272" t="s">
        <v>51</v>
      </c>
      <c r="D45" s="262" t="s">
        <v>8</v>
      </c>
      <c r="E45" s="263"/>
      <c r="F45" s="217"/>
      <c r="G45" s="214"/>
      <c r="H45" s="230"/>
      <c r="I45" s="231"/>
      <c r="J45" s="232"/>
      <c r="K45" s="233"/>
      <c r="L45" s="217"/>
      <c r="M45" s="214"/>
      <c r="N45" s="269" t="s">
        <v>58</v>
      </c>
      <c r="O45" s="271"/>
      <c r="P45" s="271"/>
      <c r="Q45" s="271"/>
      <c r="R45" s="31"/>
    </row>
    <row r="46" spans="2:18" ht="16.5" customHeight="1" x14ac:dyDescent="0.25">
      <c r="B46" s="30"/>
      <c r="C46" s="216"/>
      <c r="D46" s="215"/>
      <c r="E46" s="273"/>
      <c r="F46" s="217"/>
      <c r="G46" s="214"/>
      <c r="H46" s="224"/>
      <c r="I46" s="214"/>
      <c r="J46" s="225"/>
      <c r="K46" s="226"/>
      <c r="L46" s="217"/>
      <c r="M46" s="214"/>
      <c r="N46" s="269" t="s">
        <v>58</v>
      </c>
      <c r="O46" s="271"/>
      <c r="P46" s="271"/>
      <c r="Q46" s="271"/>
      <c r="R46" s="31"/>
    </row>
    <row r="47" spans="2:18" ht="16.5" customHeight="1" x14ac:dyDescent="0.25">
      <c r="B47" s="30"/>
      <c r="C47" s="251" t="s">
        <v>52</v>
      </c>
      <c r="D47" s="251"/>
      <c r="E47" s="251"/>
      <c r="F47" s="217"/>
      <c r="G47" s="214"/>
      <c r="H47" s="230"/>
      <c r="I47" s="231"/>
      <c r="J47" s="232"/>
      <c r="K47" s="233"/>
      <c r="L47" s="217"/>
      <c r="M47" s="214"/>
      <c r="N47" s="269" t="s">
        <v>58</v>
      </c>
      <c r="O47" s="271"/>
      <c r="P47" s="271"/>
      <c r="Q47" s="271"/>
      <c r="R47" s="31"/>
    </row>
    <row r="48" spans="2:18" ht="16.5" customHeight="1" x14ac:dyDescent="0.25">
      <c r="B48" s="30"/>
      <c r="C48" s="252" t="s">
        <v>48</v>
      </c>
      <c r="D48" s="253" t="s">
        <v>8</v>
      </c>
      <c r="E48" s="254"/>
      <c r="F48" s="217"/>
      <c r="G48" s="214"/>
      <c r="H48" s="224"/>
      <c r="I48" s="214"/>
      <c r="J48" s="225"/>
      <c r="K48" s="226"/>
      <c r="L48" s="217"/>
      <c r="M48" s="214"/>
      <c r="N48" s="269" t="s">
        <v>58</v>
      </c>
      <c r="O48" s="271"/>
      <c r="P48" s="271"/>
      <c r="Q48" s="271"/>
      <c r="R48" s="31"/>
    </row>
    <row r="49" spans="2:18" ht="16.5" customHeight="1" x14ac:dyDescent="0.25">
      <c r="B49" s="30"/>
      <c r="C49" s="266" t="s">
        <v>40</v>
      </c>
      <c r="D49" s="215" t="s">
        <v>8</v>
      </c>
      <c r="E49" s="256"/>
      <c r="F49" s="217"/>
      <c r="G49" s="214"/>
      <c r="H49" s="230"/>
      <c r="I49" s="231"/>
      <c r="J49" s="232"/>
      <c r="K49" s="233"/>
      <c r="L49" s="217"/>
      <c r="M49" s="214"/>
      <c r="N49" s="269" t="s">
        <v>58</v>
      </c>
      <c r="O49" s="271"/>
      <c r="P49" s="271"/>
      <c r="Q49" s="271"/>
      <c r="R49" s="31"/>
    </row>
    <row r="50" spans="2:18" ht="16.5" customHeight="1" x14ac:dyDescent="0.25">
      <c r="B50" s="30"/>
      <c r="C50" s="266" t="s">
        <v>41</v>
      </c>
      <c r="D50" s="215" t="s">
        <v>8</v>
      </c>
      <c r="E50" s="256"/>
      <c r="F50" s="217"/>
      <c r="G50" s="214"/>
      <c r="H50" s="224"/>
      <c r="I50" s="214"/>
      <c r="J50" s="225"/>
      <c r="K50" s="226"/>
      <c r="L50" s="217"/>
      <c r="M50" s="214"/>
      <c r="N50" s="269" t="s">
        <v>58</v>
      </c>
      <c r="O50" s="271"/>
      <c r="P50" s="271"/>
      <c r="Q50" s="271"/>
      <c r="R50" s="31"/>
    </row>
    <row r="51" spans="2:18" ht="16.5" customHeight="1" x14ac:dyDescent="0.25">
      <c r="B51" s="30"/>
      <c r="C51" s="266" t="s">
        <v>42</v>
      </c>
      <c r="D51" s="215" t="s">
        <v>8</v>
      </c>
      <c r="E51" s="256"/>
      <c r="F51" s="217"/>
      <c r="G51" s="214"/>
      <c r="H51" s="230"/>
      <c r="I51" s="231"/>
      <c r="J51" s="232"/>
      <c r="K51" s="233"/>
      <c r="L51" s="217"/>
      <c r="M51" s="214"/>
      <c r="N51" s="269" t="s">
        <v>58</v>
      </c>
      <c r="O51" s="271"/>
      <c r="P51" s="271"/>
      <c r="Q51" s="271"/>
      <c r="R51" s="31"/>
    </row>
    <row r="52" spans="2:18" ht="16.5" customHeight="1" x14ac:dyDescent="0.25">
      <c r="B52" s="30"/>
      <c r="C52" s="266" t="s">
        <v>43</v>
      </c>
      <c r="D52" s="215" t="s">
        <v>8</v>
      </c>
      <c r="E52" s="256"/>
      <c r="F52" s="217"/>
      <c r="G52" s="214"/>
      <c r="H52" s="224"/>
      <c r="I52" s="214"/>
      <c r="J52" s="225"/>
      <c r="K52" s="226"/>
      <c r="L52" s="217"/>
      <c r="M52" s="214"/>
      <c r="N52" s="269" t="s">
        <v>58</v>
      </c>
      <c r="O52" s="271"/>
      <c r="P52" s="271"/>
      <c r="Q52" s="271"/>
      <c r="R52" s="31"/>
    </row>
    <row r="53" spans="2:18" ht="16.5" customHeight="1" x14ac:dyDescent="0.25">
      <c r="B53" s="30"/>
      <c r="C53" s="272" t="s">
        <v>44</v>
      </c>
      <c r="D53" s="262" t="s">
        <v>8</v>
      </c>
      <c r="E53" s="263"/>
      <c r="F53" s="217"/>
      <c r="G53" s="214"/>
      <c r="H53" s="230"/>
      <c r="I53" s="231"/>
      <c r="J53" s="232"/>
      <c r="K53" s="233"/>
      <c r="L53" s="217"/>
      <c r="M53" s="214"/>
      <c r="N53" s="269" t="s">
        <v>58</v>
      </c>
      <c r="O53" s="271"/>
      <c r="P53" s="271"/>
      <c r="Q53" s="271"/>
      <c r="R53" s="31"/>
    </row>
    <row r="54" spans="2:18" ht="10.5" customHeight="1" x14ac:dyDescent="0.25">
      <c r="B54" s="75"/>
      <c r="C54" s="76"/>
      <c r="D54" s="77"/>
      <c r="E54" s="78"/>
      <c r="F54" s="76"/>
      <c r="G54" s="76"/>
      <c r="H54" s="76"/>
      <c r="I54" s="76"/>
      <c r="J54" s="76"/>
      <c r="K54" s="76"/>
      <c r="L54" s="76"/>
      <c r="M54" s="76"/>
      <c r="N54" s="76"/>
      <c r="O54" s="191"/>
      <c r="P54" s="191"/>
      <c r="Q54" s="191"/>
      <c r="R54" s="79"/>
    </row>
  </sheetData>
  <sheetProtection algorithmName="SHA-512" hashValue="WYUZZNbRSOg+dXsQT+GwgL04QEVbxiZSpYg41w4ME6XVQOfEkLyHXcAyXYjqel9Bmr7E6iRu+/Fy1qjEJw1VIQ==" saltValue="C7EApGQORB+cTUeoOaivrw==" spinCount="100000" sheet="1" objects="1" scenarios="1"/>
  <mergeCells count="6">
    <mergeCell ref="O54:Q54"/>
    <mergeCell ref="U8:X15"/>
    <mergeCell ref="N26:Q27"/>
    <mergeCell ref="N18:Q19"/>
    <mergeCell ref="N22:Q23"/>
    <mergeCell ref="N30:Q38"/>
  </mergeCells>
  <dataValidations count="1">
    <dataValidation type="list" allowBlank="1" showInputMessage="1" showErrorMessage="1" sqref="I10:I53" xr:uid="{62FA0620-2B5B-4F8F-BA3F-F9504F664A32}">
      <formula1>$AD$10:$AD$12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5048F-9EAE-410D-8DD9-8DCBCEF60E3E}">
  <sheetPr>
    <pageSetUpPr autoPageBreaks="0" fitToPage="1"/>
  </sheetPr>
  <dimension ref="A1:AF54"/>
  <sheetViews>
    <sheetView showGridLines="0" showRowColHeaders="0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8.85546875" defaultRowHeight="14.25" x14ac:dyDescent="0.25"/>
  <cols>
    <col min="1" max="1" width="3.7109375" style="21" customWidth="1"/>
    <col min="2" max="2" width="2.7109375" style="21" customWidth="1"/>
    <col min="3" max="3" width="23.140625" style="21" customWidth="1"/>
    <col min="4" max="4" width="1.28515625" style="23" customWidth="1"/>
    <col min="5" max="5" width="17" style="21" customWidth="1"/>
    <col min="6" max="7" width="1.7109375" style="21" customWidth="1"/>
    <col min="8" max="8" width="14" style="21" customWidth="1"/>
    <col min="9" max="9" width="11.28515625" style="21" customWidth="1"/>
    <col min="10" max="10" width="46.5703125" style="21" customWidth="1"/>
    <col min="11" max="11" width="15.7109375" style="21" customWidth="1"/>
    <col min="12" max="13" width="1.7109375" style="21" customWidth="1"/>
    <col min="14" max="14" width="2.7109375" style="21" customWidth="1"/>
    <col min="15" max="15" width="22" style="21" customWidth="1"/>
    <col min="16" max="16" width="1.28515625" style="23" customWidth="1"/>
    <col min="17" max="17" width="15.7109375" style="21" customWidth="1"/>
    <col min="18" max="18" width="2.7109375" style="21" customWidth="1"/>
    <col min="19" max="19" width="1.7109375" style="21" customWidth="1"/>
    <col min="20" max="29" width="8.85546875" style="21"/>
    <col min="30" max="30" width="11.140625" style="21" hidden="1" customWidth="1"/>
    <col min="31" max="31" width="13.140625" style="21" hidden="1" customWidth="1"/>
    <col min="32" max="32" width="8.85546875" style="21" hidden="1" customWidth="1"/>
    <col min="33" max="16384" width="8.85546875" style="21"/>
  </cols>
  <sheetData>
    <row r="1" spans="1:32" ht="6.75" customHeight="1" x14ac:dyDescent="0.25">
      <c r="B1" s="22"/>
      <c r="E1" s="23"/>
      <c r="F1" s="23"/>
      <c r="G1" s="23"/>
      <c r="H1" s="23"/>
      <c r="I1" s="23"/>
    </row>
    <row r="2" spans="1:32" s="122" customFormat="1" ht="20.100000000000001" customHeight="1" x14ac:dyDescent="0.25">
      <c r="B2" s="110"/>
      <c r="C2" s="118" t="s">
        <v>91</v>
      </c>
      <c r="D2" s="111"/>
      <c r="E2" s="111"/>
      <c r="F2" s="111"/>
      <c r="G2" s="111"/>
      <c r="H2" s="111"/>
      <c r="I2" s="111"/>
      <c r="J2" s="111"/>
      <c r="K2" s="111"/>
      <c r="L2" s="111"/>
      <c r="M2" s="123"/>
      <c r="N2" s="124"/>
      <c r="O2" s="124"/>
      <c r="P2" s="124"/>
      <c r="Q2" s="124"/>
      <c r="R2" s="124"/>
    </row>
    <row r="3" spans="1:32" s="4" customFormat="1" ht="24" customHeight="1" x14ac:dyDescent="0.25">
      <c r="B3" s="112"/>
      <c r="C3" s="119" t="s">
        <v>92</v>
      </c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20"/>
      <c r="O3" s="120"/>
      <c r="P3" s="120"/>
      <c r="Q3" s="120"/>
      <c r="R3" s="120"/>
    </row>
    <row r="4" spans="1:32" ht="4.9000000000000004" customHeight="1" x14ac:dyDescent="0.25">
      <c r="A4" s="24"/>
      <c r="B4" s="24"/>
      <c r="C4" s="24"/>
      <c r="D4" s="25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Q4" s="24"/>
      <c r="R4" s="24"/>
      <c r="S4" s="24"/>
    </row>
    <row r="5" spans="1:32" ht="4.9000000000000004" customHeight="1" x14ac:dyDescent="0.25">
      <c r="A5" s="24"/>
      <c r="B5" s="24"/>
      <c r="C5" s="24"/>
      <c r="D5" s="25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  <c r="Q5" s="24"/>
      <c r="R5" s="24"/>
      <c r="S5" s="24"/>
    </row>
    <row r="6" spans="1:32" ht="10.5" customHeight="1" x14ac:dyDescent="0.25">
      <c r="A6" s="24"/>
      <c r="B6" s="26"/>
      <c r="C6" s="27"/>
      <c r="D6" s="28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  <c r="Q6" s="27"/>
      <c r="R6" s="29"/>
      <c r="S6" s="24"/>
    </row>
    <row r="7" spans="1:32" ht="18" customHeight="1" thickBot="1" x14ac:dyDescent="0.3">
      <c r="B7" s="30"/>
      <c r="C7" s="208" t="s">
        <v>13</v>
      </c>
      <c r="D7" s="209"/>
      <c r="E7" s="210"/>
      <c r="F7" s="211"/>
      <c r="G7" s="211"/>
      <c r="H7" s="208" t="s">
        <v>53</v>
      </c>
      <c r="I7" s="210"/>
      <c r="J7" s="210"/>
      <c r="K7" s="210"/>
      <c r="L7" s="211"/>
      <c r="M7" s="211"/>
      <c r="N7" s="212" t="s">
        <v>14</v>
      </c>
      <c r="O7" s="212"/>
      <c r="P7" s="213"/>
      <c r="Q7" s="213"/>
      <c r="R7" s="31"/>
    </row>
    <row r="8" spans="1:32" ht="10.5" customHeight="1" x14ac:dyDescent="0.25">
      <c r="B8" s="30"/>
      <c r="C8" s="214"/>
      <c r="D8" s="215"/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5"/>
      <c r="Q8" s="214"/>
      <c r="R8" s="31"/>
      <c r="U8" s="178"/>
      <c r="V8" s="178"/>
      <c r="W8" s="178"/>
      <c r="X8" s="178"/>
      <c r="Y8" s="34"/>
      <c r="Z8" s="34"/>
    </row>
    <row r="9" spans="1:32" ht="16.5" customHeight="1" thickBot="1" x14ac:dyDescent="0.3">
      <c r="B9" s="30"/>
      <c r="C9" s="216" t="s">
        <v>0</v>
      </c>
      <c r="D9" s="215" t="s">
        <v>8</v>
      </c>
      <c r="E9" s="214"/>
      <c r="F9" s="217"/>
      <c r="G9" s="214"/>
      <c r="H9" s="218" t="s">
        <v>9</v>
      </c>
      <c r="I9" s="219" t="s">
        <v>10</v>
      </c>
      <c r="J9" s="220" t="s">
        <v>11</v>
      </c>
      <c r="K9" s="218" t="s">
        <v>12</v>
      </c>
      <c r="L9" s="217"/>
      <c r="M9" s="214"/>
      <c r="N9" s="221" t="s">
        <v>26</v>
      </c>
      <c r="O9" s="222"/>
      <c r="P9" s="223" t="s">
        <v>8</v>
      </c>
      <c r="Q9" s="132">
        <f>SUM(E27:E33)</f>
        <v>0</v>
      </c>
      <c r="R9" s="31"/>
      <c r="U9" s="178"/>
      <c r="V9" s="178"/>
      <c r="W9" s="178"/>
      <c r="X9" s="178"/>
      <c r="Y9" s="34"/>
      <c r="Z9" s="34"/>
      <c r="AD9" s="41" t="s">
        <v>10</v>
      </c>
      <c r="AE9" s="42"/>
      <c r="AF9" s="42"/>
    </row>
    <row r="10" spans="1:32" ht="16.5" customHeight="1" x14ac:dyDescent="0.25">
      <c r="B10" s="30"/>
      <c r="C10" s="126" t="str">
        <f>IF(Dashboard!C21="","",Dashboard!C21)</f>
        <v/>
      </c>
      <c r="D10" s="154"/>
      <c r="E10" s="154"/>
      <c r="F10" s="217"/>
      <c r="G10" s="214"/>
      <c r="H10" s="224"/>
      <c r="I10" s="214"/>
      <c r="J10" s="225"/>
      <c r="K10" s="226"/>
      <c r="L10" s="217"/>
      <c r="M10" s="214"/>
      <c r="N10" s="227" t="s">
        <v>27</v>
      </c>
      <c r="O10" s="228"/>
      <c r="P10" s="229" t="s">
        <v>8</v>
      </c>
      <c r="Q10" s="135">
        <f>E36*(SUM(E37:E45))</f>
        <v>0</v>
      </c>
      <c r="R10" s="31"/>
      <c r="U10" s="178"/>
      <c r="V10" s="178"/>
      <c r="W10" s="178"/>
      <c r="X10" s="178"/>
      <c r="Y10" s="34"/>
      <c r="Z10" s="34"/>
      <c r="AD10" s="46" t="s">
        <v>16</v>
      </c>
      <c r="AE10" s="157">
        <f>SUMIF($I$10:$I$53,AD10,$K$10:$K$53)</f>
        <v>0</v>
      </c>
      <c r="AF10" s="42"/>
    </row>
    <row r="11" spans="1:32" ht="16.5" customHeight="1" x14ac:dyDescent="0.25">
      <c r="B11" s="30"/>
      <c r="C11" s="216" t="s">
        <v>1</v>
      </c>
      <c r="D11" s="215" t="s">
        <v>8</v>
      </c>
      <c r="E11" s="214"/>
      <c r="F11" s="217"/>
      <c r="G11" s="214"/>
      <c r="H11" s="230"/>
      <c r="I11" s="231"/>
      <c r="J11" s="232"/>
      <c r="K11" s="233"/>
      <c r="L11" s="217"/>
      <c r="M11" s="214"/>
      <c r="N11" s="227" t="s">
        <v>46</v>
      </c>
      <c r="O11" s="228"/>
      <c r="P11" s="229" t="s">
        <v>8</v>
      </c>
      <c r="Q11" s="135">
        <f>SUM(Q12:Q14)</f>
        <v>0</v>
      </c>
      <c r="R11" s="31"/>
      <c r="U11" s="178"/>
      <c r="V11" s="178"/>
      <c r="W11" s="178"/>
      <c r="X11" s="178"/>
      <c r="Y11" s="34"/>
      <c r="Z11" s="34"/>
      <c r="AD11" s="46" t="s">
        <v>15</v>
      </c>
      <c r="AE11" s="157">
        <f>SUMIF($I$10:$I$53,AD11,$K$10:$K$53)</f>
        <v>0</v>
      </c>
      <c r="AF11" s="42"/>
    </row>
    <row r="12" spans="1:32" ht="16.5" customHeight="1" x14ac:dyDescent="0.25">
      <c r="B12" s="30"/>
      <c r="C12" s="126" t="str">
        <f>IF(Dashboard!D21="","",Dashboard!D21)</f>
        <v/>
      </c>
      <c r="D12" s="154"/>
      <c r="E12" s="154"/>
      <c r="F12" s="217"/>
      <c r="G12" s="214"/>
      <c r="H12" s="224"/>
      <c r="I12" s="214"/>
      <c r="J12" s="225"/>
      <c r="K12" s="226"/>
      <c r="L12" s="217"/>
      <c r="M12" s="214"/>
      <c r="N12" s="234"/>
      <c r="O12" s="235" t="s">
        <v>54</v>
      </c>
      <c r="P12" s="229" t="s">
        <v>8</v>
      </c>
      <c r="Q12" s="135">
        <f>AE10</f>
        <v>0</v>
      </c>
      <c r="R12" s="31"/>
      <c r="U12" s="178"/>
      <c r="V12" s="178"/>
      <c r="W12" s="178"/>
      <c r="X12" s="178"/>
      <c r="Y12" s="34"/>
      <c r="Z12" s="34"/>
      <c r="AD12" s="46" t="s">
        <v>17</v>
      </c>
      <c r="AE12" s="157">
        <f>SUMIF($I$10:$I$53,AD12,$K$10:$K$53)</f>
        <v>0</v>
      </c>
      <c r="AF12" s="42"/>
    </row>
    <row r="13" spans="1:32" ht="16.5" customHeight="1" x14ac:dyDescent="0.25">
      <c r="B13" s="30"/>
      <c r="C13" s="216" t="s">
        <v>2</v>
      </c>
      <c r="D13" s="215" t="s">
        <v>8</v>
      </c>
      <c r="E13" s="214"/>
      <c r="F13" s="217"/>
      <c r="G13" s="214"/>
      <c r="H13" s="230"/>
      <c r="I13" s="231"/>
      <c r="J13" s="232"/>
      <c r="K13" s="233"/>
      <c r="L13" s="217"/>
      <c r="M13" s="214"/>
      <c r="N13" s="234"/>
      <c r="O13" s="235" t="s">
        <v>55</v>
      </c>
      <c r="P13" s="229" t="s">
        <v>8</v>
      </c>
      <c r="Q13" s="135">
        <f t="shared" ref="Q13:Q14" si="0">AE11</f>
        <v>0</v>
      </c>
      <c r="R13" s="31"/>
      <c r="U13" s="178"/>
      <c r="V13" s="178"/>
      <c r="W13" s="178"/>
      <c r="X13" s="178"/>
      <c r="Y13" s="34"/>
      <c r="Z13" s="34"/>
      <c r="AD13" s="52" t="s">
        <v>18</v>
      </c>
      <c r="AE13" s="158">
        <f>SUM(AE10:AE12)</f>
        <v>0</v>
      </c>
      <c r="AF13" s="42"/>
    </row>
    <row r="14" spans="1:32" ht="16.5" customHeight="1" x14ac:dyDescent="0.25">
      <c r="B14" s="30"/>
      <c r="C14" s="126" t="str">
        <f>IF(Dashboard!E21="","",Dashboard!E21)</f>
        <v/>
      </c>
      <c r="D14" s="154"/>
      <c r="E14" s="154"/>
      <c r="F14" s="217"/>
      <c r="G14" s="214"/>
      <c r="H14" s="224"/>
      <c r="I14" s="214"/>
      <c r="J14" s="225"/>
      <c r="K14" s="226"/>
      <c r="L14" s="217"/>
      <c r="M14" s="214"/>
      <c r="N14" s="234"/>
      <c r="O14" s="235" t="s">
        <v>56</v>
      </c>
      <c r="P14" s="229" t="s">
        <v>8</v>
      </c>
      <c r="Q14" s="135">
        <f t="shared" si="0"/>
        <v>0</v>
      </c>
      <c r="R14" s="31"/>
      <c r="U14" s="178"/>
      <c r="V14" s="178"/>
      <c r="W14" s="178"/>
      <c r="X14" s="178"/>
      <c r="Y14" s="34"/>
      <c r="Z14" s="34"/>
      <c r="AD14" s="42"/>
      <c r="AE14" s="42"/>
      <c r="AF14" s="42"/>
    </row>
    <row r="15" spans="1:32" ht="16.5" customHeight="1" x14ac:dyDescent="0.25">
      <c r="B15" s="30"/>
      <c r="C15" s="216" t="s">
        <v>7</v>
      </c>
      <c r="D15" s="215" t="s">
        <v>8</v>
      </c>
      <c r="E15" s="214"/>
      <c r="F15" s="217"/>
      <c r="G15" s="214"/>
      <c r="H15" s="230"/>
      <c r="I15" s="231"/>
      <c r="J15" s="232"/>
      <c r="K15" s="233"/>
      <c r="L15" s="217"/>
      <c r="M15" s="214"/>
      <c r="N15" s="236" t="s">
        <v>45</v>
      </c>
      <c r="O15" s="237"/>
      <c r="P15" s="238" t="s">
        <v>8</v>
      </c>
      <c r="Q15" s="141">
        <f>E49+E50+E51+E52+E53</f>
        <v>0</v>
      </c>
      <c r="R15" s="31"/>
      <c r="U15" s="178"/>
      <c r="V15" s="178"/>
      <c r="W15" s="178"/>
      <c r="X15" s="178"/>
      <c r="Y15" s="34"/>
      <c r="Z15" s="34"/>
      <c r="AD15" s="159">
        <v>1</v>
      </c>
      <c r="AE15" s="159" t="str">
        <f>N30</f>
        <v/>
      </c>
      <c r="AF15" s="159" t="str">
        <f>IFERROR(AD15-AE15,"")</f>
        <v/>
      </c>
    </row>
    <row r="16" spans="1:32" ht="16.5" customHeight="1" x14ac:dyDescent="0.25">
      <c r="B16" s="30"/>
      <c r="C16" s="126" t="str">
        <f>IF(Dashboard!F21="","",Dashboard!F21)</f>
        <v/>
      </c>
      <c r="D16" s="154"/>
      <c r="E16" s="154"/>
      <c r="F16" s="217"/>
      <c r="G16" s="214"/>
      <c r="H16" s="224"/>
      <c r="I16" s="214"/>
      <c r="J16" s="225"/>
      <c r="K16" s="226"/>
      <c r="L16" s="217"/>
      <c r="M16" s="214"/>
      <c r="N16" s="239"/>
      <c r="O16" s="239"/>
      <c r="P16" s="239"/>
      <c r="Q16" s="240"/>
      <c r="R16" s="31"/>
    </row>
    <row r="17" spans="2:18" ht="16.5" customHeight="1" x14ac:dyDescent="0.25">
      <c r="B17" s="30"/>
      <c r="C17" s="216" t="s">
        <v>3</v>
      </c>
      <c r="D17" s="215" t="s">
        <v>8</v>
      </c>
      <c r="E17" s="214"/>
      <c r="F17" s="217"/>
      <c r="G17" s="214"/>
      <c r="H17" s="230"/>
      <c r="I17" s="231"/>
      <c r="J17" s="232"/>
      <c r="K17" s="233"/>
      <c r="L17" s="217"/>
      <c r="M17" s="214"/>
      <c r="N17" s="241" t="s">
        <v>47</v>
      </c>
      <c r="O17" s="242"/>
      <c r="P17" s="242"/>
      <c r="Q17" s="243"/>
      <c r="R17" s="31"/>
    </row>
    <row r="18" spans="2:18" ht="16.5" customHeight="1" x14ac:dyDescent="0.25">
      <c r="B18" s="30"/>
      <c r="C18" s="127" t="str">
        <f>IF(Dashboard!G21="","",Dashboard!G21)</f>
        <v/>
      </c>
      <c r="D18" s="155"/>
      <c r="E18" s="155"/>
      <c r="F18" s="217"/>
      <c r="G18" s="214"/>
      <c r="H18" s="224"/>
      <c r="I18" s="214"/>
      <c r="J18" s="225"/>
      <c r="K18" s="226"/>
      <c r="L18" s="217"/>
      <c r="M18" s="214"/>
      <c r="N18" s="188">
        <f>SUM(Q9,Q10,Q11,Q15)</f>
        <v>0</v>
      </c>
      <c r="O18" s="189"/>
      <c r="P18" s="189"/>
      <c r="Q18" s="190"/>
      <c r="R18" s="31"/>
    </row>
    <row r="19" spans="2:18" ht="16.5" customHeight="1" x14ac:dyDescent="0.25">
      <c r="B19" s="30"/>
      <c r="C19" s="216" t="s">
        <v>4</v>
      </c>
      <c r="D19" s="215" t="s">
        <v>8</v>
      </c>
      <c r="E19" s="214"/>
      <c r="F19" s="217"/>
      <c r="G19" s="214"/>
      <c r="H19" s="230"/>
      <c r="I19" s="231"/>
      <c r="J19" s="232"/>
      <c r="K19" s="233"/>
      <c r="L19" s="217"/>
      <c r="M19" s="214"/>
      <c r="N19" s="188"/>
      <c r="O19" s="189"/>
      <c r="P19" s="189"/>
      <c r="Q19" s="190"/>
      <c r="R19" s="31"/>
    </row>
    <row r="20" spans="2:18" ht="16.5" customHeight="1" x14ac:dyDescent="0.25">
      <c r="B20" s="30"/>
      <c r="C20" s="127" t="str">
        <f>IF(Dashboard!H21="","",Dashboard!H21)</f>
        <v/>
      </c>
      <c r="D20" s="155"/>
      <c r="E20" s="155"/>
      <c r="F20" s="217"/>
      <c r="G20" s="214"/>
      <c r="H20" s="224"/>
      <c r="I20" s="214"/>
      <c r="J20" s="225"/>
      <c r="K20" s="226"/>
      <c r="L20" s="217"/>
      <c r="M20" s="214"/>
      <c r="N20" s="244"/>
      <c r="O20" s="245"/>
      <c r="P20" s="245"/>
      <c r="Q20" s="246"/>
      <c r="R20" s="31"/>
    </row>
    <row r="21" spans="2:18" ht="16.5" customHeight="1" x14ac:dyDescent="0.25">
      <c r="B21" s="30"/>
      <c r="C21" s="216" t="s">
        <v>5</v>
      </c>
      <c r="D21" s="215" t="s">
        <v>8</v>
      </c>
      <c r="E21" s="214"/>
      <c r="F21" s="217"/>
      <c r="G21" s="214"/>
      <c r="H21" s="230"/>
      <c r="I21" s="231"/>
      <c r="J21" s="232"/>
      <c r="K21" s="233"/>
      <c r="L21" s="217"/>
      <c r="M21" s="214"/>
      <c r="N21" s="247" t="s">
        <v>48</v>
      </c>
      <c r="O21" s="248"/>
      <c r="P21" s="248"/>
      <c r="Q21" s="249"/>
      <c r="R21" s="31"/>
    </row>
    <row r="22" spans="2:18" ht="16.5" customHeight="1" x14ac:dyDescent="0.25">
      <c r="B22" s="30"/>
      <c r="C22" s="128" t="str">
        <f>IF(Dashboard!I21="","",Dashboard!I21)</f>
        <v/>
      </c>
      <c r="D22" s="156"/>
      <c r="E22" s="156"/>
      <c r="F22" s="217"/>
      <c r="G22" s="214"/>
      <c r="H22" s="224"/>
      <c r="I22" s="214"/>
      <c r="J22" s="225"/>
      <c r="K22" s="226"/>
      <c r="L22" s="217"/>
      <c r="M22" s="214"/>
      <c r="N22" s="185">
        <f>E48</f>
        <v>0</v>
      </c>
      <c r="O22" s="186"/>
      <c r="P22" s="186"/>
      <c r="Q22" s="187"/>
      <c r="R22" s="31"/>
    </row>
    <row r="23" spans="2:18" ht="16.5" customHeight="1" x14ac:dyDescent="0.25">
      <c r="B23" s="30"/>
      <c r="C23" s="216" t="s">
        <v>6</v>
      </c>
      <c r="D23" s="215" t="s">
        <v>8</v>
      </c>
      <c r="E23" s="214"/>
      <c r="F23" s="217"/>
      <c r="G23" s="214"/>
      <c r="H23" s="230"/>
      <c r="I23" s="231"/>
      <c r="J23" s="232"/>
      <c r="K23" s="233"/>
      <c r="L23" s="217"/>
      <c r="M23" s="214"/>
      <c r="N23" s="185"/>
      <c r="O23" s="186"/>
      <c r="P23" s="186"/>
      <c r="Q23" s="187"/>
      <c r="R23" s="31"/>
    </row>
    <row r="24" spans="2:18" ht="16.5" customHeight="1" x14ac:dyDescent="0.25">
      <c r="B24" s="30"/>
      <c r="C24" s="126" t="str">
        <f>IF(Dashboard!J21="","",Dashboard!J21)</f>
        <v/>
      </c>
      <c r="D24" s="154"/>
      <c r="E24" s="154"/>
      <c r="F24" s="217"/>
      <c r="G24" s="214"/>
      <c r="H24" s="224"/>
      <c r="I24" s="214"/>
      <c r="J24" s="225"/>
      <c r="K24" s="226"/>
      <c r="L24" s="217"/>
      <c r="M24" s="214"/>
      <c r="N24" s="244"/>
      <c r="O24" s="245"/>
      <c r="P24" s="245"/>
      <c r="Q24" s="246"/>
      <c r="R24" s="31"/>
    </row>
    <row r="25" spans="2:18" ht="16.5" customHeight="1" x14ac:dyDescent="0.25">
      <c r="B25" s="30"/>
      <c r="C25" s="225"/>
      <c r="D25" s="250"/>
      <c r="E25" s="225"/>
      <c r="F25" s="217"/>
      <c r="G25" s="214"/>
      <c r="H25" s="230"/>
      <c r="I25" s="231"/>
      <c r="J25" s="232"/>
      <c r="K25" s="233"/>
      <c r="L25" s="217"/>
      <c r="M25" s="214"/>
      <c r="N25" s="247" t="s">
        <v>49</v>
      </c>
      <c r="O25" s="248"/>
      <c r="P25" s="248"/>
      <c r="Q25" s="249"/>
      <c r="R25" s="31"/>
    </row>
    <row r="26" spans="2:18" ht="16.5" customHeight="1" x14ac:dyDescent="0.25">
      <c r="B26" s="30"/>
      <c r="C26" s="251" t="s">
        <v>26</v>
      </c>
      <c r="D26" s="251"/>
      <c r="E26" s="251"/>
      <c r="F26" s="217"/>
      <c r="G26" s="214"/>
      <c r="H26" s="224"/>
      <c r="I26" s="214"/>
      <c r="J26" s="225"/>
      <c r="K26" s="226"/>
      <c r="L26" s="217"/>
      <c r="M26" s="214"/>
      <c r="N26" s="179">
        <f>N22-N18</f>
        <v>0</v>
      </c>
      <c r="O26" s="180"/>
      <c r="P26" s="180"/>
      <c r="Q26" s="181"/>
      <c r="R26" s="31"/>
    </row>
    <row r="27" spans="2:18" ht="16.5" customHeight="1" x14ac:dyDescent="0.25">
      <c r="B27" s="30"/>
      <c r="C27" s="252" t="s">
        <v>19</v>
      </c>
      <c r="D27" s="253" t="s">
        <v>8</v>
      </c>
      <c r="E27" s="254"/>
      <c r="F27" s="217"/>
      <c r="G27" s="214"/>
      <c r="H27" s="230"/>
      <c r="I27" s="231"/>
      <c r="J27" s="232"/>
      <c r="K27" s="233"/>
      <c r="L27" s="217"/>
      <c r="M27" s="214"/>
      <c r="N27" s="182"/>
      <c r="O27" s="183"/>
      <c r="P27" s="183"/>
      <c r="Q27" s="184"/>
      <c r="R27" s="31"/>
    </row>
    <row r="28" spans="2:18" ht="16.5" customHeight="1" x14ac:dyDescent="0.25">
      <c r="B28" s="30"/>
      <c r="C28" s="255" t="s">
        <v>20</v>
      </c>
      <c r="D28" s="215" t="s">
        <v>8</v>
      </c>
      <c r="E28" s="256"/>
      <c r="F28" s="217"/>
      <c r="G28" s="214"/>
      <c r="H28" s="224"/>
      <c r="I28" s="214"/>
      <c r="J28" s="225"/>
      <c r="K28" s="226"/>
      <c r="L28" s="217"/>
      <c r="M28" s="214"/>
      <c r="N28" s="257"/>
      <c r="O28" s="257"/>
      <c r="P28" s="257"/>
      <c r="Q28" s="257"/>
      <c r="R28" s="31"/>
    </row>
    <row r="29" spans="2:18" ht="16.5" customHeight="1" x14ac:dyDescent="0.25">
      <c r="B29" s="30"/>
      <c r="C29" s="255" t="s">
        <v>21</v>
      </c>
      <c r="D29" s="215" t="s">
        <v>8</v>
      </c>
      <c r="E29" s="256"/>
      <c r="F29" s="217"/>
      <c r="G29" s="214"/>
      <c r="H29" s="230"/>
      <c r="I29" s="231"/>
      <c r="J29" s="232"/>
      <c r="K29" s="233"/>
      <c r="L29" s="217"/>
      <c r="M29" s="214"/>
      <c r="N29" s="258" t="s">
        <v>50</v>
      </c>
      <c r="O29" s="259"/>
      <c r="P29" s="259"/>
      <c r="Q29" s="260"/>
      <c r="R29" s="31"/>
    </row>
    <row r="30" spans="2:18" ht="16.5" customHeight="1" x14ac:dyDescent="0.25">
      <c r="B30" s="30"/>
      <c r="C30" s="255" t="s">
        <v>22</v>
      </c>
      <c r="D30" s="215" t="s">
        <v>8</v>
      </c>
      <c r="E30" s="256"/>
      <c r="F30" s="217"/>
      <c r="G30" s="214"/>
      <c r="H30" s="224"/>
      <c r="I30" s="214"/>
      <c r="J30" s="225"/>
      <c r="K30" s="226"/>
      <c r="L30" s="217"/>
      <c r="M30" s="214"/>
      <c r="N30" s="192" t="str">
        <f>IFERROR(N26/N18,"")</f>
        <v/>
      </c>
      <c r="O30" s="193"/>
      <c r="P30" s="193"/>
      <c r="Q30" s="194"/>
      <c r="R30" s="31"/>
    </row>
    <row r="31" spans="2:18" ht="16.5" customHeight="1" x14ac:dyDescent="0.25">
      <c r="B31" s="30"/>
      <c r="C31" s="255" t="s">
        <v>23</v>
      </c>
      <c r="D31" s="215" t="s">
        <v>8</v>
      </c>
      <c r="E31" s="256"/>
      <c r="F31" s="217"/>
      <c r="G31" s="214"/>
      <c r="H31" s="230"/>
      <c r="I31" s="231"/>
      <c r="J31" s="232"/>
      <c r="K31" s="233"/>
      <c r="L31" s="217"/>
      <c r="M31" s="214"/>
      <c r="N31" s="192"/>
      <c r="O31" s="193"/>
      <c r="P31" s="193"/>
      <c r="Q31" s="194"/>
      <c r="R31" s="31"/>
    </row>
    <row r="32" spans="2:18" ht="16.5" customHeight="1" x14ac:dyDescent="0.25">
      <c r="B32" s="30"/>
      <c r="C32" s="255" t="s">
        <v>24</v>
      </c>
      <c r="D32" s="215" t="s">
        <v>8</v>
      </c>
      <c r="E32" s="256"/>
      <c r="F32" s="217"/>
      <c r="G32" s="214"/>
      <c r="H32" s="224"/>
      <c r="I32" s="214"/>
      <c r="J32" s="225"/>
      <c r="K32" s="226"/>
      <c r="L32" s="217"/>
      <c r="M32" s="214"/>
      <c r="N32" s="192"/>
      <c r="O32" s="193"/>
      <c r="P32" s="193"/>
      <c r="Q32" s="194"/>
      <c r="R32" s="31"/>
    </row>
    <row r="33" spans="2:18" ht="16.5" customHeight="1" x14ac:dyDescent="0.25">
      <c r="B33" s="30"/>
      <c r="C33" s="261" t="s">
        <v>25</v>
      </c>
      <c r="D33" s="262" t="s">
        <v>8</v>
      </c>
      <c r="E33" s="263"/>
      <c r="F33" s="217"/>
      <c r="G33" s="214"/>
      <c r="H33" s="230"/>
      <c r="I33" s="231"/>
      <c r="J33" s="232"/>
      <c r="K33" s="233"/>
      <c r="L33" s="217"/>
      <c r="M33" s="214"/>
      <c r="N33" s="192"/>
      <c r="O33" s="193"/>
      <c r="P33" s="193"/>
      <c r="Q33" s="194"/>
      <c r="R33" s="31"/>
    </row>
    <row r="34" spans="2:18" ht="16.5" customHeight="1" x14ac:dyDescent="0.25">
      <c r="B34" s="30"/>
      <c r="C34" s="214"/>
      <c r="D34" s="215"/>
      <c r="E34" s="264"/>
      <c r="F34" s="217"/>
      <c r="G34" s="214"/>
      <c r="H34" s="224"/>
      <c r="I34" s="214"/>
      <c r="J34" s="225"/>
      <c r="K34" s="226"/>
      <c r="L34" s="217"/>
      <c r="M34" s="214"/>
      <c r="N34" s="192"/>
      <c r="O34" s="193"/>
      <c r="P34" s="193"/>
      <c r="Q34" s="194"/>
      <c r="R34" s="31"/>
    </row>
    <row r="35" spans="2:18" ht="16.5" customHeight="1" x14ac:dyDescent="0.25">
      <c r="B35" s="66"/>
      <c r="C35" s="251" t="s">
        <v>27</v>
      </c>
      <c r="D35" s="251"/>
      <c r="E35" s="251"/>
      <c r="F35" s="217"/>
      <c r="G35" s="214"/>
      <c r="H35" s="230"/>
      <c r="I35" s="231"/>
      <c r="J35" s="232"/>
      <c r="K35" s="233"/>
      <c r="L35" s="217"/>
      <c r="M35" s="214"/>
      <c r="N35" s="192"/>
      <c r="O35" s="193"/>
      <c r="P35" s="193"/>
      <c r="Q35" s="194"/>
      <c r="R35" s="31"/>
    </row>
    <row r="36" spans="2:18" ht="16.5" customHeight="1" x14ac:dyDescent="0.25">
      <c r="B36" s="30"/>
      <c r="C36" s="252" t="s">
        <v>28</v>
      </c>
      <c r="D36" s="253" t="s">
        <v>8</v>
      </c>
      <c r="E36" s="265"/>
      <c r="F36" s="217"/>
      <c r="G36" s="214"/>
      <c r="H36" s="224"/>
      <c r="I36" s="214"/>
      <c r="J36" s="225"/>
      <c r="K36" s="226"/>
      <c r="L36" s="217"/>
      <c r="M36" s="214"/>
      <c r="N36" s="192"/>
      <c r="O36" s="193"/>
      <c r="P36" s="193"/>
      <c r="Q36" s="194"/>
      <c r="R36" s="31"/>
    </row>
    <row r="37" spans="2:18" ht="16.5" customHeight="1" x14ac:dyDescent="0.25">
      <c r="B37" s="30"/>
      <c r="C37" s="266" t="s">
        <v>29</v>
      </c>
      <c r="D37" s="215" t="s">
        <v>8</v>
      </c>
      <c r="E37" s="256"/>
      <c r="F37" s="217"/>
      <c r="G37" s="214"/>
      <c r="H37" s="230"/>
      <c r="I37" s="231"/>
      <c r="J37" s="232"/>
      <c r="K37" s="233"/>
      <c r="L37" s="217"/>
      <c r="M37" s="214"/>
      <c r="N37" s="192"/>
      <c r="O37" s="193"/>
      <c r="P37" s="193"/>
      <c r="Q37" s="194"/>
      <c r="R37" s="31"/>
    </row>
    <row r="38" spans="2:18" ht="16.5" customHeight="1" x14ac:dyDescent="0.25">
      <c r="B38" s="30"/>
      <c r="C38" s="266" t="s">
        <v>30</v>
      </c>
      <c r="D38" s="215" t="s">
        <v>8</v>
      </c>
      <c r="E38" s="256"/>
      <c r="F38" s="217"/>
      <c r="G38" s="214"/>
      <c r="H38" s="224"/>
      <c r="I38" s="214"/>
      <c r="J38" s="225"/>
      <c r="K38" s="226"/>
      <c r="L38" s="217"/>
      <c r="M38" s="214"/>
      <c r="N38" s="195"/>
      <c r="O38" s="196"/>
      <c r="P38" s="196"/>
      <c r="Q38" s="197"/>
      <c r="R38" s="31"/>
    </row>
    <row r="39" spans="2:18" ht="16.5" customHeight="1" x14ac:dyDescent="0.25">
      <c r="B39" s="30"/>
      <c r="C39" s="266" t="s">
        <v>31</v>
      </c>
      <c r="D39" s="215" t="s">
        <v>8</v>
      </c>
      <c r="E39" s="256"/>
      <c r="F39" s="217"/>
      <c r="G39" s="214"/>
      <c r="H39" s="230"/>
      <c r="I39" s="231"/>
      <c r="J39" s="232"/>
      <c r="K39" s="233"/>
      <c r="L39" s="217"/>
      <c r="M39" s="214"/>
      <c r="N39" s="267"/>
      <c r="O39" s="267"/>
      <c r="P39" s="267"/>
      <c r="Q39" s="267"/>
      <c r="R39" s="31"/>
    </row>
    <row r="40" spans="2:18" ht="16.5" customHeight="1" thickBot="1" x14ac:dyDescent="0.3">
      <c r="B40" s="30"/>
      <c r="C40" s="266" t="s">
        <v>32</v>
      </c>
      <c r="D40" s="215" t="s">
        <v>8</v>
      </c>
      <c r="E40" s="256"/>
      <c r="F40" s="217"/>
      <c r="G40" s="214"/>
      <c r="H40" s="224"/>
      <c r="I40" s="214"/>
      <c r="J40" s="225"/>
      <c r="K40" s="226"/>
      <c r="L40" s="217"/>
      <c r="M40" s="214"/>
      <c r="N40" s="268" t="s">
        <v>57</v>
      </c>
      <c r="O40" s="268"/>
      <c r="P40" s="268"/>
      <c r="Q40" s="268"/>
      <c r="R40" s="31"/>
    </row>
    <row r="41" spans="2:18" ht="16.5" customHeight="1" x14ac:dyDescent="0.25">
      <c r="B41" s="30"/>
      <c r="C41" s="266" t="s">
        <v>33</v>
      </c>
      <c r="D41" s="215" t="s">
        <v>8</v>
      </c>
      <c r="E41" s="256"/>
      <c r="F41" s="217"/>
      <c r="G41" s="214"/>
      <c r="H41" s="230"/>
      <c r="I41" s="231"/>
      <c r="J41" s="232"/>
      <c r="K41" s="233"/>
      <c r="L41" s="217"/>
      <c r="M41" s="214"/>
      <c r="N41" s="269" t="s">
        <v>58</v>
      </c>
      <c r="O41" s="270"/>
      <c r="P41" s="270"/>
      <c r="Q41" s="270"/>
      <c r="R41" s="31"/>
    </row>
    <row r="42" spans="2:18" ht="16.5" customHeight="1" x14ac:dyDescent="0.25">
      <c r="B42" s="30"/>
      <c r="C42" s="266" t="s">
        <v>34</v>
      </c>
      <c r="D42" s="215" t="s">
        <v>8</v>
      </c>
      <c r="E42" s="256"/>
      <c r="F42" s="217"/>
      <c r="G42" s="214"/>
      <c r="H42" s="224"/>
      <c r="I42" s="214"/>
      <c r="J42" s="225"/>
      <c r="K42" s="226"/>
      <c r="L42" s="217"/>
      <c r="M42" s="214"/>
      <c r="N42" s="269" t="s">
        <v>58</v>
      </c>
      <c r="O42" s="271"/>
      <c r="P42" s="271"/>
      <c r="Q42" s="271"/>
      <c r="R42" s="31"/>
    </row>
    <row r="43" spans="2:18" ht="16.5" customHeight="1" x14ac:dyDescent="0.25">
      <c r="B43" s="30"/>
      <c r="C43" s="266" t="s">
        <v>35</v>
      </c>
      <c r="D43" s="215" t="s">
        <v>8</v>
      </c>
      <c r="E43" s="256"/>
      <c r="F43" s="217"/>
      <c r="G43" s="214"/>
      <c r="H43" s="230"/>
      <c r="I43" s="231"/>
      <c r="J43" s="232"/>
      <c r="K43" s="233"/>
      <c r="L43" s="217"/>
      <c r="M43" s="214"/>
      <c r="N43" s="269" t="s">
        <v>58</v>
      </c>
      <c r="O43" s="271"/>
      <c r="P43" s="271"/>
      <c r="Q43" s="271"/>
      <c r="R43" s="31"/>
    </row>
    <row r="44" spans="2:18" ht="16.5" customHeight="1" x14ac:dyDescent="0.25">
      <c r="B44" s="30"/>
      <c r="C44" s="266" t="s">
        <v>36</v>
      </c>
      <c r="D44" s="215" t="s">
        <v>8</v>
      </c>
      <c r="E44" s="256"/>
      <c r="F44" s="217"/>
      <c r="G44" s="214"/>
      <c r="H44" s="224"/>
      <c r="I44" s="214"/>
      <c r="J44" s="225"/>
      <c r="K44" s="226"/>
      <c r="L44" s="217"/>
      <c r="M44" s="214"/>
      <c r="N44" s="269" t="s">
        <v>58</v>
      </c>
      <c r="O44" s="271"/>
      <c r="P44" s="271"/>
      <c r="Q44" s="271"/>
      <c r="R44" s="31"/>
    </row>
    <row r="45" spans="2:18" ht="16.5" customHeight="1" x14ac:dyDescent="0.25">
      <c r="B45" s="30"/>
      <c r="C45" s="272" t="s">
        <v>51</v>
      </c>
      <c r="D45" s="262" t="s">
        <v>8</v>
      </c>
      <c r="E45" s="263"/>
      <c r="F45" s="217"/>
      <c r="G45" s="214"/>
      <c r="H45" s="230"/>
      <c r="I45" s="231"/>
      <c r="J45" s="232"/>
      <c r="K45" s="233"/>
      <c r="L45" s="217"/>
      <c r="M45" s="214"/>
      <c r="N45" s="269" t="s">
        <v>58</v>
      </c>
      <c r="O45" s="271"/>
      <c r="P45" s="271"/>
      <c r="Q45" s="271"/>
      <c r="R45" s="31"/>
    </row>
    <row r="46" spans="2:18" ht="16.5" customHeight="1" x14ac:dyDescent="0.25">
      <c r="B46" s="30"/>
      <c r="C46" s="216"/>
      <c r="D46" s="215"/>
      <c r="E46" s="273"/>
      <c r="F46" s="217"/>
      <c r="G46" s="214"/>
      <c r="H46" s="224"/>
      <c r="I46" s="214"/>
      <c r="J46" s="225"/>
      <c r="K46" s="226"/>
      <c r="L46" s="217"/>
      <c r="M46" s="214"/>
      <c r="N46" s="269" t="s">
        <v>58</v>
      </c>
      <c r="O46" s="271"/>
      <c r="P46" s="271"/>
      <c r="Q46" s="271"/>
      <c r="R46" s="31"/>
    </row>
    <row r="47" spans="2:18" ht="16.5" customHeight="1" x14ac:dyDescent="0.25">
      <c r="B47" s="30"/>
      <c r="C47" s="251" t="s">
        <v>52</v>
      </c>
      <c r="D47" s="251"/>
      <c r="E47" s="251"/>
      <c r="F47" s="217"/>
      <c r="G47" s="214"/>
      <c r="H47" s="230"/>
      <c r="I47" s="231"/>
      <c r="J47" s="232"/>
      <c r="K47" s="233"/>
      <c r="L47" s="217"/>
      <c r="M47" s="214"/>
      <c r="N47" s="269" t="s">
        <v>58</v>
      </c>
      <c r="O47" s="271"/>
      <c r="P47" s="271"/>
      <c r="Q47" s="271"/>
      <c r="R47" s="31"/>
    </row>
    <row r="48" spans="2:18" ht="16.5" customHeight="1" x14ac:dyDescent="0.25">
      <c r="B48" s="30"/>
      <c r="C48" s="252" t="s">
        <v>48</v>
      </c>
      <c r="D48" s="253" t="s">
        <v>8</v>
      </c>
      <c r="E48" s="254"/>
      <c r="F48" s="217"/>
      <c r="G48" s="214"/>
      <c r="H48" s="224"/>
      <c r="I48" s="214"/>
      <c r="J48" s="225"/>
      <c r="K48" s="226"/>
      <c r="L48" s="217"/>
      <c r="M48" s="214"/>
      <c r="N48" s="269" t="s">
        <v>58</v>
      </c>
      <c r="O48" s="271"/>
      <c r="P48" s="271"/>
      <c r="Q48" s="271"/>
      <c r="R48" s="31"/>
    </row>
    <row r="49" spans="2:18" ht="16.5" customHeight="1" x14ac:dyDescent="0.25">
      <c r="B49" s="30"/>
      <c r="C49" s="266" t="s">
        <v>40</v>
      </c>
      <c r="D49" s="215" t="s">
        <v>8</v>
      </c>
      <c r="E49" s="256"/>
      <c r="F49" s="217"/>
      <c r="G49" s="214"/>
      <c r="H49" s="230"/>
      <c r="I49" s="231"/>
      <c r="J49" s="232"/>
      <c r="K49" s="233"/>
      <c r="L49" s="217"/>
      <c r="M49" s="214"/>
      <c r="N49" s="269" t="s">
        <v>58</v>
      </c>
      <c r="O49" s="271"/>
      <c r="P49" s="271"/>
      <c r="Q49" s="271"/>
      <c r="R49" s="31"/>
    </row>
    <row r="50" spans="2:18" ht="16.5" customHeight="1" x14ac:dyDescent="0.25">
      <c r="B50" s="30"/>
      <c r="C50" s="266" t="s">
        <v>41</v>
      </c>
      <c r="D50" s="215" t="s">
        <v>8</v>
      </c>
      <c r="E50" s="256"/>
      <c r="F50" s="217"/>
      <c r="G50" s="214"/>
      <c r="H50" s="224"/>
      <c r="I50" s="214"/>
      <c r="J50" s="225"/>
      <c r="K50" s="226"/>
      <c r="L50" s="217"/>
      <c r="M50" s="214"/>
      <c r="N50" s="269" t="s">
        <v>58</v>
      </c>
      <c r="O50" s="271"/>
      <c r="P50" s="271"/>
      <c r="Q50" s="271"/>
      <c r="R50" s="31"/>
    </row>
    <row r="51" spans="2:18" ht="16.5" customHeight="1" x14ac:dyDescent="0.25">
      <c r="B51" s="30"/>
      <c r="C51" s="266" t="s">
        <v>42</v>
      </c>
      <c r="D51" s="215" t="s">
        <v>8</v>
      </c>
      <c r="E51" s="256"/>
      <c r="F51" s="217"/>
      <c r="G51" s="214"/>
      <c r="H51" s="230"/>
      <c r="I51" s="231"/>
      <c r="J51" s="232"/>
      <c r="K51" s="233"/>
      <c r="L51" s="217"/>
      <c r="M51" s="214"/>
      <c r="N51" s="269" t="s">
        <v>58</v>
      </c>
      <c r="O51" s="271"/>
      <c r="P51" s="271"/>
      <c r="Q51" s="271"/>
      <c r="R51" s="31"/>
    </row>
    <row r="52" spans="2:18" ht="16.5" customHeight="1" x14ac:dyDescent="0.25">
      <c r="B52" s="30"/>
      <c r="C52" s="266" t="s">
        <v>43</v>
      </c>
      <c r="D52" s="215" t="s">
        <v>8</v>
      </c>
      <c r="E52" s="256"/>
      <c r="F52" s="217"/>
      <c r="G52" s="214"/>
      <c r="H52" s="224"/>
      <c r="I52" s="214"/>
      <c r="J52" s="225"/>
      <c r="K52" s="226"/>
      <c r="L52" s="217"/>
      <c r="M52" s="214"/>
      <c r="N52" s="269" t="s">
        <v>58</v>
      </c>
      <c r="O52" s="271"/>
      <c r="P52" s="271"/>
      <c r="Q52" s="271"/>
      <c r="R52" s="31"/>
    </row>
    <row r="53" spans="2:18" ht="16.5" customHeight="1" x14ac:dyDescent="0.25">
      <c r="B53" s="30"/>
      <c r="C53" s="272" t="s">
        <v>44</v>
      </c>
      <c r="D53" s="262" t="s">
        <v>8</v>
      </c>
      <c r="E53" s="263"/>
      <c r="F53" s="217"/>
      <c r="G53" s="214"/>
      <c r="H53" s="230"/>
      <c r="I53" s="231"/>
      <c r="J53" s="232"/>
      <c r="K53" s="233"/>
      <c r="L53" s="217"/>
      <c r="M53" s="214"/>
      <c r="N53" s="269" t="s">
        <v>58</v>
      </c>
      <c r="O53" s="271"/>
      <c r="P53" s="271"/>
      <c r="Q53" s="271"/>
      <c r="R53" s="31"/>
    </row>
    <row r="54" spans="2:18" ht="10.5" customHeight="1" x14ac:dyDescent="0.25">
      <c r="B54" s="75"/>
      <c r="C54" s="76"/>
      <c r="D54" s="77"/>
      <c r="E54" s="78"/>
      <c r="F54" s="76"/>
      <c r="G54" s="76"/>
      <c r="H54" s="76"/>
      <c r="I54" s="76"/>
      <c r="J54" s="76"/>
      <c r="K54" s="76"/>
      <c r="L54" s="76"/>
      <c r="M54" s="76"/>
      <c r="N54" s="76"/>
      <c r="O54" s="191"/>
      <c r="P54" s="191"/>
      <c r="Q54" s="191"/>
      <c r="R54" s="79"/>
    </row>
  </sheetData>
  <sheetProtection algorithmName="SHA-512" hashValue="HvRCqlfrU62PMBdx8VlEOJCaHj+W9WSsU66X1OnGHh5V1jsiortw/UyFKWl4BBYrAgD6T+E6gPGmUeh7pHQJ2Q==" saltValue="I7seQry/e4xDO72Pb+MO3w==" spinCount="100000" sheet="1" objects="1" scenarios="1"/>
  <mergeCells count="6">
    <mergeCell ref="O54:Q54"/>
    <mergeCell ref="U8:X15"/>
    <mergeCell ref="N26:Q27"/>
    <mergeCell ref="N18:Q19"/>
    <mergeCell ref="N22:Q23"/>
    <mergeCell ref="N30:Q38"/>
  </mergeCells>
  <dataValidations count="1">
    <dataValidation type="list" allowBlank="1" showInputMessage="1" showErrorMessage="1" sqref="I10:I53" xr:uid="{02E2A7DC-F884-45ED-BBC0-4E097C1EFF42}">
      <formula1>$AD$10:$AD$12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40BD0-5223-4F1E-90FA-3E13C8318D63}">
  <sheetPr>
    <pageSetUpPr autoPageBreaks="0" fitToPage="1"/>
  </sheetPr>
  <dimension ref="A1:AF54"/>
  <sheetViews>
    <sheetView showGridLines="0" showRowColHeaders="0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8.85546875" defaultRowHeight="14.25" x14ac:dyDescent="0.25"/>
  <cols>
    <col min="1" max="1" width="3.7109375" style="21" customWidth="1"/>
    <col min="2" max="2" width="2.7109375" style="21" customWidth="1"/>
    <col min="3" max="3" width="23.140625" style="21" customWidth="1"/>
    <col min="4" max="4" width="1.28515625" style="23" customWidth="1"/>
    <col min="5" max="5" width="17" style="21" customWidth="1"/>
    <col min="6" max="7" width="1.7109375" style="21" customWidth="1"/>
    <col min="8" max="8" width="14" style="21" customWidth="1"/>
    <col min="9" max="9" width="11.28515625" style="21" customWidth="1"/>
    <col min="10" max="10" width="46.5703125" style="21" customWidth="1"/>
    <col min="11" max="11" width="15.7109375" style="21" customWidth="1"/>
    <col min="12" max="13" width="1.7109375" style="21" customWidth="1"/>
    <col min="14" max="14" width="2.7109375" style="21" customWidth="1"/>
    <col min="15" max="15" width="22" style="21" customWidth="1"/>
    <col min="16" max="16" width="1.28515625" style="23" customWidth="1"/>
    <col min="17" max="17" width="15.7109375" style="21" customWidth="1"/>
    <col min="18" max="18" width="2.7109375" style="21" customWidth="1"/>
    <col min="19" max="19" width="1.7109375" style="21" customWidth="1"/>
    <col min="20" max="29" width="8.85546875" style="21"/>
    <col min="30" max="30" width="11.140625" style="21" hidden="1" customWidth="1"/>
    <col min="31" max="31" width="13.140625" style="21" hidden="1" customWidth="1"/>
    <col min="32" max="32" width="8.85546875" style="21" hidden="1" customWidth="1"/>
    <col min="33" max="16384" width="8.85546875" style="21"/>
  </cols>
  <sheetData>
    <row r="1" spans="1:32" ht="6.75" customHeight="1" x14ac:dyDescent="0.25">
      <c r="B1" s="22"/>
      <c r="E1" s="23"/>
      <c r="F1" s="23"/>
      <c r="G1" s="23"/>
      <c r="H1" s="23"/>
      <c r="I1" s="23"/>
    </row>
    <row r="2" spans="1:32" s="122" customFormat="1" ht="20.100000000000001" customHeight="1" x14ac:dyDescent="0.25">
      <c r="B2" s="110"/>
      <c r="C2" s="118" t="s">
        <v>91</v>
      </c>
      <c r="D2" s="111"/>
      <c r="E2" s="111"/>
      <c r="F2" s="111"/>
      <c r="G2" s="111"/>
      <c r="H2" s="111"/>
      <c r="I2" s="111"/>
      <c r="J2" s="111"/>
      <c r="K2" s="111"/>
      <c r="L2" s="111"/>
      <c r="M2" s="123"/>
      <c r="N2" s="124"/>
      <c r="O2" s="124"/>
      <c r="P2" s="124"/>
      <c r="Q2" s="124"/>
      <c r="R2" s="124"/>
    </row>
    <row r="3" spans="1:32" s="4" customFormat="1" ht="24" customHeight="1" x14ac:dyDescent="0.25">
      <c r="B3" s="112"/>
      <c r="C3" s="119" t="s">
        <v>92</v>
      </c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20"/>
      <c r="O3" s="120"/>
      <c r="P3" s="120"/>
      <c r="Q3" s="120"/>
      <c r="R3" s="120"/>
    </row>
    <row r="4" spans="1:32" ht="4.9000000000000004" customHeight="1" x14ac:dyDescent="0.25">
      <c r="A4" s="24"/>
      <c r="B4" s="24"/>
      <c r="C4" s="24"/>
      <c r="D4" s="25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Q4" s="24"/>
      <c r="R4" s="24"/>
      <c r="S4" s="24"/>
    </row>
    <row r="5" spans="1:32" ht="4.9000000000000004" customHeight="1" x14ac:dyDescent="0.25">
      <c r="A5" s="24"/>
      <c r="B5" s="24"/>
      <c r="C5" s="24"/>
      <c r="D5" s="25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  <c r="Q5" s="24"/>
      <c r="R5" s="24"/>
      <c r="S5" s="24"/>
    </row>
    <row r="6" spans="1:32" ht="10.5" customHeight="1" x14ac:dyDescent="0.25">
      <c r="A6" s="24"/>
      <c r="B6" s="26"/>
      <c r="C6" s="27"/>
      <c r="D6" s="28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  <c r="Q6" s="27"/>
      <c r="R6" s="29"/>
      <c r="S6" s="24"/>
    </row>
    <row r="7" spans="1:32" ht="18" customHeight="1" thickBot="1" x14ac:dyDescent="0.3">
      <c r="B7" s="30"/>
      <c r="C7" s="208" t="s">
        <v>13</v>
      </c>
      <c r="D7" s="209"/>
      <c r="E7" s="210"/>
      <c r="F7" s="211"/>
      <c r="G7" s="211"/>
      <c r="H7" s="208" t="s">
        <v>53</v>
      </c>
      <c r="I7" s="210"/>
      <c r="J7" s="210"/>
      <c r="K7" s="210"/>
      <c r="L7" s="211"/>
      <c r="M7" s="211"/>
      <c r="N7" s="212" t="s">
        <v>14</v>
      </c>
      <c r="O7" s="212"/>
      <c r="P7" s="213"/>
      <c r="Q7" s="213"/>
      <c r="R7" s="31"/>
    </row>
    <row r="8" spans="1:32" ht="10.5" customHeight="1" x14ac:dyDescent="0.25">
      <c r="B8" s="30"/>
      <c r="C8" s="214"/>
      <c r="D8" s="215"/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5"/>
      <c r="Q8" s="214"/>
      <c r="R8" s="31"/>
      <c r="U8" s="178"/>
      <c r="V8" s="178"/>
      <c r="W8" s="178"/>
      <c r="X8" s="178"/>
      <c r="Y8" s="34"/>
      <c r="Z8" s="34"/>
    </row>
    <row r="9" spans="1:32" ht="16.5" customHeight="1" thickBot="1" x14ac:dyDescent="0.3">
      <c r="B9" s="30"/>
      <c r="C9" s="216" t="s">
        <v>0</v>
      </c>
      <c r="D9" s="215" t="s">
        <v>8</v>
      </c>
      <c r="E9" s="214"/>
      <c r="F9" s="217"/>
      <c r="G9" s="214"/>
      <c r="H9" s="218" t="s">
        <v>9</v>
      </c>
      <c r="I9" s="219" t="s">
        <v>10</v>
      </c>
      <c r="J9" s="220" t="s">
        <v>11</v>
      </c>
      <c r="K9" s="218" t="s">
        <v>12</v>
      </c>
      <c r="L9" s="217"/>
      <c r="M9" s="214"/>
      <c r="N9" s="221" t="s">
        <v>26</v>
      </c>
      <c r="O9" s="222"/>
      <c r="P9" s="223" t="s">
        <v>8</v>
      </c>
      <c r="Q9" s="132">
        <f>SUM(E27:E33)</f>
        <v>0</v>
      </c>
      <c r="R9" s="31"/>
      <c r="U9" s="178"/>
      <c r="V9" s="178"/>
      <c r="W9" s="178"/>
      <c r="X9" s="178"/>
      <c r="Y9" s="34"/>
      <c r="Z9" s="34"/>
      <c r="AD9" s="41" t="s">
        <v>10</v>
      </c>
      <c r="AE9" s="42"/>
      <c r="AF9" s="42"/>
    </row>
    <row r="10" spans="1:32" ht="16.5" customHeight="1" x14ac:dyDescent="0.25">
      <c r="B10" s="30"/>
      <c r="C10" s="126" t="str">
        <f>IF(Dashboard!C22="","",Dashboard!C22)</f>
        <v/>
      </c>
      <c r="D10" s="154"/>
      <c r="E10" s="154"/>
      <c r="F10" s="217"/>
      <c r="G10" s="214"/>
      <c r="H10" s="224"/>
      <c r="I10" s="214"/>
      <c r="J10" s="225"/>
      <c r="K10" s="226"/>
      <c r="L10" s="217"/>
      <c r="M10" s="214"/>
      <c r="N10" s="227" t="s">
        <v>27</v>
      </c>
      <c r="O10" s="228"/>
      <c r="P10" s="229" t="s">
        <v>8</v>
      </c>
      <c r="Q10" s="135">
        <f>E36*(SUM(E37:E45))</f>
        <v>0</v>
      </c>
      <c r="R10" s="31"/>
      <c r="U10" s="178"/>
      <c r="V10" s="178"/>
      <c r="W10" s="178"/>
      <c r="X10" s="178"/>
      <c r="Y10" s="34"/>
      <c r="Z10" s="34"/>
      <c r="AD10" s="46" t="s">
        <v>16</v>
      </c>
      <c r="AE10" s="157">
        <f>SUMIF($I$10:$I$53,AD10,$K$10:$K$53)</f>
        <v>0</v>
      </c>
      <c r="AF10" s="42"/>
    </row>
    <row r="11" spans="1:32" ht="16.5" customHeight="1" x14ac:dyDescent="0.25">
      <c r="B11" s="30"/>
      <c r="C11" s="216" t="s">
        <v>1</v>
      </c>
      <c r="D11" s="215" t="s">
        <v>8</v>
      </c>
      <c r="E11" s="214"/>
      <c r="F11" s="217"/>
      <c r="G11" s="214"/>
      <c r="H11" s="230"/>
      <c r="I11" s="231"/>
      <c r="J11" s="232"/>
      <c r="K11" s="233"/>
      <c r="L11" s="217"/>
      <c r="M11" s="214"/>
      <c r="N11" s="227" t="s">
        <v>46</v>
      </c>
      <c r="O11" s="228"/>
      <c r="P11" s="229" t="s">
        <v>8</v>
      </c>
      <c r="Q11" s="135">
        <f>SUM(Q12:Q14)</f>
        <v>0</v>
      </c>
      <c r="R11" s="31"/>
      <c r="U11" s="178"/>
      <c r="V11" s="178"/>
      <c r="W11" s="178"/>
      <c r="X11" s="178"/>
      <c r="Y11" s="34"/>
      <c r="Z11" s="34"/>
      <c r="AD11" s="46" t="s">
        <v>15</v>
      </c>
      <c r="AE11" s="157">
        <f>SUMIF($I$10:$I$53,AD11,$K$10:$K$53)</f>
        <v>0</v>
      </c>
      <c r="AF11" s="42"/>
    </row>
    <row r="12" spans="1:32" ht="16.5" customHeight="1" x14ac:dyDescent="0.25">
      <c r="B12" s="30"/>
      <c r="C12" s="126" t="str">
        <f>IF(Dashboard!D22="","",Dashboard!D22)</f>
        <v/>
      </c>
      <c r="D12" s="154"/>
      <c r="E12" s="154"/>
      <c r="F12" s="217"/>
      <c r="G12" s="214"/>
      <c r="H12" s="224"/>
      <c r="I12" s="214"/>
      <c r="J12" s="225"/>
      <c r="K12" s="226"/>
      <c r="L12" s="217"/>
      <c r="M12" s="214"/>
      <c r="N12" s="234"/>
      <c r="O12" s="235" t="s">
        <v>54</v>
      </c>
      <c r="P12" s="229" t="s">
        <v>8</v>
      </c>
      <c r="Q12" s="135">
        <f>AE10</f>
        <v>0</v>
      </c>
      <c r="R12" s="31"/>
      <c r="U12" s="178"/>
      <c r="V12" s="178"/>
      <c r="W12" s="178"/>
      <c r="X12" s="178"/>
      <c r="Y12" s="34"/>
      <c r="Z12" s="34"/>
      <c r="AD12" s="46" t="s">
        <v>17</v>
      </c>
      <c r="AE12" s="157">
        <f>SUMIF($I$10:$I$53,AD12,$K$10:$K$53)</f>
        <v>0</v>
      </c>
      <c r="AF12" s="42"/>
    </row>
    <row r="13" spans="1:32" ht="16.5" customHeight="1" x14ac:dyDescent="0.25">
      <c r="B13" s="30"/>
      <c r="C13" s="216" t="s">
        <v>2</v>
      </c>
      <c r="D13" s="215" t="s">
        <v>8</v>
      </c>
      <c r="E13" s="214"/>
      <c r="F13" s="217"/>
      <c r="G13" s="214"/>
      <c r="H13" s="230"/>
      <c r="I13" s="231"/>
      <c r="J13" s="232"/>
      <c r="K13" s="233"/>
      <c r="L13" s="217"/>
      <c r="M13" s="214"/>
      <c r="N13" s="234"/>
      <c r="O13" s="235" t="s">
        <v>55</v>
      </c>
      <c r="P13" s="229" t="s">
        <v>8</v>
      </c>
      <c r="Q13" s="135">
        <f t="shared" ref="Q13:Q14" si="0">AE11</f>
        <v>0</v>
      </c>
      <c r="R13" s="31"/>
      <c r="U13" s="178"/>
      <c r="V13" s="178"/>
      <c r="W13" s="178"/>
      <c r="X13" s="178"/>
      <c r="Y13" s="34"/>
      <c r="Z13" s="34"/>
      <c r="AD13" s="52" t="s">
        <v>18</v>
      </c>
      <c r="AE13" s="158">
        <f>SUM(AE10:AE12)</f>
        <v>0</v>
      </c>
      <c r="AF13" s="42"/>
    </row>
    <row r="14" spans="1:32" ht="16.5" customHeight="1" x14ac:dyDescent="0.25">
      <c r="B14" s="30"/>
      <c r="C14" s="126" t="str">
        <f>IF(Dashboard!E22="","",Dashboard!E22)</f>
        <v/>
      </c>
      <c r="D14" s="154"/>
      <c r="E14" s="154"/>
      <c r="F14" s="217"/>
      <c r="G14" s="214"/>
      <c r="H14" s="224"/>
      <c r="I14" s="214"/>
      <c r="J14" s="225"/>
      <c r="K14" s="226"/>
      <c r="L14" s="217"/>
      <c r="M14" s="214"/>
      <c r="N14" s="234"/>
      <c r="O14" s="235" t="s">
        <v>56</v>
      </c>
      <c r="P14" s="229" t="s">
        <v>8</v>
      </c>
      <c r="Q14" s="135">
        <f t="shared" si="0"/>
        <v>0</v>
      </c>
      <c r="R14" s="31"/>
      <c r="U14" s="178"/>
      <c r="V14" s="178"/>
      <c r="W14" s="178"/>
      <c r="X14" s="178"/>
      <c r="Y14" s="34"/>
      <c r="Z14" s="34"/>
      <c r="AD14" s="42"/>
      <c r="AE14" s="42"/>
      <c r="AF14" s="42"/>
    </row>
    <row r="15" spans="1:32" ht="16.5" customHeight="1" x14ac:dyDescent="0.25">
      <c r="B15" s="30"/>
      <c r="C15" s="216" t="s">
        <v>7</v>
      </c>
      <c r="D15" s="215" t="s">
        <v>8</v>
      </c>
      <c r="E15" s="214"/>
      <c r="F15" s="217"/>
      <c r="G15" s="214"/>
      <c r="H15" s="230"/>
      <c r="I15" s="231"/>
      <c r="J15" s="232"/>
      <c r="K15" s="233"/>
      <c r="L15" s="217"/>
      <c r="M15" s="214"/>
      <c r="N15" s="236" t="s">
        <v>45</v>
      </c>
      <c r="O15" s="237"/>
      <c r="P15" s="238" t="s">
        <v>8</v>
      </c>
      <c r="Q15" s="141">
        <f>E49+E50+E51+E52+E53</f>
        <v>0</v>
      </c>
      <c r="R15" s="31"/>
      <c r="U15" s="178"/>
      <c r="V15" s="178"/>
      <c r="W15" s="178"/>
      <c r="X15" s="178"/>
      <c r="Y15" s="34"/>
      <c r="Z15" s="34"/>
      <c r="AD15" s="159">
        <v>1</v>
      </c>
      <c r="AE15" s="159" t="str">
        <f>N30</f>
        <v/>
      </c>
      <c r="AF15" s="159" t="str">
        <f>IFERROR(AD15-AE15,"")</f>
        <v/>
      </c>
    </row>
    <row r="16" spans="1:32" ht="16.5" customHeight="1" x14ac:dyDescent="0.25">
      <c r="B16" s="30"/>
      <c r="C16" s="126" t="str">
        <f>IF(Dashboard!F22="","",Dashboard!F22)</f>
        <v/>
      </c>
      <c r="D16" s="154"/>
      <c r="E16" s="154"/>
      <c r="F16" s="217"/>
      <c r="G16" s="214"/>
      <c r="H16" s="224"/>
      <c r="I16" s="214"/>
      <c r="J16" s="225"/>
      <c r="K16" s="226"/>
      <c r="L16" s="217"/>
      <c r="M16" s="214"/>
      <c r="N16" s="239"/>
      <c r="O16" s="239"/>
      <c r="P16" s="239"/>
      <c r="Q16" s="240"/>
      <c r="R16" s="31"/>
    </row>
    <row r="17" spans="2:18" ht="16.5" customHeight="1" x14ac:dyDescent="0.25">
      <c r="B17" s="30"/>
      <c r="C17" s="216" t="s">
        <v>3</v>
      </c>
      <c r="D17" s="215" t="s">
        <v>8</v>
      </c>
      <c r="E17" s="214"/>
      <c r="F17" s="217"/>
      <c r="G17" s="214"/>
      <c r="H17" s="230"/>
      <c r="I17" s="231"/>
      <c r="J17" s="232"/>
      <c r="K17" s="233"/>
      <c r="L17" s="217"/>
      <c r="M17" s="214"/>
      <c r="N17" s="241" t="s">
        <v>47</v>
      </c>
      <c r="O17" s="242"/>
      <c r="P17" s="242"/>
      <c r="Q17" s="243"/>
      <c r="R17" s="31"/>
    </row>
    <row r="18" spans="2:18" ht="16.5" customHeight="1" x14ac:dyDescent="0.25">
      <c r="B18" s="30"/>
      <c r="C18" s="127" t="str">
        <f>IF(Dashboard!G22="","",Dashboard!G22)</f>
        <v/>
      </c>
      <c r="D18" s="155"/>
      <c r="E18" s="155"/>
      <c r="F18" s="217"/>
      <c r="G18" s="214"/>
      <c r="H18" s="224"/>
      <c r="I18" s="214"/>
      <c r="J18" s="225"/>
      <c r="K18" s="226"/>
      <c r="L18" s="217"/>
      <c r="M18" s="214"/>
      <c r="N18" s="188">
        <f>SUM(Q9,Q10,Q11,Q15)</f>
        <v>0</v>
      </c>
      <c r="O18" s="189"/>
      <c r="P18" s="189"/>
      <c r="Q18" s="190"/>
      <c r="R18" s="31"/>
    </row>
    <row r="19" spans="2:18" ht="16.5" customHeight="1" x14ac:dyDescent="0.25">
      <c r="B19" s="30"/>
      <c r="C19" s="216" t="s">
        <v>4</v>
      </c>
      <c r="D19" s="215" t="s">
        <v>8</v>
      </c>
      <c r="E19" s="214"/>
      <c r="F19" s="217"/>
      <c r="G19" s="214"/>
      <c r="H19" s="230"/>
      <c r="I19" s="231"/>
      <c r="J19" s="232"/>
      <c r="K19" s="233"/>
      <c r="L19" s="217"/>
      <c r="M19" s="214"/>
      <c r="N19" s="188"/>
      <c r="O19" s="189"/>
      <c r="P19" s="189"/>
      <c r="Q19" s="190"/>
      <c r="R19" s="31"/>
    </row>
    <row r="20" spans="2:18" ht="16.5" customHeight="1" x14ac:dyDescent="0.25">
      <c r="B20" s="30"/>
      <c r="C20" s="127" t="str">
        <f>IF(Dashboard!H22="","",Dashboard!H22)</f>
        <v/>
      </c>
      <c r="D20" s="155"/>
      <c r="E20" s="155"/>
      <c r="F20" s="217"/>
      <c r="G20" s="214"/>
      <c r="H20" s="224"/>
      <c r="I20" s="214"/>
      <c r="J20" s="225"/>
      <c r="K20" s="226"/>
      <c r="L20" s="217"/>
      <c r="M20" s="214"/>
      <c r="N20" s="244"/>
      <c r="O20" s="245"/>
      <c r="P20" s="245"/>
      <c r="Q20" s="246"/>
      <c r="R20" s="31"/>
    </row>
    <row r="21" spans="2:18" ht="16.5" customHeight="1" x14ac:dyDescent="0.25">
      <c r="B21" s="30"/>
      <c r="C21" s="216" t="s">
        <v>5</v>
      </c>
      <c r="D21" s="215" t="s">
        <v>8</v>
      </c>
      <c r="E21" s="214"/>
      <c r="F21" s="217"/>
      <c r="G21" s="214"/>
      <c r="H21" s="230"/>
      <c r="I21" s="231"/>
      <c r="J21" s="232"/>
      <c r="K21" s="233"/>
      <c r="L21" s="217"/>
      <c r="M21" s="214"/>
      <c r="N21" s="247" t="s">
        <v>48</v>
      </c>
      <c r="O21" s="248"/>
      <c r="P21" s="248"/>
      <c r="Q21" s="249"/>
      <c r="R21" s="31"/>
    </row>
    <row r="22" spans="2:18" ht="16.5" customHeight="1" x14ac:dyDescent="0.25">
      <c r="B22" s="30"/>
      <c r="C22" s="128" t="str">
        <f>IF(Dashboard!I22="","",Dashboard!I22)</f>
        <v/>
      </c>
      <c r="D22" s="156"/>
      <c r="E22" s="156"/>
      <c r="F22" s="217"/>
      <c r="G22" s="214"/>
      <c r="H22" s="224"/>
      <c r="I22" s="214"/>
      <c r="J22" s="225"/>
      <c r="K22" s="226"/>
      <c r="L22" s="217"/>
      <c r="M22" s="214"/>
      <c r="N22" s="185">
        <f>E48</f>
        <v>0</v>
      </c>
      <c r="O22" s="186"/>
      <c r="P22" s="186"/>
      <c r="Q22" s="187"/>
      <c r="R22" s="31"/>
    </row>
    <row r="23" spans="2:18" ht="16.5" customHeight="1" x14ac:dyDescent="0.25">
      <c r="B23" s="30"/>
      <c r="C23" s="216" t="s">
        <v>6</v>
      </c>
      <c r="D23" s="215" t="s">
        <v>8</v>
      </c>
      <c r="E23" s="214"/>
      <c r="F23" s="217"/>
      <c r="G23" s="214"/>
      <c r="H23" s="230"/>
      <c r="I23" s="231"/>
      <c r="J23" s="232"/>
      <c r="K23" s="233"/>
      <c r="L23" s="217"/>
      <c r="M23" s="214"/>
      <c r="N23" s="185"/>
      <c r="O23" s="186"/>
      <c r="P23" s="186"/>
      <c r="Q23" s="187"/>
      <c r="R23" s="31"/>
    </row>
    <row r="24" spans="2:18" ht="16.5" customHeight="1" x14ac:dyDescent="0.25">
      <c r="B24" s="30"/>
      <c r="C24" s="126" t="str">
        <f>IF(Dashboard!J22="","",Dashboard!J22)</f>
        <v/>
      </c>
      <c r="D24" s="154"/>
      <c r="E24" s="154"/>
      <c r="F24" s="217"/>
      <c r="G24" s="214"/>
      <c r="H24" s="224"/>
      <c r="I24" s="214"/>
      <c r="J24" s="225"/>
      <c r="K24" s="226"/>
      <c r="L24" s="217"/>
      <c r="M24" s="214"/>
      <c r="N24" s="244"/>
      <c r="O24" s="245"/>
      <c r="P24" s="245"/>
      <c r="Q24" s="246"/>
      <c r="R24" s="31"/>
    </row>
    <row r="25" spans="2:18" ht="16.5" customHeight="1" x14ac:dyDescent="0.25">
      <c r="B25" s="30"/>
      <c r="C25" s="225"/>
      <c r="D25" s="250"/>
      <c r="E25" s="225"/>
      <c r="F25" s="217"/>
      <c r="G25" s="214"/>
      <c r="H25" s="230"/>
      <c r="I25" s="231"/>
      <c r="J25" s="232"/>
      <c r="K25" s="233"/>
      <c r="L25" s="217"/>
      <c r="M25" s="214"/>
      <c r="N25" s="247" t="s">
        <v>49</v>
      </c>
      <c r="O25" s="248"/>
      <c r="P25" s="248"/>
      <c r="Q25" s="249"/>
      <c r="R25" s="31"/>
    </row>
    <row r="26" spans="2:18" ht="16.5" customHeight="1" x14ac:dyDescent="0.25">
      <c r="B26" s="30"/>
      <c r="C26" s="251" t="s">
        <v>26</v>
      </c>
      <c r="D26" s="251"/>
      <c r="E26" s="251"/>
      <c r="F26" s="217"/>
      <c r="G26" s="214"/>
      <c r="H26" s="224"/>
      <c r="I26" s="214"/>
      <c r="J26" s="225"/>
      <c r="K26" s="226"/>
      <c r="L26" s="217"/>
      <c r="M26" s="214"/>
      <c r="N26" s="179">
        <f>N22-N18</f>
        <v>0</v>
      </c>
      <c r="O26" s="180"/>
      <c r="P26" s="180"/>
      <c r="Q26" s="181"/>
      <c r="R26" s="31"/>
    </row>
    <row r="27" spans="2:18" ht="16.5" customHeight="1" x14ac:dyDescent="0.25">
      <c r="B27" s="30"/>
      <c r="C27" s="252" t="s">
        <v>19</v>
      </c>
      <c r="D27" s="253" t="s">
        <v>8</v>
      </c>
      <c r="E27" s="254"/>
      <c r="F27" s="217"/>
      <c r="G27" s="214"/>
      <c r="H27" s="230"/>
      <c r="I27" s="231"/>
      <c r="J27" s="232"/>
      <c r="K27" s="233"/>
      <c r="L27" s="217"/>
      <c r="M27" s="214"/>
      <c r="N27" s="182"/>
      <c r="O27" s="183"/>
      <c r="P27" s="183"/>
      <c r="Q27" s="184"/>
      <c r="R27" s="31"/>
    </row>
    <row r="28" spans="2:18" ht="16.5" customHeight="1" x14ac:dyDescent="0.25">
      <c r="B28" s="30"/>
      <c r="C28" s="255" t="s">
        <v>20</v>
      </c>
      <c r="D28" s="215" t="s">
        <v>8</v>
      </c>
      <c r="E28" s="256"/>
      <c r="F28" s="217"/>
      <c r="G28" s="214"/>
      <c r="H28" s="224"/>
      <c r="I28" s="214"/>
      <c r="J28" s="225"/>
      <c r="K28" s="226"/>
      <c r="L28" s="217"/>
      <c r="M28" s="214"/>
      <c r="N28" s="257"/>
      <c r="O28" s="257"/>
      <c r="P28" s="257"/>
      <c r="Q28" s="257"/>
      <c r="R28" s="31"/>
    </row>
    <row r="29" spans="2:18" ht="16.5" customHeight="1" x14ac:dyDescent="0.25">
      <c r="B29" s="30"/>
      <c r="C29" s="255" t="s">
        <v>21</v>
      </c>
      <c r="D29" s="215" t="s">
        <v>8</v>
      </c>
      <c r="E29" s="256"/>
      <c r="F29" s="217"/>
      <c r="G29" s="214"/>
      <c r="H29" s="230"/>
      <c r="I29" s="231"/>
      <c r="J29" s="232"/>
      <c r="K29" s="233"/>
      <c r="L29" s="217"/>
      <c r="M29" s="214"/>
      <c r="N29" s="258" t="s">
        <v>50</v>
      </c>
      <c r="O29" s="259"/>
      <c r="P29" s="259"/>
      <c r="Q29" s="260"/>
      <c r="R29" s="31"/>
    </row>
    <row r="30" spans="2:18" ht="16.5" customHeight="1" x14ac:dyDescent="0.25">
      <c r="B30" s="30"/>
      <c r="C30" s="255" t="s">
        <v>22</v>
      </c>
      <c r="D30" s="215" t="s">
        <v>8</v>
      </c>
      <c r="E30" s="256"/>
      <c r="F30" s="217"/>
      <c r="G30" s="214"/>
      <c r="H30" s="224"/>
      <c r="I30" s="214"/>
      <c r="J30" s="225"/>
      <c r="K30" s="226"/>
      <c r="L30" s="217"/>
      <c r="M30" s="214"/>
      <c r="N30" s="192" t="str">
        <f>IFERROR(N26/N18,"")</f>
        <v/>
      </c>
      <c r="O30" s="193"/>
      <c r="P30" s="193"/>
      <c r="Q30" s="194"/>
      <c r="R30" s="31"/>
    </row>
    <row r="31" spans="2:18" ht="16.5" customHeight="1" x14ac:dyDescent="0.25">
      <c r="B31" s="30"/>
      <c r="C31" s="255" t="s">
        <v>23</v>
      </c>
      <c r="D31" s="215" t="s">
        <v>8</v>
      </c>
      <c r="E31" s="256"/>
      <c r="F31" s="217"/>
      <c r="G31" s="214"/>
      <c r="H31" s="230"/>
      <c r="I31" s="231"/>
      <c r="J31" s="232"/>
      <c r="K31" s="233"/>
      <c r="L31" s="217"/>
      <c r="M31" s="214"/>
      <c r="N31" s="192"/>
      <c r="O31" s="193"/>
      <c r="P31" s="193"/>
      <c r="Q31" s="194"/>
      <c r="R31" s="31"/>
    </row>
    <row r="32" spans="2:18" ht="16.5" customHeight="1" x14ac:dyDescent="0.25">
      <c r="B32" s="30"/>
      <c r="C32" s="255" t="s">
        <v>24</v>
      </c>
      <c r="D32" s="215" t="s">
        <v>8</v>
      </c>
      <c r="E32" s="256"/>
      <c r="F32" s="217"/>
      <c r="G32" s="214"/>
      <c r="H32" s="224"/>
      <c r="I32" s="214"/>
      <c r="J32" s="225"/>
      <c r="K32" s="226"/>
      <c r="L32" s="217"/>
      <c r="M32" s="214"/>
      <c r="N32" s="192"/>
      <c r="O32" s="193"/>
      <c r="P32" s="193"/>
      <c r="Q32" s="194"/>
      <c r="R32" s="31"/>
    </row>
    <row r="33" spans="2:18" ht="16.5" customHeight="1" x14ac:dyDescent="0.25">
      <c r="B33" s="30"/>
      <c r="C33" s="261" t="s">
        <v>25</v>
      </c>
      <c r="D33" s="262" t="s">
        <v>8</v>
      </c>
      <c r="E33" s="263"/>
      <c r="F33" s="217"/>
      <c r="G33" s="214"/>
      <c r="H33" s="230"/>
      <c r="I33" s="231"/>
      <c r="J33" s="232"/>
      <c r="K33" s="233"/>
      <c r="L33" s="217"/>
      <c r="M33" s="214"/>
      <c r="N33" s="192"/>
      <c r="O33" s="193"/>
      <c r="P33" s="193"/>
      <c r="Q33" s="194"/>
      <c r="R33" s="31"/>
    </row>
    <row r="34" spans="2:18" ht="16.5" customHeight="1" x14ac:dyDescent="0.25">
      <c r="B34" s="30"/>
      <c r="C34" s="214"/>
      <c r="D34" s="215"/>
      <c r="E34" s="264"/>
      <c r="F34" s="217"/>
      <c r="G34" s="214"/>
      <c r="H34" s="224"/>
      <c r="I34" s="214"/>
      <c r="J34" s="225"/>
      <c r="K34" s="226"/>
      <c r="L34" s="217"/>
      <c r="M34" s="214"/>
      <c r="N34" s="192"/>
      <c r="O34" s="193"/>
      <c r="P34" s="193"/>
      <c r="Q34" s="194"/>
      <c r="R34" s="31"/>
    </row>
    <row r="35" spans="2:18" ht="16.5" customHeight="1" x14ac:dyDescent="0.25">
      <c r="B35" s="66"/>
      <c r="C35" s="251" t="s">
        <v>27</v>
      </c>
      <c r="D35" s="251"/>
      <c r="E35" s="251"/>
      <c r="F35" s="217"/>
      <c r="G35" s="214"/>
      <c r="H35" s="230"/>
      <c r="I35" s="231"/>
      <c r="J35" s="232"/>
      <c r="K35" s="233"/>
      <c r="L35" s="217"/>
      <c r="M35" s="214"/>
      <c r="N35" s="192"/>
      <c r="O35" s="193"/>
      <c r="P35" s="193"/>
      <c r="Q35" s="194"/>
      <c r="R35" s="31"/>
    </row>
    <row r="36" spans="2:18" ht="16.5" customHeight="1" x14ac:dyDescent="0.25">
      <c r="B36" s="30"/>
      <c r="C36" s="252" t="s">
        <v>28</v>
      </c>
      <c r="D36" s="253" t="s">
        <v>8</v>
      </c>
      <c r="E36" s="265"/>
      <c r="F36" s="217"/>
      <c r="G36" s="214"/>
      <c r="H36" s="224"/>
      <c r="I36" s="214"/>
      <c r="J36" s="225"/>
      <c r="K36" s="226"/>
      <c r="L36" s="217"/>
      <c r="M36" s="214"/>
      <c r="N36" s="192"/>
      <c r="O36" s="193"/>
      <c r="P36" s="193"/>
      <c r="Q36" s="194"/>
      <c r="R36" s="31"/>
    </row>
    <row r="37" spans="2:18" ht="16.5" customHeight="1" x14ac:dyDescent="0.25">
      <c r="B37" s="30"/>
      <c r="C37" s="266" t="s">
        <v>29</v>
      </c>
      <c r="D37" s="215" t="s">
        <v>8</v>
      </c>
      <c r="E37" s="256"/>
      <c r="F37" s="217"/>
      <c r="G37" s="214"/>
      <c r="H37" s="230"/>
      <c r="I37" s="231"/>
      <c r="J37" s="232"/>
      <c r="K37" s="233"/>
      <c r="L37" s="217"/>
      <c r="M37" s="214"/>
      <c r="N37" s="192"/>
      <c r="O37" s="193"/>
      <c r="P37" s="193"/>
      <c r="Q37" s="194"/>
      <c r="R37" s="31"/>
    </row>
    <row r="38" spans="2:18" ht="16.5" customHeight="1" x14ac:dyDescent="0.25">
      <c r="B38" s="30"/>
      <c r="C38" s="266" t="s">
        <v>30</v>
      </c>
      <c r="D38" s="215" t="s">
        <v>8</v>
      </c>
      <c r="E38" s="256"/>
      <c r="F38" s="217"/>
      <c r="G38" s="214"/>
      <c r="H38" s="224"/>
      <c r="I38" s="214"/>
      <c r="J38" s="225"/>
      <c r="K38" s="226"/>
      <c r="L38" s="217"/>
      <c r="M38" s="214"/>
      <c r="N38" s="195"/>
      <c r="O38" s="196"/>
      <c r="P38" s="196"/>
      <c r="Q38" s="197"/>
      <c r="R38" s="31"/>
    </row>
    <row r="39" spans="2:18" ht="16.5" customHeight="1" x14ac:dyDescent="0.25">
      <c r="B39" s="30"/>
      <c r="C39" s="266" t="s">
        <v>31</v>
      </c>
      <c r="D39" s="215" t="s">
        <v>8</v>
      </c>
      <c r="E39" s="256"/>
      <c r="F39" s="217"/>
      <c r="G39" s="214"/>
      <c r="H39" s="230"/>
      <c r="I39" s="231"/>
      <c r="J39" s="232"/>
      <c r="K39" s="233"/>
      <c r="L39" s="217"/>
      <c r="M39" s="214"/>
      <c r="N39" s="267"/>
      <c r="O39" s="267"/>
      <c r="P39" s="267"/>
      <c r="Q39" s="267"/>
      <c r="R39" s="31"/>
    </row>
    <row r="40" spans="2:18" ht="16.5" customHeight="1" thickBot="1" x14ac:dyDescent="0.3">
      <c r="B40" s="30"/>
      <c r="C40" s="266" t="s">
        <v>32</v>
      </c>
      <c r="D40" s="215" t="s">
        <v>8</v>
      </c>
      <c r="E40" s="256"/>
      <c r="F40" s="217"/>
      <c r="G40" s="214"/>
      <c r="H40" s="224"/>
      <c r="I40" s="214"/>
      <c r="J40" s="225"/>
      <c r="K40" s="226"/>
      <c r="L40" s="217"/>
      <c r="M40" s="214"/>
      <c r="N40" s="268" t="s">
        <v>57</v>
      </c>
      <c r="O40" s="268"/>
      <c r="P40" s="268"/>
      <c r="Q40" s="268"/>
      <c r="R40" s="31"/>
    </row>
    <row r="41" spans="2:18" ht="16.5" customHeight="1" x14ac:dyDescent="0.25">
      <c r="B41" s="30"/>
      <c r="C41" s="266" t="s">
        <v>33</v>
      </c>
      <c r="D41" s="215" t="s">
        <v>8</v>
      </c>
      <c r="E41" s="256"/>
      <c r="F41" s="217"/>
      <c r="G41" s="214"/>
      <c r="H41" s="230"/>
      <c r="I41" s="231"/>
      <c r="J41" s="232"/>
      <c r="K41" s="233"/>
      <c r="L41" s="217"/>
      <c r="M41" s="214"/>
      <c r="N41" s="269" t="s">
        <v>58</v>
      </c>
      <c r="O41" s="270"/>
      <c r="P41" s="270"/>
      <c r="Q41" s="270"/>
      <c r="R41" s="31"/>
    </row>
    <row r="42" spans="2:18" ht="16.5" customHeight="1" x14ac:dyDescent="0.25">
      <c r="B42" s="30"/>
      <c r="C42" s="266" t="s">
        <v>34</v>
      </c>
      <c r="D42" s="215" t="s">
        <v>8</v>
      </c>
      <c r="E42" s="256"/>
      <c r="F42" s="217"/>
      <c r="G42" s="214"/>
      <c r="H42" s="224"/>
      <c r="I42" s="214"/>
      <c r="J42" s="225"/>
      <c r="K42" s="226"/>
      <c r="L42" s="217"/>
      <c r="M42" s="214"/>
      <c r="N42" s="269" t="s">
        <v>58</v>
      </c>
      <c r="O42" s="271"/>
      <c r="P42" s="271"/>
      <c r="Q42" s="271"/>
      <c r="R42" s="31"/>
    </row>
    <row r="43" spans="2:18" ht="16.5" customHeight="1" x14ac:dyDescent="0.25">
      <c r="B43" s="30"/>
      <c r="C43" s="266" t="s">
        <v>35</v>
      </c>
      <c r="D43" s="215" t="s">
        <v>8</v>
      </c>
      <c r="E43" s="256"/>
      <c r="F43" s="217"/>
      <c r="G43" s="214"/>
      <c r="H43" s="230"/>
      <c r="I43" s="231"/>
      <c r="J43" s="232"/>
      <c r="K43" s="233"/>
      <c r="L43" s="217"/>
      <c r="M43" s="214"/>
      <c r="N43" s="269" t="s">
        <v>58</v>
      </c>
      <c r="O43" s="271"/>
      <c r="P43" s="271"/>
      <c r="Q43" s="271"/>
      <c r="R43" s="31"/>
    </row>
    <row r="44" spans="2:18" ht="16.5" customHeight="1" x14ac:dyDescent="0.25">
      <c r="B44" s="30"/>
      <c r="C44" s="266" t="s">
        <v>36</v>
      </c>
      <c r="D44" s="215" t="s">
        <v>8</v>
      </c>
      <c r="E44" s="256"/>
      <c r="F44" s="217"/>
      <c r="G44" s="214"/>
      <c r="H44" s="224"/>
      <c r="I44" s="214"/>
      <c r="J44" s="225"/>
      <c r="K44" s="226"/>
      <c r="L44" s="217"/>
      <c r="M44" s="214"/>
      <c r="N44" s="269" t="s">
        <v>58</v>
      </c>
      <c r="O44" s="271"/>
      <c r="P44" s="271"/>
      <c r="Q44" s="271"/>
      <c r="R44" s="31"/>
    </row>
    <row r="45" spans="2:18" ht="16.5" customHeight="1" x14ac:dyDescent="0.25">
      <c r="B45" s="30"/>
      <c r="C45" s="272" t="s">
        <v>51</v>
      </c>
      <c r="D45" s="262" t="s">
        <v>8</v>
      </c>
      <c r="E45" s="263"/>
      <c r="F45" s="217"/>
      <c r="G45" s="214"/>
      <c r="H45" s="230"/>
      <c r="I45" s="231"/>
      <c r="J45" s="232"/>
      <c r="K45" s="233"/>
      <c r="L45" s="217"/>
      <c r="M45" s="214"/>
      <c r="N45" s="269" t="s">
        <v>58</v>
      </c>
      <c r="O45" s="271"/>
      <c r="P45" s="271"/>
      <c r="Q45" s="271"/>
      <c r="R45" s="31"/>
    </row>
    <row r="46" spans="2:18" ht="16.5" customHeight="1" x14ac:dyDescent="0.25">
      <c r="B46" s="30"/>
      <c r="C46" s="216"/>
      <c r="D46" s="215"/>
      <c r="E46" s="273"/>
      <c r="F46" s="217"/>
      <c r="G46" s="214"/>
      <c r="H46" s="224"/>
      <c r="I46" s="214"/>
      <c r="J46" s="225"/>
      <c r="K46" s="226"/>
      <c r="L46" s="217"/>
      <c r="M46" s="214"/>
      <c r="N46" s="269" t="s">
        <v>58</v>
      </c>
      <c r="O46" s="271"/>
      <c r="P46" s="271"/>
      <c r="Q46" s="271"/>
      <c r="R46" s="31"/>
    </row>
    <row r="47" spans="2:18" ht="16.5" customHeight="1" x14ac:dyDescent="0.25">
      <c r="B47" s="30"/>
      <c r="C47" s="251" t="s">
        <v>52</v>
      </c>
      <c r="D47" s="251"/>
      <c r="E47" s="251"/>
      <c r="F47" s="217"/>
      <c r="G47" s="214"/>
      <c r="H47" s="230"/>
      <c r="I47" s="231"/>
      <c r="J47" s="232"/>
      <c r="K47" s="233"/>
      <c r="L47" s="217"/>
      <c r="M47" s="214"/>
      <c r="N47" s="269" t="s">
        <v>58</v>
      </c>
      <c r="O47" s="271"/>
      <c r="P47" s="271"/>
      <c r="Q47" s="271"/>
      <c r="R47" s="31"/>
    </row>
    <row r="48" spans="2:18" ht="16.5" customHeight="1" x14ac:dyDescent="0.25">
      <c r="B48" s="30"/>
      <c r="C48" s="252" t="s">
        <v>48</v>
      </c>
      <c r="D48" s="253" t="s">
        <v>8</v>
      </c>
      <c r="E48" s="254"/>
      <c r="F48" s="217"/>
      <c r="G48" s="214"/>
      <c r="H48" s="224"/>
      <c r="I48" s="214"/>
      <c r="J48" s="225"/>
      <c r="K48" s="226"/>
      <c r="L48" s="217"/>
      <c r="M48" s="214"/>
      <c r="N48" s="269" t="s">
        <v>58</v>
      </c>
      <c r="O48" s="271"/>
      <c r="P48" s="271"/>
      <c r="Q48" s="271"/>
      <c r="R48" s="31"/>
    </row>
    <row r="49" spans="2:18" ht="16.5" customHeight="1" x14ac:dyDescent="0.25">
      <c r="B49" s="30"/>
      <c r="C49" s="266" t="s">
        <v>40</v>
      </c>
      <c r="D49" s="215" t="s">
        <v>8</v>
      </c>
      <c r="E49" s="256"/>
      <c r="F49" s="217"/>
      <c r="G49" s="214"/>
      <c r="H49" s="230"/>
      <c r="I49" s="231"/>
      <c r="J49" s="232"/>
      <c r="K49" s="233"/>
      <c r="L49" s="217"/>
      <c r="M49" s="214"/>
      <c r="N49" s="269" t="s">
        <v>58</v>
      </c>
      <c r="O49" s="271"/>
      <c r="P49" s="271"/>
      <c r="Q49" s="271"/>
      <c r="R49" s="31"/>
    </row>
    <row r="50" spans="2:18" ht="16.5" customHeight="1" x14ac:dyDescent="0.25">
      <c r="B50" s="30"/>
      <c r="C50" s="266" t="s">
        <v>41</v>
      </c>
      <c r="D50" s="215" t="s">
        <v>8</v>
      </c>
      <c r="E50" s="256"/>
      <c r="F50" s="217"/>
      <c r="G50" s="214"/>
      <c r="H50" s="224"/>
      <c r="I50" s="214"/>
      <c r="J50" s="225"/>
      <c r="K50" s="226"/>
      <c r="L50" s="217"/>
      <c r="M50" s="214"/>
      <c r="N50" s="269" t="s">
        <v>58</v>
      </c>
      <c r="O50" s="271"/>
      <c r="P50" s="271"/>
      <c r="Q50" s="271"/>
      <c r="R50" s="31"/>
    </row>
    <row r="51" spans="2:18" ht="16.5" customHeight="1" x14ac:dyDescent="0.25">
      <c r="B51" s="30"/>
      <c r="C51" s="266" t="s">
        <v>42</v>
      </c>
      <c r="D51" s="215" t="s">
        <v>8</v>
      </c>
      <c r="E51" s="256"/>
      <c r="F51" s="217"/>
      <c r="G51" s="214"/>
      <c r="H51" s="230"/>
      <c r="I51" s="231"/>
      <c r="J51" s="232"/>
      <c r="K51" s="233"/>
      <c r="L51" s="217"/>
      <c r="M51" s="214"/>
      <c r="N51" s="269" t="s">
        <v>58</v>
      </c>
      <c r="O51" s="271"/>
      <c r="P51" s="271"/>
      <c r="Q51" s="271"/>
      <c r="R51" s="31"/>
    </row>
    <row r="52" spans="2:18" ht="16.5" customHeight="1" x14ac:dyDescent="0.25">
      <c r="B52" s="30"/>
      <c r="C52" s="266" t="s">
        <v>43</v>
      </c>
      <c r="D52" s="215" t="s">
        <v>8</v>
      </c>
      <c r="E52" s="256"/>
      <c r="F52" s="217"/>
      <c r="G52" s="214"/>
      <c r="H52" s="224"/>
      <c r="I52" s="214"/>
      <c r="J52" s="225"/>
      <c r="K52" s="226"/>
      <c r="L52" s="217"/>
      <c r="M52" s="214"/>
      <c r="N52" s="269" t="s">
        <v>58</v>
      </c>
      <c r="O52" s="271"/>
      <c r="P52" s="271"/>
      <c r="Q52" s="271"/>
      <c r="R52" s="31"/>
    </row>
    <row r="53" spans="2:18" ht="16.5" customHeight="1" x14ac:dyDescent="0.25">
      <c r="B53" s="30"/>
      <c r="C53" s="272" t="s">
        <v>44</v>
      </c>
      <c r="D53" s="262" t="s">
        <v>8</v>
      </c>
      <c r="E53" s="263"/>
      <c r="F53" s="217"/>
      <c r="G53" s="214"/>
      <c r="H53" s="230"/>
      <c r="I53" s="231"/>
      <c r="J53" s="232"/>
      <c r="K53" s="233"/>
      <c r="L53" s="217"/>
      <c r="M53" s="214"/>
      <c r="N53" s="269" t="s">
        <v>58</v>
      </c>
      <c r="O53" s="271"/>
      <c r="P53" s="271"/>
      <c r="Q53" s="271"/>
      <c r="R53" s="31"/>
    </row>
    <row r="54" spans="2:18" ht="10.5" customHeight="1" x14ac:dyDescent="0.25">
      <c r="B54" s="75"/>
      <c r="C54" s="76"/>
      <c r="D54" s="77"/>
      <c r="E54" s="78"/>
      <c r="F54" s="76"/>
      <c r="G54" s="76"/>
      <c r="H54" s="76"/>
      <c r="I54" s="76"/>
      <c r="J54" s="76"/>
      <c r="K54" s="76"/>
      <c r="L54" s="76"/>
      <c r="M54" s="76"/>
      <c r="N54" s="76"/>
      <c r="O54" s="191"/>
      <c r="P54" s="191"/>
      <c r="Q54" s="191"/>
      <c r="R54" s="79"/>
    </row>
  </sheetData>
  <sheetProtection algorithmName="SHA-512" hashValue="5f97lvQz0Qg58iAHzYZXJrcSOj3XzD4/F+s7ZgZcYkGFZpbJubT4Z3gJBmw+qXknqYrA53HzrCpczoreDF9ttw==" saltValue="7VWsq2+R39p3eza9aGg6YQ==" spinCount="100000" sheet="1" objects="1" scenarios="1"/>
  <mergeCells count="6">
    <mergeCell ref="O54:Q54"/>
    <mergeCell ref="U8:X15"/>
    <mergeCell ref="N26:Q27"/>
    <mergeCell ref="N18:Q19"/>
    <mergeCell ref="N22:Q23"/>
    <mergeCell ref="N30:Q38"/>
  </mergeCells>
  <dataValidations count="1">
    <dataValidation type="list" allowBlank="1" showInputMessage="1" showErrorMessage="1" sqref="I10:I53" xr:uid="{80414B19-EBAA-47A4-BA19-3D24E5C9DCE6}">
      <formula1>$AD$10:$AD$12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A19FC-5B5A-4B3D-97F2-5037A42029F3}">
  <sheetPr>
    <pageSetUpPr autoPageBreaks="0" fitToPage="1"/>
  </sheetPr>
  <dimension ref="A1:AF54"/>
  <sheetViews>
    <sheetView showGridLines="0" showRowColHeaders="0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8.85546875" defaultRowHeight="14.25" x14ac:dyDescent="0.25"/>
  <cols>
    <col min="1" max="1" width="3.7109375" style="21" customWidth="1"/>
    <col min="2" max="2" width="2.7109375" style="21" customWidth="1"/>
    <col min="3" max="3" width="23.140625" style="21" customWidth="1"/>
    <col min="4" max="4" width="1.28515625" style="23" customWidth="1"/>
    <col min="5" max="5" width="17" style="21" customWidth="1"/>
    <col min="6" max="7" width="1.7109375" style="21" customWidth="1"/>
    <col min="8" max="8" width="14" style="21" customWidth="1"/>
    <col min="9" max="9" width="11.28515625" style="21" customWidth="1"/>
    <col min="10" max="10" width="46.5703125" style="21" customWidth="1"/>
    <col min="11" max="11" width="15.7109375" style="21" customWidth="1"/>
    <col min="12" max="13" width="1.7109375" style="21" customWidth="1"/>
    <col min="14" max="14" width="2.7109375" style="21" customWidth="1"/>
    <col min="15" max="15" width="22" style="21" customWidth="1"/>
    <col min="16" max="16" width="1.28515625" style="23" customWidth="1"/>
    <col min="17" max="17" width="15.7109375" style="21" customWidth="1"/>
    <col min="18" max="18" width="2.7109375" style="21" customWidth="1"/>
    <col min="19" max="19" width="1.7109375" style="21" customWidth="1"/>
    <col min="20" max="29" width="8.85546875" style="21"/>
    <col min="30" max="30" width="11.140625" style="21" hidden="1" customWidth="1"/>
    <col min="31" max="31" width="13.140625" style="21" hidden="1" customWidth="1"/>
    <col min="32" max="32" width="8.85546875" style="21" hidden="1" customWidth="1"/>
    <col min="33" max="16384" width="8.85546875" style="21"/>
  </cols>
  <sheetData>
    <row r="1" spans="1:32" ht="6.75" customHeight="1" x14ac:dyDescent="0.25">
      <c r="B1" s="22"/>
      <c r="E1" s="23"/>
      <c r="F1" s="23"/>
      <c r="G1" s="23"/>
      <c r="H1" s="23"/>
      <c r="I1" s="23"/>
    </row>
    <row r="2" spans="1:32" s="122" customFormat="1" ht="20.100000000000001" customHeight="1" x14ac:dyDescent="0.25">
      <c r="B2" s="110"/>
      <c r="C2" s="118" t="s">
        <v>91</v>
      </c>
      <c r="D2" s="111"/>
      <c r="E2" s="111"/>
      <c r="F2" s="111"/>
      <c r="G2" s="111"/>
      <c r="H2" s="111"/>
      <c r="I2" s="111"/>
      <c r="J2" s="111"/>
      <c r="K2" s="111"/>
      <c r="L2" s="111"/>
      <c r="M2" s="123"/>
      <c r="N2" s="124"/>
      <c r="O2" s="124"/>
      <c r="P2" s="124"/>
      <c r="Q2" s="124"/>
      <c r="R2" s="124"/>
    </row>
    <row r="3" spans="1:32" s="4" customFormat="1" ht="24" customHeight="1" x14ac:dyDescent="0.25">
      <c r="B3" s="112"/>
      <c r="C3" s="119" t="s">
        <v>92</v>
      </c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20"/>
      <c r="O3" s="120"/>
      <c r="P3" s="120"/>
      <c r="Q3" s="120"/>
      <c r="R3" s="120"/>
    </row>
    <row r="4" spans="1:32" ht="4.9000000000000004" customHeight="1" x14ac:dyDescent="0.25">
      <c r="A4" s="24"/>
      <c r="B4" s="24"/>
      <c r="C4" s="24"/>
      <c r="D4" s="25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Q4" s="24"/>
      <c r="R4" s="24"/>
      <c r="S4" s="24"/>
    </row>
    <row r="5" spans="1:32" ht="4.9000000000000004" customHeight="1" x14ac:dyDescent="0.25">
      <c r="A5" s="24"/>
      <c r="B5" s="24"/>
      <c r="C5" s="24"/>
      <c r="D5" s="25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  <c r="Q5" s="24"/>
      <c r="R5" s="24"/>
      <c r="S5" s="24"/>
    </row>
    <row r="6" spans="1:32" ht="10.5" customHeight="1" x14ac:dyDescent="0.25">
      <c r="A6" s="24"/>
      <c r="B6" s="26"/>
      <c r="C6" s="27"/>
      <c r="D6" s="28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  <c r="Q6" s="27"/>
      <c r="R6" s="29"/>
      <c r="S6" s="24"/>
    </row>
    <row r="7" spans="1:32" ht="18" customHeight="1" thickBot="1" x14ac:dyDescent="0.3">
      <c r="B7" s="30"/>
      <c r="C7" s="208" t="s">
        <v>13</v>
      </c>
      <c r="D7" s="209"/>
      <c r="E7" s="210"/>
      <c r="F7" s="211"/>
      <c r="G7" s="211"/>
      <c r="H7" s="208" t="s">
        <v>53</v>
      </c>
      <c r="I7" s="210"/>
      <c r="J7" s="210"/>
      <c r="K7" s="210"/>
      <c r="L7" s="211"/>
      <c r="M7" s="211"/>
      <c r="N7" s="212" t="s">
        <v>14</v>
      </c>
      <c r="O7" s="212"/>
      <c r="P7" s="213"/>
      <c r="Q7" s="213"/>
      <c r="R7" s="31"/>
    </row>
    <row r="8" spans="1:32" ht="10.5" customHeight="1" x14ac:dyDescent="0.25">
      <c r="B8" s="30"/>
      <c r="C8" s="214"/>
      <c r="D8" s="215"/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5"/>
      <c r="Q8" s="214"/>
      <c r="R8" s="31"/>
      <c r="U8" s="178"/>
      <c r="V8" s="178"/>
      <c r="W8" s="178"/>
      <c r="X8" s="178"/>
      <c r="Y8" s="34"/>
      <c r="Z8" s="34"/>
    </row>
    <row r="9" spans="1:32" ht="16.5" customHeight="1" thickBot="1" x14ac:dyDescent="0.3">
      <c r="B9" s="30"/>
      <c r="C9" s="216" t="s">
        <v>0</v>
      </c>
      <c r="D9" s="215" t="s">
        <v>8</v>
      </c>
      <c r="E9" s="214"/>
      <c r="F9" s="217"/>
      <c r="G9" s="214"/>
      <c r="H9" s="218" t="s">
        <v>9</v>
      </c>
      <c r="I9" s="219" t="s">
        <v>10</v>
      </c>
      <c r="J9" s="220" t="s">
        <v>11</v>
      </c>
      <c r="K9" s="218" t="s">
        <v>12</v>
      </c>
      <c r="L9" s="217"/>
      <c r="M9" s="214"/>
      <c r="N9" s="221" t="s">
        <v>26</v>
      </c>
      <c r="O9" s="222"/>
      <c r="P9" s="223" t="s">
        <v>8</v>
      </c>
      <c r="Q9" s="132">
        <f>SUM(E27:E33)</f>
        <v>0</v>
      </c>
      <c r="R9" s="31"/>
      <c r="U9" s="178"/>
      <c r="V9" s="178"/>
      <c r="W9" s="178"/>
      <c r="X9" s="178"/>
      <c r="Y9" s="34"/>
      <c r="Z9" s="34"/>
      <c r="AD9" s="41" t="s">
        <v>10</v>
      </c>
      <c r="AE9" s="42"/>
      <c r="AF9" s="42"/>
    </row>
    <row r="10" spans="1:32" ht="16.5" customHeight="1" x14ac:dyDescent="0.25">
      <c r="B10" s="30"/>
      <c r="C10" s="126" t="str">
        <f>IF(Dashboard!C23="","",Dashboard!C23)</f>
        <v/>
      </c>
      <c r="D10" s="154"/>
      <c r="E10" s="154"/>
      <c r="F10" s="217"/>
      <c r="G10" s="214"/>
      <c r="H10" s="224"/>
      <c r="I10" s="214"/>
      <c r="J10" s="225"/>
      <c r="K10" s="226"/>
      <c r="L10" s="217"/>
      <c r="M10" s="214"/>
      <c r="N10" s="227" t="s">
        <v>27</v>
      </c>
      <c r="O10" s="228"/>
      <c r="P10" s="229" t="s">
        <v>8</v>
      </c>
      <c r="Q10" s="135">
        <f>E36*(SUM(E37:E45))</f>
        <v>0</v>
      </c>
      <c r="R10" s="31"/>
      <c r="U10" s="178"/>
      <c r="V10" s="178"/>
      <c r="W10" s="178"/>
      <c r="X10" s="178"/>
      <c r="Y10" s="34"/>
      <c r="Z10" s="34"/>
      <c r="AD10" s="46" t="s">
        <v>16</v>
      </c>
      <c r="AE10" s="157">
        <f>SUMIF($I$10:$I$53,AD10,$K$10:$K$53)</f>
        <v>0</v>
      </c>
      <c r="AF10" s="42"/>
    </row>
    <row r="11" spans="1:32" ht="16.5" customHeight="1" x14ac:dyDescent="0.25">
      <c r="B11" s="30"/>
      <c r="C11" s="216" t="s">
        <v>1</v>
      </c>
      <c r="D11" s="215" t="s">
        <v>8</v>
      </c>
      <c r="E11" s="214"/>
      <c r="F11" s="217"/>
      <c r="G11" s="214"/>
      <c r="H11" s="230"/>
      <c r="I11" s="231"/>
      <c r="J11" s="232"/>
      <c r="K11" s="233"/>
      <c r="L11" s="217"/>
      <c r="M11" s="214"/>
      <c r="N11" s="227" t="s">
        <v>46</v>
      </c>
      <c r="O11" s="228"/>
      <c r="P11" s="229" t="s">
        <v>8</v>
      </c>
      <c r="Q11" s="135">
        <f>SUM(Q12:Q14)</f>
        <v>0</v>
      </c>
      <c r="R11" s="31"/>
      <c r="U11" s="178"/>
      <c r="V11" s="178"/>
      <c r="W11" s="178"/>
      <c r="X11" s="178"/>
      <c r="Y11" s="34"/>
      <c r="Z11" s="34"/>
      <c r="AD11" s="46" t="s">
        <v>15</v>
      </c>
      <c r="AE11" s="157">
        <f>SUMIF($I$10:$I$53,AD11,$K$10:$K$53)</f>
        <v>0</v>
      </c>
      <c r="AF11" s="42"/>
    </row>
    <row r="12" spans="1:32" ht="16.5" customHeight="1" x14ac:dyDescent="0.25">
      <c r="B12" s="30"/>
      <c r="C12" s="126" t="str">
        <f>IF(Dashboard!D23="","",Dashboard!D23)</f>
        <v/>
      </c>
      <c r="D12" s="154"/>
      <c r="E12" s="154"/>
      <c r="F12" s="217"/>
      <c r="G12" s="214"/>
      <c r="H12" s="224"/>
      <c r="I12" s="214"/>
      <c r="J12" s="225"/>
      <c r="K12" s="226"/>
      <c r="L12" s="217"/>
      <c r="M12" s="214"/>
      <c r="N12" s="234"/>
      <c r="O12" s="235" t="s">
        <v>54</v>
      </c>
      <c r="P12" s="229" t="s">
        <v>8</v>
      </c>
      <c r="Q12" s="135">
        <f>AE10</f>
        <v>0</v>
      </c>
      <c r="R12" s="31"/>
      <c r="U12" s="178"/>
      <c r="V12" s="178"/>
      <c r="W12" s="178"/>
      <c r="X12" s="178"/>
      <c r="Y12" s="34"/>
      <c r="Z12" s="34"/>
      <c r="AD12" s="46" t="s">
        <v>17</v>
      </c>
      <c r="AE12" s="157">
        <f>SUMIF($I$10:$I$53,AD12,$K$10:$K$53)</f>
        <v>0</v>
      </c>
      <c r="AF12" s="42"/>
    </row>
    <row r="13" spans="1:32" ht="16.5" customHeight="1" x14ac:dyDescent="0.25">
      <c r="B13" s="30"/>
      <c r="C13" s="216" t="s">
        <v>2</v>
      </c>
      <c r="D13" s="215" t="s">
        <v>8</v>
      </c>
      <c r="E13" s="214"/>
      <c r="F13" s="217"/>
      <c r="G13" s="214"/>
      <c r="H13" s="230"/>
      <c r="I13" s="231"/>
      <c r="J13" s="232"/>
      <c r="K13" s="233"/>
      <c r="L13" s="217"/>
      <c r="M13" s="214"/>
      <c r="N13" s="234"/>
      <c r="O13" s="235" t="s">
        <v>55</v>
      </c>
      <c r="P13" s="229" t="s">
        <v>8</v>
      </c>
      <c r="Q13" s="135">
        <f t="shared" ref="Q13:Q14" si="0">AE11</f>
        <v>0</v>
      </c>
      <c r="R13" s="31"/>
      <c r="U13" s="178"/>
      <c r="V13" s="178"/>
      <c r="W13" s="178"/>
      <c r="X13" s="178"/>
      <c r="Y13" s="34"/>
      <c r="Z13" s="34"/>
      <c r="AD13" s="52" t="s">
        <v>18</v>
      </c>
      <c r="AE13" s="158">
        <f>SUM(AE10:AE12)</f>
        <v>0</v>
      </c>
      <c r="AF13" s="42"/>
    </row>
    <row r="14" spans="1:32" ht="16.5" customHeight="1" x14ac:dyDescent="0.25">
      <c r="B14" s="30"/>
      <c r="C14" s="126" t="str">
        <f>IF(Dashboard!E23="","",Dashboard!E23)</f>
        <v/>
      </c>
      <c r="D14" s="154"/>
      <c r="E14" s="154"/>
      <c r="F14" s="217"/>
      <c r="G14" s="214"/>
      <c r="H14" s="224"/>
      <c r="I14" s="214"/>
      <c r="J14" s="225"/>
      <c r="K14" s="226"/>
      <c r="L14" s="217"/>
      <c r="M14" s="214"/>
      <c r="N14" s="234"/>
      <c r="O14" s="235" t="s">
        <v>56</v>
      </c>
      <c r="P14" s="229" t="s">
        <v>8</v>
      </c>
      <c r="Q14" s="135">
        <f t="shared" si="0"/>
        <v>0</v>
      </c>
      <c r="R14" s="31"/>
      <c r="U14" s="178"/>
      <c r="V14" s="178"/>
      <c r="W14" s="178"/>
      <c r="X14" s="178"/>
      <c r="Y14" s="34"/>
      <c r="Z14" s="34"/>
      <c r="AD14" s="42"/>
      <c r="AE14" s="42"/>
      <c r="AF14" s="42"/>
    </row>
    <row r="15" spans="1:32" ht="16.5" customHeight="1" x14ac:dyDescent="0.25">
      <c r="B15" s="30"/>
      <c r="C15" s="216" t="s">
        <v>7</v>
      </c>
      <c r="D15" s="215" t="s">
        <v>8</v>
      </c>
      <c r="E15" s="214"/>
      <c r="F15" s="217"/>
      <c r="G15" s="214"/>
      <c r="H15" s="230"/>
      <c r="I15" s="231"/>
      <c r="J15" s="232"/>
      <c r="K15" s="233"/>
      <c r="L15" s="217"/>
      <c r="M15" s="214"/>
      <c r="N15" s="236" t="s">
        <v>45</v>
      </c>
      <c r="O15" s="237"/>
      <c r="P15" s="238" t="s">
        <v>8</v>
      </c>
      <c r="Q15" s="141">
        <f>E49+E50+E51+E52+E53</f>
        <v>0</v>
      </c>
      <c r="R15" s="31"/>
      <c r="U15" s="178"/>
      <c r="V15" s="178"/>
      <c r="W15" s="178"/>
      <c r="X15" s="178"/>
      <c r="Y15" s="34"/>
      <c r="Z15" s="34"/>
      <c r="AD15" s="159">
        <v>1</v>
      </c>
      <c r="AE15" s="159" t="str">
        <f>N30</f>
        <v/>
      </c>
      <c r="AF15" s="159" t="str">
        <f>IFERROR(AD15-AE15,"")</f>
        <v/>
      </c>
    </row>
    <row r="16" spans="1:32" ht="16.5" customHeight="1" x14ac:dyDescent="0.25">
      <c r="B16" s="30"/>
      <c r="C16" s="126" t="str">
        <f>IF(Dashboard!F23="","",Dashboard!F23)</f>
        <v/>
      </c>
      <c r="D16" s="154"/>
      <c r="E16" s="154"/>
      <c r="F16" s="217"/>
      <c r="G16" s="214"/>
      <c r="H16" s="224"/>
      <c r="I16" s="214"/>
      <c r="J16" s="225"/>
      <c r="K16" s="226"/>
      <c r="L16" s="217"/>
      <c r="M16" s="214"/>
      <c r="N16" s="239"/>
      <c r="O16" s="239"/>
      <c r="P16" s="239"/>
      <c r="Q16" s="240"/>
      <c r="R16" s="31"/>
    </row>
    <row r="17" spans="2:18" ht="16.5" customHeight="1" x14ac:dyDescent="0.25">
      <c r="B17" s="30"/>
      <c r="C17" s="216" t="s">
        <v>3</v>
      </c>
      <c r="D17" s="215" t="s">
        <v>8</v>
      </c>
      <c r="E17" s="214"/>
      <c r="F17" s="217"/>
      <c r="G17" s="214"/>
      <c r="H17" s="230"/>
      <c r="I17" s="231"/>
      <c r="J17" s="232"/>
      <c r="K17" s="233"/>
      <c r="L17" s="217"/>
      <c r="M17" s="214"/>
      <c r="N17" s="241" t="s">
        <v>47</v>
      </c>
      <c r="O17" s="242"/>
      <c r="P17" s="242"/>
      <c r="Q17" s="243"/>
      <c r="R17" s="31"/>
    </row>
    <row r="18" spans="2:18" ht="16.5" customHeight="1" x14ac:dyDescent="0.25">
      <c r="B18" s="30"/>
      <c r="C18" s="127" t="str">
        <f>IF(Dashboard!G23="","",Dashboard!G23)</f>
        <v/>
      </c>
      <c r="D18" s="155"/>
      <c r="E18" s="155"/>
      <c r="F18" s="217"/>
      <c r="G18" s="214"/>
      <c r="H18" s="224"/>
      <c r="I18" s="214"/>
      <c r="J18" s="225"/>
      <c r="K18" s="226"/>
      <c r="L18" s="217"/>
      <c r="M18" s="214"/>
      <c r="N18" s="188">
        <f>SUM(Q9,Q10,Q11,Q15)</f>
        <v>0</v>
      </c>
      <c r="O18" s="189"/>
      <c r="P18" s="189"/>
      <c r="Q18" s="190"/>
      <c r="R18" s="31"/>
    </row>
    <row r="19" spans="2:18" ht="16.5" customHeight="1" x14ac:dyDescent="0.25">
      <c r="B19" s="30"/>
      <c r="C19" s="216" t="s">
        <v>4</v>
      </c>
      <c r="D19" s="215" t="s">
        <v>8</v>
      </c>
      <c r="E19" s="214"/>
      <c r="F19" s="217"/>
      <c r="G19" s="214"/>
      <c r="H19" s="230"/>
      <c r="I19" s="231"/>
      <c r="J19" s="232"/>
      <c r="K19" s="233"/>
      <c r="L19" s="217"/>
      <c r="M19" s="214"/>
      <c r="N19" s="188"/>
      <c r="O19" s="189"/>
      <c r="P19" s="189"/>
      <c r="Q19" s="190"/>
      <c r="R19" s="31"/>
    </row>
    <row r="20" spans="2:18" ht="16.5" customHeight="1" x14ac:dyDescent="0.25">
      <c r="B20" s="30"/>
      <c r="C20" s="127" t="str">
        <f>IF(Dashboard!H23="","",Dashboard!H23)</f>
        <v/>
      </c>
      <c r="D20" s="155"/>
      <c r="E20" s="155"/>
      <c r="F20" s="217"/>
      <c r="G20" s="214"/>
      <c r="H20" s="224"/>
      <c r="I20" s="214"/>
      <c r="J20" s="225"/>
      <c r="K20" s="226"/>
      <c r="L20" s="217"/>
      <c r="M20" s="214"/>
      <c r="N20" s="244"/>
      <c r="O20" s="245"/>
      <c r="P20" s="245"/>
      <c r="Q20" s="246"/>
      <c r="R20" s="31"/>
    </row>
    <row r="21" spans="2:18" ht="16.5" customHeight="1" x14ac:dyDescent="0.25">
      <c r="B21" s="30"/>
      <c r="C21" s="216" t="s">
        <v>5</v>
      </c>
      <c r="D21" s="215" t="s">
        <v>8</v>
      </c>
      <c r="E21" s="214"/>
      <c r="F21" s="217"/>
      <c r="G21" s="214"/>
      <c r="H21" s="230"/>
      <c r="I21" s="231"/>
      <c r="J21" s="232"/>
      <c r="K21" s="233"/>
      <c r="L21" s="217"/>
      <c r="M21" s="214"/>
      <c r="N21" s="247" t="s">
        <v>48</v>
      </c>
      <c r="O21" s="248"/>
      <c r="P21" s="248"/>
      <c r="Q21" s="249"/>
      <c r="R21" s="31"/>
    </row>
    <row r="22" spans="2:18" ht="16.5" customHeight="1" x14ac:dyDescent="0.25">
      <c r="B22" s="30"/>
      <c r="C22" s="128" t="str">
        <f>IF(Dashboard!I23="","",Dashboard!I23)</f>
        <v/>
      </c>
      <c r="D22" s="156"/>
      <c r="E22" s="156"/>
      <c r="F22" s="217"/>
      <c r="G22" s="214"/>
      <c r="H22" s="224"/>
      <c r="I22" s="214"/>
      <c r="J22" s="225"/>
      <c r="K22" s="226"/>
      <c r="L22" s="217"/>
      <c r="M22" s="214"/>
      <c r="N22" s="185">
        <f>E48</f>
        <v>0</v>
      </c>
      <c r="O22" s="186"/>
      <c r="P22" s="186"/>
      <c r="Q22" s="187"/>
      <c r="R22" s="31"/>
    </row>
    <row r="23" spans="2:18" ht="16.5" customHeight="1" x14ac:dyDescent="0.25">
      <c r="B23" s="30"/>
      <c r="C23" s="216" t="s">
        <v>6</v>
      </c>
      <c r="D23" s="215" t="s">
        <v>8</v>
      </c>
      <c r="E23" s="214"/>
      <c r="F23" s="217"/>
      <c r="G23" s="214"/>
      <c r="H23" s="230"/>
      <c r="I23" s="231"/>
      <c r="J23" s="232"/>
      <c r="K23" s="233"/>
      <c r="L23" s="217"/>
      <c r="M23" s="214"/>
      <c r="N23" s="185"/>
      <c r="O23" s="186"/>
      <c r="P23" s="186"/>
      <c r="Q23" s="187"/>
      <c r="R23" s="31"/>
    </row>
    <row r="24" spans="2:18" ht="16.5" customHeight="1" x14ac:dyDescent="0.25">
      <c r="B24" s="30"/>
      <c r="C24" s="126" t="str">
        <f>IF(Dashboard!J23="","",Dashboard!J23)</f>
        <v/>
      </c>
      <c r="D24" s="154"/>
      <c r="E24" s="154"/>
      <c r="F24" s="217"/>
      <c r="G24" s="214"/>
      <c r="H24" s="224"/>
      <c r="I24" s="214"/>
      <c r="J24" s="225"/>
      <c r="K24" s="226"/>
      <c r="L24" s="217"/>
      <c r="M24" s="214"/>
      <c r="N24" s="244"/>
      <c r="O24" s="245"/>
      <c r="P24" s="245"/>
      <c r="Q24" s="246"/>
      <c r="R24" s="31"/>
    </row>
    <row r="25" spans="2:18" ht="16.5" customHeight="1" x14ac:dyDescent="0.25">
      <c r="B25" s="30"/>
      <c r="C25" s="225"/>
      <c r="D25" s="250"/>
      <c r="E25" s="225"/>
      <c r="F25" s="217"/>
      <c r="G25" s="214"/>
      <c r="H25" s="230"/>
      <c r="I25" s="231"/>
      <c r="J25" s="232"/>
      <c r="K25" s="233"/>
      <c r="L25" s="217"/>
      <c r="M25" s="214"/>
      <c r="N25" s="247" t="s">
        <v>49</v>
      </c>
      <c r="O25" s="248"/>
      <c r="P25" s="248"/>
      <c r="Q25" s="249"/>
      <c r="R25" s="31"/>
    </row>
    <row r="26" spans="2:18" ht="16.5" customHeight="1" x14ac:dyDescent="0.25">
      <c r="B26" s="30"/>
      <c r="C26" s="251" t="s">
        <v>26</v>
      </c>
      <c r="D26" s="251"/>
      <c r="E26" s="251"/>
      <c r="F26" s="217"/>
      <c r="G26" s="214"/>
      <c r="H26" s="224"/>
      <c r="I26" s="214"/>
      <c r="J26" s="225"/>
      <c r="K26" s="226"/>
      <c r="L26" s="217"/>
      <c r="M26" s="214"/>
      <c r="N26" s="179">
        <f>N22-N18</f>
        <v>0</v>
      </c>
      <c r="O26" s="180"/>
      <c r="P26" s="180"/>
      <c r="Q26" s="181"/>
      <c r="R26" s="31"/>
    </row>
    <row r="27" spans="2:18" ht="16.5" customHeight="1" x14ac:dyDescent="0.25">
      <c r="B27" s="30"/>
      <c r="C27" s="252" t="s">
        <v>19</v>
      </c>
      <c r="D27" s="253" t="s">
        <v>8</v>
      </c>
      <c r="E27" s="254"/>
      <c r="F27" s="217"/>
      <c r="G27" s="214"/>
      <c r="H27" s="230"/>
      <c r="I27" s="231"/>
      <c r="J27" s="232"/>
      <c r="K27" s="233"/>
      <c r="L27" s="217"/>
      <c r="M27" s="214"/>
      <c r="N27" s="182"/>
      <c r="O27" s="183"/>
      <c r="P27" s="183"/>
      <c r="Q27" s="184"/>
      <c r="R27" s="31"/>
    </row>
    <row r="28" spans="2:18" ht="16.5" customHeight="1" x14ac:dyDescent="0.25">
      <c r="B28" s="30"/>
      <c r="C28" s="255" t="s">
        <v>20</v>
      </c>
      <c r="D28" s="215" t="s">
        <v>8</v>
      </c>
      <c r="E28" s="256"/>
      <c r="F28" s="217"/>
      <c r="G28" s="214"/>
      <c r="H28" s="224"/>
      <c r="I28" s="214"/>
      <c r="J28" s="225"/>
      <c r="K28" s="226"/>
      <c r="L28" s="217"/>
      <c r="M28" s="214"/>
      <c r="N28" s="257"/>
      <c r="O28" s="257"/>
      <c r="P28" s="257"/>
      <c r="Q28" s="257"/>
      <c r="R28" s="31"/>
    </row>
    <row r="29" spans="2:18" ht="16.5" customHeight="1" x14ac:dyDescent="0.25">
      <c r="B29" s="30"/>
      <c r="C29" s="255" t="s">
        <v>21</v>
      </c>
      <c r="D29" s="215" t="s">
        <v>8</v>
      </c>
      <c r="E29" s="256"/>
      <c r="F29" s="217"/>
      <c r="G29" s="214"/>
      <c r="H29" s="230"/>
      <c r="I29" s="231"/>
      <c r="J29" s="232"/>
      <c r="K29" s="233"/>
      <c r="L29" s="217"/>
      <c r="M29" s="214"/>
      <c r="N29" s="258" t="s">
        <v>50</v>
      </c>
      <c r="O29" s="259"/>
      <c r="P29" s="259"/>
      <c r="Q29" s="260"/>
      <c r="R29" s="31"/>
    </row>
    <row r="30" spans="2:18" ht="16.5" customHeight="1" x14ac:dyDescent="0.25">
      <c r="B30" s="30"/>
      <c r="C30" s="255" t="s">
        <v>22</v>
      </c>
      <c r="D30" s="215" t="s">
        <v>8</v>
      </c>
      <c r="E30" s="256"/>
      <c r="F30" s="217"/>
      <c r="G30" s="214"/>
      <c r="H30" s="224"/>
      <c r="I30" s="214"/>
      <c r="J30" s="225"/>
      <c r="K30" s="226"/>
      <c r="L30" s="217"/>
      <c r="M30" s="214"/>
      <c r="N30" s="192" t="str">
        <f>IFERROR(N26/N18,"")</f>
        <v/>
      </c>
      <c r="O30" s="193"/>
      <c r="P30" s="193"/>
      <c r="Q30" s="194"/>
      <c r="R30" s="31"/>
    </row>
    <row r="31" spans="2:18" ht="16.5" customHeight="1" x14ac:dyDescent="0.25">
      <c r="B31" s="30"/>
      <c r="C31" s="255" t="s">
        <v>23</v>
      </c>
      <c r="D31" s="215" t="s">
        <v>8</v>
      </c>
      <c r="E31" s="256"/>
      <c r="F31" s="217"/>
      <c r="G31" s="214"/>
      <c r="H31" s="230"/>
      <c r="I31" s="231"/>
      <c r="J31" s="232"/>
      <c r="K31" s="233"/>
      <c r="L31" s="217"/>
      <c r="M31" s="214"/>
      <c r="N31" s="192"/>
      <c r="O31" s="193"/>
      <c r="P31" s="193"/>
      <c r="Q31" s="194"/>
      <c r="R31" s="31"/>
    </row>
    <row r="32" spans="2:18" ht="16.5" customHeight="1" x14ac:dyDescent="0.25">
      <c r="B32" s="30"/>
      <c r="C32" s="255" t="s">
        <v>24</v>
      </c>
      <c r="D32" s="215" t="s">
        <v>8</v>
      </c>
      <c r="E32" s="256"/>
      <c r="F32" s="217"/>
      <c r="G32" s="214"/>
      <c r="H32" s="224"/>
      <c r="I32" s="214"/>
      <c r="J32" s="225"/>
      <c r="K32" s="226"/>
      <c r="L32" s="217"/>
      <c r="M32" s="214"/>
      <c r="N32" s="192"/>
      <c r="O32" s="193"/>
      <c r="P32" s="193"/>
      <c r="Q32" s="194"/>
      <c r="R32" s="31"/>
    </row>
    <row r="33" spans="2:18" ht="16.5" customHeight="1" x14ac:dyDescent="0.25">
      <c r="B33" s="30"/>
      <c r="C33" s="261" t="s">
        <v>25</v>
      </c>
      <c r="D33" s="262" t="s">
        <v>8</v>
      </c>
      <c r="E33" s="263"/>
      <c r="F33" s="217"/>
      <c r="G33" s="214"/>
      <c r="H33" s="230"/>
      <c r="I33" s="231"/>
      <c r="J33" s="232"/>
      <c r="K33" s="233"/>
      <c r="L33" s="217"/>
      <c r="M33" s="214"/>
      <c r="N33" s="192"/>
      <c r="O33" s="193"/>
      <c r="P33" s="193"/>
      <c r="Q33" s="194"/>
      <c r="R33" s="31"/>
    </row>
    <row r="34" spans="2:18" ht="16.5" customHeight="1" x14ac:dyDescent="0.25">
      <c r="B34" s="30"/>
      <c r="C34" s="214"/>
      <c r="D34" s="215"/>
      <c r="E34" s="264"/>
      <c r="F34" s="217"/>
      <c r="G34" s="214"/>
      <c r="H34" s="224"/>
      <c r="I34" s="214"/>
      <c r="J34" s="225"/>
      <c r="K34" s="226"/>
      <c r="L34" s="217"/>
      <c r="M34" s="214"/>
      <c r="N34" s="192"/>
      <c r="O34" s="193"/>
      <c r="P34" s="193"/>
      <c r="Q34" s="194"/>
      <c r="R34" s="31"/>
    </row>
    <row r="35" spans="2:18" ht="16.5" customHeight="1" x14ac:dyDescent="0.25">
      <c r="B35" s="66"/>
      <c r="C35" s="251" t="s">
        <v>27</v>
      </c>
      <c r="D35" s="251"/>
      <c r="E35" s="251"/>
      <c r="F35" s="217"/>
      <c r="G35" s="214"/>
      <c r="H35" s="230"/>
      <c r="I35" s="231"/>
      <c r="J35" s="232"/>
      <c r="K35" s="233"/>
      <c r="L35" s="217"/>
      <c r="M35" s="214"/>
      <c r="N35" s="192"/>
      <c r="O35" s="193"/>
      <c r="P35" s="193"/>
      <c r="Q35" s="194"/>
      <c r="R35" s="31"/>
    </row>
    <row r="36" spans="2:18" ht="16.5" customHeight="1" x14ac:dyDescent="0.25">
      <c r="B36" s="30"/>
      <c r="C36" s="252" t="s">
        <v>28</v>
      </c>
      <c r="D36" s="253" t="s">
        <v>8</v>
      </c>
      <c r="E36" s="265"/>
      <c r="F36" s="217"/>
      <c r="G36" s="214"/>
      <c r="H36" s="224"/>
      <c r="I36" s="214"/>
      <c r="J36" s="225"/>
      <c r="K36" s="226"/>
      <c r="L36" s="217"/>
      <c r="M36" s="214"/>
      <c r="N36" s="192"/>
      <c r="O36" s="193"/>
      <c r="P36" s="193"/>
      <c r="Q36" s="194"/>
      <c r="R36" s="31"/>
    </row>
    <row r="37" spans="2:18" ht="16.5" customHeight="1" x14ac:dyDescent="0.25">
      <c r="B37" s="30"/>
      <c r="C37" s="266" t="s">
        <v>29</v>
      </c>
      <c r="D37" s="215" t="s">
        <v>8</v>
      </c>
      <c r="E37" s="256"/>
      <c r="F37" s="217"/>
      <c r="G37" s="214"/>
      <c r="H37" s="230"/>
      <c r="I37" s="231"/>
      <c r="J37" s="232"/>
      <c r="K37" s="233"/>
      <c r="L37" s="217"/>
      <c r="M37" s="214"/>
      <c r="N37" s="192"/>
      <c r="O37" s="193"/>
      <c r="P37" s="193"/>
      <c r="Q37" s="194"/>
      <c r="R37" s="31"/>
    </row>
    <row r="38" spans="2:18" ht="16.5" customHeight="1" x14ac:dyDescent="0.25">
      <c r="B38" s="30"/>
      <c r="C38" s="266" t="s">
        <v>30</v>
      </c>
      <c r="D38" s="215" t="s">
        <v>8</v>
      </c>
      <c r="E38" s="256"/>
      <c r="F38" s="217"/>
      <c r="G38" s="214"/>
      <c r="H38" s="224"/>
      <c r="I38" s="214"/>
      <c r="J38" s="225"/>
      <c r="K38" s="226"/>
      <c r="L38" s="217"/>
      <c r="M38" s="214"/>
      <c r="N38" s="195"/>
      <c r="O38" s="196"/>
      <c r="P38" s="196"/>
      <c r="Q38" s="197"/>
      <c r="R38" s="31"/>
    </row>
    <row r="39" spans="2:18" ht="16.5" customHeight="1" x14ac:dyDescent="0.25">
      <c r="B39" s="30"/>
      <c r="C39" s="266" t="s">
        <v>31</v>
      </c>
      <c r="D39" s="215" t="s">
        <v>8</v>
      </c>
      <c r="E39" s="256"/>
      <c r="F39" s="217"/>
      <c r="G39" s="214"/>
      <c r="H39" s="230"/>
      <c r="I39" s="231"/>
      <c r="J39" s="232"/>
      <c r="K39" s="233"/>
      <c r="L39" s="217"/>
      <c r="M39" s="214"/>
      <c r="N39" s="267"/>
      <c r="O39" s="267"/>
      <c r="P39" s="267"/>
      <c r="Q39" s="267"/>
      <c r="R39" s="31"/>
    </row>
    <row r="40" spans="2:18" ht="16.5" customHeight="1" thickBot="1" x14ac:dyDescent="0.3">
      <c r="B40" s="30"/>
      <c r="C40" s="266" t="s">
        <v>32</v>
      </c>
      <c r="D40" s="215" t="s">
        <v>8</v>
      </c>
      <c r="E40" s="256"/>
      <c r="F40" s="217"/>
      <c r="G40" s="214"/>
      <c r="H40" s="224"/>
      <c r="I40" s="214"/>
      <c r="J40" s="225"/>
      <c r="K40" s="226"/>
      <c r="L40" s="217"/>
      <c r="M40" s="214"/>
      <c r="N40" s="268" t="s">
        <v>57</v>
      </c>
      <c r="O40" s="268"/>
      <c r="P40" s="268"/>
      <c r="Q40" s="268"/>
      <c r="R40" s="31"/>
    </row>
    <row r="41" spans="2:18" ht="16.5" customHeight="1" x14ac:dyDescent="0.25">
      <c r="B41" s="30"/>
      <c r="C41" s="266" t="s">
        <v>33</v>
      </c>
      <c r="D41" s="215" t="s">
        <v>8</v>
      </c>
      <c r="E41" s="256"/>
      <c r="F41" s="217"/>
      <c r="G41" s="214"/>
      <c r="H41" s="230"/>
      <c r="I41" s="231"/>
      <c r="J41" s="232"/>
      <c r="K41" s="233"/>
      <c r="L41" s="217"/>
      <c r="M41" s="214"/>
      <c r="N41" s="269" t="s">
        <v>58</v>
      </c>
      <c r="O41" s="270"/>
      <c r="P41" s="270"/>
      <c r="Q41" s="270"/>
      <c r="R41" s="31"/>
    </row>
    <row r="42" spans="2:18" ht="16.5" customHeight="1" x14ac:dyDescent="0.25">
      <c r="B42" s="30"/>
      <c r="C42" s="266" t="s">
        <v>34</v>
      </c>
      <c r="D42" s="215" t="s">
        <v>8</v>
      </c>
      <c r="E42" s="256"/>
      <c r="F42" s="217"/>
      <c r="G42" s="214"/>
      <c r="H42" s="224"/>
      <c r="I42" s="214"/>
      <c r="J42" s="225"/>
      <c r="K42" s="226"/>
      <c r="L42" s="217"/>
      <c r="M42" s="214"/>
      <c r="N42" s="269" t="s">
        <v>58</v>
      </c>
      <c r="O42" s="271"/>
      <c r="P42" s="271"/>
      <c r="Q42" s="271"/>
      <c r="R42" s="31"/>
    </row>
    <row r="43" spans="2:18" ht="16.5" customHeight="1" x14ac:dyDescent="0.25">
      <c r="B43" s="30"/>
      <c r="C43" s="266" t="s">
        <v>35</v>
      </c>
      <c r="D43" s="215" t="s">
        <v>8</v>
      </c>
      <c r="E43" s="256"/>
      <c r="F43" s="217"/>
      <c r="G43" s="214"/>
      <c r="H43" s="230"/>
      <c r="I43" s="231"/>
      <c r="J43" s="232"/>
      <c r="K43" s="233"/>
      <c r="L43" s="217"/>
      <c r="M43" s="214"/>
      <c r="N43" s="269" t="s">
        <v>58</v>
      </c>
      <c r="O43" s="271"/>
      <c r="P43" s="271"/>
      <c r="Q43" s="271"/>
      <c r="R43" s="31"/>
    </row>
    <row r="44" spans="2:18" ht="16.5" customHeight="1" x14ac:dyDescent="0.25">
      <c r="B44" s="30"/>
      <c r="C44" s="266" t="s">
        <v>36</v>
      </c>
      <c r="D44" s="215" t="s">
        <v>8</v>
      </c>
      <c r="E44" s="256"/>
      <c r="F44" s="217"/>
      <c r="G44" s="214"/>
      <c r="H44" s="224"/>
      <c r="I44" s="214"/>
      <c r="J44" s="225"/>
      <c r="K44" s="226"/>
      <c r="L44" s="217"/>
      <c r="M44" s="214"/>
      <c r="N44" s="269" t="s">
        <v>58</v>
      </c>
      <c r="O44" s="271"/>
      <c r="P44" s="271"/>
      <c r="Q44" s="271"/>
      <c r="R44" s="31"/>
    </row>
    <row r="45" spans="2:18" ht="16.5" customHeight="1" x14ac:dyDescent="0.25">
      <c r="B45" s="30"/>
      <c r="C45" s="272" t="s">
        <v>51</v>
      </c>
      <c r="D45" s="262" t="s">
        <v>8</v>
      </c>
      <c r="E45" s="263"/>
      <c r="F45" s="217"/>
      <c r="G45" s="214"/>
      <c r="H45" s="230"/>
      <c r="I45" s="231"/>
      <c r="J45" s="232"/>
      <c r="K45" s="233"/>
      <c r="L45" s="217"/>
      <c r="M45" s="214"/>
      <c r="N45" s="269" t="s">
        <v>58</v>
      </c>
      <c r="O45" s="271"/>
      <c r="P45" s="271"/>
      <c r="Q45" s="271"/>
      <c r="R45" s="31"/>
    </row>
    <row r="46" spans="2:18" ht="16.5" customHeight="1" x14ac:dyDescent="0.25">
      <c r="B46" s="30"/>
      <c r="C46" s="216"/>
      <c r="D46" s="215"/>
      <c r="E46" s="273"/>
      <c r="F46" s="217"/>
      <c r="G46" s="214"/>
      <c r="H46" s="224"/>
      <c r="I46" s="214"/>
      <c r="J46" s="225"/>
      <c r="K46" s="226"/>
      <c r="L46" s="217"/>
      <c r="M46" s="214"/>
      <c r="N46" s="269" t="s">
        <v>58</v>
      </c>
      <c r="O46" s="271"/>
      <c r="P46" s="271"/>
      <c r="Q46" s="271"/>
      <c r="R46" s="31"/>
    </row>
    <row r="47" spans="2:18" ht="16.5" customHeight="1" x14ac:dyDescent="0.25">
      <c r="B47" s="30"/>
      <c r="C47" s="251" t="s">
        <v>52</v>
      </c>
      <c r="D47" s="251"/>
      <c r="E47" s="251"/>
      <c r="F47" s="217"/>
      <c r="G47" s="214"/>
      <c r="H47" s="230"/>
      <c r="I47" s="231"/>
      <c r="J47" s="232"/>
      <c r="K47" s="233"/>
      <c r="L47" s="217"/>
      <c r="M47" s="214"/>
      <c r="N47" s="269" t="s">
        <v>58</v>
      </c>
      <c r="O47" s="271"/>
      <c r="P47" s="271"/>
      <c r="Q47" s="271"/>
      <c r="R47" s="31"/>
    </row>
    <row r="48" spans="2:18" ht="16.5" customHeight="1" x14ac:dyDescent="0.25">
      <c r="B48" s="30"/>
      <c r="C48" s="252" t="s">
        <v>48</v>
      </c>
      <c r="D48" s="253" t="s">
        <v>8</v>
      </c>
      <c r="E48" s="254"/>
      <c r="F48" s="217"/>
      <c r="G48" s="214"/>
      <c r="H48" s="224"/>
      <c r="I48" s="214"/>
      <c r="J48" s="225"/>
      <c r="K48" s="226"/>
      <c r="L48" s="217"/>
      <c r="M48" s="214"/>
      <c r="N48" s="269" t="s">
        <v>58</v>
      </c>
      <c r="O48" s="271"/>
      <c r="P48" s="271"/>
      <c r="Q48" s="271"/>
      <c r="R48" s="31"/>
    </row>
    <row r="49" spans="2:18" ht="16.5" customHeight="1" x14ac:dyDescent="0.25">
      <c r="B49" s="30"/>
      <c r="C49" s="266" t="s">
        <v>40</v>
      </c>
      <c r="D49" s="215" t="s">
        <v>8</v>
      </c>
      <c r="E49" s="256"/>
      <c r="F49" s="217"/>
      <c r="G49" s="214"/>
      <c r="H49" s="230"/>
      <c r="I49" s="231"/>
      <c r="J49" s="232"/>
      <c r="K49" s="233"/>
      <c r="L49" s="217"/>
      <c r="M49" s="214"/>
      <c r="N49" s="269" t="s">
        <v>58</v>
      </c>
      <c r="O49" s="271"/>
      <c r="P49" s="271"/>
      <c r="Q49" s="271"/>
      <c r="R49" s="31"/>
    </row>
    <row r="50" spans="2:18" ht="16.5" customHeight="1" x14ac:dyDescent="0.25">
      <c r="B50" s="30"/>
      <c r="C50" s="266" t="s">
        <v>41</v>
      </c>
      <c r="D50" s="215" t="s">
        <v>8</v>
      </c>
      <c r="E50" s="256"/>
      <c r="F50" s="217"/>
      <c r="G50" s="214"/>
      <c r="H50" s="224"/>
      <c r="I50" s="214"/>
      <c r="J50" s="225"/>
      <c r="K50" s="226"/>
      <c r="L50" s="217"/>
      <c r="M50" s="214"/>
      <c r="N50" s="269" t="s">
        <v>58</v>
      </c>
      <c r="O50" s="271"/>
      <c r="P50" s="271"/>
      <c r="Q50" s="271"/>
      <c r="R50" s="31"/>
    </row>
    <row r="51" spans="2:18" ht="16.5" customHeight="1" x14ac:dyDescent="0.25">
      <c r="B51" s="30"/>
      <c r="C51" s="266" t="s">
        <v>42</v>
      </c>
      <c r="D51" s="215" t="s">
        <v>8</v>
      </c>
      <c r="E51" s="256"/>
      <c r="F51" s="217"/>
      <c r="G51" s="214"/>
      <c r="H51" s="230"/>
      <c r="I51" s="231"/>
      <c r="J51" s="232"/>
      <c r="K51" s="233"/>
      <c r="L51" s="217"/>
      <c r="M51" s="214"/>
      <c r="N51" s="269" t="s">
        <v>58</v>
      </c>
      <c r="O51" s="271"/>
      <c r="P51" s="271"/>
      <c r="Q51" s="271"/>
      <c r="R51" s="31"/>
    </row>
    <row r="52" spans="2:18" ht="16.5" customHeight="1" x14ac:dyDescent="0.25">
      <c r="B52" s="30"/>
      <c r="C52" s="266" t="s">
        <v>43</v>
      </c>
      <c r="D52" s="215" t="s">
        <v>8</v>
      </c>
      <c r="E52" s="256"/>
      <c r="F52" s="217"/>
      <c r="G52" s="214"/>
      <c r="H52" s="224"/>
      <c r="I52" s="214"/>
      <c r="J52" s="225"/>
      <c r="K52" s="226"/>
      <c r="L52" s="217"/>
      <c r="M52" s="214"/>
      <c r="N52" s="269" t="s">
        <v>58</v>
      </c>
      <c r="O52" s="271"/>
      <c r="P52" s="271"/>
      <c r="Q52" s="271"/>
      <c r="R52" s="31"/>
    </row>
    <row r="53" spans="2:18" ht="16.5" customHeight="1" x14ac:dyDescent="0.25">
      <c r="B53" s="30"/>
      <c r="C53" s="272" t="s">
        <v>44</v>
      </c>
      <c r="D53" s="262" t="s">
        <v>8</v>
      </c>
      <c r="E53" s="263"/>
      <c r="F53" s="217"/>
      <c r="G53" s="214"/>
      <c r="H53" s="230"/>
      <c r="I53" s="231"/>
      <c r="J53" s="232"/>
      <c r="K53" s="233"/>
      <c r="L53" s="217"/>
      <c r="M53" s="214"/>
      <c r="N53" s="269" t="s">
        <v>58</v>
      </c>
      <c r="O53" s="271"/>
      <c r="P53" s="271"/>
      <c r="Q53" s="271"/>
      <c r="R53" s="31"/>
    </row>
    <row r="54" spans="2:18" ht="10.5" customHeight="1" x14ac:dyDescent="0.25">
      <c r="B54" s="75"/>
      <c r="C54" s="76"/>
      <c r="D54" s="77"/>
      <c r="E54" s="78"/>
      <c r="F54" s="76"/>
      <c r="G54" s="76"/>
      <c r="H54" s="76"/>
      <c r="I54" s="76"/>
      <c r="J54" s="76"/>
      <c r="K54" s="76"/>
      <c r="L54" s="76"/>
      <c r="M54" s="76"/>
      <c r="N54" s="76"/>
      <c r="O54" s="191"/>
      <c r="P54" s="191"/>
      <c r="Q54" s="191"/>
      <c r="R54" s="79"/>
    </row>
  </sheetData>
  <sheetProtection algorithmName="SHA-512" hashValue="ugLYXqHyNYOHPuiQ1UMTvbQA+qA5gCtQMZrJhNEiGlbd65lJunefdVJzNl+sDysGV1CUsfOf7/0KjLuG0Yt7Kw==" saltValue="mweYKwOAJrPDSk+gC9vNIw==" spinCount="100000" sheet="1" objects="1" scenarios="1"/>
  <mergeCells count="6">
    <mergeCell ref="O54:Q54"/>
    <mergeCell ref="U8:X15"/>
    <mergeCell ref="N26:Q27"/>
    <mergeCell ref="N18:Q19"/>
    <mergeCell ref="N22:Q23"/>
    <mergeCell ref="N30:Q38"/>
  </mergeCells>
  <dataValidations count="1">
    <dataValidation type="list" allowBlank="1" showInputMessage="1" showErrorMessage="1" sqref="I10:I53" xr:uid="{1771BB7C-BA12-488C-B0A6-2F6A135B16FB}">
      <formula1>$AD$10:$AD$12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851D8-70CC-416D-A8BE-5D21D0243697}">
  <sheetPr>
    <pageSetUpPr autoPageBreaks="0" fitToPage="1"/>
  </sheetPr>
  <dimension ref="A1:AF54"/>
  <sheetViews>
    <sheetView showGridLines="0" showRowColHeaders="0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8.85546875" defaultRowHeight="14.25" x14ac:dyDescent="0.25"/>
  <cols>
    <col min="1" max="1" width="3.7109375" style="21" customWidth="1"/>
    <col min="2" max="2" width="2.7109375" style="21" customWidth="1"/>
    <col min="3" max="3" width="23.140625" style="21" customWidth="1"/>
    <col min="4" max="4" width="1.28515625" style="23" customWidth="1"/>
    <col min="5" max="5" width="17" style="21" customWidth="1"/>
    <col min="6" max="7" width="1.7109375" style="21" customWidth="1"/>
    <col min="8" max="8" width="14" style="21" customWidth="1"/>
    <col min="9" max="9" width="11.28515625" style="21" customWidth="1"/>
    <col min="10" max="10" width="46.5703125" style="21" customWidth="1"/>
    <col min="11" max="11" width="15.7109375" style="21" customWidth="1"/>
    <col min="12" max="13" width="1.7109375" style="21" customWidth="1"/>
    <col min="14" max="14" width="2.7109375" style="21" customWidth="1"/>
    <col min="15" max="15" width="22" style="21" customWidth="1"/>
    <col min="16" max="16" width="1.28515625" style="23" customWidth="1"/>
    <col min="17" max="17" width="15.7109375" style="21" customWidth="1"/>
    <col min="18" max="18" width="2.7109375" style="21" customWidth="1"/>
    <col min="19" max="19" width="1.7109375" style="21" customWidth="1"/>
    <col min="20" max="29" width="8.85546875" style="21"/>
    <col min="30" max="30" width="11.140625" style="21" hidden="1" customWidth="1"/>
    <col min="31" max="31" width="13.140625" style="21" hidden="1" customWidth="1"/>
    <col min="32" max="32" width="8.85546875" style="21" hidden="1" customWidth="1"/>
    <col min="33" max="16384" width="8.85546875" style="21"/>
  </cols>
  <sheetData>
    <row r="1" spans="1:32" ht="6.75" customHeight="1" x14ac:dyDescent="0.25">
      <c r="B1" s="22"/>
      <c r="E1" s="23"/>
      <c r="F1" s="23"/>
      <c r="G1" s="23"/>
      <c r="H1" s="23"/>
      <c r="I1" s="23"/>
    </row>
    <row r="2" spans="1:32" s="122" customFormat="1" ht="20.100000000000001" customHeight="1" x14ac:dyDescent="0.25">
      <c r="B2" s="110"/>
      <c r="C2" s="118" t="s">
        <v>91</v>
      </c>
      <c r="D2" s="111"/>
      <c r="E2" s="111"/>
      <c r="F2" s="111"/>
      <c r="G2" s="111"/>
      <c r="H2" s="111"/>
      <c r="I2" s="111"/>
      <c r="J2" s="111"/>
      <c r="K2" s="111"/>
      <c r="L2" s="111"/>
      <c r="M2" s="123"/>
      <c r="N2" s="124"/>
      <c r="O2" s="124"/>
      <c r="P2" s="124"/>
      <c r="Q2" s="124"/>
      <c r="R2" s="124"/>
    </row>
    <row r="3" spans="1:32" s="4" customFormat="1" ht="24" customHeight="1" x14ac:dyDescent="0.25">
      <c r="B3" s="112"/>
      <c r="C3" s="119" t="s">
        <v>92</v>
      </c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20"/>
      <c r="O3" s="120"/>
      <c r="P3" s="120"/>
      <c r="Q3" s="120"/>
      <c r="R3" s="120"/>
    </row>
    <row r="4" spans="1:32" ht="4.9000000000000004" customHeight="1" x14ac:dyDescent="0.25">
      <c r="A4" s="24"/>
      <c r="B4" s="24"/>
      <c r="C4" s="24"/>
      <c r="D4" s="25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Q4" s="24"/>
      <c r="R4" s="24"/>
      <c r="S4" s="24"/>
    </row>
    <row r="5" spans="1:32" ht="4.9000000000000004" customHeight="1" x14ac:dyDescent="0.25">
      <c r="A5" s="24"/>
      <c r="B5" s="24"/>
      <c r="C5" s="24"/>
      <c r="D5" s="25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  <c r="Q5" s="24"/>
      <c r="R5" s="24"/>
      <c r="S5" s="24"/>
    </row>
    <row r="6" spans="1:32" ht="10.5" customHeight="1" x14ac:dyDescent="0.25">
      <c r="A6" s="24"/>
      <c r="B6" s="26"/>
      <c r="C6" s="27"/>
      <c r="D6" s="28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  <c r="Q6" s="27"/>
      <c r="R6" s="29"/>
      <c r="S6" s="24"/>
    </row>
    <row r="7" spans="1:32" ht="18" customHeight="1" thickBot="1" x14ac:dyDescent="0.3">
      <c r="B7" s="30"/>
      <c r="C7" s="208" t="s">
        <v>13</v>
      </c>
      <c r="D7" s="209"/>
      <c r="E7" s="210"/>
      <c r="F7" s="211"/>
      <c r="G7" s="211"/>
      <c r="H7" s="208" t="s">
        <v>53</v>
      </c>
      <c r="I7" s="210"/>
      <c r="J7" s="210"/>
      <c r="K7" s="210"/>
      <c r="L7" s="211"/>
      <c r="M7" s="211"/>
      <c r="N7" s="212" t="s">
        <v>14</v>
      </c>
      <c r="O7" s="212"/>
      <c r="P7" s="213"/>
      <c r="Q7" s="213"/>
      <c r="R7" s="31"/>
    </row>
    <row r="8" spans="1:32" ht="10.5" customHeight="1" x14ac:dyDescent="0.25">
      <c r="B8" s="30"/>
      <c r="C8" s="214"/>
      <c r="D8" s="215"/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5"/>
      <c r="Q8" s="214"/>
      <c r="R8" s="31"/>
      <c r="U8" s="178"/>
      <c r="V8" s="178"/>
      <c r="W8" s="178"/>
      <c r="X8" s="178"/>
      <c r="Y8" s="34"/>
      <c r="Z8" s="34"/>
    </row>
    <row r="9" spans="1:32" ht="16.5" customHeight="1" thickBot="1" x14ac:dyDescent="0.3">
      <c r="B9" s="30"/>
      <c r="C9" s="216" t="s">
        <v>0</v>
      </c>
      <c r="D9" s="215" t="s">
        <v>8</v>
      </c>
      <c r="E9" s="214"/>
      <c r="F9" s="217"/>
      <c r="G9" s="214"/>
      <c r="H9" s="218" t="s">
        <v>9</v>
      </c>
      <c r="I9" s="219" t="s">
        <v>10</v>
      </c>
      <c r="J9" s="220" t="s">
        <v>11</v>
      </c>
      <c r="K9" s="218" t="s">
        <v>12</v>
      </c>
      <c r="L9" s="217"/>
      <c r="M9" s="214"/>
      <c r="N9" s="221" t="s">
        <v>26</v>
      </c>
      <c r="O9" s="222"/>
      <c r="P9" s="223" t="s">
        <v>8</v>
      </c>
      <c r="Q9" s="132">
        <f>SUM(E27:E33)</f>
        <v>0</v>
      </c>
      <c r="R9" s="31"/>
      <c r="U9" s="178"/>
      <c r="V9" s="178"/>
      <c r="W9" s="178"/>
      <c r="X9" s="178"/>
      <c r="Y9" s="34"/>
      <c r="Z9" s="34"/>
      <c r="AD9" s="41" t="s">
        <v>10</v>
      </c>
      <c r="AE9" s="42"/>
      <c r="AF9" s="42"/>
    </row>
    <row r="10" spans="1:32" ht="16.5" customHeight="1" x14ac:dyDescent="0.25">
      <c r="B10" s="30"/>
      <c r="C10" s="126" t="str">
        <f>IF(Dashboard!C24="","",Dashboard!C24)</f>
        <v/>
      </c>
      <c r="D10" s="154"/>
      <c r="E10" s="154"/>
      <c r="F10" s="217"/>
      <c r="G10" s="214"/>
      <c r="H10" s="224"/>
      <c r="I10" s="214"/>
      <c r="J10" s="225"/>
      <c r="K10" s="226"/>
      <c r="L10" s="217"/>
      <c r="M10" s="214"/>
      <c r="N10" s="227" t="s">
        <v>27</v>
      </c>
      <c r="O10" s="228"/>
      <c r="P10" s="229" t="s">
        <v>8</v>
      </c>
      <c r="Q10" s="135">
        <f>E36*(SUM(E37:E45))</f>
        <v>0</v>
      </c>
      <c r="R10" s="31"/>
      <c r="U10" s="178"/>
      <c r="V10" s="178"/>
      <c r="W10" s="178"/>
      <c r="X10" s="178"/>
      <c r="Y10" s="34"/>
      <c r="Z10" s="34"/>
      <c r="AD10" s="46" t="s">
        <v>16</v>
      </c>
      <c r="AE10" s="157">
        <f>SUMIF($I$10:$I$53,AD10,$K$10:$K$53)</f>
        <v>0</v>
      </c>
      <c r="AF10" s="42"/>
    </row>
    <row r="11" spans="1:32" ht="16.5" customHeight="1" x14ac:dyDescent="0.25">
      <c r="B11" s="30"/>
      <c r="C11" s="216" t="s">
        <v>1</v>
      </c>
      <c r="D11" s="215" t="s">
        <v>8</v>
      </c>
      <c r="E11" s="214"/>
      <c r="F11" s="217"/>
      <c r="G11" s="214"/>
      <c r="H11" s="230"/>
      <c r="I11" s="231"/>
      <c r="J11" s="232"/>
      <c r="K11" s="233"/>
      <c r="L11" s="217"/>
      <c r="M11" s="214"/>
      <c r="N11" s="227" t="s">
        <v>46</v>
      </c>
      <c r="O11" s="228"/>
      <c r="P11" s="229" t="s">
        <v>8</v>
      </c>
      <c r="Q11" s="135">
        <f>SUM(Q12:Q14)</f>
        <v>0</v>
      </c>
      <c r="R11" s="31"/>
      <c r="U11" s="178"/>
      <c r="V11" s="178"/>
      <c r="W11" s="178"/>
      <c r="X11" s="178"/>
      <c r="Y11" s="34"/>
      <c r="Z11" s="34"/>
      <c r="AD11" s="46" t="s">
        <v>15</v>
      </c>
      <c r="AE11" s="157">
        <f>SUMIF($I$10:$I$53,AD11,$K$10:$K$53)</f>
        <v>0</v>
      </c>
      <c r="AF11" s="42"/>
    </row>
    <row r="12" spans="1:32" ht="16.5" customHeight="1" x14ac:dyDescent="0.25">
      <c r="B12" s="30"/>
      <c r="C12" s="126" t="str">
        <f>IF(Dashboard!D24="","",Dashboard!D24)</f>
        <v/>
      </c>
      <c r="D12" s="154"/>
      <c r="E12" s="154"/>
      <c r="F12" s="217"/>
      <c r="G12" s="214"/>
      <c r="H12" s="224"/>
      <c r="I12" s="214"/>
      <c r="J12" s="225"/>
      <c r="K12" s="226"/>
      <c r="L12" s="217"/>
      <c r="M12" s="214"/>
      <c r="N12" s="234"/>
      <c r="O12" s="235" t="s">
        <v>54</v>
      </c>
      <c r="P12" s="229" t="s">
        <v>8</v>
      </c>
      <c r="Q12" s="135">
        <f>AE10</f>
        <v>0</v>
      </c>
      <c r="R12" s="31"/>
      <c r="U12" s="178"/>
      <c r="V12" s="178"/>
      <c r="W12" s="178"/>
      <c r="X12" s="178"/>
      <c r="Y12" s="34"/>
      <c r="Z12" s="34"/>
      <c r="AD12" s="46" t="s">
        <v>17</v>
      </c>
      <c r="AE12" s="157">
        <f>SUMIF($I$10:$I$53,AD12,$K$10:$K$53)</f>
        <v>0</v>
      </c>
      <c r="AF12" s="42"/>
    </row>
    <row r="13" spans="1:32" ht="16.5" customHeight="1" x14ac:dyDescent="0.25">
      <c r="B13" s="30"/>
      <c r="C13" s="216" t="s">
        <v>2</v>
      </c>
      <c r="D13" s="215" t="s">
        <v>8</v>
      </c>
      <c r="E13" s="214"/>
      <c r="F13" s="217"/>
      <c r="G13" s="214"/>
      <c r="H13" s="230"/>
      <c r="I13" s="231"/>
      <c r="J13" s="232"/>
      <c r="K13" s="233"/>
      <c r="L13" s="217"/>
      <c r="M13" s="214"/>
      <c r="N13" s="234"/>
      <c r="O13" s="235" t="s">
        <v>55</v>
      </c>
      <c r="P13" s="229" t="s">
        <v>8</v>
      </c>
      <c r="Q13" s="135">
        <f t="shared" ref="Q13:Q14" si="0">AE11</f>
        <v>0</v>
      </c>
      <c r="R13" s="31"/>
      <c r="U13" s="178"/>
      <c r="V13" s="178"/>
      <c r="W13" s="178"/>
      <c r="X13" s="178"/>
      <c r="Y13" s="34"/>
      <c r="Z13" s="34"/>
      <c r="AD13" s="52" t="s">
        <v>18</v>
      </c>
      <c r="AE13" s="158">
        <f>SUM(AE10:AE12)</f>
        <v>0</v>
      </c>
      <c r="AF13" s="42"/>
    </row>
    <row r="14" spans="1:32" ht="16.5" customHeight="1" x14ac:dyDescent="0.25">
      <c r="B14" s="30"/>
      <c r="C14" s="126" t="str">
        <f>IF(Dashboard!E24="","",Dashboard!E24)</f>
        <v/>
      </c>
      <c r="D14" s="154"/>
      <c r="E14" s="154"/>
      <c r="F14" s="217"/>
      <c r="G14" s="214"/>
      <c r="H14" s="224"/>
      <c r="I14" s="214"/>
      <c r="J14" s="225"/>
      <c r="K14" s="226"/>
      <c r="L14" s="217"/>
      <c r="M14" s="214"/>
      <c r="N14" s="234"/>
      <c r="O14" s="235" t="s">
        <v>56</v>
      </c>
      <c r="P14" s="229" t="s">
        <v>8</v>
      </c>
      <c r="Q14" s="135">
        <f t="shared" si="0"/>
        <v>0</v>
      </c>
      <c r="R14" s="31"/>
      <c r="U14" s="178"/>
      <c r="V14" s="178"/>
      <c r="W14" s="178"/>
      <c r="X14" s="178"/>
      <c r="Y14" s="34"/>
      <c r="Z14" s="34"/>
      <c r="AD14" s="42"/>
      <c r="AE14" s="42"/>
      <c r="AF14" s="42"/>
    </row>
    <row r="15" spans="1:32" ht="16.5" customHeight="1" x14ac:dyDescent="0.25">
      <c r="B15" s="30"/>
      <c r="C15" s="216" t="s">
        <v>7</v>
      </c>
      <c r="D15" s="215" t="s">
        <v>8</v>
      </c>
      <c r="E15" s="214"/>
      <c r="F15" s="217"/>
      <c r="G15" s="214"/>
      <c r="H15" s="230"/>
      <c r="I15" s="231"/>
      <c r="J15" s="232"/>
      <c r="K15" s="233"/>
      <c r="L15" s="217"/>
      <c r="M15" s="214"/>
      <c r="N15" s="236" t="s">
        <v>45</v>
      </c>
      <c r="O15" s="237"/>
      <c r="P15" s="238" t="s">
        <v>8</v>
      </c>
      <c r="Q15" s="141">
        <f>E49+E50+E51+E52+E53</f>
        <v>0</v>
      </c>
      <c r="R15" s="31"/>
      <c r="U15" s="178"/>
      <c r="V15" s="178"/>
      <c r="W15" s="178"/>
      <c r="X15" s="178"/>
      <c r="Y15" s="34"/>
      <c r="Z15" s="34"/>
      <c r="AD15" s="159">
        <v>1</v>
      </c>
      <c r="AE15" s="159" t="str">
        <f>N30</f>
        <v/>
      </c>
      <c r="AF15" s="159" t="str">
        <f>IFERROR(AD15-AE15,"")</f>
        <v/>
      </c>
    </row>
    <row r="16" spans="1:32" ht="16.5" customHeight="1" x14ac:dyDescent="0.25">
      <c r="B16" s="30"/>
      <c r="C16" s="126" t="str">
        <f>IF(Dashboard!F24="","",Dashboard!F24)</f>
        <v/>
      </c>
      <c r="D16" s="154"/>
      <c r="E16" s="154"/>
      <c r="F16" s="217"/>
      <c r="G16" s="214"/>
      <c r="H16" s="224"/>
      <c r="I16" s="214"/>
      <c r="J16" s="225"/>
      <c r="K16" s="226"/>
      <c r="L16" s="217"/>
      <c r="M16" s="214"/>
      <c r="N16" s="239"/>
      <c r="O16" s="239"/>
      <c r="P16" s="239"/>
      <c r="Q16" s="240"/>
      <c r="R16" s="31"/>
    </row>
    <row r="17" spans="2:18" ht="16.5" customHeight="1" x14ac:dyDescent="0.25">
      <c r="B17" s="30"/>
      <c r="C17" s="216" t="s">
        <v>3</v>
      </c>
      <c r="D17" s="215" t="s">
        <v>8</v>
      </c>
      <c r="E17" s="214"/>
      <c r="F17" s="217"/>
      <c r="G17" s="214"/>
      <c r="H17" s="230"/>
      <c r="I17" s="231"/>
      <c r="J17" s="232"/>
      <c r="K17" s="233"/>
      <c r="L17" s="217"/>
      <c r="M17" s="214"/>
      <c r="N17" s="241" t="s">
        <v>47</v>
      </c>
      <c r="O17" s="242"/>
      <c r="P17" s="242"/>
      <c r="Q17" s="243"/>
      <c r="R17" s="31"/>
    </row>
    <row r="18" spans="2:18" ht="16.5" customHeight="1" x14ac:dyDescent="0.25">
      <c r="B18" s="30"/>
      <c r="C18" s="127" t="str">
        <f>IF(Dashboard!G24="","",Dashboard!G24)</f>
        <v/>
      </c>
      <c r="D18" s="155"/>
      <c r="E18" s="155"/>
      <c r="F18" s="217"/>
      <c r="G18" s="214"/>
      <c r="H18" s="224"/>
      <c r="I18" s="214"/>
      <c r="J18" s="225"/>
      <c r="K18" s="226"/>
      <c r="L18" s="217"/>
      <c r="M18" s="214"/>
      <c r="N18" s="188">
        <f>SUM(Q9,Q10,Q11,Q15)</f>
        <v>0</v>
      </c>
      <c r="O18" s="189"/>
      <c r="P18" s="189"/>
      <c r="Q18" s="190"/>
      <c r="R18" s="31"/>
    </row>
    <row r="19" spans="2:18" ht="16.5" customHeight="1" x14ac:dyDescent="0.25">
      <c r="B19" s="30"/>
      <c r="C19" s="216" t="s">
        <v>4</v>
      </c>
      <c r="D19" s="215" t="s">
        <v>8</v>
      </c>
      <c r="E19" s="214"/>
      <c r="F19" s="217"/>
      <c r="G19" s="214"/>
      <c r="H19" s="230"/>
      <c r="I19" s="231"/>
      <c r="J19" s="232"/>
      <c r="K19" s="233"/>
      <c r="L19" s="217"/>
      <c r="M19" s="214"/>
      <c r="N19" s="188"/>
      <c r="O19" s="189"/>
      <c r="P19" s="189"/>
      <c r="Q19" s="190"/>
      <c r="R19" s="31"/>
    </row>
    <row r="20" spans="2:18" ht="16.5" customHeight="1" x14ac:dyDescent="0.25">
      <c r="B20" s="30"/>
      <c r="C20" s="127" t="str">
        <f>IF(Dashboard!H24="","",Dashboard!H24)</f>
        <v/>
      </c>
      <c r="D20" s="155"/>
      <c r="E20" s="155"/>
      <c r="F20" s="217"/>
      <c r="G20" s="214"/>
      <c r="H20" s="224"/>
      <c r="I20" s="214"/>
      <c r="J20" s="225"/>
      <c r="K20" s="226"/>
      <c r="L20" s="217"/>
      <c r="M20" s="214"/>
      <c r="N20" s="244"/>
      <c r="O20" s="245"/>
      <c r="P20" s="245"/>
      <c r="Q20" s="246"/>
      <c r="R20" s="31"/>
    </row>
    <row r="21" spans="2:18" ht="16.5" customHeight="1" x14ac:dyDescent="0.25">
      <c r="B21" s="30"/>
      <c r="C21" s="216" t="s">
        <v>5</v>
      </c>
      <c r="D21" s="215" t="s">
        <v>8</v>
      </c>
      <c r="E21" s="214"/>
      <c r="F21" s="217"/>
      <c r="G21" s="214"/>
      <c r="H21" s="230"/>
      <c r="I21" s="231"/>
      <c r="J21" s="232"/>
      <c r="K21" s="233"/>
      <c r="L21" s="217"/>
      <c r="M21" s="214"/>
      <c r="N21" s="247" t="s">
        <v>48</v>
      </c>
      <c r="O21" s="248"/>
      <c r="P21" s="248"/>
      <c r="Q21" s="249"/>
      <c r="R21" s="31"/>
    </row>
    <row r="22" spans="2:18" ht="16.5" customHeight="1" x14ac:dyDescent="0.25">
      <c r="B22" s="30"/>
      <c r="C22" s="128" t="str">
        <f>IF(Dashboard!I24="","",Dashboard!I24)</f>
        <v/>
      </c>
      <c r="D22" s="156"/>
      <c r="E22" s="156"/>
      <c r="F22" s="217"/>
      <c r="G22" s="214"/>
      <c r="H22" s="224"/>
      <c r="I22" s="214"/>
      <c r="J22" s="225"/>
      <c r="K22" s="226"/>
      <c r="L22" s="217"/>
      <c r="M22" s="214"/>
      <c r="N22" s="185">
        <f>E48</f>
        <v>0</v>
      </c>
      <c r="O22" s="186"/>
      <c r="P22" s="186"/>
      <c r="Q22" s="187"/>
      <c r="R22" s="31"/>
    </row>
    <row r="23" spans="2:18" ht="16.5" customHeight="1" x14ac:dyDescent="0.25">
      <c r="B23" s="30"/>
      <c r="C23" s="216" t="s">
        <v>6</v>
      </c>
      <c r="D23" s="215" t="s">
        <v>8</v>
      </c>
      <c r="E23" s="214"/>
      <c r="F23" s="217"/>
      <c r="G23" s="214"/>
      <c r="H23" s="230"/>
      <c r="I23" s="231"/>
      <c r="J23" s="232"/>
      <c r="K23" s="233"/>
      <c r="L23" s="217"/>
      <c r="M23" s="214"/>
      <c r="N23" s="185"/>
      <c r="O23" s="186"/>
      <c r="P23" s="186"/>
      <c r="Q23" s="187"/>
      <c r="R23" s="31"/>
    </row>
    <row r="24" spans="2:18" ht="16.5" customHeight="1" x14ac:dyDescent="0.25">
      <c r="B24" s="30"/>
      <c r="C24" s="126" t="str">
        <f>IF(Dashboard!J24="","",Dashboard!J24)</f>
        <v/>
      </c>
      <c r="D24" s="154"/>
      <c r="E24" s="154"/>
      <c r="F24" s="217"/>
      <c r="G24" s="214"/>
      <c r="H24" s="224"/>
      <c r="I24" s="214"/>
      <c r="J24" s="225"/>
      <c r="K24" s="226"/>
      <c r="L24" s="217"/>
      <c r="M24" s="214"/>
      <c r="N24" s="244"/>
      <c r="O24" s="245"/>
      <c r="P24" s="245"/>
      <c r="Q24" s="246"/>
      <c r="R24" s="31"/>
    </row>
    <row r="25" spans="2:18" ht="16.5" customHeight="1" x14ac:dyDescent="0.25">
      <c r="B25" s="30"/>
      <c r="C25" s="225"/>
      <c r="D25" s="250"/>
      <c r="E25" s="225"/>
      <c r="F25" s="217"/>
      <c r="G25" s="214"/>
      <c r="H25" s="230"/>
      <c r="I25" s="231"/>
      <c r="J25" s="232"/>
      <c r="K25" s="233"/>
      <c r="L25" s="217"/>
      <c r="M25" s="214"/>
      <c r="N25" s="247" t="s">
        <v>49</v>
      </c>
      <c r="O25" s="248"/>
      <c r="P25" s="248"/>
      <c r="Q25" s="249"/>
      <c r="R25" s="31"/>
    </row>
    <row r="26" spans="2:18" ht="16.5" customHeight="1" x14ac:dyDescent="0.25">
      <c r="B26" s="30"/>
      <c r="C26" s="251" t="s">
        <v>26</v>
      </c>
      <c r="D26" s="251"/>
      <c r="E26" s="251"/>
      <c r="F26" s="217"/>
      <c r="G26" s="214"/>
      <c r="H26" s="224"/>
      <c r="I26" s="214"/>
      <c r="J26" s="225"/>
      <c r="K26" s="226"/>
      <c r="L26" s="217"/>
      <c r="M26" s="214"/>
      <c r="N26" s="179">
        <f>N22-N18</f>
        <v>0</v>
      </c>
      <c r="O26" s="180"/>
      <c r="P26" s="180"/>
      <c r="Q26" s="181"/>
      <c r="R26" s="31"/>
    </row>
    <row r="27" spans="2:18" ht="16.5" customHeight="1" x14ac:dyDescent="0.25">
      <c r="B27" s="30"/>
      <c r="C27" s="252" t="s">
        <v>19</v>
      </c>
      <c r="D27" s="253" t="s">
        <v>8</v>
      </c>
      <c r="E27" s="254"/>
      <c r="F27" s="217"/>
      <c r="G27" s="214"/>
      <c r="H27" s="230"/>
      <c r="I27" s="231"/>
      <c r="J27" s="232"/>
      <c r="K27" s="233"/>
      <c r="L27" s="217"/>
      <c r="M27" s="214"/>
      <c r="N27" s="182"/>
      <c r="O27" s="183"/>
      <c r="P27" s="183"/>
      <c r="Q27" s="184"/>
      <c r="R27" s="31"/>
    </row>
    <row r="28" spans="2:18" ht="16.5" customHeight="1" x14ac:dyDescent="0.25">
      <c r="B28" s="30"/>
      <c r="C28" s="255" t="s">
        <v>20</v>
      </c>
      <c r="D28" s="215" t="s">
        <v>8</v>
      </c>
      <c r="E28" s="256"/>
      <c r="F28" s="217"/>
      <c r="G28" s="214"/>
      <c r="H28" s="224"/>
      <c r="I28" s="214"/>
      <c r="J28" s="225"/>
      <c r="K28" s="226"/>
      <c r="L28" s="217"/>
      <c r="M28" s="214"/>
      <c r="N28" s="257"/>
      <c r="O28" s="257"/>
      <c r="P28" s="257"/>
      <c r="Q28" s="257"/>
      <c r="R28" s="31"/>
    </row>
    <row r="29" spans="2:18" ht="16.5" customHeight="1" x14ac:dyDescent="0.25">
      <c r="B29" s="30"/>
      <c r="C29" s="255" t="s">
        <v>21</v>
      </c>
      <c r="D29" s="215" t="s">
        <v>8</v>
      </c>
      <c r="E29" s="256"/>
      <c r="F29" s="217"/>
      <c r="G29" s="214"/>
      <c r="H29" s="230"/>
      <c r="I29" s="231"/>
      <c r="J29" s="232"/>
      <c r="K29" s="233"/>
      <c r="L29" s="217"/>
      <c r="M29" s="214"/>
      <c r="N29" s="258" t="s">
        <v>50</v>
      </c>
      <c r="O29" s="259"/>
      <c r="P29" s="259"/>
      <c r="Q29" s="260"/>
      <c r="R29" s="31"/>
    </row>
    <row r="30" spans="2:18" ht="16.5" customHeight="1" x14ac:dyDescent="0.25">
      <c r="B30" s="30"/>
      <c r="C30" s="255" t="s">
        <v>22</v>
      </c>
      <c r="D30" s="215" t="s">
        <v>8</v>
      </c>
      <c r="E30" s="256"/>
      <c r="F30" s="217"/>
      <c r="G30" s="214"/>
      <c r="H30" s="224"/>
      <c r="I30" s="214"/>
      <c r="J30" s="225"/>
      <c r="K30" s="226"/>
      <c r="L30" s="217"/>
      <c r="M30" s="214"/>
      <c r="N30" s="192" t="str">
        <f>IFERROR(N26/N18,"")</f>
        <v/>
      </c>
      <c r="O30" s="193"/>
      <c r="P30" s="193"/>
      <c r="Q30" s="194"/>
      <c r="R30" s="31"/>
    </row>
    <row r="31" spans="2:18" ht="16.5" customHeight="1" x14ac:dyDescent="0.25">
      <c r="B31" s="30"/>
      <c r="C31" s="255" t="s">
        <v>23</v>
      </c>
      <c r="D31" s="215" t="s">
        <v>8</v>
      </c>
      <c r="E31" s="256"/>
      <c r="F31" s="217"/>
      <c r="G31" s="214"/>
      <c r="H31" s="230"/>
      <c r="I31" s="231"/>
      <c r="J31" s="232"/>
      <c r="K31" s="233"/>
      <c r="L31" s="217"/>
      <c r="M31" s="214"/>
      <c r="N31" s="192"/>
      <c r="O31" s="193"/>
      <c r="P31" s="193"/>
      <c r="Q31" s="194"/>
      <c r="R31" s="31"/>
    </row>
    <row r="32" spans="2:18" ht="16.5" customHeight="1" x14ac:dyDescent="0.25">
      <c r="B32" s="30"/>
      <c r="C32" s="255" t="s">
        <v>24</v>
      </c>
      <c r="D32" s="215" t="s">
        <v>8</v>
      </c>
      <c r="E32" s="256"/>
      <c r="F32" s="217"/>
      <c r="G32" s="214"/>
      <c r="H32" s="224"/>
      <c r="I32" s="214"/>
      <c r="J32" s="225"/>
      <c r="K32" s="226"/>
      <c r="L32" s="217"/>
      <c r="M32" s="214"/>
      <c r="N32" s="192"/>
      <c r="O32" s="193"/>
      <c r="P32" s="193"/>
      <c r="Q32" s="194"/>
      <c r="R32" s="31"/>
    </row>
    <row r="33" spans="2:18" ht="16.5" customHeight="1" x14ac:dyDescent="0.25">
      <c r="B33" s="30"/>
      <c r="C33" s="261" t="s">
        <v>25</v>
      </c>
      <c r="D33" s="262" t="s">
        <v>8</v>
      </c>
      <c r="E33" s="263"/>
      <c r="F33" s="217"/>
      <c r="G33" s="214"/>
      <c r="H33" s="230"/>
      <c r="I33" s="231"/>
      <c r="J33" s="232"/>
      <c r="K33" s="233"/>
      <c r="L33" s="217"/>
      <c r="M33" s="214"/>
      <c r="N33" s="192"/>
      <c r="O33" s="193"/>
      <c r="P33" s="193"/>
      <c r="Q33" s="194"/>
      <c r="R33" s="31"/>
    </row>
    <row r="34" spans="2:18" ht="16.5" customHeight="1" x14ac:dyDescent="0.25">
      <c r="B34" s="30"/>
      <c r="C34" s="214"/>
      <c r="D34" s="215"/>
      <c r="E34" s="264"/>
      <c r="F34" s="217"/>
      <c r="G34" s="214"/>
      <c r="H34" s="224"/>
      <c r="I34" s="214"/>
      <c r="J34" s="225"/>
      <c r="K34" s="226"/>
      <c r="L34" s="217"/>
      <c r="M34" s="214"/>
      <c r="N34" s="192"/>
      <c r="O34" s="193"/>
      <c r="P34" s="193"/>
      <c r="Q34" s="194"/>
      <c r="R34" s="31"/>
    </row>
    <row r="35" spans="2:18" ht="16.5" customHeight="1" x14ac:dyDescent="0.25">
      <c r="B35" s="66"/>
      <c r="C35" s="251" t="s">
        <v>27</v>
      </c>
      <c r="D35" s="251"/>
      <c r="E35" s="251"/>
      <c r="F35" s="217"/>
      <c r="G35" s="214"/>
      <c r="H35" s="230"/>
      <c r="I35" s="231"/>
      <c r="J35" s="232"/>
      <c r="K35" s="233"/>
      <c r="L35" s="217"/>
      <c r="M35" s="214"/>
      <c r="N35" s="192"/>
      <c r="O35" s="193"/>
      <c r="P35" s="193"/>
      <c r="Q35" s="194"/>
      <c r="R35" s="31"/>
    </row>
    <row r="36" spans="2:18" ht="16.5" customHeight="1" x14ac:dyDescent="0.25">
      <c r="B36" s="30"/>
      <c r="C36" s="252" t="s">
        <v>28</v>
      </c>
      <c r="D36" s="253" t="s">
        <v>8</v>
      </c>
      <c r="E36" s="265"/>
      <c r="F36" s="217"/>
      <c r="G36" s="214"/>
      <c r="H36" s="224"/>
      <c r="I36" s="214"/>
      <c r="J36" s="225"/>
      <c r="K36" s="226"/>
      <c r="L36" s="217"/>
      <c r="M36" s="214"/>
      <c r="N36" s="192"/>
      <c r="O36" s="193"/>
      <c r="P36" s="193"/>
      <c r="Q36" s="194"/>
      <c r="R36" s="31"/>
    </row>
    <row r="37" spans="2:18" ht="16.5" customHeight="1" x14ac:dyDescent="0.25">
      <c r="B37" s="30"/>
      <c r="C37" s="266" t="s">
        <v>29</v>
      </c>
      <c r="D37" s="215" t="s">
        <v>8</v>
      </c>
      <c r="E37" s="256"/>
      <c r="F37" s="217"/>
      <c r="G37" s="214"/>
      <c r="H37" s="230"/>
      <c r="I37" s="231"/>
      <c r="J37" s="232"/>
      <c r="K37" s="233"/>
      <c r="L37" s="217"/>
      <c r="M37" s="214"/>
      <c r="N37" s="192"/>
      <c r="O37" s="193"/>
      <c r="P37" s="193"/>
      <c r="Q37" s="194"/>
      <c r="R37" s="31"/>
    </row>
    <row r="38" spans="2:18" ht="16.5" customHeight="1" x14ac:dyDescent="0.25">
      <c r="B38" s="30"/>
      <c r="C38" s="266" t="s">
        <v>30</v>
      </c>
      <c r="D38" s="215" t="s">
        <v>8</v>
      </c>
      <c r="E38" s="256"/>
      <c r="F38" s="217"/>
      <c r="G38" s="214"/>
      <c r="H38" s="224"/>
      <c r="I38" s="214"/>
      <c r="J38" s="225"/>
      <c r="K38" s="226"/>
      <c r="L38" s="217"/>
      <c r="M38" s="214"/>
      <c r="N38" s="195"/>
      <c r="O38" s="196"/>
      <c r="P38" s="196"/>
      <c r="Q38" s="197"/>
      <c r="R38" s="31"/>
    </row>
    <row r="39" spans="2:18" ht="16.5" customHeight="1" x14ac:dyDescent="0.25">
      <c r="B39" s="30"/>
      <c r="C39" s="266" t="s">
        <v>31</v>
      </c>
      <c r="D39" s="215" t="s">
        <v>8</v>
      </c>
      <c r="E39" s="256"/>
      <c r="F39" s="217"/>
      <c r="G39" s="214"/>
      <c r="H39" s="230"/>
      <c r="I39" s="231"/>
      <c r="J39" s="232"/>
      <c r="K39" s="233"/>
      <c r="L39" s="217"/>
      <c r="M39" s="214"/>
      <c r="N39" s="267"/>
      <c r="O39" s="267"/>
      <c r="P39" s="267"/>
      <c r="Q39" s="267"/>
      <c r="R39" s="31"/>
    </row>
    <row r="40" spans="2:18" ht="16.5" customHeight="1" thickBot="1" x14ac:dyDescent="0.3">
      <c r="B40" s="30"/>
      <c r="C40" s="266" t="s">
        <v>32</v>
      </c>
      <c r="D40" s="215" t="s">
        <v>8</v>
      </c>
      <c r="E40" s="256"/>
      <c r="F40" s="217"/>
      <c r="G40" s="214"/>
      <c r="H40" s="224"/>
      <c r="I40" s="214"/>
      <c r="J40" s="225"/>
      <c r="K40" s="226"/>
      <c r="L40" s="217"/>
      <c r="M40" s="214"/>
      <c r="N40" s="268" t="s">
        <v>57</v>
      </c>
      <c r="O40" s="268"/>
      <c r="P40" s="268"/>
      <c r="Q40" s="268"/>
      <c r="R40" s="31"/>
    </row>
    <row r="41" spans="2:18" ht="16.5" customHeight="1" x14ac:dyDescent="0.25">
      <c r="B41" s="30"/>
      <c r="C41" s="266" t="s">
        <v>33</v>
      </c>
      <c r="D41" s="215" t="s">
        <v>8</v>
      </c>
      <c r="E41" s="256"/>
      <c r="F41" s="217"/>
      <c r="G41" s="214"/>
      <c r="H41" s="230"/>
      <c r="I41" s="231"/>
      <c r="J41" s="232"/>
      <c r="K41" s="233"/>
      <c r="L41" s="217"/>
      <c r="M41" s="214"/>
      <c r="N41" s="269" t="s">
        <v>58</v>
      </c>
      <c r="O41" s="270"/>
      <c r="P41" s="270"/>
      <c r="Q41" s="270"/>
      <c r="R41" s="31"/>
    </row>
    <row r="42" spans="2:18" ht="16.5" customHeight="1" x14ac:dyDescent="0.25">
      <c r="B42" s="30"/>
      <c r="C42" s="266" t="s">
        <v>34</v>
      </c>
      <c r="D42" s="215" t="s">
        <v>8</v>
      </c>
      <c r="E42" s="256"/>
      <c r="F42" s="217"/>
      <c r="G42" s="214"/>
      <c r="H42" s="224"/>
      <c r="I42" s="214"/>
      <c r="J42" s="225"/>
      <c r="K42" s="226"/>
      <c r="L42" s="217"/>
      <c r="M42" s="214"/>
      <c r="N42" s="269" t="s">
        <v>58</v>
      </c>
      <c r="O42" s="271"/>
      <c r="P42" s="271"/>
      <c r="Q42" s="271"/>
      <c r="R42" s="31"/>
    </row>
    <row r="43" spans="2:18" ht="16.5" customHeight="1" x14ac:dyDescent="0.25">
      <c r="B43" s="30"/>
      <c r="C43" s="266" t="s">
        <v>35</v>
      </c>
      <c r="D43" s="215" t="s">
        <v>8</v>
      </c>
      <c r="E43" s="256"/>
      <c r="F43" s="217"/>
      <c r="G43" s="214"/>
      <c r="H43" s="230"/>
      <c r="I43" s="231"/>
      <c r="J43" s="232"/>
      <c r="K43" s="233"/>
      <c r="L43" s="217"/>
      <c r="M43" s="214"/>
      <c r="N43" s="269" t="s">
        <v>58</v>
      </c>
      <c r="O43" s="271"/>
      <c r="P43" s="271"/>
      <c r="Q43" s="271"/>
      <c r="R43" s="31"/>
    </row>
    <row r="44" spans="2:18" ht="16.5" customHeight="1" x14ac:dyDescent="0.25">
      <c r="B44" s="30"/>
      <c r="C44" s="266" t="s">
        <v>36</v>
      </c>
      <c r="D44" s="215" t="s">
        <v>8</v>
      </c>
      <c r="E44" s="256"/>
      <c r="F44" s="217"/>
      <c r="G44" s="214"/>
      <c r="H44" s="224"/>
      <c r="I44" s="214"/>
      <c r="J44" s="225"/>
      <c r="K44" s="226"/>
      <c r="L44" s="217"/>
      <c r="M44" s="214"/>
      <c r="N44" s="269" t="s">
        <v>58</v>
      </c>
      <c r="O44" s="271"/>
      <c r="P44" s="271"/>
      <c r="Q44" s="271"/>
      <c r="R44" s="31"/>
    </row>
    <row r="45" spans="2:18" ht="16.5" customHeight="1" x14ac:dyDescent="0.25">
      <c r="B45" s="30"/>
      <c r="C45" s="272" t="s">
        <v>51</v>
      </c>
      <c r="D45" s="262" t="s">
        <v>8</v>
      </c>
      <c r="E45" s="263"/>
      <c r="F45" s="217"/>
      <c r="G45" s="214"/>
      <c r="H45" s="230"/>
      <c r="I45" s="231"/>
      <c r="J45" s="232"/>
      <c r="K45" s="233"/>
      <c r="L45" s="217"/>
      <c r="M45" s="214"/>
      <c r="N45" s="269" t="s">
        <v>58</v>
      </c>
      <c r="O45" s="271"/>
      <c r="P45" s="271"/>
      <c r="Q45" s="271"/>
      <c r="R45" s="31"/>
    </row>
    <row r="46" spans="2:18" ht="16.5" customHeight="1" x14ac:dyDescent="0.25">
      <c r="B46" s="30"/>
      <c r="C46" s="216"/>
      <c r="D46" s="215"/>
      <c r="E46" s="273"/>
      <c r="F46" s="217"/>
      <c r="G46" s="214"/>
      <c r="H46" s="224"/>
      <c r="I46" s="214"/>
      <c r="J46" s="225"/>
      <c r="K46" s="226"/>
      <c r="L46" s="217"/>
      <c r="M46" s="214"/>
      <c r="N46" s="269" t="s">
        <v>58</v>
      </c>
      <c r="O46" s="271"/>
      <c r="P46" s="271"/>
      <c r="Q46" s="271"/>
      <c r="R46" s="31"/>
    </row>
    <row r="47" spans="2:18" ht="16.5" customHeight="1" x14ac:dyDescent="0.25">
      <c r="B47" s="30"/>
      <c r="C47" s="251" t="s">
        <v>52</v>
      </c>
      <c r="D47" s="251"/>
      <c r="E47" s="251"/>
      <c r="F47" s="217"/>
      <c r="G47" s="214"/>
      <c r="H47" s="230"/>
      <c r="I47" s="231"/>
      <c r="J47" s="232"/>
      <c r="K47" s="233"/>
      <c r="L47" s="217"/>
      <c r="M47" s="214"/>
      <c r="N47" s="269" t="s">
        <v>58</v>
      </c>
      <c r="O47" s="271"/>
      <c r="P47" s="271"/>
      <c r="Q47" s="271"/>
      <c r="R47" s="31"/>
    </row>
    <row r="48" spans="2:18" ht="16.5" customHeight="1" x14ac:dyDescent="0.25">
      <c r="B48" s="30"/>
      <c r="C48" s="252" t="s">
        <v>48</v>
      </c>
      <c r="D48" s="253" t="s">
        <v>8</v>
      </c>
      <c r="E48" s="254"/>
      <c r="F48" s="217"/>
      <c r="G48" s="214"/>
      <c r="H48" s="224"/>
      <c r="I48" s="214"/>
      <c r="J48" s="225"/>
      <c r="K48" s="226"/>
      <c r="L48" s="217"/>
      <c r="M48" s="214"/>
      <c r="N48" s="269" t="s">
        <v>58</v>
      </c>
      <c r="O48" s="271"/>
      <c r="P48" s="271"/>
      <c r="Q48" s="271"/>
      <c r="R48" s="31"/>
    </row>
    <row r="49" spans="2:18" ht="16.5" customHeight="1" x14ac:dyDescent="0.25">
      <c r="B49" s="30"/>
      <c r="C49" s="266" t="s">
        <v>40</v>
      </c>
      <c r="D49" s="215" t="s">
        <v>8</v>
      </c>
      <c r="E49" s="256"/>
      <c r="F49" s="217"/>
      <c r="G49" s="214"/>
      <c r="H49" s="230"/>
      <c r="I49" s="231"/>
      <c r="J49" s="232"/>
      <c r="K49" s="233"/>
      <c r="L49" s="217"/>
      <c r="M49" s="214"/>
      <c r="N49" s="269" t="s">
        <v>58</v>
      </c>
      <c r="O49" s="271"/>
      <c r="P49" s="271"/>
      <c r="Q49" s="271"/>
      <c r="R49" s="31"/>
    </row>
    <row r="50" spans="2:18" ht="16.5" customHeight="1" x14ac:dyDescent="0.25">
      <c r="B50" s="30"/>
      <c r="C50" s="266" t="s">
        <v>41</v>
      </c>
      <c r="D50" s="215" t="s">
        <v>8</v>
      </c>
      <c r="E50" s="256"/>
      <c r="F50" s="217"/>
      <c r="G50" s="214"/>
      <c r="H50" s="224"/>
      <c r="I50" s="214"/>
      <c r="J50" s="225"/>
      <c r="K50" s="226"/>
      <c r="L50" s="217"/>
      <c r="M50" s="214"/>
      <c r="N50" s="269" t="s">
        <v>58</v>
      </c>
      <c r="O50" s="271"/>
      <c r="P50" s="271"/>
      <c r="Q50" s="271"/>
      <c r="R50" s="31"/>
    </row>
    <row r="51" spans="2:18" ht="16.5" customHeight="1" x14ac:dyDescent="0.25">
      <c r="B51" s="30"/>
      <c r="C51" s="266" t="s">
        <v>42</v>
      </c>
      <c r="D51" s="215" t="s">
        <v>8</v>
      </c>
      <c r="E51" s="256"/>
      <c r="F51" s="217"/>
      <c r="G51" s="214"/>
      <c r="H51" s="230"/>
      <c r="I51" s="231"/>
      <c r="J51" s="232"/>
      <c r="K51" s="233"/>
      <c r="L51" s="217"/>
      <c r="M51" s="214"/>
      <c r="N51" s="269" t="s">
        <v>58</v>
      </c>
      <c r="O51" s="271"/>
      <c r="P51" s="271"/>
      <c r="Q51" s="271"/>
      <c r="R51" s="31"/>
    </row>
    <row r="52" spans="2:18" ht="16.5" customHeight="1" x14ac:dyDescent="0.25">
      <c r="B52" s="30"/>
      <c r="C52" s="266" t="s">
        <v>43</v>
      </c>
      <c r="D52" s="215" t="s">
        <v>8</v>
      </c>
      <c r="E52" s="256"/>
      <c r="F52" s="217"/>
      <c r="G52" s="214"/>
      <c r="H52" s="224"/>
      <c r="I52" s="214"/>
      <c r="J52" s="225"/>
      <c r="K52" s="226"/>
      <c r="L52" s="217"/>
      <c r="M52" s="214"/>
      <c r="N52" s="269" t="s">
        <v>58</v>
      </c>
      <c r="O52" s="271"/>
      <c r="P52" s="271"/>
      <c r="Q52" s="271"/>
      <c r="R52" s="31"/>
    </row>
    <row r="53" spans="2:18" ht="16.5" customHeight="1" x14ac:dyDescent="0.25">
      <c r="B53" s="30"/>
      <c r="C53" s="272" t="s">
        <v>44</v>
      </c>
      <c r="D53" s="262" t="s">
        <v>8</v>
      </c>
      <c r="E53" s="263"/>
      <c r="F53" s="217"/>
      <c r="G53" s="214"/>
      <c r="H53" s="230"/>
      <c r="I53" s="231"/>
      <c r="J53" s="232"/>
      <c r="K53" s="233"/>
      <c r="L53" s="217"/>
      <c r="M53" s="214"/>
      <c r="N53" s="269" t="s">
        <v>58</v>
      </c>
      <c r="O53" s="271"/>
      <c r="P53" s="271"/>
      <c r="Q53" s="271"/>
      <c r="R53" s="31"/>
    </row>
    <row r="54" spans="2:18" ht="10.5" customHeight="1" x14ac:dyDescent="0.25">
      <c r="B54" s="75"/>
      <c r="C54" s="76"/>
      <c r="D54" s="77"/>
      <c r="E54" s="78"/>
      <c r="F54" s="76"/>
      <c r="G54" s="76"/>
      <c r="H54" s="76"/>
      <c r="I54" s="76"/>
      <c r="J54" s="76"/>
      <c r="K54" s="76"/>
      <c r="L54" s="76"/>
      <c r="M54" s="76"/>
      <c r="N54" s="76"/>
      <c r="O54" s="191"/>
      <c r="P54" s="191"/>
      <c r="Q54" s="191"/>
      <c r="R54" s="79"/>
    </row>
  </sheetData>
  <sheetProtection algorithmName="SHA-512" hashValue="Yn2XX9CCMM5CPqkeMhES1nYZuuH+Xl/rNaxHrR5bY96rlz1S4d8XP9qWDhsq+AU4QwK/46hN9upySQVuS7TQQw==" saltValue="o4lrB9hFCU6eY6sEKwlOGQ==" spinCount="100000" sheet="1" objects="1" scenarios="1"/>
  <mergeCells count="6">
    <mergeCell ref="O54:Q54"/>
    <mergeCell ref="U8:X15"/>
    <mergeCell ref="N26:Q27"/>
    <mergeCell ref="N18:Q19"/>
    <mergeCell ref="N22:Q23"/>
    <mergeCell ref="N30:Q38"/>
  </mergeCells>
  <dataValidations count="1">
    <dataValidation type="list" allowBlank="1" showInputMessage="1" showErrorMessage="1" sqref="I10:I53" xr:uid="{6A709018-7176-4449-9B89-B5D471BEF98A}">
      <formula1>$AD$10:$AD$12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2898E-B50C-4D2A-8F67-1F923558836E}">
  <sheetPr>
    <pageSetUpPr autoPageBreaks="0" fitToPage="1"/>
  </sheetPr>
  <dimension ref="A1:AF54"/>
  <sheetViews>
    <sheetView showGridLines="0" showRowColHeaders="0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8.85546875" defaultRowHeight="14.25" x14ac:dyDescent="0.25"/>
  <cols>
    <col min="1" max="1" width="3.7109375" style="21" customWidth="1"/>
    <col min="2" max="2" width="2.7109375" style="21" customWidth="1"/>
    <col min="3" max="3" width="23.140625" style="21" customWidth="1"/>
    <col min="4" max="4" width="1.28515625" style="23" customWidth="1"/>
    <col min="5" max="5" width="17" style="21" customWidth="1"/>
    <col min="6" max="7" width="1.7109375" style="21" customWidth="1"/>
    <col min="8" max="8" width="14" style="21" customWidth="1"/>
    <col min="9" max="9" width="11.28515625" style="21" customWidth="1"/>
    <col min="10" max="10" width="46.5703125" style="21" customWidth="1"/>
    <col min="11" max="11" width="15.7109375" style="21" customWidth="1"/>
    <col min="12" max="13" width="1.7109375" style="21" customWidth="1"/>
    <col min="14" max="14" width="2.7109375" style="21" customWidth="1"/>
    <col min="15" max="15" width="22" style="21" customWidth="1"/>
    <col min="16" max="16" width="1.28515625" style="23" customWidth="1"/>
    <col min="17" max="17" width="15.7109375" style="21" customWidth="1"/>
    <col min="18" max="18" width="2.7109375" style="21" customWidth="1"/>
    <col min="19" max="19" width="1.7109375" style="21" customWidth="1"/>
    <col min="20" max="29" width="8.85546875" style="21"/>
    <col min="30" max="30" width="11.140625" style="21" hidden="1" customWidth="1"/>
    <col min="31" max="31" width="13.140625" style="21" hidden="1" customWidth="1"/>
    <col min="32" max="32" width="8.85546875" style="21" hidden="1" customWidth="1"/>
    <col min="33" max="16384" width="8.85546875" style="21"/>
  </cols>
  <sheetData>
    <row r="1" spans="1:32" ht="6.75" customHeight="1" x14ac:dyDescent="0.25">
      <c r="B1" s="22"/>
      <c r="E1" s="23"/>
      <c r="F1" s="23"/>
      <c r="G1" s="23"/>
      <c r="H1" s="23"/>
      <c r="I1" s="23"/>
    </row>
    <row r="2" spans="1:32" s="122" customFormat="1" ht="20.100000000000001" customHeight="1" x14ac:dyDescent="0.25">
      <c r="B2" s="110"/>
      <c r="C2" s="118" t="s">
        <v>91</v>
      </c>
      <c r="D2" s="111"/>
      <c r="E2" s="111"/>
      <c r="F2" s="111"/>
      <c r="G2" s="111"/>
      <c r="H2" s="111"/>
      <c r="I2" s="111"/>
      <c r="J2" s="111"/>
      <c r="K2" s="111"/>
      <c r="L2" s="111"/>
      <c r="M2" s="123"/>
      <c r="N2" s="124"/>
      <c r="O2" s="124"/>
      <c r="P2" s="124"/>
      <c r="Q2" s="124"/>
      <c r="R2" s="124"/>
    </row>
    <row r="3" spans="1:32" s="4" customFormat="1" ht="24" customHeight="1" x14ac:dyDescent="0.25">
      <c r="B3" s="112"/>
      <c r="C3" s="119" t="s">
        <v>92</v>
      </c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20"/>
      <c r="O3" s="120"/>
      <c r="P3" s="120"/>
      <c r="Q3" s="120"/>
      <c r="R3" s="120"/>
    </row>
    <row r="4" spans="1:32" ht="4.9000000000000004" customHeight="1" x14ac:dyDescent="0.25">
      <c r="A4" s="24"/>
      <c r="B4" s="24"/>
      <c r="C4" s="24"/>
      <c r="D4" s="25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Q4" s="24"/>
      <c r="R4" s="24"/>
      <c r="S4" s="24"/>
    </row>
    <row r="5" spans="1:32" ht="4.9000000000000004" customHeight="1" x14ac:dyDescent="0.25">
      <c r="A5" s="24"/>
      <c r="B5" s="24"/>
      <c r="C5" s="24"/>
      <c r="D5" s="25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  <c r="Q5" s="24"/>
      <c r="R5" s="24"/>
      <c r="S5" s="24"/>
    </row>
    <row r="6" spans="1:32" ht="10.5" customHeight="1" x14ac:dyDescent="0.25">
      <c r="A6" s="24"/>
      <c r="B6" s="26"/>
      <c r="C6" s="27"/>
      <c r="D6" s="28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  <c r="Q6" s="27"/>
      <c r="R6" s="29"/>
      <c r="S6" s="24"/>
    </row>
    <row r="7" spans="1:32" ht="18" customHeight="1" thickBot="1" x14ac:dyDescent="0.3">
      <c r="B7" s="30"/>
      <c r="C7" s="208" t="s">
        <v>13</v>
      </c>
      <c r="D7" s="209"/>
      <c r="E7" s="210"/>
      <c r="F7" s="211"/>
      <c r="G7" s="211"/>
      <c r="H7" s="208" t="s">
        <v>53</v>
      </c>
      <c r="I7" s="210"/>
      <c r="J7" s="210"/>
      <c r="K7" s="210"/>
      <c r="L7" s="211"/>
      <c r="M7" s="211"/>
      <c r="N7" s="212" t="s">
        <v>14</v>
      </c>
      <c r="O7" s="212"/>
      <c r="P7" s="213"/>
      <c r="Q7" s="213"/>
      <c r="R7" s="31"/>
    </row>
    <row r="8" spans="1:32" ht="10.5" customHeight="1" x14ac:dyDescent="0.25">
      <c r="B8" s="30"/>
      <c r="C8" s="214"/>
      <c r="D8" s="215"/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5"/>
      <c r="Q8" s="214"/>
      <c r="R8" s="31"/>
      <c r="U8" s="178"/>
      <c r="V8" s="178"/>
      <c r="W8" s="178"/>
      <c r="X8" s="178"/>
      <c r="Y8" s="34"/>
      <c r="Z8" s="34"/>
    </row>
    <row r="9" spans="1:32" ht="16.5" customHeight="1" thickBot="1" x14ac:dyDescent="0.3">
      <c r="B9" s="30"/>
      <c r="C9" s="216" t="s">
        <v>0</v>
      </c>
      <c r="D9" s="215" t="s">
        <v>8</v>
      </c>
      <c r="E9" s="214"/>
      <c r="F9" s="217"/>
      <c r="G9" s="214"/>
      <c r="H9" s="218" t="s">
        <v>9</v>
      </c>
      <c r="I9" s="219" t="s">
        <v>10</v>
      </c>
      <c r="J9" s="220" t="s">
        <v>11</v>
      </c>
      <c r="K9" s="218" t="s">
        <v>12</v>
      </c>
      <c r="L9" s="217"/>
      <c r="M9" s="214"/>
      <c r="N9" s="221" t="s">
        <v>26</v>
      </c>
      <c r="O9" s="222"/>
      <c r="P9" s="223" t="s">
        <v>8</v>
      </c>
      <c r="Q9" s="132">
        <f>SUM(E27:E33)</f>
        <v>0</v>
      </c>
      <c r="R9" s="31"/>
      <c r="U9" s="178"/>
      <c r="V9" s="178"/>
      <c r="W9" s="178"/>
      <c r="X9" s="178"/>
      <c r="Y9" s="34"/>
      <c r="Z9" s="34"/>
      <c r="AD9" s="41" t="s">
        <v>10</v>
      </c>
      <c r="AE9" s="42"/>
      <c r="AF9" s="42"/>
    </row>
    <row r="10" spans="1:32" ht="16.5" customHeight="1" x14ac:dyDescent="0.25">
      <c r="B10" s="30"/>
      <c r="C10" s="126" t="str">
        <f>IF(Dashboard!C25="","",Dashboard!C25)</f>
        <v/>
      </c>
      <c r="D10" s="154"/>
      <c r="E10" s="154"/>
      <c r="F10" s="217"/>
      <c r="G10" s="214"/>
      <c r="H10" s="224"/>
      <c r="I10" s="214"/>
      <c r="J10" s="225"/>
      <c r="K10" s="226"/>
      <c r="L10" s="217"/>
      <c r="M10" s="214"/>
      <c r="N10" s="227" t="s">
        <v>27</v>
      </c>
      <c r="O10" s="228"/>
      <c r="P10" s="229" t="s">
        <v>8</v>
      </c>
      <c r="Q10" s="135">
        <f>E36*(SUM(E37:E45))</f>
        <v>0</v>
      </c>
      <c r="R10" s="31"/>
      <c r="U10" s="178"/>
      <c r="V10" s="178"/>
      <c r="W10" s="178"/>
      <c r="X10" s="178"/>
      <c r="Y10" s="34"/>
      <c r="Z10" s="34"/>
      <c r="AD10" s="46" t="s">
        <v>16</v>
      </c>
      <c r="AE10" s="157">
        <f>SUMIF($I$10:$I$53,AD10,$K$10:$K$53)</f>
        <v>0</v>
      </c>
      <c r="AF10" s="42"/>
    </row>
    <row r="11" spans="1:32" ht="16.5" customHeight="1" x14ac:dyDescent="0.25">
      <c r="B11" s="30"/>
      <c r="C11" s="216" t="s">
        <v>1</v>
      </c>
      <c r="D11" s="215" t="s">
        <v>8</v>
      </c>
      <c r="E11" s="214"/>
      <c r="F11" s="217"/>
      <c r="G11" s="214"/>
      <c r="H11" s="230"/>
      <c r="I11" s="231"/>
      <c r="J11" s="232"/>
      <c r="K11" s="233"/>
      <c r="L11" s="217"/>
      <c r="M11" s="214"/>
      <c r="N11" s="227" t="s">
        <v>46</v>
      </c>
      <c r="O11" s="228"/>
      <c r="P11" s="229" t="s">
        <v>8</v>
      </c>
      <c r="Q11" s="135">
        <f>SUM(Q12:Q14)</f>
        <v>0</v>
      </c>
      <c r="R11" s="31"/>
      <c r="U11" s="178"/>
      <c r="V11" s="178"/>
      <c r="W11" s="178"/>
      <c r="X11" s="178"/>
      <c r="Y11" s="34"/>
      <c r="Z11" s="34"/>
      <c r="AD11" s="46" t="s">
        <v>15</v>
      </c>
      <c r="AE11" s="157">
        <f>SUMIF($I$10:$I$53,AD11,$K$10:$K$53)</f>
        <v>0</v>
      </c>
      <c r="AF11" s="42"/>
    </row>
    <row r="12" spans="1:32" ht="16.5" customHeight="1" x14ac:dyDescent="0.25">
      <c r="B12" s="30"/>
      <c r="C12" s="126" t="str">
        <f>IF(Dashboard!D25="","",Dashboard!D25)</f>
        <v/>
      </c>
      <c r="D12" s="154"/>
      <c r="E12" s="154"/>
      <c r="F12" s="217"/>
      <c r="G12" s="214"/>
      <c r="H12" s="224"/>
      <c r="I12" s="214"/>
      <c r="J12" s="225"/>
      <c r="K12" s="226"/>
      <c r="L12" s="217"/>
      <c r="M12" s="214"/>
      <c r="N12" s="234"/>
      <c r="O12" s="235" t="s">
        <v>54</v>
      </c>
      <c r="P12" s="229" t="s">
        <v>8</v>
      </c>
      <c r="Q12" s="135">
        <f>AE10</f>
        <v>0</v>
      </c>
      <c r="R12" s="31"/>
      <c r="U12" s="178"/>
      <c r="V12" s="178"/>
      <c r="W12" s="178"/>
      <c r="X12" s="178"/>
      <c r="Y12" s="34"/>
      <c r="Z12" s="34"/>
      <c r="AD12" s="46" t="s">
        <v>17</v>
      </c>
      <c r="AE12" s="157">
        <f>SUMIF($I$10:$I$53,AD12,$K$10:$K$53)</f>
        <v>0</v>
      </c>
      <c r="AF12" s="42"/>
    </row>
    <row r="13" spans="1:32" ht="16.5" customHeight="1" x14ac:dyDescent="0.25">
      <c r="B13" s="30"/>
      <c r="C13" s="216" t="s">
        <v>2</v>
      </c>
      <c r="D13" s="215" t="s">
        <v>8</v>
      </c>
      <c r="E13" s="214"/>
      <c r="F13" s="217"/>
      <c r="G13" s="214"/>
      <c r="H13" s="230"/>
      <c r="I13" s="231"/>
      <c r="J13" s="232"/>
      <c r="K13" s="233"/>
      <c r="L13" s="217"/>
      <c r="M13" s="214"/>
      <c r="N13" s="234"/>
      <c r="O13" s="235" t="s">
        <v>55</v>
      </c>
      <c r="P13" s="229" t="s">
        <v>8</v>
      </c>
      <c r="Q13" s="135">
        <f t="shared" ref="Q13:Q14" si="0">AE11</f>
        <v>0</v>
      </c>
      <c r="R13" s="31"/>
      <c r="U13" s="178"/>
      <c r="V13" s="178"/>
      <c r="W13" s="178"/>
      <c r="X13" s="178"/>
      <c r="Y13" s="34"/>
      <c r="Z13" s="34"/>
      <c r="AD13" s="52" t="s">
        <v>18</v>
      </c>
      <c r="AE13" s="158">
        <f>SUM(AE10:AE12)</f>
        <v>0</v>
      </c>
      <c r="AF13" s="42"/>
    </row>
    <row r="14" spans="1:32" ht="16.5" customHeight="1" x14ac:dyDescent="0.25">
      <c r="B14" s="30"/>
      <c r="C14" s="126" t="str">
        <f>IF(Dashboard!E25="","",Dashboard!E25)</f>
        <v/>
      </c>
      <c r="D14" s="154"/>
      <c r="E14" s="154"/>
      <c r="F14" s="217"/>
      <c r="G14" s="214"/>
      <c r="H14" s="224"/>
      <c r="I14" s="214"/>
      <c r="J14" s="225"/>
      <c r="K14" s="226"/>
      <c r="L14" s="217"/>
      <c r="M14" s="214"/>
      <c r="N14" s="234"/>
      <c r="O14" s="235" t="s">
        <v>56</v>
      </c>
      <c r="P14" s="229" t="s">
        <v>8</v>
      </c>
      <c r="Q14" s="135">
        <f t="shared" si="0"/>
        <v>0</v>
      </c>
      <c r="R14" s="31"/>
      <c r="U14" s="178"/>
      <c r="V14" s="178"/>
      <c r="W14" s="178"/>
      <c r="X14" s="178"/>
      <c r="Y14" s="34"/>
      <c r="Z14" s="34"/>
      <c r="AD14" s="42"/>
      <c r="AE14" s="42"/>
      <c r="AF14" s="42"/>
    </row>
    <row r="15" spans="1:32" ht="16.5" customHeight="1" x14ac:dyDescent="0.25">
      <c r="B15" s="30"/>
      <c r="C15" s="216" t="s">
        <v>7</v>
      </c>
      <c r="D15" s="215" t="s">
        <v>8</v>
      </c>
      <c r="E15" s="214"/>
      <c r="F15" s="217"/>
      <c r="G15" s="214"/>
      <c r="H15" s="230"/>
      <c r="I15" s="231"/>
      <c r="J15" s="232"/>
      <c r="K15" s="233"/>
      <c r="L15" s="217"/>
      <c r="M15" s="214"/>
      <c r="N15" s="236" t="s">
        <v>45</v>
      </c>
      <c r="O15" s="237"/>
      <c r="P15" s="238" t="s">
        <v>8</v>
      </c>
      <c r="Q15" s="141">
        <f>E49+E50+E51+E52+E53</f>
        <v>0</v>
      </c>
      <c r="R15" s="31"/>
      <c r="U15" s="178"/>
      <c r="V15" s="178"/>
      <c r="W15" s="178"/>
      <c r="X15" s="178"/>
      <c r="Y15" s="34"/>
      <c r="Z15" s="34"/>
      <c r="AD15" s="159">
        <v>1</v>
      </c>
      <c r="AE15" s="159" t="str">
        <f>N30</f>
        <v/>
      </c>
      <c r="AF15" s="159" t="str">
        <f>IFERROR(AD15-AE15,"")</f>
        <v/>
      </c>
    </row>
    <row r="16" spans="1:32" ht="16.5" customHeight="1" x14ac:dyDescent="0.25">
      <c r="B16" s="30"/>
      <c r="C16" s="126" t="str">
        <f>IF(Dashboard!F25="","",Dashboard!F25)</f>
        <v/>
      </c>
      <c r="D16" s="154"/>
      <c r="E16" s="154"/>
      <c r="F16" s="217"/>
      <c r="G16" s="214"/>
      <c r="H16" s="224"/>
      <c r="I16" s="214"/>
      <c r="J16" s="225"/>
      <c r="K16" s="226"/>
      <c r="L16" s="217"/>
      <c r="M16" s="214"/>
      <c r="N16" s="239"/>
      <c r="O16" s="239"/>
      <c r="P16" s="239"/>
      <c r="Q16" s="240"/>
      <c r="R16" s="31"/>
    </row>
    <row r="17" spans="2:18" ht="16.5" customHeight="1" x14ac:dyDescent="0.25">
      <c r="B17" s="30"/>
      <c r="C17" s="216" t="s">
        <v>3</v>
      </c>
      <c r="D17" s="215" t="s">
        <v>8</v>
      </c>
      <c r="E17" s="214"/>
      <c r="F17" s="217"/>
      <c r="G17" s="214"/>
      <c r="H17" s="230"/>
      <c r="I17" s="231"/>
      <c r="J17" s="232"/>
      <c r="K17" s="233"/>
      <c r="L17" s="217"/>
      <c r="M17" s="214"/>
      <c r="N17" s="241" t="s">
        <v>47</v>
      </c>
      <c r="O17" s="242"/>
      <c r="P17" s="242"/>
      <c r="Q17" s="243"/>
      <c r="R17" s="31"/>
    </row>
    <row r="18" spans="2:18" ht="16.5" customHeight="1" x14ac:dyDescent="0.25">
      <c r="B18" s="30"/>
      <c r="C18" s="127" t="str">
        <f>IF(Dashboard!G25="","",Dashboard!G25)</f>
        <v/>
      </c>
      <c r="D18" s="155"/>
      <c r="E18" s="155"/>
      <c r="F18" s="217"/>
      <c r="G18" s="214"/>
      <c r="H18" s="224"/>
      <c r="I18" s="214"/>
      <c r="J18" s="225"/>
      <c r="K18" s="226"/>
      <c r="L18" s="217"/>
      <c r="M18" s="214"/>
      <c r="N18" s="188">
        <f>SUM(Q9,Q10,Q11,Q15)</f>
        <v>0</v>
      </c>
      <c r="O18" s="189"/>
      <c r="P18" s="189"/>
      <c r="Q18" s="190"/>
      <c r="R18" s="31"/>
    </row>
    <row r="19" spans="2:18" ht="16.5" customHeight="1" x14ac:dyDescent="0.25">
      <c r="B19" s="30"/>
      <c r="C19" s="216" t="s">
        <v>4</v>
      </c>
      <c r="D19" s="215" t="s">
        <v>8</v>
      </c>
      <c r="E19" s="214"/>
      <c r="F19" s="217"/>
      <c r="G19" s="214"/>
      <c r="H19" s="230"/>
      <c r="I19" s="231"/>
      <c r="J19" s="232"/>
      <c r="K19" s="233"/>
      <c r="L19" s="217"/>
      <c r="M19" s="214"/>
      <c r="N19" s="188"/>
      <c r="O19" s="189"/>
      <c r="P19" s="189"/>
      <c r="Q19" s="190"/>
      <c r="R19" s="31"/>
    </row>
    <row r="20" spans="2:18" ht="16.5" customHeight="1" x14ac:dyDescent="0.25">
      <c r="B20" s="30"/>
      <c r="C20" s="127" t="str">
        <f>IF(Dashboard!H25="","",Dashboard!H25)</f>
        <v/>
      </c>
      <c r="D20" s="155"/>
      <c r="E20" s="155"/>
      <c r="F20" s="217"/>
      <c r="G20" s="214"/>
      <c r="H20" s="224"/>
      <c r="I20" s="214"/>
      <c r="J20" s="225"/>
      <c r="K20" s="226"/>
      <c r="L20" s="217"/>
      <c r="M20" s="214"/>
      <c r="N20" s="244"/>
      <c r="O20" s="245"/>
      <c r="P20" s="245"/>
      <c r="Q20" s="246"/>
      <c r="R20" s="31"/>
    </row>
    <row r="21" spans="2:18" ht="16.5" customHeight="1" x14ac:dyDescent="0.25">
      <c r="B21" s="30"/>
      <c r="C21" s="216" t="s">
        <v>5</v>
      </c>
      <c r="D21" s="215" t="s">
        <v>8</v>
      </c>
      <c r="E21" s="214"/>
      <c r="F21" s="217"/>
      <c r="G21" s="214"/>
      <c r="H21" s="230"/>
      <c r="I21" s="231"/>
      <c r="J21" s="232"/>
      <c r="K21" s="233"/>
      <c r="L21" s="217"/>
      <c r="M21" s="214"/>
      <c r="N21" s="247" t="s">
        <v>48</v>
      </c>
      <c r="O21" s="248"/>
      <c r="P21" s="248"/>
      <c r="Q21" s="249"/>
      <c r="R21" s="31"/>
    </row>
    <row r="22" spans="2:18" ht="16.5" customHeight="1" x14ac:dyDescent="0.25">
      <c r="B22" s="30"/>
      <c r="C22" s="128" t="str">
        <f>IF(Dashboard!I25="","",Dashboard!I25)</f>
        <v/>
      </c>
      <c r="D22" s="156"/>
      <c r="E22" s="156"/>
      <c r="F22" s="217"/>
      <c r="G22" s="214"/>
      <c r="H22" s="224"/>
      <c r="I22" s="214"/>
      <c r="J22" s="225"/>
      <c r="K22" s="226"/>
      <c r="L22" s="217"/>
      <c r="M22" s="214"/>
      <c r="N22" s="185">
        <f>E48</f>
        <v>0</v>
      </c>
      <c r="O22" s="186"/>
      <c r="P22" s="186"/>
      <c r="Q22" s="187"/>
      <c r="R22" s="31"/>
    </row>
    <row r="23" spans="2:18" ht="16.5" customHeight="1" x14ac:dyDescent="0.25">
      <c r="B23" s="30"/>
      <c r="C23" s="216" t="s">
        <v>6</v>
      </c>
      <c r="D23" s="215" t="s">
        <v>8</v>
      </c>
      <c r="E23" s="214"/>
      <c r="F23" s="217"/>
      <c r="G23" s="214"/>
      <c r="H23" s="230"/>
      <c r="I23" s="231"/>
      <c r="J23" s="232"/>
      <c r="K23" s="233"/>
      <c r="L23" s="217"/>
      <c r="M23" s="214"/>
      <c r="N23" s="185"/>
      <c r="O23" s="186"/>
      <c r="P23" s="186"/>
      <c r="Q23" s="187"/>
      <c r="R23" s="31"/>
    </row>
    <row r="24" spans="2:18" ht="16.5" customHeight="1" x14ac:dyDescent="0.25">
      <c r="B24" s="30"/>
      <c r="C24" s="126" t="str">
        <f>IF(Dashboard!J25="","",Dashboard!J25)</f>
        <v/>
      </c>
      <c r="D24" s="154"/>
      <c r="E24" s="154"/>
      <c r="F24" s="217"/>
      <c r="G24" s="214"/>
      <c r="H24" s="224"/>
      <c r="I24" s="214"/>
      <c r="J24" s="225"/>
      <c r="K24" s="226"/>
      <c r="L24" s="217"/>
      <c r="M24" s="214"/>
      <c r="N24" s="244"/>
      <c r="O24" s="245"/>
      <c r="P24" s="245"/>
      <c r="Q24" s="246"/>
      <c r="R24" s="31"/>
    </row>
    <row r="25" spans="2:18" ht="16.5" customHeight="1" x14ac:dyDescent="0.25">
      <c r="B25" s="30"/>
      <c r="C25" s="225"/>
      <c r="D25" s="250"/>
      <c r="E25" s="225"/>
      <c r="F25" s="217"/>
      <c r="G25" s="214"/>
      <c r="H25" s="230"/>
      <c r="I25" s="231"/>
      <c r="J25" s="232"/>
      <c r="K25" s="233"/>
      <c r="L25" s="217"/>
      <c r="M25" s="214"/>
      <c r="N25" s="247" t="s">
        <v>49</v>
      </c>
      <c r="O25" s="248"/>
      <c r="P25" s="248"/>
      <c r="Q25" s="249"/>
      <c r="R25" s="31"/>
    </row>
    <row r="26" spans="2:18" ht="16.5" customHeight="1" x14ac:dyDescent="0.25">
      <c r="B26" s="30"/>
      <c r="C26" s="251" t="s">
        <v>26</v>
      </c>
      <c r="D26" s="251"/>
      <c r="E26" s="251"/>
      <c r="F26" s="217"/>
      <c r="G26" s="214"/>
      <c r="H26" s="224"/>
      <c r="I26" s="214"/>
      <c r="J26" s="225"/>
      <c r="K26" s="226"/>
      <c r="L26" s="217"/>
      <c r="M26" s="214"/>
      <c r="N26" s="179">
        <f>N22-N18</f>
        <v>0</v>
      </c>
      <c r="O26" s="180"/>
      <c r="P26" s="180"/>
      <c r="Q26" s="181"/>
      <c r="R26" s="31"/>
    </row>
    <row r="27" spans="2:18" ht="16.5" customHeight="1" x14ac:dyDescent="0.25">
      <c r="B27" s="30"/>
      <c r="C27" s="252" t="s">
        <v>19</v>
      </c>
      <c r="D27" s="253" t="s">
        <v>8</v>
      </c>
      <c r="E27" s="254"/>
      <c r="F27" s="217"/>
      <c r="G27" s="214"/>
      <c r="H27" s="230"/>
      <c r="I27" s="231"/>
      <c r="J27" s="232"/>
      <c r="K27" s="233"/>
      <c r="L27" s="217"/>
      <c r="M27" s="214"/>
      <c r="N27" s="182"/>
      <c r="O27" s="183"/>
      <c r="P27" s="183"/>
      <c r="Q27" s="184"/>
      <c r="R27" s="31"/>
    </row>
    <row r="28" spans="2:18" ht="16.5" customHeight="1" x14ac:dyDescent="0.25">
      <c r="B28" s="30"/>
      <c r="C28" s="255" t="s">
        <v>20</v>
      </c>
      <c r="D28" s="215" t="s">
        <v>8</v>
      </c>
      <c r="E28" s="256"/>
      <c r="F28" s="217"/>
      <c r="G28" s="214"/>
      <c r="H28" s="224"/>
      <c r="I28" s="214"/>
      <c r="J28" s="225"/>
      <c r="K28" s="226"/>
      <c r="L28" s="217"/>
      <c r="M28" s="214"/>
      <c r="N28" s="257"/>
      <c r="O28" s="257"/>
      <c r="P28" s="257"/>
      <c r="Q28" s="257"/>
      <c r="R28" s="31"/>
    </row>
    <row r="29" spans="2:18" ht="16.5" customHeight="1" x14ac:dyDescent="0.25">
      <c r="B29" s="30"/>
      <c r="C29" s="255" t="s">
        <v>21</v>
      </c>
      <c r="D29" s="215" t="s">
        <v>8</v>
      </c>
      <c r="E29" s="256"/>
      <c r="F29" s="217"/>
      <c r="G29" s="214"/>
      <c r="H29" s="230"/>
      <c r="I29" s="231"/>
      <c r="J29" s="232"/>
      <c r="K29" s="233"/>
      <c r="L29" s="217"/>
      <c r="M29" s="214"/>
      <c r="N29" s="258" t="s">
        <v>50</v>
      </c>
      <c r="O29" s="259"/>
      <c r="P29" s="259"/>
      <c r="Q29" s="260"/>
      <c r="R29" s="31"/>
    </row>
    <row r="30" spans="2:18" ht="16.5" customHeight="1" x14ac:dyDescent="0.25">
      <c r="B30" s="30"/>
      <c r="C30" s="255" t="s">
        <v>22</v>
      </c>
      <c r="D30" s="215" t="s">
        <v>8</v>
      </c>
      <c r="E30" s="256"/>
      <c r="F30" s="217"/>
      <c r="G30" s="214"/>
      <c r="H30" s="224"/>
      <c r="I30" s="214"/>
      <c r="J30" s="225"/>
      <c r="K30" s="226"/>
      <c r="L30" s="217"/>
      <c r="M30" s="214"/>
      <c r="N30" s="192" t="str">
        <f>IFERROR(N26/N18,"")</f>
        <v/>
      </c>
      <c r="O30" s="193"/>
      <c r="P30" s="193"/>
      <c r="Q30" s="194"/>
      <c r="R30" s="31"/>
    </row>
    <row r="31" spans="2:18" ht="16.5" customHeight="1" x14ac:dyDescent="0.25">
      <c r="B31" s="30"/>
      <c r="C31" s="255" t="s">
        <v>23</v>
      </c>
      <c r="D31" s="215" t="s">
        <v>8</v>
      </c>
      <c r="E31" s="256"/>
      <c r="F31" s="217"/>
      <c r="G31" s="214"/>
      <c r="H31" s="230"/>
      <c r="I31" s="231"/>
      <c r="J31" s="232"/>
      <c r="K31" s="233"/>
      <c r="L31" s="217"/>
      <c r="M31" s="214"/>
      <c r="N31" s="192"/>
      <c r="O31" s="193"/>
      <c r="P31" s="193"/>
      <c r="Q31" s="194"/>
      <c r="R31" s="31"/>
    </row>
    <row r="32" spans="2:18" ht="16.5" customHeight="1" x14ac:dyDescent="0.25">
      <c r="B32" s="30"/>
      <c r="C32" s="255" t="s">
        <v>24</v>
      </c>
      <c r="D32" s="215" t="s">
        <v>8</v>
      </c>
      <c r="E32" s="256"/>
      <c r="F32" s="217"/>
      <c r="G32" s="214"/>
      <c r="H32" s="224"/>
      <c r="I32" s="214"/>
      <c r="J32" s="225"/>
      <c r="K32" s="226"/>
      <c r="L32" s="217"/>
      <c r="M32" s="214"/>
      <c r="N32" s="192"/>
      <c r="O32" s="193"/>
      <c r="P32" s="193"/>
      <c r="Q32" s="194"/>
      <c r="R32" s="31"/>
    </row>
    <row r="33" spans="2:18" ht="16.5" customHeight="1" x14ac:dyDescent="0.25">
      <c r="B33" s="30"/>
      <c r="C33" s="261" t="s">
        <v>25</v>
      </c>
      <c r="D33" s="262" t="s">
        <v>8</v>
      </c>
      <c r="E33" s="263"/>
      <c r="F33" s="217"/>
      <c r="G33" s="214"/>
      <c r="H33" s="230"/>
      <c r="I33" s="231"/>
      <c r="J33" s="232"/>
      <c r="K33" s="233"/>
      <c r="L33" s="217"/>
      <c r="M33" s="214"/>
      <c r="N33" s="192"/>
      <c r="O33" s="193"/>
      <c r="P33" s="193"/>
      <c r="Q33" s="194"/>
      <c r="R33" s="31"/>
    </row>
    <row r="34" spans="2:18" ht="16.5" customHeight="1" x14ac:dyDescent="0.25">
      <c r="B34" s="30"/>
      <c r="C34" s="214"/>
      <c r="D34" s="215"/>
      <c r="E34" s="264"/>
      <c r="F34" s="217"/>
      <c r="G34" s="214"/>
      <c r="H34" s="224"/>
      <c r="I34" s="214"/>
      <c r="J34" s="225"/>
      <c r="K34" s="226"/>
      <c r="L34" s="217"/>
      <c r="M34" s="214"/>
      <c r="N34" s="192"/>
      <c r="O34" s="193"/>
      <c r="P34" s="193"/>
      <c r="Q34" s="194"/>
      <c r="R34" s="31"/>
    </row>
    <row r="35" spans="2:18" ht="16.5" customHeight="1" x14ac:dyDescent="0.25">
      <c r="B35" s="66"/>
      <c r="C35" s="251" t="s">
        <v>27</v>
      </c>
      <c r="D35" s="251"/>
      <c r="E35" s="251"/>
      <c r="F35" s="217"/>
      <c r="G35" s="214"/>
      <c r="H35" s="230"/>
      <c r="I35" s="231"/>
      <c r="J35" s="232"/>
      <c r="K35" s="233"/>
      <c r="L35" s="217"/>
      <c r="M35" s="214"/>
      <c r="N35" s="192"/>
      <c r="O35" s="193"/>
      <c r="P35" s="193"/>
      <c r="Q35" s="194"/>
      <c r="R35" s="31"/>
    </row>
    <row r="36" spans="2:18" ht="16.5" customHeight="1" x14ac:dyDescent="0.25">
      <c r="B36" s="30"/>
      <c r="C36" s="252" t="s">
        <v>28</v>
      </c>
      <c r="D36" s="253" t="s">
        <v>8</v>
      </c>
      <c r="E36" s="265"/>
      <c r="F36" s="217"/>
      <c r="G36" s="214"/>
      <c r="H36" s="224"/>
      <c r="I36" s="214"/>
      <c r="J36" s="225"/>
      <c r="K36" s="226"/>
      <c r="L36" s="217"/>
      <c r="M36" s="214"/>
      <c r="N36" s="192"/>
      <c r="O36" s="193"/>
      <c r="P36" s="193"/>
      <c r="Q36" s="194"/>
      <c r="R36" s="31"/>
    </row>
    <row r="37" spans="2:18" ht="16.5" customHeight="1" x14ac:dyDescent="0.25">
      <c r="B37" s="30"/>
      <c r="C37" s="266" t="s">
        <v>29</v>
      </c>
      <c r="D37" s="215" t="s">
        <v>8</v>
      </c>
      <c r="E37" s="256"/>
      <c r="F37" s="217"/>
      <c r="G37" s="214"/>
      <c r="H37" s="230"/>
      <c r="I37" s="231"/>
      <c r="J37" s="232"/>
      <c r="K37" s="233"/>
      <c r="L37" s="217"/>
      <c r="M37" s="214"/>
      <c r="N37" s="192"/>
      <c r="O37" s="193"/>
      <c r="P37" s="193"/>
      <c r="Q37" s="194"/>
      <c r="R37" s="31"/>
    </row>
    <row r="38" spans="2:18" ht="16.5" customHeight="1" x14ac:dyDescent="0.25">
      <c r="B38" s="30"/>
      <c r="C38" s="266" t="s">
        <v>30</v>
      </c>
      <c r="D38" s="215" t="s">
        <v>8</v>
      </c>
      <c r="E38" s="256"/>
      <c r="F38" s="217"/>
      <c r="G38" s="214"/>
      <c r="H38" s="224"/>
      <c r="I38" s="214"/>
      <c r="J38" s="225"/>
      <c r="K38" s="226"/>
      <c r="L38" s="217"/>
      <c r="M38" s="214"/>
      <c r="N38" s="195"/>
      <c r="O38" s="196"/>
      <c r="P38" s="196"/>
      <c r="Q38" s="197"/>
      <c r="R38" s="31"/>
    </row>
    <row r="39" spans="2:18" ht="16.5" customHeight="1" x14ac:dyDescent="0.25">
      <c r="B39" s="30"/>
      <c r="C39" s="266" t="s">
        <v>31</v>
      </c>
      <c r="D39" s="215" t="s">
        <v>8</v>
      </c>
      <c r="E39" s="256"/>
      <c r="F39" s="217"/>
      <c r="G39" s="214"/>
      <c r="H39" s="230"/>
      <c r="I39" s="231"/>
      <c r="J39" s="232"/>
      <c r="K39" s="233"/>
      <c r="L39" s="217"/>
      <c r="M39" s="214"/>
      <c r="N39" s="267"/>
      <c r="O39" s="267"/>
      <c r="P39" s="267"/>
      <c r="Q39" s="267"/>
      <c r="R39" s="31"/>
    </row>
    <row r="40" spans="2:18" ht="16.5" customHeight="1" thickBot="1" x14ac:dyDescent="0.3">
      <c r="B40" s="30"/>
      <c r="C40" s="266" t="s">
        <v>32</v>
      </c>
      <c r="D40" s="215" t="s">
        <v>8</v>
      </c>
      <c r="E40" s="256"/>
      <c r="F40" s="217"/>
      <c r="G40" s="214"/>
      <c r="H40" s="224"/>
      <c r="I40" s="214"/>
      <c r="J40" s="225"/>
      <c r="K40" s="226"/>
      <c r="L40" s="217"/>
      <c r="M40" s="214"/>
      <c r="N40" s="268" t="s">
        <v>57</v>
      </c>
      <c r="O40" s="268"/>
      <c r="P40" s="268"/>
      <c r="Q40" s="268"/>
      <c r="R40" s="31"/>
    </row>
    <row r="41" spans="2:18" ht="16.5" customHeight="1" x14ac:dyDescent="0.25">
      <c r="B41" s="30"/>
      <c r="C41" s="266" t="s">
        <v>33</v>
      </c>
      <c r="D41" s="215" t="s">
        <v>8</v>
      </c>
      <c r="E41" s="256"/>
      <c r="F41" s="217"/>
      <c r="G41" s="214"/>
      <c r="H41" s="230"/>
      <c r="I41" s="231"/>
      <c r="J41" s="232"/>
      <c r="K41" s="233"/>
      <c r="L41" s="217"/>
      <c r="M41" s="214"/>
      <c r="N41" s="269" t="s">
        <v>58</v>
      </c>
      <c r="O41" s="270"/>
      <c r="P41" s="270"/>
      <c r="Q41" s="270"/>
      <c r="R41" s="31"/>
    </row>
    <row r="42" spans="2:18" ht="16.5" customHeight="1" x14ac:dyDescent="0.25">
      <c r="B42" s="30"/>
      <c r="C42" s="266" t="s">
        <v>34</v>
      </c>
      <c r="D42" s="215" t="s">
        <v>8</v>
      </c>
      <c r="E42" s="256"/>
      <c r="F42" s="217"/>
      <c r="G42" s="214"/>
      <c r="H42" s="224"/>
      <c r="I42" s="214"/>
      <c r="J42" s="225"/>
      <c r="K42" s="226"/>
      <c r="L42" s="217"/>
      <c r="M42" s="214"/>
      <c r="N42" s="269" t="s">
        <v>58</v>
      </c>
      <c r="O42" s="271"/>
      <c r="P42" s="271"/>
      <c r="Q42" s="271"/>
      <c r="R42" s="31"/>
    </row>
    <row r="43" spans="2:18" ht="16.5" customHeight="1" x14ac:dyDescent="0.25">
      <c r="B43" s="30"/>
      <c r="C43" s="266" t="s">
        <v>35</v>
      </c>
      <c r="D43" s="215" t="s">
        <v>8</v>
      </c>
      <c r="E43" s="256"/>
      <c r="F43" s="217"/>
      <c r="G43" s="214"/>
      <c r="H43" s="230"/>
      <c r="I43" s="231"/>
      <c r="J43" s="232"/>
      <c r="K43" s="233"/>
      <c r="L43" s="217"/>
      <c r="M43" s="214"/>
      <c r="N43" s="269" t="s">
        <v>58</v>
      </c>
      <c r="O43" s="271"/>
      <c r="P43" s="271"/>
      <c r="Q43" s="271"/>
      <c r="R43" s="31"/>
    </row>
    <row r="44" spans="2:18" ht="16.5" customHeight="1" x14ac:dyDescent="0.25">
      <c r="B44" s="30"/>
      <c r="C44" s="266" t="s">
        <v>36</v>
      </c>
      <c r="D44" s="215" t="s">
        <v>8</v>
      </c>
      <c r="E44" s="256"/>
      <c r="F44" s="217"/>
      <c r="G44" s="214"/>
      <c r="H44" s="224"/>
      <c r="I44" s="214"/>
      <c r="J44" s="225"/>
      <c r="K44" s="226"/>
      <c r="L44" s="217"/>
      <c r="M44" s="214"/>
      <c r="N44" s="269" t="s">
        <v>58</v>
      </c>
      <c r="O44" s="271"/>
      <c r="P44" s="271"/>
      <c r="Q44" s="271"/>
      <c r="R44" s="31"/>
    </row>
    <row r="45" spans="2:18" ht="16.5" customHeight="1" x14ac:dyDescent="0.25">
      <c r="B45" s="30"/>
      <c r="C45" s="272" t="s">
        <v>51</v>
      </c>
      <c r="D45" s="262" t="s">
        <v>8</v>
      </c>
      <c r="E45" s="263"/>
      <c r="F45" s="217"/>
      <c r="G45" s="214"/>
      <c r="H45" s="230"/>
      <c r="I45" s="231"/>
      <c r="J45" s="232"/>
      <c r="K45" s="233"/>
      <c r="L45" s="217"/>
      <c r="M45" s="214"/>
      <c r="N45" s="269" t="s">
        <v>58</v>
      </c>
      <c r="O45" s="271"/>
      <c r="P45" s="271"/>
      <c r="Q45" s="271"/>
      <c r="R45" s="31"/>
    </row>
    <row r="46" spans="2:18" ht="16.5" customHeight="1" x14ac:dyDescent="0.25">
      <c r="B46" s="30"/>
      <c r="C46" s="216"/>
      <c r="D46" s="215"/>
      <c r="E46" s="273"/>
      <c r="F46" s="217"/>
      <c r="G46" s="214"/>
      <c r="H46" s="224"/>
      <c r="I46" s="214"/>
      <c r="J46" s="225"/>
      <c r="K46" s="226"/>
      <c r="L46" s="217"/>
      <c r="M46" s="214"/>
      <c r="N46" s="269" t="s">
        <v>58</v>
      </c>
      <c r="O46" s="271"/>
      <c r="P46" s="271"/>
      <c r="Q46" s="271"/>
      <c r="R46" s="31"/>
    </row>
    <row r="47" spans="2:18" ht="16.5" customHeight="1" x14ac:dyDescent="0.25">
      <c r="B47" s="30"/>
      <c r="C47" s="251" t="s">
        <v>52</v>
      </c>
      <c r="D47" s="251"/>
      <c r="E47" s="251"/>
      <c r="F47" s="217"/>
      <c r="G47" s="214"/>
      <c r="H47" s="230"/>
      <c r="I47" s="231"/>
      <c r="J47" s="232"/>
      <c r="K47" s="233"/>
      <c r="L47" s="217"/>
      <c r="M47" s="214"/>
      <c r="N47" s="269" t="s">
        <v>58</v>
      </c>
      <c r="O47" s="271"/>
      <c r="P47" s="271"/>
      <c r="Q47" s="271"/>
      <c r="R47" s="31"/>
    </row>
    <row r="48" spans="2:18" ht="16.5" customHeight="1" x14ac:dyDescent="0.25">
      <c r="B48" s="30"/>
      <c r="C48" s="252" t="s">
        <v>48</v>
      </c>
      <c r="D48" s="253" t="s">
        <v>8</v>
      </c>
      <c r="E48" s="254"/>
      <c r="F48" s="217"/>
      <c r="G48" s="214"/>
      <c r="H48" s="224"/>
      <c r="I48" s="214"/>
      <c r="J48" s="225"/>
      <c r="K48" s="226"/>
      <c r="L48" s="217"/>
      <c r="M48" s="214"/>
      <c r="N48" s="269" t="s">
        <v>58</v>
      </c>
      <c r="O48" s="271"/>
      <c r="P48" s="271"/>
      <c r="Q48" s="271"/>
      <c r="R48" s="31"/>
    </row>
    <row r="49" spans="2:18" ht="16.5" customHeight="1" x14ac:dyDescent="0.25">
      <c r="B49" s="30"/>
      <c r="C49" s="266" t="s">
        <v>40</v>
      </c>
      <c r="D49" s="215" t="s">
        <v>8</v>
      </c>
      <c r="E49" s="256"/>
      <c r="F49" s="217"/>
      <c r="G49" s="214"/>
      <c r="H49" s="230"/>
      <c r="I49" s="231"/>
      <c r="J49" s="232"/>
      <c r="K49" s="233"/>
      <c r="L49" s="217"/>
      <c r="M49" s="214"/>
      <c r="N49" s="269" t="s">
        <v>58</v>
      </c>
      <c r="O49" s="271"/>
      <c r="P49" s="271"/>
      <c r="Q49" s="271"/>
      <c r="R49" s="31"/>
    </row>
    <row r="50" spans="2:18" ht="16.5" customHeight="1" x14ac:dyDescent="0.25">
      <c r="B50" s="30"/>
      <c r="C50" s="266" t="s">
        <v>41</v>
      </c>
      <c r="D50" s="215" t="s">
        <v>8</v>
      </c>
      <c r="E50" s="256"/>
      <c r="F50" s="217"/>
      <c r="G50" s="214"/>
      <c r="H50" s="224"/>
      <c r="I50" s="214"/>
      <c r="J50" s="225"/>
      <c r="K50" s="226"/>
      <c r="L50" s="217"/>
      <c r="M50" s="214"/>
      <c r="N50" s="269" t="s">
        <v>58</v>
      </c>
      <c r="O50" s="271"/>
      <c r="P50" s="271"/>
      <c r="Q50" s="271"/>
      <c r="R50" s="31"/>
    </row>
    <row r="51" spans="2:18" ht="16.5" customHeight="1" x14ac:dyDescent="0.25">
      <c r="B51" s="30"/>
      <c r="C51" s="266" t="s">
        <v>42</v>
      </c>
      <c r="D51" s="215" t="s">
        <v>8</v>
      </c>
      <c r="E51" s="256"/>
      <c r="F51" s="217"/>
      <c r="G51" s="214"/>
      <c r="H51" s="230"/>
      <c r="I51" s="231"/>
      <c r="J51" s="232"/>
      <c r="K51" s="233"/>
      <c r="L51" s="217"/>
      <c r="M51" s="214"/>
      <c r="N51" s="269" t="s">
        <v>58</v>
      </c>
      <c r="O51" s="271"/>
      <c r="P51" s="271"/>
      <c r="Q51" s="271"/>
      <c r="R51" s="31"/>
    </row>
    <row r="52" spans="2:18" ht="16.5" customHeight="1" x14ac:dyDescent="0.25">
      <c r="B52" s="30"/>
      <c r="C52" s="266" t="s">
        <v>43</v>
      </c>
      <c r="D52" s="215" t="s">
        <v>8</v>
      </c>
      <c r="E52" s="256"/>
      <c r="F52" s="217"/>
      <c r="G52" s="214"/>
      <c r="H52" s="224"/>
      <c r="I52" s="214"/>
      <c r="J52" s="225"/>
      <c r="K52" s="226"/>
      <c r="L52" s="217"/>
      <c r="M52" s="214"/>
      <c r="N52" s="269" t="s">
        <v>58</v>
      </c>
      <c r="O52" s="271"/>
      <c r="P52" s="271"/>
      <c r="Q52" s="271"/>
      <c r="R52" s="31"/>
    </row>
    <row r="53" spans="2:18" ht="16.5" customHeight="1" x14ac:dyDescent="0.25">
      <c r="B53" s="30"/>
      <c r="C53" s="272" t="s">
        <v>44</v>
      </c>
      <c r="D53" s="262" t="s">
        <v>8</v>
      </c>
      <c r="E53" s="263"/>
      <c r="F53" s="217"/>
      <c r="G53" s="214"/>
      <c r="H53" s="230"/>
      <c r="I53" s="231"/>
      <c r="J53" s="232"/>
      <c r="K53" s="233"/>
      <c r="L53" s="217"/>
      <c r="M53" s="214"/>
      <c r="N53" s="269" t="s">
        <v>58</v>
      </c>
      <c r="O53" s="271"/>
      <c r="P53" s="271"/>
      <c r="Q53" s="271"/>
      <c r="R53" s="31"/>
    </row>
    <row r="54" spans="2:18" ht="10.5" customHeight="1" x14ac:dyDescent="0.25">
      <c r="B54" s="75"/>
      <c r="C54" s="76"/>
      <c r="D54" s="77"/>
      <c r="E54" s="78"/>
      <c r="F54" s="76"/>
      <c r="G54" s="76"/>
      <c r="H54" s="76"/>
      <c r="I54" s="76"/>
      <c r="J54" s="76"/>
      <c r="K54" s="76"/>
      <c r="L54" s="76"/>
      <c r="M54" s="76"/>
      <c r="N54" s="76"/>
      <c r="O54" s="191"/>
      <c r="P54" s="191"/>
      <c r="Q54" s="191"/>
      <c r="R54" s="79"/>
    </row>
  </sheetData>
  <sheetProtection algorithmName="SHA-512" hashValue="s+goJW9b7hVtlmgQoxQ6ID8rUbLOS6YDZO0lTAQaPNoUGj5DVjXj/x4vdlqcsx2SJ3UbeZwW1BfwcYab0vI3bg==" saltValue="Oq5kh1J8cUGTcRpilbci5Q==" spinCount="100000" sheet="1" objects="1" scenarios="1"/>
  <mergeCells count="6">
    <mergeCell ref="O54:Q54"/>
    <mergeCell ref="U8:X15"/>
    <mergeCell ref="N26:Q27"/>
    <mergeCell ref="N18:Q19"/>
    <mergeCell ref="N22:Q23"/>
    <mergeCell ref="N30:Q38"/>
  </mergeCells>
  <dataValidations count="1">
    <dataValidation type="list" allowBlank="1" showInputMessage="1" showErrorMessage="1" sqref="I10:I53" xr:uid="{AAB60CAA-8908-4536-9E53-782A3947FBC5}">
      <formula1>$AD$10:$AD$12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E4C12-857A-41E0-9DA8-72FB30E590F8}">
  <sheetPr>
    <pageSetUpPr autoPageBreaks="0" fitToPage="1"/>
  </sheetPr>
  <dimension ref="A1:AF54"/>
  <sheetViews>
    <sheetView showGridLines="0" showRowColHeaders="0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8.85546875" defaultRowHeight="14.25" x14ac:dyDescent="0.25"/>
  <cols>
    <col min="1" max="1" width="3.7109375" style="21" customWidth="1"/>
    <col min="2" max="2" width="2.7109375" style="21" customWidth="1"/>
    <col min="3" max="3" width="23.140625" style="21" customWidth="1"/>
    <col min="4" max="4" width="1.28515625" style="23" customWidth="1"/>
    <col min="5" max="5" width="17" style="21" customWidth="1"/>
    <col min="6" max="7" width="1.7109375" style="21" customWidth="1"/>
    <col min="8" max="8" width="14" style="21" customWidth="1"/>
    <col min="9" max="9" width="11.28515625" style="21" customWidth="1"/>
    <col min="10" max="10" width="46.5703125" style="21" customWidth="1"/>
    <col min="11" max="11" width="15.7109375" style="21" customWidth="1"/>
    <col min="12" max="13" width="1.7109375" style="21" customWidth="1"/>
    <col min="14" max="14" width="2.7109375" style="21" customWidth="1"/>
    <col min="15" max="15" width="22" style="21" customWidth="1"/>
    <col min="16" max="16" width="1.28515625" style="23" customWidth="1"/>
    <col min="17" max="17" width="15.7109375" style="21" customWidth="1"/>
    <col min="18" max="18" width="2.7109375" style="21" customWidth="1"/>
    <col min="19" max="19" width="1.7109375" style="21" customWidth="1"/>
    <col min="20" max="29" width="8.85546875" style="21"/>
    <col min="30" max="30" width="11.140625" style="21" hidden="1" customWidth="1"/>
    <col min="31" max="31" width="13.140625" style="21" hidden="1" customWidth="1"/>
    <col min="32" max="32" width="8.85546875" style="21" hidden="1" customWidth="1"/>
    <col min="33" max="16384" width="8.85546875" style="21"/>
  </cols>
  <sheetData>
    <row r="1" spans="1:32" ht="6.75" customHeight="1" x14ac:dyDescent="0.25">
      <c r="B1" s="22"/>
      <c r="E1" s="23"/>
      <c r="F1" s="23"/>
      <c r="G1" s="23"/>
      <c r="H1" s="23"/>
      <c r="I1" s="23"/>
    </row>
    <row r="2" spans="1:32" s="122" customFormat="1" ht="20.100000000000001" customHeight="1" x14ac:dyDescent="0.25">
      <c r="B2" s="110"/>
      <c r="C2" s="118" t="s">
        <v>91</v>
      </c>
      <c r="D2" s="111"/>
      <c r="E2" s="111"/>
      <c r="F2" s="111"/>
      <c r="G2" s="111"/>
      <c r="H2" s="111"/>
      <c r="I2" s="111"/>
      <c r="J2" s="111"/>
      <c r="K2" s="111"/>
      <c r="L2" s="111"/>
      <c r="M2" s="123"/>
      <c r="N2" s="124"/>
      <c r="O2" s="124"/>
      <c r="P2" s="124"/>
      <c r="Q2" s="124"/>
      <c r="R2" s="124"/>
    </row>
    <row r="3" spans="1:32" s="4" customFormat="1" ht="24" customHeight="1" x14ac:dyDescent="0.25">
      <c r="B3" s="112"/>
      <c r="C3" s="119" t="s">
        <v>92</v>
      </c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20"/>
      <c r="O3" s="120"/>
      <c r="P3" s="120"/>
      <c r="Q3" s="120"/>
      <c r="R3" s="120"/>
    </row>
    <row r="4" spans="1:32" ht="4.9000000000000004" customHeight="1" x14ac:dyDescent="0.25">
      <c r="A4" s="24"/>
      <c r="B4" s="24"/>
      <c r="C4" s="24"/>
      <c r="D4" s="25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Q4" s="24"/>
      <c r="R4" s="24"/>
      <c r="S4" s="24"/>
    </row>
    <row r="5" spans="1:32" ht="4.9000000000000004" customHeight="1" x14ac:dyDescent="0.25">
      <c r="A5" s="24"/>
      <c r="B5" s="24"/>
      <c r="C5" s="24"/>
      <c r="D5" s="25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  <c r="Q5" s="24"/>
      <c r="R5" s="24"/>
      <c r="S5" s="24"/>
    </row>
    <row r="6" spans="1:32" ht="10.5" customHeight="1" x14ac:dyDescent="0.25">
      <c r="A6" s="24"/>
      <c r="B6" s="26"/>
      <c r="C6" s="27"/>
      <c r="D6" s="28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  <c r="Q6" s="27"/>
      <c r="R6" s="29"/>
      <c r="S6" s="24"/>
    </row>
    <row r="7" spans="1:32" ht="18" customHeight="1" thickBot="1" x14ac:dyDescent="0.3">
      <c r="B7" s="30"/>
      <c r="C7" s="208" t="s">
        <v>13</v>
      </c>
      <c r="D7" s="209"/>
      <c r="E7" s="210"/>
      <c r="F7" s="211"/>
      <c r="G7" s="211"/>
      <c r="H7" s="208" t="s">
        <v>53</v>
      </c>
      <c r="I7" s="210"/>
      <c r="J7" s="210"/>
      <c r="K7" s="210"/>
      <c r="L7" s="211"/>
      <c r="M7" s="211"/>
      <c r="N7" s="212" t="s">
        <v>14</v>
      </c>
      <c r="O7" s="212"/>
      <c r="P7" s="213"/>
      <c r="Q7" s="213"/>
      <c r="R7" s="31"/>
    </row>
    <row r="8" spans="1:32" ht="10.5" customHeight="1" x14ac:dyDescent="0.25">
      <c r="B8" s="30"/>
      <c r="C8" s="214"/>
      <c r="D8" s="215"/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5"/>
      <c r="Q8" s="214"/>
      <c r="R8" s="31"/>
      <c r="U8" s="178"/>
      <c r="V8" s="178"/>
      <c r="W8" s="178"/>
      <c r="X8" s="178"/>
      <c r="Y8" s="34"/>
      <c r="Z8" s="34"/>
    </row>
    <row r="9" spans="1:32" ht="16.5" customHeight="1" thickBot="1" x14ac:dyDescent="0.3">
      <c r="B9" s="30"/>
      <c r="C9" s="216" t="s">
        <v>0</v>
      </c>
      <c r="D9" s="215" t="s">
        <v>8</v>
      </c>
      <c r="E9" s="214"/>
      <c r="F9" s="217"/>
      <c r="G9" s="214"/>
      <c r="H9" s="218" t="s">
        <v>9</v>
      </c>
      <c r="I9" s="219" t="s">
        <v>10</v>
      </c>
      <c r="J9" s="220" t="s">
        <v>11</v>
      </c>
      <c r="K9" s="218" t="s">
        <v>12</v>
      </c>
      <c r="L9" s="217"/>
      <c r="M9" s="214"/>
      <c r="N9" s="221" t="s">
        <v>26</v>
      </c>
      <c r="O9" s="222"/>
      <c r="P9" s="223" t="s">
        <v>8</v>
      </c>
      <c r="Q9" s="132">
        <f>SUM(E27:E33)</f>
        <v>0</v>
      </c>
      <c r="R9" s="31"/>
      <c r="U9" s="178"/>
      <c r="V9" s="178"/>
      <c r="W9" s="178"/>
      <c r="X9" s="178"/>
      <c r="Y9" s="34"/>
      <c r="Z9" s="34"/>
      <c r="AD9" s="41" t="s">
        <v>10</v>
      </c>
      <c r="AE9" s="42"/>
      <c r="AF9" s="42"/>
    </row>
    <row r="10" spans="1:32" ht="16.5" customHeight="1" x14ac:dyDescent="0.25">
      <c r="B10" s="30"/>
      <c r="C10" s="126" t="str">
        <f>IF(Dashboard!C26="","",Dashboard!C26)</f>
        <v/>
      </c>
      <c r="D10" s="154"/>
      <c r="E10" s="154"/>
      <c r="F10" s="217"/>
      <c r="G10" s="214"/>
      <c r="H10" s="224"/>
      <c r="I10" s="214"/>
      <c r="J10" s="225"/>
      <c r="K10" s="226"/>
      <c r="L10" s="217"/>
      <c r="M10" s="214"/>
      <c r="N10" s="227" t="s">
        <v>27</v>
      </c>
      <c r="O10" s="228"/>
      <c r="P10" s="229" t="s">
        <v>8</v>
      </c>
      <c r="Q10" s="135">
        <f>E36*(SUM(E37:E45))</f>
        <v>0</v>
      </c>
      <c r="R10" s="31"/>
      <c r="U10" s="178"/>
      <c r="V10" s="178"/>
      <c r="W10" s="178"/>
      <c r="X10" s="178"/>
      <c r="Y10" s="34"/>
      <c r="Z10" s="34"/>
      <c r="AD10" s="46" t="s">
        <v>16</v>
      </c>
      <c r="AE10" s="157">
        <f>SUMIF($I$10:$I$53,AD10,$K$10:$K$53)</f>
        <v>0</v>
      </c>
      <c r="AF10" s="42"/>
    </row>
    <row r="11" spans="1:32" ht="16.5" customHeight="1" x14ac:dyDescent="0.25">
      <c r="B11" s="30"/>
      <c r="C11" s="216" t="s">
        <v>1</v>
      </c>
      <c r="D11" s="215" t="s">
        <v>8</v>
      </c>
      <c r="E11" s="214"/>
      <c r="F11" s="217"/>
      <c r="G11" s="214"/>
      <c r="H11" s="230"/>
      <c r="I11" s="231"/>
      <c r="J11" s="232"/>
      <c r="K11" s="233"/>
      <c r="L11" s="217"/>
      <c r="M11" s="214"/>
      <c r="N11" s="227" t="s">
        <v>46</v>
      </c>
      <c r="O11" s="228"/>
      <c r="P11" s="229" t="s">
        <v>8</v>
      </c>
      <c r="Q11" s="135">
        <f>SUM(Q12:Q14)</f>
        <v>0</v>
      </c>
      <c r="R11" s="31"/>
      <c r="U11" s="178"/>
      <c r="V11" s="178"/>
      <c r="W11" s="178"/>
      <c r="X11" s="178"/>
      <c r="Y11" s="34"/>
      <c r="Z11" s="34"/>
      <c r="AD11" s="46" t="s">
        <v>15</v>
      </c>
      <c r="AE11" s="157">
        <f>SUMIF($I$10:$I$53,AD11,$K$10:$K$53)</f>
        <v>0</v>
      </c>
      <c r="AF11" s="42"/>
    </row>
    <row r="12" spans="1:32" ht="16.5" customHeight="1" x14ac:dyDescent="0.25">
      <c r="B12" s="30"/>
      <c r="C12" s="126" t="str">
        <f>IF(Dashboard!D26="","",Dashboard!D26)</f>
        <v/>
      </c>
      <c r="D12" s="154"/>
      <c r="E12" s="154"/>
      <c r="F12" s="217"/>
      <c r="G12" s="214"/>
      <c r="H12" s="224"/>
      <c r="I12" s="214"/>
      <c r="J12" s="225"/>
      <c r="K12" s="226"/>
      <c r="L12" s="217"/>
      <c r="M12" s="214"/>
      <c r="N12" s="234"/>
      <c r="O12" s="235" t="s">
        <v>54</v>
      </c>
      <c r="P12" s="229" t="s">
        <v>8</v>
      </c>
      <c r="Q12" s="135">
        <f>AE10</f>
        <v>0</v>
      </c>
      <c r="R12" s="31"/>
      <c r="U12" s="178"/>
      <c r="V12" s="178"/>
      <c r="W12" s="178"/>
      <c r="X12" s="178"/>
      <c r="Y12" s="34"/>
      <c r="Z12" s="34"/>
      <c r="AD12" s="46" t="s">
        <v>17</v>
      </c>
      <c r="AE12" s="157">
        <f>SUMIF($I$10:$I$53,AD12,$K$10:$K$53)</f>
        <v>0</v>
      </c>
      <c r="AF12" s="42"/>
    </row>
    <row r="13" spans="1:32" ht="16.5" customHeight="1" x14ac:dyDescent="0.25">
      <c r="B13" s="30"/>
      <c r="C13" s="216" t="s">
        <v>2</v>
      </c>
      <c r="D13" s="215" t="s">
        <v>8</v>
      </c>
      <c r="E13" s="214"/>
      <c r="F13" s="217"/>
      <c r="G13" s="214"/>
      <c r="H13" s="230"/>
      <c r="I13" s="231"/>
      <c r="J13" s="232"/>
      <c r="K13" s="233"/>
      <c r="L13" s="217"/>
      <c r="M13" s="214"/>
      <c r="N13" s="234"/>
      <c r="O13" s="235" t="s">
        <v>55</v>
      </c>
      <c r="P13" s="229" t="s">
        <v>8</v>
      </c>
      <c r="Q13" s="135">
        <f t="shared" ref="Q13:Q14" si="0">AE11</f>
        <v>0</v>
      </c>
      <c r="R13" s="31"/>
      <c r="U13" s="178"/>
      <c r="V13" s="178"/>
      <c r="W13" s="178"/>
      <c r="X13" s="178"/>
      <c r="Y13" s="34"/>
      <c r="Z13" s="34"/>
      <c r="AD13" s="52" t="s">
        <v>18</v>
      </c>
      <c r="AE13" s="158">
        <f>SUM(AE10:AE12)</f>
        <v>0</v>
      </c>
      <c r="AF13" s="42"/>
    </row>
    <row r="14" spans="1:32" ht="16.5" customHeight="1" x14ac:dyDescent="0.25">
      <c r="B14" s="30"/>
      <c r="C14" s="126" t="str">
        <f>IF(Dashboard!E26="","",Dashboard!E26)</f>
        <v/>
      </c>
      <c r="D14" s="154"/>
      <c r="E14" s="154"/>
      <c r="F14" s="217"/>
      <c r="G14" s="214"/>
      <c r="H14" s="224"/>
      <c r="I14" s="214"/>
      <c r="J14" s="225"/>
      <c r="K14" s="226"/>
      <c r="L14" s="217"/>
      <c r="M14" s="214"/>
      <c r="N14" s="234"/>
      <c r="O14" s="235" t="s">
        <v>56</v>
      </c>
      <c r="P14" s="229" t="s">
        <v>8</v>
      </c>
      <c r="Q14" s="135">
        <f t="shared" si="0"/>
        <v>0</v>
      </c>
      <c r="R14" s="31"/>
      <c r="U14" s="178"/>
      <c r="V14" s="178"/>
      <c r="W14" s="178"/>
      <c r="X14" s="178"/>
      <c r="Y14" s="34"/>
      <c r="Z14" s="34"/>
      <c r="AD14" s="42"/>
      <c r="AE14" s="42"/>
      <c r="AF14" s="42"/>
    </row>
    <row r="15" spans="1:32" ht="16.5" customHeight="1" x14ac:dyDescent="0.25">
      <c r="B15" s="30"/>
      <c r="C15" s="216" t="s">
        <v>7</v>
      </c>
      <c r="D15" s="215" t="s">
        <v>8</v>
      </c>
      <c r="E15" s="214"/>
      <c r="F15" s="217"/>
      <c r="G15" s="214"/>
      <c r="H15" s="230"/>
      <c r="I15" s="231"/>
      <c r="J15" s="232"/>
      <c r="K15" s="233"/>
      <c r="L15" s="217"/>
      <c r="M15" s="214"/>
      <c r="N15" s="236" t="s">
        <v>45</v>
      </c>
      <c r="O15" s="237"/>
      <c r="P15" s="238" t="s">
        <v>8</v>
      </c>
      <c r="Q15" s="141">
        <f>E49+E50+E51+E52+E53</f>
        <v>0</v>
      </c>
      <c r="R15" s="31"/>
      <c r="U15" s="178"/>
      <c r="V15" s="178"/>
      <c r="W15" s="178"/>
      <c r="X15" s="178"/>
      <c r="Y15" s="34"/>
      <c r="Z15" s="34"/>
      <c r="AD15" s="159">
        <v>1</v>
      </c>
      <c r="AE15" s="159" t="str">
        <f>N30</f>
        <v/>
      </c>
      <c r="AF15" s="159" t="str">
        <f>IFERROR(AD15-AE15,"")</f>
        <v/>
      </c>
    </row>
    <row r="16" spans="1:32" ht="16.5" customHeight="1" x14ac:dyDescent="0.25">
      <c r="B16" s="30"/>
      <c r="C16" s="126" t="str">
        <f>IF(Dashboard!F26="","",Dashboard!F26)</f>
        <v/>
      </c>
      <c r="D16" s="154"/>
      <c r="E16" s="154"/>
      <c r="F16" s="217"/>
      <c r="G16" s="214"/>
      <c r="H16" s="224"/>
      <c r="I16" s="214"/>
      <c r="J16" s="225"/>
      <c r="K16" s="226"/>
      <c r="L16" s="217"/>
      <c r="M16" s="214"/>
      <c r="N16" s="239"/>
      <c r="O16" s="239"/>
      <c r="P16" s="239"/>
      <c r="Q16" s="240"/>
      <c r="R16" s="31"/>
    </row>
    <row r="17" spans="2:18" ht="16.5" customHeight="1" x14ac:dyDescent="0.25">
      <c r="B17" s="30"/>
      <c r="C17" s="216" t="s">
        <v>3</v>
      </c>
      <c r="D17" s="215" t="s">
        <v>8</v>
      </c>
      <c r="E17" s="214"/>
      <c r="F17" s="217"/>
      <c r="G17" s="214"/>
      <c r="H17" s="230"/>
      <c r="I17" s="231"/>
      <c r="J17" s="232"/>
      <c r="K17" s="233"/>
      <c r="L17" s="217"/>
      <c r="M17" s="214"/>
      <c r="N17" s="241" t="s">
        <v>47</v>
      </c>
      <c r="O17" s="242"/>
      <c r="P17" s="242"/>
      <c r="Q17" s="243"/>
      <c r="R17" s="31"/>
    </row>
    <row r="18" spans="2:18" ht="16.5" customHeight="1" x14ac:dyDescent="0.25">
      <c r="B18" s="30"/>
      <c r="C18" s="127" t="str">
        <f>IF(Dashboard!G26="","",Dashboard!G26)</f>
        <v/>
      </c>
      <c r="D18" s="155"/>
      <c r="E18" s="155"/>
      <c r="F18" s="217"/>
      <c r="G18" s="214"/>
      <c r="H18" s="224"/>
      <c r="I18" s="214"/>
      <c r="J18" s="225"/>
      <c r="K18" s="226"/>
      <c r="L18" s="217"/>
      <c r="M18" s="214"/>
      <c r="N18" s="188">
        <f>SUM(Q9,Q10,Q11,Q15)</f>
        <v>0</v>
      </c>
      <c r="O18" s="189"/>
      <c r="P18" s="189"/>
      <c r="Q18" s="190"/>
      <c r="R18" s="31"/>
    </row>
    <row r="19" spans="2:18" ht="16.5" customHeight="1" x14ac:dyDescent="0.25">
      <c r="B19" s="30"/>
      <c r="C19" s="216" t="s">
        <v>4</v>
      </c>
      <c r="D19" s="215" t="s">
        <v>8</v>
      </c>
      <c r="E19" s="214"/>
      <c r="F19" s="217"/>
      <c r="G19" s="214"/>
      <c r="H19" s="230"/>
      <c r="I19" s="231"/>
      <c r="J19" s="232"/>
      <c r="K19" s="233"/>
      <c r="L19" s="217"/>
      <c r="M19" s="214"/>
      <c r="N19" s="188"/>
      <c r="O19" s="189"/>
      <c r="P19" s="189"/>
      <c r="Q19" s="190"/>
      <c r="R19" s="31"/>
    </row>
    <row r="20" spans="2:18" ht="16.5" customHeight="1" x14ac:dyDescent="0.25">
      <c r="B20" s="30"/>
      <c r="C20" s="127" t="str">
        <f>IF(Dashboard!H26="","",Dashboard!H26)</f>
        <v/>
      </c>
      <c r="D20" s="155"/>
      <c r="E20" s="155"/>
      <c r="F20" s="217"/>
      <c r="G20" s="214"/>
      <c r="H20" s="224"/>
      <c r="I20" s="214"/>
      <c r="J20" s="225"/>
      <c r="K20" s="226"/>
      <c r="L20" s="217"/>
      <c r="M20" s="214"/>
      <c r="N20" s="244"/>
      <c r="O20" s="245"/>
      <c r="P20" s="245"/>
      <c r="Q20" s="246"/>
      <c r="R20" s="31"/>
    </row>
    <row r="21" spans="2:18" ht="16.5" customHeight="1" x14ac:dyDescent="0.25">
      <c r="B21" s="30"/>
      <c r="C21" s="216" t="s">
        <v>5</v>
      </c>
      <c r="D21" s="215" t="s">
        <v>8</v>
      </c>
      <c r="E21" s="214"/>
      <c r="F21" s="217"/>
      <c r="G21" s="214"/>
      <c r="H21" s="230"/>
      <c r="I21" s="231"/>
      <c r="J21" s="232"/>
      <c r="K21" s="233"/>
      <c r="L21" s="217"/>
      <c r="M21" s="214"/>
      <c r="N21" s="247" t="s">
        <v>48</v>
      </c>
      <c r="O21" s="248"/>
      <c r="P21" s="248"/>
      <c r="Q21" s="249"/>
      <c r="R21" s="31"/>
    </row>
    <row r="22" spans="2:18" ht="16.5" customHeight="1" x14ac:dyDescent="0.25">
      <c r="B22" s="30"/>
      <c r="C22" s="128" t="str">
        <f>IF(Dashboard!I26="","",Dashboard!I26)</f>
        <v/>
      </c>
      <c r="D22" s="156"/>
      <c r="E22" s="156"/>
      <c r="F22" s="217"/>
      <c r="G22" s="214"/>
      <c r="H22" s="224"/>
      <c r="I22" s="214"/>
      <c r="J22" s="225"/>
      <c r="K22" s="226"/>
      <c r="L22" s="217"/>
      <c r="M22" s="214"/>
      <c r="N22" s="185">
        <f>E48</f>
        <v>0</v>
      </c>
      <c r="O22" s="186"/>
      <c r="P22" s="186"/>
      <c r="Q22" s="187"/>
      <c r="R22" s="31"/>
    </row>
    <row r="23" spans="2:18" ht="16.5" customHeight="1" x14ac:dyDescent="0.25">
      <c r="B23" s="30"/>
      <c r="C23" s="216" t="s">
        <v>6</v>
      </c>
      <c r="D23" s="215" t="s">
        <v>8</v>
      </c>
      <c r="E23" s="214"/>
      <c r="F23" s="217"/>
      <c r="G23" s="214"/>
      <c r="H23" s="230"/>
      <c r="I23" s="231"/>
      <c r="J23" s="232"/>
      <c r="K23" s="233"/>
      <c r="L23" s="217"/>
      <c r="M23" s="214"/>
      <c r="N23" s="185"/>
      <c r="O23" s="186"/>
      <c r="P23" s="186"/>
      <c r="Q23" s="187"/>
      <c r="R23" s="31"/>
    </row>
    <row r="24" spans="2:18" ht="16.5" customHeight="1" x14ac:dyDescent="0.25">
      <c r="B24" s="30"/>
      <c r="C24" s="126" t="str">
        <f>IF(Dashboard!J26="","",Dashboard!J26)</f>
        <v/>
      </c>
      <c r="D24" s="154"/>
      <c r="E24" s="154"/>
      <c r="F24" s="217"/>
      <c r="G24" s="214"/>
      <c r="H24" s="224"/>
      <c r="I24" s="214"/>
      <c r="J24" s="225"/>
      <c r="K24" s="226"/>
      <c r="L24" s="217"/>
      <c r="M24" s="214"/>
      <c r="N24" s="244"/>
      <c r="O24" s="245"/>
      <c r="P24" s="245"/>
      <c r="Q24" s="246"/>
      <c r="R24" s="31"/>
    </row>
    <row r="25" spans="2:18" ht="16.5" customHeight="1" x14ac:dyDescent="0.25">
      <c r="B25" s="30"/>
      <c r="C25" s="225"/>
      <c r="D25" s="250"/>
      <c r="E25" s="225"/>
      <c r="F25" s="217"/>
      <c r="G25" s="214"/>
      <c r="H25" s="230"/>
      <c r="I25" s="231"/>
      <c r="J25" s="232"/>
      <c r="K25" s="233"/>
      <c r="L25" s="217"/>
      <c r="M25" s="214"/>
      <c r="N25" s="247" t="s">
        <v>49</v>
      </c>
      <c r="O25" s="248"/>
      <c r="P25" s="248"/>
      <c r="Q25" s="249"/>
      <c r="R25" s="31"/>
    </row>
    <row r="26" spans="2:18" ht="16.5" customHeight="1" x14ac:dyDescent="0.25">
      <c r="B26" s="30"/>
      <c r="C26" s="251" t="s">
        <v>26</v>
      </c>
      <c r="D26" s="251"/>
      <c r="E26" s="251"/>
      <c r="F26" s="217"/>
      <c r="G26" s="214"/>
      <c r="H26" s="224"/>
      <c r="I26" s="214"/>
      <c r="J26" s="225"/>
      <c r="K26" s="226"/>
      <c r="L26" s="217"/>
      <c r="M26" s="214"/>
      <c r="N26" s="179">
        <f>N22-N18</f>
        <v>0</v>
      </c>
      <c r="O26" s="180"/>
      <c r="P26" s="180"/>
      <c r="Q26" s="181"/>
      <c r="R26" s="31"/>
    </row>
    <row r="27" spans="2:18" ht="16.5" customHeight="1" x14ac:dyDescent="0.25">
      <c r="B27" s="30"/>
      <c r="C27" s="252" t="s">
        <v>19</v>
      </c>
      <c r="D27" s="253" t="s">
        <v>8</v>
      </c>
      <c r="E27" s="254"/>
      <c r="F27" s="217"/>
      <c r="G27" s="214"/>
      <c r="H27" s="230"/>
      <c r="I27" s="231"/>
      <c r="J27" s="232"/>
      <c r="K27" s="233"/>
      <c r="L27" s="217"/>
      <c r="M27" s="214"/>
      <c r="N27" s="182"/>
      <c r="O27" s="183"/>
      <c r="P27" s="183"/>
      <c r="Q27" s="184"/>
      <c r="R27" s="31"/>
    </row>
    <row r="28" spans="2:18" ht="16.5" customHeight="1" x14ac:dyDescent="0.25">
      <c r="B28" s="30"/>
      <c r="C28" s="255" t="s">
        <v>20</v>
      </c>
      <c r="D28" s="215" t="s">
        <v>8</v>
      </c>
      <c r="E28" s="256"/>
      <c r="F28" s="217"/>
      <c r="G28" s="214"/>
      <c r="H28" s="224"/>
      <c r="I28" s="214"/>
      <c r="J28" s="225"/>
      <c r="K28" s="226"/>
      <c r="L28" s="217"/>
      <c r="M28" s="214"/>
      <c r="N28" s="257"/>
      <c r="O28" s="257"/>
      <c r="P28" s="257"/>
      <c r="Q28" s="257"/>
      <c r="R28" s="31"/>
    </row>
    <row r="29" spans="2:18" ht="16.5" customHeight="1" x14ac:dyDescent="0.25">
      <c r="B29" s="30"/>
      <c r="C29" s="255" t="s">
        <v>21</v>
      </c>
      <c r="D29" s="215" t="s">
        <v>8</v>
      </c>
      <c r="E29" s="256"/>
      <c r="F29" s="217"/>
      <c r="G29" s="214"/>
      <c r="H29" s="230"/>
      <c r="I29" s="231"/>
      <c r="J29" s="232"/>
      <c r="K29" s="233"/>
      <c r="L29" s="217"/>
      <c r="M29" s="214"/>
      <c r="N29" s="258" t="s">
        <v>50</v>
      </c>
      <c r="O29" s="259"/>
      <c r="P29" s="259"/>
      <c r="Q29" s="260"/>
      <c r="R29" s="31"/>
    </row>
    <row r="30" spans="2:18" ht="16.5" customHeight="1" x14ac:dyDescent="0.25">
      <c r="B30" s="30"/>
      <c r="C30" s="255" t="s">
        <v>22</v>
      </c>
      <c r="D30" s="215" t="s">
        <v>8</v>
      </c>
      <c r="E30" s="256"/>
      <c r="F30" s="217"/>
      <c r="G30" s="214"/>
      <c r="H30" s="224"/>
      <c r="I30" s="214"/>
      <c r="J30" s="225"/>
      <c r="K30" s="226"/>
      <c r="L30" s="217"/>
      <c r="M30" s="214"/>
      <c r="N30" s="192" t="str">
        <f>IFERROR(N26/N18,"")</f>
        <v/>
      </c>
      <c r="O30" s="193"/>
      <c r="P30" s="193"/>
      <c r="Q30" s="194"/>
      <c r="R30" s="31"/>
    </row>
    <row r="31" spans="2:18" ht="16.5" customHeight="1" x14ac:dyDescent="0.25">
      <c r="B31" s="30"/>
      <c r="C31" s="255" t="s">
        <v>23</v>
      </c>
      <c r="D31" s="215" t="s">
        <v>8</v>
      </c>
      <c r="E31" s="256"/>
      <c r="F31" s="217"/>
      <c r="G31" s="214"/>
      <c r="H31" s="230"/>
      <c r="I31" s="231"/>
      <c r="J31" s="232"/>
      <c r="K31" s="233"/>
      <c r="L31" s="217"/>
      <c r="M31" s="214"/>
      <c r="N31" s="192"/>
      <c r="O31" s="193"/>
      <c r="P31" s="193"/>
      <c r="Q31" s="194"/>
      <c r="R31" s="31"/>
    </row>
    <row r="32" spans="2:18" ht="16.5" customHeight="1" x14ac:dyDescent="0.25">
      <c r="B32" s="30"/>
      <c r="C32" s="255" t="s">
        <v>24</v>
      </c>
      <c r="D32" s="215" t="s">
        <v>8</v>
      </c>
      <c r="E32" s="256"/>
      <c r="F32" s="217"/>
      <c r="G32" s="214"/>
      <c r="H32" s="224"/>
      <c r="I32" s="214"/>
      <c r="J32" s="225"/>
      <c r="K32" s="226"/>
      <c r="L32" s="217"/>
      <c r="M32" s="214"/>
      <c r="N32" s="192"/>
      <c r="O32" s="193"/>
      <c r="P32" s="193"/>
      <c r="Q32" s="194"/>
      <c r="R32" s="31"/>
    </row>
    <row r="33" spans="2:18" ht="16.5" customHeight="1" x14ac:dyDescent="0.25">
      <c r="B33" s="30"/>
      <c r="C33" s="261" t="s">
        <v>25</v>
      </c>
      <c r="D33" s="262" t="s">
        <v>8</v>
      </c>
      <c r="E33" s="263"/>
      <c r="F33" s="217"/>
      <c r="G33" s="214"/>
      <c r="H33" s="230"/>
      <c r="I33" s="231"/>
      <c r="J33" s="232"/>
      <c r="K33" s="233"/>
      <c r="L33" s="217"/>
      <c r="M33" s="214"/>
      <c r="N33" s="192"/>
      <c r="O33" s="193"/>
      <c r="P33" s="193"/>
      <c r="Q33" s="194"/>
      <c r="R33" s="31"/>
    </row>
    <row r="34" spans="2:18" ht="16.5" customHeight="1" x14ac:dyDescent="0.25">
      <c r="B34" s="30"/>
      <c r="C34" s="214"/>
      <c r="D34" s="215"/>
      <c r="E34" s="264"/>
      <c r="F34" s="217"/>
      <c r="G34" s="214"/>
      <c r="H34" s="224"/>
      <c r="I34" s="214"/>
      <c r="J34" s="225"/>
      <c r="K34" s="226"/>
      <c r="L34" s="217"/>
      <c r="M34" s="214"/>
      <c r="N34" s="192"/>
      <c r="O34" s="193"/>
      <c r="P34" s="193"/>
      <c r="Q34" s="194"/>
      <c r="R34" s="31"/>
    </row>
    <row r="35" spans="2:18" ht="16.5" customHeight="1" x14ac:dyDescent="0.25">
      <c r="B35" s="66"/>
      <c r="C35" s="251" t="s">
        <v>27</v>
      </c>
      <c r="D35" s="251"/>
      <c r="E35" s="251"/>
      <c r="F35" s="217"/>
      <c r="G35" s="214"/>
      <c r="H35" s="230"/>
      <c r="I35" s="231"/>
      <c r="J35" s="232"/>
      <c r="K35" s="233"/>
      <c r="L35" s="217"/>
      <c r="M35" s="214"/>
      <c r="N35" s="192"/>
      <c r="O35" s="193"/>
      <c r="P35" s="193"/>
      <c r="Q35" s="194"/>
      <c r="R35" s="31"/>
    </row>
    <row r="36" spans="2:18" ht="16.5" customHeight="1" x14ac:dyDescent="0.25">
      <c r="B36" s="30"/>
      <c r="C36" s="252" t="s">
        <v>28</v>
      </c>
      <c r="D36" s="253" t="s">
        <v>8</v>
      </c>
      <c r="E36" s="265"/>
      <c r="F36" s="217"/>
      <c r="G36" s="214"/>
      <c r="H36" s="224"/>
      <c r="I36" s="214"/>
      <c r="J36" s="225"/>
      <c r="K36" s="226"/>
      <c r="L36" s="217"/>
      <c r="M36" s="214"/>
      <c r="N36" s="192"/>
      <c r="O36" s="193"/>
      <c r="P36" s="193"/>
      <c r="Q36" s="194"/>
      <c r="R36" s="31"/>
    </row>
    <row r="37" spans="2:18" ht="16.5" customHeight="1" x14ac:dyDescent="0.25">
      <c r="B37" s="30"/>
      <c r="C37" s="266" t="s">
        <v>29</v>
      </c>
      <c r="D37" s="215" t="s">
        <v>8</v>
      </c>
      <c r="E37" s="256"/>
      <c r="F37" s="217"/>
      <c r="G37" s="214"/>
      <c r="H37" s="230"/>
      <c r="I37" s="231"/>
      <c r="J37" s="232"/>
      <c r="K37" s="233"/>
      <c r="L37" s="217"/>
      <c r="M37" s="214"/>
      <c r="N37" s="192"/>
      <c r="O37" s="193"/>
      <c r="P37" s="193"/>
      <c r="Q37" s="194"/>
      <c r="R37" s="31"/>
    </row>
    <row r="38" spans="2:18" ht="16.5" customHeight="1" x14ac:dyDescent="0.25">
      <c r="B38" s="30"/>
      <c r="C38" s="266" t="s">
        <v>30</v>
      </c>
      <c r="D38" s="215" t="s">
        <v>8</v>
      </c>
      <c r="E38" s="256"/>
      <c r="F38" s="217"/>
      <c r="G38" s="214"/>
      <c r="H38" s="224"/>
      <c r="I38" s="214"/>
      <c r="J38" s="225"/>
      <c r="K38" s="226"/>
      <c r="L38" s="217"/>
      <c r="M38" s="214"/>
      <c r="N38" s="195"/>
      <c r="O38" s="196"/>
      <c r="P38" s="196"/>
      <c r="Q38" s="197"/>
      <c r="R38" s="31"/>
    </row>
    <row r="39" spans="2:18" ht="16.5" customHeight="1" x14ac:dyDescent="0.25">
      <c r="B39" s="30"/>
      <c r="C39" s="266" t="s">
        <v>31</v>
      </c>
      <c r="D39" s="215" t="s">
        <v>8</v>
      </c>
      <c r="E39" s="256"/>
      <c r="F39" s="217"/>
      <c r="G39" s="214"/>
      <c r="H39" s="230"/>
      <c r="I39" s="231"/>
      <c r="J39" s="232"/>
      <c r="K39" s="233"/>
      <c r="L39" s="217"/>
      <c r="M39" s="214"/>
      <c r="N39" s="267"/>
      <c r="O39" s="267"/>
      <c r="P39" s="267"/>
      <c r="Q39" s="267"/>
      <c r="R39" s="31"/>
    </row>
    <row r="40" spans="2:18" ht="16.5" customHeight="1" thickBot="1" x14ac:dyDescent="0.3">
      <c r="B40" s="30"/>
      <c r="C40" s="266" t="s">
        <v>32</v>
      </c>
      <c r="D40" s="215" t="s">
        <v>8</v>
      </c>
      <c r="E40" s="256"/>
      <c r="F40" s="217"/>
      <c r="G40" s="214"/>
      <c r="H40" s="224"/>
      <c r="I40" s="214"/>
      <c r="J40" s="225"/>
      <c r="K40" s="226"/>
      <c r="L40" s="217"/>
      <c r="M40" s="214"/>
      <c r="N40" s="268" t="s">
        <v>57</v>
      </c>
      <c r="O40" s="268"/>
      <c r="P40" s="268"/>
      <c r="Q40" s="268"/>
      <c r="R40" s="31"/>
    </row>
    <row r="41" spans="2:18" ht="16.5" customHeight="1" x14ac:dyDescent="0.25">
      <c r="B41" s="30"/>
      <c r="C41" s="266" t="s">
        <v>33</v>
      </c>
      <c r="D41" s="215" t="s">
        <v>8</v>
      </c>
      <c r="E41" s="256"/>
      <c r="F41" s="217"/>
      <c r="G41" s="214"/>
      <c r="H41" s="230"/>
      <c r="I41" s="231"/>
      <c r="J41" s="232"/>
      <c r="K41" s="233"/>
      <c r="L41" s="217"/>
      <c r="M41" s="214"/>
      <c r="N41" s="269" t="s">
        <v>58</v>
      </c>
      <c r="O41" s="270"/>
      <c r="P41" s="270"/>
      <c r="Q41" s="270"/>
      <c r="R41" s="31"/>
    </row>
    <row r="42" spans="2:18" ht="16.5" customHeight="1" x14ac:dyDescent="0.25">
      <c r="B42" s="30"/>
      <c r="C42" s="266" t="s">
        <v>34</v>
      </c>
      <c r="D42" s="215" t="s">
        <v>8</v>
      </c>
      <c r="E42" s="256"/>
      <c r="F42" s="217"/>
      <c r="G42" s="214"/>
      <c r="H42" s="224"/>
      <c r="I42" s="214"/>
      <c r="J42" s="225"/>
      <c r="K42" s="226"/>
      <c r="L42" s="217"/>
      <c r="M42" s="214"/>
      <c r="N42" s="269" t="s">
        <v>58</v>
      </c>
      <c r="O42" s="271"/>
      <c r="P42" s="271"/>
      <c r="Q42" s="271"/>
      <c r="R42" s="31"/>
    </row>
    <row r="43" spans="2:18" ht="16.5" customHeight="1" x14ac:dyDescent="0.25">
      <c r="B43" s="30"/>
      <c r="C43" s="266" t="s">
        <v>35</v>
      </c>
      <c r="D43" s="215" t="s">
        <v>8</v>
      </c>
      <c r="E43" s="256"/>
      <c r="F43" s="217"/>
      <c r="G43" s="214"/>
      <c r="H43" s="230"/>
      <c r="I43" s="231"/>
      <c r="J43" s="232"/>
      <c r="K43" s="233"/>
      <c r="L43" s="217"/>
      <c r="M43" s="214"/>
      <c r="N43" s="269" t="s">
        <v>58</v>
      </c>
      <c r="O43" s="271"/>
      <c r="P43" s="271"/>
      <c r="Q43" s="271"/>
      <c r="R43" s="31"/>
    </row>
    <row r="44" spans="2:18" ht="16.5" customHeight="1" x14ac:dyDescent="0.25">
      <c r="B44" s="30"/>
      <c r="C44" s="266" t="s">
        <v>36</v>
      </c>
      <c r="D44" s="215" t="s">
        <v>8</v>
      </c>
      <c r="E44" s="256"/>
      <c r="F44" s="217"/>
      <c r="G44" s="214"/>
      <c r="H44" s="224"/>
      <c r="I44" s="214"/>
      <c r="J44" s="225"/>
      <c r="K44" s="226"/>
      <c r="L44" s="217"/>
      <c r="M44" s="214"/>
      <c r="N44" s="269" t="s">
        <v>58</v>
      </c>
      <c r="O44" s="271"/>
      <c r="P44" s="271"/>
      <c r="Q44" s="271"/>
      <c r="R44" s="31"/>
    </row>
    <row r="45" spans="2:18" ht="16.5" customHeight="1" x14ac:dyDescent="0.25">
      <c r="B45" s="30"/>
      <c r="C45" s="272" t="s">
        <v>51</v>
      </c>
      <c r="D45" s="262" t="s">
        <v>8</v>
      </c>
      <c r="E45" s="263"/>
      <c r="F45" s="217"/>
      <c r="G45" s="214"/>
      <c r="H45" s="230"/>
      <c r="I45" s="231"/>
      <c r="J45" s="232"/>
      <c r="K45" s="233"/>
      <c r="L45" s="217"/>
      <c r="M45" s="214"/>
      <c r="N45" s="269" t="s">
        <v>58</v>
      </c>
      <c r="O45" s="271"/>
      <c r="P45" s="271"/>
      <c r="Q45" s="271"/>
      <c r="R45" s="31"/>
    </row>
    <row r="46" spans="2:18" ht="16.5" customHeight="1" x14ac:dyDescent="0.25">
      <c r="B46" s="30"/>
      <c r="C46" s="216"/>
      <c r="D46" s="215"/>
      <c r="E46" s="273"/>
      <c r="F46" s="217"/>
      <c r="G46" s="214"/>
      <c r="H46" s="224"/>
      <c r="I46" s="214"/>
      <c r="J46" s="225"/>
      <c r="K46" s="226"/>
      <c r="L46" s="217"/>
      <c r="M46" s="214"/>
      <c r="N46" s="269" t="s">
        <v>58</v>
      </c>
      <c r="O46" s="271"/>
      <c r="P46" s="271"/>
      <c r="Q46" s="271"/>
      <c r="R46" s="31"/>
    </row>
    <row r="47" spans="2:18" ht="16.5" customHeight="1" x14ac:dyDescent="0.25">
      <c r="B47" s="30"/>
      <c r="C47" s="251" t="s">
        <v>52</v>
      </c>
      <c r="D47" s="251"/>
      <c r="E47" s="251"/>
      <c r="F47" s="217"/>
      <c r="G47" s="214"/>
      <c r="H47" s="230"/>
      <c r="I47" s="231"/>
      <c r="J47" s="232"/>
      <c r="K47" s="233"/>
      <c r="L47" s="217"/>
      <c r="M47" s="214"/>
      <c r="N47" s="269" t="s">
        <v>58</v>
      </c>
      <c r="O47" s="271"/>
      <c r="P47" s="271"/>
      <c r="Q47" s="271"/>
      <c r="R47" s="31"/>
    </row>
    <row r="48" spans="2:18" ht="16.5" customHeight="1" x14ac:dyDescent="0.25">
      <c r="B48" s="30"/>
      <c r="C48" s="252" t="s">
        <v>48</v>
      </c>
      <c r="D48" s="253" t="s">
        <v>8</v>
      </c>
      <c r="E48" s="254"/>
      <c r="F48" s="217"/>
      <c r="G48" s="214"/>
      <c r="H48" s="224"/>
      <c r="I48" s="214"/>
      <c r="J48" s="225"/>
      <c r="K48" s="226"/>
      <c r="L48" s="217"/>
      <c r="M48" s="214"/>
      <c r="N48" s="269" t="s">
        <v>58</v>
      </c>
      <c r="O48" s="271"/>
      <c r="P48" s="271"/>
      <c r="Q48" s="271"/>
      <c r="R48" s="31"/>
    </row>
    <row r="49" spans="2:18" ht="16.5" customHeight="1" x14ac:dyDescent="0.25">
      <c r="B49" s="30"/>
      <c r="C49" s="266" t="s">
        <v>40</v>
      </c>
      <c r="D49" s="215" t="s">
        <v>8</v>
      </c>
      <c r="E49" s="256"/>
      <c r="F49" s="217"/>
      <c r="G49" s="214"/>
      <c r="H49" s="230"/>
      <c r="I49" s="231"/>
      <c r="J49" s="232"/>
      <c r="K49" s="233"/>
      <c r="L49" s="217"/>
      <c r="M49" s="214"/>
      <c r="N49" s="269" t="s">
        <v>58</v>
      </c>
      <c r="O49" s="271"/>
      <c r="P49" s="271"/>
      <c r="Q49" s="271"/>
      <c r="R49" s="31"/>
    </row>
    <row r="50" spans="2:18" ht="16.5" customHeight="1" x14ac:dyDescent="0.25">
      <c r="B50" s="30"/>
      <c r="C50" s="266" t="s">
        <v>41</v>
      </c>
      <c r="D50" s="215" t="s">
        <v>8</v>
      </c>
      <c r="E50" s="256"/>
      <c r="F50" s="217"/>
      <c r="G50" s="214"/>
      <c r="H50" s="224"/>
      <c r="I50" s="214"/>
      <c r="J50" s="225"/>
      <c r="K50" s="226"/>
      <c r="L50" s="217"/>
      <c r="M50" s="214"/>
      <c r="N50" s="269" t="s">
        <v>58</v>
      </c>
      <c r="O50" s="271"/>
      <c r="P50" s="271"/>
      <c r="Q50" s="271"/>
      <c r="R50" s="31"/>
    </row>
    <row r="51" spans="2:18" ht="16.5" customHeight="1" x14ac:dyDescent="0.25">
      <c r="B51" s="30"/>
      <c r="C51" s="266" t="s">
        <v>42</v>
      </c>
      <c r="D51" s="215" t="s">
        <v>8</v>
      </c>
      <c r="E51" s="256"/>
      <c r="F51" s="217"/>
      <c r="G51" s="214"/>
      <c r="H51" s="230"/>
      <c r="I51" s="231"/>
      <c r="J51" s="232"/>
      <c r="K51" s="233"/>
      <c r="L51" s="217"/>
      <c r="M51" s="214"/>
      <c r="N51" s="269" t="s">
        <v>58</v>
      </c>
      <c r="O51" s="271"/>
      <c r="P51" s="271"/>
      <c r="Q51" s="271"/>
      <c r="R51" s="31"/>
    </row>
    <row r="52" spans="2:18" ht="16.5" customHeight="1" x14ac:dyDescent="0.25">
      <c r="B52" s="30"/>
      <c r="C52" s="266" t="s">
        <v>43</v>
      </c>
      <c r="D52" s="215" t="s">
        <v>8</v>
      </c>
      <c r="E52" s="256"/>
      <c r="F52" s="217"/>
      <c r="G52" s="214"/>
      <c r="H52" s="224"/>
      <c r="I52" s="214"/>
      <c r="J52" s="225"/>
      <c r="K52" s="226"/>
      <c r="L52" s="217"/>
      <c r="M52" s="214"/>
      <c r="N52" s="269" t="s">
        <v>58</v>
      </c>
      <c r="O52" s="271"/>
      <c r="P52" s="271"/>
      <c r="Q52" s="271"/>
      <c r="R52" s="31"/>
    </row>
    <row r="53" spans="2:18" ht="16.5" customHeight="1" x14ac:dyDescent="0.25">
      <c r="B53" s="30"/>
      <c r="C53" s="272" t="s">
        <v>44</v>
      </c>
      <c r="D53" s="262" t="s">
        <v>8</v>
      </c>
      <c r="E53" s="263"/>
      <c r="F53" s="217"/>
      <c r="G53" s="214"/>
      <c r="H53" s="230"/>
      <c r="I53" s="231"/>
      <c r="J53" s="232"/>
      <c r="K53" s="233"/>
      <c r="L53" s="217"/>
      <c r="M53" s="214"/>
      <c r="N53" s="269" t="s">
        <v>58</v>
      </c>
      <c r="O53" s="271"/>
      <c r="P53" s="271"/>
      <c r="Q53" s="271"/>
      <c r="R53" s="31"/>
    </row>
    <row r="54" spans="2:18" ht="10.5" customHeight="1" x14ac:dyDescent="0.25">
      <c r="B54" s="75"/>
      <c r="C54" s="76"/>
      <c r="D54" s="77"/>
      <c r="E54" s="78"/>
      <c r="F54" s="76"/>
      <c r="G54" s="76"/>
      <c r="H54" s="76"/>
      <c r="I54" s="76"/>
      <c r="J54" s="76"/>
      <c r="K54" s="76"/>
      <c r="L54" s="76"/>
      <c r="M54" s="76"/>
      <c r="N54" s="76"/>
      <c r="O54" s="191"/>
      <c r="P54" s="191"/>
      <c r="Q54" s="191"/>
      <c r="R54" s="79"/>
    </row>
  </sheetData>
  <sheetProtection algorithmName="SHA-512" hashValue="eAvVfOWt+5ylVQeLM8eZlQAllIpf9vY/1gd2R8UYbOLWg/PEZHfF9IRqVMn4J3dnSac1z/FmsWB3hut15G5Aww==" saltValue="WcQPAythPP7jngavCyA6rQ==" spinCount="100000" sheet="1" objects="1" scenarios="1"/>
  <mergeCells count="6">
    <mergeCell ref="O54:Q54"/>
    <mergeCell ref="U8:X15"/>
    <mergeCell ref="N26:Q27"/>
    <mergeCell ref="N18:Q19"/>
    <mergeCell ref="N22:Q23"/>
    <mergeCell ref="N30:Q38"/>
  </mergeCells>
  <dataValidations count="1">
    <dataValidation type="list" allowBlank="1" showInputMessage="1" showErrorMessage="1" sqref="I10:I53" xr:uid="{73B50092-298B-4035-84AC-95F46A384EAF}">
      <formula1>$AD$10:$AD$12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7D708-8CC1-4C27-B84E-074998A720B6}">
  <sheetPr>
    <pageSetUpPr autoPageBreaks="0" fitToPage="1"/>
  </sheetPr>
  <dimension ref="A1:AF54"/>
  <sheetViews>
    <sheetView showGridLines="0" showRowColHeaders="0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8.85546875" defaultRowHeight="14.25" x14ac:dyDescent="0.25"/>
  <cols>
    <col min="1" max="1" width="3.7109375" style="21" customWidth="1"/>
    <col min="2" max="2" width="2.7109375" style="21" customWidth="1"/>
    <col min="3" max="3" width="23.140625" style="21" customWidth="1"/>
    <col min="4" max="4" width="1.28515625" style="23" customWidth="1"/>
    <col min="5" max="5" width="17" style="21" customWidth="1"/>
    <col min="6" max="7" width="1.7109375" style="21" customWidth="1"/>
    <col min="8" max="8" width="14" style="21" customWidth="1"/>
    <col min="9" max="9" width="11.28515625" style="21" customWidth="1"/>
    <col min="10" max="10" width="46.5703125" style="21" customWidth="1"/>
    <col min="11" max="11" width="15.7109375" style="21" customWidth="1"/>
    <col min="12" max="13" width="1.7109375" style="21" customWidth="1"/>
    <col min="14" max="14" width="2.7109375" style="21" customWidth="1"/>
    <col min="15" max="15" width="22" style="21" customWidth="1"/>
    <col min="16" max="16" width="1.28515625" style="23" customWidth="1"/>
    <col min="17" max="17" width="15.7109375" style="21" customWidth="1"/>
    <col min="18" max="18" width="2.7109375" style="21" customWidth="1"/>
    <col min="19" max="19" width="1.7109375" style="21" customWidth="1"/>
    <col min="20" max="29" width="8.85546875" style="21"/>
    <col min="30" max="30" width="11.140625" style="21" hidden="1" customWidth="1"/>
    <col min="31" max="31" width="13.140625" style="21" hidden="1" customWidth="1"/>
    <col min="32" max="32" width="8.85546875" style="21" hidden="1" customWidth="1"/>
    <col min="33" max="16384" width="8.85546875" style="21"/>
  </cols>
  <sheetData>
    <row r="1" spans="1:32" ht="6.75" customHeight="1" x14ac:dyDescent="0.25">
      <c r="B1" s="22"/>
      <c r="E1" s="23"/>
      <c r="F1" s="23"/>
      <c r="G1" s="23"/>
      <c r="H1" s="23"/>
      <c r="I1" s="23"/>
    </row>
    <row r="2" spans="1:32" s="122" customFormat="1" ht="20.100000000000001" customHeight="1" x14ac:dyDescent="0.25">
      <c r="B2" s="110"/>
      <c r="C2" s="118" t="s">
        <v>91</v>
      </c>
      <c r="D2" s="111"/>
      <c r="E2" s="111"/>
      <c r="F2" s="111"/>
      <c r="G2" s="111"/>
      <c r="H2" s="111"/>
      <c r="I2" s="111"/>
      <c r="J2" s="111"/>
      <c r="K2" s="111"/>
      <c r="L2" s="111"/>
      <c r="M2" s="123"/>
      <c r="N2" s="124"/>
      <c r="O2" s="124"/>
      <c r="P2" s="124"/>
      <c r="Q2" s="124"/>
      <c r="R2" s="124"/>
    </row>
    <row r="3" spans="1:32" s="4" customFormat="1" ht="24" customHeight="1" x14ac:dyDescent="0.25">
      <c r="B3" s="112"/>
      <c r="C3" s="119" t="s">
        <v>92</v>
      </c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20"/>
      <c r="O3" s="120"/>
      <c r="P3" s="120"/>
      <c r="Q3" s="120"/>
      <c r="R3" s="120"/>
    </row>
    <row r="4" spans="1:32" ht="4.9000000000000004" customHeight="1" x14ac:dyDescent="0.25">
      <c r="A4" s="24"/>
      <c r="B4" s="24"/>
      <c r="C4" s="24"/>
      <c r="D4" s="25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Q4" s="24"/>
      <c r="R4" s="24"/>
      <c r="S4" s="24"/>
    </row>
    <row r="5" spans="1:32" ht="4.9000000000000004" customHeight="1" x14ac:dyDescent="0.25">
      <c r="A5" s="24"/>
      <c r="B5" s="24"/>
      <c r="C5" s="24"/>
      <c r="D5" s="25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  <c r="Q5" s="24"/>
      <c r="R5" s="24"/>
      <c r="S5" s="24"/>
    </row>
    <row r="6" spans="1:32" ht="10.5" customHeight="1" x14ac:dyDescent="0.25">
      <c r="A6" s="24"/>
      <c r="B6" s="26"/>
      <c r="C6" s="27"/>
      <c r="D6" s="28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  <c r="Q6" s="27"/>
      <c r="R6" s="29"/>
      <c r="S6" s="24"/>
    </row>
    <row r="7" spans="1:32" ht="18" customHeight="1" thickBot="1" x14ac:dyDescent="0.3">
      <c r="B7" s="30"/>
      <c r="C7" s="208" t="s">
        <v>13</v>
      </c>
      <c r="D7" s="209"/>
      <c r="E7" s="210"/>
      <c r="F7" s="211"/>
      <c r="G7" s="211"/>
      <c r="H7" s="208" t="s">
        <v>53</v>
      </c>
      <c r="I7" s="210"/>
      <c r="J7" s="210"/>
      <c r="K7" s="210"/>
      <c r="L7" s="211"/>
      <c r="M7" s="211"/>
      <c r="N7" s="212" t="s">
        <v>14</v>
      </c>
      <c r="O7" s="212"/>
      <c r="P7" s="213"/>
      <c r="Q7" s="213"/>
      <c r="R7" s="31"/>
    </row>
    <row r="8" spans="1:32" ht="10.5" customHeight="1" x14ac:dyDescent="0.25">
      <c r="B8" s="30"/>
      <c r="C8" s="214"/>
      <c r="D8" s="215"/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5"/>
      <c r="Q8" s="214"/>
      <c r="R8" s="31"/>
      <c r="U8" s="178"/>
      <c r="V8" s="178"/>
      <c r="W8" s="178"/>
      <c r="X8" s="178"/>
      <c r="Y8" s="34"/>
      <c r="Z8" s="34"/>
    </row>
    <row r="9" spans="1:32" ht="16.5" customHeight="1" thickBot="1" x14ac:dyDescent="0.3">
      <c r="B9" s="30"/>
      <c r="C9" s="216" t="s">
        <v>0</v>
      </c>
      <c r="D9" s="215" t="s">
        <v>8</v>
      </c>
      <c r="E9" s="214"/>
      <c r="F9" s="217"/>
      <c r="G9" s="214"/>
      <c r="H9" s="218" t="s">
        <v>9</v>
      </c>
      <c r="I9" s="219" t="s">
        <v>10</v>
      </c>
      <c r="J9" s="220" t="s">
        <v>11</v>
      </c>
      <c r="K9" s="218" t="s">
        <v>12</v>
      </c>
      <c r="L9" s="217"/>
      <c r="M9" s="214"/>
      <c r="N9" s="221" t="s">
        <v>26</v>
      </c>
      <c r="O9" s="222"/>
      <c r="P9" s="223" t="s">
        <v>8</v>
      </c>
      <c r="Q9" s="132">
        <f>SUM(E27:E33)</f>
        <v>0</v>
      </c>
      <c r="R9" s="31"/>
      <c r="U9" s="178"/>
      <c r="V9" s="178"/>
      <c r="W9" s="178"/>
      <c r="X9" s="178"/>
      <c r="Y9" s="34"/>
      <c r="Z9" s="34"/>
      <c r="AD9" s="41" t="s">
        <v>10</v>
      </c>
      <c r="AE9" s="42"/>
      <c r="AF9" s="42"/>
    </row>
    <row r="10" spans="1:32" ht="16.5" customHeight="1" x14ac:dyDescent="0.25">
      <c r="B10" s="30"/>
      <c r="C10" s="126" t="str">
        <f>IF(Dashboard!C27="","",Dashboard!C27)</f>
        <v/>
      </c>
      <c r="D10" s="154"/>
      <c r="E10" s="154"/>
      <c r="F10" s="217"/>
      <c r="G10" s="214"/>
      <c r="H10" s="224"/>
      <c r="I10" s="214"/>
      <c r="J10" s="225"/>
      <c r="K10" s="226"/>
      <c r="L10" s="217"/>
      <c r="M10" s="214"/>
      <c r="N10" s="227" t="s">
        <v>27</v>
      </c>
      <c r="O10" s="228"/>
      <c r="P10" s="229" t="s">
        <v>8</v>
      </c>
      <c r="Q10" s="135">
        <f>E36*(SUM(E37:E45))</f>
        <v>0</v>
      </c>
      <c r="R10" s="31"/>
      <c r="U10" s="178"/>
      <c r="V10" s="178"/>
      <c r="W10" s="178"/>
      <c r="X10" s="178"/>
      <c r="Y10" s="34"/>
      <c r="Z10" s="34"/>
      <c r="AD10" s="46" t="s">
        <v>16</v>
      </c>
      <c r="AE10" s="157">
        <f>SUMIF($I$10:$I$53,AD10,$K$10:$K$53)</f>
        <v>0</v>
      </c>
      <c r="AF10" s="42"/>
    </row>
    <row r="11" spans="1:32" ht="16.5" customHeight="1" x14ac:dyDescent="0.25">
      <c r="B11" s="30"/>
      <c r="C11" s="216" t="s">
        <v>1</v>
      </c>
      <c r="D11" s="215" t="s">
        <v>8</v>
      </c>
      <c r="E11" s="214"/>
      <c r="F11" s="217"/>
      <c r="G11" s="214"/>
      <c r="H11" s="230"/>
      <c r="I11" s="231"/>
      <c r="J11" s="232"/>
      <c r="K11" s="233"/>
      <c r="L11" s="217"/>
      <c r="M11" s="214"/>
      <c r="N11" s="227" t="s">
        <v>46</v>
      </c>
      <c r="O11" s="228"/>
      <c r="P11" s="229" t="s">
        <v>8</v>
      </c>
      <c r="Q11" s="135">
        <f>SUM(Q12:Q14)</f>
        <v>0</v>
      </c>
      <c r="R11" s="31"/>
      <c r="U11" s="178"/>
      <c r="V11" s="178"/>
      <c r="W11" s="178"/>
      <c r="X11" s="178"/>
      <c r="Y11" s="34"/>
      <c r="Z11" s="34"/>
      <c r="AD11" s="46" t="s">
        <v>15</v>
      </c>
      <c r="AE11" s="157">
        <f>SUMIF($I$10:$I$53,AD11,$K$10:$K$53)</f>
        <v>0</v>
      </c>
      <c r="AF11" s="42"/>
    </row>
    <row r="12" spans="1:32" ht="16.5" customHeight="1" x14ac:dyDescent="0.25">
      <c r="B12" s="30"/>
      <c r="C12" s="126" t="str">
        <f>IF(Dashboard!D27="","",Dashboard!D27)</f>
        <v/>
      </c>
      <c r="D12" s="154"/>
      <c r="E12" s="154"/>
      <c r="F12" s="217"/>
      <c r="G12" s="214"/>
      <c r="H12" s="224"/>
      <c r="I12" s="214"/>
      <c r="J12" s="225"/>
      <c r="K12" s="226"/>
      <c r="L12" s="217"/>
      <c r="M12" s="214"/>
      <c r="N12" s="234"/>
      <c r="O12" s="235" t="s">
        <v>54</v>
      </c>
      <c r="P12" s="229" t="s">
        <v>8</v>
      </c>
      <c r="Q12" s="135">
        <f>AE10</f>
        <v>0</v>
      </c>
      <c r="R12" s="31"/>
      <c r="U12" s="178"/>
      <c r="V12" s="178"/>
      <c r="W12" s="178"/>
      <c r="X12" s="178"/>
      <c r="Y12" s="34"/>
      <c r="Z12" s="34"/>
      <c r="AD12" s="46" t="s">
        <v>17</v>
      </c>
      <c r="AE12" s="157">
        <f>SUMIF($I$10:$I$53,AD12,$K$10:$K$53)</f>
        <v>0</v>
      </c>
      <c r="AF12" s="42"/>
    </row>
    <row r="13" spans="1:32" ht="16.5" customHeight="1" x14ac:dyDescent="0.25">
      <c r="B13" s="30"/>
      <c r="C13" s="216" t="s">
        <v>2</v>
      </c>
      <c r="D13" s="215" t="s">
        <v>8</v>
      </c>
      <c r="E13" s="214"/>
      <c r="F13" s="217"/>
      <c r="G13" s="214"/>
      <c r="H13" s="230"/>
      <c r="I13" s="231"/>
      <c r="J13" s="232"/>
      <c r="K13" s="233"/>
      <c r="L13" s="217"/>
      <c r="M13" s="214"/>
      <c r="N13" s="234"/>
      <c r="O13" s="235" t="s">
        <v>55</v>
      </c>
      <c r="P13" s="229" t="s">
        <v>8</v>
      </c>
      <c r="Q13" s="135">
        <f t="shared" ref="Q13:Q14" si="0">AE11</f>
        <v>0</v>
      </c>
      <c r="R13" s="31"/>
      <c r="U13" s="178"/>
      <c r="V13" s="178"/>
      <c r="W13" s="178"/>
      <c r="X13" s="178"/>
      <c r="Y13" s="34"/>
      <c r="Z13" s="34"/>
      <c r="AD13" s="52" t="s">
        <v>18</v>
      </c>
      <c r="AE13" s="158">
        <f>SUM(AE10:AE12)</f>
        <v>0</v>
      </c>
      <c r="AF13" s="42"/>
    </row>
    <row r="14" spans="1:32" ht="16.5" customHeight="1" x14ac:dyDescent="0.25">
      <c r="B14" s="30"/>
      <c r="C14" s="126" t="str">
        <f>IF(Dashboard!E27="","",Dashboard!E27)</f>
        <v/>
      </c>
      <c r="D14" s="154"/>
      <c r="E14" s="154"/>
      <c r="F14" s="217"/>
      <c r="G14" s="214"/>
      <c r="H14" s="224"/>
      <c r="I14" s="214"/>
      <c r="J14" s="225"/>
      <c r="K14" s="226"/>
      <c r="L14" s="217"/>
      <c r="M14" s="214"/>
      <c r="N14" s="234"/>
      <c r="O14" s="235" t="s">
        <v>56</v>
      </c>
      <c r="P14" s="229" t="s">
        <v>8</v>
      </c>
      <c r="Q14" s="135">
        <f t="shared" si="0"/>
        <v>0</v>
      </c>
      <c r="R14" s="31"/>
      <c r="U14" s="178"/>
      <c r="V14" s="178"/>
      <c r="W14" s="178"/>
      <c r="X14" s="178"/>
      <c r="Y14" s="34"/>
      <c r="Z14" s="34"/>
      <c r="AD14" s="42"/>
      <c r="AE14" s="42"/>
      <c r="AF14" s="42"/>
    </row>
    <row r="15" spans="1:32" ht="16.5" customHeight="1" x14ac:dyDescent="0.25">
      <c r="B15" s="30"/>
      <c r="C15" s="216" t="s">
        <v>7</v>
      </c>
      <c r="D15" s="215" t="s">
        <v>8</v>
      </c>
      <c r="E15" s="214"/>
      <c r="F15" s="217"/>
      <c r="G15" s="214"/>
      <c r="H15" s="230"/>
      <c r="I15" s="231"/>
      <c r="J15" s="232"/>
      <c r="K15" s="233"/>
      <c r="L15" s="217"/>
      <c r="M15" s="214"/>
      <c r="N15" s="236" t="s">
        <v>45</v>
      </c>
      <c r="O15" s="237"/>
      <c r="P15" s="238" t="s">
        <v>8</v>
      </c>
      <c r="Q15" s="141">
        <f>E49+E50+E51+E52+E53</f>
        <v>0</v>
      </c>
      <c r="R15" s="31"/>
      <c r="U15" s="178"/>
      <c r="V15" s="178"/>
      <c r="W15" s="178"/>
      <c r="X15" s="178"/>
      <c r="Y15" s="34"/>
      <c r="Z15" s="34"/>
      <c r="AD15" s="159">
        <v>1</v>
      </c>
      <c r="AE15" s="159" t="str">
        <f>N30</f>
        <v/>
      </c>
      <c r="AF15" s="159" t="str">
        <f>IFERROR(AD15-AE15,"")</f>
        <v/>
      </c>
    </row>
    <row r="16" spans="1:32" ht="16.5" customHeight="1" x14ac:dyDescent="0.25">
      <c r="B16" s="30"/>
      <c r="C16" s="126" t="str">
        <f>IF(Dashboard!F27="","",Dashboard!F27)</f>
        <v/>
      </c>
      <c r="D16" s="154"/>
      <c r="E16" s="154"/>
      <c r="F16" s="217"/>
      <c r="G16" s="214"/>
      <c r="H16" s="224"/>
      <c r="I16" s="214"/>
      <c r="J16" s="225"/>
      <c r="K16" s="226"/>
      <c r="L16" s="217"/>
      <c r="M16" s="214"/>
      <c r="N16" s="239"/>
      <c r="O16" s="239"/>
      <c r="P16" s="239"/>
      <c r="Q16" s="240"/>
      <c r="R16" s="31"/>
    </row>
    <row r="17" spans="2:18" ht="16.5" customHeight="1" x14ac:dyDescent="0.25">
      <c r="B17" s="30"/>
      <c r="C17" s="216" t="s">
        <v>3</v>
      </c>
      <c r="D17" s="215" t="s">
        <v>8</v>
      </c>
      <c r="E17" s="214"/>
      <c r="F17" s="217"/>
      <c r="G17" s="214"/>
      <c r="H17" s="230"/>
      <c r="I17" s="231"/>
      <c r="J17" s="232"/>
      <c r="K17" s="233"/>
      <c r="L17" s="217"/>
      <c r="M17" s="214"/>
      <c r="N17" s="241" t="s">
        <v>47</v>
      </c>
      <c r="O17" s="242"/>
      <c r="P17" s="242"/>
      <c r="Q17" s="243"/>
      <c r="R17" s="31"/>
    </row>
    <row r="18" spans="2:18" ht="16.5" customHeight="1" x14ac:dyDescent="0.25">
      <c r="B18" s="30"/>
      <c r="C18" s="127" t="str">
        <f>IF(Dashboard!G27="","",Dashboard!G27)</f>
        <v/>
      </c>
      <c r="D18" s="155"/>
      <c r="E18" s="155"/>
      <c r="F18" s="217"/>
      <c r="G18" s="214"/>
      <c r="H18" s="224"/>
      <c r="I18" s="214"/>
      <c r="J18" s="225"/>
      <c r="K18" s="226"/>
      <c r="L18" s="217"/>
      <c r="M18" s="214"/>
      <c r="N18" s="188">
        <f>SUM(Q9,Q10,Q11,Q15)</f>
        <v>0</v>
      </c>
      <c r="O18" s="189"/>
      <c r="P18" s="189"/>
      <c r="Q18" s="190"/>
      <c r="R18" s="31"/>
    </row>
    <row r="19" spans="2:18" ht="16.5" customHeight="1" x14ac:dyDescent="0.25">
      <c r="B19" s="30"/>
      <c r="C19" s="216" t="s">
        <v>4</v>
      </c>
      <c r="D19" s="215" t="s">
        <v>8</v>
      </c>
      <c r="E19" s="214"/>
      <c r="F19" s="217"/>
      <c r="G19" s="214"/>
      <c r="H19" s="230"/>
      <c r="I19" s="231"/>
      <c r="J19" s="232"/>
      <c r="K19" s="233"/>
      <c r="L19" s="217"/>
      <c r="M19" s="214"/>
      <c r="N19" s="188"/>
      <c r="O19" s="189"/>
      <c r="P19" s="189"/>
      <c r="Q19" s="190"/>
      <c r="R19" s="31"/>
    </row>
    <row r="20" spans="2:18" ht="16.5" customHeight="1" x14ac:dyDescent="0.25">
      <c r="B20" s="30"/>
      <c r="C20" s="127" t="str">
        <f>IF(Dashboard!H27="","",Dashboard!H27)</f>
        <v/>
      </c>
      <c r="D20" s="155"/>
      <c r="E20" s="155"/>
      <c r="F20" s="217"/>
      <c r="G20" s="214"/>
      <c r="H20" s="224"/>
      <c r="I20" s="214"/>
      <c r="J20" s="225"/>
      <c r="K20" s="226"/>
      <c r="L20" s="217"/>
      <c r="M20" s="214"/>
      <c r="N20" s="244"/>
      <c r="O20" s="245"/>
      <c r="P20" s="245"/>
      <c r="Q20" s="246"/>
      <c r="R20" s="31"/>
    </row>
    <row r="21" spans="2:18" ht="16.5" customHeight="1" x14ac:dyDescent="0.25">
      <c r="B21" s="30"/>
      <c r="C21" s="216" t="s">
        <v>5</v>
      </c>
      <c r="D21" s="215" t="s">
        <v>8</v>
      </c>
      <c r="E21" s="214"/>
      <c r="F21" s="217"/>
      <c r="G21" s="214"/>
      <c r="H21" s="230"/>
      <c r="I21" s="231"/>
      <c r="J21" s="232"/>
      <c r="K21" s="233"/>
      <c r="L21" s="217"/>
      <c r="M21" s="214"/>
      <c r="N21" s="247" t="s">
        <v>48</v>
      </c>
      <c r="O21" s="248"/>
      <c r="P21" s="248"/>
      <c r="Q21" s="249"/>
      <c r="R21" s="31"/>
    </row>
    <row r="22" spans="2:18" ht="16.5" customHeight="1" x14ac:dyDescent="0.25">
      <c r="B22" s="30"/>
      <c r="C22" s="128" t="str">
        <f>IF(Dashboard!I27="","",Dashboard!I27)</f>
        <v/>
      </c>
      <c r="D22" s="156"/>
      <c r="E22" s="156"/>
      <c r="F22" s="217"/>
      <c r="G22" s="214"/>
      <c r="H22" s="224"/>
      <c r="I22" s="214"/>
      <c r="J22" s="225"/>
      <c r="K22" s="226"/>
      <c r="L22" s="217"/>
      <c r="M22" s="214"/>
      <c r="N22" s="185">
        <f>E48</f>
        <v>0</v>
      </c>
      <c r="O22" s="186"/>
      <c r="P22" s="186"/>
      <c r="Q22" s="187"/>
      <c r="R22" s="31"/>
    </row>
    <row r="23" spans="2:18" ht="16.5" customHeight="1" x14ac:dyDescent="0.25">
      <c r="B23" s="30"/>
      <c r="C23" s="216" t="s">
        <v>6</v>
      </c>
      <c r="D23" s="215" t="s">
        <v>8</v>
      </c>
      <c r="E23" s="214"/>
      <c r="F23" s="217"/>
      <c r="G23" s="214"/>
      <c r="H23" s="230"/>
      <c r="I23" s="231"/>
      <c r="J23" s="232"/>
      <c r="K23" s="233"/>
      <c r="L23" s="217"/>
      <c r="M23" s="214"/>
      <c r="N23" s="185"/>
      <c r="O23" s="186"/>
      <c r="P23" s="186"/>
      <c r="Q23" s="187"/>
      <c r="R23" s="31"/>
    </row>
    <row r="24" spans="2:18" ht="16.5" customHeight="1" x14ac:dyDescent="0.25">
      <c r="B24" s="30"/>
      <c r="C24" s="126" t="str">
        <f>IF(Dashboard!J27="","",Dashboard!J27)</f>
        <v/>
      </c>
      <c r="D24" s="154"/>
      <c r="E24" s="154"/>
      <c r="F24" s="217"/>
      <c r="G24" s="214"/>
      <c r="H24" s="224"/>
      <c r="I24" s="214"/>
      <c r="J24" s="225"/>
      <c r="K24" s="226"/>
      <c r="L24" s="217"/>
      <c r="M24" s="214"/>
      <c r="N24" s="244"/>
      <c r="O24" s="245"/>
      <c r="P24" s="245"/>
      <c r="Q24" s="246"/>
      <c r="R24" s="31"/>
    </row>
    <row r="25" spans="2:18" ht="16.5" customHeight="1" x14ac:dyDescent="0.25">
      <c r="B25" s="30"/>
      <c r="C25" s="225"/>
      <c r="D25" s="250"/>
      <c r="E25" s="225"/>
      <c r="F25" s="217"/>
      <c r="G25" s="214"/>
      <c r="H25" s="230"/>
      <c r="I25" s="231"/>
      <c r="J25" s="232"/>
      <c r="K25" s="233"/>
      <c r="L25" s="217"/>
      <c r="M25" s="214"/>
      <c r="N25" s="247" t="s">
        <v>49</v>
      </c>
      <c r="O25" s="248"/>
      <c r="P25" s="248"/>
      <c r="Q25" s="249"/>
      <c r="R25" s="31"/>
    </row>
    <row r="26" spans="2:18" ht="16.5" customHeight="1" x14ac:dyDescent="0.25">
      <c r="B26" s="30"/>
      <c r="C26" s="251" t="s">
        <v>26</v>
      </c>
      <c r="D26" s="251"/>
      <c r="E26" s="251"/>
      <c r="F26" s="217"/>
      <c r="G26" s="214"/>
      <c r="H26" s="224"/>
      <c r="I26" s="214"/>
      <c r="J26" s="225"/>
      <c r="K26" s="226"/>
      <c r="L26" s="217"/>
      <c r="M26" s="214"/>
      <c r="N26" s="179">
        <f>N22-N18</f>
        <v>0</v>
      </c>
      <c r="O26" s="180"/>
      <c r="P26" s="180"/>
      <c r="Q26" s="181"/>
      <c r="R26" s="31"/>
    </row>
    <row r="27" spans="2:18" ht="16.5" customHeight="1" x14ac:dyDescent="0.25">
      <c r="B27" s="30"/>
      <c r="C27" s="252" t="s">
        <v>19</v>
      </c>
      <c r="D27" s="253" t="s">
        <v>8</v>
      </c>
      <c r="E27" s="254"/>
      <c r="F27" s="217"/>
      <c r="G27" s="214"/>
      <c r="H27" s="230"/>
      <c r="I27" s="231"/>
      <c r="J27" s="232"/>
      <c r="K27" s="233"/>
      <c r="L27" s="217"/>
      <c r="M27" s="214"/>
      <c r="N27" s="182"/>
      <c r="O27" s="183"/>
      <c r="P27" s="183"/>
      <c r="Q27" s="184"/>
      <c r="R27" s="31"/>
    </row>
    <row r="28" spans="2:18" ht="16.5" customHeight="1" x14ac:dyDescent="0.25">
      <c r="B28" s="30"/>
      <c r="C28" s="255" t="s">
        <v>20</v>
      </c>
      <c r="D28" s="215" t="s">
        <v>8</v>
      </c>
      <c r="E28" s="256"/>
      <c r="F28" s="217"/>
      <c r="G28" s="214"/>
      <c r="H28" s="224"/>
      <c r="I28" s="214"/>
      <c r="J28" s="225"/>
      <c r="K28" s="226"/>
      <c r="L28" s="217"/>
      <c r="M28" s="214"/>
      <c r="N28" s="257"/>
      <c r="O28" s="257"/>
      <c r="P28" s="257"/>
      <c r="Q28" s="257"/>
      <c r="R28" s="31"/>
    </row>
    <row r="29" spans="2:18" ht="16.5" customHeight="1" x14ac:dyDescent="0.25">
      <c r="B29" s="30"/>
      <c r="C29" s="255" t="s">
        <v>21</v>
      </c>
      <c r="D29" s="215" t="s">
        <v>8</v>
      </c>
      <c r="E29" s="256"/>
      <c r="F29" s="217"/>
      <c r="G29" s="214"/>
      <c r="H29" s="230"/>
      <c r="I29" s="231"/>
      <c r="J29" s="232"/>
      <c r="K29" s="233"/>
      <c r="L29" s="217"/>
      <c r="M29" s="214"/>
      <c r="N29" s="258" t="s">
        <v>50</v>
      </c>
      <c r="O29" s="259"/>
      <c r="P29" s="259"/>
      <c r="Q29" s="260"/>
      <c r="R29" s="31"/>
    </row>
    <row r="30" spans="2:18" ht="16.5" customHeight="1" x14ac:dyDescent="0.25">
      <c r="B30" s="30"/>
      <c r="C30" s="255" t="s">
        <v>22</v>
      </c>
      <c r="D30" s="215" t="s">
        <v>8</v>
      </c>
      <c r="E30" s="256"/>
      <c r="F30" s="217"/>
      <c r="G30" s="214"/>
      <c r="H30" s="224"/>
      <c r="I30" s="214"/>
      <c r="J30" s="225"/>
      <c r="K30" s="226"/>
      <c r="L30" s="217"/>
      <c r="M30" s="214"/>
      <c r="N30" s="192" t="str">
        <f>IFERROR(N26/N18,"")</f>
        <v/>
      </c>
      <c r="O30" s="193"/>
      <c r="P30" s="193"/>
      <c r="Q30" s="194"/>
      <c r="R30" s="31"/>
    </row>
    <row r="31" spans="2:18" ht="16.5" customHeight="1" x14ac:dyDescent="0.25">
      <c r="B31" s="30"/>
      <c r="C31" s="255" t="s">
        <v>23</v>
      </c>
      <c r="D31" s="215" t="s">
        <v>8</v>
      </c>
      <c r="E31" s="256"/>
      <c r="F31" s="217"/>
      <c r="G31" s="214"/>
      <c r="H31" s="230"/>
      <c r="I31" s="231"/>
      <c r="J31" s="232"/>
      <c r="K31" s="233"/>
      <c r="L31" s="217"/>
      <c r="M31" s="214"/>
      <c r="N31" s="192"/>
      <c r="O31" s="193"/>
      <c r="P31" s="193"/>
      <c r="Q31" s="194"/>
      <c r="R31" s="31"/>
    </row>
    <row r="32" spans="2:18" ht="16.5" customHeight="1" x14ac:dyDescent="0.25">
      <c r="B32" s="30"/>
      <c r="C32" s="255" t="s">
        <v>24</v>
      </c>
      <c r="D32" s="215" t="s">
        <v>8</v>
      </c>
      <c r="E32" s="256"/>
      <c r="F32" s="217"/>
      <c r="G32" s="214"/>
      <c r="H32" s="224"/>
      <c r="I32" s="214"/>
      <c r="J32" s="225"/>
      <c r="K32" s="226"/>
      <c r="L32" s="217"/>
      <c r="M32" s="214"/>
      <c r="N32" s="192"/>
      <c r="O32" s="193"/>
      <c r="P32" s="193"/>
      <c r="Q32" s="194"/>
      <c r="R32" s="31"/>
    </row>
    <row r="33" spans="2:18" ht="16.5" customHeight="1" x14ac:dyDescent="0.25">
      <c r="B33" s="30"/>
      <c r="C33" s="261" t="s">
        <v>25</v>
      </c>
      <c r="D33" s="262" t="s">
        <v>8</v>
      </c>
      <c r="E33" s="263"/>
      <c r="F33" s="217"/>
      <c r="G33" s="214"/>
      <c r="H33" s="230"/>
      <c r="I33" s="231"/>
      <c r="J33" s="232"/>
      <c r="K33" s="233"/>
      <c r="L33" s="217"/>
      <c r="M33" s="214"/>
      <c r="N33" s="192"/>
      <c r="O33" s="193"/>
      <c r="P33" s="193"/>
      <c r="Q33" s="194"/>
      <c r="R33" s="31"/>
    </row>
    <row r="34" spans="2:18" ht="16.5" customHeight="1" x14ac:dyDescent="0.25">
      <c r="B34" s="30"/>
      <c r="C34" s="214"/>
      <c r="D34" s="215"/>
      <c r="E34" s="264"/>
      <c r="F34" s="217"/>
      <c r="G34" s="214"/>
      <c r="H34" s="224"/>
      <c r="I34" s="214"/>
      <c r="J34" s="225"/>
      <c r="K34" s="226"/>
      <c r="L34" s="217"/>
      <c r="M34" s="214"/>
      <c r="N34" s="192"/>
      <c r="O34" s="193"/>
      <c r="P34" s="193"/>
      <c r="Q34" s="194"/>
      <c r="R34" s="31"/>
    </row>
    <row r="35" spans="2:18" ht="16.5" customHeight="1" x14ac:dyDescent="0.25">
      <c r="B35" s="66"/>
      <c r="C35" s="251" t="s">
        <v>27</v>
      </c>
      <c r="D35" s="251"/>
      <c r="E35" s="251"/>
      <c r="F35" s="217"/>
      <c r="G35" s="214"/>
      <c r="H35" s="230"/>
      <c r="I35" s="231"/>
      <c r="J35" s="232"/>
      <c r="K35" s="233"/>
      <c r="L35" s="217"/>
      <c r="M35" s="214"/>
      <c r="N35" s="192"/>
      <c r="O35" s="193"/>
      <c r="P35" s="193"/>
      <c r="Q35" s="194"/>
      <c r="R35" s="31"/>
    </row>
    <row r="36" spans="2:18" ht="16.5" customHeight="1" x14ac:dyDescent="0.25">
      <c r="B36" s="30"/>
      <c r="C36" s="252" t="s">
        <v>28</v>
      </c>
      <c r="D36" s="253" t="s">
        <v>8</v>
      </c>
      <c r="E36" s="265"/>
      <c r="F36" s="217"/>
      <c r="G36" s="214"/>
      <c r="H36" s="224"/>
      <c r="I36" s="214"/>
      <c r="J36" s="225"/>
      <c r="K36" s="226"/>
      <c r="L36" s="217"/>
      <c r="M36" s="214"/>
      <c r="N36" s="192"/>
      <c r="O36" s="193"/>
      <c r="P36" s="193"/>
      <c r="Q36" s="194"/>
      <c r="R36" s="31"/>
    </row>
    <row r="37" spans="2:18" ht="16.5" customHeight="1" x14ac:dyDescent="0.25">
      <c r="B37" s="30"/>
      <c r="C37" s="266" t="s">
        <v>29</v>
      </c>
      <c r="D37" s="215" t="s">
        <v>8</v>
      </c>
      <c r="E37" s="256"/>
      <c r="F37" s="217"/>
      <c r="G37" s="214"/>
      <c r="H37" s="230"/>
      <c r="I37" s="231"/>
      <c r="J37" s="232"/>
      <c r="K37" s="233"/>
      <c r="L37" s="217"/>
      <c r="M37" s="214"/>
      <c r="N37" s="192"/>
      <c r="O37" s="193"/>
      <c r="P37" s="193"/>
      <c r="Q37" s="194"/>
      <c r="R37" s="31"/>
    </row>
    <row r="38" spans="2:18" ht="16.5" customHeight="1" x14ac:dyDescent="0.25">
      <c r="B38" s="30"/>
      <c r="C38" s="266" t="s">
        <v>30</v>
      </c>
      <c r="D38" s="215" t="s">
        <v>8</v>
      </c>
      <c r="E38" s="256"/>
      <c r="F38" s="217"/>
      <c r="G38" s="214"/>
      <c r="H38" s="224"/>
      <c r="I38" s="214"/>
      <c r="J38" s="225"/>
      <c r="K38" s="226"/>
      <c r="L38" s="217"/>
      <c r="M38" s="214"/>
      <c r="N38" s="195"/>
      <c r="O38" s="196"/>
      <c r="P38" s="196"/>
      <c r="Q38" s="197"/>
      <c r="R38" s="31"/>
    </row>
    <row r="39" spans="2:18" ht="16.5" customHeight="1" x14ac:dyDescent="0.25">
      <c r="B39" s="30"/>
      <c r="C39" s="266" t="s">
        <v>31</v>
      </c>
      <c r="D39" s="215" t="s">
        <v>8</v>
      </c>
      <c r="E39" s="256"/>
      <c r="F39" s="217"/>
      <c r="G39" s="214"/>
      <c r="H39" s="230"/>
      <c r="I39" s="231"/>
      <c r="J39" s="232"/>
      <c r="K39" s="233"/>
      <c r="L39" s="217"/>
      <c r="M39" s="214"/>
      <c r="N39" s="267"/>
      <c r="O39" s="267"/>
      <c r="P39" s="267"/>
      <c r="Q39" s="267"/>
      <c r="R39" s="31"/>
    </row>
    <row r="40" spans="2:18" ht="16.5" customHeight="1" thickBot="1" x14ac:dyDescent="0.3">
      <c r="B40" s="30"/>
      <c r="C40" s="266" t="s">
        <v>32</v>
      </c>
      <c r="D40" s="215" t="s">
        <v>8</v>
      </c>
      <c r="E40" s="256"/>
      <c r="F40" s="217"/>
      <c r="G40" s="214"/>
      <c r="H40" s="224"/>
      <c r="I40" s="214"/>
      <c r="J40" s="225"/>
      <c r="K40" s="226"/>
      <c r="L40" s="217"/>
      <c r="M40" s="214"/>
      <c r="N40" s="268" t="s">
        <v>57</v>
      </c>
      <c r="O40" s="268"/>
      <c r="P40" s="268"/>
      <c r="Q40" s="268"/>
      <c r="R40" s="31"/>
    </row>
    <row r="41" spans="2:18" ht="16.5" customHeight="1" x14ac:dyDescent="0.25">
      <c r="B41" s="30"/>
      <c r="C41" s="266" t="s">
        <v>33</v>
      </c>
      <c r="D41" s="215" t="s">
        <v>8</v>
      </c>
      <c r="E41" s="256"/>
      <c r="F41" s="217"/>
      <c r="G41" s="214"/>
      <c r="H41" s="230"/>
      <c r="I41" s="231"/>
      <c r="J41" s="232"/>
      <c r="K41" s="233"/>
      <c r="L41" s="217"/>
      <c r="M41" s="214"/>
      <c r="N41" s="269" t="s">
        <v>58</v>
      </c>
      <c r="O41" s="270"/>
      <c r="P41" s="270"/>
      <c r="Q41" s="270"/>
      <c r="R41" s="31"/>
    </row>
    <row r="42" spans="2:18" ht="16.5" customHeight="1" x14ac:dyDescent="0.25">
      <c r="B42" s="30"/>
      <c r="C42" s="266" t="s">
        <v>34</v>
      </c>
      <c r="D42" s="215" t="s">
        <v>8</v>
      </c>
      <c r="E42" s="256"/>
      <c r="F42" s="217"/>
      <c r="G42" s="214"/>
      <c r="H42" s="224"/>
      <c r="I42" s="214"/>
      <c r="J42" s="225"/>
      <c r="K42" s="226"/>
      <c r="L42" s="217"/>
      <c r="M42" s="214"/>
      <c r="N42" s="269" t="s">
        <v>58</v>
      </c>
      <c r="O42" s="271"/>
      <c r="P42" s="271"/>
      <c r="Q42" s="271"/>
      <c r="R42" s="31"/>
    </row>
    <row r="43" spans="2:18" ht="16.5" customHeight="1" x14ac:dyDescent="0.25">
      <c r="B43" s="30"/>
      <c r="C43" s="266" t="s">
        <v>35</v>
      </c>
      <c r="D43" s="215" t="s">
        <v>8</v>
      </c>
      <c r="E43" s="256"/>
      <c r="F43" s="217"/>
      <c r="G43" s="214"/>
      <c r="H43" s="230"/>
      <c r="I43" s="231"/>
      <c r="J43" s="232"/>
      <c r="K43" s="233"/>
      <c r="L43" s="217"/>
      <c r="M43" s="214"/>
      <c r="N43" s="269" t="s">
        <v>58</v>
      </c>
      <c r="O43" s="271"/>
      <c r="P43" s="271"/>
      <c r="Q43" s="271"/>
      <c r="R43" s="31"/>
    </row>
    <row r="44" spans="2:18" ht="16.5" customHeight="1" x14ac:dyDescent="0.25">
      <c r="B44" s="30"/>
      <c r="C44" s="266" t="s">
        <v>36</v>
      </c>
      <c r="D44" s="215" t="s">
        <v>8</v>
      </c>
      <c r="E44" s="256"/>
      <c r="F44" s="217"/>
      <c r="G44" s="214"/>
      <c r="H44" s="224"/>
      <c r="I44" s="214"/>
      <c r="J44" s="225"/>
      <c r="K44" s="226"/>
      <c r="L44" s="217"/>
      <c r="M44" s="214"/>
      <c r="N44" s="269" t="s">
        <v>58</v>
      </c>
      <c r="O44" s="271"/>
      <c r="P44" s="271"/>
      <c r="Q44" s="271"/>
      <c r="R44" s="31"/>
    </row>
    <row r="45" spans="2:18" ht="16.5" customHeight="1" x14ac:dyDescent="0.25">
      <c r="B45" s="30"/>
      <c r="C45" s="272" t="s">
        <v>51</v>
      </c>
      <c r="D45" s="262" t="s">
        <v>8</v>
      </c>
      <c r="E45" s="263"/>
      <c r="F45" s="217"/>
      <c r="G45" s="214"/>
      <c r="H45" s="230"/>
      <c r="I45" s="231"/>
      <c r="J45" s="232"/>
      <c r="K45" s="233"/>
      <c r="L45" s="217"/>
      <c r="M45" s="214"/>
      <c r="N45" s="269" t="s">
        <v>58</v>
      </c>
      <c r="O45" s="271"/>
      <c r="P45" s="271"/>
      <c r="Q45" s="271"/>
      <c r="R45" s="31"/>
    </row>
    <row r="46" spans="2:18" ht="16.5" customHeight="1" x14ac:dyDescent="0.25">
      <c r="B46" s="30"/>
      <c r="C46" s="216"/>
      <c r="D46" s="215"/>
      <c r="E46" s="273"/>
      <c r="F46" s="217"/>
      <c r="G46" s="214"/>
      <c r="H46" s="224"/>
      <c r="I46" s="214"/>
      <c r="J46" s="225"/>
      <c r="K46" s="226"/>
      <c r="L46" s="217"/>
      <c r="M46" s="214"/>
      <c r="N46" s="269" t="s">
        <v>58</v>
      </c>
      <c r="O46" s="271"/>
      <c r="P46" s="271"/>
      <c r="Q46" s="271"/>
      <c r="R46" s="31"/>
    </row>
    <row r="47" spans="2:18" ht="16.5" customHeight="1" x14ac:dyDescent="0.25">
      <c r="B47" s="30"/>
      <c r="C47" s="251" t="s">
        <v>52</v>
      </c>
      <c r="D47" s="251"/>
      <c r="E47" s="251"/>
      <c r="F47" s="217"/>
      <c r="G47" s="214"/>
      <c r="H47" s="230"/>
      <c r="I47" s="231"/>
      <c r="J47" s="232"/>
      <c r="K47" s="233"/>
      <c r="L47" s="217"/>
      <c r="M47" s="214"/>
      <c r="N47" s="269" t="s">
        <v>58</v>
      </c>
      <c r="O47" s="271"/>
      <c r="P47" s="271"/>
      <c r="Q47" s="271"/>
      <c r="R47" s="31"/>
    </row>
    <row r="48" spans="2:18" ht="16.5" customHeight="1" x14ac:dyDescent="0.25">
      <c r="B48" s="30"/>
      <c r="C48" s="252" t="s">
        <v>48</v>
      </c>
      <c r="D48" s="253" t="s">
        <v>8</v>
      </c>
      <c r="E48" s="254"/>
      <c r="F48" s="217"/>
      <c r="G48" s="214"/>
      <c r="H48" s="224"/>
      <c r="I48" s="214"/>
      <c r="J48" s="225"/>
      <c r="K48" s="226"/>
      <c r="L48" s="217"/>
      <c r="M48" s="214"/>
      <c r="N48" s="269" t="s">
        <v>58</v>
      </c>
      <c r="O48" s="271"/>
      <c r="P48" s="271"/>
      <c r="Q48" s="271"/>
      <c r="R48" s="31"/>
    </row>
    <row r="49" spans="2:18" ht="16.5" customHeight="1" x14ac:dyDescent="0.25">
      <c r="B49" s="30"/>
      <c r="C49" s="266" t="s">
        <v>40</v>
      </c>
      <c r="D49" s="215" t="s">
        <v>8</v>
      </c>
      <c r="E49" s="256"/>
      <c r="F49" s="217"/>
      <c r="G49" s="214"/>
      <c r="H49" s="230"/>
      <c r="I49" s="231"/>
      <c r="J49" s="232"/>
      <c r="K49" s="233"/>
      <c r="L49" s="217"/>
      <c r="M49" s="214"/>
      <c r="N49" s="269" t="s">
        <v>58</v>
      </c>
      <c r="O49" s="271"/>
      <c r="P49" s="271"/>
      <c r="Q49" s="271"/>
      <c r="R49" s="31"/>
    </row>
    <row r="50" spans="2:18" ht="16.5" customHeight="1" x14ac:dyDescent="0.25">
      <c r="B50" s="30"/>
      <c r="C50" s="266" t="s">
        <v>41</v>
      </c>
      <c r="D50" s="215" t="s">
        <v>8</v>
      </c>
      <c r="E50" s="256"/>
      <c r="F50" s="217"/>
      <c r="G50" s="214"/>
      <c r="H50" s="224"/>
      <c r="I50" s="214"/>
      <c r="J50" s="225"/>
      <c r="K50" s="226"/>
      <c r="L50" s="217"/>
      <c r="M50" s="214"/>
      <c r="N50" s="269" t="s">
        <v>58</v>
      </c>
      <c r="O50" s="271"/>
      <c r="P50" s="271"/>
      <c r="Q50" s="271"/>
      <c r="R50" s="31"/>
    </row>
    <row r="51" spans="2:18" ht="16.5" customHeight="1" x14ac:dyDescent="0.25">
      <c r="B51" s="30"/>
      <c r="C51" s="266" t="s">
        <v>42</v>
      </c>
      <c r="D51" s="215" t="s">
        <v>8</v>
      </c>
      <c r="E51" s="256"/>
      <c r="F51" s="217"/>
      <c r="G51" s="214"/>
      <c r="H51" s="230"/>
      <c r="I51" s="231"/>
      <c r="J51" s="232"/>
      <c r="K51" s="233"/>
      <c r="L51" s="217"/>
      <c r="M51" s="214"/>
      <c r="N51" s="269" t="s">
        <v>58</v>
      </c>
      <c r="O51" s="271"/>
      <c r="P51" s="271"/>
      <c r="Q51" s="271"/>
      <c r="R51" s="31"/>
    </row>
    <row r="52" spans="2:18" ht="16.5" customHeight="1" x14ac:dyDescent="0.25">
      <c r="B52" s="30"/>
      <c r="C52" s="266" t="s">
        <v>43</v>
      </c>
      <c r="D52" s="215" t="s">
        <v>8</v>
      </c>
      <c r="E52" s="256"/>
      <c r="F52" s="217"/>
      <c r="G52" s="214"/>
      <c r="H52" s="224"/>
      <c r="I52" s="214"/>
      <c r="J52" s="225"/>
      <c r="K52" s="226"/>
      <c r="L52" s="217"/>
      <c r="M52" s="214"/>
      <c r="N52" s="269" t="s">
        <v>58</v>
      </c>
      <c r="O52" s="271"/>
      <c r="P52" s="271"/>
      <c r="Q52" s="271"/>
      <c r="R52" s="31"/>
    </row>
    <row r="53" spans="2:18" ht="16.5" customHeight="1" x14ac:dyDescent="0.25">
      <c r="B53" s="30"/>
      <c r="C53" s="272" t="s">
        <v>44</v>
      </c>
      <c r="D53" s="262" t="s">
        <v>8</v>
      </c>
      <c r="E53" s="263"/>
      <c r="F53" s="217"/>
      <c r="G53" s="214"/>
      <c r="H53" s="230"/>
      <c r="I53" s="231"/>
      <c r="J53" s="232"/>
      <c r="K53" s="233"/>
      <c r="L53" s="217"/>
      <c r="M53" s="214"/>
      <c r="N53" s="269" t="s">
        <v>58</v>
      </c>
      <c r="O53" s="271"/>
      <c r="P53" s="271"/>
      <c r="Q53" s="271"/>
      <c r="R53" s="31"/>
    </row>
    <row r="54" spans="2:18" ht="10.5" customHeight="1" x14ac:dyDescent="0.25">
      <c r="B54" s="75"/>
      <c r="C54" s="76"/>
      <c r="D54" s="77"/>
      <c r="E54" s="78"/>
      <c r="F54" s="76"/>
      <c r="G54" s="76"/>
      <c r="H54" s="76"/>
      <c r="I54" s="76"/>
      <c r="J54" s="76"/>
      <c r="K54" s="76"/>
      <c r="L54" s="76"/>
      <c r="M54" s="76"/>
      <c r="N54" s="76"/>
      <c r="O54" s="191"/>
      <c r="P54" s="191"/>
      <c r="Q54" s="191"/>
      <c r="R54" s="79"/>
    </row>
  </sheetData>
  <sheetProtection algorithmName="SHA-512" hashValue="jMNZXqbr2XNjbnjm+AMsB9u429406ar2uVa21YY7SnLmiOkWkHscOE1cc2t03WBA1WQi4dA94Tv1L1fmXJWmsw==" saltValue="TFu1PNw6yLmW7tU+UKI/Yg==" spinCount="100000" sheet="1" objects="1" scenarios="1"/>
  <mergeCells count="6">
    <mergeCell ref="O54:Q54"/>
    <mergeCell ref="U8:X15"/>
    <mergeCell ref="N26:Q27"/>
    <mergeCell ref="N18:Q19"/>
    <mergeCell ref="N22:Q23"/>
    <mergeCell ref="N30:Q38"/>
  </mergeCells>
  <dataValidations count="1">
    <dataValidation type="list" allowBlank="1" showInputMessage="1" showErrorMessage="1" sqref="I10:I53" xr:uid="{E8224389-3AC2-41FE-9B34-99C332FC1CAD}">
      <formula1>$AD$10:$AD$12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F3313-B059-4DAB-86C5-D68EAFB30E78}">
  <sheetPr>
    <pageSetUpPr autoPageBreaks="0" fitToPage="1"/>
  </sheetPr>
  <dimension ref="A1:AF54"/>
  <sheetViews>
    <sheetView showGridLines="0" showRowColHeaders="0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8.85546875" defaultRowHeight="14.25" x14ac:dyDescent="0.25"/>
  <cols>
    <col min="1" max="1" width="3.7109375" style="21" customWidth="1"/>
    <col min="2" max="2" width="2.7109375" style="21" customWidth="1"/>
    <col min="3" max="3" width="23.140625" style="21" customWidth="1"/>
    <col min="4" max="4" width="1.28515625" style="23" customWidth="1"/>
    <col min="5" max="5" width="17" style="21" customWidth="1"/>
    <col min="6" max="7" width="1.7109375" style="21" customWidth="1"/>
    <col min="8" max="8" width="14" style="21" customWidth="1"/>
    <col min="9" max="9" width="11.28515625" style="21" customWidth="1"/>
    <col min="10" max="10" width="46.5703125" style="21" customWidth="1"/>
    <col min="11" max="11" width="15.7109375" style="21" customWidth="1"/>
    <col min="12" max="13" width="1.7109375" style="21" customWidth="1"/>
    <col min="14" max="14" width="2.7109375" style="21" customWidth="1"/>
    <col min="15" max="15" width="22" style="21" customWidth="1"/>
    <col min="16" max="16" width="1.28515625" style="23" customWidth="1"/>
    <col min="17" max="17" width="15.7109375" style="21" customWidth="1"/>
    <col min="18" max="18" width="2.7109375" style="21" customWidth="1"/>
    <col min="19" max="19" width="1.7109375" style="21" customWidth="1"/>
    <col min="20" max="29" width="8.85546875" style="21"/>
    <col min="30" max="30" width="11.140625" style="21" hidden="1" customWidth="1"/>
    <col min="31" max="31" width="13.140625" style="21" hidden="1" customWidth="1"/>
    <col min="32" max="32" width="8.85546875" style="21" hidden="1" customWidth="1"/>
    <col min="33" max="16384" width="8.85546875" style="21"/>
  </cols>
  <sheetData>
    <row r="1" spans="1:32" ht="6.75" customHeight="1" x14ac:dyDescent="0.25">
      <c r="B1" s="22"/>
      <c r="E1" s="23"/>
      <c r="F1" s="23"/>
      <c r="G1" s="23"/>
      <c r="H1" s="23"/>
      <c r="I1" s="23"/>
    </row>
    <row r="2" spans="1:32" s="122" customFormat="1" ht="20.100000000000001" customHeight="1" x14ac:dyDescent="0.25">
      <c r="B2" s="110"/>
      <c r="C2" s="118" t="s">
        <v>91</v>
      </c>
      <c r="D2" s="111"/>
      <c r="E2" s="111"/>
      <c r="F2" s="111"/>
      <c r="G2" s="111"/>
      <c r="H2" s="111"/>
      <c r="I2" s="111"/>
      <c r="J2" s="111"/>
      <c r="K2" s="111"/>
      <c r="L2" s="111"/>
      <c r="M2" s="123"/>
      <c r="N2" s="124"/>
      <c r="O2" s="124"/>
      <c r="P2" s="124"/>
      <c r="Q2" s="124"/>
      <c r="R2" s="124"/>
    </row>
    <row r="3" spans="1:32" s="4" customFormat="1" ht="24" customHeight="1" x14ac:dyDescent="0.25">
      <c r="B3" s="112"/>
      <c r="C3" s="119" t="s">
        <v>92</v>
      </c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20"/>
      <c r="O3" s="120"/>
      <c r="P3" s="120"/>
      <c r="Q3" s="120"/>
      <c r="R3" s="120"/>
    </row>
    <row r="4" spans="1:32" ht="4.9000000000000004" customHeight="1" x14ac:dyDescent="0.25">
      <c r="A4" s="24"/>
      <c r="B4" s="24"/>
      <c r="C4" s="24"/>
      <c r="D4" s="25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Q4" s="24"/>
      <c r="R4" s="24"/>
      <c r="S4" s="24"/>
    </row>
    <row r="5" spans="1:32" ht="4.9000000000000004" customHeight="1" x14ac:dyDescent="0.25">
      <c r="A5" s="24"/>
      <c r="B5" s="24"/>
      <c r="C5" s="24"/>
      <c r="D5" s="25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  <c r="Q5" s="24"/>
      <c r="R5" s="24"/>
      <c r="S5" s="24"/>
    </row>
    <row r="6" spans="1:32" ht="10.5" customHeight="1" x14ac:dyDescent="0.25">
      <c r="A6" s="24"/>
      <c r="B6" s="26"/>
      <c r="C6" s="27"/>
      <c r="D6" s="28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  <c r="Q6" s="27"/>
      <c r="R6" s="29"/>
      <c r="S6" s="24"/>
    </row>
    <row r="7" spans="1:32" ht="18" customHeight="1" thickBot="1" x14ac:dyDescent="0.3">
      <c r="B7" s="30"/>
      <c r="C7" s="208" t="s">
        <v>13</v>
      </c>
      <c r="D7" s="209"/>
      <c r="E7" s="210"/>
      <c r="F7" s="211"/>
      <c r="G7" s="211"/>
      <c r="H7" s="208" t="s">
        <v>53</v>
      </c>
      <c r="I7" s="210"/>
      <c r="J7" s="210"/>
      <c r="K7" s="210"/>
      <c r="L7" s="211"/>
      <c r="M7" s="211"/>
      <c r="N7" s="212" t="s">
        <v>14</v>
      </c>
      <c r="O7" s="212"/>
      <c r="P7" s="213"/>
      <c r="Q7" s="213"/>
      <c r="R7" s="31"/>
    </row>
    <row r="8" spans="1:32" ht="10.5" customHeight="1" x14ac:dyDescent="0.25">
      <c r="B8" s="30"/>
      <c r="C8" s="214"/>
      <c r="D8" s="215"/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5"/>
      <c r="Q8" s="214"/>
      <c r="R8" s="31"/>
      <c r="U8" s="178"/>
      <c r="V8" s="178"/>
      <c r="W8" s="178"/>
      <c r="X8" s="178"/>
      <c r="Y8" s="34"/>
      <c r="Z8" s="34"/>
    </row>
    <row r="9" spans="1:32" ht="16.5" customHeight="1" thickBot="1" x14ac:dyDescent="0.3">
      <c r="B9" s="30"/>
      <c r="C9" s="216" t="s">
        <v>0</v>
      </c>
      <c r="D9" s="215" t="s">
        <v>8</v>
      </c>
      <c r="E9" s="214"/>
      <c r="F9" s="217"/>
      <c r="G9" s="214"/>
      <c r="H9" s="218" t="s">
        <v>9</v>
      </c>
      <c r="I9" s="219" t="s">
        <v>10</v>
      </c>
      <c r="J9" s="220" t="s">
        <v>11</v>
      </c>
      <c r="K9" s="218" t="s">
        <v>12</v>
      </c>
      <c r="L9" s="217"/>
      <c r="M9" s="214"/>
      <c r="N9" s="221" t="s">
        <v>26</v>
      </c>
      <c r="O9" s="222"/>
      <c r="P9" s="223" t="s">
        <v>8</v>
      </c>
      <c r="Q9" s="132">
        <f>SUM(E27:E33)</f>
        <v>0</v>
      </c>
      <c r="R9" s="31"/>
      <c r="U9" s="178"/>
      <c r="V9" s="178"/>
      <c r="W9" s="178"/>
      <c r="X9" s="178"/>
      <c r="Y9" s="34"/>
      <c r="Z9" s="34"/>
      <c r="AD9" s="41" t="s">
        <v>10</v>
      </c>
      <c r="AE9" s="42"/>
      <c r="AF9" s="42"/>
    </row>
    <row r="10" spans="1:32" ht="16.5" customHeight="1" x14ac:dyDescent="0.25">
      <c r="B10" s="30"/>
      <c r="C10" s="126" t="str">
        <f>IF(Dashboard!C28="","",Dashboard!C28)</f>
        <v/>
      </c>
      <c r="D10" s="154"/>
      <c r="E10" s="154"/>
      <c r="F10" s="217"/>
      <c r="G10" s="214"/>
      <c r="H10" s="224"/>
      <c r="I10" s="214"/>
      <c r="J10" s="225"/>
      <c r="K10" s="226"/>
      <c r="L10" s="217"/>
      <c r="M10" s="214"/>
      <c r="N10" s="227" t="s">
        <v>27</v>
      </c>
      <c r="O10" s="228"/>
      <c r="P10" s="229" t="s">
        <v>8</v>
      </c>
      <c r="Q10" s="135">
        <f>E36*(SUM(E37:E45))</f>
        <v>0</v>
      </c>
      <c r="R10" s="31"/>
      <c r="U10" s="178"/>
      <c r="V10" s="178"/>
      <c r="W10" s="178"/>
      <c r="X10" s="178"/>
      <c r="Y10" s="34"/>
      <c r="Z10" s="34"/>
      <c r="AD10" s="46" t="s">
        <v>16</v>
      </c>
      <c r="AE10" s="157">
        <f>SUMIF($I$10:$I$53,AD10,$K$10:$K$53)</f>
        <v>0</v>
      </c>
      <c r="AF10" s="42"/>
    </row>
    <row r="11" spans="1:32" ht="16.5" customHeight="1" x14ac:dyDescent="0.25">
      <c r="B11" s="30"/>
      <c r="C11" s="216" t="s">
        <v>1</v>
      </c>
      <c r="D11" s="215" t="s">
        <v>8</v>
      </c>
      <c r="E11" s="214"/>
      <c r="F11" s="217"/>
      <c r="G11" s="214"/>
      <c r="H11" s="230"/>
      <c r="I11" s="231"/>
      <c r="J11" s="232"/>
      <c r="K11" s="233"/>
      <c r="L11" s="217"/>
      <c r="M11" s="214"/>
      <c r="N11" s="227" t="s">
        <v>46</v>
      </c>
      <c r="O11" s="228"/>
      <c r="P11" s="229" t="s">
        <v>8</v>
      </c>
      <c r="Q11" s="135">
        <f>SUM(Q12:Q14)</f>
        <v>0</v>
      </c>
      <c r="R11" s="31"/>
      <c r="U11" s="178"/>
      <c r="V11" s="178"/>
      <c r="W11" s="178"/>
      <c r="X11" s="178"/>
      <c r="Y11" s="34"/>
      <c r="Z11" s="34"/>
      <c r="AD11" s="46" t="s">
        <v>15</v>
      </c>
      <c r="AE11" s="157">
        <f>SUMIF($I$10:$I$53,AD11,$K$10:$K$53)</f>
        <v>0</v>
      </c>
      <c r="AF11" s="42"/>
    </row>
    <row r="12" spans="1:32" ht="16.5" customHeight="1" x14ac:dyDescent="0.25">
      <c r="B12" s="30"/>
      <c r="C12" s="126" t="str">
        <f>IF(Dashboard!D28="","",Dashboard!D28)</f>
        <v/>
      </c>
      <c r="D12" s="154"/>
      <c r="E12" s="154"/>
      <c r="F12" s="217"/>
      <c r="G12" s="214"/>
      <c r="H12" s="224"/>
      <c r="I12" s="214"/>
      <c r="J12" s="225"/>
      <c r="K12" s="226"/>
      <c r="L12" s="217"/>
      <c r="M12" s="214"/>
      <c r="N12" s="234"/>
      <c r="O12" s="235" t="s">
        <v>54</v>
      </c>
      <c r="P12" s="229" t="s">
        <v>8</v>
      </c>
      <c r="Q12" s="135">
        <f>AE10</f>
        <v>0</v>
      </c>
      <c r="R12" s="31"/>
      <c r="U12" s="178"/>
      <c r="V12" s="178"/>
      <c r="W12" s="178"/>
      <c r="X12" s="178"/>
      <c r="Y12" s="34"/>
      <c r="Z12" s="34"/>
      <c r="AD12" s="46" t="s">
        <v>17</v>
      </c>
      <c r="AE12" s="157">
        <f>SUMIF($I$10:$I$53,AD12,$K$10:$K$53)</f>
        <v>0</v>
      </c>
      <c r="AF12" s="42"/>
    </row>
    <row r="13" spans="1:32" ht="16.5" customHeight="1" x14ac:dyDescent="0.25">
      <c r="B13" s="30"/>
      <c r="C13" s="216" t="s">
        <v>2</v>
      </c>
      <c r="D13" s="215" t="s">
        <v>8</v>
      </c>
      <c r="E13" s="214"/>
      <c r="F13" s="217"/>
      <c r="G13" s="214"/>
      <c r="H13" s="230"/>
      <c r="I13" s="231"/>
      <c r="J13" s="232"/>
      <c r="K13" s="233"/>
      <c r="L13" s="217"/>
      <c r="M13" s="214"/>
      <c r="N13" s="234"/>
      <c r="O13" s="235" t="s">
        <v>55</v>
      </c>
      <c r="P13" s="229" t="s">
        <v>8</v>
      </c>
      <c r="Q13" s="135">
        <f t="shared" ref="Q13:Q14" si="0">AE11</f>
        <v>0</v>
      </c>
      <c r="R13" s="31"/>
      <c r="U13" s="178"/>
      <c r="V13" s="178"/>
      <c r="W13" s="178"/>
      <c r="X13" s="178"/>
      <c r="Y13" s="34"/>
      <c r="Z13" s="34"/>
      <c r="AD13" s="52" t="s">
        <v>18</v>
      </c>
      <c r="AE13" s="158">
        <f>SUM(AE10:AE12)</f>
        <v>0</v>
      </c>
      <c r="AF13" s="42"/>
    </row>
    <row r="14" spans="1:32" ht="16.5" customHeight="1" x14ac:dyDescent="0.25">
      <c r="B14" s="30"/>
      <c r="C14" s="126" t="str">
        <f>IF(Dashboard!E28="","",Dashboard!E28)</f>
        <v/>
      </c>
      <c r="D14" s="154"/>
      <c r="E14" s="154"/>
      <c r="F14" s="217"/>
      <c r="G14" s="214"/>
      <c r="H14" s="224"/>
      <c r="I14" s="214"/>
      <c r="J14" s="225"/>
      <c r="K14" s="226"/>
      <c r="L14" s="217"/>
      <c r="M14" s="214"/>
      <c r="N14" s="234"/>
      <c r="O14" s="235" t="s">
        <v>56</v>
      </c>
      <c r="P14" s="229" t="s">
        <v>8</v>
      </c>
      <c r="Q14" s="135">
        <f t="shared" si="0"/>
        <v>0</v>
      </c>
      <c r="R14" s="31"/>
      <c r="U14" s="178"/>
      <c r="V14" s="178"/>
      <c r="W14" s="178"/>
      <c r="X14" s="178"/>
      <c r="Y14" s="34"/>
      <c r="Z14" s="34"/>
      <c r="AD14" s="42"/>
      <c r="AE14" s="42"/>
      <c r="AF14" s="42"/>
    </row>
    <row r="15" spans="1:32" ht="16.5" customHeight="1" x14ac:dyDescent="0.25">
      <c r="B15" s="30"/>
      <c r="C15" s="216" t="s">
        <v>7</v>
      </c>
      <c r="D15" s="215" t="s">
        <v>8</v>
      </c>
      <c r="E15" s="214"/>
      <c r="F15" s="217"/>
      <c r="G15" s="214"/>
      <c r="H15" s="230"/>
      <c r="I15" s="231"/>
      <c r="J15" s="232"/>
      <c r="K15" s="233"/>
      <c r="L15" s="217"/>
      <c r="M15" s="214"/>
      <c r="N15" s="236" t="s">
        <v>45</v>
      </c>
      <c r="O15" s="237"/>
      <c r="P15" s="238" t="s">
        <v>8</v>
      </c>
      <c r="Q15" s="141">
        <f>E49+E50+E51+E52+E53</f>
        <v>0</v>
      </c>
      <c r="R15" s="31"/>
      <c r="U15" s="178"/>
      <c r="V15" s="178"/>
      <c r="W15" s="178"/>
      <c r="X15" s="178"/>
      <c r="Y15" s="34"/>
      <c r="Z15" s="34"/>
      <c r="AD15" s="159">
        <v>1</v>
      </c>
      <c r="AE15" s="159" t="str">
        <f>N30</f>
        <v/>
      </c>
      <c r="AF15" s="159" t="str">
        <f>IFERROR(AD15-AE15,"")</f>
        <v/>
      </c>
    </row>
    <row r="16" spans="1:32" ht="16.5" customHeight="1" x14ac:dyDescent="0.25">
      <c r="B16" s="30"/>
      <c r="C16" s="126" t="str">
        <f>IF(Dashboard!F28="","",Dashboard!F28)</f>
        <v/>
      </c>
      <c r="D16" s="154"/>
      <c r="E16" s="154"/>
      <c r="F16" s="217"/>
      <c r="G16" s="214"/>
      <c r="H16" s="224"/>
      <c r="I16" s="214"/>
      <c r="J16" s="225"/>
      <c r="K16" s="226"/>
      <c r="L16" s="217"/>
      <c r="M16" s="214"/>
      <c r="N16" s="239"/>
      <c r="O16" s="239"/>
      <c r="P16" s="239"/>
      <c r="Q16" s="240"/>
      <c r="R16" s="31"/>
    </row>
    <row r="17" spans="2:18" ht="16.5" customHeight="1" x14ac:dyDescent="0.25">
      <c r="B17" s="30"/>
      <c r="C17" s="216" t="s">
        <v>3</v>
      </c>
      <c r="D17" s="215" t="s">
        <v>8</v>
      </c>
      <c r="E17" s="214"/>
      <c r="F17" s="217"/>
      <c r="G17" s="214"/>
      <c r="H17" s="230"/>
      <c r="I17" s="231"/>
      <c r="J17" s="232"/>
      <c r="K17" s="233"/>
      <c r="L17" s="217"/>
      <c r="M17" s="214"/>
      <c r="N17" s="241" t="s">
        <v>47</v>
      </c>
      <c r="O17" s="242"/>
      <c r="P17" s="242"/>
      <c r="Q17" s="243"/>
      <c r="R17" s="31"/>
    </row>
    <row r="18" spans="2:18" ht="16.5" customHeight="1" x14ac:dyDescent="0.25">
      <c r="B18" s="30"/>
      <c r="C18" s="127" t="str">
        <f>IF(Dashboard!G28="","",Dashboard!G28)</f>
        <v/>
      </c>
      <c r="D18" s="155"/>
      <c r="E18" s="155"/>
      <c r="F18" s="217"/>
      <c r="G18" s="214"/>
      <c r="H18" s="224"/>
      <c r="I18" s="214"/>
      <c r="J18" s="225"/>
      <c r="K18" s="226"/>
      <c r="L18" s="217"/>
      <c r="M18" s="214"/>
      <c r="N18" s="188">
        <f>SUM(Q9,Q10,Q11,Q15)</f>
        <v>0</v>
      </c>
      <c r="O18" s="189"/>
      <c r="P18" s="189"/>
      <c r="Q18" s="190"/>
      <c r="R18" s="31"/>
    </row>
    <row r="19" spans="2:18" ht="16.5" customHeight="1" x14ac:dyDescent="0.25">
      <c r="B19" s="30"/>
      <c r="C19" s="216" t="s">
        <v>4</v>
      </c>
      <c r="D19" s="215" t="s">
        <v>8</v>
      </c>
      <c r="E19" s="214"/>
      <c r="F19" s="217"/>
      <c r="G19" s="214"/>
      <c r="H19" s="230"/>
      <c r="I19" s="231"/>
      <c r="J19" s="232"/>
      <c r="K19" s="233"/>
      <c r="L19" s="217"/>
      <c r="M19" s="214"/>
      <c r="N19" s="188"/>
      <c r="O19" s="189"/>
      <c r="P19" s="189"/>
      <c r="Q19" s="190"/>
      <c r="R19" s="31"/>
    </row>
    <row r="20" spans="2:18" ht="16.5" customHeight="1" x14ac:dyDescent="0.25">
      <c r="B20" s="30"/>
      <c r="C20" s="127" t="str">
        <f>IF(Dashboard!H28="","",Dashboard!H28)</f>
        <v/>
      </c>
      <c r="D20" s="155"/>
      <c r="E20" s="155"/>
      <c r="F20" s="217"/>
      <c r="G20" s="214"/>
      <c r="H20" s="224"/>
      <c r="I20" s="214"/>
      <c r="J20" s="225"/>
      <c r="K20" s="226"/>
      <c r="L20" s="217"/>
      <c r="M20" s="214"/>
      <c r="N20" s="244"/>
      <c r="O20" s="245"/>
      <c r="P20" s="245"/>
      <c r="Q20" s="246"/>
      <c r="R20" s="31"/>
    </row>
    <row r="21" spans="2:18" ht="16.5" customHeight="1" x14ac:dyDescent="0.25">
      <c r="B21" s="30"/>
      <c r="C21" s="216" t="s">
        <v>5</v>
      </c>
      <c r="D21" s="215" t="s">
        <v>8</v>
      </c>
      <c r="E21" s="214"/>
      <c r="F21" s="217"/>
      <c r="G21" s="214"/>
      <c r="H21" s="230"/>
      <c r="I21" s="231"/>
      <c r="J21" s="232"/>
      <c r="K21" s="233"/>
      <c r="L21" s="217"/>
      <c r="M21" s="214"/>
      <c r="N21" s="247" t="s">
        <v>48</v>
      </c>
      <c r="O21" s="248"/>
      <c r="P21" s="248"/>
      <c r="Q21" s="249"/>
      <c r="R21" s="31"/>
    </row>
    <row r="22" spans="2:18" ht="16.5" customHeight="1" x14ac:dyDescent="0.25">
      <c r="B22" s="30"/>
      <c r="C22" s="128" t="str">
        <f>IF(Dashboard!I28="","",Dashboard!I28)</f>
        <v/>
      </c>
      <c r="D22" s="156"/>
      <c r="E22" s="156"/>
      <c r="F22" s="217"/>
      <c r="G22" s="214"/>
      <c r="H22" s="224"/>
      <c r="I22" s="214"/>
      <c r="J22" s="225"/>
      <c r="K22" s="226"/>
      <c r="L22" s="217"/>
      <c r="M22" s="214"/>
      <c r="N22" s="185">
        <f>E48</f>
        <v>0</v>
      </c>
      <c r="O22" s="186"/>
      <c r="P22" s="186"/>
      <c r="Q22" s="187"/>
      <c r="R22" s="31"/>
    </row>
    <row r="23" spans="2:18" ht="16.5" customHeight="1" x14ac:dyDescent="0.25">
      <c r="B23" s="30"/>
      <c r="C23" s="216" t="s">
        <v>6</v>
      </c>
      <c r="D23" s="215" t="s">
        <v>8</v>
      </c>
      <c r="E23" s="214"/>
      <c r="F23" s="217"/>
      <c r="G23" s="214"/>
      <c r="H23" s="230"/>
      <c r="I23" s="231"/>
      <c r="J23" s="232"/>
      <c r="K23" s="233"/>
      <c r="L23" s="217"/>
      <c r="M23" s="214"/>
      <c r="N23" s="185"/>
      <c r="O23" s="186"/>
      <c r="P23" s="186"/>
      <c r="Q23" s="187"/>
      <c r="R23" s="31"/>
    </row>
    <row r="24" spans="2:18" ht="16.5" customHeight="1" x14ac:dyDescent="0.25">
      <c r="B24" s="30"/>
      <c r="C24" s="126" t="str">
        <f>IF(Dashboard!J28="","",Dashboard!J28)</f>
        <v/>
      </c>
      <c r="D24" s="154"/>
      <c r="E24" s="154"/>
      <c r="F24" s="217"/>
      <c r="G24" s="214"/>
      <c r="H24" s="224"/>
      <c r="I24" s="214"/>
      <c r="J24" s="225"/>
      <c r="K24" s="226"/>
      <c r="L24" s="217"/>
      <c r="M24" s="214"/>
      <c r="N24" s="244"/>
      <c r="O24" s="245"/>
      <c r="P24" s="245"/>
      <c r="Q24" s="246"/>
      <c r="R24" s="31"/>
    </row>
    <row r="25" spans="2:18" ht="16.5" customHeight="1" x14ac:dyDescent="0.25">
      <c r="B25" s="30"/>
      <c r="C25" s="225"/>
      <c r="D25" s="250"/>
      <c r="E25" s="225"/>
      <c r="F25" s="217"/>
      <c r="G25" s="214"/>
      <c r="H25" s="230"/>
      <c r="I25" s="231"/>
      <c r="J25" s="232"/>
      <c r="K25" s="233"/>
      <c r="L25" s="217"/>
      <c r="M25" s="214"/>
      <c r="N25" s="247" t="s">
        <v>49</v>
      </c>
      <c r="O25" s="248"/>
      <c r="P25" s="248"/>
      <c r="Q25" s="249"/>
      <c r="R25" s="31"/>
    </row>
    <row r="26" spans="2:18" ht="16.5" customHeight="1" x14ac:dyDescent="0.25">
      <c r="B26" s="30"/>
      <c r="C26" s="251" t="s">
        <v>26</v>
      </c>
      <c r="D26" s="251"/>
      <c r="E26" s="251"/>
      <c r="F26" s="217"/>
      <c r="G26" s="214"/>
      <c r="H26" s="224"/>
      <c r="I26" s="214"/>
      <c r="J26" s="225"/>
      <c r="K26" s="226"/>
      <c r="L26" s="217"/>
      <c r="M26" s="214"/>
      <c r="N26" s="179">
        <f>N22-N18</f>
        <v>0</v>
      </c>
      <c r="O26" s="180"/>
      <c r="P26" s="180"/>
      <c r="Q26" s="181"/>
      <c r="R26" s="31"/>
    </row>
    <row r="27" spans="2:18" ht="16.5" customHeight="1" x14ac:dyDescent="0.25">
      <c r="B27" s="30"/>
      <c r="C27" s="252" t="s">
        <v>19</v>
      </c>
      <c r="D27" s="253" t="s">
        <v>8</v>
      </c>
      <c r="E27" s="254"/>
      <c r="F27" s="217"/>
      <c r="G27" s="214"/>
      <c r="H27" s="230"/>
      <c r="I27" s="231"/>
      <c r="J27" s="232"/>
      <c r="K27" s="233"/>
      <c r="L27" s="217"/>
      <c r="M27" s="214"/>
      <c r="N27" s="182"/>
      <c r="O27" s="183"/>
      <c r="P27" s="183"/>
      <c r="Q27" s="184"/>
      <c r="R27" s="31"/>
    </row>
    <row r="28" spans="2:18" ht="16.5" customHeight="1" x14ac:dyDescent="0.25">
      <c r="B28" s="30"/>
      <c r="C28" s="255" t="s">
        <v>20</v>
      </c>
      <c r="D28" s="215" t="s">
        <v>8</v>
      </c>
      <c r="E28" s="256"/>
      <c r="F28" s="217"/>
      <c r="G28" s="214"/>
      <c r="H28" s="224"/>
      <c r="I28" s="214"/>
      <c r="J28" s="225"/>
      <c r="K28" s="226"/>
      <c r="L28" s="217"/>
      <c r="M28" s="214"/>
      <c r="N28" s="257"/>
      <c r="O28" s="257"/>
      <c r="P28" s="257"/>
      <c r="Q28" s="257"/>
      <c r="R28" s="31"/>
    </row>
    <row r="29" spans="2:18" ht="16.5" customHeight="1" x14ac:dyDescent="0.25">
      <c r="B29" s="30"/>
      <c r="C29" s="255" t="s">
        <v>21</v>
      </c>
      <c r="D29" s="215" t="s">
        <v>8</v>
      </c>
      <c r="E29" s="256"/>
      <c r="F29" s="217"/>
      <c r="G29" s="214"/>
      <c r="H29" s="230"/>
      <c r="I29" s="231"/>
      <c r="J29" s="232"/>
      <c r="K29" s="233"/>
      <c r="L29" s="217"/>
      <c r="M29" s="214"/>
      <c r="N29" s="258" t="s">
        <v>50</v>
      </c>
      <c r="O29" s="259"/>
      <c r="P29" s="259"/>
      <c r="Q29" s="260"/>
      <c r="R29" s="31"/>
    </row>
    <row r="30" spans="2:18" ht="16.5" customHeight="1" x14ac:dyDescent="0.25">
      <c r="B30" s="30"/>
      <c r="C30" s="255" t="s">
        <v>22</v>
      </c>
      <c r="D30" s="215" t="s">
        <v>8</v>
      </c>
      <c r="E30" s="256"/>
      <c r="F30" s="217"/>
      <c r="G30" s="214"/>
      <c r="H30" s="224"/>
      <c r="I30" s="214"/>
      <c r="J30" s="225"/>
      <c r="K30" s="226"/>
      <c r="L30" s="217"/>
      <c r="M30" s="214"/>
      <c r="N30" s="192" t="str">
        <f>IFERROR(N26/N18,"")</f>
        <v/>
      </c>
      <c r="O30" s="193"/>
      <c r="P30" s="193"/>
      <c r="Q30" s="194"/>
      <c r="R30" s="31"/>
    </row>
    <row r="31" spans="2:18" ht="16.5" customHeight="1" x14ac:dyDescent="0.25">
      <c r="B31" s="30"/>
      <c r="C31" s="255" t="s">
        <v>23</v>
      </c>
      <c r="D31" s="215" t="s">
        <v>8</v>
      </c>
      <c r="E31" s="256"/>
      <c r="F31" s="217"/>
      <c r="G31" s="214"/>
      <c r="H31" s="230"/>
      <c r="I31" s="231"/>
      <c r="J31" s="232"/>
      <c r="K31" s="233"/>
      <c r="L31" s="217"/>
      <c r="M31" s="214"/>
      <c r="N31" s="192"/>
      <c r="O31" s="193"/>
      <c r="P31" s="193"/>
      <c r="Q31" s="194"/>
      <c r="R31" s="31"/>
    </row>
    <row r="32" spans="2:18" ht="16.5" customHeight="1" x14ac:dyDescent="0.25">
      <c r="B32" s="30"/>
      <c r="C32" s="255" t="s">
        <v>24</v>
      </c>
      <c r="D32" s="215" t="s">
        <v>8</v>
      </c>
      <c r="E32" s="256"/>
      <c r="F32" s="217"/>
      <c r="G32" s="214"/>
      <c r="H32" s="224"/>
      <c r="I32" s="214"/>
      <c r="J32" s="225"/>
      <c r="K32" s="226"/>
      <c r="L32" s="217"/>
      <c r="M32" s="214"/>
      <c r="N32" s="192"/>
      <c r="O32" s="193"/>
      <c r="P32" s="193"/>
      <c r="Q32" s="194"/>
      <c r="R32" s="31"/>
    </row>
    <row r="33" spans="2:18" ht="16.5" customHeight="1" x14ac:dyDescent="0.25">
      <c r="B33" s="30"/>
      <c r="C33" s="261" t="s">
        <v>25</v>
      </c>
      <c r="D33" s="262" t="s">
        <v>8</v>
      </c>
      <c r="E33" s="263"/>
      <c r="F33" s="217"/>
      <c r="G33" s="214"/>
      <c r="H33" s="230"/>
      <c r="I33" s="231"/>
      <c r="J33" s="232"/>
      <c r="K33" s="233"/>
      <c r="L33" s="217"/>
      <c r="M33" s="214"/>
      <c r="N33" s="192"/>
      <c r="O33" s="193"/>
      <c r="P33" s="193"/>
      <c r="Q33" s="194"/>
      <c r="R33" s="31"/>
    </row>
    <row r="34" spans="2:18" ht="16.5" customHeight="1" x14ac:dyDescent="0.25">
      <c r="B34" s="30"/>
      <c r="C34" s="214"/>
      <c r="D34" s="215"/>
      <c r="E34" s="264"/>
      <c r="F34" s="217"/>
      <c r="G34" s="214"/>
      <c r="H34" s="224"/>
      <c r="I34" s="214"/>
      <c r="J34" s="225"/>
      <c r="K34" s="226"/>
      <c r="L34" s="217"/>
      <c r="M34" s="214"/>
      <c r="N34" s="192"/>
      <c r="O34" s="193"/>
      <c r="P34" s="193"/>
      <c r="Q34" s="194"/>
      <c r="R34" s="31"/>
    </row>
    <row r="35" spans="2:18" ht="16.5" customHeight="1" x14ac:dyDescent="0.25">
      <c r="B35" s="66"/>
      <c r="C35" s="251" t="s">
        <v>27</v>
      </c>
      <c r="D35" s="251"/>
      <c r="E35" s="251"/>
      <c r="F35" s="217"/>
      <c r="G35" s="214"/>
      <c r="H35" s="230"/>
      <c r="I35" s="231"/>
      <c r="J35" s="232"/>
      <c r="K35" s="233"/>
      <c r="L35" s="217"/>
      <c r="M35" s="214"/>
      <c r="N35" s="192"/>
      <c r="O35" s="193"/>
      <c r="P35" s="193"/>
      <c r="Q35" s="194"/>
      <c r="R35" s="31"/>
    </row>
    <row r="36" spans="2:18" ht="16.5" customHeight="1" x14ac:dyDescent="0.25">
      <c r="B36" s="30"/>
      <c r="C36" s="252" t="s">
        <v>28</v>
      </c>
      <c r="D36" s="253" t="s">
        <v>8</v>
      </c>
      <c r="E36" s="265"/>
      <c r="F36" s="217"/>
      <c r="G36" s="214"/>
      <c r="H36" s="224"/>
      <c r="I36" s="214"/>
      <c r="J36" s="225"/>
      <c r="K36" s="226"/>
      <c r="L36" s="217"/>
      <c r="M36" s="214"/>
      <c r="N36" s="192"/>
      <c r="O36" s="193"/>
      <c r="P36" s="193"/>
      <c r="Q36" s="194"/>
      <c r="R36" s="31"/>
    </row>
    <row r="37" spans="2:18" ht="16.5" customHeight="1" x14ac:dyDescent="0.25">
      <c r="B37" s="30"/>
      <c r="C37" s="266" t="s">
        <v>29</v>
      </c>
      <c r="D37" s="215" t="s">
        <v>8</v>
      </c>
      <c r="E37" s="256"/>
      <c r="F37" s="217"/>
      <c r="G37" s="214"/>
      <c r="H37" s="230"/>
      <c r="I37" s="231"/>
      <c r="J37" s="232"/>
      <c r="K37" s="233"/>
      <c r="L37" s="217"/>
      <c r="M37" s="214"/>
      <c r="N37" s="192"/>
      <c r="O37" s="193"/>
      <c r="P37" s="193"/>
      <c r="Q37" s="194"/>
      <c r="R37" s="31"/>
    </row>
    <row r="38" spans="2:18" ht="16.5" customHeight="1" x14ac:dyDescent="0.25">
      <c r="B38" s="30"/>
      <c r="C38" s="266" t="s">
        <v>30</v>
      </c>
      <c r="D38" s="215" t="s">
        <v>8</v>
      </c>
      <c r="E38" s="256"/>
      <c r="F38" s="217"/>
      <c r="G38" s="214"/>
      <c r="H38" s="224"/>
      <c r="I38" s="214"/>
      <c r="J38" s="225"/>
      <c r="K38" s="226"/>
      <c r="L38" s="217"/>
      <c r="M38" s="214"/>
      <c r="N38" s="195"/>
      <c r="O38" s="196"/>
      <c r="P38" s="196"/>
      <c r="Q38" s="197"/>
      <c r="R38" s="31"/>
    </row>
    <row r="39" spans="2:18" ht="16.5" customHeight="1" x14ac:dyDescent="0.25">
      <c r="B39" s="30"/>
      <c r="C39" s="266" t="s">
        <v>31</v>
      </c>
      <c r="D39" s="215" t="s">
        <v>8</v>
      </c>
      <c r="E39" s="256"/>
      <c r="F39" s="217"/>
      <c r="G39" s="214"/>
      <c r="H39" s="230"/>
      <c r="I39" s="231"/>
      <c r="J39" s="232"/>
      <c r="K39" s="233"/>
      <c r="L39" s="217"/>
      <c r="M39" s="214"/>
      <c r="N39" s="267"/>
      <c r="O39" s="267"/>
      <c r="P39" s="267"/>
      <c r="Q39" s="267"/>
      <c r="R39" s="31"/>
    </row>
    <row r="40" spans="2:18" ht="16.5" customHeight="1" thickBot="1" x14ac:dyDescent="0.3">
      <c r="B40" s="30"/>
      <c r="C40" s="266" t="s">
        <v>32</v>
      </c>
      <c r="D40" s="215" t="s">
        <v>8</v>
      </c>
      <c r="E40" s="256"/>
      <c r="F40" s="217"/>
      <c r="G40" s="214"/>
      <c r="H40" s="224"/>
      <c r="I40" s="214"/>
      <c r="J40" s="225"/>
      <c r="K40" s="226"/>
      <c r="L40" s="217"/>
      <c r="M40" s="214"/>
      <c r="N40" s="268" t="s">
        <v>57</v>
      </c>
      <c r="O40" s="268"/>
      <c r="P40" s="268"/>
      <c r="Q40" s="268"/>
      <c r="R40" s="31"/>
    </row>
    <row r="41" spans="2:18" ht="16.5" customHeight="1" x14ac:dyDescent="0.25">
      <c r="B41" s="30"/>
      <c r="C41" s="266" t="s">
        <v>33</v>
      </c>
      <c r="D41" s="215" t="s">
        <v>8</v>
      </c>
      <c r="E41" s="256"/>
      <c r="F41" s="217"/>
      <c r="G41" s="214"/>
      <c r="H41" s="230"/>
      <c r="I41" s="231"/>
      <c r="J41" s="232"/>
      <c r="K41" s="233"/>
      <c r="L41" s="217"/>
      <c r="M41" s="214"/>
      <c r="N41" s="269" t="s">
        <v>58</v>
      </c>
      <c r="O41" s="270"/>
      <c r="P41" s="270"/>
      <c r="Q41" s="270"/>
      <c r="R41" s="31"/>
    </row>
    <row r="42" spans="2:18" ht="16.5" customHeight="1" x14ac:dyDescent="0.25">
      <c r="B42" s="30"/>
      <c r="C42" s="266" t="s">
        <v>34</v>
      </c>
      <c r="D42" s="215" t="s">
        <v>8</v>
      </c>
      <c r="E42" s="256"/>
      <c r="F42" s="217"/>
      <c r="G42" s="214"/>
      <c r="H42" s="224"/>
      <c r="I42" s="214"/>
      <c r="J42" s="225"/>
      <c r="K42" s="226"/>
      <c r="L42" s="217"/>
      <c r="M42" s="214"/>
      <c r="N42" s="269" t="s">
        <v>58</v>
      </c>
      <c r="O42" s="271"/>
      <c r="P42" s="271"/>
      <c r="Q42" s="271"/>
      <c r="R42" s="31"/>
    </row>
    <row r="43" spans="2:18" ht="16.5" customHeight="1" x14ac:dyDescent="0.25">
      <c r="B43" s="30"/>
      <c r="C43" s="266" t="s">
        <v>35</v>
      </c>
      <c r="D43" s="215" t="s">
        <v>8</v>
      </c>
      <c r="E43" s="256"/>
      <c r="F43" s="217"/>
      <c r="G43" s="214"/>
      <c r="H43" s="230"/>
      <c r="I43" s="231"/>
      <c r="J43" s="232"/>
      <c r="K43" s="233"/>
      <c r="L43" s="217"/>
      <c r="M43" s="214"/>
      <c r="N43" s="269" t="s">
        <v>58</v>
      </c>
      <c r="O43" s="271"/>
      <c r="P43" s="271"/>
      <c r="Q43" s="271"/>
      <c r="R43" s="31"/>
    </row>
    <row r="44" spans="2:18" ht="16.5" customHeight="1" x14ac:dyDescent="0.25">
      <c r="B44" s="30"/>
      <c r="C44" s="266" t="s">
        <v>36</v>
      </c>
      <c r="D44" s="215" t="s">
        <v>8</v>
      </c>
      <c r="E44" s="256"/>
      <c r="F44" s="217"/>
      <c r="G44" s="214"/>
      <c r="H44" s="224"/>
      <c r="I44" s="214"/>
      <c r="J44" s="225"/>
      <c r="K44" s="226"/>
      <c r="L44" s="217"/>
      <c r="M44" s="214"/>
      <c r="N44" s="269" t="s">
        <v>58</v>
      </c>
      <c r="O44" s="271"/>
      <c r="P44" s="271"/>
      <c r="Q44" s="271"/>
      <c r="R44" s="31"/>
    </row>
    <row r="45" spans="2:18" ht="16.5" customHeight="1" x14ac:dyDescent="0.25">
      <c r="B45" s="30"/>
      <c r="C45" s="272" t="s">
        <v>51</v>
      </c>
      <c r="D45" s="262" t="s">
        <v>8</v>
      </c>
      <c r="E45" s="263"/>
      <c r="F45" s="217"/>
      <c r="G45" s="214"/>
      <c r="H45" s="230"/>
      <c r="I45" s="231"/>
      <c r="J45" s="232"/>
      <c r="K45" s="233"/>
      <c r="L45" s="217"/>
      <c r="M45" s="214"/>
      <c r="N45" s="269" t="s">
        <v>58</v>
      </c>
      <c r="O45" s="271"/>
      <c r="P45" s="271"/>
      <c r="Q45" s="271"/>
      <c r="R45" s="31"/>
    </row>
    <row r="46" spans="2:18" ht="16.5" customHeight="1" x14ac:dyDescent="0.25">
      <c r="B46" s="30"/>
      <c r="C46" s="216"/>
      <c r="D46" s="215"/>
      <c r="E46" s="273"/>
      <c r="F46" s="217"/>
      <c r="G46" s="214"/>
      <c r="H46" s="224"/>
      <c r="I46" s="214"/>
      <c r="J46" s="225"/>
      <c r="K46" s="226"/>
      <c r="L46" s="217"/>
      <c r="M46" s="214"/>
      <c r="N46" s="269" t="s">
        <v>58</v>
      </c>
      <c r="O46" s="271"/>
      <c r="P46" s="271"/>
      <c r="Q46" s="271"/>
      <c r="R46" s="31"/>
    </row>
    <row r="47" spans="2:18" ht="16.5" customHeight="1" x14ac:dyDescent="0.25">
      <c r="B47" s="30"/>
      <c r="C47" s="251" t="s">
        <v>52</v>
      </c>
      <c r="D47" s="251"/>
      <c r="E47" s="251"/>
      <c r="F47" s="217"/>
      <c r="G47" s="214"/>
      <c r="H47" s="230"/>
      <c r="I47" s="231"/>
      <c r="J47" s="232"/>
      <c r="K47" s="233"/>
      <c r="L47" s="217"/>
      <c r="M47" s="214"/>
      <c r="N47" s="269" t="s">
        <v>58</v>
      </c>
      <c r="O47" s="271"/>
      <c r="P47" s="271"/>
      <c r="Q47" s="271"/>
      <c r="R47" s="31"/>
    </row>
    <row r="48" spans="2:18" ht="16.5" customHeight="1" x14ac:dyDescent="0.25">
      <c r="B48" s="30"/>
      <c r="C48" s="252" t="s">
        <v>48</v>
      </c>
      <c r="D48" s="253" t="s">
        <v>8</v>
      </c>
      <c r="E48" s="254"/>
      <c r="F48" s="217"/>
      <c r="G48" s="214"/>
      <c r="H48" s="224"/>
      <c r="I48" s="214"/>
      <c r="J48" s="225"/>
      <c r="K48" s="226"/>
      <c r="L48" s="217"/>
      <c r="M48" s="214"/>
      <c r="N48" s="269" t="s">
        <v>58</v>
      </c>
      <c r="O48" s="271"/>
      <c r="P48" s="271"/>
      <c r="Q48" s="271"/>
      <c r="R48" s="31"/>
    </row>
    <row r="49" spans="2:18" ht="16.5" customHeight="1" x14ac:dyDescent="0.25">
      <c r="B49" s="30"/>
      <c r="C49" s="266" t="s">
        <v>40</v>
      </c>
      <c r="D49" s="215" t="s">
        <v>8</v>
      </c>
      <c r="E49" s="256"/>
      <c r="F49" s="217"/>
      <c r="G49" s="214"/>
      <c r="H49" s="230"/>
      <c r="I49" s="231"/>
      <c r="J49" s="232"/>
      <c r="K49" s="233"/>
      <c r="L49" s="217"/>
      <c r="M49" s="214"/>
      <c r="N49" s="269" t="s">
        <v>58</v>
      </c>
      <c r="O49" s="271"/>
      <c r="P49" s="271"/>
      <c r="Q49" s="271"/>
      <c r="R49" s="31"/>
    </row>
    <row r="50" spans="2:18" ht="16.5" customHeight="1" x14ac:dyDescent="0.25">
      <c r="B50" s="30"/>
      <c r="C50" s="266" t="s">
        <v>41</v>
      </c>
      <c r="D50" s="215" t="s">
        <v>8</v>
      </c>
      <c r="E50" s="256"/>
      <c r="F50" s="217"/>
      <c r="G50" s="214"/>
      <c r="H50" s="224"/>
      <c r="I50" s="214"/>
      <c r="J50" s="225"/>
      <c r="K50" s="226"/>
      <c r="L50" s="217"/>
      <c r="M50" s="214"/>
      <c r="N50" s="269" t="s">
        <v>58</v>
      </c>
      <c r="O50" s="271"/>
      <c r="P50" s="271"/>
      <c r="Q50" s="271"/>
      <c r="R50" s="31"/>
    </row>
    <row r="51" spans="2:18" ht="16.5" customHeight="1" x14ac:dyDescent="0.25">
      <c r="B51" s="30"/>
      <c r="C51" s="266" t="s">
        <v>42</v>
      </c>
      <c r="D51" s="215" t="s">
        <v>8</v>
      </c>
      <c r="E51" s="256"/>
      <c r="F51" s="217"/>
      <c r="G51" s="214"/>
      <c r="H51" s="230"/>
      <c r="I51" s="231"/>
      <c r="J51" s="232"/>
      <c r="K51" s="233"/>
      <c r="L51" s="217"/>
      <c r="M51" s="214"/>
      <c r="N51" s="269" t="s">
        <v>58</v>
      </c>
      <c r="O51" s="271"/>
      <c r="P51" s="271"/>
      <c r="Q51" s="271"/>
      <c r="R51" s="31"/>
    </row>
    <row r="52" spans="2:18" ht="16.5" customHeight="1" x14ac:dyDescent="0.25">
      <c r="B52" s="30"/>
      <c r="C52" s="266" t="s">
        <v>43</v>
      </c>
      <c r="D52" s="215" t="s">
        <v>8</v>
      </c>
      <c r="E52" s="256"/>
      <c r="F52" s="217"/>
      <c r="G52" s="214"/>
      <c r="H52" s="224"/>
      <c r="I52" s="214"/>
      <c r="J52" s="225"/>
      <c r="K52" s="226"/>
      <c r="L52" s="217"/>
      <c r="M52" s="214"/>
      <c r="N52" s="269" t="s">
        <v>58</v>
      </c>
      <c r="O52" s="271"/>
      <c r="P52" s="271"/>
      <c r="Q52" s="271"/>
      <c r="R52" s="31"/>
    </row>
    <row r="53" spans="2:18" ht="16.5" customHeight="1" x14ac:dyDescent="0.25">
      <c r="B53" s="30"/>
      <c r="C53" s="272" t="s">
        <v>44</v>
      </c>
      <c r="D53" s="262" t="s">
        <v>8</v>
      </c>
      <c r="E53" s="263"/>
      <c r="F53" s="217"/>
      <c r="G53" s="214"/>
      <c r="H53" s="230"/>
      <c r="I53" s="231"/>
      <c r="J53" s="232"/>
      <c r="K53" s="233"/>
      <c r="L53" s="217"/>
      <c r="M53" s="214"/>
      <c r="N53" s="269" t="s">
        <v>58</v>
      </c>
      <c r="O53" s="271"/>
      <c r="P53" s="271"/>
      <c r="Q53" s="271"/>
      <c r="R53" s="31"/>
    </row>
    <row r="54" spans="2:18" ht="10.5" customHeight="1" x14ac:dyDescent="0.25">
      <c r="B54" s="75"/>
      <c r="C54" s="76"/>
      <c r="D54" s="77"/>
      <c r="E54" s="78"/>
      <c r="F54" s="76"/>
      <c r="G54" s="76"/>
      <c r="H54" s="76"/>
      <c r="I54" s="76"/>
      <c r="J54" s="76"/>
      <c r="K54" s="76"/>
      <c r="L54" s="76"/>
      <c r="M54" s="76"/>
      <c r="N54" s="76"/>
      <c r="O54" s="191"/>
      <c r="P54" s="191"/>
      <c r="Q54" s="191"/>
      <c r="R54" s="79"/>
    </row>
  </sheetData>
  <sheetProtection algorithmName="SHA-512" hashValue="tOdHdv4fySkEBwp6EahS31vdBD33zMOKxcATVPap7YFYTj/SJ5fABmZer8jh3j3FTffv6O/E8XXeVsaw2QJ9kg==" saltValue="2WPY7qP++j+sc107khFXuQ==" spinCount="100000" sheet="1" objects="1" scenarios="1"/>
  <mergeCells count="6">
    <mergeCell ref="O54:Q54"/>
    <mergeCell ref="U8:X15"/>
    <mergeCell ref="N26:Q27"/>
    <mergeCell ref="N18:Q19"/>
    <mergeCell ref="N22:Q23"/>
    <mergeCell ref="N30:Q38"/>
  </mergeCells>
  <dataValidations count="1">
    <dataValidation type="list" allowBlank="1" showInputMessage="1" showErrorMessage="1" sqref="I10:I53" xr:uid="{0A259842-68BB-4D06-9673-D2D73C61DBA5}">
      <formula1>$AD$10:$AD$12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77834-C5AD-40C1-900E-CA0ABB7A34A1}">
  <sheetPr>
    <pageSetUpPr autoPageBreaks="0" fitToPage="1"/>
  </sheetPr>
  <dimension ref="A1:AF54"/>
  <sheetViews>
    <sheetView showGridLines="0" showRowColHeaders="0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8.85546875" defaultRowHeight="14.25" x14ac:dyDescent="0.25"/>
  <cols>
    <col min="1" max="1" width="3.7109375" style="21" customWidth="1"/>
    <col min="2" max="2" width="2.7109375" style="21" customWidth="1"/>
    <col min="3" max="3" width="23.140625" style="21" customWidth="1"/>
    <col min="4" max="4" width="1.28515625" style="23" customWidth="1"/>
    <col min="5" max="5" width="17" style="21" customWidth="1"/>
    <col min="6" max="7" width="1.7109375" style="21" customWidth="1"/>
    <col min="8" max="8" width="14" style="21" customWidth="1"/>
    <col min="9" max="9" width="11.28515625" style="21" customWidth="1"/>
    <col min="10" max="10" width="46.5703125" style="21" customWidth="1"/>
    <col min="11" max="11" width="15.7109375" style="21" customWidth="1"/>
    <col min="12" max="13" width="1.7109375" style="21" customWidth="1"/>
    <col min="14" max="14" width="2.7109375" style="21" customWidth="1"/>
    <col min="15" max="15" width="22" style="21" customWidth="1"/>
    <col min="16" max="16" width="1.28515625" style="23" customWidth="1"/>
    <col min="17" max="17" width="15.7109375" style="21" customWidth="1"/>
    <col min="18" max="18" width="2.7109375" style="21" customWidth="1"/>
    <col min="19" max="19" width="1.7109375" style="21" customWidth="1"/>
    <col min="20" max="29" width="8.85546875" style="21"/>
    <col min="30" max="30" width="11.140625" style="21" hidden="1" customWidth="1"/>
    <col min="31" max="31" width="13.140625" style="21" hidden="1" customWidth="1"/>
    <col min="32" max="32" width="8.85546875" style="21" hidden="1" customWidth="1"/>
    <col min="33" max="16384" width="8.85546875" style="21"/>
  </cols>
  <sheetData>
    <row r="1" spans="1:32" ht="6.75" customHeight="1" x14ac:dyDescent="0.25">
      <c r="B1" s="22"/>
      <c r="E1" s="23"/>
      <c r="F1" s="23"/>
      <c r="G1" s="23"/>
      <c r="H1" s="23"/>
      <c r="I1" s="23"/>
    </row>
    <row r="2" spans="1:32" s="122" customFormat="1" ht="20.100000000000001" customHeight="1" x14ac:dyDescent="0.25">
      <c r="B2" s="110"/>
      <c r="C2" s="118" t="s">
        <v>91</v>
      </c>
      <c r="D2" s="111"/>
      <c r="E2" s="111"/>
      <c r="F2" s="111"/>
      <c r="G2" s="111"/>
      <c r="H2" s="111"/>
      <c r="I2" s="111"/>
      <c r="J2" s="111"/>
      <c r="K2" s="111"/>
      <c r="L2" s="111"/>
      <c r="M2" s="123"/>
      <c r="N2" s="124"/>
      <c r="O2" s="124"/>
      <c r="P2" s="124"/>
      <c r="Q2" s="124"/>
      <c r="R2" s="124"/>
    </row>
    <row r="3" spans="1:32" s="4" customFormat="1" ht="24" customHeight="1" x14ac:dyDescent="0.25">
      <c r="B3" s="112"/>
      <c r="C3" s="119" t="s">
        <v>92</v>
      </c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20"/>
      <c r="O3" s="120"/>
      <c r="P3" s="120"/>
      <c r="Q3" s="120"/>
      <c r="R3" s="120"/>
    </row>
    <row r="4" spans="1:32" ht="4.9000000000000004" customHeight="1" x14ac:dyDescent="0.25">
      <c r="A4" s="24"/>
      <c r="B4" s="24"/>
      <c r="C4" s="24"/>
      <c r="D4" s="25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Q4" s="24"/>
      <c r="R4" s="24"/>
      <c r="S4" s="24"/>
    </row>
    <row r="5" spans="1:32" ht="4.9000000000000004" customHeight="1" x14ac:dyDescent="0.25">
      <c r="A5" s="24"/>
      <c r="B5" s="24"/>
      <c r="C5" s="24"/>
      <c r="D5" s="25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  <c r="Q5" s="24"/>
      <c r="R5" s="24"/>
      <c r="S5" s="24"/>
    </row>
    <row r="6" spans="1:32" ht="10.5" customHeight="1" x14ac:dyDescent="0.25">
      <c r="A6" s="24"/>
      <c r="B6" s="26"/>
      <c r="C6" s="27"/>
      <c r="D6" s="28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  <c r="Q6" s="27"/>
      <c r="R6" s="29"/>
      <c r="S6" s="24"/>
    </row>
    <row r="7" spans="1:32" ht="18" customHeight="1" thickBot="1" x14ac:dyDescent="0.3">
      <c r="B7" s="30"/>
      <c r="C7" s="208" t="s">
        <v>13</v>
      </c>
      <c r="D7" s="209"/>
      <c r="E7" s="210"/>
      <c r="F7" s="211"/>
      <c r="G7" s="211"/>
      <c r="H7" s="208" t="s">
        <v>53</v>
      </c>
      <c r="I7" s="210"/>
      <c r="J7" s="210"/>
      <c r="K7" s="210"/>
      <c r="L7" s="211"/>
      <c r="M7" s="211"/>
      <c r="N7" s="212" t="s">
        <v>14</v>
      </c>
      <c r="O7" s="212"/>
      <c r="P7" s="213"/>
      <c r="Q7" s="213"/>
      <c r="R7" s="31"/>
    </row>
    <row r="8" spans="1:32" ht="10.5" customHeight="1" x14ac:dyDescent="0.25">
      <c r="B8" s="30"/>
      <c r="C8" s="214"/>
      <c r="D8" s="215"/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5"/>
      <c r="Q8" s="214"/>
      <c r="R8" s="31"/>
      <c r="U8" s="178"/>
      <c r="V8" s="178"/>
      <c r="W8" s="178"/>
      <c r="X8" s="178"/>
      <c r="Y8" s="34"/>
      <c r="Z8" s="34"/>
    </row>
    <row r="9" spans="1:32" ht="16.5" customHeight="1" thickBot="1" x14ac:dyDescent="0.3">
      <c r="B9" s="30"/>
      <c r="C9" s="216" t="s">
        <v>0</v>
      </c>
      <c r="D9" s="215" t="s">
        <v>8</v>
      </c>
      <c r="E9" s="214"/>
      <c r="F9" s="217"/>
      <c r="G9" s="214"/>
      <c r="H9" s="218" t="s">
        <v>9</v>
      </c>
      <c r="I9" s="219" t="s">
        <v>10</v>
      </c>
      <c r="J9" s="220" t="s">
        <v>11</v>
      </c>
      <c r="K9" s="218" t="s">
        <v>12</v>
      </c>
      <c r="L9" s="217"/>
      <c r="M9" s="214"/>
      <c r="N9" s="221" t="s">
        <v>26</v>
      </c>
      <c r="O9" s="222"/>
      <c r="P9" s="223" t="s">
        <v>8</v>
      </c>
      <c r="Q9" s="132">
        <f>SUM(E27:E33)</f>
        <v>0</v>
      </c>
      <c r="R9" s="31"/>
      <c r="U9" s="178"/>
      <c r="V9" s="178"/>
      <c r="W9" s="178"/>
      <c r="X9" s="178"/>
      <c r="Y9" s="34"/>
      <c r="Z9" s="34"/>
      <c r="AD9" s="41" t="s">
        <v>10</v>
      </c>
      <c r="AE9" s="42"/>
      <c r="AF9" s="42"/>
    </row>
    <row r="10" spans="1:32" ht="16.5" customHeight="1" x14ac:dyDescent="0.25">
      <c r="B10" s="30"/>
      <c r="C10" s="126" t="str">
        <f>IF(Dashboard!C29="","",Dashboard!C29)</f>
        <v/>
      </c>
      <c r="D10" s="154"/>
      <c r="E10" s="154"/>
      <c r="F10" s="217"/>
      <c r="G10" s="214"/>
      <c r="H10" s="224"/>
      <c r="I10" s="214"/>
      <c r="J10" s="225"/>
      <c r="K10" s="226"/>
      <c r="L10" s="217"/>
      <c r="M10" s="214"/>
      <c r="N10" s="227" t="s">
        <v>27</v>
      </c>
      <c r="O10" s="228"/>
      <c r="P10" s="229" t="s">
        <v>8</v>
      </c>
      <c r="Q10" s="135">
        <f>E36*(SUM(E37:E45))</f>
        <v>0</v>
      </c>
      <c r="R10" s="31"/>
      <c r="U10" s="178"/>
      <c r="V10" s="178"/>
      <c r="W10" s="178"/>
      <c r="X10" s="178"/>
      <c r="Y10" s="34"/>
      <c r="Z10" s="34"/>
      <c r="AD10" s="46" t="s">
        <v>16</v>
      </c>
      <c r="AE10" s="157">
        <f>SUMIF($I$10:$I$53,AD10,$K$10:$K$53)</f>
        <v>0</v>
      </c>
      <c r="AF10" s="42"/>
    </row>
    <row r="11" spans="1:32" ht="16.5" customHeight="1" x14ac:dyDescent="0.25">
      <c r="B11" s="30"/>
      <c r="C11" s="216" t="s">
        <v>1</v>
      </c>
      <c r="D11" s="215" t="s">
        <v>8</v>
      </c>
      <c r="E11" s="214"/>
      <c r="F11" s="217"/>
      <c r="G11" s="214"/>
      <c r="H11" s="230"/>
      <c r="I11" s="231"/>
      <c r="J11" s="232"/>
      <c r="K11" s="233"/>
      <c r="L11" s="217"/>
      <c r="M11" s="214"/>
      <c r="N11" s="227" t="s">
        <v>46</v>
      </c>
      <c r="O11" s="228"/>
      <c r="P11" s="229" t="s">
        <v>8</v>
      </c>
      <c r="Q11" s="135">
        <f>SUM(Q12:Q14)</f>
        <v>0</v>
      </c>
      <c r="R11" s="31"/>
      <c r="U11" s="178"/>
      <c r="V11" s="178"/>
      <c r="W11" s="178"/>
      <c r="X11" s="178"/>
      <c r="Y11" s="34"/>
      <c r="Z11" s="34"/>
      <c r="AD11" s="46" t="s">
        <v>15</v>
      </c>
      <c r="AE11" s="157">
        <f>SUMIF($I$10:$I$53,AD11,$K$10:$K$53)</f>
        <v>0</v>
      </c>
      <c r="AF11" s="42"/>
    </row>
    <row r="12" spans="1:32" ht="16.5" customHeight="1" x14ac:dyDescent="0.25">
      <c r="B12" s="30"/>
      <c r="C12" s="126" t="str">
        <f>IF(Dashboard!D29="","",Dashboard!D29)</f>
        <v/>
      </c>
      <c r="D12" s="154"/>
      <c r="E12" s="154"/>
      <c r="F12" s="217"/>
      <c r="G12" s="214"/>
      <c r="H12" s="224"/>
      <c r="I12" s="214"/>
      <c r="J12" s="225"/>
      <c r="K12" s="226"/>
      <c r="L12" s="217"/>
      <c r="M12" s="214"/>
      <c r="N12" s="234"/>
      <c r="O12" s="235" t="s">
        <v>54</v>
      </c>
      <c r="P12" s="229" t="s">
        <v>8</v>
      </c>
      <c r="Q12" s="135">
        <f>AE10</f>
        <v>0</v>
      </c>
      <c r="R12" s="31"/>
      <c r="U12" s="178"/>
      <c r="V12" s="178"/>
      <c r="W12" s="178"/>
      <c r="X12" s="178"/>
      <c r="Y12" s="34"/>
      <c r="Z12" s="34"/>
      <c r="AD12" s="46" t="s">
        <v>17</v>
      </c>
      <c r="AE12" s="157">
        <f>SUMIF($I$10:$I$53,AD12,$K$10:$K$53)</f>
        <v>0</v>
      </c>
      <c r="AF12" s="42"/>
    </row>
    <row r="13" spans="1:32" ht="16.5" customHeight="1" x14ac:dyDescent="0.25">
      <c r="B13" s="30"/>
      <c r="C13" s="216" t="s">
        <v>2</v>
      </c>
      <c r="D13" s="215" t="s">
        <v>8</v>
      </c>
      <c r="E13" s="214"/>
      <c r="F13" s="217"/>
      <c r="G13" s="214"/>
      <c r="H13" s="230"/>
      <c r="I13" s="231"/>
      <c r="J13" s="232"/>
      <c r="K13" s="233"/>
      <c r="L13" s="217"/>
      <c r="M13" s="214"/>
      <c r="N13" s="234"/>
      <c r="O13" s="235" t="s">
        <v>55</v>
      </c>
      <c r="P13" s="229" t="s">
        <v>8</v>
      </c>
      <c r="Q13" s="135">
        <f t="shared" ref="Q13:Q14" si="0">AE11</f>
        <v>0</v>
      </c>
      <c r="R13" s="31"/>
      <c r="U13" s="178"/>
      <c r="V13" s="178"/>
      <c r="W13" s="178"/>
      <c r="X13" s="178"/>
      <c r="Y13" s="34"/>
      <c r="Z13" s="34"/>
      <c r="AD13" s="52" t="s">
        <v>18</v>
      </c>
      <c r="AE13" s="158">
        <f>SUM(AE10:AE12)</f>
        <v>0</v>
      </c>
      <c r="AF13" s="42"/>
    </row>
    <row r="14" spans="1:32" ht="16.5" customHeight="1" x14ac:dyDescent="0.25">
      <c r="B14" s="30"/>
      <c r="C14" s="126" t="str">
        <f>IF(Dashboard!E29="","",Dashboard!E29)</f>
        <v/>
      </c>
      <c r="D14" s="154"/>
      <c r="E14" s="154"/>
      <c r="F14" s="217"/>
      <c r="G14" s="214"/>
      <c r="H14" s="224"/>
      <c r="I14" s="214"/>
      <c r="J14" s="225"/>
      <c r="K14" s="226"/>
      <c r="L14" s="217"/>
      <c r="M14" s="214"/>
      <c r="N14" s="234"/>
      <c r="O14" s="235" t="s">
        <v>56</v>
      </c>
      <c r="P14" s="229" t="s">
        <v>8</v>
      </c>
      <c r="Q14" s="135">
        <f t="shared" si="0"/>
        <v>0</v>
      </c>
      <c r="R14" s="31"/>
      <c r="U14" s="178"/>
      <c r="V14" s="178"/>
      <c r="W14" s="178"/>
      <c r="X14" s="178"/>
      <c r="Y14" s="34"/>
      <c r="Z14" s="34"/>
      <c r="AD14" s="42"/>
      <c r="AE14" s="42"/>
      <c r="AF14" s="42"/>
    </row>
    <row r="15" spans="1:32" ht="16.5" customHeight="1" x14ac:dyDescent="0.25">
      <c r="B15" s="30"/>
      <c r="C15" s="216" t="s">
        <v>7</v>
      </c>
      <c r="D15" s="215" t="s">
        <v>8</v>
      </c>
      <c r="E15" s="214"/>
      <c r="F15" s="217"/>
      <c r="G15" s="214"/>
      <c r="H15" s="230"/>
      <c r="I15" s="231"/>
      <c r="J15" s="232"/>
      <c r="K15" s="233"/>
      <c r="L15" s="217"/>
      <c r="M15" s="214"/>
      <c r="N15" s="236" t="s">
        <v>45</v>
      </c>
      <c r="O15" s="237"/>
      <c r="P15" s="238" t="s">
        <v>8</v>
      </c>
      <c r="Q15" s="141">
        <f>E49+E50+E51+E52+E53</f>
        <v>0</v>
      </c>
      <c r="R15" s="31"/>
      <c r="U15" s="178"/>
      <c r="V15" s="178"/>
      <c r="W15" s="178"/>
      <c r="X15" s="178"/>
      <c r="Y15" s="34"/>
      <c r="Z15" s="34"/>
      <c r="AD15" s="159">
        <v>1</v>
      </c>
      <c r="AE15" s="159" t="str">
        <f>N30</f>
        <v/>
      </c>
      <c r="AF15" s="159" t="str">
        <f>IFERROR(AD15-AE15,"")</f>
        <v/>
      </c>
    </row>
    <row r="16" spans="1:32" ht="16.5" customHeight="1" x14ac:dyDescent="0.25">
      <c r="B16" s="30"/>
      <c r="C16" s="126" t="str">
        <f>IF(Dashboard!F29="","",Dashboard!F29)</f>
        <v/>
      </c>
      <c r="D16" s="154"/>
      <c r="E16" s="154"/>
      <c r="F16" s="217"/>
      <c r="G16" s="214"/>
      <c r="H16" s="224"/>
      <c r="I16" s="214"/>
      <c r="J16" s="225"/>
      <c r="K16" s="226"/>
      <c r="L16" s="217"/>
      <c r="M16" s="214"/>
      <c r="N16" s="239"/>
      <c r="O16" s="239"/>
      <c r="P16" s="239"/>
      <c r="Q16" s="240"/>
      <c r="R16" s="31"/>
    </row>
    <row r="17" spans="2:18" ht="16.5" customHeight="1" x14ac:dyDescent="0.25">
      <c r="B17" s="30"/>
      <c r="C17" s="216" t="s">
        <v>3</v>
      </c>
      <c r="D17" s="215" t="s">
        <v>8</v>
      </c>
      <c r="E17" s="214"/>
      <c r="F17" s="217"/>
      <c r="G17" s="214"/>
      <c r="H17" s="230"/>
      <c r="I17" s="231"/>
      <c r="J17" s="232"/>
      <c r="K17" s="233"/>
      <c r="L17" s="217"/>
      <c r="M17" s="214"/>
      <c r="N17" s="241" t="s">
        <v>47</v>
      </c>
      <c r="O17" s="242"/>
      <c r="P17" s="242"/>
      <c r="Q17" s="243"/>
      <c r="R17" s="31"/>
    </row>
    <row r="18" spans="2:18" ht="16.5" customHeight="1" x14ac:dyDescent="0.25">
      <c r="B18" s="30"/>
      <c r="C18" s="127" t="str">
        <f>IF(Dashboard!G29="","",Dashboard!G29)</f>
        <v/>
      </c>
      <c r="D18" s="155"/>
      <c r="E18" s="155"/>
      <c r="F18" s="217"/>
      <c r="G18" s="214"/>
      <c r="H18" s="224"/>
      <c r="I18" s="214"/>
      <c r="J18" s="225"/>
      <c r="K18" s="226"/>
      <c r="L18" s="217"/>
      <c r="M18" s="214"/>
      <c r="N18" s="188">
        <f>SUM(Q9,Q10,Q11,Q15)</f>
        <v>0</v>
      </c>
      <c r="O18" s="189"/>
      <c r="P18" s="189"/>
      <c r="Q18" s="190"/>
      <c r="R18" s="31"/>
    </row>
    <row r="19" spans="2:18" ht="16.5" customHeight="1" x14ac:dyDescent="0.25">
      <c r="B19" s="30"/>
      <c r="C19" s="216" t="s">
        <v>4</v>
      </c>
      <c r="D19" s="215" t="s">
        <v>8</v>
      </c>
      <c r="E19" s="214"/>
      <c r="F19" s="217"/>
      <c r="G19" s="214"/>
      <c r="H19" s="230"/>
      <c r="I19" s="231"/>
      <c r="J19" s="232"/>
      <c r="K19" s="233"/>
      <c r="L19" s="217"/>
      <c r="M19" s="214"/>
      <c r="N19" s="188"/>
      <c r="O19" s="189"/>
      <c r="P19" s="189"/>
      <c r="Q19" s="190"/>
      <c r="R19" s="31"/>
    </row>
    <row r="20" spans="2:18" ht="16.5" customHeight="1" x14ac:dyDescent="0.25">
      <c r="B20" s="30"/>
      <c r="C20" s="127" t="str">
        <f>IF(Dashboard!H29="","",Dashboard!H29)</f>
        <v/>
      </c>
      <c r="D20" s="155"/>
      <c r="E20" s="155"/>
      <c r="F20" s="217"/>
      <c r="G20" s="214"/>
      <c r="H20" s="224"/>
      <c r="I20" s="214"/>
      <c r="J20" s="225"/>
      <c r="K20" s="226"/>
      <c r="L20" s="217"/>
      <c r="M20" s="214"/>
      <c r="N20" s="244"/>
      <c r="O20" s="245"/>
      <c r="P20" s="245"/>
      <c r="Q20" s="246"/>
      <c r="R20" s="31"/>
    </row>
    <row r="21" spans="2:18" ht="16.5" customHeight="1" x14ac:dyDescent="0.25">
      <c r="B21" s="30"/>
      <c r="C21" s="216" t="s">
        <v>5</v>
      </c>
      <c r="D21" s="215" t="s">
        <v>8</v>
      </c>
      <c r="E21" s="214"/>
      <c r="F21" s="217"/>
      <c r="G21" s="214"/>
      <c r="H21" s="230"/>
      <c r="I21" s="231"/>
      <c r="J21" s="232"/>
      <c r="K21" s="233"/>
      <c r="L21" s="217"/>
      <c r="M21" s="214"/>
      <c r="N21" s="247" t="s">
        <v>48</v>
      </c>
      <c r="O21" s="248"/>
      <c r="P21" s="248"/>
      <c r="Q21" s="249"/>
      <c r="R21" s="31"/>
    </row>
    <row r="22" spans="2:18" ht="16.5" customHeight="1" x14ac:dyDescent="0.25">
      <c r="B22" s="30"/>
      <c r="C22" s="128" t="str">
        <f>IF(Dashboard!I29="","",Dashboard!I29)</f>
        <v/>
      </c>
      <c r="D22" s="156"/>
      <c r="E22" s="156"/>
      <c r="F22" s="217"/>
      <c r="G22" s="214"/>
      <c r="H22" s="224"/>
      <c r="I22" s="214"/>
      <c r="J22" s="225"/>
      <c r="K22" s="226"/>
      <c r="L22" s="217"/>
      <c r="M22" s="214"/>
      <c r="N22" s="185">
        <f>E48</f>
        <v>0</v>
      </c>
      <c r="O22" s="186"/>
      <c r="P22" s="186"/>
      <c r="Q22" s="187"/>
      <c r="R22" s="31"/>
    </row>
    <row r="23" spans="2:18" ht="16.5" customHeight="1" x14ac:dyDescent="0.25">
      <c r="B23" s="30"/>
      <c r="C23" s="216" t="s">
        <v>6</v>
      </c>
      <c r="D23" s="215" t="s">
        <v>8</v>
      </c>
      <c r="E23" s="214"/>
      <c r="F23" s="217"/>
      <c r="G23" s="214"/>
      <c r="H23" s="230"/>
      <c r="I23" s="231"/>
      <c r="J23" s="232"/>
      <c r="K23" s="233"/>
      <c r="L23" s="217"/>
      <c r="M23" s="214"/>
      <c r="N23" s="185"/>
      <c r="O23" s="186"/>
      <c r="P23" s="186"/>
      <c r="Q23" s="187"/>
      <c r="R23" s="31"/>
    </row>
    <row r="24" spans="2:18" ht="16.5" customHeight="1" x14ac:dyDescent="0.25">
      <c r="B24" s="30"/>
      <c r="C24" s="126" t="str">
        <f>IF(Dashboard!J29="","",Dashboard!J29)</f>
        <v/>
      </c>
      <c r="D24" s="154"/>
      <c r="E24" s="154"/>
      <c r="F24" s="217"/>
      <c r="G24" s="214"/>
      <c r="H24" s="224"/>
      <c r="I24" s="214"/>
      <c r="J24" s="225"/>
      <c r="K24" s="226"/>
      <c r="L24" s="217"/>
      <c r="M24" s="214"/>
      <c r="N24" s="244"/>
      <c r="O24" s="245"/>
      <c r="P24" s="245"/>
      <c r="Q24" s="246"/>
      <c r="R24" s="31"/>
    </row>
    <row r="25" spans="2:18" ht="16.5" customHeight="1" x14ac:dyDescent="0.25">
      <c r="B25" s="30"/>
      <c r="C25" s="225"/>
      <c r="D25" s="250"/>
      <c r="E25" s="225"/>
      <c r="F25" s="217"/>
      <c r="G25" s="214"/>
      <c r="H25" s="230"/>
      <c r="I25" s="231"/>
      <c r="J25" s="232"/>
      <c r="K25" s="233"/>
      <c r="L25" s="217"/>
      <c r="M25" s="214"/>
      <c r="N25" s="247" t="s">
        <v>49</v>
      </c>
      <c r="O25" s="248"/>
      <c r="P25" s="248"/>
      <c r="Q25" s="249"/>
      <c r="R25" s="31"/>
    </row>
    <row r="26" spans="2:18" ht="16.5" customHeight="1" x14ac:dyDescent="0.25">
      <c r="B26" s="30"/>
      <c r="C26" s="251" t="s">
        <v>26</v>
      </c>
      <c r="D26" s="251"/>
      <c r="E26" s="251"/>
      <c r="F26" s="217"/>
      <c r="G26" s="214"/>
      <c r="H26" s="224"/>
      <c r="I26" s="214"/>
      <c r="J26" s="225"/>
      <c r="K26" s="226"/>
      <c r="L26" s="217"/>
      <c r="M26" s="214"/>
      <c r="N26" s="179">
        <f>N22-N18</f>
        <v>0</v>
      </c>
      <c r="O26" s="180"/>
      <c r="P26" s="180"/>
      <c r="Q26" s="181"/>
      <c r="R26" s="31"/>
    </row>
    <row r="27" spans="2:18" ht="16.5" customHeight="1" x14ac:dyDescent="0.25">
      <c r="B27" s="30"/>
      <c r="C27" s="252" t="s">
        <v>19</v>
      </c>
      <c r="D27" s="253" t="s">
        <v>8</v>
      </c>
      <c r="E27" s="254"/>
      <c r="F27" s="217"/>
      <c r="G27" s="214"/>
      <c r="H27" s="230"/>
      <c r="I27" s="231"/>
      <c r="J27" s="232"/>
      <c r="K27" s="233"/>
      <c r="L27" s="217"/>
      <c r="M27" s="214"/>
      <c r="N27" s="182"/>
      <c r="O27" s="183"/>
      <c r="P27" s="183"/>
      <c r="Q27" s="184"/>
      <c r="R27" s="31"/>
    </row>
    <row r="28" spans="2:18" ht="16.5" customHeight="1" x14ac:dyDescent="0.25">
      <c r="B28" s="30"/>
      <c r="C28" s="255" t="s">
        <v>20</v>
      </c>
      <c r="D28" s="215" t="s">
        <v>8</v>
      </c>
      <c r="E28" s="256"/>
      <c r="F28" s="217"/>
      <c r="G28" s="214"/>
      <c r="H28" s="224"/>
      <c r="I28" s="214"/>
      <c r="J28" s="225"/>
      <c r="K28" s="226"/>
      <c r="L28" s="217"/>
      <c r="M28" s="214"/>
      <c r="N28" s="257"/>
      <c r="O28" s="257"/>
      <c r="P28" s="257"/>
      <c r="Q28" s="257"/>
      <c r="R28" s="31"/>
    </row>
    <row r="29" spans="2:18" ht="16.5" customHeight="1" x14ac:dyDescent="0.25">
      <c r="B29" s="30"/>
      <c r="C29" s="255" t="s">
        <v>21</v>
      </c>
      <c r="D29" s="215" t="s">
        <v>8</v>
      </c>
      <c r="E29" s="256"/>
      <c r="F29" s="217"/>
      <c r="G29" s="214"/>
      <c r="H29" s="230"/>
      <c r="I29" s="231"/>
      <c r="J29" s="232"/>
      <c r="K29" s="233"/>
      <c r="L29" s="217"/>
      <c r="M29" s="214"/>
      <c r="N29" s="258" t="s">
        <v>50</v>
      </c>
      <c r="O29" s="259"/>
      <c r="P29" s="259"/>
      <c r="Q29" s="260"/>
      <c r="R29" s="31"/>
    </row>
    <row r="30" spans="2:18" ht="16.5" customHeight="1" x14ac:dyDescent="0.25">
      <c r="B30" s="30"/>
      <c r="C30" s="255" t="s">
        <v>22</v>
      </c>
      <c r="D30" s="215" t="s">
        <v>8</v>
      </c>
      <c r="E30" s="256"/>
      <c r="F30" s="217"/>
      <c r="G30" s="214"/>
      <c r="H30" s="224"/>
      <c r="I30" s="214"/>
      <c r="J30" s="225"/>
      <c r="K30" s="226"/>
      <c r="L30" s="217"/>
      <c r="M30" s="214"/>
      <c r="N30" s="192" t="str">
        <f>IFERROR(N26/N18,"")</f>
        <v/>
      </c>
      <c r="O30" s="193"/>
      <c r="P30" s="193"/>
      <c r="Q30" s="194"/>
      <c r="R30" s="31"/>
    </row>
    <row r="31" spans="2:18" ht="16.5" customHeight="1" x14ac:dyDescent="0.25">
      <c r="B31" s="30"/>
      <c r="C31" s="255" t="s">
        <v>23</v>
      </c>
      <c r="D31" s="215" t="s">
        <v>8</v>
      </c>
      <c r="E31" s="256"/>
      <c r="F31" s="217"/>
      <c r="G31" s="214"/>
      <c r="H31" s="230"/>
      <c r="I31" s="231"/>
      <c r="J31" s="232"/>
      <c r="K31" s="233"/>
      <c r="L31" s="217"/>
      <c r="M31" s="214"/>
      <c r="N31" s="192"/>
      <c r="O31" s="193"/>
      <c r="P31" s="193"/>
      <c r="Q31" s="194"/>
      <c r="R31" s="31"/>
    </row>
    <row r="32" spans="2:18" ht="16.5" customHeight="1" x14ac:dyDescent="0.25">
      <c r="B32" s="30"/>
      <c r="C32" s="255" t="s">
        <v>24</v>
      </c>
      <c r="D32" s="215" t="s">
        <v>8</v>
      </c>
      <c r="E32" s="256"/>
      <c r="F32" s="217"/>
      <c r="G32" s="214"/>
      <c r="H32" s="224"/>
      <c r="I32" s="214"/>
      <c r="J32" s="225"/>
      <c r="K32" s="226"/>
      <c r="L32" s="217"/>
      <c r="M32" s="214"/>
      <c r="N32" s="192"/>
      <c r="O32" s="193"/>
      <c r="P32" s="193"/>
      <c r="Q32" s="194"/>
      <c r="R32" s="31"/>
    </row>
    <row r="33" spans="2:18" ht="16.5" customHeight="1" x14ac:dyDescent="0.25">
      <c r="B33" s="30"/>
      <c r="C33" s="261" t="s">
        <v>25</v>
      </c>
      <c r="D33" s="262" t="s">
        <v>8</v>
      </c>
      <c r="E33" s="263"/>
      <c r="F33" s="217"/>
      <c r="G33" s="214"/>
      <c r="H33" s="230"/>
      <c r="I33" s="231"/>
      <c r="J33" s="232"/>
      <c r="K33" s="233"/>
      <c r="L33" s="217"/>
      <c r="M33" s="214"/>
      <c r="N33" s="192"/>
      <c r="O33" s="193"/>
      <c r="P33" s="193"/>
      <c r="Q33" s="194"/>
      <c r="R33" s="31"/>
    </row>
    <row r="34" spans="2:18" ht="16.5" customHeight="1" x14ac:dyDescent="0.25">
      <c r="B34" s="30"/>
      <c r="C34" s="214"/>
      <c r="D34" s="215"/>
      <c r="E34" s="264"/>
      <c r="F34" s="217"/>
      <c r="G34" s="214"/>
      <c r="H34" s="224"/>
      <c r="I34" s="214"/>
      <c r="J34" s="225"/>
      <c r="K34" s="226"/>
      <c r="L34" s="217"/>
      <c r="M34" s="214"/>
      <c r="N34" s="192"/>
      <c r="O34" s="193"/>
      <c r="P34" s="193"/>
      <c r="Q34" s="194"/>
      <c r="R34" s="31"/>
    </row>
    <row r="35" spans="2:18" ht="16.5" customHeight="1" x14ac:dyDescent="0.25">
      <c r="B35" s="66"/>
      <c r="C35" s="251" t="s">
        <v>27</v>
      </c>
      <c r="D35" s="251"/>
      <c r="E35" s="251"/>
      <c r="F35" s="217"/>
      <c r="G35" s="214"/>
      <c r="H35" s="230"/>
      <c r="I35" s="231"/>
      <c r="J35" s="232"/>
      <c r="K35" s="233"/>
      <c r="L35" s="217"/>
      <c r="M35" s="214"/>
      <c r="N35" s="192"/>
      <c r="O35" s="193"/>
      <c r="P35" s="193"/>
      <c r="Q35" s="194"/>
      <c r="R35" s="31"/>
    </row>
    <row r="36" spans="2:18" ht="16.5" customHeight="1" x14ac:dyDescent="0.25">
      <c r="B36" s="30"/>
      <c r="C36" s="252" t="s">
        <v>28</v>
      </c>
      <c r="D36" s="253" t="s">
        <v>8</v>
      </c>
      <c r="E36" s="265"/>
      <c r="F36" s="217"/>
      <c r="G36" s="214"/>
      <c r="H36" s="224"/>
      <c r="I36" s="214"/>
      <c r="J36" s="225"/>
      <c r="K36" s="226"/>
      <c r="L36" s="217"/>
      <c r="M36" s="214"/>
      <c r="N36" s="192"/>
      <c r="O36" s="193"/>
      <c r="P36" s="193"/>
      <c r="Q36" s="194"/>
      <c r="R36" s="31"/>
    </row>
    <row r="37" spans="2:18" ht="16.5" customHeight="1" x14ac:dyDescent="0.25">
      <c r="B37" s="30"/>
      <c r="C37" s="266" t="s">
        <v>29</v>
      </c>
      <c r="D37" s="215" t="s">
        <v>8</v>
      </c>
      <c r="E37" s="256"/>
      <c r="F37" s="217"/>
      <c r="G37" s="214"/>
      <c r="H37" s="230"/>
      <c r="I37" s="231"/>
      <c r="J37" s="232"/>
      <c r="K37" s="233"/>
      <c r="L37" s="217"/>
      <c r="M37" s="214"/>
      <c r="N37" s="192"/>
      <c r="O37" s="193"/>
      <c r="P37" s="193"/>
      <c r="Q37" s="194"/>
      <c r="R37" s="31"/>
    </row>
    <row r="38" spans="2:18" ht="16.5" customHeight="1" x14ac:dyDescent="0.25">
      <c r="B38" s="30"/>
      <c r="C38" s="266" t="s">
        <v>30</v>
      </c>
      <c r="D38" s="215" t="s">
        <v>8</v>
      </c>
      <c r="E38" s="256"/>
      <c r="F38" s="217"/>
      <c r="G38" s="214"/>
      <c r="H38" s="224"/>
      <c r="I38" s="214"/>
      <c r="J38" s="225"/>
      <c r="K38" s="226"/>
      <c r="L38" s="217"/>
      <c r="M38" s="214"/>
      <c r="N38" s="195"/>
      <c r="O38" s="196"/>
      <c r="P38" s="196"/>
      <c r="Q38" s="197"/>
      <c r="R38" s="31"/>
    </row>
    <row r="39" spans="2:18" ht="16.5" customHeight="1" x14ac:dyDescent="0.25">
      <c r="B39" s="30"/>
      <c r="C39" s="266" t="s">
        <v>31</v>
      </c>
      <c r="D39" s="215" t="s">
        <v>8</v>
      </c>
      <c r="E39" s="256"/>
      <c r="F39" s="217"/>
      <c r="G39" s="214"/>
      <c r="H39" s="230"/>
      <c r="I39" s="231"/>
      <c r="J39" s="232"/>
      <c r="K39" s="233"/>
      <c r="L39" s="217"/>
      <c r="M39" s="214"/>
      <c r="N39" s="267"/>
      <c r="O39" s="267"/>
      <c r="P39" s="267"/>
      <c r="Q39" s="267"/>
      <c r="R39" s="31"/>
    </row>
    <row r="40" spans="2:18" ht="16.5" customHeight="1" thickBot="1" x14ac:dyDescent="0.3">
      <c r="B40" s="30"/>
      <c r="C40" s="266" t="s">
        <v>32</v>
      </c>
      <c r="D40" s="215" t="s">
        <v>8</v>
      </c>
      <c r="E40" s="256"/>
      <c r="F40" s="217"/>
      <c r="G40" s="214"/>
      <c r="H40" s="224"/>
      <c r="I40" s="214"/>
      <c r="J40" s="225"/>
      <c r="K40" s="226"/>
      <c r="L40" s="217"/>
      <c r="M40" s="214"/>
      <c r="N40" s="268" t="s">
        <v>57</v>
      </c>
      <c r="O40" s="268"/>
      <c r="P40" s="268"/>
      <c r="Q40" s="268"/>
      <c r="R40" s="31"/>
    </row>
    <row r="41" spans="2:18" ht="16.5" customHeight="1" x14ac:dyDescent="0.25">
      <c r="B41" s="30"/>
      <c r="C41" s="266" t="s">
        <v>33</v>
      </c>
      <c r="D41" s="215" t="s">
        <v>8</v>
      </c>
      <c r="E41" s="256"/>
      <c r="F41" s="217"/>
      <c r="G41" s="214"/>
      <c r="H41" s="230"/>
      <c r="I41" s="231"/>
      <c r="J41" s="232"/>
      <c r="K41" s="233"/>
      <c r="L41" s="217"/>
      <c r="M41" s="214"/>
      <c r="N41" s="269" t="s">
        <v>58</v>
      </c>
      <c r="O41" s="270"/>
      <c r="P41" s="270"/>
      <c r="Q41" s="270"/>
      <c r="R41" s="31"/>
    </row>
    <row r="42" spans="2:18" ht="16.5" customHeight="1" x14ac:dyDescent="0.25">
      <c r="B42" s="30"/>
      <c r="C42" s="266" t="s">
        <v>34</v>
      </c>
      <c r="D42" s="215" t="s">
        <v>8</v>
      </c>
      <c r="E42" s="256"/>
      <c r="F42" s="217"/>
      <c r="G42" s="214"/>
      <c r="H42" s="224"/>
      <c r="I42" s="214"/>
      <c r="J42" s="225"/>
      <c r="K42" s="226"/>
      <c r="L42" s="217"/>
      <c r="M42" s="214"/>
      <c r="N42" s="269" t="s">
        <v>58</v>
      </c>
      <c r="O42" s="271"/>
      <c r="P42" s="271"/>
      <c r="Q42" s="271"/>
      <c r="R42" s="31"/>
    </row>
    <row r="43" spans="2:18" ht="16.5" customHeight="1" x14ac:dyDescent="0.25">
      <c r="B43" s="30"/>
      <c r="C43" s="266" t="s">
        <v>35</v>
      </c>
      <c r="D43" s="215" t="s">
        <v>8</v>
      </c>
      <c r="E43" s="256"/>
      <c r="F43" s="217"/>
      <c r="G43" s="214"/>
      <c r="H43" s="230"/>
      <c r="I43" s="231"/>
      <c r="J43" s="232"/>
      <c r="K43" s="233"/>
      <c r="L43" s="217"/>
      <c r="M43" s="214"/>
      <c r="N43" s="269" t="s">
        <v>58</v>
      </c>
      <c r="O43" s="271"/>
      <c r="P43" s="271"/>
      <c r="Q43" s="271"/>
      <c r="R43" s="31"/>
    </row>
    <row r="44" spans="2:18" ht="16.5" customHeight="1" x14ac:dyDescent="0.25">
      <c r="B44" s="30"/>
      <c r="C44" s="266" t="s">
        <v>36</v>
      </c>
      <c r="D44" s="215" t="s">
        <v>8</v>
      </c>
      <c r="E44" s="256"/>
      <c r="F44" s="217"/>
      <c r="G44" s="214"/>
      <c r="H44" s="224"/>
      <c r="I44" s="214"/>
      <c r="J44" s="225"/>
      <c r="K44" s="226"/>
      <c r="L44" s="217"/>
      <c r="M44" s="214"/>
      <c r="N44" s="269" t="s">
        <v>58</v>
      </c>
      <c r="O44" s="271"/>
      <c r="P44" s="271"/>
      <c r="Q44" s="271"/>
      <c r="R44" s="31"/>
    </row>
    <row r="45" spans="2:18" ht="16.5" customHeight="1" x14ac:dyDescent="0.25">
      <c r="B45" s="30"/>
      <c r="C45" s="272" t="s">
        <v>51</v>
      </c>
      <c r="D45" s="262" t="s">
        <v>8</v>
      </c>
      <c r="E45" s="263"/>
      <c r="F45" s="217"/>
      <c r="G45" s="214"/>
      <c r="H45" s="230"/>
      <c r="I45" s="231"/>
      <c r="J45" s="232"/>
      <c r="K45" s="233"/>
      <c r="L45" s="217"/>
      <c r="M45" s="214"/>
      <c r="N45" s="269" t="s">
        <v>58</v>
      </c>
      <c r="O45" s="271"/>
      <c r="P45" s="271"/>
      <c r="Q45" s="271"/>
      <c r="R45" s="31"/>
    </row>
    <row r="46" spans="2:18" ht="16.5" customHeight="1" x14ac:dyDescent="0.25">
      <c r="B46" s="30"/>
      <c r="C46" s="216"/>
      <c r="D46" s="215"/>
      <c r="E46" s="273"/>
      <c r="F46" s="217"/>
      <c r="G46" s="214"/>
      <c r="H46" s="224"/>
      <c r="I46" s="214"/>
      <c r="J46" s="225"/>
      <c r="K46" s="226"/>
      <c r="L46" s="217"/>
      <c r="M46" s="214"/>
      <c r="N46" s="269" t="s">
        <v>58</v>
      </c>
      <c r="O46" s="271"/>
      <c r="P46" s="271"/>
      <c r="Q46" s="271"/>
      <c r="R46" s="31"/>
    </row>
    <row r="47" spans="2:18" ht="16.5" customHeight="1" x14ac:dyDescent="0.25">
      <c r="B47" s="30"/>
      <c r="C47" s="251" t="s">
        <v>52</v>
      </c>
      <c r="D47" s="251"/>
      <c r="E47" s="251"/>
      <c r="F47" s="217"/>
      <c r="G47" s="214"/>
      <c r="H47" s="230"/>
      <c r="I47" s="231"/>
      <c r="J47" s="232"/>
      <c r="K47" s="233"/>
      <c r="L47" s="217"/>
      <c r="M47" s="214"/>
      <c r="N47" s="269" t="s">
        <v>58</v>
      </c>
      <c r="O47" s="271"/>
      <c r="P47" s="271"/>
      <c r="Q47" s="271"/>
      <c r="R47" s="31"/>
    </row>
    <row r="48" spans="2:18" ht="16.5" customHeight="1" x14ac:dyDescent="0.25">
      <c r="B48" s="30"/>
      <c r="C48" s="252" t="s">
        <v>48</v>
      </c>
      <c r="D48" s="253" t="s">
        <v>8</v>
      </c>
      <c r="E48" s="254"/>
      <c r="F48" s="217"/>
      <c r="G48" s="214"/>
      <c r="H48" s="224"/>
      <c r="I48" s="214"/>
      <c r="J48" s="225"/>
      <c r="K48" s="226"/>
      <c r="L48" s="217"/>
      <c r="M48" s="214"/>
      <c r="N48" s="269" t="s">
        <v>58</v>
      </c>
      <c r="O48" s="271"/>
      <c r="P48" s="271"/>
      <c r="Q48" s="271"/>
      <c r="R48" s="31"/>
    </row>
    <row r="49" spans="2:18" ht="16.5" customHeight="1" x14ac:dyDescent="0.25">
      <c r="B49" s="30"/>
      <c r="C49" s="266" t="s">
        <v>40</v>
      </c>
      <c r="D49" s="215" t="s">
        <v>8</v>
      </c>
      <c r="E49" s="256"/>
      <c r="F49" s="217"/>
      <c r="G49" s="214"/>
      <c r="H49" s="230"/>
      <c r="I49" s="231"/>
      <c r="J49" s="232"/>
      <c r="K49" s="233"/>
      <c r="L49" s="217"/>
      <c r="M49" s="214"/>
      <c r="N49" s="269" t="s">
        <v>58</v>
      </c>
      <c r="O49" s="271"/>
      <c r="P49" s="271"/>
      <c r="Q49" s="271"/>
      <c r="R49" s="31"/>
    </row>
    <row r="50" spans="2:18" ht="16.5" customHeight="1" x14ac:dyDescent="0.25">
      <c r="B50" s="30"/>
      <c r="C50" s="266" t="s">
        <v>41</v>
      </c>
      <c r="D50" s="215" t="s">
        <v>8</v>
      </c>
      <c r="E50" s="256"/>
      <c r="F50" s="217"/>
      <c r="G50" s="214"/>
      <c r="H50" s="224"/>
      <c r="I50" s="214"/>
      <c r="J50" s="225"/>
      <c r="K50" s="226"/>
      <c r="L50" s="217"/>
      <c r="M50" s="214"/>
      <c r="N50" s="269" t="s">
        <v>58</v>
      </c>
      <c r="O50" s="271"/>
      <c r="P50" s="271"/>
      <c r="Q50" s="271"/>
      <c r="R50" s="31"/>
    </row>
    <row r="51" spans="2:18" ht="16.5" customHeight="1" x14ac:dyDescent="0.25">
      <c r="B51" s="30"/>
      <c r="C51" s="266" t="s">
        <v>42</v>
      </c>
      <c r="D51" s="215" t="s">
        <v>8</v>
      </c>
      <c r="E51" s="256"/>
      <c r="F51" s="217"/>
      <c r="G51" s="214"/>
      <c r="H51" s="230"/>
      <c r="I51" s="231"/>
      <c r="J51" s="232"/>
      <c r="K51" s="233"/>
      <c r="L51" s="217"/>
      <c r="M51" s="214"/>
      <c r="N51" s="269" t="s">
        <v>58</v>
      </c>
      <c r="O51" s="271"/>
      <c r="P51" s="271"/>
      <c r="Q51" s="271"/>
      <c r="R51" s="31"/>
    </row>
    <row r="52" spans="2:18" ht="16.5" customHeight="1" x14ac:dyDescent="0.25">
      <c r="B52" s="30"/>
      <c r="C52" s="266" t="s">
        <v>43</v>
      </c>
      <c r="D52" s="215" t="s">
        <v>8</v>
      </c>
      <c r="E52" s="256"/>
      <c r="F52" s="217"/>
      <c r="G52" s="214"/>
      <c r="H52" s="224"/>
      <c r="I52" s="214"/>
      <c r="J52" s="225"/>
      <c r="K52" s="226"/>
      <c r="L52" s="217"/>
      <c r="M52" s="214"/>
      <c r="N52" s="269" t="s">
        <v>58</v>
      </c>
      <c r="O52" s="271"/>
      <c r="P52" s="271"/>
      <c r="Q52" s="271"/>
      <c r="R52" s="31"/>
    </row>
    <row r="53" spans="2:18" ht="16.5" customHeight="1" x14ac:dyDescent="0.25">
      <c r="B53" s="30"/>
      <c r="C53" s="272" t="s">
        <v>44</v>
      </c>
      <c r="D53" s="262" t="s">
        <v>8</v>
      </c>
      <c r="E53" s="263"/>
      <c r="F53" s="217"/>
      <c r="G53" s="214"/>
      <c r="H53" s="230"/>
      <c r="I53" s="231"/>
      <c r="J53" s="232"/>
      <c r="K53" s="233"/>
      <c r="L53" s="217"/>
      <c r="M53" s="214"/>
      <c r="N53" s="269" t="s">
        <v>58</v>
      </c>
      <c r="O53" s="271"/>
      <c r="P53" s="271"/>
      <c r="Q53" s="271"/>
      <c r="R53" s="31"/>
    </row>
    <row r="54" spans="2:18" ht="10.5" customHeight="1" x14ac:dyDescent="0.25">
      <c r="B54" s="75"/>
      <c r="C54" s="76"/>
      <c r="D54" s="77"/>
      <c r="E54" s="78"/>
      <c r="F54" s="76"/>
      <c r="G54" s="76"/>
      <c r="H54" s="76"/>
      <c r="I54" s="76"/>
      <c r="J54" s="76"/>
      <c r="K54" s="76"/>
      <c r="L54" s="76"/>
      <c r="M54" s="76"/>
      <c r="N54" s="76"/>
      <c r="O54" s="191"/>
      <c r="P54" s="191"/>
      <c r="Q54" s="191"/>
      <c r="R54" s="79"/>
    </row>
  </sheetData>
  <sheetProtection algorithmName="SHA-512" hashValue="uqI9LT1dgYehZ931L66mdA8JjvDOgxtMGoDcuYZB5nxQeoftRH7hvYKx8ErdP8ByFGanonXRqYH20M+WEfonoA==" saltValue="Sh7bZgVGuCKWNP0u7vHpJQ==" spinCount="100000" sheet="1" objects="1" scenarios="1"/>
  <mergeCells count="6">
    <mergeCell ref="O54:Q54"/>
    <mergeCell ref="U8:X15"/>
    <mergeCell ref="N26:Q27"/>
    <mergeCell ref="N18:Q19"/>
    <mergeCell ref="N22:Q23"/>
    <mergeCell ref="N30:Q38"/>
  </mergeCells>
  <dataValidations count="1">
    <dataValidation type="list" allowBlank="1" showInputMessage="1" showErrorMessage="1" sqref="I10:I53" xr:uid="{E3D83EE8-C416-47CE-BA3C-3C4D6C8C709B}">
      <formula1>$AD$10:$AD$12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43833-A008-4357-9055-F16EB85A3D30}">
  <sheetPr>
    <pageSetUpPr autoPageBreaks="0" fitToPage="1"/>
  </sheetPr>
  <dimension ref="A1:AF54"/>
  <sheetViews>
    <sheetView showGridLines="0" showRowColHeaders="0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8.85546875" defaultRowHeight="14.25" x14ac:dyDescent="0.25"/>
  <cols>
    <col min="1" max="1" width="3.7109375" style="21" customWidth="1"/>
    <col min="2" max="2" width="2.7109375" style="21" customWidth="1"/>
    <col min="3" max="3" width="23.140625" style="21" customWidth="1"/>
    <col min="4" max="4" width="1.28515625" style="23" customWidth="1"/>
    <col min="5" max="5" width="17" style="21" customWidth="1"/>
    <col min="6" max="7" width="1.7109375" style="21" customWidth="1"/>
    <col min="8" max="8" width="14" style="21" customWidth="1"/>
    <col min="9" max="9" width="11.28515625" style="21" customWidth="1"/>
    <col min="10" max="10" width="46.5703125" style="21" customWidth="1"/>
    <col min="11" max="11" width="15.7109375" style="21" customWidth="1"/>
    <col min="12" max="13" width="1.7109375" style="21" customWidth="1"/>
    <col min="14" max="14" width="2.7109375" style="21" customWidth="1"/>
    <col min="15" max="15" width="22" style="21" customWidth="1"/>
    <col min="16" max="16" width="1.28515625" style="23" customWidth="1"/>
    <col min="17" max="17" width="15.7109375" style="21" customWidth="1"/>
    <col min="18" max="18" width="2.7109375" style="21" customWidth="1"/>
    <col min="19" max="19" width="1.7109375" style="21" customWidth="1"/>
    <col min="20" max="29" width="8.85546875" style="21"/>
    <col min="30" max="30" width="11.140625" style="21" hidden="1" customWidth="1"/>
    <col min="31" max="31" width="13.140625" style="21" hidden="1" customWidth="1"/>
    <col min="32" max="32" width="8.85546875" style="21" hidden="1" customWidth="1"/>
    <col min="33" max="16384" width="8.85546875" style="21"/>
  </cols>
  <sheetData>
    <row r="1" spans="1:32" ht="6.75" customHeight="1" x14ac:dyDescent="0.25">
      <c r="B1" s="22"/>
      <c r="E1" s="23"/>
      <c r="F1" s="23"/>
      <c r="G1" s="23"/>
      <c r="H1" s="23"/>
      <c r="I1" s="23"/>
    </row>
    <row r="2" spans="1:32" s="122" customFormat="1" ht="20.100000000000001" customHeight="1" x14ac:dyDescent="0.25">
      <c r="B2" s="110"/>
      <c r="C2" s="118" t="s">
        <v>91</v>
      </c>
      <c r="D2" s="111"/>
      <c r="E2" s="111"/>
      <c r="F2" s="111"/>
      <c r="G2" s="111"/>
      <c r="H2" s="111"/>
      <c r="I2" s="111"/>
      <c r="J2" s="111"/>
      <c r="K2" s="111"/>
      <c r="L2" s="111"/>
      <c r="M2" s="123"/>
      <c r="N2" s="124"/>
      <c r="O2" s="124"/>
      <c r="P2" s="124"/>
      <c r="Q2" s="124"/>
      <c r="R2" s="124"/>
    </row>
    <row r="3" spans="1:32" s="4" customFormat="1" ht="24" customHeight="1" x14ac:dyDescent="0.25">
      <c r="B3" s="112"/>
      <c r="C3" s="119" t="s">
        <v>92</v>
      </c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20"/>
      <c r="O3" s="120"/>
      <c r="P3" s="120"/>
      <c r="Q3" s="120"/>
      <c r="R3" s="120"/>
    </row>
    <row r="4" spans="1:32" ht="4.9000000000000004" customHeight="1" x14ac:dyDescent="0.25">
      <c r="A4" s="24"/>
      <c r="B4" s="24"/>
      <c r="C4" s="24"/>
      <c r="D4" s="25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Q4" s="24"/>
      <c r="R4" s="24"/>
      <c r="S4" s="24"/>
    </row>
    <row r="5" spans="1:32" ht="4.9000000000000004" customHeight="1" x14ac:dyDescent="0.25">
      <c r="A5" s="24"/>
      <c r="B5" s="24"/>
      <c r="C5" s="24"/>
      <c r="D5" s="25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  <c r="Q5" s="24"/>
      <c r="R5" s="24"/>
      <c r="S5" s="24"/>
    </row>
    <row r="6" spans="1:32" ht="10.5" customHeight="1" x14ac:dyDescent="0.25">
      <c r="A6" s="24"/>
      <c r="B6" s="26"/>
      <c r="C6" s="27"/>
      <c r="D6" s="28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  <c r="Q6" s="27"/>
      <c r="R6" s="29"/>
      <c r="S6" s="24"/>
    </row>
    <row r="7" spans="1:32" ht="18" customHeight="1" thickBot="1" x14ac:dyDescent="0.3">
      <c r="B7" s="30"/>
      <c r="C7" s="208" t="s">
        <v>13</v>
      </c>
      <c r="D7" s="209"/>
      <c r="E7" s="210"/>
      <c r="F7" s="211"/>
      <c r="G7" s="211"/>
      <c r="H7" s="208" t="s">
        <v>53</v>
      </c>
      <c r="I7" s="210"/>
      <c r="J7" s="210"/>
      <c r="K7" s="210"/>
      <c r="L7" s="211"/>
      <c r="M7" s="211"/>
      <c r="N7" s="212" t="s">
        <v>14</v>
      </c>
      <c r="O7" s="212"/>
      <c r="P7" s="213"/>
      <c r="Q7" s="213"/>
      <c r="R7" s="31"/>
    </row>
    <row r="8" spans="1:32" ht="10.5" customHeight="1" x14ac:dyDescent="0.25">
      <c r="B8" s="30"/>
      <c r="C8" s="214"/>
      <c r="D8" s="215"/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5"/>
      <c r="Q8" s="214"/>
      <c r="R8" s="31"/>
      <c r="U8" s="178"/>
      <c r="V8" s="178"/>
      <c r="W8" s="178"/>
      <c r="X8" s="178"/>
      <c r="Y8" s="34"/>
      <c r="Z8" s="34"/>
    </row>
    <row r="9" spans="1:32" ht="16.5" customHeight="1" thickBot="1" x14ac:dyDescent="0.3">
      <c r="B9" s="30"/>
      <c r="C9" s="216" t="s">
        <v>0</v>
      </c>
      <c r="D9" s="215" t="s">
        <v>8</v>
      </c>
      <c r="E9" s="214"/>
      <c r="F9" s="217"/>
      <c r="G9" s="214"/>
      <c r="H9" s="218" t="s">
        <v>9</v>
      </c>
      <c r="I9" s="219" t="s">
        <v>10</v>
      </c>
      <c r="J9" s="220" t="s">
        <v>11</v>
      </c>
      <c r="K9" s="218" t="s">
        <v>12</v>
      </c>
      <c r="L9" s="217"/>
      <c r="M9" s="214"/>
      <c r="N9" s="221" t="s">
        <v>26</v>
      </c>
      <c r="O9" s="222"/>
      <c r="P9" s="223" t="s">
        <v>8</v>
      </c>
      <c r="Q9" s="132">
        <f>SUM(E27:E33)</f>
        <v>0</v>
      </c>
      <c r="R9" s="31"/>
      <c r="U9" s="178"/>
      <c r="V9" s="178"/>
      <c r="W9" s="178"/>
      <c r="X9" s="178"/>
      <c r="Y9" s="34"/>
      <c r="Z9" s="34"/>
      <c r="AD9" s="41" t="s">
        <v>10</v>
      </c>
      <c r="AE9" s="42"/>
      <c r="AF9" s="42"/>
    </row>
    <row r="10" spans="1:32" ht="16.5" customHeight="1" x14ac:dyDescent="0.25">
      <c r="B10" s="30"/>
      <c r="C10" s="126" t="str">
        <f>IF(Dashboard!C30="","",Dashboard!C30)</f>
        <v/>
      </c>
      <c r="D10" s="154"/>
      <c r="E10" s="154"/>
      <c r="F10" s="217"/>
      <c r="G10" s="214"/>
      <c r="H10" s="224"/>
      <c r="I10" s="214"/>
      <c r="J10" s="225"/>
      <c r="K10" s="226"/>
      <c r="L10" s="217"/>
      <c r="M10" s="214"/>
      <c r="N10" s="227" t="s">
        <v>27</v>
      </c>
      <c r="O10" s="228"/>
      <c r="P10" s="229" t="s">
        <v>8</v>
      </c>
      <c r="Q10" s="135">
        <f>E36*(SUM(E37:E45))</f>
        <v>0</v>
      </c>
      <c r="R10" s="31"/>
      <c r="U10" s="178"/>
      <c r="V10" s="178"/>
      <c r="W10" s="178"/>
      <c r="X10" s="178"/>
      <c r="Y10" s="34"/>
      <c r="Z10" s="34"/>
      <c r="AD10" s="46" t="s">
        <v>16</v>
      </c>
      <c r="AE10" s="157">
        <f>SUMIF($I$10:$I$53,AD10,$K$10:$K$53)</f>
        <v>0</v>
      </c>
      <c r="AF10" s="42"/>
    </row>
    <row r="11" spans="1:32" ht="16.5" customHeight="1" x14ac:dyDescent="0.25">
      <c r="B11" s="30"/>
      <c r="C11" s="216" t="s">
        <v>1</v>
      </c>
      <c r="D11" s="215" t="s">
        <v>8</v>
      </c>
      <c r="E11" s="214"/>
      <c r="F11" s="217"/>
      <c r="G11" s="214"/>
      <c r="H11" s="230"/>
      <c r="I11" s="231"/>
      <c r="J11" s="232"/>
      <c r="K11" s="233"/>
      <c r="L11" s="217"/>
      <c r="M11" s="214"/>
      <c r="N11" s="227" t="s">
        <v>46</v>
      </c>
      <c r="O11" s="228"/>
      <c r="P11" s="229" t="s">
        <v>8</v>
      </c>
      <c r="Q11" s="135">
        <f>SUM(Q12:Q14)</f>
        <v>0</v>
      </c>
      <c r="R11" s="31"/>
      <c r="U11" s="178"/>
      <c r="V11" s="178"/>
      <c r="W11" s="178"/>
      <c r="X11" s="178"/>
      <c r="Y11" s="34"/>
      <c r="Z11" s="34"/>
      <c r="AD11" s="46" t="s">
        <v>15</v>
      </c>
      <c r="AE11" s="157">
        <f>SUMIF($I$10:$I$53,AD11,$K$10:$K$53)</f>
        <v>0</v>
      </c>
      <c r="AF11" s="42"/>
    </row>
    <row r="12" spans="1:32" ht="16.5" customHeight="1" x14ac:dyDescent="0.25">
      <c r="B12" s="30"/>
      <c r="C12" s="126" t="str">
        <f>IF(Dashboard!D30="","",Dashboard!D30)</f>
        <v/>
      </c>
      <c r="D12" s="154"/>
      <c r="E12" s="154"/>
      <c r="F12" s="217"/>
      <c r="G12" s="214"/>
      <c r="H12" s="224"/>
      <c r="I12" s="214"/>
      <c r="J12" s="225"/>
      <c r="K12" s="226"/>
      <c r="L12" s="217"/>
      <c r="M12" s="214"/>
      <c r="N12" s="234"/>
      <c r="O12" s="235" t="s">
        <v>54</v>
      </c>
      <c r="P12" s="229" t="s">
        <v>8</v>
      </c>
      <c r="Q12" s="135">
        <f>AE10</f>
        <v>0</v>
      </c>
      <c r="R12" s="31"/>
      <c r="U12" s="178"/>
      <c r="V12" s="178"/>
      <c r="W12" s="178"/>
      <c r="X12" s="178"/>
      <c r="Y12" s="34"/>
      <c r="Z12" s="34"/>
      <c r="AD12" s="46" t="s">
        <v>17</v>
      </c>
      <c r="AE12" s="157">
        <f>SUMIF($I$10:$I$53,AD12,$K$10:$K$53)</f>
        <v>0</v>
      </c>
      <c r="AF12" s="42"/>
    </row>
    <row r="13" spans="1:32" ht="16.5" customHeight="1" x14ac:dyDescent="0.25">
      <c r="B13" s="30"/>
      <c r="C13" s="216" t="s">
        <v>2</v>
      </c>
      <c r="D13" s="215" t="s">
        <v>8</v>
      </c>
      <c r="E13" s="214"/>
      <c r="F13" s="217"/>
      <c r="G13" s="214"/>
      <c r="H13" s="230"/>
      <c r="I13" s="231"/>
      <c r="J13" s="232"/>
      <c r="K13" s="233"/>
      <c r="L13" s="217"/>
      <c r="M13" s="214"/>
      <c r="N13" s="234"/>
      <c r="O13" s="235" t="s">
        <v>55</v>
      </c>
      <c r="P13" s="229" t="s">
        <v>8</v>
      </c>
      <c r="Q13" s="135">
        <f t="shared" ref="Q13:Q14" si="0">AE11</f>
        <v>0</v>
      </c>
      <c r="R13" s="31"/>
      <c r="U13" s="178"/>
      <c r="V13" s="178"/>
      <c r="W13" s="178"/>
      <c r="X13" s="178"/>
      <c r="Y13" s="34"/>
      <c r="Z13" s="34"/>
      <c r="AD13" s="52" t="s">
        <v>18</v>
      </c>
      <c r="AE13" s="158">
        <f>SUM(AE10:AE12)</f>
        <v>0</v>
      </c>
      <c r="AF13" s="42"/>
    </row>
    <row r="14" spans="1:32" ht="16.5" customHeight="1" x14ac:dyDescent="0.25">
      <c r="B14" s="30"/>
      <c r="C14" s="126" t="str">
        <f>IF(Dashboard!E30="","",Dashboard!E30)</f>
        <v/>
      </c>
      <c r="D14" s="154"/>
      <c r="E14" s="154"/>
      <c r="F14" s="217"/>
      <c r="G14" s="214"/>
      <c r="H14" s="224"/>
      <c r="I14" s="214"/>
      <c r="J14" s="225"/>
      <c r="K14" s="226"/>
      <c r="L14" s="217"/>
      <c r="M14" s="214"/>
      <c r="N14" s="234"/>
      <c r="O14" s="235" t="s">
        <v>56</v>
      </c>
      <c r="P14" s="229" t="s">
        <v>8</v>
      </c>
      <c r="Q14" s="135">
        <f t="shared" si="0"/>
        <v>0</v>
      </c>
      <c r="R14" s="31"/>
      <c r="U14" s="178"/>
      <c r="V14" s="178"/>
      <c r="W14" s="178"/>
      <c r="X14" s="178"/>
      <c r="Y14" s="34"/>
      <c r="Z14" s="34"/>
      <c r="AD14" s="42"/>
      <c r="AE14" s="42"/>
      <c r="AF14" s="42"/>
    </row>
    <row r="15" spans="1:32" ht="16.5" customHeight="1" x14ac:dyDescent="0.25">
      <c r="B15" s="30"/>
      <c r="C15" s="216" t="s">
        <v>7</v>
      </c>
      <c r="D15" s="215" t="s">
        <v>8</v>
      </c>
      <c r="E15" s="214"/>
      <c r="F15" s="217"/>
      <c r="G15" s="214"/>
      <c r="H15" s="230"/>
      <c r="I15" s="231"/>
      <c r="J15" s="232"/>
      <c r="K15" s="233"/>
      <c r="L15" s="217"/>
      <c r="M15" s="214"/>
      <c r="N15" s="236" t="s">
        <v>45</v>
      </c>
      <c r="O15" s="237"/>
      <c r="P15" s="238" t="s">
        <v>8</v>
      </c>
      <c r="Q15" s="141">
        <f>E49+E50+E51+E52+E53</f>
        <v>0</v>
      </c>
      <c r="R15" s="31"/>
      <c r="U15" s="178"/>
      <c r="V15" s="178"/>
      <c r="W15" s="178"/>
      <c r="X15" s="178"/>
      <c r="Y15" s="34"/>
      <c r="Z15" s="34"/>
      <c r="AD15" s="159">
        <v>1</v>
      </c>
      <c r="AE15" s="159" t="str">
        <f>N30</f>
        <v/>
      </c>
      <c r="AF15" s="159" t="str">
        <f>IFERROR(AD15-AE15,"")</f>
        <v/>
      </c>
    </row>
    <row r="16" spans="1:32" ht="16.5" customHeight="1" x14ac:dyDescent="0.25">
      <c r="B16" s="30"/>
      <c r="C16" s="126" t="str">
        <f>IF(Dashboard!F30="","",Dashboard!F30)</f>
        <v/>
      </c>
      <c r="D16" s="154"/>
      <c r="E16" s="154"/>
      <c r="F16" s="217"/>
      <c r="G16" s="214"/>
      <c r="H16" s="224"/>
      <c r="I16" s="214"/>
      <c r="J16" s="225"/>
      <c r="K16" s="226"/>
      <c r="L16" s="217"/>
      <c r="M16" s="214"/>
      <c r="N16" s="239"/>
      <c r="O16" s="239"/>
      <c r="P16" s="239"/>
      <c r="Q16" s="240"/>
      <c r="R16" s="31"/>
    </row>
    <row r="17" spans="2:18" ht="16.5" customHeight="1" x14ac:dyDescent="0.25">
      <c r="B17" s="30"/>
      <c r="C17" s="216" t="s">
        <v>3</v>
      </c>
      <c r="D17" s="215" t="s">
        <v>8</v>
      </c>
      <c r="E17" s="214"/>
      <c r="F17" s="217"/>
      <c r="G17" s="214"/>
      <c r="H17" s="230"/>
      <c r="I17" s="231"/>
      <c r="J17" s="232"/>
      <c r="K17" s="233"/>
      <c r="L17" s="217"/>
      <c r="M17" s="214"/>
      <c r="N17" s="241" t="s">
        <v>47</v>
      </c>
      <c r="O17" s="242"/>
      <c r="P17" s="242"/>
      <c r="Q17" s="243"/>
      <c r="R17" s="31"/>
    </row>
    <row r="18" spans="2:18" ht="16.5" customHeight="1" x14ac:dyDescent="0.25">
      <c r="B18" s="30"/>
      <c r="C18" s="127" t="str">
        <f>IF(Dashboard!G30="","",Dashboard!G30)</f>
        <v/>
      </c>
      <c r="D18" s="155"/>
      <c r="E18" s="155"/>
      <c r="F18" s="217"/>
      <c r="G18" s="214"/>
      <c r="H18" s="224"/>
      <c r="I18" s="214"/>
      <c r="J18" s="225"/>
      <c r="K18" s="226"/>
      <c r="L18" s="217"/>
      <c r="M18" s="214"/>
      <c r="N18" s="188">
        <f>SUM(Q9,Q10,Q11,Q15)</f>
        <v>0</v>
      </c>
      <c r="O18" s="189"/>
      <c r="P18" s="189"/>
      <c r="Q18" s="190"/>
      <c r="R18" s="31"/>
    </row>
    <row r="19" spans="2:18" ht="16.5" customHeight="1" x14ac:dyDescent="0.25">
      <c r="B19" s="30"/>
      <c r="C19" s="216" t="s">
        <v>4</v>
      </c>
      <c r="D19" s="215" t="s">
        <v>8</v>
      </c>
      <c r="E19" s="214"/>
      <c r="F19" s="217"/>
      <c r="G19" s="214"/>
      <c r="H19" s="230"/>
      <c r="I19" s="231"/>
      <c r="J19" s="232"/>
      <c r="K19" s="233"/>
      <c r="L19" s="217"/>
      <c r="M19" s="214"/>
      <c r="N19" s="188"/>
      <c r="O19" s="189"/>
      <c r="P19" s="189"/>
      <c r="Q19" s="190"/>
      <c r="R19" s="31"/>
    </row>
    <row r="20" spans="2:18" ht="16.5" customHeight="1" x14ac:dyDescent="0.25">
      <c r="B20" s="30"/>
      <c r="C20" s="127" t="str">
        <f>IF(Dashboard!H30="","",Dashboard!H30)</f>
        <v/>
      </c>
      <c r="D20" s="155"/>
      <c r="E20" s="155"/>
      <c r="F20" s="217"/>
      <c r="G20" s="214"/>
      <c r="H20" s="224"/>
      <c r="I20" s="214"/>
      <c r="J20" s="225"/>
      <c r="K20" s="226"/>
      <c r="L20" s="217"/>
      <c r="M20" s="214"/>
      <c r="N20" s="244"/>
      <c r="O20" s="245"/>
      <c r="P20" s="245"/>
      <c r="Q20" s="246"/>
      <c r="R20" s="31"/>
    </row>
    <row r="21" spans="2:18" ht="16.5" customHeight="1" x14ac:dyDescent="0.25">
      <c r="B21" s="30"/>
      <c r="C21" s="216" t="s">
        <v>5</v>
      </c>
      <c r="D21" s="215" t="s">
        <v>8</v>
      </c>
      <c r="E21" s="214"/>
      <c r="F21" s="217"/>
      <c r="G21" s="214"/>
      <c r="H21" s="230"/>
      <c r="I21" s="231"/>
      <c r="J21" s="232"/>
      <c r="K21" s="233"/>
      <c r="L21" s="217"/>
      <c r="M21" s="214"/>
      <c r="N21" s="247" t="s">
        <v>48</v>
      </c>
      <c r="O21" s="248"/>
      <c r="P21" s="248"/>
      <c r="Q21" s="249"/>
      <c r="R21" s="31"/>
    </row>
    <row r="22" spans="2:18" ht="16.5" customHeight="1" x14ac:dyDescent="0.25">
      <c r="B22" s="30"/>
      <c r="C22" s="128" t="str">
        <f>IF(Dashboard!I30="","",Dashboard!I30)</f>
        <v/>
      </c>
      <c r="D22" s="156"/>
      <c r="E22" s="156"/>
      <c r="F22" s="217"/>
      <c r="G22" s="214"/>
      <c r="H22" s="224"/>
      <c r="I22" s="214"/>
      <c r="J22" s="225"/>
      <c r="K22" s="226"/>
      <c r="L22" s="217"/>
      <c r="M22" s="214"/>
      <c r="N22" s="185">
        <f>E48</f>
        <v>0</v>
      </c>
      <c r="O22" s="186"/>
      <c r="P22" s="186"/>
      <c r="Q22" s="187"/>
      <c r="R22" s="31"/>
    </row>
    <row r="23" spans="2:18" ht="16.5" customHeight="1" x14ac:dyDescent="0.25">
      <c r="B23" s="30"/>
      <c r="C23" s="216" t="s">
        <v>6</v>
      </c>
      <c r="D23" s="215" t="s">
        <v>8</v>
      </c>
      <c r="E23" s="214"/>
      <c r="F23" s="217"/>
      <c r="G23" s="214"/>
      <c r="H23" s="230"/>
      <c r="I23" s="231"/>
      <c r="J23" s="232"/>
      <c r="K23" s="233"/>
      <c r="L23" s="217"/>
      <c r="M23" s="214"/>
      <c r="N23" s="185"/>
      <c r="O23" s="186"/>
      <c r="P23" s="186"/>
      <c r="Q23" s="187"/>
      <c r="R23" s="31"/>
    </row>
    <row r="24" spans="2:18" ht="16.5" customHeight="1" x14ac:dyDescent="0.25">
      <c r="B24" s="30"/>
      <c r="C24" s="126" t="str">
        <f>IF(Dashboard!J30="","",Dashboard!J30)</f>
        <v/>
      </c>
      <c r="D24" s="154"/>
      <c r="E24" s="154"/>
      <c r="F24" s="217"/>
      <c r="G24" s="214"/>
      <c r="H24" s="224"/>
      <c r="I24" s="214"/>
      <c r="J24" s="225"/>
      <c r="K24" s="226"/>
      <c r="L24" s="217"/>
      <c r="M24" s="214"/>
      <c r="N24" s="244"/>
      <c r="O24" s="245"/>
      <c r="P24" s="245"/>
      <c r="Q24" s="246"/>
      <c r="R24" s="31"/>
    </row>
    <row r="25" spans="2:18" ht="16.5" customHeight="1" x14ac:dyDescent="0.25">
      <c r="B25" s="30"/>
      <c r="C25" s="225"/>
      <c r="D25" s="250"/>
      <c r="E25" s="225"/>
      <c r="F25" s="217"/>
      <c r="G25" s="214"/>
      <c r="H25" s="230"/>
      <c r="I25" s="231"/>
      <c r="J25" s="232"/>
      <c r="K25" s="233"/>
      <c r="L25" s="217"/>
      <c r="M25" s="214"/>
      <c r="N25" s="247" t="s">
        <v>49</v>
      </c>
      <c r="O25" s="248"/>
      <c r="P25" s="248"/>
      <c r="Q25" s="249"/>
      <c r="R25" s="31"/>
    </row>
    <row r="26" spans="2:18" ht="16.5" customHeight="1" x14ac:dyDescent="0.25">
      <c r="B26" s="30"/>
      <c r="C26" s="251" t="s">
        <v>26</v>
      </c>
      <c r="D26" s="251"/>
      <c r="E26" s="251"/>
      <c r="F26" s="217"/>
      <c r="G26" s="214"/>
      <c r="H26" s="224"/>
      <c r="I26" s="214"/>
      <c r="J26" s="225"/>
      <c r="K26" s="226"/>
      <c r="L26" s="217"/>
      <c r="M26" s="214"/>
      <c r="N26" s="179">
        <f>N22-N18</f>
        <v>0</v>
      </c>
      <c r="O26" s="180"/>
      <c r="P26" s="180"/>
      <c r="Q26" s="181"/>
      <c r="R26" s="31"/>
    </row>
    <row r="27" spans="2:18" ht="16.5" customHeight="1" x14ac:dyDescent="0.25">
      <c r="B27" s="30"/>
      <c r="C27" s="252" t="s">
        <v>19</v>
      </c>
      <c r="D27" s="253" t="s">
        <v>8</v>
      </c>
      <c r="E27" s="254"/>
      <c r="F27" s="217"/>
      <c r="G27" s="214"/>
      <c r="H27" s="230"/>
      <c r="I27" s="231"/>
      <c r="J27" s="232"/>
      <c r="K27" s="233"/>
      <c r="L27" s="217"/>
      <c r="M27" s="214"/>
      <c r="N27" s="182"/>
      <c r="O27" s="183"/>
      <c r="P27" s="183"/>
      <c r="Q27" s="184"/>
      <c r="R27" s="31"/>
    </row>
    <row r="28" spans="2:18" ht="16.5" customHeight="1" x14ac:dyDescent="0.25">
      <c r="B28" s="30"/>
      <c r="C28" s="255" t="s">
        <v>20</v>
      </c>
      <c r="D28" s="215" t="s">
        <v>8</v>
      </c>
      <c r="E28" s="256"/>
      <c r="F28" s="217"/>
      <c r="G28" s="214"/>
      <c r="H28" s="224"/>
      <c r="I28" s="214"/>
      <c r="J28" s="225"/>
      <c r="K28" s="226"/>
      <c r="L28" s="217"/>
      <c r="M28" s="214"/>
      <c r="N28" s="257"/>
      <c r="O28" s="257"/>
      <c r="P28" s="257"/>
      <c r="Q28" s="257"/>
      <c r="R28" s="31"/>
    </row>
    <row r="29" spans="2:18" ht="16.5" customHeight="1" x14ac:dyDescent="0.25">
      <c r="B29" s="30"/>
      <c r="C29" s="255" t="s">
        <v>21</v>
      </c>
      <c r="D29" s="215" t="s">
        <v>8</v>
      </c>
      <c r="E29" s="256"/>
      <c r="F29" s="217"/>
      <c r="G29" s="214"/>
      <c r="H29" s="230"/>
      <c r="I29" s="231"/>
      <c r="J29" s="232"/>
      <c r="K29" s="233"/>
      <c r="L29" s="217"/>
      <c r="M29" s="214"/>
      <c r="N29" s="258" t="s">
        <v>50</v>
      </c>
      <c r="O29" s="259"/>
      <c r="P29" s="259"/>
      <c r="Q29" s="260"/>
      <c r="R29" s="31"/>
    </row>
    <row r="30" spans="2:18" ht="16.5" customHeight="1" x14ac:dyDescent="0.25">
      <c r="B30" s="30"/>
      <c r="C30" s="255" t="s">
        <v>22</v>
      </c>
      <c r="D30" s="215" t="s">
        <v>8</v>
      </c>
      <c r="E30" s="256"/>
      <c r="F30" s="217"/>
      <c r="G30" s="214"/>
      <c r="H30" s="224"/>
      <c r="I30" s="214"/>
      <c r="J30" s="225"/>
      <c r="K30" s="226"/>
      <c r="L30" s="217"/>
      <c r="M30" s="214"/>
      <c r="N30" s="192" t="str">
        <f>IFERROR(N26/N18,"")</f>
        <v/>
      </c>
      <c r="O30" s="193"/>
      <c r="P30" s="193"/>
      <c r="Q30" s="194"/>
      <c r="R30" s="31"/>
    </row>
    <row r="31" spans="2:18" ht="16.5" customHeight="1" x14ac:dyDescent="0.25">
      <c r="B31" s="30"/>
      <c r="C31" s="255" t="s">
        <v>23</v>
      </c>
      <c r="D31" s="215" t="s">
        <v>8</v>
      </c>
      <c r="E31" s="256"/>
      <c r="F31" s="217"/>
      <c r="G31" s="214"/>
      <c r="H31" s="230"/>
      <c r="I31" s="231"/>
      <c r="J31" s="232"/>
      <c r="K31" s="233"/>
      <c r="L31" s="217"/>
      <c r="M31" s="214"/>
      <c r="N31" s="192"/>
      <c r="O31" s="193"/>
      <c r="P31" s="193"/>
      <c r="Q31" s="194"/>
      <c r="R31" s="31"/>
    </row>
    <row r="32" spans="2:18" ht="16.5" customHeight="1" x14ac:dyDescent="0.25">
      <c r="B32" s="30"/>
      <c r="C32" s="255" t="s">
        <v>24</v>
      </c>
      <c r="D32" s="215" t="s">
        <v>8</v>
      </c>
      <c r="E32" s="256"/>
      <c r="F32" s="217"/>
      <c r="G32" s="214"/>
      <c r="H32" s="224"/>
      <c r="I32" s="214"/>
      <c r="J32" s="225"/>
      <c r="K32" s="226"/>
      <c r="L32" s="217"/>
      <c r="M32" s="214"/>
      <c r="N32" s="192"/>
      <c r="O32" s="193"/>
      <c r="P32" s="193"/>
      <c r="Q32" s="194"/>
      <c r="R32" s="31"/>
    </row>
    <row r="33" spans="2:18" ht="16.5" customHeight="1" x14ac:dyDescent="0.25">
      <c r="B33" s="30"/>
      <c r="C33" s="261" t="s">
        <v>25</v>
      </c>
      <c r="D33" s="262" t="s">
        <v>8</v>
      </c>
      <c r="E33" s="263"/>
      <c r="F33" s="217"/>
      <c r="G33" s="214"/>
      <c r="H33" s="230"/>
      <c r="I33" s="231"/>
      <c r="J33" s="232"/>
      <c r="K33" s="233"/>
      <c r="L33" s="217"/>
      <c r="M33" s="214"/>
      <c r="N33" s="192"/>
      <c r="O33" s="193"/>
      <c r="P33" s="193"/>
      <c r="Q33" s="194"/>
      <c r="R33" s="31"/>
    </row>
    <row r="34" spans="2:18" ht="16.5" customHeight="1" x14ac:dyDescent="0.25">
      <c r="B34" s="30"/>
      <c r="C34" s="214"/>
      <c r="D34" s="215"/>
      <c r="E34" s="264"/>
      <c r="F34" s="217"/>
      <c r="G34" s="214"/>
      <c r="H34" s="224"/>
      <c r="I34" s="214"/>
      <c r="J34" s="225"/>
      <c r="K34" s="226"/>
      <c r="L34" s="217"/>
      <c r="M34" s="214"/>
      <c r="N34" s="192"/>
      <c r="O34" s="193"/>
      <c r="P34" s="193"/>
      <c r="Q34" s="194"/>
      <c r="R34" s="31"/>
    </row>
    <row r="35" spans="2:18" ht="16.5" customHeight="1" x14ac:dyDescent="0.25">
      <c r="B35" s="66"/>
      <c r="C35" s="251" t="s">
        <v>27</v>
      </c>
      <c r="D35" s="251"/>
      <c r="E35" s="251"/>
      <c r="F35" s="217"/>
      <c r="G35" s="214"/>
      <c r="H35" s="230"/>
      <c r="I35" s="231"/>
      <c r="J35" s="232"/>
      <c r="K35" s="233"/>
      <c r="L35" s="217"/>
      <c r="M35" s="214"/>
      <c r="N35" s="192"/>
      <c r="O35" s="193"/>
      <c r="P35" s="193"/>
      <c r="Q35" s="194"/>
      <c r="R35" s="31"/>
    </row>
    <row r="36" spans="2:18" ht="16.5" customHeight="1" x14ac:dyDescent="0.25">
      <c r="B36" s="30"/>
      <c r="C36" s="252" t="s">
        <v>28</v>
      </c>
      <c r="D36" s="253" t="s">
        <v>8</v>
      </c>
      <c r="E36" s="265"/>
      <c r="F36" s="217"/>
      <c r="G36" s="214"/>
      <c r="H36" s="224"/>
      <c r="I36" s="214"/>
      <c r="J36" s="225"/>
      <c r="K36" s="226"/>
      <c r="L36" s="217"/>
      <c r="M36" s="214"/>
      <c r="N36" s="192"/>
      <c r="O36" s="193"/>
      <c r="P36" s="193"/>
      <c r="Q36" s="194"/>
      <c r="R36" s="31"/>
    </row>
    <row r="37" spans="2:18" ht="16.5" customHeight="1" x14ac:dyDescent="0.25">
      <c r="B37" s="30"/>
      <c r="C37" s="266" t="s">
        <v>29</v>
      </c>
      <c r="D37" s="215" t="s">
        <v>8</v>
      </c>
      <c r="E37" s="256"/>
      <c r="F37" s="217"/>
      <c r="G37" s="214"/>
      <c r="H37" s="230"/>
      <c r="I37" s="231"/>
      <c r="J37" s="232"/>
      <c r="K37" s="233"/>
      <c r="L37" s="217"/>
      <c r="M37" s="214"/>
      <c r="N37" s="192"/>
      <c r="O37" s="193"/>
      <c r="P37" s="193"/>
      <c r="Q37" s="194"/>
      <c r="R37" s="31"/>
    </row>
    <row r="38" spans="2:18" ht="16.5" customHeight="1" x14ac:dyDescent="0.25">
      <c r="B38" s="30"/>
      <c r="C38" s="266" t="s">
        <v>30</v>
      </c>
      <c r="D38" s="215" t="s">
        <v>8</v>
      </c>
      <c r="E38" s="256"/>
      <c r="F38" s="217"/>
      <c r="G38" s="214"/>
      <c r="H38" s="224"/>
      <c r="I38" s="214"/>
      <c r="J38" s="225"/>
      <c r="K38" s="226"/>
      <c r="L38" s="217"/>
      <c r="M38" s="214"/>
      <c r="N38" s="195"/>
      <c r="O38" s="196"/>
      <c r="P38" s="196"/>
      <c r="Q38" s="197"/>
      <c r="R38" s="31"/>
    </row>
    <row r="39" spans="2:18" ht="16.5" customHeight="1" x14ac:dyDescent="0.25">
      <c r="B39" s="30"/>
      <c r="C39" s="266" t="s">
        <v>31</v>
      </c>
      <c r="D39" s="215" t="s">
        <v>8</v>
      </c>
      <c r="E39" s="256"/>
      <c r="F39" s="217"/>
      <c r="G39" s="214"/>
      <c r="H39" s="230"/>
      <c r="I39" s="231"/>
      <c r="J39" s="232"/>
      <c r="K39" s="233"/>
      <c r="L39" s="217"/>
      <c r="M39" s="214"/>
      <c r="N39" s="267"/>
      <c r="O39" s="267"/>
      <c r="P39" s="267"/>
      <c r="Q39" s="267"/>
      <c r="R39" s="31"/>
    </row>
    <row r="40" spans="2:18" ht="16.5" customHeight="1" thickBot="1" x14ac:dyDescent="0.3">
      <c r="B40" s="30"/>
      <c r="C40" s="266" t="s">
        <v>32</v>
      </c>
      <c r="D40" s="215" t="s">
        <v>8</v>
      </c>
      <c r="E40" s="256"/>
      <c r="F40" s="217"/>
      <c r="G40" s="214"/>
      <c r="H40" s="224"/>
      <c r="I40" s="214"/>
      <c r="J40" s="225"/>
      <c r="K40" s="226"/>
      <c r="L40" s="217"/>
      <c r="M40" s="214"/>
      <c r="N40" s="268" t="s">
        <v>57</v>
      </c>
      <c r="O40" s="268"/>
      <c r="P40" s="268"/>
      <c r="Q40" s="268"/>
      <c r="R40" s="31"/>
    </row>
    <row r="41" spans="2:18" ht="16.5" customHeight="1" x14ac:dyDescent="0.25">
      <c r="B41" s="30"/>
      <c r="C41" s="266" t="s">
        <v>33</v>
      </c>
      <c r="D41" s="215" t="s">
        <v>8</v>
      </c>
      <c r="E41" s="256"/>
      <c r="F41" s="217"/>
      <c r="G41" s="214"/>
      <c r="H41" s="230"/>
      <c r="I41" s="231"/>
      <c r="J41" s="232"/>
      <c r="K41" s="233"/>
      <c r="L41" s="217"/>
      <c r="M41" s="214"/>
      <c r="N41" s="269" t="s">
        <v>58</v>
      </c>
      <c r="O41" s="270"/>
      <c r="P41" s="270"/>
      <c r="Q41" s="270"/>
      <c r="R41" s="31"/>
    </row>
    <row r="42" spans="2:18" ht="16.5" customHeight="1" x14ac:dyDescent="0.25">
      <c r="B42" s="30"/>
      <c r="C42" s="266" t="s">
        <v>34</v>
      </c>
      <c r="D42" s="215" t="s">
        <v>8</v>
      </c>
      <c r="E42" s="256"/>
      <c r="F42" s="217"/>
      <c r="G42" s="214"/>
      <c r="H42" s="224"/>
      <c r="I42" s="214"/>
      <c r="J42" s="225"/>
      <c r="K42" s="226"/>
      <c r="L42" s="217"/>
      <c r="M42" s="214"/>
      <c r="N42" s="269" t="s">
        <v>58</v>
      </c>
      <c r="O42" s="271"/>
      <c r="P42" s="271"/>
      <c r="Q42" s="271"/>
      <c r="R42" s="31"/>
    </row>
    <row r="43" spans="2:18" ht="16.5" customHeight="1" x14ac:dyDescent="0.25">
      <c r="B43" s="30"/>
      <c r="C43" s="266" t="s">
        <v>35</v>
      </c>
      <c r="D43" s="215" t="s">
        <v>8</v>
      </c>
      <c r="E43" s="256"/>
      <c r="F43" s="217"/>
      <c r="G43" s="214"/>
      <c r="H43" s="230"/>
      <c r="I43" s="231"/>
      <c r="J43" s="232"/>
      <c r="K43" s="233"/>
      <c r="L43" s="217"/>
      <c r="M43" s="214"/>
      <c r="N43" s="269" t="s">
        <v>58</v>
      </c>
      <c r="O43" s="271"/>
      <c r="P43" s="271"/>
      <c r="Q43" s="271"/>
      <c r="R43" s="31"/>
    </row>
    <row r="44" spans="2:18" ht="16.5" customHeight="1" x14ac:dyDescent="0.25">
      <c r="B44" s="30"/>
      <c r="C44" s="266" t="s">
        <v>36</v>
      </c>
      <c r="D44" s="215" t="s">
        <v>8</v>
      </c>
      <c r="E44" s="256"/>
      <c r="F44" s="217"/>
      <c r="G44" s="214"/>
      <c r="H44" s="224"/>
      <c r="I44" s="214"/>
      <c r="J44" s="225"/>
      <c r="K44" s="226"/>
      <c r="L44" s="217"/>
      <c r="M44" s="214"/>
      <c r="N44" s="269" t="s">
        <v>58</v>
      </c>
      <c r="O44" s="271"/>
      <c r="P44" s="271"/>
      <c r="Q44" s="271"/>
      <c r="R44" s="31"/>
    </row>
    <row r="45" spans="2:18" ht="16.5" customHeight="1" x14ac:dyDescent="0.25">
      <c r="B45" s="30"/>
      <c r="C45" s="272" t="s">
        <v>51</v>
      </c>
      <c r="D45" s="262" t="s">
        <v>8</v>
      </c>
      <c r="E45" s="263"/>
      <c r="F45" s="217"/>
      <c r="G45" s="214"/>
      <c r="H45" s="230"/>
      <c r="I45" s="231"/>
      <c r="J45" s="232"/>
      <c r="K45" s="233"/>
      <c r="L45" s="217"/>
      <c r="M45" s="214"/>
      <c r="N45" s="269" t="s">
        <v>58</v>
      </c>
      <c r="O45" s="271"/>
      <c r="P45" s="271"/>
      <c r="Q45" s="271"/>
      <c r="R45" s="31"/>
    </row>
    <row r="46" spans="2:18" ht="16.5" customHeight="1" x14ac:dyDescent="0.25">
      <c r="B46" s="30"/>
      <c r="C46" s="216"/>
      <c r="D46" s="215"/>
      <c r="E46" s="273"/>
      <c r="F46" s="217"/>
      <c r="G46" s="214"/>
      <c r="H46" s="224"/>
      <c r="I46" s="214"/>
      <c r="J46" s="225"/>
      <c r="K46" s="226"/>
      <c r="L46" s="217"/>
      <c r="M46" s="214"/>
      <c r="N46" s="269" t="s">
        <v>58</v>
      </c>
      <c r="O46" s="271"/>
      <c r="P46" s="271"/>
      <c r="Q46" s="271"/>
      <c r="R46" s="31"/>
    </row>
    <row r="47" spans="2:18" ht="16.5" customHeight="1" x14ac:dyDescent="0.25">
      <c r="B47" s="30"/>
      <c r="C47" s="251" t="s">
        <v>52</v>
      </c>
      <c r="D47" s="251"/>
      <c r="E47" s="251"/>
      <c r="F47" s="217"/>
      <c r="G47" s="214"/>
      <c r="H47" s="230"/>
      <c r="I47" s="231"/>
      <c r="J47" s="232"/>
      <c r="K47" s="233"/>
      <c r="L47" s="217"/>
      <c r="M47" s="214"/>
      <c r="N47" s="269" t="s">
        <v>58</v>
      </c>
      <c r="O47" s="271"/>
      <c r="P47" s="271"/>
      <c r="Q47" s="271"/>
      <c r="R47" s="31"/>
    </row>
    <row r="48" spans="2:18" ht="16.5" customHeight="1" x14ac:dyDescent="0.25">
      <c r="B48" s="30"/>
      <c r="C48" s="252" t="s">
        <v>48</v>
      </c>
      <c r="D48" s="253" t="s">
        <v>8</v>
      </c>
      <c r="E48" s="254"/>
      <c r="F48" s="217"/>
      <c r="G48" s="214"/>
      <c r="H48" s="224"/>
      <c r="I48" s="214"/>
      <c r="J48" s="225"/>
      <c r="K48" s="226"/>
      <c r="L48" s="217"/>
      <c r="M48" s="214"/>
      <c r="N48" s="269" t="s">
        <v>58</v>
      </c>
      <c r="O48" s="271"/>
      <c r="P48" s="271"/>
      <c r="Q48" s="271"/>
      <c r="R48" s="31"/>
    </row>
    <row r="49" spans="2:18" ht="16.5" customHeight="1" x14ac:dyDescent="0.25">
      <c r="B49" s="30"/>
      <c r="C49" s="266" t="s">
        <v>40</v>
      </c>
      <c r="D49" s="215" t="s">
        <v>8</v>
      </c>
      <c r="E49" s="256"/>
      <c r="F49" s="217"/>
      <c r="G49" s="214"/>
      <c r="H49" s="230"/>
      <c r="I49" s="231"/>
      <c r="J49" s="232"/>
      <c r="K49" s="233"/>
      <c r="L49" s="217"/>
      <c r="M49" s="214"/>
      <c r="N49" s="269" t="s">
        <v>58</v>
      </c>
      <c r="O49" s="271"/>
      <c r="P49" s="271"/>
      <c r="Q49" s="271"/>
      <c r="R49" s="31"/>
    </row>
    <row r="50" spans="2:18" ht="16.5" customHeight="1" x14ac:dyDescent="0.25">
      <c r="B50" s="30"/>
      <c r="C50" s="266" t="s">
        <v>41</v>
      </c>
      <c r="D50" s="215" t="s">
        <v>8</v>
      </c>
      <c r="E50" s="256"/>
      <c r="F50" s="217"/>
      <c r="G50" s="214"/>
      <c r="H50" s="224"/>
      <c r="I50" s="214"/>
      <c r="J50" s="225"/>
      <c r="K50" s="226"/>
      <c r="L50" s="217"/>
      <c r="M50" s="214"/>
      <c r="N50" s="269" t="s">
        <v>58</v>
      </c>
      <c r="O50" s="271"/>
      <c r="P50" s="271"/>
      <c r="Q50" s="271"/>
      <c r="R50" s="31"/>
    </row>
    <row r="51" spans="2:18" ht="16.5" customHeight="1" x14ac:dyDescent="0.25">
      <c r="B51" s="30"/>
      <c r="C51" s="266" t="s">
        <v>42</v>
      </c>
      <c r="D51" s="215" t="s">
        <v>8</v>
      </c>
      <c r="E51" s="256"/>
      <c r="F51" s="217"/>
      <c r="G51" s="214"/>
      <c r="H51" s="230"/>
      <c r="I51" s="231"/>
      <c r="J51" s="232"/>
      <c r="K51" s="233"/>
      <c r="L51" s="217"/>
      <c r="M51" s="214"/>
      <c r="N51" s="269" t="s">
        <v>58</v>
      </c>
      <c r="O51" s="271"/>
      <c r="P51" s="271"/>
      <c r="Q51" s="271"/>
      <c r="R51" s="31"/>
    </row>
    <row r="52" spans="2:18" ht="16.5" customHeight="1" x14ac:dyDescent="0.25">
      <c r="B52" s="30"/>
      <c r="C52" s="266" t="s">
        <v>43</v>
      </c>
      <c r="D52" s="215" t="s">
        <v>8</v>
      </c>
      <c r="E52" s="256"/>
      <c r="F52" s="217"/>
      <c r="G52" s="214"/>
      <c r="H52" s="224"/>
      <c r="I52" s="214"/>
      <c r="J52" s="225"/>
      <c r="K52" s="226"/>
      <c r="L52" s="217"/>
      <c r="M52" s="214"/>
      <c r="N52" s="269" t="s">
        <v>58</v>
      </c>
      <c r="O52" s="271"/>
      <c r="P52" s="271"/>
      <c r="Q52" s="271"/>
      <c r="R52" s="31"/>
    </row>
    <row r="53" spans="2:18" ht="16.5" customHeight="1" x14ac:dyDescent="0.25">
      <c r="B53" s="30"/>
      <c r="C53" s="272" t="s">
        <v>44</v>
      </c>
      <c r="D53" s="262" t="s">
        <v>8</v>
      </c>
      <c r="E53" s="263"/>
      <c r="F53" s="217"/>
      <c r="G53" s="214"/>
      <c r="H53" s="230"/>
      <c r="I53" s="231"/>
      <c r="J53" s="232"/>
      <c r="K53" s="233"/>
      <c r="L53" s="217"/>
      <c r="M53" s="214"/>
      <c r="N53" s="269" t="s">
        <v>58</v>
      </c>
      <c r="O53" s="271"/>
      <c r="P53" s="271"/>
      <c r="Q53" s="271"/>
      <c r="R53" s="31"/>
    </row>
    <row r="54" spans="2:18" ht="10.5" customHeight="1" x14ac:dyDescent="0.25">
      <c r="B54" s="75"/>
      <c r="C54" s="76"/>
      <c r="D54" s="77"/>
      <c r="E54" s="78"/>
      <c r="F54" s="76"/>
      <c r="G54" s="76"/>
      <c r="H54" s="76"/>
      <c r="I54" s="76"/>
      <c r="J54" s="76"/>
      <c r="K54" s="76"/>
      <c r="L54" s="76"/>
      <c r="M54" s="76"/>
      <c r="N54" s="76"/>
      <c r="O54" s="191"/>
      <c r="P54" s="191"/>
      <c r="Q54" s="191"/>
      <c r="R54" s="79"/>
    </row>
  </sheetData>
  <sheetProtection algorithmName="SHA-512" hashValue="fw7JNDZ+pZCs7wqFVXU6C6d3BCu05RQKLC/JapKfRMNNfuFnJ20kAqxzycsu1owXda/OaaLR/znd/d+fudF/Ug==" saltValue="cWzVH7GQsOcmy5M6fupbng==" spinCount="100000" sheet="1" objects="1" scenarios="1"/>
  <mergeCells count="6">
    <mergeCell ref="O54:Q54"/>
    <mergeCell ref="U8:X15"/>
    <mergeCell ref="N26:Q27"/>
    <mergeCell ref="N18:Q19"/>
    <mergeCell ref="N22:Q23"/>
    <mergeCell ref="N30:Q38"/>
  </mergeCells>
  <dataValidations count="1">
    <dataValidation type="list" allowBlank="1" showInputMessage="1" showErrorMessage="1" sqref="I10:I53" xr:uid="{F6C36F64-1E84-480B-8D28-B2390CB9A002}">
      <formula1>$AD$10:$AD$12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2046E-7664-42EA-B7DE-13E3CFDDB8A7}">
  <sheetPr>
    <pageSetUpPr autoPageBreaks="0" fitToPage="1"/>
  </sheetPr>
  <dimension ref="A1:AF54"/>
  <sheetViews>
    <sheetView showGridLines="0" showRowColHeaders="0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8.85546875" defaultRowHeight="14.25" x14ac:dyDescent="0.25"/>
  <cols>
    <col min="1" max="1" width="3.7109375" style="21" customWidth="1"/>
    <col min="2" max="2" width="2.7109375" style="21" customWidth="1"/>
    <col min="3" max="3" width="23.140625" style="21" customWidth="1"/>
    <col min="4" max="4" width="1.28515625" style="23" customWidth="1"/>
    <col min="5" max="5" width="17" style="21" customWidth="1"/>
    <col min="6" max="7" width="1.7109375" style="21" customWidth="1"/>
    <col min="8" max="8" width="14" style="21" customWidth="1"/>
    <col min="9" max="9" width="11.28515625" style="21" customWidth="1"/>
    <col min="10" max="10" width="46.5703125" style="21" customWidth="1"/>
    <col min="11" max="11" width="15.7109375" style="21" customWidth="1"/>
    <col min="12" max="13" width="1.7109375" style="21" customWidth="1"/>
    <col min="14" max="14" width="2.7109375" style="21" customWidth="1"/>
    <col min="15" max="15" width="22" style="21" customWidth="1"/>
    <col min="16" max="16" width="1.28515625" style="23" customWidth="1"/>
    <col min="17" max="17" width="15.7109375" style="21" customWidth="1"/>
    <col min="18" max="18" width="2.7109375" style="21" customWidth="1"/>
    <col min="19" max="19" width="1.7109375" style="21" customWidth="1"/>
    <col min="20" max="29" width="8.85546875" style="21"/>
    <col min="30" max="30" width="11.140625" style="21" hidden="1" customWidth="1"/>
    <col min="31" max="31" width="13.140625" style="21" hidden="1" customWidth="1"/>
    <col min="32" max="32" width="8.85546875" style="21" hidden="1" customWidth="1"/>
    <col min="33" max="16384" width="8.85546875" style="21"/>
  </cols>
  <sheetData>
    <row r="1" spans="1:32" ht="6.75" customHeight="1" x14ac:dyDescent="0.25">
      <c r="B1" s="22"/>
      <c r="E1" s="23"/>
      <c r="F1" s="23"/>
      <c r="G1" s="23"/>
      <c r="H1" s="23"/>
      <c r="I1" s="23"/>
    </row>
    <row r="2" spans="1:32" s="122" customFormat="1" ht="20.100000000000001" customHeight="1" x14ac:dyDescent="0.25">
      <c r="B2" s="110"/>
      <c r="C2" s="118" t="s">
        <v>91</v>
      </c>
      <c r="D2" s="111"/>
      <c r="E2" s="111"/>
      <c r="F2" s="111"/>
      <c r="G2" s="111"/>
      <c r="H2" s="111"/>
      <c r="I2" s="111"/>
      <c r="J2" s="111"/>
      <c r="K2" s="111"/>
      <c r="L2" s="111"/>
      <c r="M2" s="123"/>
      <c r="N2" s="124"/>
      <c r="O2" s="124"/>
      <c r="P2" s="124"/>
      <c r="Q2" s="124"/>
      <c r="R2" s="124"/>
    </row>
    <row r="3" spans="1:32" s="4" customFormat="1" ht="24" customHeight="1" x14ac:dyDescent="0.25">
      <c r="B3" s="112"/>
      <c r="C3" s="119" t="s">
        <v>92</v>
      </c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20"/>
      <c r="O3" s="120"/>
      <c r="P3" s="120"/>
      <c r="Q3" s="120"/>
      <c r="R3" s="120"/>
    </row>
    <row r="4" spans="1:32" ht="4.9000000000000004" customHeight="1" x14ac:dyDescent="0.25">
      <c r="A4" s="24"/>
      <c r="B4" s="24"/>
      <c r="C4" s="24"/>
      <c r="D4" s="25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Q4" s="24"/>
      <c r="R4" s="24"/>
      <c r="S4" s="24"/>
    </row>
    <row r="5" spans="1:32" ht="4.9000000000000004" customHeight="1" x14ac:dyDescent="0.25">
      <c r="A5" s="24"/>
      <c r="B5" s="24"/>
      <c r="C5" s="24"/>
      <c r="D5" s="25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  <c r="Q5" s="24"/>
      <c r="R5" s="24"/>
      <c r="S5" s="24"/>
    </row>
    <row r="6" spans="1:32" ht="10.5" customHeight="1" x14ac:dyDescent="0.25">
      <c r="A6" s="24"/>
      <c r="B6" s="26"/>
      <c r="C6" s="27"/>
      <c r="D6" s="28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  <c r="Q6" s="27"/>
      <c r="R6" s="29"/>
      <c r="S6" s="24"/>
    </row>
    <row r="7" spans="1:32" ht="18" customHeight="1" thickBot="1" x14ac:dyDescent="0.3">
      <c r="B7" s="30"/>
      <c r="C7" s="208" t="s">
        <v>13</v>
      </c>
      <c r="D7" s="209"/>
      <c r="E7" s="210"/>
      <c r="F7" s="211"/>
      <c r="G7" s="211"/>
      <c r="H7" s="208" t="s">
        <v>53</v>
      </c>
      <c r="I7" s="210"/>
      <c r="J7" s="210"/>
      <c r="K7" s="210"/>
      <c r="L7" s="211"/>
      <c r="M7" s="211"/>
      <c r="N7" s="212" t="s">
        <v>14</v>
      </c>
      <c r="O7" s="212"/>
      <c r="P7" s="213"/>
      <c r="Q7" s="213"/>
      <c r="R7" s="31"/>
    </row>
    <row r="8" spans="1:32" ht="10.5" customHeight="1" x14ac:dyDescent="0.25">
      <c r="B8" s="30"/>
      <c r="C8" s="214"/>
      <c r="D8" s="215"/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5"/>
      <c r="Q8" s="214"/>
      <c r="R8" s="31"/>
      <c r="U8" s="178"/>
      <c r="V8" s="178"/>
      <c r="W8" s="178"/>
      <c r="X8" s="178"/>
      <c r="Y8" s="34"/>
      <c r="Z8" s="34"/>
    </row>
    <row r="9" spans="1:32" ht="16.5" customHeight="1" thickBot="1" x14ac:dyDescent="0.3">
      <c r="B9" s="30"/>
      <c r="C9" s="216" t="s">
        <v>0</v>
      </c>
      <c r="D9" s="215" t="s">
        <v>8</v>
      </c>
      <c r="E9" s="214"/>
      <c r="F9" s="217"/>
      <c r="G9" s="214"/>
      <c r="H9" s="218" t="s">
        <v>9</v>
      </c>
      <c r="I9" s="219" t="s">
        <v>10</v>
      </c>
      <c r="J9" s="220" t="s">
        <v>11</v>
      </c>
      <c r="K9" s="218" t="s">
        <v>12</v>
      </c>
      <c r="L9" s="217"/>
      <c r="M9" s="214"/>
      <c r="N9" s="221" t="s">
        <v>26</v>
      </c>
      <c r="O9" s="222"/>
      <c r="P9" s="223" t="s">
        <v>8</v>
      </c>
      <c r="Q9" s="132">
        <f>SUM(E27:E33)</f>
        <v>0</v>
      </c>
      <c r="R9" s="31"/>
      <c r="U9" s="178"/>
      <c r="V9" s="178"/>
      <c r="W9" s="178"/>
      <c r="X9" s="178"/>
      <c r="Y9" s="34"/>
      <c r="Z9" s="34"/>
      <c r="AD9" s="41" t="s">
        <v>10</v>
      </c>
      <c r="AE9" s="42"/>
      <c r="AF9" s="42"/>
    </row>
    <row r="10" spans="1:32" ht="16.5" customHeight="1" x14ac:dyDescent="0.25">
      <c r="B10" s="30"/>
      <c r="C10" s="126" t="str">
        <f>IF(Dashboard!C31="","",Dashboard!C31)</f>
        <v/>
      </c>
      <c r="D10" s="154"/>
      <c r="E10" s="154"/>
      <c r="F10" s="217"/>
      <c r="G10" s="214"/>
      <c r="H10" s="224"/>
      <c r="I10" s="214"/>
      <c r="J10" s="225"/>
      <c r="K10" s="226"/>
      <c r="L10" s="217"/>
      <c r="M10" s="214"/>
      <c r="N10" s="227" t="s">
        <v>27</v>
      </c>
      <c r="O10" s="228"/>
      <c r="P10" s="229" t="s">
        <v>8</v>
      </c>
      <c r="Q10" s="135">
        <f>E36*(SUM(E37:E45))</f>
        <v>0</v>
      </c>
      <c r="R10" s="31"/>
      <c r="U10" s="178"/>
      <c r="V10" s="178"/>
      <c r="W10" s="178"/>
      <c r="X10" s="178"/>
      <c r="Y10" s="34"/>
      <c r="Z10" s="34"/>
      <c r="AD10" s="46" t="s">
        <v>16</v>
      </c>
      <c r="AE10" s="157">
        <f>SUMIF($I$10:$I$53,AD10,$K$10:$K$53)</f>
        <v>0</v>
      </c>
      <c r="AF10" s="42"/>
    </row>
    <row r="11" spans="1:32" ht="16.5" customHeight="1" x14ac:dyDescent="0.25">
      <c r="B11" s="30"/>
      <c r="C11" s="216" t="s">
        <v>1</v>
      </c>
      <c r="D11" s="215" t="s">
        <v>8</v>
      </c>
      <c r="E11" s="214"/>
      <c r="F11" s="217"/>
      <c r="G11" s="214"/>
      <c r="H11" s="230"/>
      <c r="I11" s="231"/>
      <c r="J11" s="232"/>
      <c r="K11" s="233"/>
      <c r="L11" s="217"/>
      <c r="M11" s="214"/>
      <c r="N11" s="227" t="s">
        <v>46</v>
      </c>
      <c r="O11" s="228"/>
      <c r="P11" s="229" t="s">
        <v>8</v>
      </c>
      <c r="Q11" s="135">
        <f>SUM(Q12:Q14)</f>
        <v>0</v>
      </c>
      <c r="R11" s="31"/>
      <c r="U11" s="178"/>
      <c r="V11" s="178"/>
      <c r="W11" s="178"/>
      <c r="X11" s="178"/>
      <c r="Y11" s="34"/>
      <c r="Z11" s="34"/>
      <c r="AD11" s="46" t="s">
        <v>15</v>
      </c>
      <c r="AE11" s="157">
        <f>SUMIF($I$10:$I$53,AD11,$K$10:$K$53)</f>
        <v>0</v>
      </c>
      <c r="AF11" s="42"/>
    </row>
    <row r="12" spans="1:32" ht="16.5" customHeight="1" x14ac:dyDescent="0.25">
      <c r="B12" s="30"/>
      <c r="C12" s="126" t="str">
        <f>IF(Dashboard!D31="","",Dashboard!D31)</f>
        <v/>
      </c>
      <c r="D12" s="154"/>
      <c r="E12" s="154"/>
      <c r="F12" s="217"/>
      <c r="G12" s="214"/>
      <c r="H12" s="224"/>
      <c r="I12" s="214"/>
      <c r="J12" s="225"/>
      <c r="K12" s="226"/>
      <c r="L12" s="217"/>
      <c r="M12" s="214"/>
      <c r="N12" s="234"/>
      <c r="O12" s="235" t="s">
        <v>54</v>
      </c>
      <c r="P12" s="229" t="s">
        <v>8</v>
      </c>
      <c r="Q12" s="135">
        <f>AE10</f>
        <v>0</v>
      </c>
      <c r="R12" s="31"/>
      <c r="U12" s="178"/>
      <c r="V12" s="178"/>
      <c r="W12" s="178"/>
      <c r="X12" s="178"/>
      <c r="Y12" s="34"/>
      <c r="Z12" s="34"/>
      <c r="AD12" s="46" t="s">
        <v>17</v>
      </c>
      <c r="AE12" s="157">
        <f>SUMIF($I$10:$I$53,AD12,$K$10:$K$53)</f>
        <v>0</v>
      </c>
      <c r="AF12" s="42"/>
    </row>
    <row r="13" spans="1:32" ht="16.5" customHeight="1" x14ac:dyDescent="0.25">
      <c r="B13" s="30"/>
      <c r="C13" s="216" t="s">
        <v>2</v>
      </c>
      <c r="D13" s="215" t="s">
        <v>8</v>
      </c>
      <c r="E13" s="214"/>
      <c r="F13" s="217"/>
      <c r="G13" s="214"/>
      <c r="H13" s="230"/>
      <c r="I13" s="231"/>
      <c r="J13" s="232"/>
      <c r="K13" s="233"/>
      <c r="L13" s="217"/>
      <c r="M13" s="214"/>
      <c r="N13" s="234"/>
      <c r="O13" s="235" t="s">
        <v>55</v>
      </c>
      <c r="P13" s="229" t="s">
        <v>8</v>
      </c>
      <c r="Q13" s="135">
        <f t="shared" ref="Q13:Q14" si="0">AE11</f>
        <v>0</v>
      </c>
      <c r="R13" s="31"/>
      <c r="U13" s="178"/>
      <c r="V13" s="178"/>
      <c r="W13" s="178"/>
      <c r="X13" s="178"/>
      <c r="Y13" s="34"/>
      <c r="Z13" s="34"/>
      <c r="AD13" s="52" t="s">
        <v>18</v>
      </c>
      <c r="AE13" s="158">
        <f>SUM(AE10:AE12)</f>
        <v>0</v>
      </c>
      <c r="AF13" s="42"/>
    </row>
    <row r="14" spans="1:32" ht="16.5" customHeight="1" x14ac:dyDescent="0.25">
      <c r="B14" s="30"/>
      <c r="C14" s="126" t="str">
        <f>IF(Dashboard!E31="","",Dashboard!E31)</f>
        <v/>
      </c>
      <c r="D14" s="154"/>
      <c r="E14" s="154"/>
      <c r="F14" s="217"/>
      <c r="G14" s="214"/>
      <c r="H14" s="224"/>
      <c r="I14" s="214"/>
      <c r="J14" s="225"/>
      <c r="K14" s="226"/>
      <c r="L14" s="217"/>
      <c r="M14" s="214"/>
      <c r="N14" s="234"/>
      <c r="O14" s="235" t="s">
        <v>56</v>
      </c>
      <c r="P14" s="229" t="s">
        <v>8</v>
      </c>
      <c r="Q14" s="135">
        <f t="shared" si="0"/>
        <v>0</v>
      </c>
      <c r="R14" s="31"/>
      <c r="U14" s="178"/>
      <c r="V14" s="178"/>
      <c r="W14" s="178"/>
      <c r="X14" s="178"/>
      <c r="Y14" s="34"/>
      <c r="Z14" s="34"/>
      <c r="AD14" s="42"/>
      <c r="AE14" s="42"/>
      <c r="AF14" s="42"/>
    </row>
    <row r="15" spans="1:32" ht="16.5" customHeight="1" x14ac:dyDescent="0.25">
      <c r="B15" s="30"/>
      <c r="C15" s="216" t="s">
        <v>7</v>
      </c>
      <c r="D15" s="215" t="s">
        <v>8</v>
      </c>
      <c r="E15" s="214"/>
      <c r="F15" s="217"/>
      <c r="G15" s="214"/>
      <c r="H15" s="230"/>
      <c r="I15" s="231"/>
      <c r="J15" s="232"/>
      <c r="K15" s="233"/>
      <c r="L15" s="217"/>
      <c r="M15" s="214"/>
      <c r="N15" s="236" t="s">
        <v>45</v>
      </c>
      <c r="O15" s="237"/>
      <c r="P15" s="238" t="s">
        <v>8</v>
      </c>
      <c r="Q15" s="141">
        <f>E49+E50+E51+E52+E53</f>
        <v>0</v>
      </c>
      <c r="R15" s="31"/>
      <c r="U15" s="178"/>
      <c r="V15" s="178"/>
      <c r="W15" s="178"/>
      <c r="X15" s="178"/>
      <c r="Y15" s="34"/>
      <c r="Z15" s="34"/>
      <c r="AD15" s="159">
        <v>1</v>
      </c>
      <c r="AE15" s="159" t="str">
        <f>N30</f>
        <v/>
      </c>
      <c r="AF15" s="159" t="str">
        <f>IFERROR(AD15-AE15,"")</f>
        <v/>
      </c>
    </row>
    <row r="16" spans="1:32" ht="16.5" customHeight="1" x14ac:dyDescent="0.25">
      <c r="B16" s="30"/>
      <c r="C16" s="126" t="str">
        <f>IF(Dashboard!F31="","",Dashboard!F31)</f>
        <v/>
      </c>
      <c r="D16" s="154"/>
      <c r="E16" s="154"/>
      <c r="F16" s="217"/>
      <c r="G16" s="214"/>
      <c r="H16" s="224"/>
      <c r="I16" s="214"/>
      <c r="J16" s="225"/>
      <c r="K16" s="226"/>
      <c r="L16" s="217"/>
      <c r="M16" s="214"/>
      <c r="N16" s="239"/>
      <c r="O16" s="239"/>
      <c r="P16" s="239"/>
      <c r="Q16" s="240"/>
      <c r="R16" s="31"/>
    </row>
    <row r="17" spans="2:18" ht="16.5" customHeight="1" x14ac:dyDescent="0.25">
      <c r="B17" s="30"/>
      <c r="C17" s="216" t="s">
        <v>3</v>
      </c>
      <c r="D17" s="215" t="s">
        <v>8</v>
      </c>
      <c r="E17" s="214"/>
      <c r="F17" s="217"/>
      <c r="G17" s="214"/>
      <c r="H17" s="230"/>
      <c r="I17" s="231"/>
      <c r="J17" s="232"/>
      <c r="K17" s="233"/>
      <c r="L17" s="217"/>
      <c r="M17" s="214"/>
      <c r="N17" s="241" t="s">
        <v>47</v>
      </c>
      <c r="O17" s="242"/>
      <c r="P17" s="242"/>
      <c r="Q17" s="243"/>
      <c r="R17" s="31"/>
    </row>
    <row r="18" spans="2:18" ht="16.5" customHeight="1" x14ac:dyDescent="0.25">
      <c r="B18" s="30"/>
      <c r="C18" s="127" t="str">
        <f>IF(Dashboard!G31="","",Dashboard!G31)</f>
        <v/>
      </c>
      <c r="D18" s="155"/>
      <c r="E18" s="155"/>
      <c r="F18" s="217"/>
      <c r="G18" s="214"/>
      <c r="H18" s="224"/>
      <c r="I18" s="214"/>
      <c r="J18" s="225"/>
      <c r="K18" s="226"/>
      <c r="L18" s="217"/>
      <c r="M18" s="214"/>
      <c r="N18" s="188">
        <f>SUM(Q9,Q10,Q11,Q15)</f>
        <v>0</v>
      </c>
      <c r="O18" s="189"/>
      <c r="P18" s="189"/>
      <c r="Q18" s="190"/>
      <c r="R18" s="31"/>
    </row>
    <row r="19" spans="2:18" ht="16.5" customHeight="1" x14ac:dyDescent="0.25">
      <c r="B19" s="30"/>
      <c r="C19" s="216" t="s">
        <v>4</v>
      </c>
      <c r="D19" s="215" t="s">
        <v>8</v>
      </c>
      <c r="E19" s="214"/>
      <c r="F19" s="217"/>
      <c r="G19" s="214"/>
      <c r="H19" s="230"/>
      <c r="I19" s="231"/>
      <c r="J19" s="232"/>
      <c r="K19" s="233"/>
      <c r="L19" s="217"/>
      <c r="M19" s="214"/>
      <c r="N19" s="188"/>
      <c r="O19" s="189"/>
      <c r="P19" s="189"/>
      <c r="Q19" s="190"/>
      <c r="R19" s="31"/>
    </row>
    <row r="20" spans="2:18" ht="16.5" customHeight="1" x14ac:dyDescent="0.25">
      <c r="B20" s="30"/>
      <c r="C20" s="127" t="str">
        <f>IF(Dashboard!H31="","",Dashboard!H31)</f>
        <v/>
      </c>
      <c r="D20" s="155"/>
      <c r="E20" s="155"/>
      <c r="F20" s="217"/>
      <c r="G20" s="214"/>
      <c r="H20" s="224"/>
      <c r="I20" s="214"/>
      <c r="J20" s="225"/>
      <c r="K20" s="226"/>
      <c r="L20" s="217"/>
      <c r="M20" s="214"/>
      <c r="N20" s="244"/>
      <c r="O20" s="245"/>
      <c r="P20" s="245"/>
      <c r="Q20" s="246"/>
      <c r="R20" s="31"/>
    </row>
    <row r="21" spans="2:18" ht="16.5" customHeight="1" x14ac:dyDescent="0.25">
      <c r="B21" s="30"/>
      <c r="C21" s="216" t="s">
        <v>5</v>
      </c>
      <c r="D21" s="215" t="s">
        <v>8</v>
      </c>
      <c r="E21" s="214"/>
      <c r="F21" s="217"/>
      <c r="G21" s="214"/>
      <c r="H21" s="230"/>
      <c r="I21" s="231"/>
      <c r="J21" s="232"/>
      <c r="K21" s="233"/>
      <c r="L21" s="217"/>
      <c r="M21" s="214"/>
      <c r="N21" s="247" t="s">
        <v>48</v>
      </c>
      <c r="O21" s="248"/>
      <c r="P21" s="248"/>
      <c r="Q21" s="249"/>
      <c r="R21" s="31"/>
    </row>
    <row r="22" spans="2:18" ht="16.5" customHeight="1" x14ac:dyDescent="0.25">
      <c r="B22" s="30"/>
      <c r="C22" s="128" t="str">
        <f>IF(Dashboard!I31="","",Dashboard!I31)</f>
        <v/>
      </c>
      <c r="D22" s="156"/>
      <c r="E22" s="156"/>
      <c r="F22" s="217"/>
      <c r="G22" s="214"/>
      <c r="H22" s="224"/>
      <c r="I22" s="214"/>
      <c r="J22" s="225"/>
      <c r="K22" s="226"/>
      <c r="L22" s="217"/>
      <c r="M22" s="214"/>
      <c r="N22" s="185">
        <f>E48</f>
        <v>0</v>
      </c>
      <c r="O22" s="186"/>
      <c r="P22" s="186"/>
      <c r="Q22" s="187"/>
      <c r="R22" s="31"/>
    </row>
    <row r="23" spans="2:18" ht="16.5" customHeight="1" x14ac:dyDescent="0.25">
      <c r="B23" s="30"/>
      <c r="C23" s="216" t="s">
        <v>6</v>
      </c>
      <c r="D23" s="215" t="s">
        <v>8</v>
      </c>
      <c r="E23" s="214"/>
      <c r="F23" s="217"/>
      <c r="G23" s="214"/>
      <c r="H23" s="230"/>
      <c r="I23" s="231"/>
      <c r="J23" s="232"/>
      <c r="K23" s="233"/>
      <c r="L23" s="217"/>
      <c r="M23" s="214"/>
      <c r="N23" s="185"/>
      <c r="O23" s="186"/>
      <c r="P23" s="186"/>
      <c r="Q23" s="187"/>
      <c r="R23" s="31"/>
    </row>
    <row r="24" spans="2:18" ht="16.5" customHeight="1" x14ac:dyDescent="0.25">
      <c r="B24" s="30"/>
      <c r="C24" s="126" t="str">
        <f>IF(Dashboard!J31="","",Dashboard!J31)</f>
        <v/>
      </c>
      <c r="D24" s="154"/>
      <c r="E24" s="154"/>
      <c r="F24" s="217"/>
      <c r="G24" s="214"/>
      <c r="H24" s="224"/>
      <c r="I24" s="214"/>
      <c r="J24" s="225"/>
      <c r="K24" s="226"/>
      <c r="L24" s="217"/>
      <c r="M24" s="214"/>
      <c r="N24" s="244"/>
      <c r="O24" s="245"/>
      <c r="P24" s="245"/>
      <c r="Q24" s="246"/>
      <c r="R24" s="31"/>
    </row>
    <row r="25" spans="2:18" ht="16.5" customHeight="1" x14ac:dyDescent="0.25">
      <c r="B25" s="30"/>
      <c r="C25" s="225"/>
      <c r="D25" s="250"/>
      <c r="E25" s="225"/>
      <c r="F25" s="217"/>
      <c r="G25" s="214"/>
      <c r="H25" s="230"/>
      <c r="I25" s="231"/>
      <c r="J25" s="232"/>
      <c r="K25" s="233"/>
      <c r="L25" s="217"/>
      <c r="M25" s="214"/>
      <c r="N25" s="247" t="s">
        <v>49</v>
      </c>
      <c r="O25" s="248"/>
      <c r="P25" s="248"/>
      <c r="Q25" s="249"/>
      <c r="R25" s="31"/>
    </row>
    <row r="26" spans="2:18" ht="16.5" customHeight="1" x14ac:dyDescent="0.25">
      <c r="B26" s="30"/>
      <c r="C26" s="251" t="s">
        <v>26</v>
      </c>
      <c r="D26" s="251"/>
      <c r="E26" s="251"/>
      <c r="F26" s="217"/>
      <c r="G26" s="214"/>
      <c r="H26" s="224"/>
      <c r="I26" s="214"/>
      <c r="J26" s="225"/>
      <c r="K26" s="226"/>
      <c r="L26" s="217"/>
      <c r="M26" s="214"/>
      <c r="N26" s="179">
        <f>N22-N18</f>
        <v>0</v>
      </c>
      <c r="O26" s="180"/>
      <c r="P26" s="180"/>
      <c r="Q26" s="181"/>
      <c r="R26" s="31"/>
    </row>
    <row r="27" spans="2:18" ht="16.5" customHeight="1" x14ac:dyDescent="0.25">
      <c r="B27" s="30"/>
      <c r="C27" s="252" t="s">
        <v>19</v>
      </c>
      <c r="D27" s="253" t="s">
        <v>8</v>
      </c>
      <c r="E27" s="254"/>
      <c r="F27" s="217"/>
      <c r="G27" s="214"/>
      <c r="H27" s="230"/>
      <c r="I27" s="231"/>
      <c r="J27" s="232"/>
      <c r="K27" s="233"/>
      <c r="L27" s="217"/>
      <c r="M27" s="214"/>
      <c r="N27" s="182"/>
      <c r="O27" s="183"/>
      <c r="P27" s="183"/>
      <c r="Q27" s="184"/>
      <c r="R27" s="31"/>
    </row>
    <row r="28" spans="2:18" ht="16.5" customHeight="1" x14ac:dyDescent="0.25">
      <c r="B28" s="30"/>
      <c r="C28" s="255" t="s">
        <v>20</v>
      </c>
      <c r="D28" s="215" t="s">
        <v>8</v>
      </c>
      <c r="E28" s="256"/>
      <c r="F28" s="217"/>
      <c r="G28" s="214"/>
      <c r="H28" s="224"/>
      <c r="I28" s="214"/>
      <c r="J28" s="225"/>
      <c r="K28" s="226"/>
      <c r="L28" s="217"/>
      <c r="M28" s="214"/>
      <c r="N28" s="257"/>
      <c r="O28" s="257"/>
      <c r="P28" s="257"/>
      <c r="Q28" s="257"/>
      <c r="R28" s="31"/>
    </row>
    <row r="29" spans="2:18" ht="16.5" customHeight="1" x14ac:dyDescent="0.25">
      <c r="B29" s="30"/>
      <c r="C29" s="255" t="s">
        <v>21</v>
      </c>
      <c r="D29" s="215" t="s">
        <v>8</v>
      </c>
      <c r="E29" s="256"/>
      <c r="F29" s="217"/>
      <c r="G29" s="214"/>
      <c r="H29" s="230"/>
      <c r="I29" s="231"/>
      <c r="J29" s="232"/>
      <c r="K29" s="233"/>
      <c r="L29" s="217"/>
      <c r="M29" s="214"/>
      <c r="N29" s="258" t="s">
        <v>50</v>
      </c>
      <c r="O29" s="259"/>
      <c r="P29" s="259"/>
      <c r="Q29" s="260"/>
      <c r="R29" s="31"/>
    </row>
    <row r="30" spans="2:18" ht="16.5" customHeight="1" x14ac:dyDescent="0.25">
      <c r="B30" s="30"/>
      <c r="C30" s="255" t="s">
        <v>22</v>
      </c>
      <c r="D30" s="215" t="s">
        <v>8</v>
      </c>
      <c r="E30" s="256"/>
      <c r="F30" s="217"/>
      <c r="G30" s="214"/>
      <c r="H30" s="224"/>
      <c r="I30" s="214"/>
      <c r="J30" s="225"/>
      <c r="K30" s="226"/>
      <c r="L30" s="217"/>
      <c r="M30" s="214"/>
      <c r="N30" s="192" t="str">
        <f>IFERROR(N26/N18,"")</f>
        <v/>
      </c>
      <c r="O30" s="193"/>
      <c r="P30" s="193"/>
      <c r="Q30" s="194"/>
      <c r="R30" s="31"/>
    </row>
    <row r="31" spans="2:18" ht="16.5" customHeight="1" x14ac:dyDescent="0.25">
      <c r="B31" s="30"/>
      <c r="C31" s="255" t="s">
        <v>23</v>
      </c>
      <c r="D31" s="215" t="s">
        <v>8</v>
      </c>
      <c r="E31" s="256"/>
      <c r="F31" s="217"/>
      <c r="G31" s="214"/>
      <c r="H31" s="230"/>
      <c r="I31" s="231"/>
      <c r="J31" s="232"/>
      <c r="K31" s="233"/>
      <c r="L31" s="217"/>
      <c r="M31" s="214"/>
      <c r="N31" s="192"/>
      <c r="O31" s="193"/>
      <c r="P31" s="193"/>
      <c r="Q31" s="194"/>
      <c r="R31" s="31"/>
    </row>
    <row r="32" spans="2:18" ht="16.5" customHeight="1" x14ac:dyDescent="0.25">
      <c r="B32" s="30"/>
      <c r="C32" s="255" t="s">
        <v>24</v>
      </c>
      <c r="D32" s="215" t="s">
        <v>8</v>
      </c>
      <c r="E32" s="256"/>
      <c r="F32" s="217"/>
      <c r="G32" s="214"/>
      <c r="H32" s="224"/>
      <c r="I32" s="214"/>
      <c r="J32" s="225"/>
      <c r="K32" s="226"/>
      <c r="L32" s="217"/>
      <c r="M32" s="214"/>
      <c r="N32" s="192"/>
      <c r="O32" s="193"/>
      <c r="P32" s="193"/>
      <c r="Q32" s="194"/>
      <c r="R32" s="31"/>
    </row>
    <row r="33" spans="2:18" ht="16.5" customHeight="1" x14ac:dyDescent="0.25">
      <c r="B33" s="30"/>
      <c r="C33" s="261" t="s">
        <v>25</v>
      </c>
      <c r="D33" s="262" t="s">
        <v>8</v>
      </c>
      <c r="E33" s="263"/>
      <c r="F33" s="217"/>
      <c r="G33" s="214"/>
      <c r="H33" s="230"/>
      <c r="I33" s="231"/>
      <c r="J33" s="232"/>
      <c r="K33" s="233"/>
      <c r="L33" s="217"/>
      <c r="M33" s="214"/>
      <c r="N33" s="192"/>
      <c r="O33" s="193"/>
      <c r="P33" s="193"/>
      <c r="Q33" s="194"/>
      <c r="R33" s="31"/>
    </row>
    <row r="34" spans="2:18" ht="16.5" customHeight="1" x14ac:dyDescent="0.25">
      <c r="B34" s="30"/>
      <c r="C34" s="214"/>
      <c r="D34" s="215"/>
      <c r="E34" s="264"/>
      <c r="F34" s="217"/>
      <c r="G34" s="214"/>
      <c r="H34" s="224"/>
      <c r="I34" s="214"/>
      <c r="J34" s="225"/>
      <c r="K34" s="226"/>
      <c r="L34" s="217"/>
      <c r="M34" s="214"/>
      <c r="N34" s="192"/>
      <c r="O34" s="193"/>
      <c r="P34" s="193"/>
      <c r="Q34" s="194"/>
      <c r="R34" s="31"/>
    </row>
    <row r="35" spans="2:18" ht="16.5" customHeight="1" x14ac:dyDescent="0.25">
      <c r="B35" s="66"/>
      <c r="C35" s="251" t="s">
        <v>27</v>
      </c>
      <c r="D35" s="251"/>
      <c r="E35" s="251"/>
      <c r="F35" s="217"/>
      <c r="G35" s="214"/>
      <c r="H35" s="230"/>
      <c r="I35" s="231"/>
      <c r="J35" s="232"/>
      <c r="K35" s="233"/>
      <c r="L35" s="217"/>
      <c r="M35" s="214"/>
      <c r="N35" s="192"/>
      <c r="O35" s="193"/>
      <c r="P35" s="193"/>
      <c r="Q35" s="194"/>
      <c r="R35" s="31"/>
    </row>
    <row r="36" spans="2:18" ht="16.5" customHeight="1" x14ac:dyDescent="0.25">
      <c r="B36" s="30"/>
      <c r="C36" s="252" t="s">
        <v>28</v>
      </c>
      <c r="D36" s="253" t="s">
        <v>8</v>
      </c>
      <c r="E36" s="265"/>
      <c r="F36" s="217"/>
      <c r="G36" s="214"/>
      <c r="H36" s="224"/>
      <c r="I36" s="214"/>
      <c r="J36" s="225"/>
      <c r="K36" s="226"/>
      <c r="L36" s="217"/>
      <c r="M36" s="214"/>
      <c r="N36" s="192"/>
      <c r="O36" s="193"/>
      <c r="P36" s="193"/>
      <c r="Q36" s="194"/>
      <c r="R36" s="31"/>
    </row>
    <row r="37" spans="2:18" ht="16.5" customHeight="1" x14ac:dyDescent="0.25">
      <c r="B37" s="30"/>
      <c r="C37" s="266" t="s">
        <v>29</v>
      </c>
      <c r="D37" s="215" t="s">
        <v>8</v>
      </c>
      <c r="E37" s="256"/>
      <c r="F37" s="217"/>
      <c r="G37" s="214"/>
      <c r="H37" s="230"/>
      <c r="I37" s="231"/>
      <c r="J37" s="232"/>
      <c r="K37" s="233"/>
      <c r="L37" s="217"/>
      <c r="M37" s="214"/>
      <c r="N37" s="192"/>
      <c r="O37" s="193"/>
      <c r="P37" s="193"/>
      <c r="Q37" s="194"/>
      <c r="R37" s="31"/>
    </row>
    <row r="38" spans="2:18" ht="16.5" customHeight="1" x14ac:dyDescent="0.25">
      <c r="B38" s="30"/>
      <c r="C38" s="266" t="s">
        <v>30</v>
      </c>
      <c r="D38" s="215" t="s">
        <v>8</v>
      </c>
      <c r="E38" s="256"/>
      <c r="F38" s="217"/>
      <c r="G38" s="214"/>
      <c r="H38" s="224"/>
      <c r="I38" s="214"/>
      <c r="J38" s="225"/>
      <c r="K38" s="226"/>
      <c r="L38" s="217"/>
      <c r="M38" s="214"/>
      <c r="N38" s="195"/>
      <c r="O38" s="196"/>
      <c r="P38" s="196"/>
      <c r="Q38" s="197"/>
      <c r="R38" s="31"/>
    </row>
    <row r="39" spans="2:18" ht="16.5" customHeight="1" x14ac:dyDescent="0.25">
      <c r="B39" s="30"/>
      <c r="C39" s="266" t="s">
        <v>31</v>
      </c>
      <c r="D39" s="215" t="s">
        <v>8</v>
      </c>
      <c r="E39" s="256"/>
      <c r="F39" s="217"/>
      <c r="G39" s="214"/>
      <c r="H39" s="230"/>
      <c r="I39" s="231"/>
      <c r="J39" s="232"/>
      <c r="K39" s="233"/>
      <c r="L39" s="217"/>
      <c r="M39" s="214"/>
      <c r="N39" s="267"/>
      <c r="O39" s="267"/>
      <c r="P39" s="267"/>
      <c r="Q39" s="267"/>
      <c r="R39" s="31"/>
    </row>
    <row r="40" spans="2:18" ht="16.5" customHeight="1" thickBot="1" x14ac:dyDescent="0.3">
      <c r="B40" s="30"/>
      <c r="C40" s="266" t="s">
        <v>32</v>
      </c>
      <c r="D40" s="215" t="s">
        <v>8</v>
      </c>
      <c r="E40" s="256"/>
      <c r="F40" s="217"/>
      <c r="G40" s="214"/>
      <c r="H40" s="224"/>
      <c r="I40" s="214"/>
      <c r="J40" s="225"/>
      <c r="K40" s="226"/>
      <c r="L40" s="217"/>
      <c r="M40" s="214"/>
      <c r="N40" s="268" t="s">
        <v>57</v>
      </c>
      <c r="O40" s="268"/>
      <c r="P40" s="268"/>
      <c r="Q40" s="268"/>
      <c r="R40" s="31"/>
    </row>
    <row r="41" spans="2:18" ht="16.5" customHeight="1" x14ac:dyDescent="0.25">
      <c r="B41" s="30"/>
      <c r="C41" s="266" t="s">
        <v>33</v>
      </c>
      <c r="D41" s="215" t="s">
        <v>8</v>
      </c>
      <c r="E41" s="256"/>
      <c r="F41" s="217"/>
      <c r="G41" s="214"/>
      <c r="H41" s="230"/>
      <c r="I41" s="231"/>
      <c r="J41" s="232"/>
      <c r="K41" s="233"/>
      <c r="L41" s="217"/>
      <c r="M41" s="214"/>
      <c r="N41" s="269" t="s">
        <v>58</v>
      </c>
      <c r="O41" s="270"/>
      <c r="P41" s="270"/>
      <c r="Q41" s="270"/>
      <c r="R41" s="31"/>
    </row>
    <row r="42" spans="2:18" ht="16.5" customHeight="1" x14ac:dyDescent="0.25">
      <c r="B42" s="30"/>
      <c r="C42" s="266" t="s">
        <v>34</v>
      </c>
      <c r="D42" s="215" t="s">
        <v>8</v>
      </c>
      <c r="E42" s="256"/>
      <c r="F42" s="217"/>
      <c r="G42" s="214"/>
      <c r="H42" s="224"/>
      <c r="I42" s="214"/>
      <c r="J42" s="225"/>
      <c r="K42" s="226"/>
      <c r="L42" s="217"/>
      <c r="M42" s="214"/>
      <c r="N42" s="269" t="s">
        <v>58</v>
      </c>
      <c r="O42" s="271"/>
      <c r="P42" s="271"/>
      <c r="Q42" s="271"/>
      <c r="R42" s="31"/>
    </row>
    <row r="43" spans="2:18" ht="16.5" customHeight="1" x14ac:dyDescent="0.25">
      <c r="B43" s="30"/>
      <c r="C43" s="266" t="s">
        <v>35</v>
      </c>
      <c r="D43" s="215" t="s">
        <v>8</v>
      </c>
      <c r="E43" s="256"/>
      <c r="F43" s="217"/>
      <c r="G43" s="214"/>
      <c r="H43" s="230"/>
      <c r="I43" s="231"/>
      <c r="J43" s="232"/>
      <c r="K43" s="233"/>
      <c r="L43" s="217"/>
      <c r="M43" s="214"/>
      <c r="N43" s="269" t="s">
        <v>58</v>
      </c>
      <c r="O43" s="271"/>
      <c r="P43" s="271"/>
      <c r="Q43" s="271"/>
      <c r="R43" s="31"/>
    </row>
    <row r="44" spans="2:18" ht="16.5" customHeight="1" x14ac:dyDescent="0.25">
      <c r="B44" s="30"/>
      <c r="C44" s="266" t="s">
        <v>36</v>
      </c>
      <c r="D44" s="215" t="s">
        <v>8</v>
      </c>
      <c r="E44" s="256"/>
      <c r="F44" s="217"/>
      <c r="G44" s="214"/>
      <c r="H44" s="224"/>
      <c r="I44" s="214"/>
      <c r="J44" s="225"/>
      <c r="K44" s="226"/>
      <c r="L44" s="217"/>
      <c r="M44" s="214"/>
      <c r="N44" s="269" t="s">
        <v>58</v>
      </c>
      <c r="O44" s="271"/>
      <c r="P44" s="271"/>
      <c r="Q44" s="271"/>
      <c r="R44" s="31"/>
    </row>
    <row r="45" spans="2:18" ht="16.5" customHeight="1" x14ac:dyDescent="0.25">
      <c r="B45" s="30"/>
      <c r="C45" s="272" t="s">
        <v>51</v>
      </c>
      <c r="D45" s="262" t="s">
        <v>8</v>
      </c>
      <c r="E45" s="263"/>
      <c r="F45" s="217"/>
      <c r="G45" s="214"/>
      <c r="H45" s="230"/>
      <c r="I45" s="231"/>
      <c r="J45" s="232"/>
      <c r="K45" s="233"/>
      <c r="L45" s="217"/>
      <c r="M45" s="214"/>
      <c r="N45" s="269" t="s">
        <v>58</v>
      </c>
      <c r="O45" s="271"/>
      <c r="P45" s="271"/>
      <c r="Q45" s="271"/>
      <c r="R45" s="31"/>
    </row>
    <row r="46" spans="2:18" ht="16.5" customHeight="1" x14ac:dyDescent="0.25">
      <c r="B46" s="30"/>
      <c r="C46" s="216"/>
      <c r="D46" s="215"/>
      <c r="E46" s="273"/>
      <c r="F46" s="217"/>
      <c r="G46" s="214"/>
      <c r="H46" s="224"/>
      <c r="I46" s="214"/>
      <c r="J46" s="225"/>
      <c r="K46" s="226"/>
      <c r="L46" s="217"/>
      <c r="M46" s="214"/>
      <c r="N46" s="269" t="s">
        <v>58</v>
      </c>
      <c r="O46" s="271"/>
      <c r="P46" s="271"/>
      <c r="Q46" s="271"/>
      <c r="R46" s="31"/>
    </row>
    <row r="47" spans="2:18" ht="16.5" customHeight="1" x14ac:dyDescent="0.25">
      <c r="B47" s="30"/>
      <c r="C47" s="251" t="s">
        <v>52</v>
      </c>
      <c r="D47" s="251"/>
      <c r="E47" s="251"/>
      <c r="F47" s="217"/>
      <c r="G47" s="214"/>
      <c r="H47" s="230"/>
      <c r="I47" s="231"/>
      <c r="J47" s="232"/>
      <c r="K47" s="233"/>
      <c r="L47" s="217"/>
      <c r="M47" s="214"/>
      <c r="N47" s="269" t="s">
        <v>58</v>
      </c>
      <c r="O47" s="271"/>
      <c r="P47" s="271"/>
      <c r="Q47" s="271"/>
      <c r="R47" s="31"/>
    </row>
    <row r="48" spans="2:18" ht="16.5" customHeight="1" x14ac:dyDescent="0.25">
      <c r="B48" s="30"/>
      <c r="C48" s="252" t="s">
        <v>48</v>
      </c>
      <c r="D48" s="253" t="s">
        <v>8</v>
      </c>
      <c r="E48" s="254"/>
      <c r="F48" s="217"/>
      <c r="G48" s="214"/>
      <c r="H48" s="224"/>
      <c r="I48" s="214"/>
      <c r="J48" s="225"/>
      <c r="K48" s="226"/>
      <c r="L48" s="217"/>
      <c r="M48" s="214"/>
      <c r="N48" s="269" t="s">
        <v>58</v>
      </c>
      <c r="O48" s="271"/>
      <c r="P48" s="271"/>
      <c r="Q48" s="271"/>
      <c r="R48" s="31"/>
    </row>
    <row r="49" spans="2:18" ht="16.5" customHeight="1" x14ac:dyDescent="0.25">
      <c r="B49" s="30"/>
      <c r="C49" s="266" t="s">
        <v>40</v>
      </c>
      <c r="D49" s="215" t="s">
        <v>8</v>
      </c>
      <c r="E49" s="256"/>
      <c r="F49" s="217"/>
      <c r="G49" s="214"/>
      <c r="H49" s="230"/>
      <c r="I49" s="231"/>
      <c r="J49" s="232"/>
      <c r="K49" s="233"/>
      <c r="L49" s="217"/>
      <c r="M49" s="214"/>
      <c r="N49" s="269" t="s">
        <v>58</v>
      </c>
      <c r="O49" s="271"/>
      <c r="P49" s="271"/>
      <c r="Q49" s="271"/>
      <c r="R49" s="31"/>
    </row>
    <row r="50" spans="2:18" ht="16.5" customHeight="1" x14ac:dyDescent="0.25">
      <c r="B50" s="30"/>
      <c r="C50" s="266" t="s">
        <v>41</v>
      </c>
      <c r="D50" s="215" t="s">
        <v>8</v>
      </c>
      <c r="E50" s="256"/>
      <c r="F50" s="217"/>
      <c r="G50" s="214"/>
      <c r="H50" s="224"/>
      <c r="I50" s="214"/>
      <c r="J50" s="225"/>
      <c r="K50" s="226"/>
      <c r="L50" s="217"/>
      <c r="M50" s="214"/>
      <c r="N50" s="269" t="s">
        <v>58</v>
      </c>
      <c r="O50" s="271"/>
      <c r="P50" s="271"/>
      <c r="Q50" s="271"/>
      <c r="R50" s="31"/>
    </row>
    <row r="51" spans="2:18" ht="16.5" customHeight="1" x14ac:dyDescent="0.25">
      <c r="B51" s="30"/>
      <c r="C51" s="266" t="s">
        <v>42</v>
      </c>
      <c r="D51" s="215" t="s">
        <v>8</v>
      </c>
      <c r="E51" s="256"/>
      <c r="F51" s="217"/>
      <c r="G51" s="214"/>
      <c r="H51" s="230"/>
      <c r="I51" s="231"/>
      <c r="J51" s="232"/>
      <c r="K51" s="233"/>
      <c r="L51" s="217"/>
      <c r="M51" s="214"/>
      <c r="N51" s="269" t="s">
        <v>58</v>
      </c>
      <c r="O51" s="271"/>
      <c r="P51" s="271"/>
      <c r="Q51" s="271"/>
      <c r="R51" s="31"/>
    </row>
    <row r="52" spans="2:18" ht="16.5" customHeight="1" x14ac:dyDescent="0.25">
      <c r="B52" s="30"/>
      <c r="C52" s="266" t="s">
        <v>43</v>
      </c>
      <c r="D52" s="215" t="s">
        <v>8</v>
      </c>
      <c r="E52" s="256"/>
      <c r="F52" s="217"/>
      <c r="G52" s="214"/>
      <c r="H52" s="224"/>
      <c r="I52" s="214"/>
      <c r="J52" s="225"/>
      <c r="K52" s="226"/>
      <c r="L52" s="217"/>
      <c r="M52" s="214"/>
      <c r="N52" s="269" t="s">
        <v>58</v>
      </c>
      <c r="O52" s="271"/>
      <c r="P52" s="271"/>
      <c r="Q52" s="271"/>
      <c r="R52" s="31"/>
    </row>
    <row r="53" spans="2:18" ht="16.5" customHeight="1" x14ac:dyDescent="0.25">
      <c r="B53" s="30"/>
      <c r="C53" s="272" t="s">
        <v>44</v>
      </c>
      <c r="D53" s="262" t="s">
        <v>8</v>
      </c>
      <c r="E53" s="263"/>
      <c r="F53" s="217"/>
      <c r="G53" s="214"/>
      <c r="H53" s="230"/>
      <c r="I53" s="231"/>
      <c r="J53" s="232"/>
      <c r="K53" s="233"/>
      <c r="L53" s="217"/>
      <c r="M53" s="214"/>
      <c r="N53" s="269" t="s">
        <v>58</v>
      </c>
      <c r="O53" s="271"/>
      <c r="P53" s="271"/>
      <c r="Q53" s="271"/>
      <c r="R53" s="31"/>
    </row>
    <row r="54" spans="2:18" ht="10.5" customHeight="1" x14ac:dyDescent="0.25">
      <c r="B54" s="75"/>
      <c r="C54" s="76"/>
      <c r="D54" s="77"/>
      <c r="E54" s="78"/>
      <c r="F54" s="76"/>
      <c r="G54" s="76"/>
      <c r="H54" s="76"/>
      <c r="I54" s="76"/>
      <c r="J54" s="76"/>
      <c r="K54" s="76"/>
      <c r="L54" s="76"/>
      <c r="M54" s="76"/>
      <c r="N54" s="76"/>
      <c r="O54" s="191"/>
      <c r="P54" s="191"/>
      <c r="Q54" s="191"/>
      <c r="R54" s="79"/>
    </row>
  </sheetData>
  <sheetProtection algorithmName="SHA-512" hashValue="B8PgzRs3sAjBZcBtHXQLLd0AyQz7m0pCz/+Cc/h9lSjXcVzQIyO9xy/kAy2h+rbEVpqbTzVzZqLUsihAiFrMhA==" saltValue="mKfGLBrl9Rc6EG/n0pV2Xw==" spinCount="100000" sheet="1" objects="1" scenarios="1"/>
  <mergeCells count="6">
    <mergeCell ref="O54:Q54"/>
    <mergeCell ref="U8:X15"/>
    <mergeCell ref="N26:Q27"/>
    <mergeCell ref="N18:Q19"/>
    <mergeCell ref="N22:Q23"/>
    <mergeCell ref="N30:Q38"/>
  </mergeCells>
  <dataValidations count="1">
    <dataValidation type="list" allowBlank="1" showInputMessage="1" showErrorMessage="1" sqref="I10:I53" xr:uid="{B09595B3-4E57-427B-A2D5-51E355191383}">
      <formula1>$AD$10:$AD$12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A8D1F-99D5-497B-88D4-A83A09697E22}">
  <sheetPr>
    <pageSetUpPr autoPageBreaks="0" fitToPage="1"/>
  </sheetPr>
  <dimension ref="A1:AF54"/>
  <sheetViews>
    <sheetView showGridLines="0" showRowColHeaders="0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8.85546875" defaultRowHeight="14.25" x14ac:dyDescent="0.25"/>
  <cols>
    <col min="1" max="1" width="3.7109375" style="21" customWidth="1"/>
    <col min="2" max="2" width="2.7109375" style="21" customWidth="1"/>
    <col min="3" max="3" width="23.140625" style="21" customWidth="1"/>
    <col min="4" max="4" width="1.28515625" style="23" customWidth="1"/>
    <col min="5" max="5" width="17" style="21" customWidth="1"/>
    <col min="6" max="7" width="1.7109375" style="21" customWidth="1"/>
    <col min="8" max="8" width="14" style="21" customWidth="1"/>
    <col min="9" max="9" width="11.28515625" style="21" customWidth="1"/>
    <col min="10" max="10" width="46.5703125" style="21" customWidth="1"/>
    <col min="11" max="11" width="15.7109375" style="21" customWidth="1"/>
    <col min="12" max="13" width="1.7109375" style="21" customWidth="1"/>
    <col min="14" max="14" width="2.7109375" style="21" customWidth="1"/>
    <col min="15" max="15" width="22" style="21" customWidth="1"/>
    <col min="16" max="16" width="1.28515625" style="23" customWidth="1"/>
    <col min="17" max="17" width="15.7109375" style="21" customWidth="1"/>
    <col min="18" max="18" width="2.7109375" style="21" customWidth="1"/>
    <col min="19" max="19" width="1.7109375" style="21" customWidth="1"/>
    <col min="20" max="29" width="8.85546875" style="21"/>
    <col min="30" max="30" width="11.140625" style="21" hidden="1" customWidth="1"/>
    <col min="31" max="31" width="13.140625" style="21" hidden="1" customWidth="1"/>
    <col min="32" max="32" width="8.85546875" style="21" hidden="1" customWidth="1"/>
    <col min="33" max="16384" width="8.85546875" style="21"/>
  </cols>
  <sheetData>
    <row r="1" spans="1:32" ht="6.75" customHeight="1" x14ac:dyDescent="0.25">
      <c r="B1" s="22"/>
      <c r="E1" s="23"/>
      <c r="F1" s="23"/>
      <c r="G1" s="23"/>
      <c r="H1" s="23"/>
      <c r="I1" s="23"/>
    </row>
    <row r="2" spans="1:32" s="122" customFormat="1" ht="20.100000000000001" customHeight="1" x14ac:dyDescent="0.25">
      <c r="B2" s="110"/>
      <c r="C2" s="118" t="s">
        <v>91</v>
      </c>
      <c r="D2" s="111"/>
      <c r="E2" s="111"/>
      <c r="F2" s="111"/>
      <c r="G2" s="111"/>
      <c r="H2" s="111"/>
      <c r="I2" s="111"/>
      <c r="J2" s="111"/>
      <c r="K2" s="111"/>
      <c r="L2" s="111"/>
      <c r="M2" s="123"/>
      <c r="N2" s="124"/>
      <c r="O2" s="124"/>
      <c r="P2" s="124"/>
      <c r="Q2" s="124"/>
      <c r="R2" s="124"/>
    </row>
    <row r="3" spans="1:32" s="4" customFormat="1" ht="24" customHeight="1" x14ac:dyDescent="0.25">
      <c r="B3" s="112"/>
      <c r="C3" s="119" t="s">
        <v>92</v>
      </c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20"/>
      <c r="O3" s="120"/>
      <c r="P3" s="120"/>
      <c r="Q3" s="120"/>
      <c r="R3" s="120"/>
    </row>
    <row r="4" spans="1:32" ht="4.9000000000000004" customHeight="1" x14ac:dyDescent="0.25">
      <c r="A4" s="24"/>
      <c r="B4" s="24"/>
      <c r="C4" s="24"/>
      <c r="D4" s="25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Q4" s="24"/>
      <c r="R4" s="24"/>
      <c r="S4" s="24"/>
    </row>
    <row r="5" spans="1:32" ht="4.9000000000000004" customHeight="1" x14ac:dyDescent="0.25">
      <c r="A5" s="24"/>
      <c r="B5" s="24"/>
      <c r="C5" s="24"/>
      <c r="D5" s="25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  <c r="Q5" s="24"/>
      <c r="R5" s="24"/>
      <c r="S5" s="24"/>
    </row>
    <row r="6" spans="1:32" ht="10.5" customHeight="1" x14ac:dyDescent="0.25">
      <c r="A6" s="24"/>
      <c r="B6" s="26"/>
      <c r="C6" s="27"/>
      <c r="D6" s="28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  <c r="Q6" s="27"/>
      <c r="R6" s="29"/>
      <c r="S6" s="24"/>
    </row>
    <row r="7" spans="1:32" ht="18" customHeight="1" thickBot="1" x14ac:dyDescent="0.3">
      <c r="B7" s="30"/>
      <c r="C7" s="208" t="s">
        <v>13</v>
      </c>
      <c r="D7" s="209"/>
      <c r="E7" s="210"/>
      <c r="F7" s="211"/>
      <c r="G7" s="211"/>
      <c r="H7" s="208" t="s">
        <v>53</v>
      </c>
      <c r="I7" s="210"/>
      <c r="J7" s="210"/>
      <c r="K7" s="210"/>
      <c r="L7" s="211"/>
      <c r="M7" s="211"/>
      <c r="N7" s="212" t="s">
        <v>14</v>
      </c>
      <c r="O7" s="212"/>
      <c r="P7" s="213"/>
      <c r="Q7" s="213"/>
      <c r="R7" s="31"/>
    </row>
    <row r="8" spans="1:32" ht="10.5" customHeight="1" x14ac:dyDescent="0.25">
      <c r="B8" s="30"/>
      <c r="C8" s="214"/>
      <c r="D8" s="215"/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5"/>
      <c r="Q8" s="214"/>
      <c r="R8" s="31"/>
      <c r="U8" s="178"/>
      <c r="V8" s="178"/>
      <c r="W8" s="178"/>
      <c r="X8" s="178"/>
      <c r="Y8" s="34"/>
      <c r="Z8" s="34"/>
    </row>
    <row r="9" spans="1:32" ht="16.5" customHeight="1" thickBot="1" x14ac:dyDescent="0.3">
      <c r="B9" s="30"/>
      <c r="C9" s="216" t="s">
        <v>0</v>
      </c>
      <c r="D9" s="215" t="s">
        <v>8</v>
      </c>
      <c r="E9" s="214"/>
      <c r="F9" s="217"/>
      <c r="G9" s="214"/>
      <c r="H9" s="218" t="s">
        <v>9</v>
      </c>
      <c r="I9" s="219" t="s">
        <v>10</v>
      </c>
      <c r="J9" s="220" t="s">
        <v>11</v>
      </c>
      <c r="K9" s="218" t="s">
        <v>12</v>
      </c>
      <c r="L9" s="217"/>
      <c r="M9" s="214"/>
      <c r="N9" s="221" t="s">
        <v>26</v>
      </c>
      <c r="O9" s="222"/>
      <c r="P9" s="223" t="s">
        <v>8</v>
      </c>
      <c r="Q9" s="132">
        <f>SUM(E27:E33)</f>
        <v>0</v>
      </c>
      <c r="R9" s="31"/>
      <c r="U9" s="178"/>
      <c r="V9" s="178"/>
      <c r="W9" s="178"/>
      <c r="X9" s="178"/>
      <c r="Y9" s="34"/>
      <c r="Z9" s="34"/>
      <c r="AD9" s="41" t="s">
        <v>10</v>
      </c>
      <c r="AE9" s="42"/>
      <c r="AF9" s="42"/>
    </row>
    <row r="10" spans="1:32" ht="16.5" customHeight="1" x14ac:dyDescent="0.25">
      <c r="B10" s="30"/>
      <c r="C10" s="126" t="str">
        <f>IF(Dashboard!C32="","",Dashboard!C32)</f>
        <v/>
      </c>
      <c r="D10" s="154"/>
      <c r="E10" s="154"/>
      <c r="F10" s="217"/>
      <c r="G10" s="214"/>
      <c r="H10" s="224"/>
      <c r="I10" s="214"/>
      <c r="J10" s="225"/>
      <c r="K10" s="226"/>
      <c r="L10" s="217"/>
      <c r="M10" s="214"/>
      <c r="N10" s="227" t="s">
        <v>27</v>
      </c>
      <c r="O10" s="228"/>
      <c r="P10" s="229" t="s">
        <v>8</v>
      </c>
      <c r="Q10" s="135">
        <f>E36*(SUM(E37:E45))</f>
        <v>0</v>
      </c>
      <c r="R10" s="31"/>
      <c r="U10" s="178"/>
      <c r="V10" s="178"/>
      <c r="W10" s="178"/>
      <c r="X10" s="178"/>
      <c r="Y10" s="34"/>
      <c r="Z10" s="34"/>
      <c r="AD10" s="46" t="s">
        <v>16</v>
      </c>
      <c r="AE10" s="157">
        <f>SUMIF($I$10:$I$53,AD10,$K$10:$K$53)</f>
        <v>0</v>
      </c>
      <c r="AF10" s="42"/>
    </row>
    <row r="11" spans="1:32" ht="16.5" customHeight="1" x14ac:dyDescent="0.25">
      <c r="B11" s="30"/>
      <c r="C11" s="216" t="s">
        <v>1</v>
      </c>
      <c r="D11" s="215" t="s">
        <v>8</v>
      </c>
      <c r="E11" s="214"/>
      <c r="F11" s="217"/>
      <c r="G11" s="214"/>
      <c r="H11" s="230"/>
      <c r="I11" s="231"/>
      <c r="J11" s="232"/>
      <c r="K11" s="233"/>
      <c r="L11" s="217"/>
      <c r="M11" s="214"/>
      <c r="N11" s="227" t="s">
        <v>46</v>
      </c>
      <c r="O11" s="228"/>
      <c r="P11" s="229" t="s">
        <v>8</v>
      </c>
      <c r="Q11" s="135">
        <f>SUM(Q12:Q14)</f>
        <v>0</v>
      </c>
      <c r="R11" s="31"/>
      <c r="U11" s="178"/>
      <c r="V11" s="178"/>
      <c r="W11" s="178"/>
      <c r="X11" s="178"/>
      <c r="Y11" s="34"/>
      <c r="Z11" s="34"/>
      <c r="AD11" s="46" t="s">
        <v>15</v>
      </c>
      <c r="AE11" s="157">
        <f>SUMIF($I$10:$I$53,AD11,$K$10:$K$53)</f>
        <v>0</v>
      </c>
      <c r="AF11" s="42"/>
    </row>
    <row r="12" spans="1:32" ht="16.5" customHeight="1" x14ac:dyDescent="0.25">
      <c r="B12" s="30"/>
      <c r="C12" s="126" t="str">
        <f>IF(Dashboard!D32="","",Dashboard!D32)</f>
        <v/>
      </c>
      <c r="D12" s="154"/>
      <c r="E12" s="154"/>
      <c r="F12" s="217"/>
      <c r="G12" s="214"/>
      <c r="H12" s="224"/>
      <c r="I12" s="214"/>
      <c r="J12" s="225"/>
      <c r="K12" s="226"/>
      <c r="L12" s="217"/>
      <c r="M12" s="214"/>
      <c r="N12" s="234"/>
      <c r="O12" s="235" t="s">
        <v>54</v>
      </c>
      <c r="P12" s="229" t="s">
        <v>8</v>
      </c>
      <c r="Q12" s="135">
        <f>AE10</f>
        <v>0</v>
      </c>
      <c r="R12" s="31"/>
      <c r="U12" s="178"/>
      <c r="V12" s="178"/>
      <c r="W12" s="178"/>
      <c r="X12" s="178"/>
      <c r="Y12" s="34"/>
      <c r="Z12" s="34"/>
      <c r="AD12" s="46" t="s">
        <v>17</v>
      </c>
      <c r="AE12" s="157">
        <f>SUMIF($I$10:$I$53,AD12,$K$10:$K$53)</f>
        <v>0</v>
      </c>
      <c r="AF12" s="42"/>
    </row>
    <row r="13" spans="1:32" ht="16.5" customHeight="1" x14ac:dyDescent="0.25">
      <c r="B13" s="30"/>
      <c r="C13" s="216" t="s">
        <v>2</v>
      </c>
      <c r="D13" s="215" t="s">
        <v>8</v>
      </c>
      <c r="E13" s="214"/>
      <c r="F13" s="217"/>
      <c r="G13" s="214"/>
      <c r="H13" s="230"/>
      <c r="I13" s="231"/>
      <c r="J13" s="232"/>
      <c r="K13" s="233"/>
      <c r="L13" s="217"/>
      <c r="M13" s="214"/>
      <c r="N13" s="234"/>
      <c r="O13" s="235" t="s">
        <v>55</v>
      </c>
      <c r="P13" s="229" t="s">
        <v>8</v>
      </c>
      <c r="Q13" s="135">
        <f t="shared" ref="Q13:Q14" si="0">AE11</f>
        <v>0</v>
      </c>
      <c r="R13" s="31"/>
      <c r="U13" s="178"/>
      <c r="V13" s="178"/>
      <c r="W13" s="178"/>
      <c r="X13" s="178"/>
      <c r="Y13" s="34"/>
      <c r="Z13" s="34"/>
      <c r="AD13" s="52" t="s">
        <v>18</v>
      </c>
      <c r="AE13" s="158">
        <f>SUM(AE10:AE12)</f>
        <v>0</v>
      </c>
      <c r="AF13" s="42"/>
    </row>
    <row r="14" spans="1:32" ht="16.5" customHeight="1" x14ac:dyDescent="0.25">
      <c r="B14" s="30"/>
      <c r="C14" s="126" t="str">
        <f>IF(Dashboard!E32="","",Dashboard!E32)</f>
        <v/>
      </c>
      <c r="D14" s="154"/>
      <c r="E14" s="154"/>
      <c r="F14" s="217"/>
      <c r="G14" s="214"/>
      <c r="H14" s="224"/>
      <c r="I14" s="214"/>
      <c r="J14" s="225"/>
      <c r="K14" s="226"/>
      <c r="L14" s="217"/>
      <c r="M14" s="214"/>
      <c r="N14" s="234"/>
      <c r="O14" s="235" t="s">
        <v>56</v>
      </c>
      <c r="P14" s="229" t="s">
        <v>8</v>
      </c>
      <c r="Q14" s="135">
        <f t="shared" si="0"/>
        <v>0</v>
      </c>
      <c r="R14" s="31"/>
      <c r="U14" s="178"/>
      <c r="V14" s="178"/>
      <c r="W14" s="178"/>
      <c r="X14" s="178"/>
      <c r="Y14" s="34"/>
      <c r="Z14" s="34"/>
      <c r="AD14" s="42"/>
      <c r="AE14" s="42"/>
      <c r="AF14" s="42"/>
    </row>
    <row r="15" spans="1:32" ht="16.5" customHeight="1" x14ac:dyDescent="0.25">
      <c r="B15" s="30"/>
      <c r="C15" s="216" t="s">
        <v>7</v>
      </c>
      <c r="D15" s="215" t="s">
        <v>8</v>
      </c>
      <c r="E15" s="214"/>
      <c r="F15" s="217"/>
      <c r="G15" s="214"/>
      <c r="H15" s="230"/>
      <c r="I15" s="231"/>
      <c r="J15" s="232"/>
      <c r="K15" s="233"/>
      <c r="L15" s="217"/>
      <c r="M15" s="214"/>
      <c r="N15" s="236" t="s">
        <v>45</v>
      </c>
      <c r="O15" s="237"/>
      <c r="P15" s="238" t="s">
        <v>8</v>
      </c>
      <c r="Q15" s="141">
        <f>E49+E50+E51+E52+E53</f>
        <v>0</v>
      </c>
      <c r="R15" s="31"/>
      <c r="U15" s="178"/>
      <c r="V15" s="178"/>
      <c r="W15" s="178"/>
      <c r="X15" s="178"/>
      <c r="Y15" s="34"/>
      <c r="Z15" s="34"/>
      <c r="AD15" s="159">
        <v>1</v>
      </c>
      <c r="AE15" s="159" t="str">
        <f>N30</f>
        <v/>
      </c>
      <c r="AF15" s="159" t="str">
        <f>IFERROR(AD15-AE15,"")</f>
        <v/>
      </c>
    </row>
    <row r="16" spans="1:32" ht="16.5" customHeight="1" x14ac:dyDescent="0.25">
      <c r="B16" s="30"/>
      <c r="C16" s="126" t="str">
        <f>IF(Dashboard!F32="","",Dashboard!F32)</f>
        <v/>
      </c>
      <c r="D16" s="154"/>
      <c r="E16" s="154"/>
      <c r="F16" s="217"/>
      <c r="G16" s="214"/>
      <c r="H16" s="224"/>
      <c r="I16" s="214"/>
      <c r="J16" s="225"/>
      <c r="K16" s="226"/>
      <c r="L16" s="217"/>
      <c r="M16" s="214"/>
      <c r="N16" s="239"/>
      <c r="O16" s="239"/>
      <c r="P16" s="239"/>
      <c r="Q16" s="240"/>
      <c r="R16" s="31"/>
    </row>
    <row r="17" spans="2:18" ht="16.5" customHeight="1" x14ac:dyDescent="0.25">
      <c r="B17" s="30"/>
      <c r="C17" s="216" t="s">
        <v>3</v>
      </c>
      <c r="D17" s="215" t="s">
        <v>8</v>
      </c>
      <c r="E17" s="214"/>
      <c r="F17" s="217"/>
      <c r="G17" s="214"/>
      <c r="H17" s="230"/>
      <c r="I17" s="231"/>
      <c r="J17" s="232"/>
      <c r="K17" s="233"/>
      <c r="L17" s="217"/>
      <c r="M17" s="214"/>
      <c r="N17" s="241" t="s">
        <v>47</v>
      </c>
      <c r="O17" s="242"/>
      <c r="P17" s="242"/>
      <c r="Q17" s="243"/>
      <c r="R17" s="31"/>
    </row>
    <row r="18" spans="2:18" ht="16.5" customHeight="1" x14ac:dyDescent="0.25">
      <c r="B18" s="30"/>
      <c r="C18" s="127" t="str">
        <f>IF(Dashboard!G32="","",Dashboard!G32)</f>
        <v/>
      </c>
      <c r="D18" s="155"/>
      <c r="E18" s="155"/>
      <c r="F18" s="217"/>
      <c r="G18" s="214"/>
      <c r="H18" s="224"/>
      <c r="I18" s="214"/>
      <c r="J18" s="225"/>
      <c r="K18" s="226"/>
      <c r="L18" s="217"/>
      <c r="M18" s="214"/>
      <c r="N18" s="188">
        <f>SUM(Q9,Q10,Q11,Q15)</f>
        <v>0</v>
      </c>
      <c r="O18" s="189"/>
      <c r="P18" s="189"/>
      <c r="Q18" s="190"/>
      <c r="R18" s="31"/>
    </row>
    <row r="19" spans="2:18" ht="16.5" customHeight="1" x14ac:dyDescent="0.25">
      <c r="B19" s="30"/>
      <c r="C19" s="216" t="s">
        <v>4</v>
      </c>
      <c r="D19" s="215" t="s">
        <v>8</v>
      </c>
      <c r="E19" s="214"/>
      <c r="F19" s="217"/>
      <c r="G19" s="214"/>
      <c r="H19" s="230"/>
      <c r="I19" s="231"/>
      <c r="J19" s="232"/>
      <c r="K19" s="233"/>
      <c r="L19" s="217"/>
      <c r="M19" s="214"/>
      <c r="N19" s="188"/>
      <c r="O19" s="189"/>
      <c r="P19" s="189"/>
      <c r="Q19" s="190"/>
      <c r="R19" s="31"/>
    </row>
    <row r="20" spans="2:18" ht="16.5" customHeight="1" x14ac:dyDescent="0.25">
      <c r="B20" s="30"/>
      <c r="C20" s="127" t="str">
        <f>IF(Dashboard!H32="","",Dashboard!H32)</f>
        <v/>
      </c>
      <c r="D20" s="155"/>
      <c r="E20" s="155"/>
      <c r="F20" s="217"/>
      <c r="G20" s="214"/>
      <c r="H20" s="224"/>
      <c r="I20" s="214"/>
      <c r="J20" s="225"/>
      <c r="K20" s="226"/>
      <c r="L20" s="217"/>
      <c r="M20" s="214"/>
      <c r="N20" s="244"/>
      <c r="O20" s="245"/>
      <c r="P20" s="245"/>
      <c r="Q20" s="246"/>
      <c r="R20" s="31"/>
    </row>
    <row r="21" spans="2:18" ht="16.5" customHeight="1" x14ac:dyDescent="0.25">
      <c r="B21" s="30"/>
      <c r="C21" s="216" t="s">
        <v>5</v>
      </c>
      <c r="D21" s="215" t="s">
        <v>8</v>
      </c>
      <c r="E21" s="214"/>
      <c r="F21" s="217"/>
      <c r="G21" s="214"/>
      <c r="H21" s="230"/>
      <c r="I21" s="231"/>
      <c r="J21" s="232"/>
      <c r="K21" s="233"/>
      <c r="L21" s="217"/>
      <c r="M21" s="214"/>
      <c r="N21" s="247" t="s">
        <v>48</v>
      </c>
      <c r="O21" s="248"/>
      <c r="P21" s="248"/>
      <c r="Q21" s="249"/>
      <c r="R21" s="31"/>
    </row>
    <row r="22" spans="2:18" ht="16.5" customHeight="1" x14ac:dyDescent="0.25">
      <c r="B22" s="30"/>
      <c r="C22" s="128" t="str">
        <f>IF(Dashboard!I32="","",Dashboard!I32)</f>
        <v/>
      </c>
      <c r="D22" s="156"/>
      <c r="E22" s="156"/>
      <c r="F22" s="217"/>
      <c r="G22" s="214"/>
      <c r="H22" s="224"/>
      <c r="I22" s="214"/>
      <c r="J22" s="225"/>
      <c r="K22" s="226"/>
      <c r="L22" s="217"/>
      <c r="M22" s="214"/>
      <c r="N22" s="185">
        <f>E48</f>
        <v>0</v>
      </c>
      <c r="O22" s="186"/>
      <c r="P22" s="186"/>
      <c r="Q22" s="187"/>
      <c r="R22" s="31"/>
    </row>
    <row r="23" spans="2:18" ht="16.5" customHeight="1" x14ac:dyDescent="0.25">
      <c r="B23" s="30"/>
      <c r="C23" s="216" t="s">
        <v>6</v>
      </c>
      <c r="D23" s="215" t="s">
        <v>8</v>
      </c>
      <c r="E23" s="214"/>
      <c r="F23" s="217"/>
      <c r="G23" s="214"/>
      <c r="H23" s="230"/>
      <c r="I23" s="231"/>
      <c r="J23" s="232"/>
      <c r="K23" s="233"/>
      <c r="L23" s="217"/>
      <c r="M23" s="214"/>
      <c r="N23" s="185"/>
      <c r="O23" s="186"/>
      <c r="P23" s="186"/>
      <c r="Q23" s="187"/>
      <c r="R23" s="31"/>
    </row>
    <row r="24" spans="2:18" ht="16.5" customHeight="1" x14ac:dyDescent="0.25">
      <c r="B24" s="30"/>
      <c r="C24" s="126" t="str">
        <f>IF(Dashboard!J32="","",Dashboard!J32)</f>
        <v/>
      </c>
      <c r="D24" s="154"/>
      <c r="E24" s="154"/>
      <c r="F24" s="217"/>
      <c r="G24" s="214"/>
      <c r="H24" s="224"/>
      <c r="I24" s="214"/>
      <c r="J24" s="225"/>
      <c r="K24" s="226"/>
      <c r="L24" s="217"/>
      <c r="M24" s="214"/>
      <c r="N24" s="244"/>
      <c r="O24" s="245"/>
      <c r="P24" s="245"/>
      <c r="Q24" s="246"/>
      <c r="R24" s="31"/>
    </row>
    <row r="25" spans="2:18" ht="16.5" customHeight="1" x14ac:dyDescent="0.25">
      <c r="B25" s="30"/>
      <c r="C25" s="225"/>
      <c r="D25" s="250"/>
      <c r="E25" s="225"/>
      <c r="F25" s="217"/>
      <c r="G25" s="214"/>
      <c r="H25" s="230"/>
      <c r="I25" s="231"/>
      <c r="J25" s="232"/>
      <c r="K25" s="233"/>
      <c r="L25" s="217"/>
      <c r="M25" s="214"/>
      <c r="N25" s="247" t="s">
        <v>49</v>
      </c>
      <c r="O25" s="248"/>
      <c r="P25" s="248"/>
      <c r="Q25" s="249"/>
      <c r="R25" s="31"/>
    </row>
    <row r="26" spans="2:18" ht="16.5" customHeight="1" x14ac:dyDescent="0.25">
      <c r="B26" s="30"/>
      <c r="C26" s="251" t="s">
        <v>26</v>
      </c>
      <c r="D26" s="251"/>
      <c r="E26" s="251"/>
      <c r="F26" s="217"/>
      <c r="G26" s="214"/>
      <c r="H26" s="224"/>
      <c r="I26" s="214"/>
      <c r="J26" s="225"/>
      <c r="K26" s="226"/>
      <c r="L26" s="217"/>
      <c r="M26" s="214"/>
      <c r="N26" s="179">
        <f>N22-N18</f>
        <v>0</v>
      </c>
      <c r="O26" s="180"/>
      <c r="P26" s="180"/>
      <c r="Q26" s="181"/>
      <c r="R26" s="31"/>
    </row>
    <row r="27" spans="2:18" ht="16.5" customHeight="1" x14ac:dyDescent="0.25">
      <c r="B27" s="30"/>
      <c r="C27" s="252" t="s">
        <v>19</v>
      </c>
      <c r="D27" s="253" t="s">
        <v>8</v>
      </c>
      <c r="E27" s="254"/>
      <c r="F27" s="217"/>
      <c r="G27" s="214"/>
      <c r="H27" s="230"/>
      <c r="I27" s="231"/>
      <c r="J27" s="232"/>
      <c r="K27" s="233"/>
      <c r="L27" s="217"/>
      <c r="M27" s="214"/>
      <c r="N27" s="182"/>
      <c r="O27" s="183"/>
      <c r="P27" s="183"/>
      <c r="Q27" s="184"/>
      <c r="R27" s="31"/>
    </row>
    <row r="28" spans="2:18" ht="16.5" customHeight="1" x14ac:dyDescent="0.25">
      <c r="B28" s="30"/>
      <c r="C28" s="255" t="s">
        <v>20</v>
      </c>
      <c r="D28" s="215" t="s">
        <v>8</v>
      </c>
      <c r="E28" s="256"/>
      <c r="F28" s="217"/>
      <c r="G28" s="214"/>
      <c r="H28" s="224"/>
      <c r="I28" s="214"/>
      <c r="J28" s="225"/>
      <c r="K28" s="226"/>
      <c r="L28" s="217"/>
      <c r="M28" s="214"/>
      <c r="N28" s="257"/>
      <c r="O28" s="257"/>
      <c r="P28" s="257"/>
      <c r="Q28" s="257"/>
      <c r="R28" s="31"/>
    </row>
    <row r="29" spans="2:18" ht="16.5" customHeight="1" x14ac:dyDescent="0.25">
      <c r="B29" s="30"/>
      <c r="C29" s="255" t="s">
        <v>21</v>
      </c>
      <c r="D29" s="215" t="s">
        <v>8</v>
      </c>
      <c r="E29" s="256"/>
      <c r="F29" s="217"/>
      <c r="G29" s="214"/>
      <c r="H29" s="230"/>
      <c r="I29" s="231"/>
      <c r="J29" s="232"/>
      <c r="K29" s="233"/>
      <c r="L29" s="217"/>
      <c r="M29" s="214"/>
      <c r="N29" s="258" t="s">
        <v>50</v>
      </c>
      <c r="O29" s="259"/>
      <c r="P29" s="259"/>
      <c r="Q29" s="260"/>
      <c r="R29" s="31"/>
    </row>
    <row r="30" spans="2:18" ht="16.5" customHeight="1" x14ac:dyDescent="0.25">
      <c r="B30" s="30"/>
      <c r="C30" s="255" t="s">
        <v>22</v>
      </c>
      <c r="D30" s="215" t="s">
        <v>8</v>
      </c>
      <c r="E30" s="256"/>
      <c r="F30" s="217"/>
      <c r="G30" s="214"/>
      <c r="H30" s="224"/>
      <c r="I30" s="214"/>
      <c r="J30" s="225"/>
      <c r="K30" s="226"/>
      <c r="L30" s="217"/>
      <c r="M30" s="214"/>
      <c r="N30" s="192" t="str">
        <f>IFERROR(N26/N18,"")</f>
        <v/>
      </c>
      <c r="O30" s="193"/>
      <c r="P30" s="193"/>
      <c r="Q30" s="194"/>
      <c r="R30" s="31"/>
    </row>
    <row r="31" spans="2:18" ht="16.5" customHeight="1" x14ac:dyDescent="0.25">
      <c r="B31" s="30"/>
      <c r="C31" s="255" t="s">
        <v>23</v>
      </c>
      <c r="D31" s="215" t="s">
        <v>8</v>
      </c>
      <c r="E31" s="256"/>
      <c r="F31" s="217"/>
      <c r="G31" s="214"/>
      <c r="H31" s="230"/>
      <c r="I31" s="231"/>
      <c r="J31" s="232"/>
      <c r="K31" s="233"/>
      <c r="L31" s="217"/>
      <c r="M31" s="214"/>
      <c r="N31" s="192"/>
      <c r="O31" s="193"/>
      <c r="P31" s="193"/>
      <c r="Q31" s="194"/>
      <c r="R31" s="31"/>
    </row>
    <row r="32" spans="2:18" ht="16.5" customHeight="1" x14ac:dyDescent="0.25">
      <c r="B32" s="30"/>
      <c r="C32" s="255" t="s">
        <v>24</v>
      </c>
      <c r="D32" s="215" t="s">
        <v>8</v>
      </c>
      <c r="E32" s="256"/>
      <c r="F32" s="217"/>
      <c r="G32" s="214"/>
      <c r="H32" s="224"/>
      <c r="I32" s="214"/>
      <c r="J32" s="225"/>
      <c r="K32" s="226"/>
      <c r="L32" s="217"/>
      <c r="M32" s="214"/>
      <c r="N32" s="192"/>
      <c r="O32" s="193"/>
      <c r="P32" s="193"/>
      <c r="Q32" s="194"/>
      <c r="R32" s="31"/>
    </row>
    <row r="33" spans="2:18" ht="16.5" customHeight="1" x14ac:dyDescent="0.25">
      <c r="B33" s="30"/>
      <c r="C33" s="261" t="s">
        <v>25</v>
      </c>
      <c r="D33" s="262" t="s">
        <v>8</v>
      </c>
      <c r="E33" s="263"/>
      <c r="F33" s="217"/>
      <c r="G33" s="214"/>
      <c r="H33" s="230"/>
      <c r="I33" s="231"/>
      <c r="J33" s="232"/>
      <c r="K33" s="233"/>
      <c r="L33" s="217"/>
      <c r="M33" s="214"/>
      <c r="N33" s="192"/>
      <c r="O33" s="193"/>
      <c r="P33" s="193"/>
      <c r="Q33" s="194"/>
      <c r="R33" s="31"/>
    </row>
    <row r="34" spans="2:18" ht="16.5" customHeight="1" x14ac:dyDescent="0.25">
      <c r="B34" s="30"/>
      <c r="C34" s="214"/>
      <c r="D34" s="215"/>
      <c r="E34" s="264"/>
      <c r="F34" s="217"/>
      <c r="G34" s="214"/>
      <c r="H34" s="224"/>
      <c r="I34" s="214"/>
      <c r="J34" s="225"/>
      <c r="K34" s="226"/>
      <c r="L34" s="217"/>
      <c r="M34" s="214"/>
      <c r="N34" s="192"/>
      <c r="O34" s="193"/>
      <c r="P34" s="193"/>
      <c r="Q34" s="194"/>
      <c r="R34" s="31"/>
    </row>
    <row r="35" spans="2:18" ht="16.5" customHeight="1" x14ac:dyDescent="0.25">
      <c r="B35" s="66"/>
      <c r="C35" s="251" t="s">
        <v>27</v>
      </c>
      <c r="D35" s="251"/>
      <c r="E35" s="251"/>
      <c r="F35" s="217"/>
      <c r="G35" s="214"/>
      <c r="H35" s="230"/>
      <c r="I35" s="231"/>
      <c r="J35" s="232"/>
      <c r="K35" s="233"/>
      <c r="L35" s="217"/>
      <c r="M35" s="214"/>
      <c r="N35" s="192"/>
      <c r="O35" s="193"/>
      <c r="P35" s="193"/>
      <c r="Q35" s="194"/>
      <c r="R35" s="31"/>
    </row>
    <row r="36" spans="2:18" ht="16.5" customHeight="1" x14ac:dyDescent="0.25">
      <c r="B36" s="30"/>
      <c r="C36" s="252" t="s">
        <v>28</v>
      </c>
      <c r="D36" s="253" t="s">
        <v>8</v>
      </c>
      <c r="E36" s="265"/>
      <c r="F36" s="217"/>
      <c r="G36" s="214"/>
      <c r="H36" s="224"/>
      <c r="I36" s="214"/>
      <c r="J36" s="225"/>
      <c r="K36" s="226"/>
      <c r="L36" s="217"/>
      <c r="M36" s="214"/>
      <c r="N36" s="192"/>
      <c r="O36" s="193"/>
      <c r="P36" s="193"/>
      <c r="Q36" s="194"/>
      <c r="R36" s="31"/>
    </row>
    <row r="37" spans="2:18" ht="16.5" customHeight="1" x14ac:dyDescent="0.25">
      <c r="B37" s="30"/>
      <c r="C37" s="266" t="s">
        <v>29</v>
      </c>
      <c r="D37" s="215" t="s">
        <v>8</v>
      </c>
      <c r="E37" s="256"/>
      <c r="F37" s="217"/>
      <c r="G37" s="214"/>
      <c r="H37" s="230"/>
      <c r="I37" s="231"/>
      <c r="J37" s="232"/>
      <c r="K37" s="233"/>
      <c r="L37" s="217"/>
      <c r="M37" s="214"/>
      <c r="N37" s="192"/>
      <c r="O37" s="193"/>
      <c r="P37" s="193"/>
      <c r="Q37" s="194"/>
      <c r="R37" s="31"/>
    </row>
    <row r="38" spans="2:18" ht="16.5" customHeight="1" x14ac:dyDescent="0.25">
      <c r="B38" s="30"/>
      <c r="C38" s="266" t="s">
        <v>30</v>
      </c>
      <c r="D38" s="215" t="s">
        <v>8</v>
      </c>
      <c r="E38" s="256"/>
      <c r="F38" s="217"/>
      <c r="G38" s="214"/>
      <c r="H38" s="224"/>
      <c r="I38" s="214"/>
      <c r="J38" s="225"/>
      <c r="K38" s="226"/>
      <c r="L38" s="217"/>
      <c r="M38" s="214"/>
      <c r="N38" s="195"/>
      <c r="O38" s="196"/>
      <c r="P38" s="196"/>
      <c r="Q38" s="197"/>
      <c r="R38" s="31"/>
    </row>
    <row r="39" spans="2:18" ht="16.5" customHeight="1" x14ac:dyDescent="0.25">
      <c r="B39" s="30"/>
      <c r="C39" s="266" t="s">
        <v>31</v>
      </c>
      <c r="D39" s="215" t="s">
        <v>8</v>
      </c>
      <c r="E39" s="256"/>
      <c r="F39" s="217"/>
      <c r="G39" s="214"/>
      <c r="H39" s="230"/>
      <c r="I39" s="231"/>
      <c r="J39" s="232"/>
      <c r="K39" s="233"/>
      <c r="L39" s="217"/>
      <c r="M39" s="214"/>
      <c r="N39" s="267"/>
      <c r="O39" s="267"/>
      <c r="P39" s="267"/>
      <c r="Q39" s="267"/>
      <c r="R39" s="31"/>
    </row>
    <row r="40" spans="2:18" ht="16.5" customHeight="1" thickBot="1" x14ac:dyDescent="0.3">
      <c r="B40" s="30"/>
      <c r="C40" s="266" t="s">
        <v>32</v>
      </c>
      <c r="D40" s="215" t="s">
        <v>8</v>
      </c>
      <c r="E40" s="256"/>
      <c r="F40" s="217"/>
      <c r="G40" s="214"/>
      <c r="H40" s="224"/>
      <c r="I40" s="214"/>
      <c r="J40" s="225"/>
      <c r="K40" s="226"/>
      <c r="L40" s="217"/>
      <c r="M40" s="214"/>
      <c r="N40" s="268" t="s">
        <v>57</v>
      </c>
      <c r="O40" s="268"/>
      <c r="P40" s="268"/>
      <c r="Q40" s="268"/>
      <c r="R40" s="31"/>
    </row>
    <row r="41" spans="2:18" ht="16.5" customHeight="1" x14ac:dyDescent="0.25">
      <c r="B41" s="30"/>
      <c r="C41" s="266" t="s">
        <v>33</v>
      </c>
      <c r="D41" s="215" t="s">
        <v>8</v>
      </c>
      <c r="E41" s="256"/>
      <c r="F41" s="217"/>
      <c r="G41" s="214"/>
      <c r="H41" s="230"/>
      <c r="I41" s="231"/>
      <c r="J41" s="232"/>
      <c r="K41" s="233"/>
      <c r="L41" s="217"/>
      <c r="M41" s="214"/>
      <c r="N41" s="269" t="s">
        <v>58</v>
      </c>
      <c r="O41" s="270"/>
      <c r="P41" s="270"/>
      <c r="Q41" s="270"/>
      <c r="R41" s="31"/>
    </row>
    <row r="42" spans="2:18" ht="16.5" customHeight="1" x14ac:dyDescent="0.25">
      <c r="B42" s="30"/>
      <c r="C42" s="266" t="s">
        <v>34</v>
      </c>
      <c r="D42" s="215" t="s">
        <v>8</v>
      </c>
      <c r="E42" s="256"/>
      <c r="F42" s="217"/>
      <c r="G42" s="214"/>
      <c r="H42" s="224"/>
      <c r="I42" s="214"/>
      <c r="J42" s="225"/>
      <c r="K42" s="226"/>
      <c r="L42" s="217"/>
      <c r="M42" s="214"/>
      <c r="N42" s="269" t="s">
        <v>58</v>
      </c>
      <c r="O42" s="271"/>
      <c r="P42" s="271"/>
      <c r="Q42" s="271"/>
      <c r="R42" s="31"/>
    </row>
    <row r="43" spans="2:18" ht="16.5" customHeight="1" x14ac:dyDescent="0.25">
      <c r="B43" s="30"/>
      <c r="C43" s="266" t="s">
        <v>35</v>
      </c>
      <c r="D43" s="215" t="s">
        <v>8</v>
      </c>
      <c r="E43" s="256"/>
      <c r="F43" s="217"/>
      <c r="G43" s="214"/>
      <c r="H43" s="230"/>
      <c r="I43" s="231"/>
      <c r="J43" s="232"/>
      <c r="K43" s="233"/>
      <c r="L43" s="217"/>
      <c r="M43" s="214"/>
      <c r="N43" s="269" t="s">
        <v>58</v>
      </c>
      <c r="O43" s="271"/>
      <c r="P43" s="271"/>
      <c r="Q43" s="271"/>
      <c r="R43" s="31"/>
    </row>
    <row r="44" spans="2:18" ht="16.5" customHeight="1" x14ac:dyDescent="0.25">
      <c r="B44" s="30"/>
      <c r="C44" s="266" t="s">
        <v>36</v>
      </c>
      <c r="D44" s="215" t="s">
        <v>8</v>
      </c>
      <c r="E44" s="256"/>
      <c r="F44" s="217"/>
      <c r="G44" s="214"/>
      <c r="H44" s="224"/>
      <c r="I44" s="214"/>
      <c r="J44" s="225"/>
      <c r="K44" s="226"/>
      <c r="L44" s="217"/>
      <c r="M44" s="214"/>
      <c r="N44" s="269" t="s">
        <v>58</v>
      </c>
      <c r="O44" s="271"/>
      <c r="P44" s="271"/>
      <c r="Q44" s="271"/>
      <c r="R44" s="31"/>
    </row>
    <row r="45" spans="2:18" ht="16.5" customHeight="1" x14ac:dyDescent="0.25">
      <c r="B45" s="30"/>
      <c r="C45" s="272" t="s">
        <v>51</v>
      </c>
      <c r="D45" s="262" t="s">
        <v>8</v>
      </c>
      <c r="E45" s="263"/>
      <c r="F45" s="217"/>
      <c r="G45" s="214"/>
      <c r="H45" s="230"/>
      <c r="I45" s="231"/>
      <c r="J45" s="232"/>
      <c r="K45" s="233"/>
      <c r="L45" s="217"/>
      <c r="M45" s="214"/>
      <c r="N45" s="269" t="s">
        <v>58</v>
      </c>
      <c r="O45" s="271"/>
      <c r="P45" s="271"/>
      <c r="Q45" s="271"/>
      <c r="R45" s="31"/>
    </row>
    <row r="46" spans="2:18" ht="16.5" customHeight="1" x14ac:dyDescent="0.25">
      <c r="B46" s="30"/>
      <c r="C46" s="216"/>
      <c r="D46" s="215"/>
      <c r="E46" s="273"/>
      <c r="F46" s="217"/>
      <c r="G46" s="214"/>
      <c r="H46" s="224"/>
      <c r="I46" s="214"/>
      <c r="J46" s="225"/>
      <c r="K46" s="226"/>
      <c r="L46" s="217"/>
      <c r="M46" s="214"/>
      <c r="N46" s="269" t="s">
        <v>58</v>
      </c>
      <c r="O46" s="271"/>
      <c r="P46" s="271"/>
      <c r="Q46" s="271"/>
      <c r="R46" s="31"/>
    </row>
    <row r="47" spans="2:18" ht="16.5" customHeight="1" x14ac:dyDescent="0.25">
      <c r="B47" s="30"/>
      <c r="C47" s="251" t="s">
        <v>52</v>
      </c>
      <c r="D47" s="251"/>
      <c r="E47" s="251"/>
      <c r="F47" s="217"/>
      <c r="G47" s="214"/>
      <c r="H47" s="230"/>
      <c r="I47" s="231"/>
      <c r="J47" s="232"/>
      <c r="K47" s="233"/>
      <c r="L47" s="217"/>
      <c r="M47" s="214"/>
      <c r="N47" s="269" t="s">
        <v>58</v>
      </c>
      <c r="O47" s="271"/>
      <c r="P47" s="271"/>
      <c r="Q47" s="271"/>
      <c r="R47" s="31"/>
    </row>
    <row r="48" spans="2:18" ht="16.5" customHeight="1" x14ac:dyDescent="0.25">
      <c r="B48" s="30"/>
      <c r="C48" s="252" t="s">
        <v>48</v>
      </c>
      <c r="D48" s="253" t="s">
        <v>8</v>
      </c>
      <c r="E48" s="254"/>
      <c r="F48" s="217"/>
      <c r="G48" s="214"/>
      <c r="H48" s="224"/>
      <c r="I48" s="214"/>
      <c r="J48" s="225"/>
      <c r="K48" s="226"/>
      <c r="L48" s="217"/>
      <c r="M48" s="214"/>
      <c r="N48" s="269" t="s">
        <v>58</v>
      </c>
      <c r="O48" s="271"/>
      <c r="P48" s="271"/>
      <c r="Q48" s="271"/>
      <c r="R48" s="31"/>
    </row>
    <row r="49" spans="2:18" ht="16.5" customHeight="1" x14ac:dyDescent="0.25">
      <c r="B49" s="30"/>
      <c r="C49" s="266" t="s">
        <v>40</v>
      </c>
      <c r="D49" s="215" t="s">
        <v>8</v>
      </c>
      <c r="E49" s="256"/>
      <c r="F49" s="217"/>
      <c r="G49" s="214"/>
      <c r="H49" s="230"/>
      <c r="I49" s="231"/>
      <c r="J49" s="232"/>
      <c r="K49" s="233"/>
      <c r="L49" s="217"/>
      <c r="M49" s="214"/>
      <c r="N49" s="269" t="s">
        <v>58</v>
      </c>
      <c r="O49" s="271"/>
      <c r="P49" s="271"/>
      <c r="Q49" s="271"/>
      <c r="R49" s="31"/>
    </row>
    <row r="50" spans="2:18" ht="16.5" customHeight="1" x14ac:dyDescent="0.25">
      <c r="B50" s="30"/>
      <c r="C50" s="266" t="s">
        <v>41</v>
      </c>
      <c r="D50" s="215" t="s">
        <v>8</v>
      </c>
      <c r="E50" s="256"/>
      <c r="F50" s="217"/>
      <c r="G50" s="214"/>
      <c r="H50" s="224"/>
      <c r="I50" s="214"/>
      <c r="J50" s="225"/>
      <c r="K50" s="226"/>
      <c r="L50" s="217"/>
      <c r="M50" s="214"/>
      <c r="N50" s="269" t="s">
        <v>58</v>
      </c>
      <c r="O50" s="271"/>
      <c r="P50" s="271"/>
      <c r="Q50" s="271"/>
      <c r="R50" s="31"/>
    </row>
    <row r="51" spans="2:18" ht="16.5" customHeight="1" x14ac:dyDescent="0.25">
      <c r="B51" s="30"/>
      <c r="C51" s="266" t="s">
        <v>42</v>
      </c>
      <c r="D51" s="215" t="s">
        <v>8</v>
      </c>
      <c r="E51" s="256"/>
      <c r="F51" s="217"/>
      <c r="G51" s="214"/>
      <c r="H51" s="230"/>
      <c r="I51" s="231"/>
      <c r="J51" s="232"/>
      <c r="K51" s="233"/>
      <c r="L51" s="217"/>
      <c r="M51" s="214"/>
      <c r="N51" s="269" t="s">
        <v>58</v>
      </c>
      <c r="O51" s="271"/>
      <c r="P51" s="271"/>
      <c r="Q51" s="271"/>
      <c r="R51" s="31"/>
    </row>
    <row r="52" spans="2:18" ht="16.5" customHeight="1" x14ac:dyDescent="0.25">
      <c r="B52" s="30"/>
      <c r="C52" s="266" t="s">
        <v>43</v>
      </c>
      <c r="D52" s="215" t="s">
        <v>8</v>
      </c>
      <c r="E52" s="256"/>
      <c r="F52" s="217"/>
      <c r="G52" s="214"/>
      <c r="H52" s="224"/>
      <c r="I52" s="214"/>
      <c r="J52" s="225"/>
      <c r="K52" s="226"/>
      <c r="L52" s="217"/>
      <c r="M52" s="214"/>
      <c r="N52" s="269" t="s">
        <v>58</v>
      </c>
      <c r="O52" s="271"/>
      <c r="P52" s="271"/>
      <c r="Q52" s="271"/>
      <c r="R52" s="31"/>
    </row>
    <row r="53" spans="2:18" ht="16.5" customHeight="1" x14ac:dyDescent="0.25">
      <c r="B53" s="30"/>
      <c r="C53" s="272" t="s">
        <v>44</v>
      </c>
      <c r="D53" s="262" t="s">
        <v>8</v>
      </c>
      <c r="E53" s="263"/>
      <c r="F53" s="217"/>
      <c r="G53" s="214"/>
      <c r="H53" s="230"/>
      <c r="I53" s="231"/>
      <c r="J53" s="232"/>
      <c r="K53" s="233"/>
      <c r="L53" s="217"/>
      <c r="M53" s="214"/>
      <c r="N53" s="269" t="s">
        <v>58</v>
      </c>
      <c r="O53" s="271"/>
      <c r="P53" s="271"/>
      <c r="Q53" s="271"/>
      <c r="R53" s="31"/>
    </row>
    <row r="54" spans="2:18" ht="10.5" customHeight="1" x14ac:dyDescent="0.25">
      <c r="B54" s="75"/>
      <c r="C54" s="76"/>
      <c r="D54" s="77"/>
      <c r="E54" s="78"/>
      <c r="F54" s="76"/>
      <c r="G54" s="76"/>
      <c r="H54" s="76"/>
      <c r="I54" s="76"/>
      <c r="J54" s="76"/>
      <c r="K54" s="76"/>
      <c r="L54" s="76"/>
      <c r="M54" s="76"/>
      <c r="N54" s="76"/>
      <c r="O54" s="191"/>
      <c r="P54" s="191"/>
      <c r="Q54" s="191"/>
      <c r="R54" s="79"/>
    </row>
  </sheetData>
  <sheetProtection algorithmName="SHA-512" hashValue="VD4/leTbW4T7UQYFkyp6F2c3rB0JMURn2Ul1+Foh1KyRRwMQ8NlAYLJvsK0zuBiVKxRA9thQsO/rNzgHjLce/g==" saltValue="RQBXe+GWX+QviS5W1f5wJg==" spinCount="100000" sheet="1" objects="1" scenarios="1"/>
  <mergeCells count="6">
    <mergeCell ref="O54:Q54"/>
    <mergeCell ref="U8:X15"/>
    <mergeCell ref="N26:Q27"/>
    <mergeCell ref="N18:Q19"/>
    <mergeCell ref="N22:Q23"/>
    <mergeCell ref="N30:Q38"/>
  </mergeCells>
  <dataValidations count="1">
    <dataValidation type="list" allowBlank="1" showInputMessage="1" showErrorMessage="1" sqref="I10:I53" xr:uid="{10EEBCA5-54A5-4899-890A-23EA1491B0ED}">
      <formula1>$AD$10:$AD$12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92DC1-D5E8-46C4-BB86-724412614F6D}">
  <sheetPr>
    <pageSetUpPr autoPageBreaks="0" fitToPage="1"/>
  </sheetPr>
  <dimension ref="A1:AF54"/>
  <sheetViews>
    <sheetView showGridLines="0" showRowColHeaders="0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8.85546875" defaultRowHeight="14.25" x14ac:dyDescent="0.25"/>
  <cols>
    <col min="1" max="1" width="3.7109375" style="21" customWidth="1"/>
    <col min="2" max="2" width="2.7109375" style="21" customWidth="1"/>
    <col min="3" max="3" width="23.140625" style="21" customWidth="1"/>
    <col min="4" max="4" width="1.28515625" style="23" customWidth="1"/>
    <col min="5" max="5" width="17" style="21" customWidth="1"/>
    <col min="6" max="7" width="1.7109375" style="21" customWidth="1"/>
    <col min="8" max="8" width="14" style="21" customWidth="1"/>
    <col min="9" max="9" width="11.28515625" style="21" customWidth="1"/>
    <col min="10" max="10" width="46.5703125" style="21" customWidth="1"/>
    <col min="11" max="11" width="15.7109375" style="21" customWidth="1"/>
    <col min="12" max="13" width="1.7109375" style="21" customWidth="1"/>
    <col min="14" max="14" width="2.7109375" style="21" customWidth="1"/>
    <col min="15" max="15" width="22" style="21" customWidth="1"/>
    <col min="16" max="16" width="1.28515625" style="23" customWidth="1"/>
    <col min="17" max="17" width="15.7109375" style="21" customWidth="1"/>
    <col min="18" max="18" width="2.7109375" style="21" customWidth="1"/>
    <col min="19" max="19" width="1.7109375" style="21" customWidth="1"/>
    <col min="20" max="29" width="8.85546875" style="21"/>
    <col min="30" max="30" width="11.140625" style="21" hidden="1" customWidth="1"/>
    <col min="31" max="31" width="13.140625" style="21" hidden="1" customWidth="1"/>
    <col min="32" max="32" width="8.85546875" style="21" hidden="1" customWidth="1"/>
    <col min="33" max="16384" width="8.85546875" style="21"/>
  </cols>
  <sheetData>
    <row r="1" spans="1:32" ht="6.75" customHeight="1" x14ac:dyDescent="0.25">
      <c r="B1" s="22"/>
      <c r="E1" s="23"/>
      <c r="F1" s="23"/>
      <c r="G1" s="23"/>
      <c r="H1" s="23"/>
      <c r="I1" s="23"/>
    </row>
    <row r="2" spans="1:32" s="122" customFormat="1" ht="20.100000000000001" customHeight="1" x14ac:dyDescent="0.25">
      <c r="B2" s="110"/>
      <c r="C2" s="118" t="s">
        <v>91</v>
      </c>
      <c r="D2" s="111"/>
      <c r="E2" s="111"/>
      <c r="F2" s="111"/>
      <c r="G2" s="111"/>
      <c r="H2" s="111"/>
      <c r="I2" s="111"/>
      <c r="J2" s="111"/>
      <c r="K2" s="111"/>
      <c r="L2" s="111"/>
      <c r="M2" s="123"/>
      <c r="N2" s="124"/>
      <c r="O2" s="124"/>
      <c r="P2" s="124"/>
      <c r="Q2" s="124"/>
      <c r="R2" s="124"/>
    </row>
    <row r="3" spans="1:32" s="4" customFormat="1" ht="24" customHeight="1" x14ac:dyDescent="0.25">
      <c r="B3" s="112"/>
      <c r="C3" s="119" t="s">
        <v>92</v>
      </c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20"/>
      <c r="O3" s="120"/>
      <c r="P3" s="120"/>
      <c r="Q3" s="120"/>
      <c r="R3" s="120"/>
    </row>
    <row r="4" spans="1:32" ht="4.9000000000000004" customHeight="1" x14ac:dyDescent="0.25">
      <c r="A4" s="24"/>
      <c r="B4" s="24"/>
      <c r="C4" s="24"/>
      <c r="D4" s="25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Q4" s="24"/>
      <c r="R4" s="24"/>
      <c r="S4" s="24"/>
    </row>
    <row r="5" spans="1:32" ht="4.9000000000000004" customHeight="1" x14ac:dyDescent="0.25">
      <c r="A5" s="24"/>
      <c r="B5" s="24"/>
      <c r="C5" s="24"/>
      <c r="D5" s="25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  <c r="Q5" s="24"/>
      <c r="R5" s="24"/>
      <c r="S5" s="24"/>
    </row>
    <row r="6" spans="1:32" ht="10.5" customHeight="1" x14ac:dyDescent="0.25">
      <c r="A6" s="24"/>
      <c r="B6" s="26"/>
      <c r="C6" s="27"/>
      <c r="D6" s="28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  <c r="Q6" s="27"/>
      <c r="R6" s="29"/>
      <c r="S6" s="24"/>
    </row>
    <row r="7" spans="1:32" ht="18" customHeight="1" thickBot="1" x14ac:dyDescent="0.3">
      <c r="B7" s="30"/>
      <c r="C7" s="208" t="s">
        <v>13</v>
      </c>
      <c r="D7" s="209"/>
      <c r="E7" s="210"/>
      <c r="F7" s="211"/>
      <c r="G7" s="211"/>
      <c r="H7" s="208" t="s">
        <v>53</v>
      </c>
      <c r="I7" s="210"/>
      <c r="J7" s="210"/>
      <c r="K7" s="210"/>
      <c r="L7" s="211"/>
      <c r="M7" s="211"/>
      <c r="N7" s="212" t="s">
        <v>14</v>
      </c>
      <c r="O7" s="212"/>
      <c r="P7" s="213"/>
      <c r="Q7" s="213"/>
      <c r="R7" s="31"/>
    </row>
    <row r="8" spans="1:32" ht="10.5" customHeight="1" x14ac:dyDescent="0.25">
      <c r="B8" s="30"/>
      <c r="C8" s="214"/>
      <c r="D8" s="215"/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5"/>
      <c r="Q8" s="214"/>
      <c r="R8" s="31"/>
      <c r="U8" s="178"/>
      <c r="V8" s="178"/>
      <c r="W8" s="178"/>
      <c r="X8" s="178"/>
      <c r="Y8" s="34"/>
      <c r="Z8" s="34"/>
    </row>
    <row r="9" spans="1:32" ht="16.5" customHeight="1" thickBot="1" x14ac:dyDescent="0.3">
      <c r="B9" s="30"/>
      <c r="C9" s="216" t="s">
        <v>0</v>
      </c>
      <c r="D9" s="215" t="s">
        <v>8</v>
      </c>
      <c r="E9" s="214"/>
      <c r="F9" s="217"/>
      <c r="G9" s="214"/>
      <c r="H9" s="218" t="s">
        <v>9</v>
      </c>
      <c r="I9" s="219" t="s">
        <v>10</v>
      </c>
      <c r="J9" s="220" t="s">
        <v>11</v>
      </c>
      <c r="K9" s="218" t="s">
        <v>12</v>
      </c>
      <c r="L9" s="217"/>
      <c r="M9" s="214"/>
      <c r="N9" s="221" t="s">
        <v>26</v>
      </c>
      <c r="O9" s="222"/>
      <c r="P9" s="223" t="s">
        <v>8</v>
      </c>
      <c r="Q9" s="132">
        <f>SUM(E27:E33)</f>
        <v>0</v>
      </c>
      <c r="R9" s="31"/>
      <c r="U9" s="178"/>
      <c r="V9" s="178"/>
      <c r="W9" s="178"/>
      <c r="X9" s="178"/>
      <c r="Y9" s="34"/>
      <c r="Z9" s="34"/>
      <c r="AD9" s="41" t="s">
        <v>10</v>
      </c>
      <c r="AE9" s="42"/>
      <c r="AF9" s="42"/>
    </row>
    <row r="10" spans="1:32" ht="16.5" customHeight="1" x14ac:dyDescent="0.25">
      <c r="B10" s="30"/>
      <c r="C10" s="126" t="str">
        <f>IF(Dashboard!C33="","",Dashboard!C33)</f>
        <v/>
      </c>
      <c r="D10" s="154"/>
      <c r="E10" s="154"/>
      <c r="F10" s="217"/>
      <c r="G10" s="214"/>
      <c r="H10" s="224"/>
      <c r="I10" s="214"/>
      <c r="J10" s="225"/>
      <c r="K10" s="226"/>
      <c r="L10" s="217"/>
      <c r="M10" s="214"/>
      <c r="N10" s="227" t="s">
        <v>27</v>
      </c>
      <c r="O10" s="228"/>
      <c r="P10" s="229" t="s">
        <v>8</v>
      </c>
      <c r="Q10" s="135">
        <f>E36*(SUM(E37:E45))</f>
        <v>0</v>
      </c>
      <c r="R10" s="31"/>
      <c r="U10" s="178"/>
      <c r="V10" s="178"/>
      <c r="W10" s="178"/>
      <c r="X10" s="178"/>
      <c r="Y10" s="34"/>
      <c r="Z10" s="34"/>
      <c r="AD10" s="46" t="s">
        <v>16</v>
      </c>
      <c r="AE10" s="157">
        <f>SUMIF($I$10:$I$53,AD10,$K$10:$K$53)</f>
        <v>0</v>
      </c>
      <c r="AF10" s="42"/>
    </row>
    <row r="11" spans="1:32" ht="16.5" customHeight="1" x14ac:dyDescent="0.25">
      <c r="B11" s="30"/>
      <c r="C11" s="216" t="s">
        <v>1</v>
      </c>
      <c r="D11" s="215" t="s">
        <v>8</v>
      </c>
      <c r="E11" s="214"/>
      <c r="F11" s="217"/>
      <c r="G11" s="214"/>
      <c r="H11" s="230"/>
      <c r="I11" s="231"/>
      <c r="J11" s="232"/>
      <c r="K11" s="233"/>
      <c r="L11" s="217"/>
      <c r="M11" s="214"/>
      <c r="N11" s="227" t="s">
        <v>46</v>
      </c>
      <c r="O11" s="228"/>
      <c r="P11" s="229" t="s">
        <v>8</v>
      </c>
      <c r="Q11" s="135">
        <f>SUM(Q12:Q14)</f>
        <v>0</v>
      </c>
      <c r="R11" s="31"/>
      <c r="U11" s="178"/>
      <c r="V11" s="178"/>
      <c r="W11" s="178"/>
      <c r="X11" s="178"/>
      <c r="Y11" s="34"/>
      <c r="Z11" s="34"/>
      <c r="AD11" s="46" t="s">
        <v>15</v>
      </c>
      <c r="AE11" s="157">
        <f>SUMIF($I$10:$I$53,AD11,$K$10:$K$53)</f>
        <v>0</v>
      </c>
      <c r="AF11" s="42"/>
    </row>
    <row r="12" spans="1:32" ht="16.5" customHeight="1" x14ac:dyDescent="0.25">
      <c r="B12" s="30"/>
      <c r="C12" s="126" t="str">
        <f>IF(Dashboard!D33="","",Dashboard!D33)</f>
        <v/>
      </c>
      <c r="D12" s="154"/>
      <c r="E12" s="154"/>
      <c r="F12" s="217"/>
      <c r="G12" s="214"/>
      <c r="H12" s="224"/>
      <c r="I12" s="214"/>
      <c r="J12" s="225"/>
      <c r="K12" s="226"/>
      <c r="L12" s="217"/>
      <c r="M12" s="214"/>
      <c r="N12" s="234"/>
      <c r="O12" s="235" t="s">
        <v>54</v>
      </c>
      <c r="P12" s="229" t="s">
        <v>8</v>
      </c>
      <c r="Q12" s="135">
        <f>AE10</f>
        <v>0</v>
      </c>
      <c r="R12" s="31"/>
      <c r="U12" s="178"/>
      <c r="V12" s="178"/>
      <c r="W12" s="178"/>
      <c r="X12" s="178"/>
      <c r="Y12" s="34"/>
      <c r="Z12" s="34"/>
      <c r="AD12" s="46" t="s">
        <v>17</v>
      </c>
      <c r="AE12" s="157">
        <f>SUMIF($I$10:$I$53,AD12,$K$10:$K$53)</f>
        <v>0</v>
      </c>
      <c r="AF12" s="42"/>
    </row>
    <row r="13" spans="1:32" ht="16.5" customHeight="1" x14ac:dyDescent="0.25">
      <c r="B13" s="30"/>
      <c r="C13" s="216" t="s">
        <v>2</v>
      </c>
      <c r="D13" s="215" t="s">
        <v>8</v>
      </c>
      <c r="E13" s="214"/>
      <c r="F13" s="217"/>
      <c r="G13" s="214"/>
      <c r="H13" s="230"/>
      <c r="I13" s="231"/>
      <c r="J13" s="232"/>
      <c r="K13" s="233"/>
      <c r="L13" s="217"/>
      <c r="M13" s="214"/>
      <c r="N13" s="234"/>
      <c r="O13" s="235" t="s">
        <v>55</v>
      </c>
      <c r="P13" s="229" t="s">
        <v>8</v>
      </c>
      <c r="Q13" s="135">
        <f t="shared" ref="Q13:Q14" si="0">AE11</f>
        <v>0</v>
      </c>
      <c r="R13" s="31"/>
      <c r="U13" s="178"/>
      <c r="V13" s="178"/>
      <c r="W13" s="178"/>
      <c r="X13" s="178"/>
      <c r="Y13" s="34"/>
      <c r="Z13" s="34"/>
      <c r="AD13" s="52" t="s">
        <v>18</v>
      </c>
      <c r="AE13" s="158">
        <f>SUM(AE10:AE12)</f>
        <v>0</v>
      </c>
      <c r="AF13" s="42"/>
    </row>
    <row r="14" spans="1:32" ht="16.5" customHeight="1" x14ac:dyDescent="0.25">
      <c r="B14" s="30"/>
      <c r="C14" s="126" t="str">
        <f>IF(Dashboard!E33="","",Dashboard!E33)</f>
        <v/>
      </c>
      <c r="D14" s="154"/>
      <c r="E14" s="154"/>
      <c r="F14" s="217"/>
      <c r="G14" s="214"/>
      <c r="H14" s="224"/>
      <c r="I14" s="214"/>
      <c r="J14" s="225"/>
      <c r="K14" s="226"/>
      <c r="L14" s="217"/>
      <c r="M14" s="214"/>
      <c r="N14" s="234"/>
      <c r="O14" s="235" t="s">
        <v>56</v>
      </c>
      <c r="P14" s="229" t="s">
        <v>8</v>
      </c>
      <c r="Q14" s="135">
        <f t="shared" si="0"/>
        <v>0</v>
      </c>
      <c r="R14" s="31"/>
      <c r="U14" s="178"/>
      <c r="V14" s="178"/>
      <c r="W14" s="178"/>
      <c r="X14" s="178"/>
      <c r="Y14" s="34"/>
      <c r="Z14" s="34"/>
      <c r="AD14" s="42"/>
      <c r="AE14" s="42"/>
      <c r="AF14" s="42"/>
    </row>
    <row r="15" spans="1:32" ht="16.5" customHeight="1" x14ac:dyDescent="0.25">
      <c r="B15" s="30"/>
      <c r="C15" s="216" t="s">
        <v>7</v>
      </c>
      <c r="D15" s="215" t="s">
        <v>8</v>
      </c>
      <c r="E15" s="214"/>
      <c r="F15" s="217"/>
      <c r="G15" s="214"/>
      <c r="H15" s="230"/>
      <c r="I15" s="231"/>
      <c r="J15" s="232"/>
      <c r="K15" s="233"/>
      <c r="L15" s="217"/>
      <c r="M15" s="214"/>
      <c r="N15" s="236" t="s">
        <v>45</v>
      </c>
      <c r="O15" s="237"/>
      <c r="P15" s="238" t="s">
        <v>8</v>
      </c>
      <c r="Q15" s="141">
        <f>E49+E50+E51+E52+E53</f>
        <v>0</v>
      </c>
      <c r="R15" s="31"/>
      <c r="U15" s="178"/>
      <c r="V15" s="178"/>
      <c r="W15" s="178"/>
      <c r="X15" s="178"/>
      <c r="Y15" s="34"/>
      <c r="Z15" s="34"/>
      <c r="AD15" s="159">
        <v>1</v>
      </c>
      <c r="AE15" s="159" t="str">
        <f>N30</f>
        <v/>
      </c>
      <c r="AF15" s="159" t="str">
        <f>IFERROR(AD15-AE15,"")</f>
        <v/>
      </c>
    </row>
    <row r="16" spans="1:32" ht="16.5" customHeight="1" x14ac:dyDescent="0.25">
      <c r="B16" s="30"/>
      <c r="C16" s="126" t="str">
        <f>IF(Dashboard!F33="","",Dashboard!F33)</f>
        <v/>
      </c>
      <c r="D16" s="154"/>
      <c r="E16" s="154"/>
      <c r="F16" s="217"/>
      <c r="G16" s="214"/>
      <c r="H16" s="224"/>
      <c r="I16" s="214"/>
      <c r="J16" s="225"/>
      <c r="K16" s="226"/>
      <c r="L16" s="217"/>
      <c r="M16" s="214"/>
      <c r="N16" s="239"/>
      <c r="O16" s="239"/>
      <c r="P16" s="239"/>
      <c r="Q16" s="240"/>
      <c r="R16" s="31"/>
    </row>
    <row r="17" spans="2:18" ht="16.5" customHeight="1" x14ac:dyDescent="0.25">
      <c r="B17" s="30"/>
      <c r="C17" s="216" t="s">
        <v>3</v>
      </c>
      <c r="D17" s="215" t="s">
        <v>8</v>
      </c>
      <c r="E17" s="214"/>
      <c r="F17" s="217"/>
      <c r="G17" s="214"/>
      <c r="H17" s="230"/>
      <c r="I17" s="231"/>
      <c r="J17" s="232"/>
      <c r="K17" s="233"/>
      <c r="L17" s="217"/>
      <c r="M17" s="214"/>
      <c r="N17" s="241" t="s">
        <v>47</v>
      </c>
      <c r="O17" s="242"/>
      <c r="P17" s="242"/>
      <c r="Q17" s="243"/>
      <c r="R17" s="31"/>
    </row>
    <row r="18" spans="2:18" ht="16.5" customHeight="1" x14ac:dyDescent="0.25">
      <c r="B18" s="30"/>
      <c r="C18" s="127" t="str">
        <f>IF(Dashboard!G33="","",Dashboard!G33)</f>
        <v/>
      </c>
      <c r="D18" s="155"/>
      <c r="E18" s="155"/>
      <c r="F18" s="217"/>
      <c r="G18" s="214"/>
      <c r="H18" s="224"/>
      <c r="I18" s="214"/>
      <c r="J18" s="225"/>
      <c r="K18" s="226"/>
      <c r="L18" s="217"/>
      <c r="M18" s="214"/>
      <c r="N18" s="188">
        <f>SUM(Q9,Q10,Q11,Q15)</f>
        <v>0</v>
      </c>
      <c r="O18" s="189"/>
      <c r="P18" s="189"/>
      <c r="Q18" s="190"/>
      <c r="R18" s="31"/>
    </row>
    <row r="19" spans="2:18" ht="16.5" customHeight="1" x14ac:dyDescent="0.25">
      <c r="B19" s="30"/>
      <c r="C19" s="216" t="s">
        <v>4</v>
      </c>
      <c r="D19" s="215" t="s">
        <v>8</v>
      </c>
      <c r="E19" s="214"/>
      <c r="F19" s="217"/>
      <c r="G19" s="214"/>
      <c r="H19" s="230"/>
      <c r="I19" s="231"/>
      <c r="J19" s="232"/>
      <c r="K19" s="233"/>
      <c r="L19" s="217"/>
      <c r="M19" s="214"/>
      <c r="N19" s="188"/>
      <c r="O19" s="189"/>
      <c r="P19" s="189"/>
      <c r="Q19" s="190"/>
      <c r="R19" s="31"/>
    </row>
    <row r="20" spans="2:18" ht="16.5" customHeight="1" x14ac:dyDescent="0.25">
      <c r="B20" s="30"/>
      <c r="C20" s="127" t="str">
        <f>IF(Dashboard!H33="","",Dashboard!H33)</f>
        <v/>
      </c>
      <c r="D20" s="155"/>
      <c r="E20" s="155"/>
      <c r="F20" s="217"/>
      <c r="G20" s="214"/>
      <c r="H20" s="224"/>
      <c r="I20" s="214"/>
      <c r="J20" s="225"/>
      <c r="K20" s="226"/>
      <c r="L20" s="217"/>
      <c r="M20" s="214"/>
      <c r="N20" s="244"/>
      <c r="O20" s="245"/>
      <c r="P20" s="245"/>
      <c r="Q20" s="246"/>
      <c r="R20" s="31"/>
    </row>
    <row r="21" spans="2:18" ht="16.5" customHeight="1" x14ac:dyDescent="0.25">
      <c r="B21" s="30"/>
      <c r="C21" s="216" t="s">
        <v>5</v>
      </c>
      <c r="D21" s="215" t="s">
        <v>8</v>
      </c>
      <c r="E21" s="214"/>
      <c r="F21" s="217"/>
      <c r="G21" s="214"/>
      <c r="H21" s="230"/>
      <c r="I21" s="231"/>
      <c r="J21" s="232"/>
      <c r="K21" s="233"/>
      <c r="L21" s="217"/>
      <c r="M21" s="214"/>
      <c r="N21" s="247" t="s">
        <v>48</v>
      </c>
      <c r="O21" s="248"/>
      <c r="P21" s="248"/>
      <c r="Q21" s="249"/>
      <c r="R21" s="31"/>
    </row>
    <row r="22" spans="2:18" ht="16.5" customHeight="1" x14ac:dyDescent="0.25">
      <c r="B22" s="30"/>
      <c r="C22" s="128" t="str">
        <f>IF(Dashboard!I33="","",Dashboard!I33)</f>
        <v/>
      </c>
      <c r="D22" s="156"/>
      <c r="E22" s="156"/>
      <c r="F22" s="217"/>
      <c r="G22" s="214"/>
      <c r="H22" s="224"/>
      <c r="I22" s="214"/>
      <c r="J22" s="225"/>
      <c r="K22" s="226"/>
      <c r="L22" s="217"/>
      <c r="M22" s="214"/>
      <c r="N22" s="185">
        <f>E48</f>
        <v>0</v>
      </c>
      <c r="O22" s="186"/>
      <c r="P22" s="186"/>
      <c r="Q22" s="187"/>
      <c r="R22" s="31"/>
    </row>
    <row r="23" spans="2:18" ht="16.5" customHeight="1" x14ac:dyDescent="0.25">
      <c r="B23" s="30"/>
      <c r="C23" s="216" t="s">
        <v>6</v>
      </c>
      <c r="D23" s="215" t="s">
        <v>8</v>
      </c>
      <c r="E23" s="214"/>
      <c r="F23" s="217"/>
      <c r="G23" s="214"/>
      <c r="H23" s="230"/>
      <c r="I23" s="231"/>
      <c r="J23" s="232"/>
      <c r="K23" s="233"/>
      <c r="L23" s="217"/>
      <c r="M23" s="214"/>
      <c r="N23" s="185"/>
      <c r="O23" s="186"/>
      <c r="P23" s="186"/>
      <c r="Q23" s="187"/>
      <c r="R23" s="31"/>
    </row>
    <row r="24" spans="2:18" ht="16.5" customHeight="1" x14ac:dyDescent="0.25">
      <c r="B24" s="30"/>
      <c r="C24" s="126" t="str">
        <f>IF(Dashboard!J33="","",Dashboard!J33)</f>
        <v/>
      </c>
      <c r="D24" s="154"/>
      <c r="E24" s="154"/>
      <c r="F24" s="217"/>
      <c r="G24" s="214"/>
      <c r="H24" s="224"/>
      <c r="I24" s="214"/>
      <c r="J24" s="225"/>
      <c r="K24" s="226"/>
      <c r="L24" s="217"/>
      <c r="M24" s="214"/>
      <c r="N24" s="244"/>
      <c r="O24" s="245"/>
      <c r="P24" s="245"/>
      <c r="Q24" s="246"/>
      <c r="R24" s="31"/>
    </row>
    <row r="25" spans="2:18" ht="16.5" customHeight="1" x14ac:dyDescent="0.25">
      <c r="B25" s="30"/>
      <c r="C25" s="225"/>
      <c r="D25" s="250"/>
      <c r="E25" s="225"/>
      <c r="F25" s="217"/>
      <c r="G25" s="214"/>
      <c r="H25" s="230"/>
      <c r="I25" s="231"/>
      <c r="J25" s="232"/>
      <c r="K25" s="233"/>
      <c r="L25" s="217"/>
      <c r="M25" s="214"/>
      <c r="N25" s="247" t="s">
        <v>49</v>
      </c>
      <c r="O25" s="248"/>
      <c r="P25" s="248"/>
      <c r="Q25" s="249"/>
      <c r="R25" s="31"/>
    </row>
    <row r="26" spans="2:18" ht="16.5" customHeight="1" x14ac:dyDescent="0.25">
      <c r="B26" s="30"/>
      <c r="C26" s="251" t="s">
        <v>26</v>
      </c>
      <c r="D26" s="251"/>
      <c r="E26" s="251"/>
      <c r="F26" s="217"/>
      <c r="G26" s="214"/>
      <c r="H26" s="224"/>
      <c r="I26" s="214"/>
      <c r="J26" s="225"/>
      <c r="K26" s="226"/>
      <c r="L26" s="217"/>
      <c r="M26" s="214"/>
      <c r="N26" s="179">
        <f>N22-N18</f>
        <v>0</v>
      </c>
      <c r="O26" s="180"/>
      <c r="P26" s="180"/>
      <c r="Q26" s="181"/>
      <c r="R26" s="31"/>
    </row>
    <row r="27" spans="2:18" ht="16.5" customHeight="1" x14ac:dyDescent="0.25">
      <c r="B27" s="30"/>
      <c r="C27" s="252" t="s">
        <v>19</v>
      </c>
      <c r="D27" s="253" t="s">
        <v>8</v>
      </c>
      <c r="E27" s="254"/>
      <c r="F27" s="217"/>
      <c r="G27" s="214"/>
      <c r="H27" s="230"/>
      <c r="I27" s="231"/>
      <c r="J27" s="232"/>
      <c r="K27" s="233"/>
      <c r="L27" s="217"/>
      <c r="M27" s="214"/>
      <c r="N27" s="182"/>
      <c r="O27" s="183"/>
      <c r="P27" s="183"/>
      <c r="Q27" s="184"/>
      <c r="R27" s="31"/>
    </row>
    <row r="28" spans="2:18" ht="16.5" customHeight="1" x14ac:dyDescent="0.25">
      <c r="B28" s="30"/>
      <c r="C28" s="255" t="s">
        <v>20</v>
      </c>
      <c r="D28" s="215" t="s">
        <v>8</v>
      </c>
      <c r="E28" s="256"/>
      <c r="F28" s="217"/>
      <c r="G28" s="214"/>
      <c r="H28" s="224"/>
      <c r="I28" s="214"/>
      <c r="J28" s="225"/>
      <c r="K28" s="226"/>
      <c r="L28" s="217"/>
      <c r="M28" s="214"/>
      <c r="N28" s="257"/>
      <c r="O28" s="257"/>
      <c r="P28" s="257"/>
      <c r="Q28" s="257"/>
      <c r="R28" s="31"/>
    </row>
    <row r="29" spans="2:18" ht="16.5" customHeight="1" x14ac:dyDescent="0.25">
      <c r="B29" s="30"/>
      <c r="C29" s="255" t="s">
        <v>21</v>
      </c>
      <c r="D29" s="215" t="s">
        <v>8</v>
      </c>
      <c r="E29" s="256"/>
      <c r="F29" s="217"/>
      <c r="G29" s="214"/>
      <c r="H29" s="230"/>
      <c r="I29" s="231"/>
      <c r="J29" s="232"/>
      <c r="K29" s="233"/>
      <c r="L29" s="217"/>
      <c r="M29" s="214"/>
      <c r="N29" s="258" t="s">
        <v>50</v>
      </c>
      <c r="O29" s="259"/>
      <c r="P29" s="259"/>
      <c r="Q29" s="260"/>
      <c r="R29" s="31"/>
    </row>
    <row r="30" spans="2:18" ht="16.5" customHeight="1" x14ac:dyDescent="0.25">
      <c r="B30" s="30"/>
      <c r="C30" s="255" t="s">
        <v>22</v>
      </c>
      <c r="D30" s="215" t="s">
        <v>8</v>
      </c>
      <c r="E30" s="256"/>
      <c r="F30" s="217"/>
      <c r="G30" s="214"/>
      <c r="H30" s="224"/>
      <c r="I30" s="214"/>
      <c r="J30" s="225"/>
      <c r="K30" s="226"/>
      <c r="L30" s="217"/>
      <c r="M30" s="214"/>
      <c r="N30" s="192" t="str">
        <f>IFERROR(N26/N18,"")</f>
        <v/>
      </c>
      <c r="O30" s="193"/>
      <c r="P30" s="193"/>
      <c r="Q30" s="194"/>
      <c r="R30" s="31"/>
    </row>
    <row r="31" spans="2:18" ht="16.5" customHeight="1" x14ac:dyDescent="0.25">
      <c r="B31" s="30"/>
      <c r="C31" s="255" t="s">
        <v>23</v>
      </c>
      <c r="D31" s="215" t="s">
        <v>8</v>
      </c>
      <c r="E31" s="256"/>
      <c r="F31" s="217"/>
      <c r="G31" s="214"/>
      <c r="H31" s="230"/>
      <c r="I31" s="231"/>
      <c r="J31" s="232"/>
      <c r="K31" s="233"/>
      <c r="L31" s="217"/>
      <c r="M31" s="214"/>
      <c r="N31" s="192"/>
      <c r="O31" s="193"/>
      <c r="P31" s="193"/>
      <c r="Q31" s="194"/>
      <c r="R31" s="31"/>
    </row>
    <row r="32" spans="2:18" ht="16.5" customHeight="1" x14ac:dyDescent="0.25">
      <c r="B32" s="30"/>
      <c r="C32" s="255" t="s">
        <v>24</v>
      </c>
      <c r="D32" s="215" t="s">
        <v>8</v>
      </c>
      <c r="E32" s="256"/>
      <c r="F32" s="217"/>
      <c r="G32" s="214"/>
      <c r="H32" s="224"/>
      <c r="I32" s="214"/>
      <c r="J32" s="225"/>
      <c r="K32" s="226"/>
      <c r="L32" s="217"/>
      <c r="M32" s="214"/>
      <c r="N32" s="192"/>
      <c r="O32" s="193"/>
      <c r="P32" s="193"/>
      <c r="Q32" s="194"/>
      <c r="R32" s="31"/>
    </row>
    <row r="33" spans="2:18" ht="16.5" customHeight="1" x14ac:dyDescent="0.25">
      <c r="B33" s="30"/>
      <c r="C33" s="261" t="s">
        <v>25</v>
      </c>
      <c r="D33" s="262" t="s">
        <v>8</v>
      </c>
      <c r="E33" s="263"/>
      <c r="F33" s="217"/>
      <c r="G33" s="214"/>
      <c r="H33" s="230"/>
      <c r="I33" s="231"/>
      <c r="J33" s="232"/>
      <c r="K33" s="233"/>
      <c r="L33" s="217"/>
      <c r="M33" s="214"/>
      <c r="N33" s="192"/>
      <c r="O33" s="193"/>
      <c r="P33" s="193"/>
      <c r="Q33" s="194"/>
      <c r="R33" s="31"/>
    </row>
    <row r="34" spans="2:18" ht="16.5" customHeight="1" x14ac:dyDescent="0.25">
      <c r="B34" s="30"/>
      <c r="C34" s="214"/>
      <c r="D34" s="215"/>
      <c r="E34" s="264"/>
      <c r="F34" s="217"/>
      <c r="G34" s="214"/>
      <c r="H34" s="224"/>
      <c r="I34" s="214"/>
      <c r="J34" s="225"/>
      <c r="K34" s="226"/>
      <c r="L34" s="217"/>
      <c r="M34" s="214"/>
      <c r="N34" s="192"/>
      <c r="O34" s="193"/>
      <c r="P34" s="193"/>
      <c r="Q34" s="194"/>
      <c r="R34" s="31"/>
    </row>
    <row r="35" spans="2:18" ht="16.5" customHeight="1" x14ac:dyDescent="0.25">
      <c r="B35" s="66"/>
      <c r="C35" s="251" t="s">
        <v>27</v>
      </c>
      <c r="D35" s="251"/>
      <c r="E35" s="251"/>
      <c r="F35" s="217"/>
      <c r="G35" s="214"/>
      <c r="H35" s="230"/>
      <c r="I35" s="231"/>
      <c r="J35" s="232"/>
      <c r="K35" s="233"/>
      <c r="L35" s="217"/>
      <c r="M35" s="214"/>
      <c r="N35" s="192"/>
      <c r="O35" s="193"/>
      <c r="P35" s="193"/>
      <c r="Q35" s="194"/>
      <c r="R35" s="31"/>
    </row>
    <row r="36" spans="2:18" ht="16.5" customHeight="1" x14ac:dyDescent="0.25">
      <c r="B36" s="30"/>
      <c r="C36" s="252" t="s">
        <v>28</v>
      </c>
      <c r="D36" s="253" t="s">
        <v>8</v>
      </c>
      <c r="E36" s="265"/>
      <c r="F36" s="217"/>
      <c r="G36" s="214"/>
      <c r="H36" s="224"/>
      <c r="I36" s="214"/>
      <c r="J36" s="225"/>
      <c r="K36" s="226"/>
      <c r="L36" s="217"/>
      <c r="M36" s="214"/>
      <c r="N36" s="192"/>
      <c r="O36" s="193"/>
      <c r="P36" s="193"/>
      <c r="Q36" s="194"/>
      <c r="R36" s="31"/>
    </row>
    <row r="37" spans="2:18" ht="16.5" customHeight="1" x14ac:dyDescent="0.25">
      <c r="B37" s="30"/>
      <c r="C37" s="266" t="s">
        <v>29</v>
      </c>
      <c r="D37" s="215" t="s">
        <v>8</v>
      </c>
      <c r="E37" s="256"/>
      <c r="F37" s="217"/>
      <c r="G37" s="214"/>
      <c r="H37" s="230"/>
      <c r="I37" s="231"/>
      <c r="J37" s="232"/>
      <c r="K37" s="233"/>
      <c r="L37" s="217"/>
      <c r="M37" s="214"/>
      <c r="N37" s="192"/>
      <c r="O37" s="193"/>
      <c r="P37" s="193"/>
      <c r="Q37" s="194"/>
      <c r="R37" s="31"/>
    </row>
    <row r="38" spans="2:18" ht="16.5" customHeight="1" x14ac:dyDescent="0.25">
      <c r="B38" s="30"/>
      <c r="C38" s="266" t="s">
        <v>30</v>
      </c>
      <c r="D38" s="215" t="s">
        <v>8</v>
      </c>
      <c r="E38" s="256"/>
      <c r="F38" s="217"/>
      <c r="G38" s="214"/>
      <c r="H38" s="224"/>
      <c r="I38" s="214"/>
      <c r="J38" s="225"/>
      <c r="K38" s="226"/>
      <c r="L38" s="217"/>
      <c r="M38" s="214"/>
      <c r="N38" s="195"/>
      <c r="O38" s="196"/>
      <c r="P38" s="196"/>
      <c r="Q38" s="197"/>
      <c r="R38" s="31"/>
    </row>
    <row r="39" spans="2:18" ht="16.5" customHeight="1" x14ac:dyDescent="0.25">
      <c r="B39" s="30"/>
      <c r="C39" s="266" t="s">
        <v>31</v>
      </c>
      <c r="D39" s="215" t="s">
        <v>8</v>
      </c>
      <c r="E39" s="256"/>
      <c r="F39" s="217"/>
      <c r="G39" s="214"/>
      <c r="H39" s="230"/>
      <c r="I39" s="231"/>
      <c r="J39" s="232"/>
      <c r="K39" s="233"/>
      <c r="L39" s="217"/>
      <c r="M39" s="214"/>
      <c r="N39" s="267"/>
      <c r="O39" s="267"/>
      <c r="P39" s="267"/>
      <c r="Q39" s="267"/>
      <c r="R39" s="31"/>
    </row>
    <row r="40" spans="2:18" ht="16.5" customHeight="1" thickBot="1" x14ac:dyDescent="0.3">
      <c r="B40" s="30"/>
      <c r="C40" s="266" t="s">
        <v>32</v>
      </c>
      <c r="D40" s="215" t="s">
        <v>8</v>
      </c>
      <c r="E40" s="256"/>
      <c r="F40" s="217"/>
      <c r="G40" s="214"/>
      <c r="H40" s="224"/>
      <c r="I40" s="214"/>
      <c r="J40" s="225"/>
      <c r="K40" s="226"/>
      <c r="L40" s="217"/>
      <c r="M40" s="214"/>
      <c r="N40" s="268" t="s">
        <v>57</v>
      </c>
      <c r="O40" s="268"/>
      <c r="P40" s="268"/>
      <c r="Q40" s="268"/>
      <c r="R40" s="31"/>
    </row>
    <row r="41" spans="2:18" ht="16.5" customHeight="1" x14ac:dyDescent="0.25">
      <c r="B41" s="30"/>
      <c r="C41" s="266" t="s">
        <v>33</v>
      </c>
      <c r="D41" s="215" t="s">
        <v>8</v>
      </c>
      <c r="E41" s="256"/>
      <c r="F41" s="217"/>
      <c r="G41" s="214"/>
      <c r="H41" s="230"/>
      <c r="I41" s="231"/>
      <c r="J41" s="232"/>
      <c r="K41" s="233"/>
      <c r="L41" s="217"/>
      <c r="M41" s="214"/>
      <c r="N41" s="269" t="s">
        <v>58</v>
      </c>
      <c r="O41" s="270"/>
      <c r="P41" s="270"/>
      <c r="Q41" s="270"/>
      <c r="R41" s="31"/>
    </row>
    <row r="42" spans="2:18" ht="16.5" customHeight="1" x14ac:dyDescent="0.25">
      <c r="B42" s="30"/>
      <c r="C42" s="266" t="s">
        <v>34</v>
      </c>
      <c r="D42" s="215" t="s">
        <v>8</v>
      </c>
      <c r="E42" s="256"/>
      <c r="F42" s="217"/>
      <c r="G42" s="214"/>
      <c r="H42" s="224"/>
      <c r="I42" s="214"/>
      <c r="J42" s="225"/>
      <c r="K42" s="226"/>
      <c r="L42" s="217"/>
      <c r="M42" s="214"/>
      <c r="N42" s="269" t="s">
        <v>58</v>
      </c>
      <c r="O42" s="271"/>
      <c r="P42" s="271"/>
      <c r="Q42" s="271"/>
      <c r="R42" s="31"/>
    </row>
    <row r="43" spans="2:18" ht="16.5" customHeight="1" x14ac:dyDescent="0.25">
      <c r="B43" s="30"/>
      <c r="C43" s="266" t="s">
        <v>35</v>
      </c>
      <c r="D43" s="215" t="s">
        <v>8</v>
      </c>
      <c r="E43" s="256"/>
      <c r="F43" s="217"/>
      <c r="G43" s="214"/>
      <c r="H43" s="230"/>
      <c r="I43" s="231"/>
      <c r="J43" s="232"/>
      <c r="K43" s="233"/>
      <c r="L43" s="217"/>
      <c r="M43" s="214"/>
      <c r="N43" s="269" t="s">
        <v>58</v>
      </c>
      <c r="O43" s="271"/>
      <c r="P43" s="271"/>
      <c r="Q43" s="271"/>
      <c r="R43" s="31"/>
    </row>
    <row r="44" spans="2:18" ht="16.5" customHeight="1" x14ac:dyDescent="0.25">
      <c r="B44" s="30"/>
      <c r="C44" s="266" t="s">
        <v>36</v>
      </c>
      <c r="D44" s="215" t="s">
        <v>8</v>
      </c>
      <c r="E44" s="256"/>
      <c r="F44" s="217"/>
      <c r="G44" s="214"/>
      <c r="H44" s="224"/>
      <c r="I44" s="214"/>
      <c r="J44" s="225"/>
      <c r="K44" s="226"/>
      <c r="L44" s="217"/>
      <c r="M44" s="214"/>
      <c r="N44" s="269" t="s">
        <v>58</v>
      </c>
      <c r="O44" s="271"/>
      <c r="P44" s="271"/>
      <c r="Q44" s="271"/>
      <c r="R44" s="31"/>
    </row>
    <row r="45" spans="2:18" ht="16.5" customHeight="1" x14ac:dyDescent="0.25">
      <c r="B45" s="30"/>
      <c r="C45" s="272" t="s">
        <v>51</v>
      </c>
      <c r="D45" s="262" t="s">
        <v>8</v>
      </c>
      <c r="E45" s="263"/>
      <c r="F45" s="217"/>
      <c r="G45" s="214"/>
      <c r="H45" s="230"/>
      <c r="I45" s="231"/>
      <c r="J45" s="232"/>
      <c r="K45" s="233"/>
      <c r="L45" s="217"/>
      <c r="M45" s="214"/>
      <c r="N45" s="269" t="s">
        <v>58</v>
      </c>
      <c r="O45" s="271"/>
      <c r="P45" s="271"/>
      <c r="Q45" s="271"/>
      <c r="R45" s="31"/>
    </row>
    <row r="46" spans="2:18" ht="16.5" customHeight="1" x14ac:dyDescent="0.25">
      <c r="B46" s="30"/>
      <c r="C46" s="216"/>
      <c r="D46" s="215"/>
      <c r="E46" s="273"/>
      <c r="F46" s="217"/>
      <c r="G46" s="214"/>
      <c r="H46" s="224"/>
      <c r="I46" s="214"/>
      <c r="J46" s="225"/>
      <c r="K46" s="226"/>
      <c r="L46" s="217"/>
      <c r="M46" s="214"/>
      <c r="N46" s="269" t="s">
        <v>58</v>
      </c>
      <c r="O46" s="271"/>
      <c r="P46" s="271"/>
      <c r="Q46" s="271"/>
      <c r="R46" s="31"/>
    </row>
    <row r="47" spans="2:18" ht="16.5" customHeight="1" x14ac:dyDescent="0.25">
      <c r="B47" s="30"/>
      <c r="C47" s="251" t="s">
        <v>52</v>
      </c>
      <c r="D47" s="251"/>
      <c r="E47" s="251"/>
      <c r="F47" s="217"/>
      <c r="G47" s="214"/>
      <c r="H47" s="230"/>
      <c r="I47" s="231"/>
      <c r="J47" s="232"/>
      <c r="K47" s="233"/>
      <c r="L47" s="217"/>
      <c r="M47" s="214"/>
      <c r="N47" s="269" t="s">
        <v>58</v>
      </c>
      <c r="O47" s="271"/>
      <c r="P47" s="271"/>
      <c r="Q47" s="271"/>
      <c r="R47" s="31"/>
    </row>
    <row r="48" spans="2:18" ht="16.5" customHeight="1" x14ac:dyDescent="0.25">
      <c r="B48" s="30"/>
      <c r="C48" s="252" t="s">
        <v>48</v>
      </c>
      <c r="D48" s="253" t="s">
        <v>8</v>
      </c>
      <c r="E48" s="254"/>
      <c r="F48" s="217"/>
      <c r="G48" s="214"/>
      <c r="H48" s="224"/>
      <c r="I48" s="214"/>
      <c r="J48" s="225"/>
      <c r="K48" s="226"/>
      <c r="L48" s="217"/>
      <c r="M48" s="214"/>
      <c r="N48" s="269" t="s">
        <v>58</v>
      </c>
      <c r="O48" s="271"/>
      <c r="P48" s="271"/>
      <c r="Q48" s="271"/>
      <c r="R48" s="31"/>
    </row>
    <row r="49" spans="2:18" ht="16.5" customHeight="1" x14ac:dyDescent="0.25">
      <c r="B49" s="30"/>
      <c r="C49" s="266" t="s">
        <v>40</v>
      </c>
      <c r="D49" s="215" t="s">
        <v>8</v>
      </c>
      <c r="E49" s="256"/>
      <c r="F49" s="217"/>
      <c r="G49" s="214"/>
      <c r="H49" s="230"/>
      <c r="I49" s="231"/>
      <c r="J49" s="232"/>
      <c r="K49" s="233"/>
      <c r="L49" s="217"/>
      <c r="M49" s="214"/>
      <c r="N49" s="269" t="s">
        <v>58</v>
      </c>
      <c r="O49" s="271"/>
      <c r="P49" s="271"/>
      <c r="Q49" s="271"/>
      <c r="R49" s="31"/>
    </row>
    <row r="50" spans="2:18" ht="16.5" customHeight="1" x14ac:dyDescent="0.25">
      <c r="B50" s="30"/>
      <c r="C50" s="266" t="s">
        <v>41</v>
      </c>
      <c r="D50" s="215" t="s">
        <v>8</v>
      </c>
      <c r="E50" s="256"/>
      <c r="F50" s="217"/>
      <c r="G50" s="214"/>
      <c r="H50" s="224"/>
      <c r="I50" s="214"/>
      <c r="J50" s="225"/>
      <c r="K50" s="226"/>
      <c r="L50" s="217"/>
      <c r="M50" s="214"/>
      <c r="N50" s="269" t="s">
        <v>58</v>
      </c>
      <c r="O50" s="271"/>
      <c r="P50" s="271"/>
      <c r="Q50" s="271"/>
      <c r="R50" s="31"/>
    </row>
    <row r="51" spans="2:18" ht="16.5" customHeight="1" x14ac:dyDescent="0.25">
      <c r="B51" s="30"/>
      <c r="C51" s="266" t="s">
        <v>42</v>
      </c>
      <c r="D51" s="215" t="s">
        <v>8</v>
      </c>
      <c r="E51" s="256"/>
      <c r="F51" s="217"/>
      <c r="G51" s="214"/>
      <c r="H51" s="230"/>
      <c r="I51" s="231"/>
      <c r="J51" s="232"/>
      <c r="K51" s="233"/>
      <c r="L51" s="217"/>
      <c r="M51" s="214"/>
      <c r="N51" s="269" t="s">
        <v>58</v>
      </c>
      <c r="O51" s="271"/>
      <c r="P51" s="271"/>
      <c r="Q51" s="271"/>
      <c r="R51" s="31"/>
    </row>
    <row r="52" spans="2:18" ht="16.5" customHeight="1" x14ac:dyDescent="0.25">
      <c r="B52" s="30"/>
      <c r="C52" s="266" t="s">
        <v>43</v>
      </c>
      <c r="D52" s="215" t="s">
        <v>8</v>
      </c>
      <c r="E52" s="256"/>
      <c r="F52" s="217"/>
      <c r="G52" s="214"/>
      <c r="H52" s="224"/>
      <c r="I52" s="214"/>
      <c r="J52" s="225"/>
      <c r="K52" s="226"/>
      <c r="L52" s="217"/>
      <c r="M52" s="214"/>
      <c r="N52" s="269" t="s">
        <v>58</v>
      </c>
      <c r="O52" s="271"/>
      <c r="P52" s="271"/>
      <c r="Q52" s="271"/>
      <c r="R52" s="31"/>
    </row>
    <row r="53" spans="2:18" ht="16.5" customHeight="1" x14ac:dyDescent="0.25">
      <c r="B53" s="30"/>
      <c r="C53" s="272" t="s">
        <v>44</v>
      </c>
      <c r="D53" s="262" t="s">
        <v>8</v>
      </c>
      <c r="E53" s="263"/>
      <c r="F53" s="217"/>
      <c r="G53" s="214"/>
      <c r="H53" s="230"/>
      <c r="I53" s="231"/>
      <c r="J53" s="232"/>
      <c r="K53" s="233"/>
      <c r="L53" s="217"/>
      <c r="M53" s="214"/>
      <c r="N53" s="269" t="s">
        <v>58</v>
      </c>
      <c r="O53" s="271"/>
      <c r="P53" s="271"/>
      <c r="Q53" s="271"/>
      <c r="R53" s="31"/>
    </row>
    <row r="54" spans="2:18" ht="10.5" customHeight="1" x14ac:dyDescent="0.25">
      <c r="B54" s="75"/>
      <c r="C54" s="76"/>
      <c r="D54" s="77"/>
      <c r="E54" s="78"/>
      <c r="F54" s="76"/>
      <c r="G54" s="76"/>
      <c r="H54" s="76"/>
      <c r="I54" s="76"/>
      <c r="J54" s="76"/>
      <c r="K54" s="76"/>
      <c r="L54" s="76"/>
      <c r="M54" s="76"/>
      <c r="N54" s="76"/>
      <c r="O54" s="191"/>
      <c r="P54" s="191"/>
      <c r="Q54" s="191"/>
      <c r="R54" s="79"/>
    </row>
  </sheetData>
  <sheetProtection algorithmName="SHA-512" hashValue="eNe9l0/zzz8LwvcPwmTwcwr4gXL+SIbzipPa4G4b7qUWzAEXf3Knf/vTtKbzb0gPVD3egzdkRxOFou5emJ2VBg==" saltValue="Bq3l3YuUdioNTC+3L/jIiA==" spinCount="100000" sheet="1" objects="1" scenarios="1"/>
  <mergeCells count="6">
    <mergeCell ref="O54:Q54"/>
    <mergeCell ref="U8:X15"/>
    <mergeCell ref="N26:Q27"/>
    <mergeCell ref="N18:Q19"/>
    <mergeCell ref="N22:Q23"/>
    <mergeCell ref="N30:Q38"/>
  </mergeCells>
  <dataValidations count="1">
    <dataValidation type="list" allowBlank="1" showInputMessage="1" showErrorMessage="1" sqref="I10:I53" xr:uid="{F1A8E707-01A4-4D8C-9A93-B97C53EB4FEC}">
      <formula1>$AD$10:$AD$12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E499F-F874-4011-9F7F-7990A086DC72}">
  <sheetPr>
    <pageSetUpPr autoPageBreaks="0" fitToPage="1"/>
  </sheetPr>
  <dimension ref="A1:AF54"/>
  <sheetViews>
    <sheetView showGridLines="0" showRowColHeaders="0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8.85546875" defaultRowHeight="14.25" x14ac:dyDescent="0.25"/>
  <cols>
    <col min="1" max="1" width="3.7109375" style="21" customWidth="1"/>
    <col min="2" max="2" width="2.7109375" style="21" customWidth="1"/>
    <col min="3" max="3" width="23.140625" style="21" customWidth="1"/>
    <col min="4" max="4" width="1.28515625" style="23" customWidth="1"/>
    <col min="5" max="5" width="17" style="21" customWidth="1"/>
    <col min="6" max="7" width="1.7109375" style="21" customWidth="1"/>
    <col min="8" max="8" width="14" style="21" customWidth="1"/>
    <col min="9" max="9" width="11.28515625" style="21" customWidth="1"/>
    <col min="10" max="10" width="46.5703125" style="21" customWidth="1"/>
    <col min="11" max="11" width="15.7109375" style="21" customWidth="1"/>
    <col min="12" max="13" width="1.7109375" style="21" customWidth="1"/>
    <col min="14" max="14" width="2.7109375" style="21" customWidth="1"/>
    <col min="15" max="15" width="22" style="21" customWidth="1"/>
    <col min="16" max="16" width="1.28515625" style="23" customWidth="1"/>
    <col min="17" max="17" width="15.7109375" style="21" customWidth="1"/>
    <col min="18" max="18" width="2.7109375" style="21" customWidth="1"/>
    <col min="19" max="19" width="1.7109375" style="21" customWidth="1"/>
    <col min="20" max="29" width="8.85546875" style="21"/>
    <col min="30" max="30" width="11.140625" style="21" hidden="1" customWidth="1"/>
    <col min="31" max="31" width="13.140625" style="21" hidden="1" customWidth="1"/>
    <col min="32" max="32" width="8.85546875" style="21" hidden="1" customWidth="1"/>
    <col min="33" max="16384" width="8.85546875" style="21"/>
  </cols>
  <sheetData>
    <row r="1" spans="1:32" ht="6.75" customHeight="1" x14ac:dyDescent="0.25">
      <c r="B1" s="22"/>
      <c r="E1" s="23"/>
      <c r="F1" s="23"/>
      <c r="G1" s="23"/>
      <c r="H1" s="23"/>
      <c r="I1" s="23"/>
    </row>
    <row r="2" spans="1:32" s="122" customFormat="1" ht="20.100000000000001" customHeight="1" x14ac:dyDescent="0.25">
      <c r="B2" s="110"/>
      <c r="C2" s="118" t="s">
        <v>91</v>
      </c>
      <c r="D2" s="111"/>
      <c r="E2" s="111"/>
      <c r="F2" s="111"/>
      <c r="G2" s="111"/>
      <c r="H2" s="111"/>
      <c r="I2" s="111"/>
      <c r="J2" s="111"/>
      <c r="K2" s="111"/>
      <c r="L2" s="111"/>
      <c r="M2" s="123"/>
      <c r="N2" s="124"/>
      <c r="O2" s="124"/>
      <c r="P2" s="124"/>
      <c r="Q2" s="124"/>
      <c r="R2" s="124"/>
    </row>
    <row r="3" spans="1:32" s="4" customFormat="1" ht="24" customHeight="1" x14ac:dyDescent="0.25">
      <c r="B3" s="112"/>
      <c r="C3" s="119" t="s">
        <v>92</v>
      </c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20"/>
      <c r="O3" s="120"/>
      <c r="P3" s="120"/>
      <c r="Q3" s="120"/>
      <c r="R3" s="120"/>
    </row>
    <row r="4" spans="1:32" ht="4.9000000000000004" customHeight="1" x14ac:dyDescent="0.25">
      <c r="A4" s="24"/>
      <c r="B4" s="24"/>
      <c r="C4" s="24"/>
      <c r="D4" s="25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Q4" s="24"/>
      <c r="R4" s="24"/>
      <c r="S4" s="24"/>
    </row>
    <row r="5" spans="1:32" ht="4.9000000000000004" customHeight="1" x14ac:dyDescent="0.25">
      <c r="A5" s="24"/>
      <c r="B5" s="24"/>
      <c r="C5" s="24"/>
      <c r="D5" s="25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  <c r="Q5" s="24"/>
      <c r="R5" s="24"/>
      <c r="S5" s="24"/>
    </row>
    <row r="6" spans="1:32" ht="10.5" customHeight="1" x14ac:dyDescent="0.25">
      <c r="A6" s="24"/>
      <c r="B6" s="26"/>
      <c r="C6" s="27"/>
      <c r="D6" s="28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  <c r="Q6" s="27"/>
      <c r="R6" s="29"/>
      <c r="S6" s="24"/>
    </row>
    <row r="7" spans="1:32" ht="18" customHeight="1" thickBot="1" x14ac:dyDescent="0.3">
      <c r="B7" s="30"/>
      <c r="C7" s="208" t="s">
        <v>13</v>
      </c>
      <c r="D7" s="209"/>
      <c r="E7" s="210"/>
      <c r="F7" s="211"/>
      <c r="G7" s="211"/>
      <c r="H7" s="208" t="s">
        <v>53</v>
      </c>
      <c r="I7" s="210"/>
      <c r="J7" s="210"/>
      <c r="K7" s="210"/>
      <c r="L7" s="211"/>
      <c r="M7" s="211"/>
      <c r="N7" s="212" t="s">
        <v>14</v>
      </c>
      <c r="O7" s="212"/>
      <c r="P7" s="213"/>
      <c r="Q7" s="213"/>
      <c r="R7" s="31"/>
    </row>
    <row r="8" spans="1:32" ht="10.5" customHeight="1" x14ac:dyDescent="0.25">
      <c r="B8" s="30"/>
      <c r="C8" s="214"/>
      <c r="D8" s="215"/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5"/>
      <c r="Q8" s="214"/>
      <c r="R8" s="31"/>
      <c r="U8" s="178"/>
      <c r="V8" s="178"/>
      <c r="W8" s="178"/>
      <c r="X8" s="178"/>
      <c r="Y8" s="34"/>
      <c r="Z8" s="34"/>
    </row>
    <row r="9" spans="1:32" ht="16.5" customHeight="1" thickBot="1" x14ac:dyDescent="0.3">
      <c r="B9" s="30"/>
      <c r="C9" s="216" t="s">
        <v>0</v>
      </c>
      <c r="D9" s="215" t="s">
        <v>8</v>
      </c>
      <c r="E9" s="214"/>
      <c r="F9" s="217"/>
      <c r="G9" s="214"/>
      <c r="H9" s="218" t="s">
        <v>9</v>
      </c>
      <c r="I9" s="219" t="s">
        <v>10</v>
      </c>
      <c r="J9" s="220" t="s">
        <v>11</v>
      </c>
      <c r="K9" s="218" t="s">
        <v>12</v>
      </c>
      <c r="L9" s="217"/>
      <c r="M9" s="214"/>
      <c r="N9" s="221" t="s">
        <v>26</v>
      </c>
      <c r="O9" s="222"/>
      <c r="P9" s="223" t="s">
        <v>8</v>
      </c>
      <c r="Q9" s="132">
        <f>SUM(E27:E33)</f>
        <v>0</v>
      </c>
      <c r="R9" s="31"/>
      <c r="U9" s="178"/>
      <c r="V9" s="178"/>
      <c r="W9" s="178"/>
      <c r="X9" s="178"/>
      <c r="Y9" s="34"/>
      <c r="Z9" s="34"/>
      <c r="AD9" s="41" t="s">
        <v>10</v>
      </c>
      <c r="AE9" s="42"/>
      <c r="AF9" s="42"/>
    </row>
    <row r="10" spans="1:32" ht="16.5" customHeight="1" x14ac:dyDescent="0.25">
      <c r="B10" s="30"/>
      <c r="C10" s="126" t="str">
        <f>IF(Dashboard!C34="","",Dashboard!C34)</f>
        <v/>
      </c>
      <c r="D10" s="154"/>
      <c r="E10" s="154"/>
      <c r="F10" s="217"/>
      <c r="G10" s="214"/>
      <c r="H10" s="224"/>
      <c r="I10" s="214"/>
      <c r="J10" s="225"/>
      <c r="K10" s="226"/>
      <c r="L10" s="217"/>
      <c r="M10" s="214"/>
      <c r="N10" s="227" t="s">
        <v>27</v>
      </c>
      <c r="O10" s="228"/>
      <c r="P10" s="229" t="s">
        <v>8</v>
      </c>
      <c r="Q10" s="135">
        <f>E36*(SUM(E37:E45))</f>
        <v>0</v>
      </c>
      <c r="R10" s="31"/>
      <c r="U10" s="178"/>
      <c r="V10" s="178"/>
      <c r="W10" s="178"/>
      <c r="X10" s="178"/>
      <c r="Y10" s="34"/>
      <c r="Z10" s="34"/>
      <c r="AD10" s="46" t="s">
        <v>16</v>
      </c>
      <c r="AE10" s="157">
        <f>SUMIF($I$10:$I$53,AD10,$K$10:$K$53)</f>
        <v>0</v>
      </c>
      <c r="AF10" s="42"/>
    </row>
    <row r="11" spans="1:32" ht="16.5" customHeight="1" x14ac:dyDescent="0.25">
      <c r="B11" s="30"/>
      <c r="C11" s="216" t="s">
        <v>1</v>
      </c>
      <c r="D11" s="215" t="s">
        <v>8</v>
      </c>
      <c r="E11" s="214"/>
      <c r="F11" s="217"/>
      <c r="G11" s="214"/>
      <c r="H11" s="230"/>
      <c r="I11" s="231"/>
      <c r="J11" s="232"/>
      <c r="K11" s="233"/>
      <c r="L11" s="217"/>
      <c r="M11" s="214"/>
      <c r="N11" s="227" t="s">
        <v>46</v>
      </c>
      <c r="O11" s="228"/>
      <c r="P11" s="229" t="s">
        <v>8</v>
      </c>
      <c r="Q11" s="135">
        <f>SUM(Q12:Q14)</f>
        <v>0</v>
      </c>
      <c r="R11" s="31"/>
      <c r="U11" s="178"/>
      <c r="V11" s="178"/>
      <c r="W11" s="178"/>
      <c r="X11" s="178"/>
      <c r="Y11" s="34"/>
      <c r="Z11" s="34"/>
      <c r="AD11" s="46" t="s">
        <v>15</v>
      </c>
      <c r="AE11" s="157">
        <f>SUMIF($I$10:$I$53,AD11,$K$10:$K$53)</f>
        <v>0</v>
      </c>
      <c r="AF11" s="42"/>
    </row>
    <row r="12" spans="1:32" ht="16.5" customHeight="1" x14ac:dyDescent="0.25">
      <c r="B12" s="30"/>
      <c r="C12" s="126" t="str">
        <f>IF(Dashboard!D34="","",Dashboard!D34)</f>
        <v/>
      </c>
      <c r="D12" s="154"/>
      <c r="E12" s="154"/>
      <c r="F12" s="217"/>
      <c r="G12" s="214"/>
      <c r="H12" s="224"/>
      <c r="I12" s="214"/>
      <c r="J12" s="225"/>
      <c r="K12" s="226"/>
      <c r="L12" s="217"/>
      <c r="M12" s="214"/>
      <c r="N12" s="234"/>
      <c r="O12" s="235" t="s">
        <v>54</v>
      </c>
      <c r="P12" s="229" t="s">
        <v>8</v>
      </c>
      <c r="Q12" s="135">
        <f>AE10</f>
        <v>0</v>
      </c>
      <c r="R12" s="31"/>
      <c r="U12" s="178"/>
      <c r="V12" s="178"/>
      <c r="W12" s="178"/>
      <c r="X12" s="178"/>
      <c r="Y12" s="34"/>
      <c r="Z12" s="34"/>
      <c r="AD12" s="46" t="s">
        <v>17</v>
      </c>
      <c r="AE12" s="157">
        <f>SUMIF($I$10:$I$53,AD12,$K$10:$K$53)</f>
        <v>0</v>
      </c>
      <c r="AF12" s="42"/>
    </row>
    <row r="13" spans="1:32" ht="16.5" customHeight="1" x14ac:dyDescent="0.25">
      <c r="B13" s="30"/>
      <c r="C13" s="216" t="s">
        <v>2</v>
      </c>
      <c r="D13" s="215" t="s">
        <v>8</v>
      </c>
      <c r="E13" s="214"/>
      <c r="F13" s="217"/>
      <c r="G13" s="214"/>
      <c r="H13" s="230"/>
      <c r="I13" s="231"/>
      <c r="J13" s="232"/>
      <c r="K13" s="233"/>
      <c r="L13" s="217"/>
      <c r="M13" s="214"/>
      <c r="N13" s="234"/>
      <c r="O13" s="235" t="s">
        <v>55</v>
      </c>
      <c r="P13" s="229" t="s">
        <v>8</v>
      </c>
      <c r="Q13" s="135">
        <f t="shared" ref="Q13:Q14" si="0">AE11</f>
        <v>0</v>
      </c>
      <c r="R13" s="31"/>
      <c r="U13" s="178"/>
      <c r="V13" s="178"/>
      <c r="W13" s="178"/>
      <c r="X13" s="178"/>
      <c r="Y13" s="34"/>
      <c r="Z13" s="34"/>
      <c r="AD13" s="52" t="s">
        <v>18</v>
      </c>
      <c r="AE13" s="158">
        <f>SUM(AE10:AE12)</f>
        <v>0</v>
      </c>
      <c r="AF13" s="42"/>
    </row>
    <row r="14" spans="1:32" ht="16.5" customHeight="1" x14ac:dyDescent="0.25">
      <c r="B14" s="30"/>
      <c r="C14" s="126" t="str">
        <f>IF(Dashboard!E34="","",Dashboard!E34)</f>
        <v/>
      </c>
      <c r="D14" s="154"/>
      <c r="E14" s="154"/>
      <c r="F14" s="217"/>
      <c r="G14" s="214"/>
      <c r="H14" s="224"/>
      <c r="I14" s="214"/>
      <c r="J14" s="225"/>
      <c r="K14" s="226"/>
      <c r="L14" s="217"/>
      <c r="M14" s="214"/>
      <c r="N14" s="234"/>
      <c r="O14" s="235" t="s">
        <v>56</v>
      </c>
      <c r="P14" s="229" t="s">
        <v>8</v>
      </c>
      <c r="Q14" s="135">
        <f t="shared" si="0"/>
        <v>0</v>
      </c>
      <c r="R14" s="31"/>
      <c r="U14" s="178"/>
      <c r="V14" s="178"/>
      <c r="W14" s="178"/>
      <c r="X14" s="178"/>
      <c r="Y14" s="34"/>
      <c r="Z14" s="34"/>
      <c r="AD14" s="42"/>
      <c r="AE14" s="42"/>
      <c r="AF14" s="42"/>
    </row>
    <row r="15" spans="1:32" ht="16.5" customHeight="1" x14ac:dyDescent="0.25">
      <c r="B15" s="30"/>
      <c r="C15" s="216" t="s">
        <v>7</v>
      </c>
      <c r="D15" s="215" t="s">
        <v>8</v>
      </c>
      <c r="E15" s="214"/>
      <c r="F15" s="217"/>
      <c r="G15" s="214"/>
      <c r="H15" s="230"/>
      <c r="I15" s="231"/>
      <c r="J15" s="232"/>
      <c r="K15" s="233"/>
      <c r="L15" s="217"/>
      <c r="M15" s="214"/>
      <c r="N15" s="236" t="s">
        <v>45</v>
      </c>
      <c r="O15" s="237"/>
      <c r="P15" s="238" t="s">
        <v>8</v>
      </c>
      <c r="Q15" s="141">
        <f>E49+E50+E51+E52+E53</f>
        <v>0</v>
      </c>
      <c r="R15" s="31"/>
      <c r="U15" s="178"/>
      <c r="V15" s="178"/>
      <c r="W15" s="178"/>
      <c r="X15" s="178"/>
      <c r="Y15" s="34"/>
      <c r="Z15" s="34"/>
      <c r="AD15" s="159">
        <v>1</v>
      </c>
      <c r="AE15" s="159" t="str">
        <f>N30</f>
        <v/>
      </c>
      <c r="AF15" s="159" t="str">
        <f>IFERROR(AD15-AE15,"")</f>
        <v/>
      </c>
    </row>
    <row r="16" spans="1:32" ht="16.5" customHeight="1" x14ac:dyDescent="0.25">
      <c r="B16" s="30"/>
      <c r="C16" s="126" t="str">
        <f>IF(Dashboard!F34="","",Dashboard!F34)</f>
        <v/>
      </c>
      <c r="D16" s="154"/>
      <c r="E16" s="154"/>
      <c r="F16" s="217"/>
      <c r="G16" s="214"/>
      <c r="H16" s="224"/>
      <c r="I16" s="214"/>
      <c r="J16" s="225"/>
      <c r="K16" s="226"/>
      <c r="L16" s="217"/>
      <c r="M16" s="214"/>
      <c r="N16" s="239"/>
      <c r="O16" s="239"/>
      <c r="P16" s="239"/>
      <c r="Q16" s="240"/>
      <c r="R16" s="31"/>
    </row>
    <row r="17" spans="2:18" ht="16.5" customHeight="1" x14ac:dyDescent="0.25">
      <c r="B17" s="30"/>
      <c r="C17" s="216" t="s">
        <v>3</v>
      </c>
      <c r="D17" s="215" t="s">
        <v>8</v>
      </c>
      <c r="E17" s="214"/>
      <c r="F17" s="217"/>
      <c r="G17" s="214"/>
      <c r="H17" s="230"/>
      <c r="I17" s="231"/>
      <c r="J17" s="232"/>
      <c r="K17" s="233"/>
      <c r="L17" s="217"/>
      <c r="M17" s="214"/>
      <c r="N17" s="241" t="s">
        <v>47</v>
      </c>
      <c r="O17" s="242"/>
      <c r="P17" s="242"/>
      <c r="Q17" s="243"/>
      <c r="R17" s="31"/>
    </row>
    <row r="18" spans="2:18" ht="16.5" customHeight="1" x14ac:dyDescent="0.25">
      <c r="B18" s="30"/>
      <c r="C18" s="127" t="str">
        <f>IF(Dashboard!G34="","",Dashboard!G34)</f>
        <v/>
      </c>
      <c r="D18" s="155"/>
      <c r="E18" s="155"/>
      <c r="F18" s="217"/>
      <c r="G18" s="214"/>
      <c r="H18" s="224"/>
      <c r="I18" s="214"/>
      <c r="J18" s="225"/>
      <c r="K18" s="226"/>
      <c r="L18" s="217"/>
      <c r="M18" s="214"/>
      <c r="N18" s="188">
        <f>SUM(Q9,Q10,Q11,Q15)</f>
        <v>0</v>
      </c>
      <c r="O18" s="189"/>
      <c r="P18" s="189"/>
      <c r="Q18" s="190"/>
      <c r="R18" s="31"/>
    </row>
    <row r="19" spans="2:18" ht="16.5" customHeight="1" x14ac:dyDescent="0.25">
      <c r="B19" s="30"/>
      <c r="C19" s="216" t="s">
        <v>4</v>
      </c>
      <c r="D19" s="215" t="s">
        <v>8</v>
      </c>
      <c r="E19" s="214"/>
      <c r="F19" s="217"/>
      <c r="G19" s="214"/>
      <c r="H19" s="230"/>
      <c r="I19" s="231"/>
      <c r="J19" s="232"/>
      <c r="K19" s="233"/>
      <c r="L19" s="217"/>
      <c r="M19" s="214"/>
      <c r="N19" s="188"/>
      <c r="O19" s="189"/>
      <c r="P19" s="189"/>
      <c r="Q19" s="190"/>
      <c r="R19" s="31"/>
    </row>
    <row r="20" spans="2:18" ht="16.5" customHeight="1" x14ac:dyDescent="0.25">
      <c r="B20" s="30"/>
      <c r="C20" s="127" t="str">
        <f>IF(Dashboard!H34="","",Dashboard!H34)</f>
        <v/>
      </c>
      <c r="D20" s="155"/>
      <c r="E20" s="155"/>
      <c r="F20" s="217"/>
      <c r="G20" s="214"/>
      <c r="H20" s="224"/>
      <c r="I20" s="214"/>
      <c r="J20" s="225"/>
      <c r="K20" s="226"/>
      <c r="L20" s="217"/>
      <c r="M20" s="214"/>
      <c r="N20" s="244"/>
      <c r="O20" s="245"/>
      <c r="P20" s="245"/>
      <c r="Q20" s="246"/>
      <c r="R20" s="31"/>
    </row>
    <row r="21" spans="2:18" ht="16.5" customHeight="1" x14ac:dyDescent="0.25">
      <c r="B21" s="30"/>
      <c r="C21" s="216" t="s">
        <v>5</v>
      </c>
      <c r="D21" s="215" t="s">
        <v>8</v>
      </c>
      <c r="E21" s="214"/>
      <c r="F21" s="217"/>
      <c r="G21" s="214"/>
      <c r="H21" s="230"/>
      <c r="I21" s="231"/>
      <c r="J21" s="232"/>
      <c r="K21" s="233"/>
      <c r="L21" s="217"/>
      <c r="M21" s="214"/>
      <c r="N21" s="247" t="s">
        <v>48</v>
      </c>
      <c r="O21" s="248"/>
      <c r="P21" s="248"/>
      <c r="Q21" s="249"/>
      <c r="R21" s="31"/>
    </row>
    <row r="22" spans="2:18" ht="16.5" customHeight="1" x14ac:dyDescent="0.25">
      <c r="B22" s="30"/>
      <c r="C22" s="128" t="str">
        <f>IF(Dashboard!I34="","",Dashboard!I34)</f>
        <v/>
      </c>
      <c r="D22" s="156"/>
      <c r="E22" s="156"/>
      <c r="F22" s="217"/>
      <c r="G22" s="214"/>
      <c r="H22" s="224"/>
      <c r="I22" s="214"/>
      <c r="J22" s="225"/>
      <c r="K22" s="226"/>
      <c r="L22" s="217"/>
      <c r="M22" s="214"/>
      <c r="N22" s="185">
        <f>E48</f>
        <v>0</v>
      </c>
      <c r="O22" s="186"/>
      <c r="P22" s="186"/>
      <c r="Q22" s="187"/>
      <c r="R22" s="31"/>
    </row>
    <row r="23" spans="2:18" ht="16.5" customHeight="1" x14ac:dyDescent="0.25">
      <c r="B23" s="30"/>
      <c r="C23" s="216" t="s">
        <v>6</v>
      </c>
      <c r="D23" s="215" t="s">
        <v>8</v>
      </c>
      <c r="E23" s="214"/>
      <c r="F23" s="217"/>
      <c r="G23" s="214"/>
      <c r="H23" s="230"/>
      <c r="I23" s="231"/>
      <c r="J23" s="232"/>
      <c r="K23" s="233"/>
      <c r="L23" s="217"/>
      <c r="M23" s="214"/>
      <c r="N23" s="185"/>
      <c r="O23" s="186"/>
      <c r="P23" s="186"/>
      <c r="Q23" s="187"/>
      <c r="R23" s="31"/>
    </row>
    <row r="24" spans="2:18" ht="16.5" customHeight="1" x14ac:dyDescent="0.25">
      <c r="B24" s="30"/>
      <c r="C24" s="126" t="str">
        <f>IF(Dashboard!J34="","",Dashboard!J34)</f>
        <v/>
      </c>
      <c r="D24" s="154"/>
      <c r="E24" s="154"/>
      <c r="F24" s="217"/>
      <c r="G24" s="214"/>
      <c r="H24" s="224"/>
      <c r="I24" s="214"/>
      <c r="J24" s="225"/>
      <c r="K24" s="226"/>
      <c r="L24" s="217"/>
      <c r="M24" s="214"/>
      <c r="N24" s="244"/>
      <c r="O24" s="245"/>
      <c r="P24" s="245"/>
      <c r="Q24" s="246"/>
      <c r="R24" s="31"/>
    </row>
    <row r="25" spans="2:18" ht="16.5" customHeight="1" x14ac:dyDescent="0.25">
      <c r="B25" s="30"/>
      <c r="C25" s="225"/>
      <c r="D25" s="250"/>
      <c r="E25" s="225"/>
      <c r="F25" s="217"/>
      <c r="G25" s="214"/>
      <c r="H25" s="230"/>
      <c r="I25" s="231"/>
      <c r="J25" s="232"/>
      <c r="K25" s="233"/>
      <c r="L25" s="217"/>
      <c r="M25" s="214"/>
      <c r="N25" s="247" t="s">
        <v>49</v>
      </c>
      <c r="O25" s="248"/>
      <c r="P25" s="248"/>
      <c r="Q25" s="249"/>
      <c r="R25" s="31"/>
    </row>
    <row r="26" spans="2:18" ht="16.5" customHeight="1" x14ac:dyDescent="0.25">
      <c r="B26" s="30"/>
      <c r="C26" s="251" t="s">
        <v>26</v>
      </c>
      <c r="D26" s="251"/>
      <c r="E26" s="251"/>
      <c r="F26" s="217"/>
      <c r="G26" s="214"/>
      <c r="H26" s="224"/>
      <c r="I26" s="214"/>
      <c r="J26" s="225"/>
      <c r="K26" s="226"/>
      <c r="L26" s="217"/>
      <c r="M26" s="214"/>
      <c r="N26" s="179">
        <f>N22-N18</f>
        <v>0</v>
      </c>
      <c r="O26" s="180"/>
      <c r="P26" s="180"/>
      <c r="Q26" s="181"/>
      <c r="R26" s="31"/>
    </row>
    <row r="27" spans="2:18" ht="16.5" customHeight="1" x14ac:dyDescent="0.25">
      <c r="B27" s="30"/>
      <c r="C27" s="252" t="s">
        <v>19</v>
      </c>
      <c r="D27" s="253" t="s">
        <v>8</v>
      </c>
      <c r="E27" s="254"/>
      <c r="F27" s="217"/>
      <c r="G27" s="214"/>
      <c r="H27" s="230"/>
      <c r="I27" s="231"/>
      <c r="J27" s="232"/>
      <c r="K27" s="233"/>
      <c r="L27" s="217"/>
      <c r="M27" s="214"/>
      <c r="N27" s="182"/>
      <c r="O27" s="183"/>
      <c r="P27" s="183"/>
      <c r="Q27" s="184"/>
      <c r="R27" s="31"/>
    </row>
    <row r="28" spans="2:18" ht="16.5" customHeight="1" x14ac:dyDescent="0.25">
      <c r="B28" s="30"/>
      <c r="C28" s="255" t="s">
        <v>20</v>
      </c>
      <c r="D28" s="215" t="s">
        <v>8</v>
      </c>
      <c r="E28" s="256"/>
      <c r="F28" s="217"/>
      <c r="G28" s="214"/>
      <c r="H28" s="224"/>
      <c r="I28" s="214"/>
      <c r="J28" s="225"/>
      <c r="K28" s="226"/>
      <c r="L28" s="217"/>
      <c r="M28" s="214"/>
      <c r="N28" s="257"/>
      <c r="O28" s="257"/>
      <c r="P28" s="257"/>
      <c r="Q28" s="257"/>
      <c r="R28" s="31"/>
    </row>
    <row r="29" spans="2:18" ht="16.5" customHeight="1" x14ac:dyDescent="0.25">
      <c r="B29" s="30"/>
      <c r="C29" s="255" t="s">
        <v>21</v>
      </c>
      <c r="D29" s="215" t="s">
        <v>8</v>
      </c>
      <c r="E29" s="256"/>
      <c r="F29" s="217"/>
      <c r="G29" s="214"/>
      <c r="H29" s="230"/>
      <c r="I29" s="231"/>
      <c r="J29" s="232"/>
      <c r="K29" s="233"/>
      <c r="L29" s="217"/>
      <c r="M29" s="214"/>
      <c r="N29" s="258" t="s">
        <v>50</v>
      </c>
      <c r="O29" s="259"/>
      <c r="P29" s="259"/>
      <c r="Q29" s="260"/>
      <c r="R29" s="31"/>
    </row>
    <row r="30" spans="2:18" ht="16.5" customHeight="1" x14ac:dyDescent="0.25">
      <c r="B30" s="30"/>
      <c r="C30" s="255" t="s">
        <v>22</v>
      </c>
      <c r="D30" s="215" t="s">
        <v>8</v>
      </c>
      <c r="E30" s="256"/>
      <c r="F30" s="217"/>
      <c r="G30" s="214"/>
      <c r="H30" s="224"/>
      <c r="I30" s="214"/>
      <c r="J30" s="225"/>
      <c r="K30" s="226"/>
      <c r="L30" s="217"/>
      <c r="M30" s="214"/>
      <c r="N30" s="192" t="str">
        <f>IFERROR(N26/N18,"")</f>
        <v/>
      </c>
      <c r="O30" s="193"/>
      <c r="P30" s="193"/>
      <c r="Q30" s="194"/>
      <c r="R30" s="31"/>
    </row>
    <row r="31" spans="2:18" ht="16.5" customHeight="1" x14ac:dyDescent="0.25">
      <c r="B31" s="30"/>
      <c r="C31" s="255" t="s">
        <v>23</v>
      </c>
      <c r="D31" s="215" t="s">
        <v>8</v>
      </c>
      <c r="E31" s="256"/>
      <c r="F31" s="217"/>
      <c r="G31" s="214"/>
      <c r="H31" s="230"/>
      <c r="I31" s="231"/>
      <c r="J31" s="232"/>
      <c r="K31" s="233"/>
      <c r="L31" s="217"/>
      <c r="M31" s="214"/>
      <c r="N31" s="192"/>
      <c r="O31" s="193"/>
      <c r="P31" s="193"/>
      <c r="Q31" s="194"/>
      <c r="R31" s="31"/>
    </row>
    <row r="32" spans="2:18" ht="16.5" customHeight="1" x14ac:dyDescent="0.25">
      <c r="B32" s="30"/>
      <c r="C32" s="255" t="s">
        <v>24</v>
      </c>
      <c r="D32" s="215" t="s">
        <v>8</v>
      </c>
      <c r="E32" s="256"/>
      <c r="F32" s="217"/>
      <c r="G32" s="214"/>
      <c r="H32" s="224"/>
      <c r="I32" s="214"/>
      <c r="J32" s="225"/>
      <c r="K32" s="226"/>
      <c r="L32" s="217"/>
      <c r="M32" s="214"/>
      <c r="N32" s="192"/>
      <c r="O32" s="193"/>
      <c r="P32" s="193"/>
      <c r="Q32" s="194"/>
      <c r="R32" s="31"/>
    </row>
    <row r="33" spans="2:18" ht="16.5" customHeight="1" x14ac:dyDescent="0.25">
      <c r="B33" s="30"/>
      <c r="C33" s="261" t="s">
        <v>25</v>
      </c>
      <c r="D33" s="262" t="s">
        <v>8</v>
      </c>
      <c r="E33" s="263"/>
      <c r="F33" s="217"/>
      <c r="G33" s="214"/>
      <c r="H33" s="230"/>
      <c r="I33" s="231"/>
      <c r="J33" s="232"/>
      <c r="K33" s="233"/>
      <c r="L33" s="217"/>
      <c r="M33" s="214"/>
      <c r="N33" s="192"/>
      <c r="O33" s="193"/>
      <c r="P33" s="193"/>
      <c r="Q33" s="194"/>
      <c r="R33" s="31"/>
    </row>
    <row r="34" spans="2:18" ht="16.5" customHeight="1" x14ac:dyDescent="0.25">
      <c r="B34" s="30"/>
      <c r="C34" s="214"/>
      <c r="D34" s="215"/>
      <c r="E34" s="264"/>
      <c r="F34" s="217"/>
      <c r="G34" s="214"/>
      <c r="H34" s="224"/>
      <c r="I34" s="214"/>
      <c r="J34" s="225"/>
      <c r="K34" s="226"/>
      <c r="L34" s="217"/>
      <c r="M34" s="214"/>
      <c r="N34" s="192"/>
      <c r="O34" s="193"/>
      <c r="P34" s="193"/>
      <c r="Q34" s="194"/>
      <c r="R34" s="31"/>
    </row>
    <row r="35" spans="2:18" ht="16.5" customHeight="1" x14ac:dyDescent="0.25">
      <c r="B35" s="66"/>
      <c r="C35" s="251" t="s">
        <v>27</v>
      </c>
      <c r="D35" s="251"/>
      <c r="E35" s="251"/>
      <c r="F35" s="217"/>
      <c r="G35" s="214"/>
      <c r="H35" s="230"/>
      <c r="I35" s="231"/>
      <c r="J35" s="232"/>
      <c r="K35" s="233"/>
      <c r="L35" s="217"/>
      <c r="M35" s="214"/>
      <c r="N35" s="192"/>
      <c r="O35" s="193"/>
      <c r="P35" s="193"/>
      <c r="Q35" s="194"/>
      <c r="R35" s="31"/>
    </row>
    <row r="36" spans="2:18" ht="16.5" customHeight="1" x14ac:dyDescent="0.25">
      <c r="B36" s="30"/>
      <c r="C36" s="252" t="s">
        <v>28</v>
      </c>
      <c r="D36" s="253" t="s">
        <v>8</v>
      </c>
      <c r="E36" s="265"/>
      <c r="F36" s="217"/>
      <c r="G36" s="214"/>
      <c r="H36" s="224"/>
      <c r="I36" s="214"/>
      <c r="J36" s="225"/>
      <c r="K36" s="226"/>
      <c r="L36" s="217"/>
      <c r="M36" s="214"/>
      <c r="N36" s="192"/>
      <c r="O36" s="193"/>
      <c r="P36" s="193"/>
      <c r="Q36" s="194"/>
      <c r="R36" s="31"/>
    </row>
    <row r="37" spans="2:18" ht="16.5" customHeight="1" x14ac:dyDescent="0.25">
      <c r="B37" s="30"/>
      <c r="C37" s="266" t="s">
        <v>29</v>
      </c>
      <c r="D37" s="215" t="s">
        <v>8</v>
      </c>
      <c r="E37" s="256"/>
      <c r="F37" s="217"/>
      <c r="G37" s="214"/>
      <c r="H37" s="230"/>
      <c r="I37" s="231"/>
      <c r="J37" s="232"/>
      <c r="K37" s="233"/>
      <c r="L37" s="217"/>
      <c r="M37" s="214"/>
      <c r="N37" s="192"/>
      <c r="O37" s="193"/>
      <c r="P37" s="193"/>
      <c r="Q37" s="194"/>
      <c r="R37" s="31"/>
    </row>
    <row r="38" spans="2:18" ht="16.5" customHeight="1" x14ac:dyDescent="0.25">
      <c r="B38" s="30"/>
      <c r="C38" s="266" t="s">
        <v>30</v>
      </c>
      <c r="D38" s="215" t="s">
        <v>8</v>
      </c>
      <c r="E38" s="256"/>
      <c r="F38" s="217"/>
      <c r="G38" s="214"/>
      <c r="H38" s="224"/>
      <c r="I38" s="214"/>
      <c r="J38" s="225"/>
      <c r="K38" s="226"/>
      <c r="L38" s="217"/>
      <c r="M38" s="214"/>
      <c r="N38" s="195"/>
      <c r="O38" s="196"/>
      <c r="P38" s="196"/>
      <c r="Q38" s="197"/>
      <c r="R38" s="31"/>
    </row>
    <row r="39" spans="2:18" ht="16.5" customHeight="1" x14ac:dyDescent="0.25">
      <c r="B39" s="30"/>
      <c r="C39" s="266" t="s">
        <v>31</v>
      </c>
      <c r="D39" s="215" t="s">
        <v>8</v>
      </c>
      <c r="E39" s="256"/>
      <c r="F39" s="217"/>
      <c r="G39" s="214"/>
      <c r="H39" s="230"/>
      <c r="I39" s="231"/>
      <c r="J39" s="232"/>
      <c r="K39" s="233"/>
      <c r="L39" s="217"/>
      <c r="M39" s="214"/>
      <c r="N39" s="267"/>
      <c r="O39" s="267"/>
      <c r="P39" s="267"/>
      <c r="Q39" s="267"/>
      <c r="R39" s="31"/>
    </row>
    <row r="40" spans="2:18" ht="16.5" customHeight="1" thickBot="1" x14ac:dyDescent="0.3">
      <c r="B40" s="30"/>
      <c r="C40" s="266" t="s">
        <v>32</v>
      </c>
      <c r="D40" s="215" t="s">
        <v>8</v>
      </c>
      <c r="E40" s="256"/>
      <c r="F40" s="217"/>
      <c r="G40" s="214"/>
      <c r="H40" s="224"/>
      <c r="I40" s="214"/>
      <c r="J40" s="225"/>
      <c r="K40" s="226"/>
      <c r="L40" s="217"/>
      <c r="M40" s="214"/>
      <c r="N40" s="268" t="s">
        <v>57</v>
      </c>
      <c r="O40" s="268"/>
      <c r="P40" s="268"/>
      <c r="Q40" s="268"/>
      <c r="R40" s="31"/>
    </row>
    <row r="41" spans="2:18" ht="16.5" customHeight="1" x14ac:dyDescent="0.25">
      <c r="B41" s="30"/>
      <c r="C41" s="266" t="s">
        <v>33</v>
      </c>
      <c r="D41" s="215" t="s">
        <v>8</v>
      </c>
      <c r="E41" s="256"/>
      <c r="F41" s="217"/>
      <c r="G41" s="214"/>
      <c r="H41" s="230"/>
      <c r="I41" s="231"/>
      <c r="J41" s="232"/>
      <c r="K41" s="233"/>
      <c r="L41" s="217"/>
      <c r="M41" s="214"/>
      <c r="N41" s="269" t="s">
        <v>58</v>
      </c>
      <c r="O41" s="270"/>
      <c r="P41" s="270"/>
      <c r="Q41" s="270"/>
      <c r="R41" s="31"/>
    </row>
    <row r="42" spans="2:18" ht="16.5" customHeight="1" x14ac:dyDescent="0.25">
      <c r="B42" s="30"/>
      <c r="C42" s="266" t="s">
        <v>34</v>
      </c>
      <c r="D42" s="215" t="s">
        <v>8</v>
      </c>
      <c r="E42" s="256"/>
      <c r="F42" s="217"/>
      <c r="G42" s="214"/>
      <c r="H42" s="224"/>
      <c r="I42" s="214"/>
      <c r="J42" s="225"/>
      <c r="K42" s="226"/>
      <c r="L42" s="217"/>
      <c r="M42" s="214"/>
      <c r="N42" s="269" t="s">
        <v>58</v>
      </c>
      <c r="O42" s="271"/>
      <c r="P42" s="271"/>
      <c r="Q42" s="271"/>
      <c r="R42" s="31"/>
    </row>
    <row r="43" spans="2:18" ht="16.5" customHeight="1" x14ac:dyDescent="0.25">
      <c r="B43" s="30"/>
      <c r="C43" s="266" t="s">
        <v>35</v>
      </c>
      <c r="D43" s="215" t="s">
        <v>8</v>
      </c>
      <c r="E43" s="256"/>
      <c r="F43" s="217"/>
      <c r="G43" s="214"/>
      <c r="H43" s="230"/>
      <c r="I43" s="231"/>
      <c r="J43" s="232"/>
      <c r="K43" s="233"/>
      <c r="L43" s="217"/>
      <c r="M43" s="214"/>
      <c r="N43" s="269" t="s">
        <v>58</v>
      </c>
      <c r="O43" s="271"/>
      <c r="P43" s="271"/>
      <c r="Q43" s="271"/>
      <c r="R43" s="31"/>
    </row>
    <row r="44" spans="2:18" ht="16.5" customHeight="1" x14ac:dyDescent="0.25">
      <c r="B44" s="30"/>
      <c r="C44" s="266" t="s">
        <v>36</v>
      </c>
      <c r="D44" s="215" t="s">
        <v>8</v>
      </c>
      <c r="E44" s="256"/>
      <c r="F44" s="217"/>
      <c r="G44" s="214"/>
      <c r="H44" s="224"/>
      <c r="I44" s="214"/>
      <c r="J44" s="225"/>
      <c r="K44" s="226"/>
      <c r="L44" s="217"/>
      <c r="M44" s="214"/>
      <c r="N44" s="269" t="s">
        <v>58</v>
      </c>
      <c r="O44" s="271"/>
      <c r="P44" s="271"/>
      <c r="Q44" s="271"/>
      <c r="R44" s="31"/>
    </row>
    <row r="45" spans="2:18" ht="16.5" customHeight="1" x14ac:dyDescent="0.25">
      <c r="B45" s="30"/>
      <c r="C45" s="272" t="s">
        <v>51</v>
      </c>
      <c r="D45" s="262" t="s">
        <v>8</v>
      </c>
      <c r="E45" s="263"/>
      <c r="F45" s="217"/>
      <c r="G45" s="214"/>
      <c r="H45" s="230"/>
      <c r="I45" s="231"/>
      <c r="J45" s="232"/>
      <c r="K45" s="233"/>
      <c r="L45" s="217"/>
      <c r="M45" s="214"/>
      <c r="N45" s="269" t="s">
        <v>58</v>
      </c>
      <c r="O45" s="271"/>
      <c r="P45" s="271"/>
      <c r="Q45" s="271"/>
      <c r="R45" s="31"/>
    </row>
    <row r="46" spans="2:18" ht="16.5" customHeight="1" x14ac:dyDescent="0.25">
      <c r="B46" s="30"/>
      <c r="C46" s="216"/>
      <c r="D46" s="215"/>
      <c r="E46" s="273"/>
      <c r="F46" s="217"/>
      <c r="G46" s="214"/>
      <c r="H46" s="224"/>
      <c r="I46" s="214"/>
      <c r="J46" s="225"/>
      <c r="K46" s="226"/>
      <c r="L46" s="217"/>
      <c r="M46" s="214"/>
      <c r="N46" s="269" t="s">
        <v>58</v>
      </c>
      <c r="O46" s="271"/>
      <c r="P46" s="271"/>
      <c r="Q46" s="271"/>
      <c r="R46" s="31"/>
    </row>
    <row r="47" spans="2:18" ht="16.5" customHeight="1" x14ac:dyDescent="0.25">
      <c r="B47" s="30"/>
      <c r="C47" s="251" t="s">
        <v>52</v>
      </c>
      <c r="D47" s="251"/>
      <c r="E47" s="251"/>
      <c r="F47" s="217"/>
      <c r="G47" s="214"/>
      <c r="H47" s="230"/>
      <c r="I47" s="231"/>
      <c r="J47" s="232"/>
      <c r="K47" s="233"/>
      <c r="L47" s="217"/>
      <c r="M47" s="214"/>
      <c r="N47" s="269" t="s">
        <v>58</v>
      </c>
      <c r="O47" s="271"/>
      <c r="P47" s="271"/>
      <c r="Q47" s="271"/>
      <c r="R47" s="31"/>
    </row>
    <row r="48" spans="2:18" ht="16.5" customHeight="1" x14ac:dyDescent="0.25">
      <c r="B48" s="30"/>
      <c r="C48" s="252" t="s">
        <v>48</v>
      </c>
      <c r="D48" s="253" t="s">
        <v>8</v>
      </c>
      <c r="E48" s="254"/>
      <c r="F48" s="217"/>
      <c r="G48" s="214"/>
      <c r="H48" s="224"/>
      <c r="I48" s="214"/>
      <c r="J48" s="225"/>
      <c r="K48" s="226"/>
      <c r="L48" s="217"/>
      <c r="M48" s="214"/>
      <c r="N48" s="269" t="s">
        <v>58</v>
      </c>
      <c r="O48" s="271"/>
      <c r="P48" s="271"/>
      <c r="Q48" s="271"/>
      <c r="R48" s="31"/>
    </row>
    <row r="49" spans="2:18" ht="16.5" customHeight="1" x14ac:dyDescent="0.25">
      <c r="B49" s="30"/>
      <c r="C49" s="266" t="s">
        <v>40</v>
      </c>
      <c r="D49" s="215" t="s">
        <v>8</v>
      </c>
      <c r="E49" s="256"/>
      <c r="F49" s="217"/>
      <c r="G49" s="214"/>
      <c r="H49" s="230"/>
      <c r="I49" s="231"/>
      <c r="J49" s="232"/>
      <c r="K49" s="233"/>
      <c r="L49" s="217"/>
      <c r="M49" s="214"/>
      <c r="N49" s="269" t="s">
        <v>58</v>
      </c>
      <c r="O49" s="271"/>
      <c r="P49" s="271"/>
      <c r="Q49" s="271"/>
      <c r="R49" s="31"/>
    </row>
    <row r="50" spans="2:18" ht="16.5" customHeight="1" x14ac:dyDescent="0.25">
      <c r="B50" s="30"/>
      <c r="C50" s="266" t="s">
        <v>41</v>
      </c>
      <c r="D50" s="215" t="s">
        <v>8</v>
      </c>
      <c r="E50" s="256"/>
      <c r="F50" s="217"/>
      <c r="G50" s="214"/>
      <c r="H50" s="224"/>
      <c r="I50" s="214"/>
      <c r="J50" s="225"/>
      <c r="K50" s="226"/>
      <c r="L50" s="217"/>
      <c r="M50" s="214"/>
      <c r="N50" s="269" t="s">
        <v>58</v>
      </c>
      <c r="O50" s="271"/>
      <c r="P50" s="271"/>
      <c r="Q50" s="271"/>
      <c r="R50" s="31"/>
    </row>
    <row r="51" spans="2:18" ht="16.5" customHeight="1" x14ac:dyDescent="0.25">
      <c r="B51" s="30"/>
      <c r="C51" s="266" t="s">
        <v>42</v>
      </c>
      <c r="D51" s="215" t="s">
        <v>8</v>
      </c>
      <c r="E51" s="256"/>
      <c r="F51" s="217"/>
      <c r="G51" s="214"/>
      <c r="H51" s="230"/>
      <c r="I51" s="231"/>
      <c r="J51" s="232"/>
      <c r="K51" s="233"/>
      <c r="L51" s="217"/>
      <c r="M51" s="214"/>
      <c r="N51" s="269" t="s">
        <v>58</v>
      </c>
      <c r="O51" s="271"/>
      <c r="P51" s="271"/>
      <c r="Q51" s="271"/>
      <c r="R51" s="31"/>
    </row>
    <row r="52" spans="2:18" ht="16.5" customHeight="1" x14ac:dyDescent="0.25">
      <c r="B52" s="30"/>
      <c r="C52" s="266" t="s">
        <v>43</v>
      </c>
      <c r="D52" s="215" t="s">
        <v>8</v>
      </c>
      <c r="E52" s="256"/>
      <c r="F52" s="217"/>
      <c r="G52" s="214"/>
      <c r="H52" s="224"/>
      <c r="I52" s="214"/>
      <c r="J52" s="225"/>
      <c r="K52" s="226"/>
      <c r="L52" s="217"/>
      <c r="M52" s="214"/>
      <c r="N52" s="269" t="s">
        <v>58</v>
      </c>
      <c r="O52" s="271"/>
      <c r="P52" s="271"/>
      <c r="Q52" s="271"/>
      <c r="R52" s="31"/>
    </row>
    <row r="53" spans="2:18" ht="16.5" customHeight="1" x14ac:dyDescent="0.25">
      <c r="B53" s="30"/>
      <c r="C53" s="272" t="s">
        <v>44</v>
      </c>
      <c r="D53" s="262" t="s">
        <v>8</v>
      </c>
      <c r="E53" s="263"/>
      <c r="F53" s="217"/>
      <c r="G53" s="214"/>
      <c r="H53" s="230"/>
      <c r="I53" s="231"/>
      <c r="J53" s="232"/>
      <c r="K53" s="233"/>
      <c r="L53" s="217"/>
      <c r="M53" s="214"/>
      <c r="N53" s="269" t="s">
        <v>58</v>
      </c>
      <c r="O53" s="271"/>
      <c r="P53" s="271"/>
      <c r="Q53" s="271"/>
      <c r="R53" s="31"/>
    </row>
    <row r="54" spans="2:18" ht="10.5" customHeight="1" x14ac:dyDescent="0.25">
      <c r="B54" s="75"/>
      <c r="C54" s="76"/>
      <c r="D54" s="77"/>
      <c r="E54" s="78"/>
      <c r="F54" s="76"/>
      <c r="G54" s="76"/>
      <c r="H54" s="76"/>
      <c r="I54" s="76"/>
      <c r="J54" s="76"/>
      <c r="K54" s="76"/>
      <c r="L54" s="76"/>
      <c r="M54" s="76"/>
      <c r="N54" s="76"/>
      <c r="O54" s="191"/>
      <c r="P54" s="191"/>
      <c r="Q54" s="191"/>
      <c r="R54" s="79"/>
    </row>
  </sheetData>
  <sheetProtection algorithmName="SHA-512" hashValue="yNec2cX1S/CIFspBlFL1Jqm6BrDotjJo/vDL2FnWtOhK5oMBfkGvUF/tVKeZlAtW2MG/JzpWg0vrWDH0lerkvw==" saltValue="3Y3ciCMqsZw9RRtcdbimvg==" spinCount="100000" sheet="1" objects="1" scenarios="1"/>
  <mergeCells count="6">
    <mergeCell ref="O54:Q54"/>
    <mergeCell ref="U8:X15"/>
    <mergeCell ref="N26:Q27"/>
    <mergeCell ref="N18:Q19"/>
    <mergeCell ref="N22:Q23"/>
    <mergeCell ref="N30:Q38"/>
  </mergeCells>
  <dataValidations count="1">
    <dataValidation type="list" allowBlank="1" showInputMessage="1" showErrorMessage="1" sqref="I10:I53" xr:uid="{F07A7796-62F2-486B-8B40-6CF51688C7C6}">
      <formula1>$AD$10:$AD$12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27</vt:i4>
      </vt:variant>
    </vt:vector>
  </HeadingPairs>
  <TitlesOfParts>
    <vt:vector size="54" baseType="lpstr">
      <vt:lpstr>Dashboard</vt:lpstr>
      <vt:lpstr>Property 1</vt:lpstr>
      <vt:lpstr>Property 2</vt:lpstr>
      <vt:lpstr>Property 3</vt:lpstr>
      <vt:lpstr>Property 4</vt:lpstr>
      <vt:lpstr>Property 5</vt:lpstr>
      <vt:lpstr>Property 6</vt:lpstr>
      <vt:lpstr>Property 7</vt:lpstr>
      <vt:lpstr>Property 8</vt:lpstr>
      <vt:lpstr>Property 9</vt:lpstr>
      <vt:lpstr>Property 10</vt:lpstr>
      <vt:lpstr>Property 11</vt:lpstr>
      <vt:lpstr>Property 12</vt:lpstr>
      <vt:lpstr>Property 13</vt:lpstr>
      <vt:lpstr>Property 14</vt:lpstr>
      <vt:lpstr>Property 15</vt:lpstr>
      <vt:lpstr>Property 16</vt:lpstr>
      <vt:lpstr>Property 17</vt:lpstr>
      <vt:lpstr>Property 18</vt:lpstr>
      <vt:lpstr>Property 19</vt:lpstr>
      <vt:lpstr>Property 20</vt:lpstr>
      <vt:lpstr>Property 21</vt:lpstr>
      <vt:lpstr>Property 22</vt:lpstr>
      <vt:lpstr>Property 23</vt:lpstr>
      <vt:lpstr>Property 24</vt:lpstr>
      <vt:lpstr>Property 25</vt:lpstr>
      <vt:lpstr>ToU</vt:lpstr>
      <vt:lpstr>Dashboard!Print_Area</vt:lpstr>
      <vt:lpstr>'Property 1'!Print_Area</vt:lpstr>
      <vt:lpstr>'Property 10'!Print_Area</vt:lpstr>
      <vt:lpstr>'Property 11'!Print_Area</vt:lpstr>
      <vt:lpstr>'Property 12'!Print_Area</vt:lpstr>
      <vt:lpstr>'Property 13'!Print_Area</vt:lpstr>
      <vt:lpstr>'Property 14'!Print_Area</vt:lpstr>
      <vt:lpstr>'Property 15'!Print_Area</vt:lpstr>
      <vt:lpstr>'Property 16'!Print_Area</vt:lpstr>
      <vt:lpstr>'Property 17'!Print_Area</vt:lpstr>
      <vt:lpstr>'Property 18'!Print_Area</vt:lpstr>
      <vt:lpstr>'Property 19'!Print_Area</vt:lpstr>
      <vt:lpstr>'Property 2'!Print_Area</vt:lpstr>
      <vt:lpstr>'Property 20'!Print_Area</vt:lpstr>
      <vt:lpstr>'Property 21'!Print_Area</vt:lpstr>
      <vt:lpstr>'Property 22'!Print_Area</vt:lpstr>
      <vt:lpstr>'Property 23'!Print_Area</vt:lpstr>
      <vt:lpstr>'Property 24'!Print_Area</vt:lpstr>
      <vt:lpstr>'Property 25'!Print_Area</vt:lpstr>
      <vt:lpstr>'Property 3'!Print_Area</vt:lpstr>
      <vt:lpstr>'Property 4'!Print_Area</vt:lpstr>
      <vt:lpstr>'Property 5'!Print_Area</vt:lpstr>
      <vt:lpstr>'Property 6'!Print_Area</vt:lpstr>
      <vt:lpstr>'Property 7'!Print_Area</vt:lpstr>
      <vt:lpstr>'Property 8'!Print_Area</vt:lpstr>
      <vt:lpstr>'Property 9'!Print_Area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2025-11-08T06:17:03Z</cp:lastPrinted>
  <dcterms:created xsi:type="dcterms:W3CDTF">2018-11-13T14:01:04Z</dcterms:created>
  <dcterms:modified xsi:type="dcterms:W3CDTF">2025-11-12T09:57:45Z</dcterms:modified>
  <dc:title>Flipping V1 Template</dc:title>
  <dc:subject>Flipping V1</dc:subject>
  <dc:description>Flipping V1 template by Master Productivity Kit — masterproductivitykit.com</dc:description>
  <cp:keywords>Master Productivity Kit, Excel template, Google Sheets template</cp:keywords>
  <cp:category>Business Template</cp:category>
</cp:coreProperties>
</file>