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8AA278EB-E7A5-4A70-AF67-E0BCA160517D}" xr6:coauthVersionLast="47" xr6:coauthVersionMax="47" xr10:uidLastSave="{00000000-0000-0000-0000-000000000000}"/>
  <bookViews>
    <workbookView showSheetTabs="0" xWindow="-120" yWindow="-120" windowWidth="29040" windowHeight="15720" tabRatio="823" xr2:uid="{5B36CBF1-84C3-4D6A-8007-B28509267DB3}"/>
  </bookViews>
  <sheets>
    <sheet name="Dashboard" sheetId="1" r:id="rId1"/>
    <sheet name="Comparison 1" sheetId="3" r:id="rId2"/>
    <sheet name="Comparison 2" sheetId="4" r:id="rId3"/>
    <sheet name="Comparison 3" sheetId="5" r:id="rId4"/>
    <sheet name="Comparison 4" sheetId="7" r:id="rId5"/>
    <sheet name="Comparison 5" sheetId="8" r:id="rId6"/>
    <sheet name="Comparison 6" sheetId="9" r:id="rId7"/>
    <sheet name="Comparison 7" sheetId="10" r:id="rId8"/>
    <sheet name="Comparison 8" sheetId="11" r:id="rId9"/>
    <sheet name="Comparison 9" sheetId="12" r:id="rId10"/>
    <sheet name="Comparison 10" sheetId="13" r:id="rId11"/>
    <sheet name="Comparison 11" sheetId="14" r:id="rId12"/>
    <sheet name="Comparison 12" sheetId="15" r:id="rId13"/>
    <sheet name="Comparison 13" sheetId="16" r:id="rId14"/>
    <sheet name="Comparison 14" sheetId="17" r:id="rId15"/>
    <sheet name="Comparison 15" sheetId="18" r:id="rId16"/>
  </sheets>
  <definedNames>
    <definedName name="_xlnm.Print_Area" localSheetId="1">'Comparison 1'!$B$6:$V$123</definedName>
    <definedName name="_xlnm.Print_Area" localSheetId="10">'Comparison 10'!$B$6:$V$123</definedName>
    <definedName name="_xlnm.Print_Area" localSheetId="11">'Comparison 11'!$B$6:$V$123</definedName>
    <definedName name="_xlnm.Print_Area" localSheetId="12">'Comparison 12'!$B$6:$V$123</definedName>
    <definedName name="_xlnm.Print_Area" localSheetId="13">'Comparison 13'!$B$6:$V$123</definedName>
    <definedName name="_xlnm.Print_Area" localSheetId="14">'Comparison 14'!$B$6:$V$123</definedName>
    <definedName name="_xlnm.Print_Area" localSheetId="15">'Comparison 15'!$B$6:$V$123</definedName>
    <definedName name="_xlnm.Print_Area" localSheetId="2">'Comparison 2'!$B$6:$V$123</definedName>
    <definedName name="_xlnm.Print_Area" localSheetId="3">'Comparison 3'!$B$6:$V$123</definedName>
    <definedName name="_xlnm.Print_Area" localSheetId="4">'Comparison 4'!$B$6:$V$123</definedName>
    <definedName name="_xlnm.Print_Area" localSheetId="5">'Comparison 5'!$B$6:$V$123</definedName>
    <definedName name="_xlnm.Print_Area" localSheetId="6">'Comparison 6'!$B$6:$V$123</definedName>
    <definedName name="_xlnm.Print_Area" localSheetId="7">'Comparison 7'!$B$6:$V$123</definedName>
    <definedName name="_xlnm.Print_Area" localSheetId="8">'Comparison 8'!$B$6:$V$123</definedName>
    <definedName name="_xlnm.Print_Area" localSheetId="9">'Comparison 9'!$B$6:$V$123</definedName>
    <definedName name="_xlnm.Print_Area" localSheetId="0">Dashboard!$B$6:$N$51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5" l="1"/>
  <c r="M41" i="5"/>
  <c r="O41" i="5"/>
  <c r="Q41" i="5"/>
  <c r="S41" i="5"/>
  <c r="U41" i="5"/>
  <c r="J42" i="5"/>
  <c r="M42" i="5"/>
  <c r="O42" i="5"/>
  <c r="Q42" i="5"/>
  <c r="S42" i="5"/>
  <c r="U42" i="5"/>
  <c r="J43" i="5"/>
  <c r="M43" i="5"/>
  <c r="O43" i="5"/>
  <c r="Q43" i="5"/>
  <c r="S43" i="5"/>
  <c r="U43" i="5"/>
  <c r="J44" i="5"/>
  <c r="M44" i="5"/>
  <c r="O44" i="5"/>
  <c r="Q44" i="5"/>
  <c r="S44" i="5"/>
  <c r="U44" i="5"/>
  <c r="J45" i="5"/>
  <c r="M45" i="5"/>
  <c r="O45" i="5"/>
  <c r="Q45" i="5"/>
  <c r="S45" i="5"/>
  <c r="U45" i="5"/>
  <c r="J46" i="5"/>
  <c r="M46" i="5"/>
  <c r="O46" i="5"/>
  <c r="Q46" i="5"/>
  <c r="S46" i="5"/>
  <c r="U46" i="5"/>
  <c r="J47" i="5"/>
  <c r="M47" i="5"/>
  <c r="O47" i="5"/>
  <c r="Q47" i="5"/>
  <c r="S47" i="5"/>
  <c r="U47" i="5"/>
  <c r="J48" i="5"/>
  <c r="M48" i="5"/>
  <c r="O48" i="5"/>
  <c r="Q48" i="5"/>
  <c r="S48" i="5"/>
  <c r="U48" i="5"/>
  <c r="J49" i="5"/>
  <c r="M49" i="5"/>
  <c r="O49" i="5"/>
  <c r="Q49" i="5"/>
  <c r="S49" i="5"/>
  <c r="U49" i="5"/>
  <c r="J50" i="5"/>
  <c r="M50" i="5"/>
  <c r="O50" i="5"/>
  <c r="Q50" i="5"/>
  <c r="S50" i="5"/>
  <c r="U50" i="5"/>
  <c r="J51" i="5"/>
  <c r="M51" i="5"/>
  <c r="O51" i="5"/>
  <c r="Q51" i="5"/>
  <c r="S51" i="5"/>
  <c r="U51" i="5"/>
  <c r="J52" i="5"/>
  <c r="M52" i="5"/>
  <c r="O52" i="5"/>
  <c r="Q52" i="5"/>
  <c r="S52" i="5"/>
  <c r="U52" i="5"/>
  <c r="J53" i="5"/>
  <c r="M53" i="5"/>
  <c r="O53" i="5"/>
  <c r="Q53" i="5"/>
  <c r="S53" i="5"/>
  <c r="U53" i="5"/>
  <c r="J54" i="5"/>
  <c r="M54" i="5"/>
  <c r="O54" i="5"/>
  <c r="Q54" i="5"/>
  <c r="S54" i="5"/>
  <c r="U54" i="5"/>
  <c r="J55" i="5"/>
  <c r="M55" i="5"/>
  <c r="O55" i="5"/>
  <c r="Q55" i="5"/>
  <c r="S55" i="5"/>
  <c r="U55" i="5"/>
  <c r="J56" i="5"/>
  <c r="M56" i="5"/>
  <c r="O56" i="5"/>
  <c r="Q56" i="5"/>
  <c r="S56" i="5"/>
  <c r="U56" i="5"/>
  <c r="J57" i="5"/>
  <c r="M57" i="5"/>
  <c r="O57" i="5"/>
  <c r="Q57" i="5"/>
  <c r="S57" i="5"/>
  <c r="U57" i="5"/>
  <c r="J58" i="5"/>
  <c r="M58" i="5"/>
  <c r="O58" i="5"/>
  <c r="Q58" i="5"/>
  <c r="S58" i="5"/>
  <c r="U58" i="5"/>
  <c r="J59" i="5"/>
  <c r="M59" i="5"/>
  <c r="O59" i="5"/>
  <c r="Q59" i="5"/>
  <c r="S59" i="5"/>
  <c r="U59" i="5"/>
  <c r="J60" i="5"/>
  <c r="M60" i="5"/>
  <c r="O60" i="5"/>
  <c r="Q60" i="5"/>
  <c r="S60" i="5"/>
  <c r="U6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E8" i="18" l="1"/>
  <c r="E9" i="18"/>
  <c r="E10" i="18"/>
  <c r="E11" i="18"/>
  <c r="E7" i="18"/>
  <c r="E8" i="17"/>
  <c r="E9" i="17"/>
  <c r="E10" i="17"/>
  <c r="E11" i="17"/>
  <c r="E7" i="17"/>
  <c r="E8" i="16"/>
  <c r="E9" i="16"/>
  <c r="E10" i="16"/>
  <c r="E11" i="16"/>
  <c r="E7" i="16"/>
  <c r="E8" i="15"/>
  <c r="E9" i="15"/>
  <c r="E10" i="15"/>
  <c r="E11" i="15"/>
  <c r="E7" i="15"/>
  <c r="E8" i="14"/>
  <c r="E9" i="14"/>
  <c r="E10" i="14"/>
  <c r="E11" i="14"/>
  <c r="E7" i="14"/>
  <c r="E8" i="13"/>
  <c r="E9" i="13"/>
  <c r="E10" i="13"/>
  <c r="E11" i="13"/>
  <c r="E7" i="13"/>
  <c r="E8" i="12"/>
  <c r="E9" i="12"/>
  <c r="E10" i="12"/>
  <c r="E11" i="12"/>
  <c r="E7" i="12"/>
  <c r="E8" i="11"/>
  <c r="E9" i="11"/>
  <c r="E10" i="11"/>
  <c r="E11" i="11"/>
  <c r="E7" i="11"/>
  <c r="E8" i="10"/>
  <c r="E9" i="10"/>
  <c r="E10" i="10"/>
  <c r="E11" i="10"/>
  <c r="E7" i="10"/>
  <c r="E8" i="9"/>
  <c r="E9" i="9"/>
  <c r="E10" i="9"/>
  <c r="E11" i="9"/>
  <c r="E7" i="9"/>
  <c r="E8" i="8"/>
  <c r="E9" i="8"/>
  <c r="E10" i="8"/>
  <c r="E11" i="8"/>
  <c r="E7" i="8"/>
  <c r="E8" i="7"/>
  <c r="E9" i="7"/>
  <c r="E10" i="7"/>
  <c r="E11" i="7"/>
  <c r="E7" i="7"/>
  <c r="E8" i="5"/>
  <c r="E9" i="5"/>
  <c r="E10" i="5"/>
  <c r="E11" i="5"/>
  <c r="E7" i="5"/>
  <c r="E8" i="4"/>
  <c r="E9" i="4"/>
  <c r="E10" i="4"/>
  <c r="E11" i="4"/>
  <c r="E7" i="4"/>
  <c r="T118" i="18"/>
  <c r="R118" i="18"/>
  <c r="P118" i="18"/>
  <c r="N118" i="18"/>
  <c r="L118" i="18"/>
  <c r="U115" i="18"/>
  <c r="S115" i="18"/>
  <c r="Q115" i="18"/>
  <c r="O115" i="18"/>
  <c r="M115" i="18"/>
  <c r="J115" i="18"/>
  <c r="U114" i="18"/>
  <c r="S114" i="18"/>
  <c r="Q114" i="18"/>
  <c r="O114" i="18"/>
  <c r="M114" i="18"/>
  <c r="J114" i="18"/>
  <c r="U113" i="18"/>
  <c r="S113" i="18"/>
  <c r="Q113" i="18"/>
  <c r="O113" i="18"/>
  <c r="M113" i="18"/>
  <c r="J113" i="18"/>
  <c r="U112" i="18"/>
  <c r="S112" i="18"/>
  <c r="Q112" i="18"/>
  <c r="O112" i="18"/>
  <c r="M112" i="18"/>
  <c r="J112" i="18"/>
  <c r="U111" i="18"/>
  <c r="S111" i="18"/>
  <c r="Q111" i="18"/>
  <c r="O111" i="18"/>
  <c r="M111" i="18"/>
  <c r="J111" i="18"/>
  <c r="U110" i="18"/>
  <c r="S110" i="18"/>
  <c r="Q110" i="18"/>
  <c r="O110" i="18"/>
  <c r="M110" i="18"/>
  <c r="J110" i="18"/>
  <c r="U109" i="18"/>
  <c r="S109" i="18"/>
  <c r="Q109" i="18"/>
  <c r="O109" i="18"/>
  <c r="M109" i="18"/>
  <c r="J109" i="18"/>
  <c r="U108" i="18"/>
  <c r="T116" i="18" s="1"/>
  <c r="S108" i="18"/>
  <c r="Q108" i="18"/>
  <c r="O108" i="18"/>
  <c r="M108" i="18"/>
  <c r="J108" i="18"/>
  <c r="I116" i="18" s="1"/>
  <c r="U107" i="18"/>
  <c r="S107" i="18"/>
  <c r="Q107" i="18"/>
  <c r="O107" i="18"/>
  <c r="M107" i="18"/>
  <c r="J107" i="18"/>
  <c r="U106" i="18"/>
  <c r="S106" i="18"/>
  <c r="R116" i="18" s="1"/>
  <c r="Q106" i="18"/>
  <c r="O106" i="18"/>
  <c r="N116" i="18" s="1"/>
  <c r="M106" i="18"/>
  <c r="L116" i="18" s="1"/>
  <c r="J106" i="18"/>
  <c r="T103" i="18"/>
  <c r="R103" i="18"/>
  <c r="P103" i="18"/>
  <c r="N103" i="18"/>
  <c r="L103" i="18"/>
  <c r="U100" i="18"/>
  <c r="S100" i="18"/>
  <c r="Q100" i="18"/>
  <c r="O100" i="18"/>
  <c r="M100" i="18"/>
  <c r="J100" i="18"/>
  <c r="U99" i="18"/>
  <c r="S99" i="18"/>
  <c r="Q99" i="18"/>
  <c r="O99" i="18"/>
  <c r="M99" i="18"/>
  <c r="J99" i="18"/>
  <c r="U98" i="18"/>
  <c r="S98" i="18"/>
  <c r="Q98" i="18"/>
  <c r="O98" i="18"/>
  <c r="M98" i="18"/>
  <c r="J98" i="18"/>
  <c r="U97" i="18"/>
  <c r="S97" i="18"/>
  <c r="Q97" i="18"/>
  <c r="O97" i="18"/>
  <c r="M97" i="18"/>
  <c r="J97" i="18"/>
  <c r="U96" i="18"/>
  <c r="S96" i="18"/>
  <c r="Q96" i="18"/>
  <c r="O96" i="18"/>
  <c r="M96" i="18"/>
  <c r="J96" i="18"/>
  <c r="U95" i="18"/>
  <c r="S95" i="18"/>
  <c r="Q95" i="18"/>
  <c r="O95" i="18"/>
  <c r="M95" i="18"/>
  <c r="J95" i="18"/>
  <c r="U94" i="18"/>
  <c r="S94" i="18"/>
  <c r="Q94" i="18"/>
  <c r="O94" i="18"/>
  <c r="M94" i="18"/>
  <c r="J94" i="18"/>
  <c r="U93" i="18"/>
  <c r="S93" i="18"/>
  <c r="Q93" i="18"/>
  <c r="O93" i="18"/>
  <c r="M93" i="18"/>
  <c r="J93" i="18"/>
  <c r="U92" i="18"/>
  <c r="S92" i="18"/>
  <c r="Q92" i="18"/>
  <c r="O92" i="18"/>
  <c r="M92" i="18"/>
  <c r="J92" i="18"/>
  <c r="U91" i="18"/>
  <c r="S91" i="18"/>
  <c r="Q91" i="18"/>
  <c r="O91" i="18"/>
  <c r="M91" i="18"/>
  <c r="J91" i="18"/>
  <c r="U90" i="18"/>
  <c r="S90" i="18"/>
  <c r="Q90" i="18"/>
  <c r="O90" i="18"/>
  <c r="M90" i="18"/>
  <c r="J90" i="18"/>
  <c r="U89" i="18"/>
  <c r="S89" i="18"/>
  <c r="Q89" i="18"/>
  <c r="O89" i="18"/>
  <c r="M89" i="18"/>
  <c r="J89" i="18"/>
  <c r="U88" i="18"/>
  <c r="S88" i="18"/>
  <c r="Q88" i="18"/>
  <c r="O88" i="18"/>
  <c r="M88" i="18"/>
  <c r="J88" i="18"/>
  <c r="U87" i="18"/>
  <c r="S87" i="18"/>
  <c r="Q87" i="18"/>
  <c r="O87" i="18"/>
  <c r="M87" i="18"/>
  <c r="J87" i="18"/>
  <c r="U86" i="18"/>
  <c r="S86" i="18"/>
  <c r="Q86" i="18"/>
  <c r="P101" i="18" s="1"/>
  <c r="O86" i="18"/>
  <c r="N101" i="18" s="1"/>
  <c r="M86" i="18"/>
  <c r="J86" i="18"/>
  <c r="T83" i="18"/>
  <c r="R83" i="18"/>
  <c r="P83" i="18"/>
  <c r="N83" i="18"/>
  <c r="L83" i="18"/>
  <c r="U80" i="18"/>
  <c r="S80" i="18"/>
  <c r="Q80" i="18"/>
  <c r="O80" i="18"/>
  <c r="M80" i="18"/>
  <c r="J80" i="18"/>
  <c r="U79" i="18"/>
  <c r="S79" i="18"/>
  <c r="Q79" i="18"/>
  <c r="O79" i="18"/>
  <c r="M79" i="18"/>
  <c r="J79" i="18"/>
  <c r="U78" i="18"/>
  <c r="S78" i="18"/>
  <c r="Q78" i="18"/>
  <c r="O78" i="18"/>
  <c r="M78" i="18"/>
  <c r="J78" i="18"/>
  <c r="U77" i="18"/>
  <c r="S77" i="18"/>
  <c r="Q77" i="18"/>
  <c r="O77" i="18"/>
  <c r="M77" i="18"/>
  <c r="J77" i="18"/>
  <c r="U76" i="18"/>
  <c r="S76" i="18"/>
  <c r="Q76" i="18"/>
  <c r="O76" i="18"/>
  <c r="M76" i="18"/>
  <c r="J76" i="18"/>
  <c r="U75" i="18"/>
  <c r="S75" i="18"/>
  <c r="Q75" i="18"/>
  <c r="O75" i="18"/>
  <c r="M75" i="18"/>
  <c r="J75" i="18"/>
  <c r="U74" i="18"/>
  <c r="S74" i="18"/>
  <c r="Q74" i="18"/>
  <c r="O74" i="18"/>
  <c r="M74" i="18"/>
  <c r="J74" i="18"/>
  <c r="U73" i="18"/>
  <c r="S73" i="18"/>
  <c r="Q73" i="18"/>
  <c r="O73" i="18"/>
  <c r="M73" i="18"/>
  <c r="J73" i="18"/>
  <c r="U72" i="18"/>
  <c r="S72" i="18"/>
  <c r="Q72" i="18"/>
  <c r="O72" i="18"/>
  <c r="M72" i="18"/>
  <c r="J72" i="18"/>
  <c r="U71" i="18"/>
  <c r="S71" i="18"/>
  <c r="Q71" i="18"/>
  <c r="O71" i="18"/>
  <c r="M71" i="18"/>
  <c r="J71" i="18"/>
  <c r="U70" i="18"/>
  <c r="S70" i="18"/>
  <c r="Q70" i="18"/>
  <c r="O70" i="18"/>
  <c r="M70" i="18"/>
  <c r="J70" i="18"/>
  <c r="U69" i="18"/>
  <c r="S69" i="18"/>
  <c r="Q69" i="18"/>
  <c r="O69" i="18"/>
  <c r="M69" i="18"/>
  <c r="J69" i="18"/>
  <c r="U68" i="18"/>
  <c r="S68" i="18"/>
  <c r="Q68" i="18"/>
  <c r="O68" i="18"/>
  <c r="M68" i="18"/>
  <c r="J68" i="18"/>
  <c r="U67" i="18"/>
  <c r="S67" i="18"/>
  <c r="Q67" i="18"/>
  <c r="O67" i="18"/>
  <c r="M67" i="18"/>
  <c r="J67" i="18"/>
  <c r="U66" i="18"/>
  <c r="S66" i="18"/>
  <c r="Q66" i="18"/>
  <c r="O66" i="18"/>
  <c r="M66" i="18"/>
  <c r="J66" i="18"/>
  <c r="T63" i="18"/>
  <c r="R63" i="18"/>
  <c r="P63" i="18"/>
  <c r="N63" i="18"/>
  <c r="L63" i="18"/>
  <c r="U60" i="18"/>
  <c r="S60" i="18"/>
  <c r="Q60" i="18"/>
  <c r="O60" i="18"/>
  <c r="M60" i="18"/>
  <c r="J60" i="18"/>
  <c r="U59" i="18"/>
  <c r="S59" i="18"/>
  <c r="Q59" i="18"/>
  <c r="O59" i="18"/>
  <c r="M59" i="18"/>
  <c r="J59" i="18"/>
  <c r="U58" i="18"/>
  <c r="S58" i="18"/>
  <c r="Q58" i="18"/>
  <c r="O58" i="18"/>
  <c r="M58" i="18"/>
  <c r="J58" i="18"/>
  <c r="U57" i="18"/>
  <c r="S57" i="18"/>
  <c r="Q57" i="18"/>
  <c r="O57" i="18"/>
  <c r="M57" i="18"/>
  <c r="J57" i="18"/>
  <c r="U56" i="18"/>
  <c r="S56" i="18"/>
  <c r="Q56" i="18"/>
  <c r="O56" i="18"/>
  <c r="M56" i="18"/>
  <c r="J56" i="18"/>
  <c r="U55" i="18"/>
  <c r="S55" i="18"/>
  <c r="Q55" i="18"/>
  <c r="O55" i="18"/>
  <c r="M55" i="18"/>
  <c r="J55" i="18"/>
  <c r="U54" i="18"/>
  <c r="S54" i="18"/>
  <c r="Q54" i="18"/>
  <c r="O54" i="18"/>
  <c r="M54" i="18"/>
  <c r="J54" i="18"/>
  <c r="U53" i="18"/>
  <c r="S53" i="18"/>
  <c r="Q53" i="18"/>
  <c r="O53" i="18"/>
  <c r="M53" i="18"/>
  <c r="J53" i="18"/>
  <c r="U52" i="18"/>
  <c r="S52" i="18"/>
  <c r="Q52" i="18"/>
  <c r="O52" i="18"/>
  <c r="M52" i="18"/>
  <c r="J52" i="18"/>
  <c r="U51" i="18"/>
  <c r="S51" i="18"/>
  <c r="Q51" i="18"/>
  <c r="O51" i="18"/>
  <c r="M51" i="18"/>
  <c r="J51" i="18"/>
  <c r="U50" i="18"/>
  <c r="S50" i="18"/>
  <c r="Q50" i="18"/>
  <c r="O50" i="18"/>
  <c r="M50" i="18"/>
  <c r="J50" i="18"/>
  <c r="U49" i="18"/>
  <c r="S49" i="18"/>
  <c r="Q49" i="18"/>
  <c r="O49" i="18"/>
  <c r="M49" i="18"/>
  <c r="J49" i="18"/>
  <c r="U48" i="18"/>
  <c r="S48" i="18"/>
  <c r="Q48" i="18"/>
  <c r="O48" i="18"/>
  <c r="M48" i="18"/>
  <c r="J48" i="18"/>
  <c r="U47" i="18"/>
  <c r="S47" i="18"/>
  <c r="Q47" i="18"/>
  <c r="O47" i="18"/>
  <c r="M47" i="18"/>
  <c r="J47" i="18"/>
  <c r="U46" i="18"/>
  <c r="S46" i="18"/>
  <c r="Q46" i="18"/>
  <c r="O46" i="18"/>
  <c r="M46" i="18"/>
  <c r="J46" i="18"/>
  <c r="U45" i="18"/>
  <c r="S45" i="18"/>
  <c r="Q45" i="18"/>
  <c r="O45" i="18"/>
  <c r="M45" i="18"/>
  <c r="J45" i="18"/>
  <c r="U44" i="18"/>
  <c r="S44" i="18"/>
  <c r="Q44" i="18"/>
  <c r="O44" i="18"/>
  <c r="M44" i="18"/>
  <c r="J44" i="18"/>
  <c r="U43" i="18"/>
  <c r="S43" i="18"/>
  <c r="Q43" i="18"/>
  <c r="O43" i="18"/>
  <c r="M43" i="18"/>
  <c r="J43" i="18"/>
  <c r="U42" i="18"/>
  <c r="S42" i="18"/>
  <c r="Q42" i="18"/>
  <c r="O42" i="18"/>
  <c r="M42" i="18"/>
  <c r="J42" i="18"/>
  <c r="U41" i="18"/>
  <c r="S41" i="18"/>
  <c r="Q41" i="18"/>
  <c r="O41" i="18"/>
  <c r="M41" i="18"/>
  <c r="J41" i="18"/>
  <c r="T38" i="18"/>
  <c r="R38" i="18"/>
  <c r="P38" i="18"/>
  <c r="N38" i="18"/>
  <c r="L38" i="18"/>
  <c r="U35" i="18"/>
  <c r="S35" i="18"/>
  <c r="Q35" i="18"/>
  <c r="O35" i="18"/>
  <c r="M35" i="18"/>
  <c r="J35" i="18"/>
  <c r="U34" i="18"/>
  <c r="S34" i="18"/>
  <c r="Q34" i="18"/>
  <c r="O34" i="18"/>
  <c r="M34" i="18"/>
  <c r="J34" i="18"/>
  <c r="U33" i="18"/>
  <c r="S33" i="18"/>
  <c r="Q33" i="18"/>
  <c r="O33" i="18"/>
  <c r="M33" i="18"/>
  <c r="J33" i="18"/>
  <c r="U32" i="18"/>
  <c r="S32" i="18"/>
  <c r="Q32" i="18"/>
  <c r="O32" i="18"/>
  <c r="M32" i="18"/>
  <c r="J32" i="18"/>
  <c r="U31" i="18"/>
  <c r="S31" i="18"/>
  <c r="Q31" i="18"/>
  <c r="O31" i="18"/>
  <c r="M31" i="18"/>
  <c r="J31" i="18"/>
  <c r="U30" i="18"/>
  <c r="S30" i="18"/>
  <c r="Q30" i="18"/>
  <c r="O30" i="18"/>
  <c r="M30" i="18"/>
  <c r="J30" i="18"/>
  <c r="U29" i="18"/>
  <c r="S29" i="18"/>
  <c r="Q29" i="18"/>
  <c r="O29" i="18"/>
  <c r="M29" i="18"/>
  <c r="J29" i="18"/>
  <c r="U28" i="18"/>
  <c r="S28" i="18"/>
  <c r="Q28" i="18"/>
  <c r="O28" i="18"/>
  <c r="M28" i="18"/>
  <c r="J28" i="18"/>
  <c r="U27" i="18"/>
  <c r="S27" i="18"/>
  <c r="Q27" i="18"/>
  <c r="O27" i="18"/>
  <c r="M27" i="18"/>
  <c r="J27" i="18"/>
  <c r="U26" i="18"/>
  <c r="S26" i="18"/>
  <c r="Q26" i="18"/>
  <c r="O26" i="18"/>
  <c r="M26" i="18"/>
  <c r="J26" i="18"/>
  <c r="U25" i="18"/>
  <c r="S25" i="18"/>
  <c r="Q25" i="18"/>
  <c r="O25" i="18"/>
  <c r="M25" i="18"/>
  <c r="J25" i="18"/>
  <c r="U24" i="18"/>
  <c r="S24" i="18"/>
  <c r="Q24" i="18"/>
  <c r="O24" i="18"/>
  <c r="M24" i="18"/>
  <c r="J24" i="18"/>
  <c r="U23" i="18"/>
  <c r="S23" i="18"/>
  <c r="Q23" i="18"/>
  <c r="O23" i="18"/>
  <c r="M23" i="18"/>
  <c r="J23" i="18"/>
  <c r="U22" i="18"/>
  <c r="S22" i="18"/>
  <c r="Q22" i="18"/>
  <c r="O22" i="18"/>
  <c r="M22" i="18"/>
  <c r="J22" i="18"/>
  <c r="U21" i="18"/>
  <c r="S21" i="18"/>
  <c r="Q21" i="18"/>
  <c r="O21" i="18"/>
  <c r="M21" i="18"/>
  <c r="J21" i="18"/>
  <c r="U20" i="18"/>
  <c r="S20" i="18"/>
  <c r="Q20" i="18"/>
  <c r="O20" i="18"/>
  <c r="M20" i="18"/>
  <c r="J20" i="18"/>
  <c r="U19" i="18"/>
  <c r="S19" i="18"/>
  <c r="Q19" i="18"/>
  <c r="O19" i="18"/>
  <c r="M19" i="18"/>
  <c r="J19" i="18"/>
  <c r="U18" i="18"/>
  <c r="S18" i="18"/>
  <c r="Q18" i="18"/>
  <c r="O18" i="18"/>
  <c r="M18" i="18"/>
  <c r="J18" i="18"/>
  <c r="U17" i="18"/>
  <c r="S17" i="18"/>
  <c r="Q17" i="18"/>
  <c r="O17" i="18"/>
  <c r="M17" i="18"/>
  <c r="J17" i="18"/>
  <c r="U16" i="18"/>
  <c r="S16" i="18"/>
  <c r="R36" i="18" s="1"/>
  <c r="Q16" i="18"/>
  <c r="P36" i="18" s="1"/>
  <c r="O16" i="18"/>
  <c r="M16" i="18"/>
  <c r="J16" i="18"/>
  <c r="T118" i="17"/>
  <c r="R118" i="17"/>
  <c r="P118" i="17"/>
  <c r="N118" i="17"/>
  <c r="L118" i="17"/>
  <c r="U115" i="17"/>
  <c r="S115" i="17"/>
  <c r="Q115" i="17"/>
  <c r="O115" i="17"/>
  <c r="M115" i="17"/>
  <c r="J115" i="17"/>
  <c r="U114" i="17"/>
  <c r="S114" i="17"/>
  <c r="Q114" i="17"/>
  <c r="O114" i="17"/>
  <c r="M114" i="17"/>
  <c r="J114" i="17"/>
  <c r="U113" i="17"/>
  <c r="S113" i="17"/>
  <c r="Q113" i="17"/>
  <c r="O113" i="17"/>
  <c r="M113" i="17"/>
  <c r="J113" i="17"/>
  <c r="U112" i="17"/>
  <c r="S112" i="17"/>
  <c r="Q112" i="17"/>
  <c r="O112" i="17"/>
  <c r="M112" i="17"/>
  <c r="J112" i="17"/>
  <c r="U111" i="17"/>
  <c r="S111" i="17"/>
  <c r="Q111" i="17"/>
  <c r="O111" i="17"/>
  <c r="M111" i="17"/>
  <c r="J111" i="17"/>
  <c r="U110" i="17"/>
  <c r="S110" i="17"/>
  <c r="Q110" i="17"/>
  <c r="O110" i="17"/>
  <c r="M110" i="17"/>
  <c r="J110" i="17"/>
  <c r="U109" i="17"/>
  <c r="S109" i="17"/>
  <c r="Q109" i="17"/>
  <c r="O109" i="17"/>
  <c r="M109" i="17"/>
  <c r="J109" i="17"/>
  <c r="U108" i="17"/>
  <c r="S108" i="17"/>
  <c r="Q108" i="17"/>
  <c r="O108" i="17"/>
  <c r="M108" i="17"/>
  <c r="J108" i="17"/>
  <c r="U107" i="17"/>
  <c r="S107" i="17"/>
  <c r="Q107" i="17"/>
  <c r="O107" i="17"/>
  <c r="M107" i="17"/>
  <c r="J107" i="17"/>
  <c r="U106" i="17"/>
  <c r="S106" i="17"/>
  <c r="R116" i="17" s="1"/>
  <c r="Q106" i="17"/>
  <c r="O106" i="17"/>
  <c r="M106" i="17"/>
  <c r="J106" i="17"/>
  <c r="T103" i="17"/>
  <c r="R103" i="17"/>
  <c r="P103" i="17"/>
  <c r="N103" i="17"/>
  <c r="L103" i="17"/>
  <c r="U100" i="17"/>
  <c r="S100" i="17"/>
  <c r="Q100" i="17"/>
  <c r="O100" i="17"/>
  <c r="M100" i="17"/>
  <c r="J100" i="17"/>
  <c r="U99" i="17"/>
  <c r="S99" i="17"/>
  <c r="Q99" i="17"/>
  <c r="O99" i="17"/>
  <c r="M99" i="17"/>
  <c r="J99" i="17"/>
  <c r="U98" i="17"/>
  <c r="S98" i="17"/>
  <c r="Q98" i="17"/>
  <c r="O98" i="17"/>
  <c r="M98" i="17"/>
  <c r="J98" i="17"/>
  <c r="U97" i="17"/>
  <c r="S97" i="17"/>
  <c r="Q97" i="17"/>
  <c r="O97" i="17"/>
  <c r="M97" i="17"/>
  <c r="J97" i="17"/>
  <c r="U96" i="17"/>
  <c r="S96" i="17"/>
  <c r="Q96" i="17"/>
  <c r="O96" i="17"/>
  <c r="M96" i="17"/>
  <c r="J96" i="17"/>
  <c r="U95" i="17"/>
  <c r="S95" i="17"/>
  <c r="Q95" i="17"/>
  <c r="O95" i="17"/>
  <c r="M95" i="17"/>
  <c r="J95" i="17"/>
  <c r="U94" i="17"/>
  <c r="S94" i="17"/>
  <c r="Q94" i="17"/>
  <c r="O94" i="17"/>
  <c r="M94" i="17"/>
  <c r="J94" i="17"/>
  <c r="U93" i="17"/>
  <c r="S93" i="17"/>
  <c r="Q93" i="17"/>
  <c r="O93" i="17"/>
  <c r="M93" i="17"/>
  <c r="J93" i="17"/>
  <c r="U92" i="17"/>
  <c r="S92" i="17"/>
  <c r="Q92" i="17"/>
  <c r="O92" i="17"/>
  <c r="M92" i="17"/>
  <c r="J92" i="17"/>
  <c r="U91" i="17"/>
  <c r="S91" i="17"/>
  <c r="Q91" i="17"/>
  <c r="O91" i="17"/>
  <c r="M91" i="17"/>
  <c r="J91" i="17"/>
  <c r="U90" i="17"/>
  <c r="S90" i="17"/>
  <c r="Q90" i="17"/>
  <c r="O90" i="17"/>
  <c r="M90" i="17"/>
  <c r="J90" i="17"/>
  <c r="U89" i="17"/>
  <c r="S89" i="17"/>
  <c r="Q89" i="17"/>
  <c r="O89" i="17"/>
  <c r="M89" i="17"/>
  <c r="J89" i="17"/>
  <c r="U88" i="17"/>
  <c r="S88" i="17"/>
  <c r="Q88" i="17"/>
  <c r="O88" i="17"/>
  <c r="M88" i="17"/>
  <c r="J88" i="17"/>
  <c r="U87" i="17"/>
  <c r="S87" i="17"/>
  <c r="Q87" i="17"/>
  <c r="O87" i="17"/>
  <c r="M87" i="17"/>
  <c r="J87" i="17"/>
  <c r="U86" i="17"/>
  <c r="S86" i="17"/>
  <c r="Q86" i="17"/>
  <c r="P101" i="17" s="1"/>
  <c r="O86" i="17"/>
  <c r="M86" i="17"/>
  <c r="J86" i="17"/>
  <c r="T83" i="17"/>
  <c r="R83" i="17"/>
  <c r="P83" i="17"/>
  <c r="N83" i="17"/>
  <c r="L83" i="17"/>
  <c r="U80" i="17"/>
  <c r="S80" i="17"/>
  <c r="Q80" i="17"/>
  <c r="O80" i="17"/>
  <c r="M80" i="17"/>
  <c r="J80" i="17"/>
  <c r="U79" i="17"/>
  <c r="S79" i="17"/>
  <c r="Q79" i="17"/>
  <c r="O79" i="17"/>
  <c r="M79" i="17"/>
  <c r="J79" i="17"/>
  <c r="U78" i="17"/>
  <c r="S78" i="17"/>
  <c r="Q78" i="17"/>
  <c r="O78" i="17"/>
  <c r="M78" i="17"/>
  <c r="J78" i="17"/>
  <c r="U77" i="17"/>
  <c r="S77" i="17"/>
  <c r="Q77" i="17"/>
  <c r="O77" i="17"/>
  <c r="M77" i="17"/>
  <c r="J77" i="17"/>
  <c r="U76" i="17"/>
  <c r="S76" i="17"/>
  <c r="Q76" i="17"/>
  <c r="O76" i="17"/>
  <c r="M76" i="17"/>
  <c r="J76" i="17"/>
  <c r="U75" i="17"/>
  <c r="S75" i="17"/>
  <c r="Q75" i="17"/>
  <c r="O75" i="17"/>
  <c r="M75" i="17"/>
  <c r="J75" i="17"/>
  <c r="U74" i="17"/>
  <c r="S74" i="17"/>
  <c r="Q74" i="17"/>
  <c r="O74" i="17"/>
  <c r="M74" i="17"/>
  <c r="J74" i="17"/>
  <c r="U73" i="17"/>
  <c r="S73" i="17"/>
  <c r="Q73" i="17"/>
  <c r="O73" i="17"/>
  <c r="M73" i="17"/>
  <c r="J73" i="17"/>
  <c r="U72" i="17"/>
  <c r="S72" i="17"/>
  <c r="Q72" i="17"/>
  <c r="O72" i="17"/>
  <c r="M72" i="17"/>
  <c r="J72" i="17"/>
  <c r="U71" i="17"/>
  <c r="S71" i="17"/>
  <c r="Q71" i="17"/>
  <c r="O71" i="17"/>
  <c r="M71" i="17"/>
  <c r="J71" i="17"/>
  <c r="U70" i="17"/>
  <c r="S70" i="17"/>
  <c r="Q70" i="17"/>
  <c r="O70" i="17"/>
  <c r="M70" i="17"/>
  <c r="J70" i="17"/>
  <c r="U69" i="17"/>
  <c r="S69" i="17"/>
  <c r="Q69" i="17"/>
  <c r="O69" i="17"/>
  <c r="M69" i="17"/>
  <c r="J69" i="17"/>
  <c r="U68" i="17"/>
  <c r="S68" i="17"/>
  <c r="Q68" i="17"/>
  <c r="O68" i="17"/>
  <c r="M68" i="17"/>
  <c r="J68" i="17"/>
  <c r="U67" i="17"/>
  <c r="S67" i="17"/>
  <c r="Q67" i="17"/>
  <c r="O67" i="17"/>
  <c r="M67" i="17"/>
  <c r="J67" i="17"/>
  <c r="U66" i="17"/>
  <c r="S66" i="17"/>
  <c r="Q66" i="17"/>
  <c r="P81" i="17" s="1"/>
  <c r="O66" i="17"/>
  <c r="N81" i="17" s="1"/>
  <c r="M66" i="17"/>
  <c r="J66" i="17"/>
  <c r="T63" i="17"/>
  <c r="R63" i="17"/>
  <c r="P63" i="17"/>
  <c r="N63" i="17"/>
  <c r="L63" i="17"/>
  <c r="U60" i="17"/>
  <c r="S60" i="17"/>
  <c r="Q60" i="17"/>
  <c r="O60" i="17"/>
  <c r="M60" i="17"/>
  <c r="J60" i="17"/>
  <c r="U59" i="17"/>
  <c r="S59" i="17"/>
  <c r="Q59" i="17"/>
  <c r="O59" i="17"/>
  <c r="M59" i="17"/>
  <c r="J59" i="17"/>
  <c r="U58" i="17"/>
  <c r="S58" i="17"/>
  <c r="Q58" i="17"/>
  <c r="O58" i="17"/>
  <c r="M58" i="17"/>
  <c r="J58" i="17"/>
  <c r="U57" i="17"/>
  <c r="S57" i="17"/>
  <c r="Q57" i="17"/>
  <c r="O57" i="17"/>
  <c r="M57" i="17"/>
  <c r="J57" i="17"/>
  <c r="U56" i="17"/>
  <c r="S56" i="17"/>
  <c r="Q56" i="17"/>
  <c r="O56" i="17"/>
  <c r="M56" i="17"/>
  <c r="J56" i="17"/>
  <c r="U55" i="17"/>
  <c r="S55" i="17"/>
  <c r="Q55" i="17"/>
  <c r="O55" i="17"/>
  <c r="M55" i="17"/>
  <c r="J55" i="17"/>
  <c r="U54" i="17"/>
  <c r="S54" i="17"/>
  <c r="Q54" i="17"/>
  <c r="O54" i="17"/>
  <c r="M54" i="17"/>
  <c r="J54" i="17"/>
  <c r="U53" i="17"/>
  <c r="S53" i="17"/>
  <c r="Q53" i="17"/>
  <c r="O53" i="17"/>
  <c r="M53" i="17"/>
  <c r="J53" i="17"/>
  <c r="U52" i="17"/>
  <c r="S52" i="17"/>
  <c r="Q52" i="17"/>
  <c r="O52" i="17"/>
  <c r="M52" i="17"/>
  <c r="J52" i="17"/>
  <c r="U51" i="17"/>
  <c r="S51" i="17"/>
  <c r="Q51" i="17"/>
  <c r="O51" i="17"/>
  <c r="M51" i="17"/>
  <c r="J51" i="17"/>
  <c r="U50" i="17"/>
  <c r="S50" i="17"/>
  <c r="Q50" i="17"/>
  <c r="O50" i="17"/>
  <c r="M50" i="17"/>
  <c r="J50" i="17"/>
  <c r="U49" i="17"/>
  <c r="S49" i="17"/>
  <c r="Q49" i="17"/>
  <c r="O49" i="17"/>
  <c r="M49" i="17"/>
  <c r="J49" i="17"/>
  <c r="U48" i="17"/>
  <c r="S48" i="17"/>
  <c r="Q48" i="17"/>
  <c r="O48" i="17"/>
  <c r="M48" i="17"/>
  <c r="J48" i="17"/>
  <c r="U47" i="17"/>
  <c r="S47" i="17"/>
  <c r="Q47" i="17"/>
  <c r="O47" i="17"/>
  <c r="M47" i="17"/>
  <c r="J47" i="17"/>
  <c r="U46" i="17"/>
  <c r="S46" i="17"/>
  <c r="Q46" i="17"/>
  <c r="O46" i="17"/>
  <c r="M46" i="17"/>
  <c r="J46" i="17"/>
  <c r="U45" i="17"/>
  <c r="S45" i="17"/>
  <c r="Q45" i="17"/>
  <c r="O45" i="17"/>
  <c r="M45" i="17"/>
  <c r="J45" i="17"/>
  <c r="U44" i="17"/>
  <c r="S44" i="17"/>
  <c r="Q44" i="17"/>
  <c r="O44" i="17"/>
  <c r="M44" i="17"/>
  <c r="J44" i="17"/>
  <c r="U43" i="17"/>
  <c r="S43" i="17"/>
  <c r="Q43" i="17"/>
  <c r="O43" i="17"/>
  <c r="M43" i="17"/>
  <c r="J43" i="17"/>
  <c r="U42" i="17"/>
  <c r="S42" i="17"/>
  <c r="Q42" i="17"/>
  <c r="O42" i="17"/>
  <c r="M42" i="17"/>
  <c r="J42" i="17"/>
  <c r="U41" i="17"/>
  <c r="S41" i="17"/>
  <c r="Q41" i="17"/>
  <c r="O41" i="17"/>
  <c r="M41" i="17"/>
  <c r="J41" i="17"/>
  <c r="I61" i="17" s="1"/>
  <c r="T38" i="17"/>
  <c r="R38" i="17"/>
  <c r="P38" i="17"/>
  <c r="N38" i="17"/>
  <c r="L38" i="17"/>
  <c r="U35" i="17"/>
  <c r="S35" i="17"/>
  <c r="Q35" i="17"/>
  <c r="O35" i="17"/>
  <c r="M35" i="17"/>
  <c r="J35" i="17"/>
  <c r="U34" i="17"/>
  <c r="S34" i="17"/>
  <c r="Q34" i="17"/>
  <c r="O34" i="17"/>
  <c r="M34" i="17"/>
  <c r="J34" i="17"/>
  <c r="U33" i="17"/>
  <c r="S33" i="17"/>
  <c r="Q33" i="17"/>
  <c r="O33" i="17"/>
  <c r="M33" i="17"/>
  <c r="J33" i="17"/>
  <c r="U32" i="17"/>
  <c r="S32" i="17"/>
  <c r="Q32" i="17"/>
  <c r="O32" i="17"/>
  <c r="M32" i="17"/>
  <c r="J32" i="17"/>
  <c r="U31" i="17"/>
  <c r="S31" i="17"/>
  <c r="Q31" i="17"/>
  <c r="O31" i="17"/>
  <c r="M31" i="17"/>
  <c r="J31" i="17"/>
  <c r="U30" i="17"/>
  <c r="S30" i="17"/>
  <c r="Q30" i="17"/>
  <c r="O30" i="17"/>
  <c r="M30" i="17"/>
  <c r="J30" i="17"/>
  <c r="U29" i="17"/>
  <c r="S29" i="17"/>
  <c r="Q29" i="17"/>
  <c r="O29" i="17"/>
  <c r="M29" i="17"/>
  <c r="J29" i="17"/>
  <c r="U28" i="17"/>
  <c r="S28" i="17"/>
  <c r="Q28" i="17"/>
  <c r="O28" i="17"/>
  <c r="M28" i="17"/>
  <c r="J28" i="17"/>
  <c r="U27" i="17"/>
  <c r="S27" i="17"/>
  <c r="Q27" i="17"/>
  <c r="O27" i="17"/>
  <c r="M27" i="17"/>
  <c r="J27" i="17"/>
  <c r="U26" i="17"/>
  <c r="S26" i="17"/>
  <c r="Q26" i="17"/>
  <c r="O26" i="17"/>
  <c r="M26" i="17"/>
  <c r="J26" i="17"/>
  <c r="U25" i="17"/>
  <c r="S25" i="17"/>
  <c r="Q25" i="17"/>
  <c r="O25" i="17"/>
  <c r="M25" i="17"/>
  <c r="J25" i="17"/>
  <c r="U24" i="17"/>
  <c r="S24" i="17"/>
  <c r="Q24" i="17"/>
  <c r="O24" i="17"/>
  <c r="M24" i="17"/>
  <c r="J24" i="17"/>
  <c r="U23" i="17"/>
  <c r="S23" i="17"/>
  <c r="Q23" i="17"/>
  <c r="O23" i="17"/>
  <c r="M23" i="17"/>
  <c r="J23" i="17"/>
  <c r="U22" i="17"/>
  <c r="S22" i="17"/>
  <c r="Q22" i="17"/>
  <c r="O22" i="17"/>
  <c r="M22" i="17"/>
  <c r="J22" i="17"/>
  <c r="U21" i="17"/>
  <c r="S21" i="17"/>
  <c r="Q21" i="17"/>
  <c r="O21" i="17"/>
  <c r="M21" i="17"/>
  <c r="J21" i="17"/>
  <c r="U20" i="17"/>
  <c r="S20" i="17"/>
  <c r="Q20" i="17"/>
  <c r="O20" i="17"/>
  <c r="M20" i="17"/>
  <c r="J20" i="17"/>
  <c r="U19" i="17"/>
  <c r="S19" i="17"/>
  <c r="Q19" i="17"/>
  <c r="O19" i="17"/>
  <c r="M19" i="17"/>
  <c r="J19" i="17"/>
  <c r="U18" i="17"/>
  <c r="S18" i="17"/>
  <c r="Q18" i="17"/>
  <c r="O18" i="17"/>
  <c r="M18" i="17"/>
  <c r="J18" i="17"/>
  <c r="U17" i="17"/>
  <c r="S17" i="17"/>
  <c r="Q17" i="17"/>
  <c r="O17" i="17"/>
  <c r="M17" i="17"/>
  <c r="J17" i="17"/>
  <c r="U16" i="17"/>
  <c r="T36" i="17" s="1"/>
  <c r="S16" i="17"/>
  <c r="R36" i="17" s="1"/>
  <c r="Q16" i="17"/>
  <c r="O16" i="17"/>
  <c r="M16" i="17"/>
  <c r="J16" i="17"/>
  <c r="T118" i="16"/>
  <c r="R118" i="16"/>
  <c r="P118" i="16"/>
  <c r="N118" i="16"/>
  <c r="L118" i="16"/>
  <c r="U115" i="16"/>
  <c r="S115" i="16"/>
  <c r="Q115" i="16"/>
  <c r="O115" i="16"/>
  <c r="M115" i="16"/>
  <c r="J115" i="16"/>
  <c r="U114" i="16"/>
  <c r="S114" i="16"/>
  <c r="Q114" i="16"/>
  <c r="O114" i="16"/>
  <c r="M114" i="16"/>
  <c r="J114" i="16"/>
  <c r="U113" i="16"/>
  <c r="S113" i="16"/>
  <c r="Q113" i="16"/>
  <c r="O113" i="16"/>
  <c r="M113" i="16"/>
  <c r="J113" i="16"/>
  <c r="U112" i="16"/>
  <c r="S112" i="16"/>
  <c r="Q112" i="16"/>
  <c r="O112" i="16"/>
  <c r="M112" i="16"/>
  <c r="J112" i="16"/>
  <c r="U111" i="16"/>
  <c r="S111" i="16"/>
  <c r="Q111" i="16"/>
  <c r="O111" i="16"/>
  <c r="M111" i="16"/>
  <c r="J111" i="16"/>
  <c r="U110" i="16"/>
  <c r="S110" i="16"/>
  <c r="Q110" i="16"/>
  <c r="O110" i="16"/>
  <c r="M110" i="16"/>
  <c r="J110" i="16"/>
  <c r="U109" i="16"/>
  <c r="S109" i="16"/>
  <c r="Q109" i="16"/>
  <c r="O109" i="16"/>
  <c r="M109" i="16"/>
  <c r="J109" i="16"/>
  <c r="U108" i="16"/>
  <c r="S108" i="16"/>
  <c r="Q108" i="16"/>
  <c r="O108" i="16"/>
  <c r="M108" i="16"/>
  <c r="J108" i="16"/>
  <c r="U107" i="16"/>
  <c r="S107" i="16"/>
  <c r="Q107" i="16"/>
  <c r="O107" i="16"/>
  <c r="M107" i="16"/>
  <c r="J107" i="16"/>
  <c r="U106" i="16"/>
  <c r="S106" i="16"/>
  <c r="Q106" i="16"/>
  <c r="O106" i="16"/>
  <c r="M106" i="16"/>
  <c r="J106" i="16"/>
  <c r="T103" i="16"/>
  <c r="R103" i="16"/>
  <c r="P103" i="16"/>
  <c r="N103" i="16"/>
  <c r="L103" i="16"/>
  <c r="U100" i="16"/>
  <c r="S100" i="16"/>
  <c r="Q100" i="16"/>
  <c r="O100" i="16"/>
  <c r="M100" i="16"/>
  <c r="J100" i="16"/>
  <c r="U99" i="16"/>
  <c r="S99" i="16"/>
  <c r="Q99" i="16"/>
  <c r="O99" i="16"/>
  <c r="M99" i="16"/>
  <c r="J99" i="16"/>
  <c r="U98" i="16"/>
  <c r="S98" i="16"/>
  <c r="Q98" i="16"/>
  <c r="O98" i="16"/>
  <c r="M98" i="16"/>
  <c r="J98" i="16"/>
  <c r="U97" i="16"/>
  <c r="S97" i="16"/>
  <c r="Q97" i="16"/>
  <c r="O97" i="16"/>
  <c r="M97" i="16"/>
  <c r="J97" i="16"/>
  <c r="U96" i="16"/>
  <c r="S96" i="16"/>
  <c r="Q96" i="16"/>
  <c r="O96" i="16"/>
  <c r="M96" i="16"/>
  <c r="J96" i="16"/>
  <c r="U95" i="16"/>
  <c r="S95" i="16"/>
  <c r="Q95" i="16"/>
  <c r="O95" i="16"/>
  <c r="M95" i="16"/>
  <c r="J95" i="16"/>
  <c r="U94" i="16"/>
  <c r="S94" i="16"/>
  <c r="Q94" i="16"/>
  <c r="O94" i="16"/>
  <c r="M94" i="16"/>
  <c r="J94" i="16"/>
  <c r="U93" i="16"/>
  <c r="S93" i="16"/>
  <c r="Q93" i="16"/>
  <c r="O93" i="16"/>
  <c r="M93" i="16"/>
  <c r="J93" i="16"/>
  <c r="U92" i="16"/>
  <c r="S92" i="16"/>
  <c r="Q92" i="16"/>
  <c r="O92" i="16"/>
  <c r="M92" i="16"/>
  <c r="J92" i="16"/>
  <c r="U91" i="16"/>
  <c r="S91" i="16"/>
  <c r="Q91" i="16"/>
  <c r="O91" i="16"/>
  <c r="M91" i="16"/>
  <c r="J91" i="16"/>
  <c r="U90" i="16"/>
  <c r="S90" i="16"/>
  <c r="Q90" i="16"/>
  <c r="O90" i="16"/>
  <c r="M90" i="16"/>
  <c r="J90" i="16"/>
  <c r="U89" i="16"/>
  <c r="S89" i="16"/>
  <c r="Q89" i="16"/>
  <c r="O89" i="16"/>
  <c r="M89" i="16"/>
  <c r="J89" i="16"/>
  <c r="U88" i="16"/>
  <c r="S88" i="16"/>
  <c r="Q88" i="16"/>
  <c r="O88" i="16"/>
  <c r="M88" i="16"/>
  <c r="J88" i="16"/>
  <c r="U87" i="16"/>
  <c r="S87" i="16"/>
  <c r="Q87" i="16"/>
  <c r="O87" i="16"/>
  <c r="M87" i="16"/>
  <c r="J87" i="16"/>
  <c r="U86" i="16"/>
  <c r="T101" i="16" s="1"/>
  <c r="S86" i="16"/>
  <c r="Q86" i="16"/>
  <c r="O86" i="16"/>
  <c r="M86" i="16"/>
  <c r="J86" i="16"/>
  <c r="T83" i="16"/>
  <c r="R83" i="16"/>
  <c r="P83" i="16"/>
  <c r="N83" i="16"/>
  <c r="L83" i="16"/>
  <c r="U80" i="16"/>
  <c r="S80" i="16"/>
  <c r="Q80" i="16"/>
  <c r="O80" i="16"/>
  <c r="M80" i="16"/>
  <c r="J80" i="16"/>
  <c r="U79" i="16"/>
  <c r="S79" i="16"/>
  <c r="Q79" i="16"/>
  <c r="O79" i="16"/>
  <c r="M79" i="16"/>
  <c r="J79" i="16"/>
  <c r="U78" i="16"/>
  <c r="S78" i="16"/>
  <c r="Q78" i="16"/>
  <c r="O78" i="16"/>
  <c r="M78" i="16"/>
  <c r="J78" i="16"/>
  <c r="U77" i="16"/>
  <c r="S77" i="16"/>
  <c r="Q77" i="16"/>
  <c r="O77" i="16"/>
  <c r="M77" i="16"/>
  <c r="J77" i="16"/>
  <c r="U76" i="16"/>
  <c r="S76" i="16"/>
  <c r="Q76" i="16"/>
  <c r="O76" i="16"/>
  <c r="M76" i="16"/>
  <c r="J76" i="16"/>
  <c r="U75" i="16"/>
  <c r="S75" i="16"/>
  <c r="Q75" i="16"/>
  <c r="O75" i="16"/>
  <c r="M75" i="16"/>
  <c r="J75" i="16"/>
  <c r="U74" i="16"/>
  <c r="S74" i="16"/>
  <c r="Q74" i="16"/>
  <c r="O74" i="16"/>
  <c r="M74" i="16"/>
  <c r="J74" i="16"/>
  <c r="U73" i="16"/>
  <c r="S73" i="16"/>
  <c r="Q73" i="16"/>
  <c r="O73" i="16"/>
  <c r="M73" i="16"/>
  <c r="J73" i="16"/>
  <c r="U72" i="16"/>
  <c r="S72" i="16"/>
  <c r="Q72" i="16"/>
  <c r="O72" i="16"/>
  <c r="M72" i="16"/>
  <c r="J72" i="16"/>
  <c r="U71" i="16"/>
  <c r="S71" i="16"/>
  <c r="Q71" i="16"/>
  <c r="O71" i="16"/>
  <c r="M71" i="16"/>
  <c r="J71" i="16"/>
  <c r="U70" i="16"/>
  <c r="S70" i="16"/>
  <c r="Q70" i="16"/>
  <c r="O70" i="16"/>
  <c r="M70" i="16"/>
  <c r="J70" i="16"/>
  <c r="U69" i="16"/>
  <c r="S69" i="16"/>
  <c r="Q69" i="16"/>
  <c r="O69" i="16"/>
  <c r="M69" i="16"/>
  <c r="J69" i="16"/>
  <c r="U68" i="16"/>
  <c r="S68" i="16"/>
  <c r="Q68" i="16"/>
  <c r="O68" i="16"/>
  <c r="M68" i="16"/>
  <c r="J68" i="16"/>
  <c r="U67" i="16"/>
  <c r="S67" i="16"/>
  <c r="Q67" i="16"/>
  <c r="O67" i="16"/>
  <c r="M67" i="16"/>
  <c r="J67" i="16"/>
  <c r="U66" i="16"/>
  <c r="S66" i="16"/>
  <c r="R81" i="16" s="1"/>
  <c r="Q66" i="16"/>
  <c r="O66" i="16"/>
  <c r="M66" i="16"/>
  <c r="J66" i="16"/>
  <c r="T63" i="16"/>
  <c r="R63" i="16"/>
  <c r="P63" i="16"/>
  <c r="N63" i="16"/>
  <c r="L63" i="16"/>
  <c r="U60" i="16"/>
  <c r="S60" i="16"/>
  <c r="Q60" i="16"/>
  <c r="O60" i="16"/>
  <c r="M60" i="16"/>
  <c r="J60" i="16"/>
  <c r="U59" i="16"/>
  <c r="S59" i="16"/>
  <c r="Q59" i="16"/>
  <c r="O59" i="16"/>
  <c r="M59" i="16"/>
  <c r="J59" i="16"/>
  <c r="U58" i="16"/>
  <c r="S58" i="16"/>
  <c r="Q58" i="16"/>
  <c r="O58" i="16"/>
  <c r="M58" i="16"/>
  <c r="J58" i="16"/>
  <c r="U57" i="16"/>
  <c r="S57" i="16"/>
  <c r="Q57" i="16"/>
  <c r="O57" i="16"/>
  <c r="M57" i="16"/>
  <c r="J57" i="16"/>
  <c r="U56" i="16"/>
  <c r="S56" i="16"/>
  <c r="Q56" i="16"/>
  <c r="O56" i="16"/>
  <c r="M56" i="16"/>
  <c r="J56" i="16"/>
  <c r="U55" i="16"/>
  <c r="S55" i="16"/>
  <c r="Q55" i="16"/>
  <c r="O55" i="16"/>
  <c r="M55" i="16"/>
  <c r="J55" i="16"/>
  <c r="U54" i="16"/>
  <c r="S54" i="16"/>
  <c r="Q54" i="16"/>
  <c r="O54" i="16"/>
  <c r="M54" i="16"/>
  <c r="J54" i="16"/>
  <c r="U53" i="16"/>
  <c r="S53" i="16"/>
  <c r="Q53" i="16"/>
  <c r="O53" i="16"/>
  <c r="M53" i="16"/>
  <c r="J53" i="16"/>
  <c r="U52" i="16"/>
  <c r="S52" i="16"/>
  <c r="Q52" i="16"/>
  <c r="O52" i="16"/>
  <c r="M52" i="16"/>
  <c r="J52" i="16"/>
  <c r="U51" i="16"/>
  <c r="S51" i="16"/>
  <c r="Q51" i="16"/>
  <c r="O51" i="16"/>
  <c r="M51" i="16"/>
  <c r="J51" i="16"/>
  <c r="U50" i="16"/>
  <c r="S50" i="16"/>
  <c r="Q50" i="16"/>
  <c r="O50" i="16"/>
  <c r="M50" i="16"/>
  <c r="J50" i="16"/>
  <c r="U49" i="16"/>
  <c r="S49" i="16"/>
  <c r="Q49" i="16"/>
  <c r="O49" i="16"/>
  <c r="M49" i="16"/>
  <c r="J49" i="16"/>
  <c r="U48" i="16"/>
  <c r="S48" i="16"/>
  <c r="Q48" i="16"/>
  <c r="O48" i="16"/>
  <c r="M48" i="16"/>
  <c r="J48" i="16"/>
  <c r="U47" i="16"/>
  <c r="S47" i="16"/>
  <c r="Q47" i="16"/>
  <c r="O47" i="16"/>
  <c r="M47" i="16"/>
  <c r="J47" i="16"/>
  <c r="U46" i="16"/>
  <c r="S46" i="16"/>
  <c r="Q46" i="16"/>
  <c r="O46" i="16"/>
  <c r="M46" i="16"/>
  <c r="J46" i="16"/>
  <c r="U45" i="16"/>
  <c r="S45" i="16"/>
  <c r="Q45" i="16"/>
  <c r="O45" i="16"/>
  <c r="M45" i="16"/>
  <c r="J45" i="16"/>
  <c r="U44" i="16"/>
  <c r="S44" i="16"/>
  <c r="Q44" i="16"/>
  <c r="O44" i="16"/>
  <c r="M44" i="16"/>
  <c r="J44" i="16"/>
  <c r="U43" i="16"/>
  <c r="S43" i="16"/>
  <c r="Q43" i="16"/>
  <c r="O43" i="16"/>
  <c r="M43" i="16"/>
  <c r="J43" i="16"/>
  <c r="U42" i="16"/>
  <c r="S42" i="16"/>
  <c r="Q42" i="16"/>
  <c r="O42" i="16"/>
  <c r="M42" i="16"/>
  <c r="J42" i="16"/>
  <c r="U41" i="16"/>
  <c r="S41" i="16"/>
  <c r="Q41" i="16"/>
  <c r="O41" i="16"/>
  <c r="M41" i="16"/>
  <c r="L61" i="16" s="1"/>
  <c r="J41" i="16"/>
  <c r="T38" i="16"/>
  <c r="R38" i="16"/>
  <c r="P38" i="16"/>
  <c r="N38" i="16"/>
  <c r="L38" i="16"/>
  <c r="U35" i="16"/>
  <c r="S35" i="16"/>
  <c r="Q35" i="16"/>
  <c r="O35" i="16"/>
  <c r="M35" i="16"/>
  <c r="J35" i="16"/>
  <c r="U34" i="16"/>
  <c r="S34" i="16"/>
  <c r="Q34" i="16"/>
  <c r="O34" i="16"/>
  <c r="M34" i="16"/>
  <c r="J34" i="16"/>
  <c r="U33" i="16"/>
  <c r="S33" i="16"/>
  <c r="Q33" i="16"/>
  <c r="O33" i="16"/>
  <c r="M33" i="16"/>
  <c r="J33" i="16"/>
  <c r="U32" i="16"/>
  <c r="S32" i="16"/>
  <c r="Q32" i="16"/>
  <c r="O32" i="16"/>
  <c r="M32" i="16"/>
  <c r="J32" i="16"/>
  <c r="U31" i="16"/>
  <c r="S31" i="16"/>
  <c r="Q31" i="16"/>
  <c r="O31" i="16"/>
  <c r="M31" i="16"/>
  <c r="J31" i="16"/>
  <c r="U30" i="16"/>
  <c r="S30" i="16"/>
  <c r="Q30" i="16"/>
  <c r="O30" i="16"/>
  <c r="M30" i="16"/>
  <c r="J30" i="16"/>
  <c r="U29" i="16"/>
  <c r="S29" i="16"/>
  <c r="Q29" i="16"/>
  <c r="O29" i="16"/>
  <c r="M29" i="16"/>
  <c r="J29" i="16"/>
  <c r="U28" i="16"/>
  <c r="S28" i="16"/>
  <c r="Q28" i="16"/>
  <c r="O28" i="16"/>
  <c r="M28" i="16"/>
  <c r="J28" i="16"/>
  <c r="U27" i="16"/>
  <c r="S27" i="16"/>
  <c r="Q27" i="16"/>
  <c r="O27" i="16"/>
  <c r="M27" i="16"/>
  <c r="J27" i="16"/>
  <c r="U26" i="16"/>
  <c r="S26" i="16"/>
  <c r="Q26" i="16"/>
  <c r="O26" i="16"/>
  <c r="M26" i="16"/>
  <c r="J26" i="16"/>
  <c r="U25" i="16"/>
  <c r="S25" i="16"/>
  <c r="Q25" i="16"/>
  <c r="O25" i="16"/>
  <c r="M25" i="16"/>
  <c r="J25" i="16"/>
  <c r="U24" i="16"/>
  <c r="S24" i="16"/>
  <c r="Q24" i="16"/>
  <c r="O24" i="16"/>
  <c r="M24" i="16"/>
  <c r="J24" i="16"/>
  <c r="U23" i="16"/>
  <c r="S23" i="16"/>
  <c r="Q23" i="16"/>
  <c r="O23" i="16"/>
  <c r="M23" i="16"/>
  <c r="J23" i="16"/>
  <c r="U22" i="16"/>
  <c r="S22" i="16"/>
  <c r="Q22" i="16"/>
  <c r="O22" i="16"/>
  <c r="M22" i="16"/>
  <c r="J22" i="16"/>
  <c r="U21" i="16"/>
  <c r="S21" i="16"/>
  <c r="Q21" i="16"/>
  <c r="O21" i="16"/>
  <c r="M21" i="16"/>
  <c r="J21" i="16"/>
  <c r="U20" i="16"/>
  <c r="S20" i="16"/>
  <c r="Q20" i="16"/>
  <c r="O20" i="16"/>
  <c r="M20" i="16"/>
  <c r="J20" i="16"/>
  <c r="U19" i="16"/>
  <c r="S19" i="16"/>
  <c r="Q19" i="16"/>
  <c r="O19" i="16"/>
  <c r="M19" i="16"/>
  <c r="J19" i="16"/>
  <c r="U18" i="16"/>
  <c r="S18" i="16"/>
  <c r="Q18" i="16"/>
  <c r="O18" i="16"/>
  <c r="M18" i="16"/>
  <c r="J18" i="16"/>
  <c r="U17" i="16"/>
  <c r="S17" i="16"/>
  <c r="Q17" i="16"/>
  <c r="O17" i="16"/>
  <c r="M17" i="16"/>
  <c r="J17" i="16"/>
  <c r="U16" i="16"/>
  <c r="S16" i="16"/>
  <c r="Q16" i="16"/>
  <c r="O16" i="16"/>
  <c r="M16" i="16"/>
  <c r="J16" i="16"/>
  <c r="T118" i="15"/>
  <c r="R118" i="15"/>
  <c r="P118" i="15"/>
  <c r="N118" i="15"/>
  <c r="L118" i="15"/>
  <c r="U115" i="15"/>
  <c r="S115" i="15"/>
  <c r="Q115" i="15"/>
  <c r="O115" i="15"/>
  <c r="M115" i="15"/>
  <c r="J115" i="15"/>
  <c r="U114" i="15"/>
  <c r="S114" i="15"/>
  <c r="Q114" i="15"/>
  <c r="O114" i="15"/>
  <c r="M114" i="15"/>
  <c r="J114" i="15"/>
  <c r="U113" i="15"/>
  <c r="S113" i="15"/>
  <c r="Q113" i="15"/>
  <c r="O113" i="15"/>
  <c r="M113" i="15"/>
  <c r="J113" i="15"/>
  <c r="U112" i="15"/>
  <c r="S112" i="15"/>
  <c r="Q112" i="15"/>
  <c r="O112" i="15"/>
  <c r="M112" i="15"/>
  <c r="J112" i="15"/>
  <c r="U111" i="15"/>
  <c r="S111" i="15"/>
  <c r="Q111" i="15"/>
  <c r="O111" i="15"/>
  <c r="M111" i="15"/>
  <c r="J111" i="15"/>
  <c r="U110" i="15"/>
  <c r="S110" i="15"/>
  <c r="Q110" i="15"/>
  <c r="O110" i="15"/>
  <c r="M110" i="15"/>
  <c r="J110" i="15"/>
  <c r="U109" i="15"/>
  <c r="S109" i="15"/>
  <c r="Q109" i="15"/>
  <c r="O109" i="15"/>
  <c r="M109" i="15"/>
  <c r="J109" i="15"/>
  <c r="U108" i="15"/>
  <c r="S108" i="15"/>
  <c r="Q108" i="15"/>
  <c r="O108" i="15"/>
  <c r="M108" i="15"/>
  <c r="J108" i="15"/>
  <c r="U107" i="15"/>
  <c r="S107" i="15"/>
  <c r="Q107" i="15"/>
  <c r="O107" i="15"/>
  <c r="M107" i="15"/>
  <c r="J107" i="15"/>
  <c r="U106" i="15"/>
  <c r="S106" i="15"/>
  <c r="Q106" i="15"/>
  <c r="O106" i="15"/>
  <c r="M106" i="15"/>
  <c r="J106" i="15"/>
  <c r="T103" i="15"/>
  <c r="R103" i="15"/>
  <c r="P103" i="15"/>
  <c r="N103" i="15"/>
  <c r="L103" i="15"/>
  <c r="U100" i="15"/>
  <c r="S100" i="15"/>
  <c r="Q100" i="15"/>
  <c r="O100" i="15"/>
  <c r="M100" i="15"/>
  <c r="J100" i="15"/>
  <c r="U99" i="15"/>
  <c r="S99" i="15"/>
  <c r="Q99" i="15"/>
  <c r="O99" i="15"/>
  <c r="M99" i="15"/>
  <c r="J99" i="15"/>
  <c r="U98" i="15"/>
  <c r="S98" i="15"/>
  <c r="Q98" i="15"/>
  <c r="O98" i="15"/>
  <c r="M98" i="15"/>
  <c r="J98" i="15"/>
  <c r="U97" i="15"/>
  <c r="S97" i="15"/>
  <c r="Q97" i="15"/>
  <c r="O97" i="15"/>
  <c r="M97" i="15"/>
  <c r="J97" i="15"/>
  <c r="U96" i="15"/>
  <c r="S96" i="15"/>
  <c r="Q96" i="15"/>
  <c r="O96" i="15"/>
  <c r="M96" i="15"/>
  <c r="J96" i="15"/>
  <c r="U95" i="15"/>
  <c r="S95" i="15"/>
  <c r="Q95" i="15"/>
  <c r="O95" i="15"/>
  <c r="M95" i="15"/>
  <c r="J95" i="15"/>
  <c r="U94" i="15"/>
  <c r="S94" i="15"/>
  <c r="Q94" i="15"/>
  <c r="O94" i="15"/>
  <c r="M94" i="15"/>
  <c r="J94" i="15"/>
  <c r="U93" i="15"/>
  <c r="S93" i="15"/>
  <c r="Q93" i="15"/>
  <c r="O93" i="15"/>
  <c r="M93" i="15"/>
  <c r="J93" i="15"/>
  <c r="U92" i="15"/>
  <c r="S92" i="15"/>
  <c r="Q92" i="15"/>
  <c r="O92" i="15"/>
  <c r="M92" i="15"/>
  <c r="J92" i="15"/>
  <c r="U91" i="15"/>
  <c r="S91" i="15"/>
  <c r="Q91" i="15"/>
  <c r="O91" i="15"/>
  <c r="M91" i="15"/>
  <c r="J91" i="15"/>
  <c r="U90" i="15"/>
  <c r="S90" i="15"/>
  <c r="Q90" i="15"/>
  <c r="O90" i="15"/>
  <c r="M90" i="15"/>
  <c r="J90" i="15"/>
  <c r="U89" i="15"/>
  <c r="S89" i="15"/>
  <c r="R101" i="15" s="1"/>
  <c r="Q89" i="15"/>
  <c r="O89" i="15"/>
  <c r="M89" i="15"/>
  <c r="J89" i="15"/>
  <c r="U88" i="15"/>
  <c r="S88" i="15"/>
  <c r="Q88" i="15"/>
  <c r="O88" i="15"/>
  <c r="M88" i="15"/>
  <c r="J88" i="15"/>
  <c r="U87" i="15"/>
  <c r="S87" i="15"/>
  <c r="Q87" i="15"/>
  <c r="O87" i="15"/>
  <c r="M87" i="15"/>
  <c r="J87" i="15"/>
  <c r="U86" i="15"/>
  <c r="S86" i="15"/>
  <c r="Q86" i="15"/>
  <c r="O86" i="15"/>
  <c r="M86" i="15"/>
  <c r="J86" i="15"/>
  <c r="T83" i="15"/>
  <c r="R83" i="15"/>
  <c r="P83" i="15"/>
  <c r="N83" i="15"/>
  <c r="L83" i="15"/>
  <c r="U80" i="15"/>
  <c r="S80" i="15"/>
  <c r="Q80" i="15"/>
  <c r="O80" i="15"/>
  <c r="M80" i="15"/>
  <c r="J80" i="15"/>
  <c r="U79" i="15"/>
  <c r="S79" i="15"/>
  <c r="Q79" i="15"/>
  <c r="O79" i="15"/>
  <c r="M79" i="15"/>
  <c r="J79" i="15"/>
  <c r="U78" i="15"/>
  <c r="S78" i="15"/>
  <c r="Q78" i="15"/>
  <c r="O78" i="15"/>
  <c r="M78" i="15"/>
  <c r="J78" i="15"/>
  <c r="U77" i="15"/>
  <c r="S77" i="15"/>
  <c r="Q77" i="15"/>
  <c r="O77" i="15"/>
  <c r="M77" i="15"/>
  <c r="J77" i="15"/>
  <c r="U76" i="15"/>
  <c r="S76" i="15"/>
  <c r="Q76" i="15"/>
  <c r="O76" i="15"/>
  <c r="M76" i="15"/>
  <c r="J76" i="15"/>
  <c r="U75" i="15"/>
  <c r="S75" i="15"/>
  <c r="Q75" i="15"/>
  <c r="O75" i="15"/>
  <c r="M75" i="15"/>
  <c r="J75" i="15"/>
  <c r="U74" i="15"/>
  <c r="S74" i="15"/>
  <c r="Q74" i="15"/>
  <c r="O74" i="15"/>
  <c r="M74" i="15"/>
  <c r="J74" i="15"/>
  <c r="U73" i="15"/>
  <c r="S73" i="15"/>
  <c r="Q73" i="15"/>
  <c r="O73" i="15"/>
  <c r="M73" i="15"/>
  <c r="J73" i="15"/>
  <c r="U72" i="15"/>
  <c r="S72" i="15"/>
  <c r="Q72" i="15"/>
  <c r="O72" i="15"/>
  <c r="M72" i="15"/>
  <c r="J72" i="15"/>
  <c r="U71" i="15"/>
  <c r="S71" i="15"/>
  <c r="Q71" i="15"/>
  <c r="O71" i="15"/>
  <c r="M71" i="15"/>
  <c r="J71" i="15"/>
  <c r="U70" i="15"/>
  <c r="S70" i="15"/>
  <c r="Q70" i="15"/>
  <c r="O70" i="15"/>
  <c r="M70" i="15"/>
  <c r="J70" i="15"/>
  <c r="U69" i="15"/>
  <c r="S69" i="15"/>
  <c r="Q69" i="15"/>
  <c r="O69" i="15"/>
  <c r="M69" i="15"/>
  <c r="J69" i="15"/>
  <c r="U68" i="15"/>
  <c r="S68" i="15"/>
  <c r="Q68" i="15"/>
  <c r="O68" i="15"/>
  <c r="M68" i="15"/>
  <c r="J68" i="15"/>
  <c r="U67" i="15"/>
  <c r="S67" i="15"/>
  <c r="Q67" i="15"/>
  <c r="O67" i="15"/>
  <c r="M67" i="15"/>
  <c r="J67" i="15"/>
  <c r="U66" i="15"/>
  <c r="T81" i="15" s="1"/>
  <c r="S66" i="15"/>
  <c r="Q66" i="15"/>
  <c r="O66" i="15"/>
  <c r="M66" i="15"/>
  <c r="J66" i="15"/>
  <c r="T63" i="15"/>
  <c r="R63" i="15"/>
  <c r="P63" i="15"/>
  <c r="N63" i="15"/>
  <c r="L63" i="15"/>
  <c r="U60" i="15"/>
  <c r="S60" i="15"/>
  <c r="Q60" i="15"/>
  <c r="O60" i="15"/>
  <c r="M60" i="15"/>
  <c r="J60" i="15"/>
  <c r="U59" i="15"/>
  <c r="S59" i="15"/>
  <c r="Q59" i="15"/>
  <c r="O59" i="15"/>
  <c r="M59" i="15"/>
  <c r="J59" i="15"/>
  <c r="U58" i="15"/>
  <c r="S58" i="15"/>
  <c r="Q58" i="15"/>
  <c r="O58" i="15"/>
  <c r="M58" i="15"/>
  <c r="J58" i="15"/>
  <c r="U57" i="15"/>
  <c r="S57" i="15"/>
  <c r="Q57" i="15"/>
  <c r="O57" i="15"/>
  <c r="M57" i="15"/>
  <c r="J57" i="15"/>
  <c r="U56" i="15"/>
  <c r="S56" i="15"/>
  <c r="Q56" i="15"/>
  <c r="O56" i="15"/>
  <c r="M56" i="15"/>
  <c r="J56" i="15"/>
  <c r="U55" i="15"/>
  <c r="S55" i="15"/>
  <c r="Q55" i="15"/>
  <c r="O55" i="15"/>
  <c r="M55" i="15"/>
  <c r="J55" i="15"/>
  <c r="U54" i="15"/>
  <c r="S54" i="15"/>
  <c r="Q54" i="15"/>
  <c r="O54" i="15"/>
  <c r="M54" i="15"/>
  <c r="J54" i="15"/>
  <c r="U53" i="15"/>
  <c r="S53" i="15"/>
  <c r="Q53" i="15"/>
  <c r="O53" i="15"/>
  <c r="M53" i="15"/>
  <c r="J53" i="15"/>
  <c r="U52" i="15"/>
  <c r="S52" i="15"/>
  <c r="Q52" i="15"/>
  <c r="O52" i="15"/>
  <c r="M52" i="15"/>
  <c r="J52" i="15"/>
  <c r="U51" i="15"/>
  <c r="S51" i="15"/>
  <c r="Q51" i="15"/>
  <c r="O51" i="15"/>
  <c r="M51" i="15"/>
  <c r="J51" i="15"/>
  <c r="U50" i="15"/>
  <c r="S50" i="15"/>
  <c r="Q50" i="15"/>
  <c r="O50" i="15"/>
  <c r="M50" i="15"/>
  <c r="J50" i="15"/>
  <c r="U49" i="15"/>
  <c r="S49" i="15"/>
  <c r="Q49" i="15"/>
  <c r="O49" i="15"/>
  <c r="M49" i="15"/>
  <c r="J49" i="15"/>
  <c r="U48" i="15"/>
  <c r="S48" i="15"/>
  <c r="Q48" i="15"/>
  <c r="O48" i="15"/>
  <c r="M48" i="15"/>
  <c r="J48" i="15"/>
  <c r="U47" i="15"/>
  <c r="S47" i="15"/>
  <c r="Q47" i="15"/>
  <c r="O47" i="15"/>
  <c r="M47" i="15"/>
  <c r="J47" i="15"/>
  <c r="U46" i="15"/>
  <c r="S46" i="15"/>
  <c r="Q46" i="15"/>
  <c r="O46" i="15"/>
  <c r="M46" i="15"/>
  <c r="J46" i="15"/>
  <c r="U45" i="15"/>
  <c r="S45" i="15"/>
  <c r="Q45" i="15"/>
  <c r="O45" i="15"/>
  <c r="M45" i="15"/>
  <c r="J45" i="15"/>
  <c r="U44" i="15"/>
  <c r="S44" i="15"/>
  <c r="Q44" i="15"/>
  <c r="O44" i="15"/>
  <c r="M44" i="15"/>
  <c r="J44" i="15"/>
  <c r="U43" i="15"/>
  <c r="S43" i="15"/>
  <c r="Q43" i="15"/>
  <c r="O43" i="15"/>
  <c r="M43" i="15"/>
  <c r="J43" i="15"/>
  <c r="U42" i="15"/>
  <c r="S42" i="15"/>
  <c r="Q42" i="15"/>
  <c r="O42" i="15"/>
  <c r="M42" i="15"/>
  <c r="J42" i="15"/>
  <c r="U41" i="15"/>
  <c r="S41" i="15"/>
  <c r="Q41" i="15"/>
  <c r="O41" i="15"/>
  <c r="N61" i="15" s="1"/>
  <c r="M41" i="15"/>
  <c r="J41" i="15"/>
  <c r="T38" i="15"/>
  <c r="R38" i="15"/>
  <c r="P38" i="15"/>
  <c r="N38" i="15"/>
  <c r="L38" i="15"/>
  <c r="U35" i="15"/>
  <c r="S35" i="15"/>
  <c r="Q35" i="15"/>
  <c r="O35" i="15"/>
  <c r="M35" i="15"/>
  <c r="J35" i="15"/>
  <c r="U34" i="15"/>
  <c r="S34" i="15"/>
  <c r="Q34" i="15"/>
  <c r="O34" i="15"/>
  <c r="M34" i="15"/>
  <c r="J34" i="15"/>
  <c r="U33" i="15"/>
  <c r="S33" i="15"/>
  <c r="Q33" i="15"/>
  <c r="O33" i="15"/>
  <c r="M33" i="15"/>
  <c r="J33" i="15"/>
  <c r="U32" i="15"/>
  <c r="S32" i="15"/>
  <c r="Q32" i="15"/>
  <c r="O32" i="15"/>
  <c r="M32" i="15"/>
  <c r="J32" i="15"/>
  <c r="U31" i="15"/>
  <c r="S31" i="15"/>
  <c r="Q31" i="15"/>
  <c r="O31" i="15"/>
  <c r="M31" i="15"/>
  <c r="J31" i="15"/>
  <c r="U30" i="15"/>
  <c r="S30" i="15"/>
  <c r="Q30" i="15"/>
  <c r="O30" i="15"/>
  <c r="M30" i="15"/>
  <c r="J30" i="15"/>
  <c r="U29" i="15"/>
  <c r="S29" i="15"/>
  <c r="Q29" i="15"/>
  <c r="O29" i="15"/>
  <c r="M29" i="15"/>
  <c r="J29" i="15"/>
  <c r="U28" i="15"/>
  <c r="S28" i="15"/>
  <c r="Q28" i="15"/>
  <c r="O28" i="15"/>
  <c r="M28" i="15"/>
  <c r="J28" i="15"/>
  <c r="U27" i="15"/>
  <c r="S27" i="15"/>
  <c r="Q27" i="15"/>
  <c r="O27" i="15"/>
  <c r="M27" i="15"/>
  <c r="J27" i="15"/>
  <c r="U26" i="15"/>
  <c r="S26" i="15"/>
  <c r="Q26" i="15"/>
  <c r="O26" i="15"/>
  <c r="M26" i="15"/>
  <c r="J26" i="15"/>
  <c r="U25" i="15"/>
  <c r="S25" i="15"/>
  <c r="Q25" i="15"/>
  <c r="O25" i="15"/>
  <c r="M25" i="15"/>
  <c r="J25" i="15"/>
  <c r="U24" i="15"/>
  <c r="S24" i="15"/>
  <c r="Q24" i="15"/>
  <c r="O24" i="15"/>
  <c r="M24" i="15"/>
  <c r="J24" i="15"/>
  <c r="U23" i="15"/>
  <c r="S23" i="15"/>
  <c r="Q23" i="15"/>
  <c r="O23" i="15"/>
  <c r="M23" i="15"/>
  <c r="J23" i="15"/>
  <c r="U22" i="15"/>
  <c r="S22" i="15"/>
  <c r="Q22" i="15"/>
  <c r="O22" i="15"/>
  <c r="M22" i="15"/>
  <c r="J22" i="15"/>
  <c r="U21" i="15"/>
  <c r="S21" i="15"/>
  <c r="Q21" i="15"/>
  <c r="O21" i="15"/>
  <c r="M21" i="15"/>
  <c r="J21" i="15"/>
  <c r="U20" i="15"/>
  <c r="S20" i="15"/>
  <c r="Q20" i="15"/>
  <c r="O20" i="15"/>
  <c r="M20" i="15"/>
  <c r="J20" i="15"/>
  <c r="U19" i="15"/>
  <c r="S19" i="15"/>
  <c r="Q19" i="15"/>
  <c r="O19" i="15"/>
  <c r="M19" i="15"/>
  <c r="J19" i="15"/>
  <c r="U18" i="15"/>
  <c r="S18" i="15"/>
  <c r="Q18" i="15"/>
  <c r="O18" i="15"/>
  <c r="M18" i="15"/>
  <c r="J18" i="15"/>
  <c r="U17" i="15"/>
  <c r="S17" i="15"/>
  <c r="Q17" i="15"/>
  <c r="O17" i="15"/>
  <c r="M17" i="15"/>
  <c r="J17" i="15"/>
  <c r="U16" i="15"/>
  <c r="S16" i="15"/>
  <c r="Q16" i="15"/>
  <c r="O16" i="15"/>
  <c r="M16" i="15"/>
  <c r="J16" i="15"/>
  <c r="T118" i="14"/>
  <c r="R118" i="14"/>
  <c r="P118" i="14"/>
  <c r="N118" i="14"/>
  <c r="L118" i="14"/>
  <c r="U115" i="14"/>
  <c r="S115" i="14"/>
  <c r="Q115" i="14"/>
  <c r="O115" i="14"/>
  <c r="M115" i="14"/>
  <c r="J115" i="14"/>
  <c r="U114" i="14"/>
  <c r="S114" i="14"/>
  <c r="Q114" i="14"/>
  <c r="O114" i="14"/>
  <c r="M114" i="14"/>
  <c r="J114" i="14"/>
  <c r="U113" i="14"/>
  <c r="S113" i="14"/>
  <c r="Q113" i="14"/>
  <c r="O113" i="14"/>
  <c r="M113" i="14"/>
  <c r="J113" i="14"/>
  <c r="U112" i="14"/>
  <c r="S112" i="14"/>
  <c r="Q112" i="14"/>
  <c r="O112" i="14"/>
  <c r="M112" i="14"/>
  <c r="J112" i="14"/>
  <c r="U111" i="14"/>
  <c r="S111" i="14"/>
  <c r="Q111" i="14"/>
  <c r="O111" i="14"/>
  <c r="M111" i="14"/>
  <c r="J111" i="14"/>
  <c r="U110" i="14"/>
  <c r="S110" i="14"/>
  <c r="Q110" i="14"/>
  <c r="O110" i="14"/>
  <c r="M110" i="14"/>
  <c r="J110" i="14"/>
  <c r="U109" i="14"/>
  <c r="S109" i="14"/>
  <c r="Q109" i="14"/>
  <c r="O109" i="14"/>
  <c r="M109" i="14"/>
  <c r="J109" i="14"/>
  <c r="U108" i="14"/>
  <c r="S108" i="14"/>
  <c r="Q108" i="14"/>
  <c r="O108" i="14"/>
  <c r="M108" i="14"/>
  <c r="J108" i="14"/>
  <c r="U107" i="14"/>
  <c r="S107" i="14"/>
  <c r="Q107" i="14"/>
  <c r="O107" i="14"/>
  <c r="M107" i="14"/>
  <c r="J107" i="14"/>
  <c r="U106" i="14"/>
  <c r="S106" i="14"/>
  <c r="Q106" i="14"/>
  <c r="O106" i="14"/>
  <c r="M106" i="14"/>
  <c r="J106" i="14"/>
  <c r="I116" i="14" s="1"/>
  <c r="T103" i="14"/>
  <c r="R103" i="14"/>
  <c r="P103" i="14"/>
  <c r="N103" i="14"/>
  <c r="L103" i="14"/>
  <c r="U100" i="14"/>
  <c r="S100" i="14"/>
  <c r="Q100" i="14"/>
  <c r="O100" i="14"/>
  <c r="M100" i="14"/>
  <c r="J100" i="14"/>
  <c r="U99" i="14"/>
  <c r="S99" i="14"/>
  <c r="Q99" i="14"/>
  <c r="O99" i="14"/>
  <c r="M99" i="14"/>
  <c r="J99" i="14"/>
  <c r="U98" i="14"/>
  <c r="S98" i="14"/>
  <c r="Q98" i="14"/>
  <c r="O98" i="14"/>
  <c r="M98" i="14"/>
  <c r="J98" i="14"/>
  <c r="U97" i="14"/>
  <c r="S97" i="14"/>
  <c r="Q97" i="14"/>
  <c r="O97" i="14"/>
  <c r="M97" i="14"/>
  <c r="J97" i="14"/>
  <c r="U96" i="14"/>
  <c r="S96" i="14"/>
  <c r="Q96" i="14"/>
  <c r="O96" i="14"/>
  <c r="M96" i="14"/>
  <c r="J96" i="14"/>
  <c r="U95" i="14"/>
  <c r="S95" i="14"/>
  <c r="Q95" i="14"/>
  <c r="O95" i="14"/>
  <c r="M95" i="14"/>
  <c r="J95" i="14"/>
  <c r="U94" i="14"/>
  <c r="S94" i="14"/>
  <c r="Q94" i="14"/>
  <c r="O94" i="14"/>
  <c r="M94" i="14"/>
  <c r="J94" i="14"/>
  <c r="U93" i="14"/>
  <c r="S93" i="14"/>
  <c r="Q93" i="14"/>
  <c r="O93" i="14"/>
  <c r="M93" i="14"/>
  <c r="J93" i="14"/>
  <c r="U92" i="14"/>
  <c r="S92" i="14"/>
  <c r="Q92" i="14"/>
  <c r="O92" i="14"/>
  <c r="M92" i="14"/>
  <c r="J92" i="14"/>
  <c r="U91" i="14"/>
  <c r="S91" i="14"/>
  <c r="Q91" i="14"/>
  <c r="O91" i="14"/>
  <c r="M91" i="14"/>
  <c r="J91" i="14"/>
  <c r="U90" i="14"/>
  <c r="S90" i="14"/>
  <c r="Q90" i="14"/>
  <c r="O90" i="14"/>
  <c r="M90" i="14"/>
  <c r="J90" i="14"/>
  <c r="U89" i="14"/>
  <c r="T101" i="14" s="1"/>
  <c r="S89" i="14"/>
  <c r="Q89" i="14"/>
  <c r="O89" i="14"/>
  <c r="M89" i="14"/>
  <c r="J89" i="14"/>
  <c r="U88" i="14"/>
  <c r="S88" i="14"/>
  <c r="Q88" i="14"/>
  <c r="O88" i="14"/>
  <c r="M88" i="14"/>
  <c r="J88" i="14"/>
  <c r="U87" i="14"/>
  <c r="S87" i="14"/>
  <c r="Q87" i="14"/>
  <c r="O87" i="14"/>
  <c r="M87" i="14"/>
  <c r="J87" i="14"/>
  <c r="U86" i="14"/>
  <c r="S86" i="14"/>
  <c r="Q86" i="14"/>
  <c r="O86" i="14"/>
  <c r="M86" i="14"/>
  <c r="J86" i="14"/>
  <c r="T83" i="14"/>
  <c r="R83" i="14"/>
  <c r="P83" i="14"/>
  <c r="N83" i="14"/>
  <c r="L83" i="14"/>
  <c r="U80" i="14"/>
  <c r="S80" i="14"/>
  <c r="Q80" i="14"/>
  <c r="O80" i="14"/>
  <c r="M80" i="14"/>
  <c r="J80" i="14"/>
  <c r="U79" i="14"/>
  <c r="S79" i="14"/>
  <c r="Q79" i="14"/>
  <c r="O79" i="14"/>
  <c r="M79" i="14"/>
  <c r="J79" i="14"/>
  <c r="U78" i="14"/>
  <c r="S78" i="14"/>
  <c r="Q78" i="14"/>
  <c r="O78" i="14"/>
  <c r="M78" i="14"/>
  <c r="J78" i="14"/>
  <c r="U77" i="14"/>
  <c r="S77" i="14"/>
  <c r="Q77" i="14"/>
  <c r="O77" i="14"/>
  <c r="M77" i="14"/>
  <c r="J77" i="14"/>
  <c r="U76" i="14"/>
  <c r="S76" i="14"/>
  <c r="Q76" i="14"/>
  <c r="O76" i="14"/>
  <c r="M76" i="14"/>
  <c r="J76" i="14"/>
  <c r="U75" i="14"/>
  <c r="S75" i="14"/>
  <c r="Q75" i="14"/>
  <c r="O75" i="14"/>
  <c r="M75" i="14"/>
  <c r="J75" i="14"/>
  <c r="U74" i="14"/>
  <c r="S74" i="14"/>
  <c r="Q74" i="14"/>
  <c r="O74" i="14"/>
  <c r="M74" i="14"/>
  <c r="J74" i="14"/>
  <c r="U73" i="14"/>
  <c r="S73" i="14"/>
  <c r="Q73" i="14"/>
  <c r="O73" i="14"/>
  <c r="M73" i="14"/>
  <c r="J73" i="14"/>
  <c r="U72" i="14"/>
  <c r="S72" i="14"/>
  <c r="Q72" i="14"/>
  <c r="O72" i="14"/>
  <c r="M72" i="14"/>
  <c r="J72" i="14"/>
  <c r="U71" i="14"/>
  <c r="S71" i="14"/>
  <c r="Q71" i="14"/>
  <c r="O71" i="14"/>
  <c r="M71" i="14"/>
  <c r="J71" i="14"/>
  <c r="U70" i="14"/>
  <c r="S70" i="14"/>
  <c r="Q70" i="14"/>
  <c r="O70" i="14"/>
  <c r="M70" i="14"/>
  <c r="J70" i="14"/>
  <c r="U69" i="14"/>
  <c r="S69" i="14"/>
  <c r="Q69" i="14"/>
  <c r="O69" i="14"/>
  <c r="M69" i="14"/>
  <c r="J69" i="14"/>
  <c r="U68" i="14"/>
  <c r="S68" i="14"/>
  <c r="Q68" i="14"/>
  <c r="O68" i="14"/>
  <c r="M68" i="14"/>
  <c r="J68" i="14"/>
  <c r="U67" i="14"/>
  <c r="S67" i="14"/>
  <c r="Q67" i="14"/>
  <c r="O67" i="14"/>
  <c r="M67" i="14"/>
  <c r="J67" i="14"/>
  <c r="U66" i="14"/>
  <c r="S66" i="14"/>
  <c r="Q66" i="14"/>
  <c r="O66" i="14"/>
  <c r="M66" i="14"/>
  <c r="J66" i="14"/>
  <c r="T63" i="14"/>
  <c r="R63" i="14"/>
  <c r="P63" i="14"/>
  <c r="N63" i="14"/>
  <c r="L63" i="14"/>
  <c r="U60" i="14"/>
  <c r="S60" i="14"/>
  <c r="Q60" i="14"/>
  <c r="O60" i="14"/>
  <c r="M60" i="14"/>
  <c r="J60" i="14"/>
  <c r="U59" i="14"/>
  <c r="S59" i="14"/>
  <c r="Q59" i="14"/>
  <c r="O59" i="14"/>
  <c r="M59" i="14"/>
  <c r="J59" i="14"/>
  <c r="U58" i="14"/>
  <c r="S58" i="14"/>
  <c r="Q58" i="14"/>
  <c r="O58" i="14"/>
  <c r="M58" i="14"/>
  <c r="J58" i="14"/>
  <c r="U57" i="14"/>
  <c r="S57" i="14"/>
  <c r="Q57" i="14"/>
  <c r="O57" i="14"/>
  <c r="M57" i="14"/>
  <c r="J57" i="14"/>
  <c r="U56" i="14"/>
  <c r="S56" i="14"/>
  <c r="Q56" i="14"/>
  <c r="O56" i="14"/>
  <c r="M56" i="14"/>
  <c r="J56" i="14"/>
  <c r="U55" i="14"/>
  <c r="S55" i="14"/>
  <c r="Q55" i="14"/>
  <c r="O55" i="14"/>
  <c r="M55" i="14"/>
  <c r="J55" i="14"/>
  <c r="U54" i="14"/>
  <c r="S54" i="14"/>
  <c r="Q54" i="14"/>
  <c r="O54" i="14"/>
  <c r="M54" i="14"/>
  <c r="J54" i="14"/>
  <c r="U53" i="14"/>
  <c r="S53" i="14"/>
  <c r="Q53" i="14"/>
  <c r="O53" i="14"/>
  <c r="M53" i="14"/>
  <c r="J53" i="14"/>
  <c r="U52" i="14"/>
  <c r="S52" i="14"/>
  <c r="Q52" i="14"/>
  <c r="O52" i="14"/>
  <c r="M52" i="14"/>
  <c r="J52" i="14"/>
  <c r="U51" i="14"/>
  <c r="S51" i="14"/>
  <c r="Q51" i="14"/>
  <c r="O51" i="14"/>
  <c r="M51" i="14"/>
  <c r="J51" i="14"/>
  <c r="U50" i="14"/>
  <c r="S50" i="14"/>
  <c r="Q50" i="14"/>
  <c r="O50" i="14"/>
  <c r="M50" i="14"/>
  <c r="J50" i="14"/>
  <c r="U49" i="14"/>
  <c r="S49" i="14"/>
  <c r="Q49" i="14"/>
  <c r="O49" i="14"/>
  <c r="M49" i="14"/>
  <c r="J49" i="14"/>
  <c r="U48" i="14"/>
  <c r="S48" i="14"/>
  <c r="Q48" i="14"/>
  <c r="O48" i="14"/>
  <c r="M48" i="14"/>
  <c r="J48" i="14"/>
  <c r="U47" i="14"/>
  <c r="S47" i="14"/>
  <c r="Q47" i="14"/>
  <c r="O47" i="14"/>
  <c r="M47" i="14"/>
  <c r="J47" i="14"/>
  <c r="U46" i="14"/>
  <c r="S46" i="14"/>
  <c r="Q46" i="14"/>
  <c r="O46" i="14"/>
  <c r="M46" i="14"/>
  <c r="J46" i="14"/>
  <c r="U45" i="14"/>
  <c r="S45" i="14"/>
  <c r="Q45" i="14"/>
  <c r="O45" i="14"/>
  <c r="M45" i="14"/>
  <c r="J45" i="14"/>
  <c r="U44" i="14"/>
  <c r="S44" i="14"/>
  <c r="Q44" i="14"/>
  <c r="O44" i="14"/>
  <c r="M44" i="14"/>
  <c r="J44" i="14"/>
  <c r="U43" i="14"/>
  <c r="S43" i="14"/>
  <c r="Q43" i="14"/>
  <c r="O43" i="14"/>
  <c r="M43" i="14"/>
  <c r="J43" i="14"/>
  <c r="U42" i="14"/>
  <c r="S42" i="14"/>
  <c r="Q42" i="14"/>
  <c r="O42" i="14"/>
  <c r="M42" i="14"/>
  <c r="J42" i="14"/>
  <c r="U41" i="14"/>
  <c r="S41" i="14"/>
  <c r="Q41" i="14"/>
  <c r="P61" i="14" s="1"/>
  <c r="O41" i="14"/>
  <c r="M41" i="14"/>
  <c r="J41" i="14"/>
  <c r="T38" i="14"/>
  <c r="R38" i="14"/>
  <c r="P38" i="14"/>
  <c r="N38" i="14"/>
  <c r="L38" i="14"/>
  <c r="U35" i="14"/>
  <c r="S35" i="14"/>
  <c r="Q35" i="14"/>
  <c r="O35" i="14"/>
  <c r="M35" i="14"/>
  <c r="J35" i="14"/>
  <c r="U34" i="14"/>
  <c r="S34" i="14"/>
  <c r="Q34" i="14"/>
  <c r="O34" i="14"/>
  <c r="M34" i="14"/>
  <c r="J34" i="14"/>
  <c r="U33" i="14"/>
  <c r="S33" i="14"/>
  <c r="Q33" i="14"/>
  <c r="O33" i="14"/>
  <c r="M33" i="14"/>
  <c r="J33" i="14"/>
  <c r="U32" i="14"/>
  <c r="S32" i="14"/>
  <c r="Q32" i="14"/>
  <c r="O32" i="14"/>
  <c r="M32" i="14"/>
  <c r="J32" i="14"/>
  <c r="U31" i="14"/>
  <c r="S31" i="14"/>
  <c r="Q31" i="14"/>
  <c r="O31" i="14"/>
  <c r="M31" i="14"/>
  <c r="J31" i="14"/>
  <c r="U30" i="14"/>
  <c r="S30" i="14"/>
  <c r="Q30" i="14"/>
  <c r="O30" i="14"/>
  <c r="M30" i="14"/>
  <c r="J30" i="14"/>
  <c r="U29" i="14"/>
  <c r="S29" i="14"/>
  <c r="Q29" i="14"/>
  <c r="O29" i="14"/>
  <c r="M29" i="14"/>
  <c r="J29" i="14"/>
  <c r="U28" i="14"/>
  <c r="S28" i="14"/>
  <c r="Q28" i="14"/>
  <c r="O28" i="14"/>
  <c r="M28" i="14"/>
  <c r="J28" i="14"/>
  <c r="U27" i="14"/>
  <c r="S27" i="14"/>
  <c r="Q27" i="14"/>
  <c r="O27" i="14"/>
  <c r="M27" i="14"/>
  <c r="J27" i="14"/>
  <c r="U26" i="14"/>
  <c r="S26" i="14"/>
  <c r="Q26" i="14"/>
  <c r="O26" i="14"/>
  <c r="M26" i="14"/>
  <c r="J26" i="14"/>
  <c r="U25" i="14"/>
  <c r="S25" i="14"/>
  <c r="Q25" i="14"/>
  <c r="O25" i="14"/>
  <c r="M25" i="14"/>
  <c r="J25" i="14"/>
  <c r="U24" i="14"/>
  <c r="S24" i="14"/>
  <c r="Q24" i="14"/>
  <c r="O24" i="14"/>
  <c r="M24" i="14"/>
  <c r="J24" i="14"/>
  <c r="U23" i="14"/>
  <c r="S23" i="14"/>
  <c r="Q23" i="14"/>
  <c r="O23" i="14"/>
  <c r="M23" i="14"/>
  <c r="J23" i="14"/>
  <c r="U22" i="14"/>
  <c r="S22" i="14"/>
  <c r="Q22" i="14"/>
  <c r="O22" i="14"/>
  <c r="M22" i="14"/>
  <c r="J22" i="14"/>
  <c r="U21" i="14"/>
  <c r="S21" i="14"/>
  <c r="Q21" i="14"/>
  <c r="O21" i="14"/>
  <c r="M21" i="14"/>
  <c r="J21" i="14"/>
  <c r="U20" i="14"/>
  <c r="S20" i="14"/>
  <c r="Q20" i="14"/>
  <c r="O20" i="14"/>
  <c r="M20" i="14"/>
  <c r="J20" i="14"/>
  <c r="U19" i="14"/>
  <c r="S19" i="14"/>
  <c r="Q19" i="14"/>
  <c r="O19" i="14"/>
  <c r="M19" i="14"/>
  <c r="J19" i="14"/>
  <c r="U18" i="14"/>
  <c r="S18" i="14"/>
  <c r="Q18" i="14"/>
  <c r="O18" i="14"/>
  <c r="M18" i="14"/>
  <c r="J18" i="14"/>
  <c r="U17" i="14"/>
  <c r="S17" i="14"/>
  <c r="Q17" i="14"/>
  <c r="O17" i="14"/>
  <c r="M17" i="14"/>
  <c r="J17" i="14"/>
  <c r="U16" i="14"/>
  <c r="S16" i="14"/>
  <c r="Q16" i="14"/>
  <c r="O16" i="14"/>
  <c r="M16" i="14"/>
  <c r="J16" i="14"/>
  <c r="I36" i="14" s="1"/>
  <c r="T118" i="13"/>
  <c r="R118" i="13"/>
  <c r="P118" i="13"/>
  <c r="N118" i="13"/>
  <c r="L118" i="13"/>
  <c r="U115" i="13"/>
  <c r="S115" i="13"/>
  <c r="Q115" i="13"/>
  <c r="O115" i="13"/>
  <c r="M115" i="13"/>
  <c r="J115" i="13"/>
  <c r="U114" i="13"/>
  <c r="S114" i="13"/>
  <c r="Q114" i="13"/>
  <c r="O114" i="13"/>
  <c r="M114" i="13"/>
  <c r="J114" i="13"/>
  <c r="U113" i="13"/>
  <c r="S113" i="13"/>
  <c r="Q113" i="13"/>
  <c r="O113" i="13"/>
  <c r="M113" i="13"/>
  <c r="J113" i="13"/>
  <c r="U112" i="13"/>
  <c r="S112" i="13"/>
  <c r="Q112" i="13"/>
  <c r="O112" i="13"/>
  <c r="M112" i="13"/>
  <c r="J112" i="13"/>
  <c r="U111" i="13"/>
  <c r="S111" i="13"/>
  <c r="Q111" i="13"/>
  <c r="O111" i="13"/>
  <c r="M111" i="13"/>
  <c r="J111" i="13"/>
  <c r="U110" i="13"/>
  <c r="S110" i="13"/>
  <c r="Q110" i="13"/>
  <c r="O110" i="13"/>
  <c r="M110" i="13"/>
  <c r="J110" i="13"/>
  <c r="U109" i="13"/>
  <c r="S109" i="13"/>
  <c r="Q109" i="13"/>
  <c r="O109" i="13"/>
  <c r="M109" i="13"/>
  <c r="J109" i="13"/>
  <c r="U108" i="13"/>
  <c r="T116" i="13" s="1"/>
  <c r="S108" i="13"/>
  <c r="Q108" i="13"/>
  <c r="O108" i="13"/>
  <c r="M108" i="13"/>
  <c r="J108" i="13"/>
  <c r="U107" i="13"/>
  <c r="S107" i="13"/>
  <c r="Q107" i="13"/>
  <c r="O107" i="13"/>
  <c r="M107" i="13"/>
  <c r="J107" i="13"/>
  <c r="U106" i="13"/>
  <c r="S106" i="13"/>
  <c r="Q106" i="13"/>
  <c r="O106" i="13"/>
  <c r="M106" i="13"/>
  <c r="L116" i="13" s="1"/>
  <c r="J106" i="13"/>
  <c r="T103" i="13"/>
  <c r="R103" i="13"/>
  <c r="P103" i="13"/>
  <c r="N103" i="13"/>
  <c r="L103" i="13"/>
  <c r="U100" i="13"/>
  <c r="S100" i="13"/>
  <c r="Q100" i="13"/>
  <c r="O100" i="13"/>
  <c r="M100" i="13"/>
  <c r="J100" i="13"/>
  <c r="U99" i="13"/>
  <c r="S99" i="13"/>
  <c r="Q99" i="13"/>
  <c r="O99" i="13"/>
  <c r="M99" i="13"/>
  <c r="J99" i="13"/>
  <c r="U98" i="13"/>
  <c r="S98" i="13"/>
  <c r="Q98" i="13"/>
  <c r="O98" i="13"/>
  <c r="M98" i="13"/>
  <c r="J98" i="13"/>
  <c r="U97" i="13"/>
  <c r="S97" i="13"/>
  <c r="Q97" i="13"/>
  <c r="O97" i="13"/>
  <c r="M97" i="13"/>
  <c r="J97" i="13"/>
  <c r="U96" i="13"/>
  <c r="S96" i="13"/>
  <c r="Q96" i="13"/>
  <c r="O96" i="13"/>
  <c r="M96" i="13"/>
  <c r="J96" i="13"/>
  <c r="U95" i="13"/>
  <c r="S95" i="13"/>
  <c r="Q95" i="13"/>
  <c r="O95" i="13"/>
  <c r="M95" i="13"/>
  <c r="J95" i="13"/>
  <c r="U94" i="13"/>
  <c r="S94" i="13"/>
  <c r="Q94" i="13"/>
  <c r="O94" i="13"/>
  <c r="M94" i="13"/>
  <c r="J94" i="13"/>
  <c r="U93" i="13"/>
  <c r="S93" i="13"/>
  <c r="Q93" i="13"/>
  <c r="O93" i="13"/>
  <c r="M93" i="13"/>
  <c r="J93" i="13"/>
  <c r="U92" i="13"/>
  <c r="S92" i="13"/>
  <c r="Q92" i="13"/>
  <c r="O92" i="13"/>
  <c r="M92" i="13"/>
  <c r="J92" i="13"/>
  <c r="U91" i="13"/>
  <c r="S91" i="13"/>
  <c r="Q91" i="13"/>
  <c r="O91" i="13"/>
  <c r="M91" i="13"/>
  <c r="J91" i="13"/>
  <c r="U90" i="13"/>
  <c r="S90" i="13"/>
  <c r="Q90" i="13"/>
  <c r="O90" i="13"/>
  <c r="M90" i="13"/>
  <c r="J90" i="13"/>
  <c r="U89" i="13"/>
  <c r="S89" i="13"/>
  <c r="Q89" i="13"/>
  <c r="O89" i="13"/>
  <c r="M89" i="13"/>
  <c r="J89" i="13"/>
  <c r="U88" i="13"/>
  <c r="S88" i="13"/>
  <c r="Q88" i="13"/>
  <c r="O88" i="13"/>
  <c r="M88" i="13"/>
  <c r="J88" i="13"/>
  <c r="U87" i="13"/>
  <c r="S87" i="13"/>
  <c r="Q87" i="13"/>
  <c r="O87" i="13"/>
  <c r="M87" i="13"/>
  <c r="J87" i="13"/>
  <c r="U86" i="13"/>
  <c r="S86" i="13"/>
  <c r="Q86" i="13"/>
  <c r="O86" i="13"/>
  <c r="M86" i="13"/>
  <c r="J86" i="13"/>
  <c r="T83" i="13"/>
  <c r="R83" i="13"/>
  <c r="P83" i="13"/>
  <c r="N83" i="13"/>
  <c r="L83" i="13"/>
  <c r="U80" i="13"/>
  <c r="S80" i="13"/>
  <c r="Q80" i="13"/>
  <c r="O80" i="13"/>
  <c r="M80" i="13"/>
  <c r="J80" i="13"/>
  <c r="U79" i="13"/>
  <c r="S79" i="13"/>
  <c r="Q79" i="13"/>
  <c r="O79" i="13"/>
  <c r="M79" i="13"/>
  <c r="J79" i="13"/>
  <c r="U78" i="13"/>
  <c r="S78" i="13"/>
  <c r="Q78" i="13"/>
  <c r="O78" i="13"/>
  <c r="M78" i="13"/>
  <c r="J78" i="13"/>
  <c r="U77" i="13"/>
  <c r="S77" i="13"/>
  <c r="Q77" i="13"/>
  <c r="O77" i="13"/>
  <c r="M77" i="13"/>
  <c r="J77" i="13"/>
  <c r="U76" i="13"/>
  <c r="S76" i="13"/>
  <c r="Q76" i="13"/>
  <c r="O76" i="13"/>
  <c r="M76" i="13"/>
  <c r="J76" i="13"/>
  <c r="U75" i="13"/>
  <c r="S75" i="13"/>
  <c r="Q75" i="13"/>
  <c r="O75" i="13"/>
  <c r="M75" i="13"/>
  <c r="J75" i="13"/>
  <c r="U74" i="13"/>
  <c r="S74" i="13"/>
  <c r="Q74" i="13"/>
  <c r="O74" i="13"/>
  <c r="M74" i="13"/>
  <c r="J74" i="13"/>
  <c r="U73" i="13"/>
  <c r="S73" i="13"/>
  <c r="Q73" i="13"/>
  <c r="O73" i="13"/>
  <c r="M73" i="13"/>
  <c r="J73" i="13"/>
  <c r="U72" i="13"/>
  <c r="S72" i="13"/>
  <c r="Q72" i="13"/>
  <c r="O72" i="13"/>
  <c r="M72" i="13"/>
  <c r="J72" i="13"/>
  <c r="U71" i="13"/>
  <c r="S71" i="13"/>
  <c r="Q71" i="13"/>
  <c r="O71" i="13"/>
  <c r="M71" i="13"/>
  <c r="J71" i="13"/>
  <c r="U70" i="13"/>
  <c r="S70" i="13"/>
  <c r="Q70" i="13"/>
  <c r="O70" i="13"/>
  <c r="M70" i="13"/>
  <c r="J70" i="13"/>
  <c r="U69" i="13"/>
  <c r="S69" i="13"/>
  <c r="Q69" i="13"/>
  <c r="O69" i="13"/>
  <c r="M69" i="13"/>
  <c r="J69" i="13"/>
  <c r="U68" i="13"/>
  <c r="S68" i="13"/>
  <c r="Q68" i="13"/>
  <c r="O68" i="13"/>
  <c r="M68" i="13"/>
  <c r="J68" i="13"/>
  <c r="U67" i="13"/>
  <c r="S67" i="13"/>
  <c r="Q67" i="13"/>
  <c r="O67" i="13"/>
  <c r="M67" i="13"/>
  <c r="J67" i="13"/>
  <c r="U66" i="13"/>
  <c r="S66" i="13"/>
  <c r="Q66" i="13"/>
  <c r="O66" i="13"/>
  <c r="M66" i="13"/>
  <c r="J66" i="13"/>
  <c r="T63" i="13"/>
  <c r="R63" i="13"/>
  <c r="P63" i="13"/>
  <c r="N63" i="13"/>
  <c r="L63" i="13"/>
  <c r="U60" i="13"/>
  <c r="S60" i="13"/>
  <c r="Q60" i="13"/>
  <c r="O60" i="13"/>
  <c r="M60" i="13"/>
  <c r="J60" i="13"/>
  <c r="U59" i="13"/>
  <c r="S59" i="13"/>
  <c r="Q59" i="13"/>
  <c r="O59" i="13"/>
  <c r="M59" i="13"/>
  <c r="J59" i="13"/>
  <c r="U58" i="13"/>
  <c r="S58" i="13"/>
  <c r="Q58" i="13"/>
  <c r="O58" i="13"/>
  <c r="M58" i="13"/>
  <c r="J58" i="13"/>
  <c r="U57" i="13"/>
  <c r="S57" i="13"/>
  <c r="Q57" i="13"/>
  <c r="O57" i="13"/>
  <c r="M57" i="13"/>
  <c r="J57" i="13"/>
  <c r="U56" i="13"/>
  <c r="S56" i="13"/>
  <c r="Q56" i="13"/>
  <c r="O56" i="13"/>
  <c r="M56" i="13"/>
  <c r="J56" i="13"/>
  <c r="U55" i="13"/>
  <c r="S55" i="13"/>
  <c r="Q55" i="13"/>
  <c r="O55" i="13"/>
  <c r="M55" i="13"/>
  <c r="J55" i="13"/>
  <c r="U54" i="13"/>
  <c r="S54" i="13"/>
  <c r="Q54" i="13"/>
  <c r="O54" i="13"/>
  <c r="M54" i="13"/>
  <c r="J54" i="13"/>
  <c r="U53" i="13"/>
  <c r="S53" i="13"/>
  <c r="Q53" i="13"/>
  <c r="O53" i="13"/>
  <c r="M53" i="13"/>
  <c r="J53" i="13"/>
  <c r="U52" i="13"/>
  <c r="S52" i="13"/>
  <c r="Q52" i="13"/>
  <c r="O52" i="13"/>
  <c r="M52" i="13"/>
  <c r="J52" i="13"/>
  <c r="U51" i="13"/>
  <c r="S51" i="13"/>
  <c r="Q51" i="13"/>
  <c r="O51" i="13"/>
  <c r="M51" i="13"/>
  <c r="J51" i="13"/>
  <c r="U50" i="13"/>
  <c r="S50" i="13"/>
  <c r="Q50" i="13"/>
  <c r="O50" i="13"/>
  <c r="M50" i="13"/>
  <c r="J50" i="13"/>
  <c r="U49" i="13"/>
  <c r="S49" i="13"/>
  <c r="Q49" i="13"/>
  <c r="O49" i="13"/>
  <c r="M49" i="13"/>
  <c r="J49" i="13"/>
  <c r="U48" i="13"/>
  <c r="S48" i="13"/>
  <c r="Q48" i="13"/>
  <c r="O48" i="13"/>
  <c r="M48" i="13"/>
  <c r="J48" i="13"/>
  <c r="U47" i="13"/>
  <c r="S47" i="13"/>
  <c r="Q47" i="13"/>
  <c r="O47" i="13"/>
  <c r="M47" i="13"/>
  <c r="J47" i="13"/>
  <c r="U46" i="13"/>
  <c r="S46" i="13"/>
  <c r="Q46" i="13"/>
  <c r="O46" i="13"/>
  <c r="M46" i="13"/>
  <c r="J46" i="13"/>
  <c r="U45" i="13"/>
  <c r="S45" i="13"/>
  <c r="Q45" i="13"/>
  <c r="O45" i="13"/>
  <c r="M45" i="13"/>
  <c r="J45" i="13"/>
  <c r="U44" i="13"/>
  <c r="S44" i="13"/>
  <c r="Q44" i="13"/>
  <c r="O44" i="13"/>
  <c r="M44" i="13"/>
  <c r="J44" i="13"/>
  <c r="U43" i="13"/>
  <c r="S43" i="13"/>
  <c r="Q43" i="13"/>
  <c r="O43" i="13"/>
  <c r="M43" i="13"/>
  <c r="J43" i="13"/>
  <c r="U42" i="13"/>
  <c r="S42" i="13"/>
  <c r="Q42" i="13"/>
  <c r="O42" i="13"/>
  <c r="M42" i="13"/>
  <c r="J42" i="13"/>
  <c r="U41" i="13"/>
  <c r="S41" i="13"/>
  <c r="R61" i="13" s="1"/>
  <c r="Q41" i="13"/>
  <c r="O41" i="13"/>
  <c r="M41" i="13"/>
  <c r="J41" i="13"/>
  <c r="T38" i="13"/>
  <c r="R38" i="13"/>
  <c r="P38" i="13"/>
  <c r="N38" i="13"/>
  <c r="L38" i="13"/>
  <c r="U35" i="13"/>
  <c r="S35" i="13"/>
  <c r="Q35" i="13"/>
  <c r="O35" i="13"/>
  <c r="M35" i="13"/>
  <c r="J35" i="13"/>
  <c r="U34" i="13"/>
  <c r="S34" i="13"/>
  <c r="Q34" i="13"/>
  <c r="O34" i="13"/>
  <c r="M34" i="13"/>
  <c r="J34" i="13"/>
  <c r="U33" i="13"/>
  <c r="S33" i="13"/>
  <c r="Q33" i="13"/>
  <c r="O33" i="13"/>
  <c r="M33" i="13"/>
  <c r="J33" i="13"/>
  <c r="U32" i="13"/>
  <c r="S32" i="13"/>
  <c r="Q32" i="13"/>
  <c r="O32" i="13"/>
  <c r="M32" i="13"/>
  <c r="J32" i="13"/>
  <c r="U31" i="13"/>
  <c r="S31" i="13"/>
  <c r="Q31" i="13"/>
  <c r="O31" i="13"/>
  <c r="M31" i="13"/>
  <c r="J31" i="13"/>
  <c r="U30" i="13"/>
  <c r="S30" i="13"/>
  <c r="Q30" i="13"/>
  <c r="O30" i="13"/>
  <c r="M30" i="13"/>
  <c r="J30" i="13"/>
  <c r="U29" i="13"/>
  <c r="S29" i="13"/>
  <c r="Q29" i="13"/>
  <c r="O29" i="13"/>
  <c r="M29" i="13"/>
  <c r="J29" i="13"/>
  <c r="U28" i="13"/>
  <c r="S28" i="13"/>
  <c r="Q28" i="13"/>
  <c r="O28" i="13"/>
  <c r="M28" i="13"/>
  <c r="J28" i="13"/>
  <c r="U27" i="13"/>
  <c r="S27" i="13"/>
  <c r="Q27" i="13"/>
  <c r="O27" i="13"/>
  <c r="M27" i="13"/>
  <c r="J27" i="13"/>
  <c r="U26" i="13"/>
  <c r="S26" i="13"/>
  <c r="Q26" i="13"/>
  <c r="O26" i="13"/>
  <c r="M26" i="13"/>
  <c r="J26" i="13"/>
  <c r="U25" i="13"/>
  <c r="S25" i="13"/>
  <c r="Q25" i="13"/>
  <c r="O25" i="13"/>
  <c r="M25" i="13"/>
  <c r="J25" i="13"/>
  <c r="U24" i="13"/>
  <c r="S24" i="13"/>
  <c r="Q24" i="13"/>
  <c r="O24" i="13"/>
  <c r="M24" i="13"/>
  <c r="J24" i="13"/>
  <c r="U23" i="13"/>
  <c r="S23" i="13"/>
  <c r="Q23" i="13"/>
  <c r="O23" i="13"/>
  <c r="M23" i="13"/>
  <c r="J23" i="13"/>
  <c r="U22" i="13"/>
  <c r="S22" i="13"/>
  <c r="Q22" i="13"/>
  <c r="O22" i="13"/>
  <c r="M22" i="13"/>
  <c r="J22" i="13"/>
  <c r="U21" i="13"/>
  <c r="S21" i="13"/>
  <c r="Q21" i="13"/>
  <c r="O21" i="13"/>
  <c r="M21" i="13"/>
  <c r="J21" i="13"/>
  <c r="U20" i="13"/>
  <c r="S20" i="13"/>
  <c r="Q20" i="13"/>
  <c r="O20" i="13"/>
  <c r="M20" i="13"/>
  <c r="J20" i="13"/>
  <c r="U19" i="13"/>
  <c r="S19" i="13"/>
  <c r="Q19" i="13"/>
  <c r="O19" i="13"/>
  <c r="M19" i="13"/>
  <c r="J19" i="13"/>
  <c r="U18" i="13"/>
  <c r="S18" i="13"/>
  <c r="Q18" i="13"/>
  <c r="O18" i="13"/>
  <c r="M18" i="13"/>
  <c r="J18" i="13"/>
  <c r="U17" i="13"/>
  <c r="S17" i="13"/>
  <c r="Q17" i="13"/>
  <c r="O17" i="13"/>
  <c r="M17" i="13"/>
  <c r="J17" i="13"/>
  <c r="U16" i="13"/>
  <c r="S16" i="13"/>
  <c r="Q16" i="13"/>
  <c r="O16" i="13"/>
  <c r="M16" i="13"/>
  <c r="L36" i="13" s="1"/>
  <c r="J16" i="13"/>
  <c r="T118" i="12"/>
  <c r="R118" i="12"/>
  <c r="P118" i="12"/>
  <c r="N118" i="12"/>
  <c r="L118" i="12"/>
  <c r="U115" i="12"/>
  <c r="S115" i="12"/>
  <c r="Q115" i="12"/>
  <c r="O115" i="12"/>
  <c r="M115" i="12"/>
  <c r="J115" i="12"/>
  <c r="U114" i="12"/>
  <c r="S114" i="12"/>
  <c r="Q114" i="12"/>
  <c r="O114" i="12"/>
  <c r="M114" i="12"/>
  <c r="J114" i="12"/>
  <c r="U113" i="12"/>
  <c r="S113" i="12"/>
  <c r="Q113" i="12"/>
  <c r="O113" i="12"/>
  <c r="M113" i="12"/>
  <c r="J113" i="12"/>
  <c r="U112" i="12"/>
  <c r="S112" i="12"/>
  <c r="Q112" i="12"/>
  <c r="O112" i="12"/>
  <c r="M112" i="12"/>
  <c r="J112" i="12"/>
  <c r="U111" i="12"/>
  <c r="S111" i="12"/>
  <c r="Q111" i="12"/>
  <c r="O111" i="12"/>
  <c r="M111" i="12"/>
  <c r="J111" i="12"/>
  <c r="U110" i="12"/>
  <c r="S110" i="12"/>
  <c r="Q110" i="12"/>
  <c r="O110" i="12"/>
  <c r="M110" i="12"/>
  <c r="J110" i="12"/>
  <c r="U109" i="12"/>
  <c r="S109" i="12"/>
  <c r="Q109" i="12"/>
  <c r="O109" i="12"/>
  <c r="M109" i="12"/>
  <c r="J109" i="12"/>
  <c r="U108" i="12"/>
  <c r="S108" i="12"/>
  <c r="Q108" i="12"/>
  <c r="O108" i="12"/>
  <c r="M108" i="12"/>
  <c r="J108" i="12"/>
  <c r="U107" i="12"/>
  <c r="S107" i="12"/>
  <c r="Q107" i="12"/>
  <c r="O107" i="12"/>
  <c r="M107" i="12"/>
  <c r="J107" i="12"/>
  <c r="U106" i="12"/>
  <c r="S106" i="12"/>
  <c r="Q106" i="12"/>
  <c r="O106" i="12"/>
  <c r="M106" i="12"/>
  <c r="J106" i="12"/>
  <c r="T103" i="12"/>
  <c r="R103" i="12"/>
  <c r="P103" i="12"/>
  <c r="N103" i="12"/>
  <c r="L103" i="12"/>
  <c r="U100" i="12"/>
  <c r="S100" i="12"/>
  <c r="Q100" i="12"/>
  <c r="O100" i="12"/>
  <c r="M100" i="12"/>
  <c r="J100" i="12"/>
  <c r="U99" i="12"/>
  <c r="S99" i="12"/>
  <c r="Q99" i="12"/>
  <c r="O99" i="12"/>
  <c r="M99" i="12"/>
  <c r="J99" i="12"/>
  <c r="U98" i="12"/>
  <c r="S98" i="12"/>
  <c r="Q98" i="12"/>
  <c r="O98" i="12"/>
  <c r="M98" i="12"/>
  <c r="J98" i="12"/>
  <c r="U97" i="12"/>
  <c r="S97" i="12"/>
  <c r="Q97" i="12"/>
  <c r="O97" i="12"/>
  <c r="M97" i="12"/>
  <c r="J97" i="12"/>
  <c r="U96" i="12"/>
  <c r="S96" i="12"/>
  <c r="Q96" i="12"/>
  <c r="O96" i="12"/>
  <c r="M96" i="12"/>
  <c r="J96" i="12"/>
  <c r="U95" i="12"/>
  <c r="S95" i="12"/>
  <c r="Q95" i="12"/>
  <c r="O95" i="12"/>
  <c r="M95" i="12"/>
  <c r="J95" i="12"/>
  <c r="U94" i="12"/>
  <c r="S94" i="12"/>
  <c r="Q94" i="12"/>
  <c r="O94" i="12"/>
  <c r="M94" i="12"/>
  <c r="J94" i="12"/>
  <c r="U93" i="12"/>
  <c r="S93" i="12"/>
  <c r="Q93" i="12"/>
  <c r="O93" i="12"/>
  <c r="M93" i="12"/>
  <c r="J93" i="12"/>
  <c r="U92" i="12"/>
  <c r="S92" i="12"/>
  <c r="Q92" i="12"/>
  <c r="O92" i="12"/>
  <c r="M92" i="12"/>
  <c r="J92" i="12"/>
  <c r="U91" i="12"/>
  <c r="S91" i="12"/>
  <c r="Q91" i="12"/>
  <c r="O91" i="12"/>
  <c r="M91" i="12"/>
  <c r="J91" i="12"/>
  <c r="U90" i="12"/>
  <c r="S90" i="12"/>
  <c r="Q90" i="12"/>
  <c r="O90" i="12"/>
  <c r="M90" i="12"/>
  <c r="J90" i="12"/>
  <c r="U89" i="12"/>
  <c r="S89" i="12"/>
  <c r="Q89" i="12"/>
  <c r="O89" i="12"/>
  <c r="M89" i="12"/>
  <c r="J89" i="12"/>
  <c r="U88" i="12"/>
  <c r="S88" i="12"/>
  <c r="Q88" i="12"/>
  <c r="O88" i="12"/>
  <c r="M88" i="12"/>
  <c r="J88" i="12"/>
  <c r="U87" i="12"/>
  <c r="S87" i="12"/>
  <c r="Q87" i="12"/>
  <c r="O87" i="12"/>
  <c r="M87" i="12"/>
  <c r="J87" i="12"/>
  <c r="U86" i="12"/>
  <c r="S86" i="12"/>
  <c r="Q86" i="12"/>
  <c r="O86" i="12"/>
  <c r="M86" i="12"/>
  <c r="J86" i="12"/>
  <c r="T83" i="12"/>
  <c r="R83" i="12"/>
  <c r="P83" i="12"/>
  <c r="N83" i="12"/>
  <c r="L83" i="12"/>
  <c r="U80" i="12"/>
  <c r="S80" i="12"/>
  <c r="Q80" i="12"/>
  <c r="O80" i="12"/>
  <c r="M80" i="12"/>
  <c r="J80" i="12"/>
  <c r="U79" i="12"/>
  <c r="S79" i="12"/>
  <c r="Q79" i="12"/>
  <c r="O79" i="12"/>
  <c r="M79" i="12"/>
  <c r="J79" i="12"/>
  <c r="U78" i="12"/>
  <c r="S78" i="12"/>
  <c r="Q78" i="12"/>
  <c r="O78" i="12"/>
  <c r="M78" i="12"/>
  <c r="J78" i="12"/>
  <c r="U77" i="12"/>
  <c r="S77" i="12"/>
  <c r="Q77" i="12"/>
  <c r="O77" i="12"/>
  <c r="M77" i="12"/>
  <c r="J77" i="12"/>
  <c r="U76" i="12"/>
  <c r="S76" i="12"/>
  <c r="Q76" i="12"/>
  <c r="O76" i="12"/>
  <c r="M76" i="12"/>
  <c r="J76" i="12"/>
  <c r="U75" i="12"/>
  <c r="S75" i="12"/>
  <c r="Q75" i="12"/>
  <c r="O75" i="12"/>
  <c r="M75" i="12"/>
  <c r="J75" i="12"/>
  <c r="U74" i="12"/>
  <c r="S74" i="12"/>
  <c r="Q74" i="12"/>
  <c r="O74" i="12"/>
  <c r="M74" i="12"/>
  <c r="J74" i="12"/>
  <c r="U73" i="12"/>
  <c r="S73" i="12"/>
  <c r="Q73" i="12"/>
  <c r="O73" i="12"/>
  <c r="M73" i="12"/>
  <c r="J73" i="12"/>
  <c r="U72" i="12"/>
  <c r="S72" i="12"/>
  <c r="Q72" i="12"/>
  <c r="O72" i="12"/>
  <c r="M72" i="12"/>
  <c r="J72" i="12"/>
  <c r="U71" i="12"/>
  <c r="S71" i="12"/>
  <c r="Q71" i="12"/>
  <c r="O71" i="12"/>
  <c r="M71" i="12"/>
  <c r="J71" i="12"/>
  <c r="U70" i="12"/>
  <c r="S70" i="12"/>
  <c r="Q70" i="12"/>
  <c r="O70" i="12"/>
  <c r="M70" i="12"/>
  <c r="J70" i="12"/>
  <c r="U69" i="12"/>
  <c r="S69" i="12"/>
  <c r="Q69" i="12"/>
  <c r="O69" i="12"/>
  <c r="M69" i="12"/>
  <c r="J69" i="12"/>
  <c r="U68" i="12"/>
  <c r="S68" i="12"/>
  <c r="Q68" i="12"/>
  <c r="O68" i="12"/>
  <c r="M68" i="12"/>
  <c r="J68" i="12"/>
  <c r="U67" i="12"/>
  <c r="S67" i="12"/>
  <c r="Q67" i="12"/>
  <c r="O67" i="12"/>
  <c r="M67" i="12"/>
  <c r="J67" i="12"/>
  <c r="U66" i="12"/>
  <c r="S66" i="12"/>
  <c r="Q66" i="12"/>
  <c r="O66" i="12"/>
  <c r="M66" i="12"/>
  <c r="J66" i="12"/>
  <c r="I81" i="12" s="1"/>
  <c r="T63" i="12"/>
  <c r="R63" i="12"/>
  <c r="P63" i="12"/>
  <c r="N63" i="12"/>
  <c r="L63" i="12"/>
  <c r="U60" i="12"/>
  <c r="S60" i="12"/>
  <c r="Q60" i="12"/>
  <c r="O60" i="12"/>
  <c r="M60" i="12"/>
  <c r="J60" i="12"/>
  <c r="U59" i="12"/>
  <c r="S59" i="12"/>
  <c r="Q59" i="12"/>
  <c r="O59" i="12"/>
  <c r="M59" i="12"/>
  <c r="J59" i="12"/>
  <c r="U58" i="12"/>
  <c r="S58" i="12"/>
  <c r="Q58" i="12"/>
  <c r="O58" i="12"/>
  <c r="M58" i="12"/>
  <c r="J58" i="12"/>
  <c r="U57" i="12"/>
  <c r="S57" i="12"/>
  <c r="Q57" i="12"/>
  <c r="O57" i="12"/>
  <c r="M57" i="12"/>
  <c r="J57" i="12"/>
  <c r="U56" i="12"/>
  <c r="S56" i="12"/>
  <c r="Q56" i="12"/>
  <c r="O56" i="12"/>
  <c r="M56" i="12"/>
  <c r="J56" i="12"/>
  <c r="U55" i="12"/>
  <c r="S55" i="12"/>
  <c r="Q55" i="12"/>
  <c r="O55" i="12"/>
  <c r="M55" i="12"/>
  <c r="J55" i="12"/>
  <c r="U54" i="12"/>
  <c r="S54" i="12"/>
  <c r="Q54" i="12"/>
  <c r="O54" i="12"/>
  <c r="M54" i="12"/>
  <c r="J54" i="12"/>
  <c r="U53" i="12"/>
  <c r="S53" i="12"/>
  <c r="Q53" i="12"/>
  <c r="O53" i="12"/>
  <c r="M53" i="12"/>
  <c r="J53" i="12"/>
  <c r="U52" i="12"/>
  <c r="S52" i="12"/>
  <c r="Q52" i="12"/>
  <c r="O52" i="12"/>
  <c r="M52" i="12"/>
  <c r="J52" i="12"/>
  <c r="U51" i="12"/>
  <c r="S51" i="12"/>
  <c r="Q51" i="12"/>
  <c r="O51" i="12"/>
  <c r="M51" i="12"/>
  <c r="J51" i="12"/>
  <c r="U50" i="12"/>
  <c r="S50" i="12"/>
  <c r="Q50" i="12"/>
  <c r="O50" i="12"/>
  <c r="M50" i="12"/>
  <c r="J50" i="12"/>
  <c r="U49" i="12"/>
  <c r="S49" i="12"/>
  <c r="Q49" i="12"/>
  <c r="O49" i="12"/>
  <c r="M49" i="12"/>
  <c r="J49" i="12"/>
  <c r="U48" i="12"/>
  <c r="S48" i="12"/>
  <c r="Q48" i="12"/>
  <c r="O48" i="12"/>
  <c r="M48" i="12"/>
  <c r="J48" i="12"/>
  <c r="U47" i="12"/>
  <c r="S47" i="12"/>
  <c r="Q47" i="12"/>
  <c r="O47" i="12"/>
  <c r="M47" i="12"/>
  <c r="J47" i="12"/>
  <c r="U46" i="12"/>
  <c r="S46" i="12"/>
  <c r="Q46" i="12"/>
  <c r="O46" i="12"/>
  <c r="M46" i="12"/>
  <c r="J46" i="12"/>
  <c r="U45" i="12"/>
  <c r="S45" i="12"/>
  <c r="Q45" i="12"/>
  <c r="O45" i="12"/>
  <c r="M45" i="12"/>
  <c r="J45" i="12"/>
  <c r="U44" i="12"/>
  <c r="S44" i="12"/>
  <c r="Q44" i="12"/>
  <c r="O44" i="12"/>
  <c r="M44" i="12"/>
  <c r="J44" i="12"/>
  <c r="U43" i="12"/>
  <c r="S43" i="12"/>
  <c r="Q43" i="12"/>
  <c r="O43" i="12"/>
  <c r="M43" i="12"/>
  <c r="J43" i="12"/>
  <c r="U42" i="12"/>
  <c r="S42" i="12"/>
  <c r="Q42" i="12"/>
  <c r="O42" i="12"/>
  <c r="M42" i="12"/>
  <c r="J42" i="12"/>
  <c r="U41" i="12"/>
  <c r="T61" i="12" s="1"/>
  <c r="S41" i="12"/>
  <c r="Q41" i="12"/>
  <c r="O41" i="12"/>
  <c r="M41" i="12"/>
  <c r="J41" i="12"/>
  <c r="T38" i="12"/>
  <c r="R38" i="12"/>
  <c r="P38" i="12"/>
  <c r="N38" i="12"/>
  <c r="L38" i="12"/>
  <c r="U35" i="12"/>
  <c r="S35" i="12"/>
  <c r="Q35" i="12"/>
  <c r="O35" i="12"/>
  <c r="M35" i="12"/>
  <c r="J35" i="12"/>
  <c r="U34" i="12"/>
  <c r="S34" i="12"/>
  <c r="Q34" i="12"/>
  <c r="O34" i="12"/>
  <c r="M34" i="12"/>
  <c r="J34" i="12"/>
  <c r="U33" i="12"/>
  <c r="S33" i="12"/>
  <c r="Q33" i="12"/>
  <c r="O33" i="12"/>
  <c r="M33" i="12"/>
  <c r="J33" i="12"/>
  <c r="U32" i="12"/>
  <c r="S32" i="12"/>
  <c r="Q32" i="12"/>
  <c r="O32" i="12"/>
  <c r="M32" i="12"/>
  <c r="J32" i="12"/>
  <c r="U31" i="12"/>
  <c r="S31" i="12"/>
  <c r="Q31" i="12"/>
  <c r="O31" i="12"/>
  <c r="M31" i="12"/>
  <c r="J31" i="12"/>
  <c r="U30" i="12"/>
  <c r="S30" i="12"/>
  <c r="Q30" i="12"/>
  <c r="O30" i="12"/>
  <c r="M30" i="12"/>
  <c r="J30" i="12"/>
  <c r="U29" i="12"/>
  <c r="S29" i="12"/>
  <c r="Q29" i="12"/>
  <c r="O29" i="12"/>
  <c r="M29" i="12"/>
  <c r="J29" i="12"/>
  <c r="U28" i="12"/>
  <c r="S28" i="12"/>
  <c r="Q28" i="12"/>
  <c r="O28" i="12"/>
  <c r="M28" i="12"/>
  <c r="J28" i="12"/>
  <c r="U27" i="12"/>
  <c r="S27" i="12"/>
  <c r="Q27" i="12"/>
  <c r="O27" i="12"/>
  <c r="M27" i="12"/>
  <c r="J27" i="12"/>
  <c r="U26" i="12"/>
  <c r="S26" i="12"/>
  <c r="Q26" i="12"/>
  <c r="O26" i="12"/>
  <c r="M26" i="12"/>
  <c r="J26" i="12"/>
  <c r="U25" i="12"/>
  <c r="S25" i="12"/>
  <c r="Q25" i="12"/>
  <c r="O25" i="12"/>
  <c r="M25" i="12"/>
  <c r="J25" i="12"/>
  <c r="U24" i="12"/>
  <c r="S24" i="12"/>
  <c r="Q24" i="12"/>
  <c r="O24" i="12"/>
  <c r="M24" i="12"/>
  <c r="J24" i="12"/>
  <c r="U23" i="12"/>
  <c r="S23" i="12"/>
  <c r="Q23" i="12"/>
  <c r="O23" i="12"/>
  <c r="M23" i="12"/>
  <c r="J23" i="12"/>
  <c r="U22" i="12"/>
  <c r="S22" i="12"/>
  <c r="Q22" i="12"/>
  <c r="O22" i="12"/>
  <c r="M22" i="12"/>
  <c r="J22" i="12"/>
  <c r="U21" i="12"/>
  <c r="S21" i="12"/>
  <c r="Q21" i="12"/>
  <c r="O21" i="12"/>
  <c r="M21" i="12"/>
  <c r="J21" i="12"/>
  <c r="U20" i="12"/>
  <c r="S20" i="12"/>
  <c r="Q20" i="12"/>
  <c r="O20" i="12"/>
  <c r="M20" i="12"/>
  <c r="J20" i="12"/>
  <c r="U19" i="12"/>
  <c r="S19" i="12"/>
  <c r="Q19" i="12"/>
  <c r="O19" i="12"/>
  <c r="M19" i="12"/>
  <c r="J19" i="12"/>
  <c r="U18" i="12"/>
  <c r="S18" i="12"/>
  <c r="Q18" i="12"/>
  <c r="O18" i="12"/>
  <c r="M18" i="12"/>
  <c r="J18" i="12"/>
  <c r="U17" i="12"/>
  <c r="S17" i="12"/>
  <c r="Q17" i="12"/>
  <c r="O17" i="12"/>
  <c r="M17" i="12"/>
  <c r="J17" i="12"/>
  <c r="U16" i="12"/>
  <c r="S16" i="12"/>
  <c r="Q16" i="12"/>
  <c r="O16" i="12"/>
  <c r="N36" i="12" s="1"/>
  <c r="M16" i="12"/>
  <c r="J16" i="12"/>
  <c r="T118" i="11"/>
  <c r="R118" i="11"/>
  <c r="P118" i="11"/>
  <c r="N118" i="11"/>
  <c r="L118" i="11"/>
  <c r="U115" i="11"/>
  <c r="S115" i="11"/>
  <c r="Q115" i="11"/>
  <c r="O115" i="11"/>
  <c r="M115" i="11"/>
  <c r="J115" i="11"/>
  <c r="U114" i="11"/>
  <c r="S114" i="11"/>
  <c r="Q114" i="11"/>
  <c r="O114" i="11"/>
  <c r="M114" i="11"/>
  <c r="J114" i="11"/>
  <c r="U113" i="11"/>
  <c r="S113" i="11"/>
  <c r="Q113" i="11"/>
  <c r="O113" i="11"/>
  <c r="M113" i="11"/>
  <c r="J113" i="11"/>
  <c r="U112" i="11"/>
  <c r="S112" i="11"/>
  <c r="Q112" i="11"/>
  <c r="O112" i="11"/>
  <c r="M112" i="11"/>
  <c r="J112" i="11"/>
  <c r="U111" i="11"/>
  <c r="S111" i="11"/>
  <c r="Q111" i="11"/>
  <c r="O111" i="11"/>
  <c r="M111" i="11"/>
  <c r="J111" i="11"/>
  <c r="U110" i="11"/>
  <c r="S110" i="11"/>
  <c r="Q110" i="11"/>
  <c r="O110" i="11"/>
  <c r="M110" i="11"/>
  <c r="J110" i="11"/>
  <c r="U109" i="11"/>
  <c r="S109" i="11"/>
  <c r="Q109" i="11"/>
  <c r="O109" i="11"/>
  <c r="M109" i="11"/>
  <c r="J109" i="11"/>
  <c r="U108" i="11"/>
  <c r="S108" i="11"/>
  <c r="Q108" i="11"/>
  <c r="O108" i="11"/>
  <c r="M108" i="11"/>
  <c r="J108" i="11"/>
  <c r="U107" i="11"/>
  <c r="S107" i="11"/>
  <c r="Q107" i="11"/>
  <c r="O107" i="11"/>
  <c r="M107" i="11"/>
  <c r="J107" i="11"/>
  <c r="U106" i="11"/>
  <c r="S106" i="11"/>
  <c r="Q106" i="11"/>
  <c r="O106" i="11"/>
  <c r="M106" i="11"/>
  <c r="J106" i="11"/>
  <c r="T103" i="11"/>
  <c r="R103" i="11"/>
  <c r="P103" i="11"/>
  <c r="N103" i="11"/>
  <c r="L103" i="11"/>
  <c r="U100" i="11"/>
  <c r="S100" i="11"/>
  <c r="Q100" i="11"/>
  <c r="O100" i="11"/>
  <c r="M100" i="11"/>
  <c r="J100" i="11"/>
  <c r="U99" i="11"/>
  <c r="S99" i="11"/>
  <c r="Q99" i="11"/>
  <c r="O99" i="11"/>
  <c r="M99" i="11"/>
  <c r="J99" i="11"/>
  <c r="U98" i="11"/>
  <c r="S98" i="11"/>
  <c r="Q98" i="11"/>
  <c r="O98" i="11"/>
  <c r="M98" i="11"/>
  <c r="J98" i="11"/>
  <c r="U97" i="11"/>
  <c r="S97" i="11"/>
  <c r="Q97" i="11"/>
  <c r="O97" i="11"/>
  <c r="M97" i="11"/>
  <c r="J97" i="11"/>
  <c r="U96" i="11"/>
  <c r="S96" i="11"/>
  <c r="Q96" i="11"/>
  <c r="O96" i="11"/>
  <c r="M96" i="11"/>
  <c r="J96" i="11"/>
  <c r="U95" i="11"/>
  <c r="S95" i="11"/>
  <c r="Q95" i="11"/>
  <c r="O95" i="11"/>
  <c r="M95" i="11"/>
  <c r="J95" i="11"/>
  <c r="U94" i="11"/>
  <c r="S94" i="11"/>
  <c r="Q94" i="11"/>
  <c r="O94" i="11"/>
  <c r="M94" i="11"/>
  <c r="J94" i="11"/>
  <c r="U93" i="11"/>
  <c r="S93" i="11"/>
  <c r="Q93" i="11"/>
  <c r="O93" i="11"/>
  <c r="M93" i="11"/>
  <c r="J93" i="11"/>
  <c r="U92" i="11"/>
  <c r="S92" i="11"/>
  <c r="Q92" i="11"/>
  <c r="O92" i="11"/>
  <c r="M92" i="11"/>
  <c r="J92" i="11"/>
  <c r="U91" i="11"/>
  <c r="S91" i="11"/>
  <c r="Q91" i="11"/>
  <c r="O91" i="11"/>
  <c r="M91" i="11"/>
  <c r="J91" i="11"/>
  <c r="U90" i="11"/>
  <c r="S90" i="11"/>
  <c r="Q90" i="11"/>
  <c r="O90" i="11"/>
  <c r="M90" i="11"/>
  <c r="J90" i="11"/>
  <c r="U89" i="11"/>
  <c r="S89" i="11"/>
  <c r="Q89" i="11"/>
  <c r="O89" i="11"/>
  <c r="M89" i="11"/>
  <c r="J89" i="11"/>
  <c r="U88" i="11"/>
  <c r="S88" i="11"/>
  <c r="Q88" i="11"/>
  <c r="O88" i="11"/>
  <c r="M88" i="11"/>
  <c r="J88" i="11"/>
  <c r="U87" i="11"/>
  <c r="S87" i="11"/>
  <c r="Q87" i="11"/>
  <c r="O87" i="11"/>
  <c r="M87" i="11"/>
  <c r="J87" i="11"/>
  <c r="U86" i="11"/>
  <c r="S86" i="11"/>
  <c r="Q86" i="11"/>
  <c r="O86" i="11"/>
  <c r="N101" i="11" s="1"/>
  <c r="M86" i="11"/>
  <c r="J86" i="11"/>
  <c r="T83" i="11"/>
  <c r="R83" i="11"/>
  <c r="P83" i="11"/>
  <c r="N83" i="11"/>
  <c r="L83" i="11"/>
  <c r="U80" i="11"/>
  <c r="S80" i="11"/>
  <c r="Q80" i="11"/>
  <c r="O80" i="11"/>
  <c r="M80" i="11"/>
  <c r="J80" i="11"/>
  <c r="U79" i="11"/>
  <c r="S79" i="11"/>
  <c r="Q79" i="11"/>
  <c r="O79" i="11"/>
  <c r="M79" i="11"/>
  <c r="J79" i="11"/>
  <c r="U78" i="11"/>
  <c r="S78" i="11"/>
  <c r="Q78" i="11"/>
  <c r="O78" i="11"/>
  <c r="M78" i="11"/>
  <c r="J78" i="11"/>
  <c r="U77" i="11"/>
  <c r="S77" i="11"/>
  <c r="Q77" i="11"/>
  <c r="O77" i="11"/>
  <c r="M77" i="11"/>
  <c r="J77" i="11"/>
  <c r="U76" i="11"/>
  <c r="S76" i="11"/>
  <c r="Q76" i="11"/>
  <c r="O76" i="11"/>
  <c r="M76" i="11"/>
  <c r="J76" i="11"/>
  <c r="U75" i="11"/>
  <c r="S75" i="11"/>
  <c r="Q75" i="11"/>
  <c r="O75" i="11"/>
  <c r="M75" i="11"/>
  <c r="J75" i="11"/>
  <c r="U74" i="11"/>
  <c r="S74" i="11"/>
  <c r="Q74" i="11"/>
  <c r="O74" i="11"/>
  <c r="M74" i="11"/>
  <c r="J74" i="11"/>
  <c r="U73" i="11"/>
  <c r="S73" i="11"/>
  <c r="Q73" i="11"/>
  <c r="O73" i="11"/>
  <c r="M73" i="11"/>
  <c r="J73" i="11"/>
  <c r="U72" i="11"/>
  <c r="S72" i="11"/>
  <c r="Q72" i="11"/>
  <c r="O72" i="11"/>
  <c r="M72" i="11"/>
  <c r="J72" i="11"/>
  <c r="U71" i="11"/>
  <c r="S71" i="11"/>
  <c r="Q71" i="11"/>
  <c r="O71" i="11"/>
  <c r="M71" i="11"/>
  <c r="J71" i="11"/>
  <c r="U70" i="11"/>
  <c r="S70" i="11"/>
  <c r="Q70" i="11"/>
  <c r="O70" i="11"/>
  <c r="M70" i="11"/>
  <c r="J70" i="11"/>
  <c r="U69" i="11"/>
  <c r="S69" i="11"/>
  <c r="Q69" i="11"/>
  <c r="O69" i="11"/>
  <c r="M69" i="11"/>
  <c r="J69" i="11"/>
  <c r="U68" i="11"/>
  <c r="S68" i="11"/>
  <c r="Q68" i="11"/>
  <c r="O68" i="11"/>
  <c r="M68" i="11"/>
  <c r="J68" i="11"/>
  <c r="U67" i="11"/>
  <c r="S67" i="11"/>
  <c r="Q67" i="11"/>
  <c r="O67" i="11"/>
  <c r="M67" i="11"/>
  <c r="J67" i="11"/>
  <c r="U66" i="11"/>
  <c r="S66" i="11"/>
  <c r="Q66" i="11"/>
  <c r="O66" i="11"/>
  <c r="M66" i="11"/>
  <c r="J66" i="11"/>
  <c r="T63" i="11"/>
  <c r="R63" i="11"/>
  <c r="P63" i="11"/>
  <c r="N63" i="11"/>
  <c r="L63" i="11"/>
  <c r="U60" i="11"/>
  <c r="S60" i="11"/>
  <c r="Q60" i="11"/>
  <c r="O60" i="11"/>
  <c r="M60" i="11"/>
  <c r="J60" i="11"/>
  <c r="U59" i="11"/>
  <c r="S59" i="11"/>
  <c r="Q59" i="11"/>
  <c r="O59" i="11"/>
  <c r="M59" i="11"/>
  <c r="J59" i="11"/>
  <c r="U58" i="11"/>
  <c r="S58" i="11"/>
  <c r="Q58" i="11"/>
  <c r="O58" i="11"/>
  <c r="M58" i="11"/>
  <c r="J58" i="11"/>
  <c r="U57" i="11"/>
  <c r="S57" i="11"/>
  <c r="Q57" i="11"/>
  <c r="O57" i="11"/>
  <c r="M57" i="11"/>
  <c r="J57" i="11"/>
  <c r="U56" i="11"/>
  <c r="S56" i="11"/>
  <c r="Q56" i="11"/>
  <c r="O56" i="11"/>
  <c r="M56" i="11"/>
  <c r="J56" i="11"/>
  <c r="U55" i="11"/>
  <c r="S55" i="11"/>
  <c r="Q55" i="11"/>
  <c r="O55" i="11"/>
  <c r="M55" i="11"/>
  <c r="J55" i="11"/>
  <c r="U54" i="11"/>
  <c r="S54" i="11"/>
  <c r="Q54" i="11"/>
  <c r="O54" i="11"/>
  <c r="M54" i="11"/>
  <c r="J54" i="11"/>
  <c r="U53" i="11"/>
  <c r="S53" i="11"/>
  <c r="Q53" i="11"/>
  <c r="O53" i="11"/>
  <c r="M53" i="11"/>
  <c r="J53" i="11"/>
  <c r="U52" i="11"/>
  <c r="S52" i="11"/>
  <c r="Q52" i="11"/>
  <c r="O52" i="11"/>
  <c r="M52" i="11"/>
  <c r="J52" i="11"/>
  <c r="U51" i="11"/>
  <c r="S51" i="11"/>
  <c r="Q51" i="11"/>
  <c r="O51" i="11"/>
  <c r="M51" i="11"/>
  <c r="J51" i="11"/>
  <c r="U50" i="11"/>
  <c r="S50" i="11"/>
  <c r="Q50" i="11"/>
  <c r="O50" i="11"/>
  <c r="M50" i="11"/>
  <c r="J50" i="11"/>
  <c r="U49" i="11"/>
  <c r="S49" i="11"/>
  <c r="Q49" i="11"/>
  <c r="O49" i="11"/>
  <c r="M49" i="11"/>
  <c r="J49" i="11"/>
  <c r="U48" i="11"/>
  <c r="S48" i="11"/>
  <c r="Q48" i="11"/>
  <c r="O48" i="11"/>
  <c r="M48" i="11"/>
  <c r="J48" i="11"/>
  <c r="U47" i="11"/>
  <c r="S47" i="11"/>
  <c r="Q47" i="11"/>
  <c r="O47" i="11"/>
  <c r="M47" i="11"/>
  <c r="J47" i="11"/>
  <c r="U46" i="11"/>
  <c r="S46" i="11"/>
  <c r="Q46" i="11"/>
  <c r="O46" i="11"/>
  <c r="M46" i="11"/>
  <c r="J46" i="11"/>
  <c r="U45" i="11"/>
  <c r="S45" i="11"/>
  <c r="Q45" i="11"/>
  <c r="O45" i="11"/>
  <c r="M45" i="11"/>
  <c r="J45" i="11"/>
  <c r="U44" i="11"/>
  <c r="S44" i="11"/>
  <c r="Q44" i="11"/>
  <c r="O44" i="11"/>
  <c r="M44" i="11"/>
  <c r="J44" i="11"/>
  <c r="U43" i="11"/>
  <c r="S43" i="11"/>
  <c r="Q43" i="11"/>
  <c r="O43" i="11"/>
  <c r="M43" i="11"/>
  <c r="J43" i="11"/>
  <c r="U42" i="11"/>
  <c r="S42" i="11"/>
  <c r="Q42" i="11"/>
  <c r="O42" i="11"/>
  <c r="M42" i="11"/>
  <c r="J42" i="11"/>
  <c r="U41" i="11"/>
  <c r="S41" i="11"/>
  <c r="Q41" i="11"/>
  <c r="O41" i="11"/>
  <c r="M41" i="11"/>
  <c r="J41" i="11"/>
  <c r="T38" i="11"/>
  <c r="R38" i="11"/>
  <c r="P38" i="11"/>
  <c r="N38" i="11"/>
  <c r="L38" i="11"/>
  <c r="U35" i="11"/>
  <c r="S35" i="11"/>
  <c r="Q35" i="11"/>
  <c r="O35" i="11"/>
  <c r="M35" i="11"/>
  <c r="J35" i="11"/>
  <c r="U34" i="11"/>
  <c r="S34" i="11"/>
  <c r="Q34" i="11"/>
  <c r="O34" i="11"/>
  <c r="M34" i="11"/>
  <c r="J34" i="11"/>
  <c r="U33" i="11"/>
  <c r="S33" i="11"/>
  <c r="Q33" i="11"/>
  <c r="O33" i="11"/>
  <c r="M33" i="11"/>
  <c r="J33" i="11"/>
  <c r="U32" i="11"/>
  <c r="S32" i="11"/>
  <c r="Q32" i="11"/>
  <c r="O32" i="11"/>
  <c r="M32" i="11"/>
  <c r="J32" i="11"/>
  <c r="U31" i="11"/>
  <c r="S31" i="11"/>
  <c r="Q31" i="11"/>
  <c r="O31" i="11"/>
  <c r="M31" i="11"/>
  <c r="J31" i="11"/>
  <c r="U30" i="11"/>
  <c r="S30" i="11"/>
  <c r="Q30" i="11"/>
  <c r="O30" i="11"/>
  <c r="M30" i="11"/>
  <c r="J30" i="11"/>
  <c r="U29" i="11"/>
  <c r="S29" i="11"/>
  <c r="Q29" i="11"/>
  <c r="O29" i="11"/>
  <c r="M29" i="11"/>
  <c r="J29" i="11"/>
  <c r="U28" i="11"/>
  <c r="S28" i="11"/>
  <c r="Q28" i="11"/>
  <c r="O28" i="11"/>
  <c r="M28" i="11"/>
  <c r="J28" i="11"/>
  <c r="U27" i="11"/>
  <c r="S27" i="11"/>
  <c r="Q27" i="11"/>
  <c r="O27" i="11"/>
  <c r="M27" i="11"/>
  <c r="J27" i="11"/>
  <c r="U26" i="11"/>
  <c r="S26" i="11"/>
  <c r="Q26" i="11"/>
  <c r="O26" i="11"/>
  <c r="M26" i="11"/>
  <c r="J26" i="11"/>
  <c r="U25" i="11"/>
  <c r="S25" i="11"/>
  <c r="Q25" i="11"/>
  <c r="O25" i="11"/>
  <c r="M25" i="11"/>
  <c r="J25" i="11"/>
  <c r="U24" i="11"/>
  <c r="S24" i="11"/>
  <c r="Q24" i="11"/>
  <c r="O24" i="11"/>
  <c r="M24" i="11"/>
  <c r="J24" i="11"/>
  <c r="U23" i="11"/>
  <c r="S23" i="11"/>
  <c r="Q23" i="11"/>
  <c r="O23" i="11"/>
  <c r="M23" i="11"/>
  <c r="J23" i="11"/>
  <c r="U22" i="11"/>
  <c r="S22" i="11"/>
  <c r="Q22" i="11"/>
  <c r="O22" i="11"/>
  <c r="M22" i="11"/>
  <c r="J22" i="11"/>
  <c r="U21" i="11"/>
  <c r="S21" i="11"/>
  <c r="Q21" i="11"/>
  <c r="O21" i="11"/>
  <c r="M21" i="11"/>
  <c r="J21" i="11"/>
  <c r="U20" i="11"/>
  <c r="S20" i="11"/>
  <c r="Q20" i="11"/>
  <c r="O20" i="11"/>
  <c r="M20" i="11"/>
  <c r="J20" i="11"/>
  <c r="U19" i="11"/>
  <c r="S19" i="11"/>
  <c r="Q19" i="11"/>
  <c r="O19" i="11"/>
  <c r="M19" i="11"/>
  <c r="J19" i="11"/>
  <c r="U18" i="11"/>
  <c r="S18" i="11"/>
  <c r="Q18" i="11"/>
  <c r="O18" i="11"/>
  <c r="M18" i="11"/>
  <c r="J18" i="11"/>
  <c r="U17" i="11"/>
  <c r="S17" i="11"/>
  <c r="Q17" i="11"/>
  <c r="O17" i="11"/>
  <c r="M17" i="11"/>
  <c r="J17" i="11"/>
  <c r="U16" i="11"/>
  <c r="S16" i="11"/>
  <c r="Q16" i="11"/>
  <c r="P36" i="11" s="1"/>
  <c r="O16" i="11"/>
  <c r="M16" i="11"/>
  <c r="J16" i="11"/>
  <c r="T118" i="10"/>
  <c r="R118" i="10"/>
  <c r="P118" i="10"/>
  <c r="N118" i="10"/>
  <c r="L118" i="10"/>
  <c r="U115" i="10"/>
  <c r="S115" i="10"/>
  <c r="Q115" i="10"/>
  <c r="O115" i="10"/>
  <c r="M115" i="10"/>
  <c r="J115" i="10"/>
  <c r="U114" i="10"/>
  <c r="S114" i="10"/>
  <c r="Q114" i="10"/>
  <c r="O114" i="10"/>
  <c r="M114" i="10"/>
  <c r="J114" i="10"/>
  <c r="U113" i="10"/>
  <c r="S113" i="10"/>
  <c r="Q113" i="10"/>
  <c r="O113" i="10"/>
  <c r="M113" i="10"/>
  <c r="J113" i="10"/>
  <c r="U112" i="10"/>
  <c r="S112" i="10"/>
  <c r="Q112" i="10"/>
  <c r="O112" i="10"/>
  <c r="M112" i="10"/>
  <c r="J112" i="10"/>
  <c r="U111" i="10"/>
  <c r="S111" i="10"/>
  <c r="Q111" i="10"/>
  <c r="O111" i="10"/>
  <c r="M111" i="10"/>
  <c r="J111" i="10"/>
  <c r="U110" i="10"/>
  <c r="S110" i="10"/>
  <c r="Q110" i="10"/>
  <c r="O110" i="10"/>
  <c r="M110" i="10"/>
  <c r="J110" i="10"/>
  <c r="U109" i="10"/>
  <c r="S109" i="10"/>
  <c r="Q109" i="10"/>
  <c r="O109" i="10"/>
  <c r="M109" i="10"/>
  <c r="J109" i="10"/>
  <c r="U108" i="10"/>
  <c r="S108" i="10"/>
  <c r="Q108" i="10"/>
  <c r="O108" i="10"/>
  <c r="M108" i="10"/>
  <c r="J108" i="10"/>
  <c r="U107" i="10"/>
  <c r="S107" i="10"/>
  <c r="Q107" i="10"/>
  <c r="O107" i="10"/>
  <c r="M107" i="10"/>
  <c r="J107" i="10"/>
  <c r="U106" i="10"/>
  <c r="S106" i="10"/>
  <c r="R116" i="10" s="1"/>
  <c r="Q106" i="10"/>
  <c r="O106" i="10"/>
  <c r="M106" i="10"/>
  <c r="J106" i="10"/>
  <c r="T103" i="10"/>
  <c r="R103" i="10"/>
  <c r="P103" i="10"/>
  <c r="N103" i="10"/>
  <c r="L103" i="10"/>
  <c r="U100" i="10"/>
  <c r="S100" i="10"/>
  <c r="Q100" i="10"/>
  <c r="O100" i="10"/>
  <c r="M100" i="10"/>
  <c r="J100" i="10"/>
  <c r="U99" i="10"/>
  <c r="S99" i="10"/>
  <c r="Q99" i="10"/>
  <c r="O99" i="10"/>
  <c r="M99" i="10"/>
  <c r="J99" i="10"/>
  <c r="U98" i="10"/>
  <c r="S98" i="10"/>
  <c r="Q98" i="10"/>
  <c r="O98" i="10"/>
  <c r="M98" i="10"/>
  <c r="J98" i="10"/>
  <c r="U97" i="10"/>
  <c r="S97" i="10"/>
  <c r="Q97" i="10"/>
  <c r="O97" i="10"/>
  <c r="M97" i="10"/>
  <c r="J97" i="10"/>
  <c r="U96" i="10"/>
  <c r="S96" i="10"/>
  <c r="Q96" i="10"/>
  <c r="O96" i="10"/>
  <c r="M96" i="10"/>
  <c r="J96" i="10"/>
  <c r="U95" i="10"/>
  <c r="S95" i="10"/>
  <c r="Q95" i="10"/>
  <c r="O95" i="10"/>
  <c r="M95" i="10"/>
  <c r="J95" i="10"/>
  <c r="U94" i="10"/>
  <c r="S94" i="10"/>
  <c r="Q94" i="10"/>
  <c r="O94" i="10"/>
  <c r="M94" i="10"/>
  <c r="J94" i="10"/>
  <c r="U93" i="10"/>
  <c r="S93" i="10"/>
  <c r="Q93" i="10"/>
  <c r="O93" i="10"/>
  <c r="M93" i="10"/>
  <c r="J93" i="10"/>
  <c r="U92" i="10"/>
  <c r="S92" i="10"/>
  <c r="Q92" i="10"/>
  <c r="O92" i="10"/>
  <c r="M92" i="10"/>
  <c r="J92" i="10"/>
  <c r="U91" i="10"/>
  <c r="S91" i="10"/>
  <c r="Q91" i="10"/>
  <c r="O91" i="10"/>
  <c r="M91" i="10"/>
  <c r="J91" i="10"/>
  <c r="U90" i="10"/>
  <c r="S90" i="10"/>
  <c r="Q90" i="10"/>
  <c r="O90" i="10"/>
  <c r="M90" i="10"/>
  <c r="J90" i="10"/>
  <c r="U89" i="10"/>
  <c r="S89" i="10"/>
  <c r="Q89" i="10"/>
  <c r="O89" i="10"/>
  <c r="M89" i="10"/>
  <c r="J89" i="10"/>
  <c r="U88" i="10"/>
  <c r="S88" i="10"/>
  <c r="Q88" i="10"/>
  <c r="O88" i="10"/>
  <c r="M88" i="10"/>
  <c r="J88" i="10"/>
  <c r="U87" i="10"/>
  <c r="S87" i="10"/>
  <c r="Q87" i="10"/>
  <c r="O87" i="10"/>
  <c r="M87" i="10"/>
  <c r="J87" i="10"/>
  <c r="U86" i="10"/>
  <c r="S86" i="10"/>
  <c r="Q86" i="10"/>
  <c r="P101" i="10" s="1"/>
  <c r="O86" i="10"/>
  <c r="M86" i="10"/>
  <c r="J86" i="10"/>
  <c r="T83" i="10"/>
  <c r="R83" i="10"/>
  <c r="P83" i="10"/>
  <c r="N83" i="10"/>
  <c r="L83" i="10"/>
  <c r="U80" i="10"/>
  <c r="S80" i="10"/>
  <c r="Q80" i="10"/>
  <c r="O80" i="10"/>
  <c r="M80" i="10"/>
  <c r="J80" i="10"/>
  <c r="U79" i="10"/>
  <c r="S79" i="10"/>
  <c r="Q79" i="10"/>
  <c r="O79" i="10"/>
  <c r="M79" i="10"/>
  <c r="J79" i="10"/>
  <c r="U78" i="10"/>
  <c r="S78" i="10"/>
  <c r="Q78" i="10"/>
  <c r="O78" i="10"/>
  <c r="M78" i="10"/>
  <c r="J78" i="10"/>
  <c r="U77" i="10"/>
  <c r="S77" i="10"/>
  <c r="Q77" i="10"/>
  <c r="O77" i="10"/>
  <c r="M77" i="10"/>
  <c r="J77" i="10"/>
  <c r="U76" i="10"/>
  <c r="S76" i="10"/>
  <c r="Q76" i="10"/>
  <c r="O76" i="10"/>
  <c r="M76" i="10"/>
  <c r="J76" i="10"/>
  <c r="U75" i="10"/>
  <c r="S75" i="10"/>
  <c r="Q75" i="10"/>
  <c r="O75" i="10"/>
  <c r="M75" i="10"/>
  <c r="J75" i="10"/>
  <c r="U74" i="10"/>
  <c r="S74" i="10"/>
  <c r="Q74" i="10"/>
  <c r="O74" i="10"/>
  <c r="M74" i="10"/>
  <c r="J74" i="10"/>
  <c r="U73" i="10"/>
  <c r="S73" i="10"/>
  <c r="Q73" i="10"/>
  <c r="O73" i="10"/>
  <c r="M73" i="10"/>
  <c r="J73" i="10"/>
  <c r="U72" i="10"/>
  <c r="S72" i="10"/>
  <c r="Q72" i="10"/>
  <c r="O72" i="10"/>
  <c r="M72" i="10"/>
  <c r="J72" i="10"/>
  <c r="U71" i="10"/>
  <c r="S71" i="10"/>
  <c r="Q71" i="10"/>
  <c r="O71" i="10"/>
  <c r="M71" i="10"/>
  <c r="J71" i="10"/>
  <c r="U70" i="10"/>
  <c r="S70" i="10"/>
  <c r="Q70" i="10"/>
  <c r="O70" i="10"/>
  <c r="M70" i="10"/>
  <c r="J70" i="10"/>
  <c r="U69" i="10"/>
  <c r="S69" i="10"/>
  <c r="Q69" i="10"/>
  <c r="O69" i="10"/>
  <c r="M69" i="10"/>
  <c r="J69" i="10"/>
  <c r="U68" i="10"/>
  <c r="S68" i="10"/>
  <c r="Q68" i="10"/>
  <c r="O68" i="10"/>
  <c r="M68" i="10"/>
  <c r="J68" i="10"/>
  <c r="U67" i="10"/>
  <c r="S67" i="10"/>
  <c r="Q67" i="10"/>
  <c r="O67" i="10"/>
  <c r="M67" i="10"/>
  <c r="J67" i="10"/>
  <c r="U66" i="10"/>
  <c r="S66" i="10"/>
  <c r="Q66" i="10"/>
  <c r="O66" i="10"/>
  <c r="N81" i="10" s="1"/>
  <c r="M66" i="10"/>
  <c r="J66" i="10"/>
  <c r="T63" i="10"/>
  <c r="R63" i="10"/>
  <c r="P63" i="10"/>
  <c r="N63" i="10"/>
  <c r="L63" i="10"/>
  <c r="U60" i="10"/>
  <c r="S60" i="10"/>
  <c r="Q60" i="10"/>
  <c r="O60" i="10"/>
  <c r="M60" i="10"/>
  <c r="J60" i="10"/>
  <c r="U59" i="10"/>
  <c r="S59" i="10"/>
  <c r="Q59" i="10"/>
  <c r="O59" i="10"/>
  <c r="M59" i="10"/>
  <c r="J59" i="10"/>
  <c r="U58" i="10"/>
  <c r="S58" i="10"/>
  <c r="Q58" i="10"/>
  <c r="O58" i="10"/>
  <c r="M58" i="10"/>
  <c r="J58" i="10"/>
  <c r="U57" i="10"/>
  <c r="S57" i="10"/>
  <c r="Q57" i="10"/>
  <c r="O57" i="10"/>
  <c r="M57" i="10"/>
  <c r="J57" i="10"/>
  <c r="U56" i="10"/>
  <c r="S56" i="10"/>
  <c r="Q56" i="10"/>
  <c r="O56" i="10"/>
  <c r="M56" i="10"/>
  <c r="J56" i="10"/>
  <c r="U55" i="10"/>
  <c r="S55" i="10"/>
  <c r="Q55" i="10"/>
  <c r="O55" i="10"/>
  <c r="M55" i="10"/>
  <c r="J55" i="10"/>
  <c r="U54" i="10"/>
  <c r="S54" i="10"/>
  <c r="Q54" i="10"/>
  <c r="O54" i="10"/>
  <c r="M54" i="10"/>
  <c r="J54" i="10"/>
  <c r="U53" i="10"/>
  <c r="S53" i="10"/>
  <c r="Q53" i="10"/>
  <c r="O53" i="10"/>
  <c r="M53" i="10"/>
  <c r="J53" i="10"/>
  <c r="U52" i="10"/>
  <c r="S52" i="10"/>
  <c r="Q52" i="10"/>
  <c r="O52" i="10"/>
  <c r="M52" i="10"/>
  <c r="J52" i="10"/>
  <c r="U51" i="10"/>
  <c r="S51" i="10"/>
  <c r="Q51" i="10"/>
  <c r="O51" i="10"/>
  <c r="M51" i="10"/>
  <c r="J51" i="10"/>
  <c r="U50" i="10"/>
  <c r="S50" i="10"/>
  <c r="Q50" i="10"/>
  <c r="O50" i="10"/>
  <c r="M50" i="10"/>
  <c r="J50" i="10"/>
  <c r="U49" i="10"/>
  <c r="S49" i="10"/>
  <c r="Q49" i="10"/>
  <c r="O49" i="10"/>
  <c r="M49" i="10"/>
  <c r="J49" i="10"/>
  <c r="U48" i="10"/>
  <c r="S48" i="10"/>
  <c r="Q48" i="10"/>
  <c r="O48" i="10"/>
  <c r="M48" i="10"/>
  <c r="J48" i="10"/>
  <c r="U47" i="10"/>
  <c r="S47" i="10"/>
  <c r="Q47" i="10"/>
  <c r="O47" i="10"/>
  <c r="M47" i="10"/>
  <c r="J47" i="10"/>
  <c r="U46" i="10"/>
  <c r="S46" i="10"/>
  <c r="Q46" i="10"/>
  <c r="O46" i="10"/>
  <c r="M46" i="10"/>
  <c r="J46" i="10"/>
  <c r="U45" i="10"/>
  <c r="S45" i="10"/>
  <c r="Q45" i="10"/>
  <c r="O45" i="10"/>
  <c r="M45" i="10"/>
  <c r="J45" i="10"/>
  <c r="U44" i="10"/>
  <c r="S44" i="10"/>
  <c r="Q44" i="10"/>
  <c r="O44" i="10"/>
  <c r="M44" i="10"/>
  <c r="J44" i="10"/>
  <c r="U43" i="10"/>
  <c r="S43" i="10"/>
  <c r="Q43" i="10"/>
  <c r="O43" i="10"/>
  <c r="M43" i="10"/>
  <c r="J43" i="10"/>
  <c r="U42" i="10"/>
  <c r="S42" i="10"/>
  <c r="Q42" i="10"/>
  <c r="O42" i="10"/>
  <c r="M42" i="10"/>
  <c r="J42" i="10"/>
  <c r="U41" i="10"/>
  <c r="S41" i="10"/>
  <c r="Q41" i="10"/>
  <c r="O41" i="10"/>
  <c r="M41" i="10"/>
  <c r="J41" i="10"/>
  <c r="T38" i="10"/>
  <c r="R38" i="10"/>
  <c r="P38" i="10"/>
  <c r="N38" i="10"/>
  <c r="L38" i="10"/>
  <c r="U35" i="10"/>
  <c r="S35" i="10"/>
  <c r="Q35" i="10"/>
  <c r="O35" i="10"/>
  <c r="M35" i="10"/>
  <c r="J35" i="10"/>
  <c r="U34" i="10"/>
  <c r="S34" i="10"/>
  <c r="Q34" i="10"/>
  <c r="O34" i="10"/>
  <c r="M34" i="10"/>
  <c r="J34" i="10"/>
  <c r="U33" i="10"/>
  <c r="S33" i="10"/>
  <c r="Q33" i="10"/>
  <c r="O33" i="10"/>
  <c r="M33" i="10"/>
  <c r="J33" i="10"/>
  <c r="U32" i="10"/>
  <c r="S32" i="10"/>
  <c r="Q32" i="10"/>
  <c r="O32" i="10"/>
  <c r="M32" i="10"/>
  <c r="J32" i="10"/>
  <c r="U31" i="10"/>
  <c r="S31" i="10"/>
  <c r="Q31" i="10"/>
  <c r="O31" i="10"/>
  <c r="M31" i="10"/>
  <c r="J31" i="10"/>
  <c r="U30" i="10"/>
  <c r="S30" i="10"/>
  <c r="Q30" i="10"/>
  <c r="O30" i="10"/>
  <c r="M30" i="10"/>
  <c r="J30" i="10"/>
  <c r="U29" i="10"/>
  <c r="S29" i="10"/>
  <c r="Q29" i="10"/>
  <c r="O29" i="10"/>
  <c r="M29" i="10"/>
  <c r="J29" i="10"/>
  <c r="U28" i="10"/>
  <c r="S28" i="10"/>
  <c r="Q28" i="10"/>
  <c r="O28" i="10"/>
  <c r="M28" i="10"/>
  <c r="J28" i="10"/>
  <c r="U27" i="10"/>
  <c r="S27" i="10"/>
  <c r="Q27" i="10"/>
  <c r="O27" i="10"/>
  <c r="M27" i="10"/>
  <c r="J27" i="10"/>
  <c r="U26" i="10"/>
  <c r="S26" i="10"/>
  <c r="Q26" i="10"/>
  <c r="O26" i="10"/>
  <c r="M26" i="10"/>
  <c r="J26" i="10"/>
  <c r="U25" i="10"/>
  <c r="S25" i="10"/>
  <c r="Q25" i="10"/>
  <c r="O25" i="10"/>
  <c r="M25" i="10"/>
  <c r="J25" i="10"/>
  <c r="U24" i="10"/>
  <c r="S24" i="10"/>
  <c r="Q24" i="10"/>
  <c r="O24" i="10"/>
  <c r="M24" i="10"/>
  <c r="J24" i="10"/>
  <c r="U23" i="10"/>
  <c r="S23" i="10"/>
  <c r="Q23" i="10"/>
  <c r="O23" i="10"/>
  <c r="M23" i="10"/>
  <c r="J23" i="10"/>
  <c r="U22" i="10"/>
  <c r="S22" i="10"/>
  <c r="Q22" i="10"/>
  <c r="O22" i="10"/>
  <c r="M22" i="10"/>
  <c r="J22" i="10"/>
  <c r="U21" i="10"/>
  <c r="S21" i="10"/>
  <c r="Q21" i="10"/>
  <c r="O21" i="10"/>
  <c r="M21" i="10"/>
  <c r="J21" i="10"/>
  <c r="U20" i="10"/>
  <c r="S20" i="10"/>
  <c r="Q20" i="10"/>
  <c r="O20" i="10"/>
  <c r="M20" i="10"/>
  <c r="J20" i="10"/>
  <c r="U19" i="10"/>
  <c r="S19" i="10"/>
  <c r="Q19" i="10"/>
  <c r="O19" i="10"/>
  <c r="M19" i="10"/>
  <c r="J19" i="10"/>
  <c r="U18" i="10"/>
  <c r="S18" i="10"/>
  <c r="Q18" i="10"/>
  <c r="O18" i="10"/>
  <c r="M18" i="10"/>
  <c r="J18" i="10"/>
  <c r="U17" i="10"/>
  <c r="S17" i="10"/>
  <c r="Q17" i="10"/>
  <c r="O17" i="10"/>
  <c r="M17" i="10"/>
  <c r="J17" i="10"/>
  <c r="U16" i="10"/>
  <c r="S16" i="10"/>
  <c r="R36" i="10" s="1"/>
  <c r="Q16" i="10"/>
  <c r="O16" i="10"/>
  <c r="M16" i="10"/>
  <c r="J16" i="10"/>
  <c r="T118" i="9"/>
  <c r="R118" i="9"/>
  <c r="P118" i="9"/>
  <c r="N118" i="9"/>
  <c r="L118" i="9"/>
  <c r="U115" i="9"/>
  <c r="S115" i="9"/>
  <c r="Q115" i="9"/>
  <c r="O115" i="9"/>
  <c r="M115" i="9"/>
  <c r="J115" i="9"/>
  <c r="U114" i="9"/>
  <c r="S114" i="9"/>
  <c r="Q114" i="9"/>
  <c r="O114" i="9"/>
  <c r="M114" i="9"/>
  <c r="J114" i="9"/>
  <c r="U113" i="9"/>
  <c r="S113" i="9"/>
  <c r="Q113" i="9"/>
  <c r="O113" i="9"/>
  <c r="M113" i="9"/>
  <c r="J113" i="9"/>
  <c r="U112" i="9"/>
  <c r="S112" i="9"/>
  <c r="Q112" i="9"/>
  <c r="O112" i="9"/>
  <c r="M112" i="9"/>
  <c r="J112" i="9"/>
  <c r="U111" i="9"/>
  <c r="S111" i="9"/>
  <c r="Q111" i="9"/>
  <c r="O111" i="9"/>
  <c r="M111" i="9"/>
  <c r="J111" i="9"/>
  <c r="U110" i="9"/>
  <c r="S110" i="9"/>
  <c r="Q110" i="9"/>
  <c r="O110" i="9"/>
  <c r="M110" i="9"/>
  <c r="J110" i="9"/>
  <c r="U109" i="9"/>
  <c r="S109" i="9"/>
  <c r="Q109" i="9"/>
  <c r="O109" i="9"/>
  <c r="M109" i="9"/>
  <c r="J109" i="9"/>
  <c r="U108" i="9"/>
  <c r="S108" i="9"/>
  <c r="Q108" i="9"/>
  <c r="O108" i="9"/>
  <c r="M108" i="9"/>
  <c r="J108" i="9"/>
  <c r="U107" i="9"/>
  <c r="S107" i="9"/>
  <c r="Q107" i="9"/>
  <c r="O107" i="9"/>
  <c r="M107" i="9"/>
  <c r="J107" i="9"/>
  <c r="U106" i="9"/>
  <c r="S106" i="9"/>
  <c r="Q106" i="9"/>
  <c r="O106" i="9"/>
  <c r="M106" i="9"/>
  <c r="J106" i="9"/>
  <c r="T103" i="9"/>
  <c r="R103" i="9"/>
  <c r="P103" i="9"/>
  <c r="N103" i="9"/>
  <c r="L103" i="9"/>
  <c r="U100" i="9"/>
  <c r="S100" i="9"/>
  <c r="Q100" i="9"/>
  <c r="O100" i="9"/>
  <c r="M100" i="9"/>
  <c r="J100" i="9"/>
  <c r="U99" i="9"/>
  <c r="S99" i="9"/>
  <c r="Q99" i="9"/>
  <c r="O99" i="9"/>
  <c r="M99" i="9"/>
  <c r="J99" i="9"/>
  <c r="U98" i="9"/>
  <c r="S98" i="9"/>
  <c r="Q98" i="9"/>
  <c r="O98" i="9"/>
  <c r="M98" i="9"/>
  <c r="J98" i="9"/>
  <c r="U97" i="9"/>
  <c r="S97" i="9"/>
  <c r="Q97" i="9"/>
  <c r="O97" i="9"/>
  <c r="M97" i="9"/>
  <c r="J97" i="9"/>
  <c r="U96" i="9"/>
  <c r="S96" i="9"/>
  <c r="Q96" i="9"/>
  <c r="O96" i="9"/>
  <c r="M96" i="9"/>
  <c r="J96" i="9"/>
  <c r="U95" i="9"/>
  <c r="S95" i="9"/>
  <c r="Q95" i="9"/>
  <c r="O95" i="9"/>
  <c r="M95" i="9"/>
  <c r="J95" i="9"/>
  <c r="U94" i="9"/>
  <c r="S94" i="9"/>
  <c r="Q94" i="9"/>
  <c r="O94" i="9"/>
  <c r="M94" i="9"/>
  <c r="J94" i="9"/>
  <c r="U93" i="9"/>
  <c r="S93" i="9"/>
  <c r="Q93" i="9"/>
  <c r="O93" i="9"/>
  <c r="M93" i="9"/>
  <c r="J93" i="9"/>
  <c r="U92" i="9"/>
  <c r="S92" i="9"/>
  <c r="Q92" i="9"/>
  <c r="O92" i="9"/>
  <c r="M92" i="9"/>
  <c r="J92" i="9"/>
  <c r="U91" i="9"/>
  <c r="S91" i="9"/>
  <c r="Q91" i="9"/>
  <c r="O91" i="9"/>
  <c r="M91" i="9"/>
  <c r="J91" i="9"/>
  <c r="U90" i="9"/>
  <c r="S90" i="9"/>
  <c r="Q90" i="9"/>
  <c r="O90" i="9"/>
  <c r="M90" i="9"/>
  <c r="J90" i="9"/>
  <c r="U89" i="9"/>
  <c r="S89" i="9"/>
  <c r="Q89" i="9"/>
  <c r="O89" i="9"/>
  <c r="M89" i="9"/>
  <c r="J89" i="9"/>
  <c r="U88" i="9"/>
  <c r="S88" i="9"/>
  <c r="Q88" i="9"/>
  <c r="O88" i="9"/>
  <c r="M88" i="9"/>
  <c r="J88" i="9"/>
  <c r="U87" i="9"/>
  <c r="S87" i="9"/>
  <c r="Q87" i="9"/>
  <c r="O87" i="9"/>
  <c r="M87" i="9"/>
  <c r="J87" i="9"/>
  <c r="U86" i="9"/>
  <c r="S86" i="9"/>
  <c r="Q86" i="9"/>
  <c r="O86" i="9"/>
  <c r="M86" i="9"/>
  <c r="J86" i="9"/>
  <c r="T83" i="9"/>
  <c r="R83" i="9"/>
  <c r="P83" i="9"/>
  <c r="N83" i="9"/>
  <c r="L83" i="9"/>
  <c r="U80" i="9"/>
  <c r="S80" i="9"/>
  <c r="Q80" i="9"/>
  <c r="O80" i="9"/>
  <c r="M80" i="9"/>
  <c r="J80" i="9"/>
  <c r="U79" i="9"/>
  <c r="S79" i="9"/>
  <c r="Q79" i="9"/>
  <c r="O79" i="9"/>
  <c r="M79" i="9"/>
  <c r="J79" i="9"/>
  <c r="U78" i="9"/>
  <c r="S78" i="9"/>
  <c r="Q78" i="9"/>
  <c r="O78" i="9"/>
  <c r="M78" i="9"/>
  <c r="J78" i="9"/>
  <c r="U77" i="9"/>
  <c r="S77" i="9"/>
  <c r="Q77" i="9"/>
  <c r="O77" i="9"/>
  <c r="M77" i="9"/>
  <c r="J77" i="9"/>
  <c r="U76" i="9"/>
  <c r="S76" i="9"/>
  <c r="Q76" i="9"/>
  <c r="O76" i="9"/>
  <c r="M76" i="9"/>
  <c r="J76" i="9"/>
  <c r="U75" i="9"/>
  <c r="S75" i="9"/>
  <c r="Q75" i="9"/>
  <c r="O75" i="9"/>
  <c r="M75" i="9"/>
  <c r="J75" i="9"/>
  <c r="U74" i="9"/>
  <c r="S74" i="9"/>
  <c r="Q74" i="9"/>
  <c r="O74" i="9"/>
  <c r="M74" i="9"/>
  <c r="J74" i="9"/>
  <c r="U73" i="9"/>
  <c r="S73" i="9"/>
  <c r="Q73" i="9"/>
  <c r="O73" i="9"/>
  <c r="M73" i="9"/>
  <c r="J73" i="9"/>
  <c r="U72" i="9"/>
  <c r="S72" i="9"/>
  <c r="Q72" i="9"/>
  <c r="O72" i="9"/>
  <c r="M72" i="9"/>
  <c r="J72" i="9"/>
  <c r="U71" i="9"/>
  <c r="S71" i="9"/>
  <c r="Q71" i="9"/>
  <c r="O71" i="9"/>
  <c r="M71" i="9"/>
  <c r="J71" i="9"/>
  <c r="U70" i="9"/>
  <c r="S70" i="9"/>
  <c r="Q70" i="9"/>
  <c r="O70" i="9"/>
  <c r="M70" i="9"/>
  <c r="J70" i="9"/>
  <c r="U69" i="9"/>
  <c r="S69" i="9"/>
  <c r="Q69" i="9"/>
  <c r="O69" i="9"/>
  <c r="M69" i="9"/>
  <c r="L81" i="9" s="1"/>
  <c r="J69" i="9"/>
  <c r="U68" i="9"/>
  <c r="S68" i="9"/>
  <c r="Q68" i="9"/>
  <c r="O68" i="9"/>
  <c r="M68" i="9"/>
  <c r="J68" i="9"/>
  <c r="U67" i="9"/>
  <c r="S67" i="9"/>
  <c r="Q67" i="9"/>
  <c r="O67" i="9"/>
  <c r="M67" i="9"/>
  <c r="J67" i="9"/>
  <c r="U66" i="9"/>
  <c r="S66" i="9"/>
  <c r="Q66" i="9"/>
  <c r="P81" i="9" s="1"/>
  <c r="O66" i="9"/>
  <c r="M66" i="9"/>
  <c r="J66" i="9"/>
  <c r="T63" i="9"/>
  <c r="R63" i="9"/>
  <c r="P63" i="9"/>
  <c r="N63" i="9"/>
  <c r="L63" i="9"/>
  <c r="U60" i="9"/>
  <c r="S60" i="9"/>
  <c r="Q60" i="9"/>
  <c r="O60" i="9"/>
  <c r="M60" i="9"/>
  <c r="J60" i="9"/>
  <c r="U59" i="9"/>
  <c r="S59" i="9"/>
  <c r="Q59" i="9"/>
  <c r="O59" i="9"/>
  <c r="M59" i="9"/>
  <c r="J59" i="9"/>
  <c r="U58" i="9"/>
  <c r="S58" i="9"/>
  <c r="Q58" i="9"/>
  <c r="O58" i="9"/>
  <c r="M58" i="9"/>
  <c r="J58" i="9"/>
  <c r="U57" i="9"/>
  <c r="S57" i="9"/>
  <c r="Q57" i="9"/>
  <c r="O57" i="9"/>
  <c r="M57" i="9"/>
  <c r="J57" i="9"/>
  <c r="U56" i="9"/>
  <c r="S56" i="9"/>
  <c r="Q56" i="9"/>
  <c r="O56" i="9"/>
  <c r="M56" i="9"/>
  <c r="J56" i="9"/>
  <c r="U55" i="9"/>
  <c r="S55" i="9"/>
  <c r="Q55" i="9"/>
  <c r="O55" i="9"/>
  <c r="M55" i="9"/>
  <c r="J55" i="9"/>
  <c r="U54" i="9"/>
  <c r="S54" i="9"/>
  <c r="Q54" i="9"/>
  <c r="O54" i="9"/>
  <c r="M54" i="9"/>
  <c r="J54" i="9"/>
  <c r="U53" i="9"/>
  <c r="S53" i="9"/>
  <c r="Q53" i="9"/>
  <c r="O53" i="9"/>
  <c r="M53" i="9"/>
  <c r="J53" i="9"/>
  <c r="U52" i="9"/>
  <c r="S52" i="9"/>
  <c r="Q52" i="9"/>
  <c r="O52" i="9"/>
  <c r="M52" i="9"/>
  <c r="J52" i="9"/>
  <c r="U51" i="9"/>
  <c r="S51" i="9"/>
  <c r="Q51" i="9"/>
  <c r="O51" i="9"/>
  <c r="M51" i="9"/>
  <c r="J51" i="9"/>
  <c r="U50" i="9"/>
  <c r="S50" i="9"/>
  <c r="Q50" i="9"/>
  <c r="O50" i="9"/>
  <c r="M50" i="9"/>
  <c r="J50" i="9"/>
  <c r="U49" i="9"/>
  <c r="S49" i="9"/>
  <c r="Q49" i="9"/>
  <c r="O49" i="9"/>
  <c r="M49" i="9"/>
  <c r="J49" i="9"/>
  <c r="U48" i="9"/>
  <c r="S48" i="9"/>
  <c r="Q48" i="9"/>
  <c r="O48" i="9"/>
  <c r="M48" i="9"/>
  <c r="J48" i="9"/>
  <c r="U47" i="9"/>
  <c r="S47" i="9"/>
  <c r="Q47" i="9"/>
  <c r="O47" i="9"/>
  <c r="M47" i="9"/>
  <c r="J47" i="9"/>
  <c r="U46" i="9"/>
  <c r="S46" i="9"/>
  <c r="Q46" i="9"/>
  <c r="O46" i="9"/>
  <c r="M46" i="9"/>
  <c r="J46" i="9"/>
  <c r="U45" i="9"/>
  <c r="S45" i="9"/>
  <c r="Q45" i="9"/>
  <c r="O45" i="9"/>
  <c r="M45" i="9"/>
  <c r="J45" i="9"/>
  <c r="U44" i="9"/>
  <c r="S44" i="9"/>
  <c r="Q44" i="9"/>
  <c r="O44" i="9"/>
  <c r="M44" i="9"/>
  <c r="J44" i="9"/>
  <c r="U43" i="9"/>
  <c r="S43" i="9"/>
  <c r="Q43" i="9"/>
  <c r="O43" i="9"/>
  <c r="M43" i="9"/>
  <c r="J43" i="9"/>
  <c r="U42" i="9"/>
  <c r="S42" i="9"/>
  <c r="Q42" i="9"/>
  <c r="O42" i="9"/>
  <c r="M42" i="9"/>
  <c r="J42" i="9"/>
  <c r="U41" i="9"/>
  <c r="S41" i="9"/>
  <c r="Q41" i="9"/>
  <c r="O41" i="9"/>
  <c r="M41" i="9"/>
  <c r="J41" i="9"/>
  <c r="I61" i="9" s="1"/>
  <c r="T38" i="9"/>
  <c r="R38" i="9"/>
  <c r="P38" i="9"/>
  <c r="N38" i="9"/>
  <c r="L38" i="9"/>
  <c r="U35" i="9"/>
  <c r="S35" i="9"/>
  <c r="Q35" i="9"/>
  <c r="O35" i="9"/>
  <c r="M35" i="9"/>
  <c r="J35" i="9"/>
  <c r="U34" i="9"/>
  <c r="S34" i="9"/>
  <c r="Q34" i="9"/>
  <c r="O34" i="9"/>
  <c r="M34" i="9"/>
  <c r="J34" i="9"/>
  <c r="U33" i="9"/>
  <c r="S33" i="9"/>
  <c r="Q33" i="9"/>
  <c r="O33" i="9"/>
  <c r="M33" i="9"/>
  <c r="J33" i="9"/>
  <c r="U32" i="9"/>
  <c r="S32" i="9"/>
  <c r="Q32" i="9"/>
  <c r="O32" i="9"/>
  <c r="M32" i="9"/>
  <c r="J32" i="9"/>
  <c r="U31" i="9"/>
  <c r="S31" i="9"/>
  <c r="Q31" i="9"/>
  <c r="O31" i="9"/>
  <c r="M31" i="9"/>
  <c r="J31" i="9"/>
  <c r="U30" i="9"/>
  <c r="S30" i="9"/>
  <c r="Q30" i="9"/>
  <c r="O30" i="9"/>
  <c r="M30" i="9"/>
  <c r="J30" i="9"/>
  <c r="U29" i="9"/>
  <c r="S29" i="9"/>
  <c r="Q29" i="9"/>
  <c r="O29" i="9"/>
  <c r="M29" i="9"/>
  <c r="J29" i="9"/>
  <c r="U28" i="9"/>
  <c r="S28" i="9"/>
  <c r="Q28" i="9"/>
  <c r="O28" i="9"/>
  <c r="M28" i="9"/>
  <c r="J28" i="9"/>
  <c r="U27" i="9"/>
  <c r="S27" i="9"/>
  <c r="Q27" i="9"/>
  <c r="O27" i="9"/>
  <c r="M27" i="9"/>
  <c r="J27" i="9"/>
  <c r="U26" i="9"/>
  <c r="S26" i="9"/>
  <c r="Q26" i="9"/>
  <c r="O26" i="9"/>
  <c r="M26" i="9"/>
  <c r="J26" i="9"/>
  <c r="U25" i="9"/>
  <c r="S25" i="9"/>
  <c r="Q25" i="9"/>
  <c r="O25" i="9"/>
  <c r="M25" i="9"/>
  <c r="J25" i="9"/>
  <c r="U24" i="9"/>
  <c r="S24" i="9"/>
  <c r="Q24" i="9"/>
  <c r="O24" i="9"/>
  <c r="M24" i="9"/>
  <c r="J24" i="9"/>
  <c r="U23" i="9"/>
  <c r="S23" i="9"/>
  <c r="Q23" i="9"/>
  <c r="O23" i="9"/>
  <c r="M23" i="9"/>
  <c r="J23" i="9"/>
  <c r="U22" i="9"/>
  <c r="S22" i="9"/>
  <c r="Q22" i="9"/>
  <c r="O22" i="9"/>
  <c r="M22" i="9"/>
  <c r="J22" i="9"/>
  <c r="U21" i="9"/>
  <c r="S21" i="9"/>
  <c r="Q21" i="9"/>
  <c r="O21" i="9"/>
  <c r="M21" i="9"/>
  <c r="J21" i="9"/>
  <c r="U20" i="9"/>
  <c r="S20" i="9"/>
  <c r="Q20" i="9"/>
  <c r="O20" i="9"/>
  <c r="M20" i="9"/>
  <c r="J20" i="9"/>
  <c r="U19" i="9"/>
  <c r="S19" i="9"/>
  <c r="Q19" i="9"/>
  <c r="O19" i="9"/>
  <c r="M19" i="9"/>
  <c r="J19" i="9"/>
  <c r="U18" i="9"/>
  <c r="S18" i="9"/>
  <c r="Q18" i="9"/>
  <c r="O18" i="9"/>
  <c r="M18" i="9"/>
  <c r="J18" i="9"/>
  <c r="U17" i="9"/>
  <c r="S17" i="9"/>
  <c r="Q17" i="9"/>
  <c r="O17" i="9"/>
  <c r="M17" i="9"/>
  <c r="J17" i="9"/>
  <c r="U16" i="9"/>
  <c r="T36" i="9" s="1"/>
  <c r="S16" i="9"/>
  <c r="Q16" i="9"/>
  <c r="O16" i="9"/>
  <c r="M16" i="9"/>
  <c r="J16" i="9"/>
  <c r="T118" i="8"/>
  <c r="R118" i="8"/>
  <c r="P118" i="8"/>
  <c r="N118" i="8"/>
  <c r="L118" i="8"/>
  <c r="U115" i="8"/>
  <c r="S115" i="8"/>
  <c r="Q115" i="8"/>
  <c r="O115" i="8"/>
  <c r="M115" i="8"/>
  <c r="J115" i="8"/>
  <c r="U114" i="8"/>
  <c r="S114" i="8"/>
  <c r="Q114" i="8"/>
  <c r="O114" i="8"/>
  <c r="M114" i="8"/>
  <c r="J114" i="8"/>
  <c r="U113" i="8"/>
  <c r="S113" i="8"/>
  <c r="Q113" i="8"/>
  <c r="O113" i="8"/>
  <c r="M113" i="8"/>
  <c r="J113" i="8"/>
  <c r="U112" i="8"/>
  <c r="S112" i="8"/>
  <c r="Q112" i="8"/>
  <c r="O112" i="8"/>
  <c r="M112" i="8"/>
  <c r="J112" i="8"/>
  <c r="U111" i="8"/>
  <c r="S111" i="8"/>
  <c r="Q111" i="8"/>
  <c r="O111" i="8"/>
  <c r="M111" i="8"/>
  <c r="J111" i="8"/>
  <c r="U110" i="8"/>
  <c r="S110" i="8"/>
  <c r="Q110" i="8"/>
  <c r="O110" i="8"/>
  <c r="M110" i="8"/>
  <c r="J110" i="8"/>
  <c r="U109" i="8"/>
  <c r="S109" i="8"/>
  <c r="Q109" i="8"/>
  <c r="O109" i="8"/>
  <c r="M109" i="8"/>
  <c r="J109" i="8"/>
  <c r="U108" i="8"/>
  <c r="S108" i="8"/>
  <c r="Q108" i="8"/>
  <c r="O108" i="8"/>
  <c r="M108" i="8"/>
  <c r="J108" i="8"/>
  <c r="U107" i="8"/>
  <c r="S107" i="8"/>
  <c r="Q107" i="8"/>
  <c r="O107" i="8"/>
  <c r="M107" i="8"/>
  <c r="J107" i="8"/>
  <c r="U106" i="8"/>
  <c r="S106" i="8"/>
  <c r="Q106" i="8"/>
  <c r="O106" i="8"/>
  <c r="M106" i="8"/>
  <c r="J106" i="8"/>
  <c r="T103" i="8"/>
  <c r="R103" i="8"/>
  <c r="P103" i="8"/>
  <c r="N103" i="8"/>
  <c r="L103" i="8"/>
  <c r="U100" i="8"/>
  <c r="S100" i="8"/>
  <c r="Q100" i="8"/>
  <c r="O100" i="8"/>
  <c r="M100" i="8"/>
  <c r="J100" i="8"/>
  <c r="U99" i="8"/>
  <c r="S99" i="8"/>
  <c r="Q99" i="8"/>
  <c r="O99" i="8"/>
  <c r="M99" i="8"/>
  <c r="J99" i="8"/>
  <c r="U98" i="8"/>
  <c r="S98" i="8"/>
  <c r="Q98" i="8"/>
  <c r="O98" i="8"/>
  <c r="M98" i="8"/>
  <c r="J98" i="8"/>
  <c r="U97" i="8"/>
  <c r="S97" i="8"/>
  <c r="Q97" i="8"/>
  <c r="O97" i="8"/>
  <c r="M97" i="8"/>
  <c r="J97" i="8"/>
  <c r="U96" i="8"/>
  <c r="S96" i="8"/>
  <c r="Q96" i="8"/>
  <c r="O96" i="8"/>
  <c r="M96" i="8"/>
  <c r="J96" i="8"/>
  <c r="U95" i="8"/>
  <c r="S95" i="8"/>
  <c r="Q95" i="8"/>
  <c r="O95" i="8"/>
  <c r="M95" i="8"/>
  <c r="J95" i="8"/>
  <c r="U94" i="8"/>
  <c r="S94" i="8"/>
  <c r="Q94" i="8"/>
  <c r="O94" i="8"/>
  <c r="M94" i="8"/>
  <c r="J94" i="8"/>
  <c r="U93" i="8"/>
  <c r="S93" i="8"/>
  <c r="Q93" i="8"/>
  <c r="O93" i="8"/>
  <c r="M93" i="8"/>
  <c r="J93" i="8"/>
  <c r="U92" i="8"/>
  <c r="S92" i="8"/>
  <c r="Q92" i="8"/>
  <c r="O92" i="8"/>
  <c r="M92" i="8"/>
  <c r="J92" i="8"/>
  <c r="U91" i="8"/>
  <c r="S91" i="8"/>
  <c r="Q91" i="8"/>
  <c r="O91" i="8"/>
  <c r="M91" i="8"/>
  <c r="J91" i="8"/>
  <c r="U90" i="8"/>
  <c r="S90" i="8"/>
  <c r="Q90" i="8"/>
  <c r="O90" i="8"/>
  <c r="M90" i="8"/>
  <c r="J90" i="8"/>
  <c r="U89" i="8"/>
  <c r="S89" i="8"/>
  <c r="Q89" i="8"/>
  <c r="O89" i="8"/>
  <c r="M89" i="8"/>
  <c r="J89" i="8"/>
  <c r="U88" i="8"/>
  <c r="S88" i="8"/>
  <c r="Q88" i="8"/>
  <c r="O88" i="8"/>
  <c r="M88" i="8"/>
  <c r="J88" i="8"/>
  <c r="U87" i="8"/>
  <c r="S87" i="8"/>
  <c r="Q87" i="8"/>
  <c r="O87" i="8"/>
  <c r="M87" i="8"/>
  <c r="J87" i="8"/>
  <c r="U86" i="8"/>
  <c r="S86" i="8"/>
  <c r="Q86" i="8"/>
  <c r="O86" i="8"/>
  <c r="M86" i="8"/>
  <c r="J86" i="8"/>
  <c r="T83" i="8"/>
  <c r="R83" i="8"/>
  <c r="P83" i="8"/>
  <c r="N83" i="8"/>
  <c r="L83" i="8"/>
  <c r="U80" i="8"/>
  <c r="S80" i="8"/>
  <c r="Q80" i="8"/>
  <c r="O80" i="8"/>
  <c r="M80" i="8"/>
  <c r="J80" i="8"/>
  <c r="U79" i="8"/>
  <c r="S79" i="8"/>
  <c r="Q79" i="8"/>
  <c r="O79" i="8"/>
  <c r="M79" i="8"/>
  <c r="J79" i="8"/>
  <c r="U78" i="8"/>
  <c r="S78" i="8"/>
  <c r="Q78" i="8"/>
  <c r="O78" i="8"/>
  <c r="M78" i="8"/>
  <c r="J78" i="8"/>
  <c r="U77" i="8"/>
  <c r="S77" i="8"/>
  <c r="Q77" i="8"/>
  <c r="O77" i="8"/>
  <c r="M77" i="8"/>
  <c r="J77" i="8"/>
  <c r="U76" i="8"/>
  <c r="S76" i="8"/>
  <c r="Q76" i="8"/>
  <c r="O76" i="8"/>
  <c r="M76" i="8"/>
  <c r="J76" i="8"/>
  <c r="U75" i="8"/>
  <c r="S75" i="8"/>
  <c r="Q75" i="8"/>
  <c r="O75" i="8"/>
  <c r="M75" i="8"/>
  <c r="J75" i="8"/>
  <c r="U74" i="8"/>
  <c r="S74" i="8"/>
  <c r="Q74" i="8"/>
  <c r="O74" i="8"/>
  <c r="M74" i="8"/>
  <c r="J74" i="8"/>
  <c r="U73" i="8"/>
  <c r="S73" i="8"/>
  <c r="Q73" i="8"/>
  <c r="O73" i="8"/>
  <c r="M73" i="8"/>
  <c r="J73" i="8"/>
  <c r="U72" i="8"/>
  <c r="S72" i="8"/>
  <c r="Q72" i="8"/>
  <c r="O72" i="8"/>
  <c r="M72" i="8"/>
  <c r="J72" i="8"/>
  <c r="U71" i="8"/>
  <c r="S71" i="8"/>
  <c r="Q71" i="8"/>
  <c r="O71" i="8"/>
  <c r="M71" i="8"/>
  <c r="J71" i="8"/>
  <c r="U70" i="8"/>
  <c r="S70" i="8"/>
  <c r="Q70" i="8"/>
  <c r="O70" i="8"/>
  <c r="M70" i="8"/>
  <c r="J70" i="8"/>
  <c r="U69" i="8"/>
  <c r="S69" i="8"/>
  <c r="Q69" i="8"/>
  <c r="O69" i="8"/>
  <c r="N81" i="8" s="1"/>
  <c r="M69" i="8"/>
  <c r="J69" i="8"/>
  <c r="U68" i="8"/>
  <c r="S68" i="8"/>
  <c r="Q68" i="8"/>
  <c r="O68" i="8"/>
  <c r="M68" i="8"/>
  <c r="J68" i="8"/>
  <c r="U67" i="8"/>
  <c r="S67" i="8"/>
  <c r="Q67" i="8"/>
  <c r="O67" i="8"/>
  <c r="M67" i="8"/>
  <c r="J67" i="8"/>
  <c r="U66" i="8"/>
  <c r="S66" i="8"/>
  <c r="R81" i="8" s="1"/>
  <c r="Q66" i="8"/>
  <c r="O66" i="8"/>
  <c r="M66" i="8"/>
  <c r="J66" i="8"/>
  <c r="T63" i="8"/>
  <c r="R63" i="8"/>
  <c r="P63" i="8"/>
  <c r="N63" i="8"/>
  <c r="L63" i="8"/>
  <c r="U60" i="8"/>
  <c r="S60" i="8"/>
  <c r="Q60" i="8"/>
  <c r="O60" i="8"/>
  <c r="M60" i="8"/>
  <c r="J60" i="8"/>
  <c r="U59" i="8"/>
  <c r="S59" i="8"/>
  <c r="Q59" i="8"/>
  <c r="O59" i="8"/>
  <c r="M59" i="8"/>
  <c r="J59" i="8"/>
  <c r="U58" i="8"/>
  <c r="S58" i="8"/>
  <c r="Q58" i="8"/>
  <c r="O58" i="8"/>
  <c r="M58" i="8"/>
  <c r="J58" i="8"/>
  <c r="U57" i="8"/>
  <c r="S57" i="8"/>
  <c r="Q57" i="8"/>
  <c r="O57" i="8"/>
  <c r="M57" i="8"/>
  <c r="J57" i="8"/>
  <c r="U56" i="8"/>
  <c r="S56" i="8"/>
  <c r="Q56" i="8"/>
  <c r="O56" i="8"/>
  <c r="M56" i="8"/>
  <c r="J56" i="8"/>
  <c r="U55" i="8"/>
  <c r="S55" i="8"/>
  <c r="Q55" i="8"/>
  <c r="O55" i="8"/>
  <c r="M55" i="8"/>
  <c r="J55" i="8"/>
  <c r="U54" i="8"/>
  <c r="S54" i="8"/>
  <c r="Q54" i="8"/>
  <c r="O54" i="8"/>
  <c r="M54" i="8"/>
  <c r="J54" i="8"/>
  <c r="U53" i="8"/>
  <c r="S53" i="8"/>
  <c r="Q53" i="8"/>
  <c r="O53" i="8"/>
  <c r="M53" i="8"/>
  <c r="J53" i="8"/>
  <c r="U52" i="8"/>
  <c r="S52" i="8"/>
  <c r="Q52" i="8"/>
  <c r="O52" i="8"/>
  <c r="M52" i="8"/>
  <c r="J52" i="8"/>
  <c r="U51" i="8"/>
  <c r="S51" i="8"/>
  <c r="Q51" i="8"/>
  <c r="O51" i="8"/>
  <c r="M51" i="8"/>
  <c r="J51" i="8"/>
  <c r="U50" i="8"/>
  <c r="S50" i="8"/>
  <c r="Q50" i="8"/>
  <c r="O50" i="8"/>
  <c r="M50" i="8"/>
  <c r="J50" i="8"/>
  <c r="U49" i="8"/>
  <c r="S49" i="8"/>
  <c r="Q49" i="8"/>
  <c r="O49" i="8"/>
  <c r="M49" i="8"/>
  <c r="J49" i="8"/>
  <c r="U48" i="8"/>
  <c r="S48" i="8"/>
  <c r="Q48" i="8"/>
  <c r="O48" i="8"/>
  <c r="M48" i="8"/>
  <c r="J48" i="8"/>
  <c r="U47" i="8"/>
  <c r="S47" i="8"/>
  <c r="Q47" i="8"/>
  <c r="O47" i="8"/>
  <c r="M47" i="8"/>
  <c r="J47" i="8"/>
  <c r="U46" i="8"/>
  <c r="S46" i="8"/>
  <c r="Q46" i="8"/>
  <c r="O46" i="8"/>
  <c r="M46" i="8"/>
  <c r="J46" i="8"/>
  <c r="U45" i="8"/>
  <c r="S45" i="8"/>
  <c r="Q45" i="8"/>
  <c r="O45" i="8"/>
  <c r="M45" i="8"/>
  <c r="J45" i="8"/>
  <c r="U44" i="8"/>
  <c r="S44" i="8"/>
  <c r="Q44" i="8"/>
  <c r="O44" i="8"/>
  <c r="M44" i="8"/>
  <c r="J44" i="8"/>
  <c r="U43" i="8"/>
  <c r="S43" i="8"/>
  <c r="Q43" i="8"/>
  <c r="O43" i="8"/>
  <c r="M43" i="8"/>
  <c r="J43" i="8"/>
  <c r="U42" i="8"/>
  <c r="S42" i="8"/>
  <c r="Q42" i="8"/>
  <c r="O42" i="8"/>
  <c r="M42" i="8"/>
  <c r="J42" i="8"/>
  <c r="U41" i="8"/>
  <c r="S41" i="8"/>
  <c r="Q41" i="8"/>
  <c r="O41" i="8"/>
  <c r="M41" i="8"/>
  <c r="L61" i="8" s="1"/>
  <c r="J41" i="8"/>
  <c r="T38" i="8"/>
  <c r="R38" i="8"/>
  <c r="P38" i="8"/>
  <c r="N38" i="8"/>
  <c r="L38" i="8"/>
  <c r="U35" i="8"/>
  <c r="S35" i="8"/>
  <c r="Q35" i="8"/>
  <c r="O35" i="8"/>
  <c r="M35" i="8"/>
  <c r="J35" i="8"/>
  <c r="U34" i="8"/>
  <c r="S34" i="8"/>
  <c r="Q34" i="8"/>
  <c r="O34" i="8"/>
  <c r="M34" i="8"/>
  <c r="J34" i="8"/>
  <c r="U33" i="8"/>
  <c r="S33" i="8"/>
  <c r="Q33" i="8"/>
  <c r="O33" i="8"/>
  <c r="M33" i="8"/>
  <c r="J33" i="8"/>
  <c r="U32" i="8"/>
  <c r="S32" i="8"/>
  <c r="Q32" i="8"/>
  <c r="O32" i="8"/>
  <c r="M32" i="8"/>
  <c r="J32" i="8"/>
  <c r="U31" i="8"/>
  <c r="S31" i="8"/>
  <c r="Q31" i="8"/>
  <c r="O31" i="8"/>
  <c r="M31" i="8"/>
  <c r="J31" i="8"/>
  <c r="U30" i="8"/>
  <c r="S30" i="8"/>
  <c r="Q30" i="8"/>
  <c r="O30" i="8"/>
  <c r="M30" i="8"/>
  <c r="J30" i="8"/>
  <c r="U29" i="8"/>
  <c r="S29" i="8"/>
  <c r="Q29" i="8"/>
  <c r="O29" i="8"/>
  <c r="M29" i="8"/>
  <c r="J29" i="8"/>
  <c r="U28" i="8"/>
  <c r="S28" i="8"/>
  <c r="Q28" i="8"/>
  <c r="O28" i="8"/>
  <c r="M28" i="8"/>
  <c r="J28" i="8"/>
  <c r="U27" i="8"/>
  <c r="S27" i="8"/>
  <c r="Q27" i="8"/>
  <c r="O27" i="8"/>
  <c r="M27" i="8"/>
  <c r="J27" i="8"/>
  <c r="U26" i="8"/>
  <c r="S26" i="8"/>
  <c r="Q26" i="8"/>
  <c r="O26" i="8"/>
  <c r="M26" i="8"/>
  <c r="J26" i="8"/>
  <c r="U25" i="8"/>
  <c r="S25" i="8"/>
  <c r="Q25" i="8"/>
  <c r="O25" i="8"/>
  <c r="M25" i="8"/>
  <c r="J25" i="8"/>
  <c r="U24" i="8"/>
  <c r="S24" i="8"/>
  <c r="Q24" i="8"/>
  <c r="O24" i="8"/>
  <c r="M24" i="8"/>
  <c r="J24" i="8"/>
  <c r="U23" i="8"/>
  <c r="S23" i="8"/>
  <c r="Q23" i="8"/>
  <c r="O23" i="8"/>
  <c r="M23" i="8"/>
  <c r="J23" i="8"/>
  <c r="U22" i="8"/>
  <c r="S22" i="8"/>
  <c r="Q22" i="8"/>
  <c r="O22" i="8"/>
  <c r="M22" i="8"/>
  <c r="J22" i="8"/>
  <c r="U21" i="8"/>
  <c r="S21" i="8"/>
  <c r="Q21" i="8"/>
  <c r="O21" i="8"/>
  <c r="M21" i="8"/>
  <c r="J21" i="8"/>
  <c r="U20" i="8"/>
  <c r="S20" i="8"/>
  <c r="Q20" i="8"/>
  <c r="O20" i="8"/>
  <c r="M20" i="8"/>
  <c r="J20" i="8"/>
  <c r="U19" i="8"/>
  <c r="S19" i="8"/>
  <c r="Q19" i="8"/>
  <c r="O19" i="8"/>
  <c r="M19" i="8"/>
  <c r="J19" i="8"/>
  <c r="U18" i="8"/>
  <c r="S18" i="8"/>
  <c r="Q18" i="8"/>
  <c r="O18" i="8"/>
  <c r="M18" i="8"/>
  <c r="J18" i="8"/>
  <c r="U17" i="8"/>
  <c r="S17" i="8"/>
  <c r="Q17" i="8"/>
  <c r="O17" i="8"/>
  <c r="M17" i="8"/>
  <c r="J17" i="8"/>
  <c r="U16" i="8"/>
  <c r="S16" i="8"/>
  <c r="Q16" i="8"/>
  <c r="O16" i="8"/>
  <c r="M16" i="8"/>
  <c r="J16" i="8"/>
  <c r="T118" i="7"/>
  <c r="R118" i="7"/>
  <c r="P118" i="7"/>
  <c r="N118" i="7"/>
  <c r="L118" i="7"/>
  <c r="U115" i="7"/>
  <c r="S115" i="7"/>
  <c r="Q115" i="7"/>
  <c r="O115" i="7"/>
  <c r="M115" i="7"/>
  <c r="J115" i="7"/>
  <c r="U114" i="7"/>
  <c r="S114" i="7"/>
  <c r="Q114" i="7"/>
  <c r="O114" i="7"/>
  <c r="M114" i="7"/>
  <c r="J114" i="7"/>
  <c r="U113" i="7"/>
  <c r="S113" i="7"/>
  <c r="Q113" i="7"/>
  <c r="O113" i="7"/>
  <c r="M113" i="7"/>
  <c r="J113" i="7"/>
  <c r="U112" i="7"/>
  <c r="S112" i="7"/>
  <c r="Q112" i="7"/>
  <c r="O112" i="7"/>
  <c r="M112" i="7"/>
  <c r="J112" i="7"/>
  <c r="U111" i="7"/>
  <c r="S111" i="7"/>
  <c r="Q111" i="7"/>
  <c r="O111" i="7"/>
  <c r="M111" i="7"/>
  <c r="J111" i="7"/>
  <c r="U110" i="7"/>
  <c r="S110" i="7"/>
  <c r="Q110" i="7"/>
  <c r="O110" i="7"/>
  <c r="M110" i="7"/>
  <c r="J110" i="7"/>
  <c r="U109" i="7"/>
  <c r="S109" i="7"/>
  <c r="Q109" i="7"/>
  <c r="O109" i="7"/>
  <c r="M109" i="7"/>
  <c r="J109" i="7"/>
  <c r="U108" i="7"/>
  <c r="S108" i="7"/>
  <c r="Q108" i="7"/>
  <c r="O108" i="7"/>
  <c r="M108" i="7"/>
  <c r="J108" i="7"/>
  <c r="U107" i="7"/>
  <c r="S107" i="7"/>
  <c r="Q107" i="7"/>
  <c r="O107" i="7"/>
  <c r="M107" i="7"/>
  <c r="J107" i="7"/>
  <c r="U106" i="7"/>
  <c r="S106" i="7"/>
  <c r="Q106" i="7"/>
  <c r="O106" i="7"/>
  <c r="M106" i="7"/>
  <c r="J106" i="7"/>
  <c r="T103" i="7"/>
  <c r="R103" i="7"/>
  <c r="P103" i="7"/>
  <c r="N103" i="7"/>
  <c r="L103" i="7"/>
  <c r="U100" i="7"/>
  <c r="S100" i="7"/>
  <c r="Q100" i="7"/>
  <c r="O100" i="7"/>
  <c r="M100" i="7"/>
  <c r="J100" i="7"/>
  <c r="U99" i="7"/>
  <c r="S99" i="7"/>
  <c r="Q99" i="7"/>
  <c r="O99" i="7"/>
  <c r="M99" i="7"/>
  <c r="J99" i="7"/>
  <c r="U98" i="7"/>
  <c r="S98" i="7"/>
  <c r="Q98" i="7"/>
  <c r="O98" i="7"/>
  <c r="M98" i="7"/>
  <c r="J98" i="7"/>
  <c r="U97" i="7"/>
  <c r="S97" i="7"/>
  <c r="Q97" i="7"/>
  <c r="O97" i="7"/>
  <c r="M97" i="7"/>
  <c r="J97" i="7"/>
  <c r="U96" i="7"/>
  <c r="S96" i="7"/>
  <c r="Q96" i="7"/>
  <c r="O96" i="7"/>
  <c r="M96" i="7"/>
  <c r="J96" i="7"/>
  <c r="U95" i="7"/>
  <c r="S95" i="7"/>
  <c r="Q95" i="7"/>
  <c r="O95" i="7"/>
  <c r="M95" i="7"/>
  <c r="J95" i="7"/>
  <c r="U94" i="7"/>
  <c r="S94" i="7"/>
  <c r="Q94" i="7"/>
  <c r="O94" i="7"/>
  <c r="M94" i="7"/>
  <c r="J94" i="7"/>
  <c r="U93" i="7"/>
  <c r="S93" i="7"/>
  <c r="Q93" i="7"/>
  <c r="O93" i="7"/>
  <c r="M93" i="7"/>
  <c r="J93" i="7"/>
  <c r="U92" i="7"/>
  <c r="S92" i="7"/>
  <c r="Q92" i="7"/>
  <c r="O92" i="7"/>
  <c r="M92" i="7"/>
  <c r="J92" i="7"/>
  <c r="U91" i="7"/>
  <c r="S91" i="7"/>
  <c r="Q91" i="7"/>
  <c r="O91" i="7"/>
  <c r="M91" i="7"/>
  <c r="J91" i="7"/>
  <c r="U90" i="7"/>
  <c r="S90" i="7"/>
  <c r="Q90" i="7"/>
  <c r="O90" i="7"/>
  <c r="M90" i="7"/>
  <c r="J90" i="7"/>
  <c r="U89" i="7"/>
  <c r="S89" i="7"/>
  <c r="Q89" i="7"/>
  <c r="O89" i="7"/>
  <c r="M89" i="7"/>
  <c r="J89" i="7"/>
  <c r="U88" i="7"/>
  <c r="S88" i="7"/>
  <c r="Q88" i="7"/>
  <c r="O88" i="7"/>
  <c r="M88" i="7"/>
  <c r="J88" i="7"/>
  <c r="U87" i="7"/>
  <c r="S87" i="7"/>
  <c r="Q87" i="7"/>
  <c r="O87" i="7"/>
  <c r="M87" i="7"/>
  <c r="J87" i="7"/>
  <c r="U86" i="7"/>
  <c r="S86" i="7"/>
  <c r="Q86" i="7"/>
  <c r="O86" i="7"/>
  <c r="M86" i="7"/>
  <c r="J86" i="7"/>
  <c r="T83" i="7"/>
  <c r="R83" i="7"/>
  <c r="P83" i="7"/>
  <c r="N83" i="7"/>
  <c r="L83" i="7"/>
  <c r="U80" i="7"/>
  <c r="S80" i="7"/>
  <c r="Q80" i="7"/>
  <c r="O80" i="7"/>
  <c r="M80" i="7"/>
  <c r="J80" i="7"/>
  <c r="U79" i="7"/>
  <c r="S79" i="7"/>
  <c r="Q79" i="7"/>
  <c r="O79" i="7"/>
  <c r="M79" i="7"/>
  <c r="J79" i="7"/>
  <c r="U78" i="7"/>
  <c r="S78" i="7"/>
  <c r="Q78" i="7"/>
  <c r="O78" i="7"/>
  <c r="M78" i="7"/>
  <c r="J78" i="7"/>
  <c r="U77" i="7"/>
  <c r="S77" i="7"/>
  <c r="Q77" i="7"/>
  <c r="O77" i="7"/>
  <c r="M77" i="7"/>
  <c r="J77" i="7"/>
  <c r="U76" i="7"/>
  <c r="S76" i="7"/>
  <c r="Q76" i="7"/>
  <c r="O76" i="7"/>
  <c r="M76" i="7"/>
  <c r="J76" i="7"/>
  <c r="U75" i="7"/>
  <c r="S75" i="7"/>
  <c r="Q75" i="7"/>
  <c r="O75" i="7"/>
  <c r="M75" i="7"/>
  <c r="J75" i="7"/>
  <c r="U74" i="7"/>
  <c r="S74" i="7"/>
  <c r="Q74" i="7"/>
  <c r="O74" i="7"/>
  <c r="M74" i="7"/>
  <c r="J74" i="7"/>
  <c r="U73" i="7"/>
  <c r="S73" i="7"/>
  <c r="Q73" i="7"/>
  <c r="O73" i="7"/>
  <c r="M73" i="7"/>
  <c r="J73" i="7"/>
  <c r="U72" i="7"/>
  <c r="S72" i="7"/>
  <c r="Q72" i="7"/>
  <c r="O72" i="7"/>
  <c r="M72" i="7"/>
  <c r="J72" i="7"/>
  <c r="U71" i="7"/>
  <c r="S71" i="7"/>
  <c r="Q71" i="7"/>
  <c r="O71" i="7"/>
  <c r="M71" i="7"/>
  <c r="J71" i="7"/>
  <c r="U70" i="7"/>
  <c r="S70" i="7"/>
  <c r="Q70" i="7"/>
  <c r="O70" i="7"/>
  <c r="M70" i="7"/>
  <c r="J70" i="7"/>
  <c r="U69" i="7"/>
  <c r="S69" i="7"/>
  <c r="Q69" i="7"/>
  <c r="O69" i="7"/>
  <c r="M69" i="7"/>
  <c r="J69" i="7"/>
  <c r="U68" i="7"/>
  <c r="S68" i="7"/>
  <c r="Q68" i="7"/>
  <c r="O68" i="7"/>
  <c r="M68" i="7"/>
  <c r="J68" i="7"/>
  <c r="U67" i="7"/>
  <c r="S67" i="7"/>
  <c r="Q67" i="7"/>
  <c r="O67" i="7"/>
  <c r="M67" i="7"/>
  <c r="J67" i="7"/>
  <c r="U66" i="7"/>
  <c r="T81" i="7" s="1"/>
  <c r="S66" i="7"/>
  <c r="Q66" i="7"/>
  <c r="O66" i="7"/>
  <c r="M66" i="7"/>
  <c r="J66" i="7"/>
  <c r="T63" i="7"/>
  <c r="R63" i="7"/>
  <c r="P63" i="7"/>
  <c r="N63" i="7"/>
  <c r="L63" i="7"/>
  <c r="U60" i="7"/>
  <c r="S60" i="7"/>
  <c r="Q60" i="7"/>
  <c r="O60" i="7"/>
  <c r="M60" i="7"/>
  <c r="J60" i="7"/>
  <c r="U59" i="7"/>
  <c r="S59" i="7"/>
  <c r="Q59" i="7"/>
  <c r="O59" i="7"/>
  <c r="M59" i="7"/>
  <c r="J59" i="7"/>
  <c r="U58" i="7"/>
  <c r="S58" i="7"/>
  <c r="Q58" i="7"/>
  <c r="O58" i="7"/>
  <c r="M58" i="7"/>
  <c r="J58" i="7"/>
  <c r="U57" i="7"/>
  <c r="S57" i="7"/>
  <c r="Q57" i="7"/>
  <c r="O57" i="7"/>
  <c r="M57" i="7"/>
  <c r="J57" i="7"/>
  <c r="U56" i="7"/>
  <c r="S56" i="7"/>
  <c r="Q56" i="7"/>
  <c r="O56" i="7"/>
  <c r="M56" i="7"/>
  <c r="J56" i="7"/>
  <c r="U55" i="7"/>
  <c r="S55" i="7"/>
  <c r="Q55" i="7"/>
  <c r="O55" i="7"/>
  <c r="M55" i="7"/>
  <c r="J55" i="7"/>
  <c r="U54" i="7"/>
  <c r="S54" i="7"/>
  <c r="Q54" i="7"/>
  <c r="O54" i="7"/>
  <c r="M54" i="7"/>
  <c r="J54" i="7"/>
  <c r="U53" i="7"/>
  <c r="S53" i="7"/>
  <c r="Q53" i="7"/>
  <c r="O53" i="7"/>
  <c r="M53" i="7"/>
  <c r="J53" i="7"/>
  <c r="U52" i="7"/>
  <c r="S52" i="7"/>
  <c r="Q52" i="7"/>
  <c r="O52" i="7"/>
  <c r="M52" i="7"/>
  <c r="J52" i="7"/>
  <c r="U51" i="7"/>
  <c r="S51" i="7"/>
  <c r="Q51" i="7"/>
  <c r="O51" i="7"/>
  <c r="M51" i="7"/>
  <c r="J51" i="7"/>
  <c r="U50" i="7"/>
  <c r="S50" i="7"/>
  <c r="Q50" i="7"/>
  <c r="O50" i="7"/>
  <c r="M50" i="7"/>
  <c r="J50" i="7"/>
  <c r="U49" i="7"/>
  <c r="S49" i="7"/>
  <c r="Q49" i="7"/>
  <c r="O49" i="7"/>
  <c r="M49" i="7"/>
  <c r="J49" i="7"/>
  <c r="U48" i="7"/>
  <c r="S48" i="7"/>
  <c r="Q48" i="7"/>
  <c r="O48" i="7"/>
  <c r="M48" i="7"/>
  <c r="J48" i="7"/>
  <c r="U47" i="7"/>
  <c r="S47" i="7"/>
  <c r="Q47" i="7"/>
  <c r="O47" i="7"/>
  <c r="M47" i="7"/>
  <c r="J47" i="7"/>
  <c r="U46" i="7"/>
  <c r="S46" i="7"/>
  <c r="Q46" i="7"/>
  <c r="O46" i="7"/>
  <c r="M46" i="7"/>
  <c r="J46" i="7"/>
  <c r="U45" i="7"/>
  <c r="S45" i="7"/>
  <c r="Q45" i="7"/>
  <c r="O45" i="7"/>
  <c r="M45" i="7"/>
  <c r="J45" i="7"/>
  <c r="U44" i="7"/>
  <c r="S44" i="7"/>
  <c r="Q44" i="7"/>
  <c r="O44" i="7"/>
  <c r="M44" i="7"/>
  <c r="J44" i="7"/>
  <c r="U43" i="7"/>
  <c r="S43" i="7"/>
  <c r="Q43" i="7"/>
  <c r="O43" i="7"/>
  <c r="M43" i="7"/>
  <c r="J43" i="7"/>
  <c r="U42" i="7"/>
  <c r="S42" i="7"/>
  <c r="Q42" i="7"/>
  <c r="O42" i="7"/>
  <c r="M42" i="7"/>
  <c r="J42" i="7"/>
  <c r="U41" i="7"/>
  <c r="S41" i="7"/>
  <c r="Q41" i="7"/>
  <c r="O41" i="7"/>
  <c r="N61" i="7" s="1"/>
  <c r="M41" i="7"/>
  <c r="J41" i="7"/>
  <c r="T38" i="7"/>
  <c r="R38" i="7"/>
  <c r="P38" i="7"/>
  <c r="N38" i="7"/>
  <c r="L38" i="7"/>
  <c r="U35" i="7"/>
  <c r="S35" i="7"/>
  <c r="Q35" i="7"/>
  <c r="O35" i="7"/>
  <c r="M35" i="7"/>
  <c r="J35" i="7"/>
  <c r="U34" i="7"/>
  <c r="S34" i="7"/>
  <c r="Q34" i="7"/>
  <c r="O34" i="7"/>
  <c r="M34" i="7"/>
  <c r="J34" i="7"/>
  <c r="U33" i="7"/>
  <c r="S33" i="7"/>
  <c r="Q33" i="7"/>
  <c r="O33" i="7"/>
  <c r="M33" i="7"/>
  <c r="J33" i="7"/>
  <c r="U32" i="7"/>
  <c r="S32" i="7"/>
  <c r="Q32" i="7"/>
  <c r="O32" i="7"/>
  <c r="M32" i="7"/>
  <c r="J32" i="7"/>
  <c r="U31" i="7"/>
  <c r="S31" i="7"/>
  <c r="Q31" i="7"/>
  <c r="O31" i="7"/>
  <c r="M31" i="7"/>
  <c r="J31" i="7"/>
  <c r="U30" i="7"/>
  <c r="S30" i="7"/>
  <c r="Q30" i="7"/>
  <c r="O30" i="7"/>
  <c r="M30" i="7"/>
  <c r="J30" i="7"/>
  <c r="U29" i="7"/>
  <c r="S29" i="7"/>
  <c r="Q29" i="7"/>
  <c r="O29" i="7"/>
  <c r="M29" i="7"/>
  <c r="J29" i="7"/>
  <c r="U28" i="7"/>
  <c r="S28" i="7"/>
  <c r="Q28" i="7"/>
  <c r="O28" i="7"/>
  <c r="M28" i="7"/>
  <c r="J28" i="7"/>
  <c r="U27" i="7"/>
  <c r="S27" i="7"/>
  <c r="Q27" i="7"/>
  <c r="O27" i="7"/>
  <c r="M27" i="7"/>
  <c r="J27" i="7"/>
  <c r="U26" i="7"/>
  <c r="S26" i="7"/>
  <c r="Q26" i="7"/>
  <c r="O26" i="7"/>
  <c r="M26" i="7"/>
  <c r="J26" i="7"/>
  <c r="U25" i="7"/>
  <c r="S25" i="7"/>
  <c r="Q25" i="7"/>
  <c r="O25" i="7"/>
  <c r="M25" i="7"/>
  <c r="J25" i="7"/>
  <c r="U24" i="7"/>
  <c r="S24" i="7"/>
  <c r="Q24" i="7"/>
  <c r="O24" i="7"/>
  <c r="M24" i="7"/>
  <c r="J24" i="7"/>
  <c r="U23" i="7"/>
  <c r="S23" i="7"/>
  <c r="Q23" i="7"/>
  <c r="O23" i="7"/>
  <c r="M23" i="7"/>
  <c r="J23" i="7"/>
  <c r="U22" i="7"/>
  <c r="S22" i="7"/>
  <c r="Q22" i="7"/>
  <c r="O22" i="7"/>
  <c r="M22" i="7"/>
  <c r="J22" i="7"/>
  <c r="U21" i="7"/>
  <c r="S21" i="7"/>
  <c r="Q21" i="7"/>
  <c r="O21" i="7"/>
  <c r="M21" i="7"/>
  <c r="J21" i="7"/>
  <c r="U20" i="7"/>
  <c r="S20" i="7"/>
  <c r="Q20" i="7"/>
  <c r="O20" i="7"/>
  <c r="M20" i="7"/>
  <c r="J20" i="7"/>
  <c r="U19" i="7"/>
  <c r="S19" i="7"/>
  <c r="Q19" i="7"/>
  <c r="O19" i="7"/>
  <c r="M19" i="7"/>
  <c r="J19" i="7"/>
  <c r="U18" i="7"/>
  <c r="S18" i="7"/>
  <c r="Q18" i="7"/>
  <c r="O18" i="7"/>
  <c r="M18" i="7"/>
  <c r="J18" i="7"/>
  <c r="U17" i="7"/>
  <c r="S17" i="7"/>
  <c r="Q17" i="7"/>
  <c r="O17" i="7"/>
  <c r="M17" i="7"/>
  <c r="J17" i="7"/>
  <c r="U16" i="7"/>
  <c r="S16" i="7"/>
  <c r="Q16" i="7"/>
  <c r="O16" i="7"/>
  <c r="M16" i="7"/>
  <c r="J16" i="7"/>
  <c r="T118" i="5"/>
  <c r="R118" i="5"/>
  <c r="P118" i="5"/>
  <c r="N118" i="5"/>
  <c r="L118" i="5"/>
  <c r="U115" i="5"/>
  <c r="S115" i="5"/>
  <c r="Q115" i="5"/>
  <c r="O115" i="5"/>
  <c r="M115" i="5"/>
  <c r="J115" i="5"/>
  <c r="U114" i="5"/>
  <c r="S114" i="5"/>
  <c r="Q114" i="5"/>
  <c r="O114" i="5"/>
  <c r="M114" i="5"/>
  <c r="J114" i="5"/>
  <c r="U113" i="5"/>
  <c r="S113" i="5"/>
  <c r="Q113" i="5"/>
  <c r="O113" i="5"/>
  <c r="M113" i="5"/>
  <c r="J113" i="5"/>
  <c r="U112" i="5"/>
  <c r="S112" i="5"/>
  <c r="Q112" i="5"/>
  <c r="O112" i="5"/>
  <c r="M112" i="5"/>
  <c r="J112" i="5"/>
  <c r="U111" i="5"/>
  <c r="S111" i="5"/>
  <c r="Q111" i="5"/>
  <c r="O111" i="5"/>
  <c r="M111" i="5"/>
  <c r="J111" i="5"/>
  <c r="U110" i="5"/>
  <c r="S110" i="5"/>
  <c r="Q110" i="5"/>
  <c r="O110" i="5"/>
  <c r="M110" i="5"/>
  <c r="J110" i="5"/>
  <c r="U109" i="5"/>
  <c r="S109" i="5"/>
  <c r="Q109" i="5"/>
  <c r="O109" i="5"/>
  <c r="M109" i="5"/>
  <c r="J109" i="5"/>
  <c r="U108" i="5"/>
  <c r="S108" i="5"/>
  <c r="Q108" i="5"/>
  <c r="O108" i="5"/>
  <c r="M108" i="5"/>
  <c r="J108" i="5"/>
  <c r="U107" i="5"/>
  <c r="S107" i="5"/>
  <c r="Q107" i="5"/>
  <c r="O107" i="5"/>
  <c r="M107" i="5"/>
  <c r="J107" i="5"/>
  <c r="U106" i="5"/>
  <c r="S106" i="5"/>
  <c r="Q106" i="5"/>
  <c r="O106" i="5"/>
  <c r="M106" i="5"/>
  <c r="J106" i="5"/>
  <c r="T103" i="5"/>
  <c r="R103" i="5"/>
  <c r="P103" i="5"/>
  <c r="N103" i="5"/>
  <c r="L103" i="5"/>
  <c r="U100" i="5"/>
  <c r="S100" i="5"/>
  <c r="Q100" i="5"/>
  <c r="O100" i="5"/>
  <c r="M100" i="5"/>
  <c r="J100" i="5"/>
  <c r="U99" i="5"/>
  <c r="S99" i="5"/>
  <c r="Q99" i="5"/>
  <c r="O99" i="5"/>
  <c r="M99" i="5"/>
  <c r="J99" i="5"/>
  <c r="U98" i="5"/>
  <c r="S98" i="5"/>
  <c r="Q98" i="5"/>
  <c r="O98" i="5"/>
  <c r="M98" i="5"/>
  <c r="J98" i="5"/>
  <c r="U97" i="5"/>
  <c r="S97" i="5"/>
  <c r="Q97" i="5"/>
  <c r="O97" i="5"/>
  <c r="M97" i="5"/>
  <c r="J97" i="5"/>
  <c r="U96" i="5"/>
  <c r="S96" i="5"/>
  <c r="Q96" i="5"/>
  <c r="O96" i="5"/>
  <c r="M96" i="5"/>
  <c r="J96" i="5"/>
  <c r="U95" i="5"/>
  <c r="S95" i="5"/>
  <c r="Q95" i="5"/>
  <c r="O95" i="5"/>
  <c r="M95" i="5"/>
  <c r="J95" i="5"/>
  <c r="U94" i="5"/>
  <c r="S94" i="5"/>
  <c r="Q94" i="5"/>
  <c r="O94" i="5"/>
  <c r="M94" i="5"/>
  <c r="J94" i="5"/>
  <c r="U93" i="5"/>
  <c r="S93" i="5"/>
  <c r="Q93" i="5"/>
  <c r="O93" i="5"/>
  <c r="M93" i="5"/>
  <c r="J93" i="5"/>
  <c r="U92" i="5"/>
  <c r="S92" i="5"/>
  <c r="Q92" i="5"/>
  <c r="O92" i="5"/>
  <c r="M92" i="5"/>
  <c r="J92" i="5"/>
  <c r="U91" i="5"/>
  <c r="S91" i="5"/>
  <c r="Q91" i="5"/>
  <c r="O91" i="5"/>
  <c r="M91" i="5"/>
  <c r="J91" i="5"/>
  <c r="U90" i="5"/>
  <c r="S90" i="5"/>
  <c r="Q90" i="5"/>
  <c r="O90" i="5"/>
  <c r="M90" i="5"/>
  <c r="J90" i="5"/>
  <c r="U89" i="5"/>
  <c r="S89" i="5"/>
  <c r="Q89" i="5"/>
  <c r="O89" i="5"/>
  <c r="M89" i="5"/>
  <c r="J89" i="5"/>
  <c r="U88" i="5"/>
  <c r="S88" i="5"/>
  <c r="Q88" i="5"/>
  <c r="O88" i="5"/>
  <c r="M88" i="5"/>
  <c r="J88" i="5"/>
  <c r="U87" i="5"/>
  <c r="S87" i="5"/>
  <c r="Q87" i="5"/>
  <c r="O87" i="5"/>
  <c r="M87" i="5"/>
  <c r="J87" i="5"/>
  <c r="U86" i="5"/>
  <c r="S86" i="5"/>
  <c r="Q86" i="5"/>
  <c r="O86" i="5"/>
  <c r="M86" i="5"/>
  <c r="J86" i="5"/>
  <c r="T83" i="5"/>
  <c r="R83" i="5"/>
  <c r="P83" i="5"/>
  <c r="N83" i="5"/>
  <c r="L83" i="5"/>
  <c r="U80" i="5"/>
  <c r="S80" i="5"/>
  <c r="Q80" i="5"/>
  <c r="O80" i="5"/>
  <c r="M80" i="5"/>
  <c r="J80" i="5"/>
  <c r="U79" i="5"/>
  <c r="S79" i="5"/>
  <c r="Q79" i="5"/>
  <c r="O79" i="5"/>
  <c r="M79" i="5"/>
  <c r="U78" i="5"/>
  <c r="S78" i="5"/>
  <c r="Q78" i="5"/>
  <c r="O78" i="5"/>
  <c r="M78" i="5"/>
  <c r="U77" i="5"/>
  <c r="S77" i="5"/>
  <c r="Q77" i="5"/>
  <c r="O77" i="5"/>
  <c r="M77" i="5"/>
  <c r="U76" i="5"/>
  <c r="S76" i="5"/>
  <c r="Q76" i="5"/>
  <c r="O76" i="5"/>
  <c r="M76" i="5"/>
  <c r="U75" i="5"/>
  <c r="S75" i="5"/>
  <c r="Q75" i="5"/>
  <c r="O75" i="5"/>
  <c r="M75" i="5"/>
  <c r="U74" i="5"/>
  <c r="S74" i="5"/>
  <c r="Q74" i="5"/>
  <c r="O74" i="5"/>
  <c r="M74" i="5"/>
  <c r="U73" i="5"/>
  <c r="S73" i="5"/>
  <c r="Q73" i="5"/>
  <c r="O73" i="5"/>
  <c r="M73" i="5"/>
  <c r="U72" i="5"/>
  <c r="S72" i="5"/>
  <c r="Q72" i="5"/>
  <c r="O72" i="5"/>
  <c r="M72" i="5"/>
  <c r="U71" i="5"/>
  <c r="S71" i="5"/>
  <c r="Q71" i="5"/>
  <c r="O71" i="5"/>
  <c r="M71" i="5"/>
  <c r="U70" i="5"/>
  <c r="S70" i="5"/>
  <c r="Q70" i="5"/>
  <c r="O70" i="5"/>
  <c r="M70" i="5"/>
  <c r="U69" i="5"/>
  <c r="S69" i="5"/>
  <c r="Q69" i="5"/>
  <c r="O69" i="5"/>
  <c r="M69" i="5"/>
  <c r="U68" i="5"/>
  <c r="S68" i="5"/>
  <c r="Q68" i="5"/>
  <c r="O68" i="5"/>
  <c r="M68" i="5"/>
  <c r="U67" i="5"/>
  <c r="S67" i="5"/>
  <c r="Q67" i="5"/>
  <c r="O67" i="5"/>
  <c r="M67" i="5"/>
  <c r="U66" i="5"/>
  <c r="S66" i="5"/>
  <c r="Q66" i="5"/>
  <c r="O66" i="5"/>
  <c r="M66" i="5"/>
  <c r="T63" i="5"/>
  <c r="R63" i="5"/>
  <c r="P63" i="5"/>
  <c r="N63" i="5"/>
  <c r="L63" i="5"/>
  <c r="T38" i="5"/>
  <c r="R38" i="5"/>
  <c r="P38" i="5"/>
  <c r="N38" i="5"/>
  <c r="L38" i="5"/>
  <c r="U35" i="5"/>
  <c r="S35" i="5"/>
  <c r="Q35" i="5"/>
  <c r="O35" i="5"/>
  <c r="M35" i="5"/>
  <c r="J35" i="5"/>
  <c r="U34" i="5"/>
  <c r="S34" i="5"/>
  <c r="Q34" i="5"/>
  <c r="O34" i="5"/>
  <c r="M34" i="5"/>
  <c r="J34" i="5"/>
  <c r="U33" i="5"/>
  <c r="S33" i="5"/>
  <c r="Q33" i="5"/>
  <c r="O33" i="5"/>
  <c r="M33" i="5"/>
  <c r="J33" i="5"/>
  <c r="U32" i="5"/>
  <c r="S32" i="5"/>
  <c r="Q32" i="5"/>
  <c r="O32" i="5"/>
  <c r="M32" i="5"/>
  <c r="J32" i="5"/>
  <c r="U31" i="5"/>
  <c r="S31" i="5"/>
  <c r="Q31" i="5"/>
  <c r="O31" i="5"/>
  <c r="M31" i="5"/>
  <c r="J31" i="5"/>
  <c r="U30" i="5"/>
  <c r="S30" i="5"/>
  <c r="Q30" i="5"/>
  <c r="O30" i="5"/>
  <c r="M30" i="5"/>
  <c r="J30" i="5"/>
  <c r="U29" i="5"/>
  <c r="S29" i="5"/>
  <c r="Q29" i="5"/>
  <c r="O29" i="5"/>
  <c r="M29" i="5"/>
  <c r="J29" i="5"/>
  <c r="U28" i="5"/>
  <c r="S28" i="5"/>
  <c r="Q28" i="5"/>
  <c r="O28" i="5"/>
  <c r="M28" i="5"/>
  <c r="J28" i="5"/>
  <c r="U27" i="5"/>
  <c r="S27" i="5"/>
  <c r="Q27" i="5"/>
  <c r="O27" i="5"/>
  <c r="M27" i="5"/>
  <c r="J27" i="5"/>
  <c r="U26" i="5"/>
  <c r="S26" i="5"/>
  <c r="Q26" i="5"/>
  <c r="O26" i="5"/>
  <c r="M26" i="5"/>
  <c r="J26" i="5"/>
  <c r="U25" i="5"/>
  <c r="S25" i="5"/>
  <c r="Q25" i="5"/>
  <c r="O25" i="5"/>
  <c r="M25" i="5"/>
  <c r="J25" i="5"/>
  <c r="U24" i="5"/>
  <c r="S24" i="5"/>
  <c r="Q24" i="5"/>
  <c r="O24" i="5"/>
  <c r="M24" i="5"/>
  <c r="J24" i="5"/>
  <c r="U23" i="5"/>
  <c r="S23" i="5"/>
  <c r="Q23" i="5"/>
  <c r="O23" i="5"/>
  <c r="M23" i="5"/>
  <c r="J23" i="5"/>
  <c r="U22" i="5"/>
  <c r="S22" i="5"/>
  <c r="Q22" i="5"/>
  <c r="O22" i="5"/>
  <c r="M22" i="5"/>
  <c r="J22" i="5"/>
  <c r="U21" i="5"/>
  <c r="S21" i="5"/>
  <c r="Q21" i="5"/>
  <c r="O21" i="5"/>
  <c r="M21" i="5"/>
  <c r="J21" i="5"/>
  <c r="U20" i="5"/>
  <c r="S20" i="5"/>
  <c r="Q20" i="5"/>
  <c r="O20" i="5"/>
  <c r="M20" i="5"/>
  <c r="J20" i="5"/>
  <c r="U19" i="5"/>
  <c r="S19" i="5"/>
  <c r="Q19" i="5"/>
  <c r="O19" i="5"/>
  <c r="M19" i="5"/>
  <c r="J19" i="5"/>
  <c r="U18" i="5"/>
  <c r="S18" i="5"/>
  <c r="Q18" i="5"/>
  <c r="O18" i="5"/>
  <c r="M18" i="5"/>
  <c r="J18" i="5"/>
  <c r="U17" i="5"/>
  <c r="S17" i="5"/>
  <c r="Q17" i="5"/>
  <c r="O17" i="5"/>
  <c r="M17" i="5"/>
  <c r="J17" i="5"/>
  <c r="U16" i="5"/>
  <c r="S16" i="5"/>
  <c r="Q16" i="5"/>
  <c r="O16" i="5"/>
  <c r="M16" i="5"/>
  <c r="J16" i="5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31" i="4"/>
  <c r="J32" i="4"/>
  <c r="J33" i="4"/>
  <c r="J34" i="4"/>
  <c r="J35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T118" i="4"/>
  <c r="R118" i="4"/>
  <c r="P118" i="4"/>
  <c r="N118" i="4"/>
  <c r="L118" i="4"/>
  <c r="U115" i="4"/>
  <c r="S115" i="4"/>
  <c r="Q115" i="4"/>
  <c r="O115" i="4"/>
  <c r="M115" i="4"/>
  <c r="J115" i="4"/>
  <c r="U114" i="4"/>
  <c r="S114" i="4"/>
  <c r="Q114" i="4"/>
  <c r="O114" i="4"/>
  <c r="M114" i="4"/>
  <c r="J114" i="4"/>
  <c r="U113" i="4"/>
  <c r="S113" i="4"/>
  <c r="Q113" i="4"/>
  <c r="O113" i="4"/>
  <c r="M113" i="4"/>
  <c r="J113" i="4"/>
  <c r="U112" i="4"/>
  <c r="S112" i="4"/>
  <c r="Q112" i="4"/>
  <c r="O112" i="4"/>
  <c r="M112" i="4"/>
  <c r="J112" i="4"/>
  <c r="U111" i="4"/>
  <c r="S111" i="4"/>
  <c r="Q111" i="4"/>
  <c r="O111" i="4"/>
  <c r="M111" i="4"/>
  <c r="J111" i="4"/>
  <c r="U110" i="4"/>
  <c r="S110" i="4"/>
  <c r="Q110" i="4"/>
  <c r="O110" i="4"/>
  <c r="M110" i="4"/>
  <c r="J110" i="4"/>
  <c r="U109" i="4"/>
  <c r="S109" i="4"/>
  <c r="Q109" i="4"/>
  <c r="O109" i="4"/>
  <c r="M109" i="4"/>
  <c r="J109" i="4"/>
  <c r="U108" i="4"/>
  <c r="S108" i="4"/>
  <c r="Q108" i="4"/>
  <c r="O108" i="4"/>
  <c r="M108" i="4"/>
  <c r="J108" i="4"/>
  <c r="U107" i="4"/>
  <c r="S107" i="4"/>
  <c r="Q107" i="4"/>
  <c r="O107" i="4"/>
  <c r="M107" i="4"/>
  <c r="J107" i="4"/>
  <c r="U106" i="4"/>
  <c r="S106" i="4"/>
  <c r="Q106" i="4"/>
  <c r="O106" i="4"/>
  <c r="M106" i="4"/>
  <c r="J106" i="4"/>
  <c r="T103" i="4"/>
  <c r="R103" i="4"/>
  <c r="P103" i="4"/>
  <c r="N103" i="4"/>
  <c r="L103" i="4"/>
  <c r="U100" i="4"/>
  <c r="S100" i="4"/>
  <c r="Q100" i="4"/>
  <c r="O100" i="4"/>
  <c r="M100" i="4"/>
  <c r="J100" i="4"/>
  <c r="U99" i="4"/>
  <c r="S99" i="4"/>
  <c r="Q99" i="4"/>
  <c r="O99" i="4"/>
  <c r="M99" i="4"/>
  <c r="J99" i="4"/>
  <c r="U98" i="4"/>
  <c r="S98" i="4"/>
  <c r="Q98" i="4"/>
  <c r="O98" i="4"/>
  <c r="M98" i="4"/>
  <c r="J98" i="4"/>
  <c r="U97" i="4"/>
  <c r="S97" i="4"/>
  <c r="Q97" i="4"/>
  <c r="O97" i="4"/>
  <c r="M97" i="4"/>
  <c r="J97" i="4"/>
  <c r="U96" i="4"/>
  <c r="S96" i="4"/>
  <c r="Q96" i="4"/>
  <c r="O96" i="4"/>
  <c r="M96" i="4"/>
  <c r="J96" i="4"/>
  <c r="U95" i="4"/>
  <c r="S95" i="4"/>
  <c r="Q95" i="4"/>
  <c r="O95" i="4"/>
  <c r="M95" i="4"/>
  <c r="J95" i="4"/>
  <c r="U94" i="4"/>
  <c r="S94" i="4"/>
  <c r="Q94" i="4"/>
  <c r="O94" i="4"/>
  <c r="M94" i="4"/>
  <c r="J94" i="4"/>
  <c r="U93" i="4"/>
  <c r="S93" i="4"/>
  <c r="Q93" i="4"/>
  <c r="O93" i="4"/>
  <c r="M93" i="4"/>
  <c r="J93" i="4"/>
  <c r="U92" i="4"/>
  <c r="S92" i="4"/>
  <c r="Q92" i="4"/>
  <c r="O92" i="4"/>
  <c r="M92" i="4"/>
  <c r="J92" i="4"/>
  <c r="U91" i="4"/>
  <c r="S91" i="4"/>
  <c r="Q91" i="4"/>
  <c r="O91" i="4"/>
  <c r="M91" i="4"/>
  <c r="J91" i="4"/>
  <c r="U90" i="4"/>
  <c r="S90" i="4"/>
  <c r="Q90" i="4"/>
  <c r="O90" i="4"/>
  <c r="M90" i="4"/>
  <c r="J90" i="4"/>
  <c r="U89" i="4"/>
  <c r="S89" i="4"/>
  <c r="Q89" i="4"/>
  <c r="O89" i="4"/>
  <c r="M89" i="4"/>
  <c r="J89" i="4"/>
  <c r="U88" i="4"/>
  <c r="S88" i="4"/>
  <c r="Q88" i="4"/>
  <c r="O88" i="4"/>
  <c r="M88" i="4"/>
  <c r="J88" i="4"/>
  <c r="U87" i="4"/>
  <c r="S87" i="4"/>
  <c r="Q87" i="4"/>
  <c r="O87" i="4"/>
  <c r="M87" i="4"/>
  <c r="J87" i="4"/>
  <c r="U86" i="4"/>
  <c r="S86" i="4"/>
  <c r="Q86" i="4"/>
  <c r="O86" i="4"/>
  <c r="M86" i="4"/>
  <c r="J86" i="4"/>
  <c r="T83" i="4"/>
  <c r="R83" i="4"/>
  <c r="P83" i="4"/>
  <c r="N83" i="4"/>
  <c r="L83" i="4"/>
  <c r="U80" i="4"/>
  <c r="S80" i="4"/>
  <c r="Q80" i="4"/>
  <c r="O80" i="4"/>
  <c r="M80" i="4"/>
  <c r="U79" i="4"/>
  <c r="S79" i="4"/>
  <c r="Q79" i="4"/>
  <c r="O79" i="4"/>
  <c r="M79" i="4"/>
  <c r="U78" i="4"/>
  <c r="S78" i="4"/>
  <c r="Q78" i="4"/>
  <c r="O78" i="4"/>
  <c r="M78" i="4"/>
  <c r="U77" i="4"/>
  <c r="S77" i="4"/>
  <c r="Q77" i="4"/>
  <c r="O77" i="4"/>
  <c r="M77" i="4"/>
  <c r="U76" i="4"/>
  <c r="S76" i="4"/>
  <c r="Q76" i="4"/>
  <c r="O76" i="4"/>
  <c r="M76" i="4"/>
  <c r="U75" i="4"/>
  <c r="S75" i="4"/>
  <c r="Q75" i="4"/>
  <c r="O75" i="4"/>
  <c r="M75" i="4"/>
  <c r="U74" i="4"/>
  <c r="S74" i="4"/>
  <c r="Q74" i="4"/>
  <c r="O74" i="4"/>
  <c r="M74" i="4"/>
  <c r="U73" i="4"/>
  <c r="S73" i="4"/>
  <c r="Q73" i="4"/>
  <c r="O73" i="4"/>
  <c r="M73" i="4"/>
  <c r="U72" i="4"/>
  <c r="S72" i="4"/>
  <c r="Q72" i="4"/>
  <c r="O72" i="4"/>
  <c r="M72" i="4"/>
  <c r="U71" i="4"/>
  <c r="S71" i="4"/>
  <c r="Q71" i="4"/>
  <c r="O71" i="4"/>
  <c r="M71" i="4"/>
  <c r="U70" i="4"/>
  <c r="S70" i="4"/>
  <c r="Q70" i="4"/>
  <c r="O70" i="4"/>
  <c r="M70" i="4"/>
  <c r="U69" i="4"/>
  <c r="S69" i="4"/>
  <c r="Q69" i="4"/>
  <c r="O69" i="4"/>
  <c r="M69" i="4"/>
  <c r="U68" i="4"/>
  <c r="S68" i="4"/>
  <c r="Q68" i="4"/>
  <c r="O68" i="4"/>
  <c r="M68" i="4"/>
  <c r="U67" i="4"/>
  <c r="S67" i="4"/>
  <c r="Q67" i="4"/>
  <c r="O67" i="4"/>
  <c r="M67" i="4"/>
  <c r="U66" i="4"/>
  <c r="S66" i="4"/>
  <c r="Q66" i="4"/>
  <c r="O66" i="4"/>
  <c r="M66" i="4"/>
  <c r="T63" i="4"/>
  <c r="R63" i="4"/>
  <c r="P63" i="4"/>
  <c r="N63" i="4"/>
  <c r="L63" i="4"/>
  <c r="U60" i="4"/>
  <c r="S60" i="4"/>
  <c r="Q60" i="4"/>
  <c r="O60" i="4"/>
  <c r="M60" i="4"/>
  <c r="U59" i="4"/>
  <c r="S59" i="4"/>
  <c r="Q59" i="4"/>
  <c r="O59" i="4"/>
  <c r="M59" i="4"/>
  <c r="U58" i="4"/>
  <c r="S58" i="4"/>
  <c r="Q58" i="4"/>
  <c r="O58" i="4"/>
  <c r="M58" i="4"/>
  <c r="U57" i="4"/>
  <c r="S57" i="4"/>
  <c r="Q57" i="4"/>
  <c r="O57" i="4"/>
  <c r="M57" i="4"/>
  <c r="U56" i="4"/>
  <c r="S56" i="4"/>
  <c r="Q56" i="4"/>
  <c r="O56" i="4"/>
  <c r="M56" i="4"/>
  <c r="U55" i="4"/>
  <c r="S55" i="4"/>
  <c r="Q55" i="4"/>
  <c r="O55" i="4"/>
  <c r="M55" i="4"/>
  <c r="U54" i="4"/>
  <c r="S54" i="4"/>
  <c r="Q54" i="4"/>
  <c r="O54" i="4"/>
  <c r="M54" i="4"/>
  <c r="U53" i="4"/>
  <c r="S53" i="4"/>
  <c r="Q53" i="4"/>
  <c r="O53" i="4"/>
  <c r="M53" i="4"/>
  <c r="U52" i="4"/>
  <c r="S52" i="4"/>
  <c r="Q52" i="4"/>
  <c r="O52" i="4"/>
  <c r="M52" i="4"/>
  <c r="U51" i="4"/>
  <c r="S51" i="4"/>
  <c r="Q51" i="4"/>
  <c r="O51" i="4"/>
  <c r="M51" i="4"/>
  <c r="U50" i="4"/>
  <c r="S50" i="4"/>
  <c r="Q50" i="4"/>
  <c r="O50" i="4"/>
  <c r="M50" i="4"/>
  <c r="U49" i="4"/>
  <c r="S49" i="4"/>
  <c r="Q49" i="4"/>
  <c r="O49" i="4"/>
  <c r="M49" i="4"/>
  <c r="U48" i="4"/>
  <c r="S48" i="4"/>
  <c r="Q48" i="4"/>
  <c r="O48" i="4"/>
  <c r="M48" i="4"/>
  <c r="U47" i="4"/>
  <c r="S47" i="4"/>
  <c r="Q47" i="4"/>
  <c r="O47" i="4"/>
  <c r="M47" i="4"/>
  <c r="U46" i="4"/>
  <c r="S46" i="4"/>
  <c r="Q46" i="4"/>
  <c r="O46" i="4"/>
  <c r="M46" i="4"/>
  <c r="U45" i="4"/>
  <c r="S45" i="4"/>
  <c r="Q45" i="4"/>
  <c r="O45" i="4"/>
  <c r="M45" i="4"/>
  <c r="U44" i="4"/>
  <c r="S44" i="4"/>
  <c r="Q44" i="4"/>
  <c r="O44" i="4"/>
  <c r="M44" i="4"/>
  <c r="U43" i="4"/>
  <c r="S43" i="4"/>
  <c r="Q43" i="4"/>
  <c r="O43" i="4"/>
  <c r="M43" i="4"/>
  <c r="U42" i="4"/>
  <c r="S42" i="4"/>
  <c r="Q42" i="4"/>
  <c r="O42" i="4"/>
  <c r="M42" i="4"/>
  <c r="U41" i="4"/>
  <c r="S41" i="4"/>
  <c r="Q41" i="4"/>
  <c r="O41" i="4"/>
  <c r="M41" i="4"/>
  <c r="T38" i="4"/>
  <c r="R38" i="4"/>
  <c r="P38" i="4"/>
  <c r="N38" i="4"/>
  <c r="L38" i="4"/>
  <c r="U35" i="4"/>
  <c r="S35" i="4"/>
  <c r="Q35" i="4"/>
  <c r="O35" i="4"/>
  <c r="M35" i="4"/>
  <c r="U34" i="4"/>
  <c r="S34" i="4"/>
  <c r="Q34" i="4"/>
  <c r="O34" i="4"/>
  <c r="M34" i="4"/>
  <c r="U33" i="4"/>
  <c r="S33" i="4"/>
  <c r="Q33" i="4"/>
  <c r="O33" i="4"/>
  <c r="M33" i="4"/>
  <c r="U32" i="4"/>
  <c r="S32" i="4"/>
  <c r="Q32" i="4"/>
  <c r="O32" i="4"/>
  <c r="M32" i="4"/>
  <c r="U31" i="4"/>
  <c r="S31" i="4"/>
  <c r="Q31" i="4"/>
  <c r="O31" i="4"/>
  <c r="M31" i="4"/>
  <c r="U30" i="4"/>
  <c r="S30" i="4"/>
  <c r="Q30" i="4"/>
  <c r="O30" i="4"/>
  <c r="M30" i="4"/>
  <c r="U29" i="4"/>
  <c r="S29" i="4"/>
  <c r="Q29" i="4"/>
  <c r="O29" i="4"/>
  <c r="M29" i="4"/>
  <c r="U28" i="4"/>
  <c r="S28" i="4"/>
  <c r="Q28" i="4"/>
  <c r="O28" i="4"/>
  <c r="M28" i="4"/>
  <c r="U27" i="4"/>
  <c r="S27" i="4"/>
  <c r="Q27" i="4"/>
  <c r="O27" i="4"/>
  <c r="M27" i="4"/>
  <c r="U26" i="4"/>
  <c r="S26" i="4"/>
  <c r="Q26" i="4"/>
  <c r="O26" i="4"/>
  <c r="M26" i="4"/>
  <c r="U25" i="4"/>
  <c r="S25" i="4"/>
  <c r="Q25" i="4"/>
  <c r="O25" i="4"/>
  <c r="M25" i="4"/>
  <c r="U24" i="4"/>
  <c r="S24" i="4"/>
  <c r="Q24" i="4"/>
  <c r="O24" i="4"/>
  <c r="M24" i="4"/>
  <c r="U23" i="4"/>
  <c r="S23" i="4"/>
  <c r="Q23" i="4"/>
  <c r="O23" i="4"/>
  <c r="M23" i="4"/>
  <c r="U22" i="4"/>
  <c r="S22" i="4"/>
  <c r="Q22" i="4"/>
  <c r="O22" i="4"/>
  <c r="M22" i="4"/>
  <c r="U21" i="4"/>
  <c r="S21" i="4"/>
  <c r="Q21" i="4"/>
  <c r="O21" i="4"/>
  <c r="M21" i="4"/>
  <c r="U20" i="4"/>
  <c r="S20" i="4"/>
  <c r="Q20" i="4"/>
  <c r="O20" i="4"/>
  <c r="M20" i="4"/>
  <c r="U19" i="4"/>
  <c r="S19" i="4"/>
  <c r="Q19" i="4"/>
  <c r="O19" i="4"/>
  <c r="M19" i="4"/>
  <c r="U18" i="4"/>
  <c r="S18" i="4"/>
  <c r="Q18" i="4"/>
  <c r="O18" i="4"/>
  <c r="M18" i="4"/>
  <c r="U17" i="4"/>
  <c r="S17" i="4"/>
  <c r="Q17" i="4"/>
  <c r="O17" i="4"/>
  <c r="M17" i="4"/>
  <c r="U16" i="4"/>
  <c r="S16" i="4"/>
  <c r="Q16" i="4"/>
  <c r="O16" i="4"/>
  <c r="M16" i="4"/>
  <c r="E8" i="3"/>
  <c r="E9" i="3"/>
  <c r="E10" i="3"/>
  <c r="E11" i="3"/>
  <c r="E7" i="3"/>
  <c r="T118" i="3"/>
  <c r="R118" i="3"/>
  <c r="P118" i="3"/>
  <c r="N118" i="3"/>
  <c r="L118" i="3"/>
  <c r="T103" i="3"/>
  <c r="R103" i="3"/>
  <c r="P103" i="3"/>
  <c r="N103" i="3"/>
  <c r="L103" i="3"/>
  <c r="T83" i="3"/>
  <c r="R83" i="3"/>
  <c r="P83" i="3"/>
  <c r="N83" i="3"/>
  <c r="L83" i="3"/>
  <c r="T63" i="3"/>
  <c r="R63" i="3"/>
  <c r="P63" i="3"/>
  <c r="N63" i="3"/>
  <c r="L63" i="3"/>
  <c r="N38" i="3"/>
  <c r="P38" i="3"/>
  <c r="R38" i="3"/>
  <c r="T38" i="3"/>
  <c r="L38" i="3"/>
  <c r="U115" i="3"/>
  <c r="S115" i="3"/>
  <c r="Q115" i="3"/>
  <c r="O115" i="3"/>
  <c r="M115" i="3"/>
  <c r="J115" i="3"/>
  <c r="U114" i="3"/>
  <c r="S114" i="3"/>
  <c r="Q114" i="3"/>
  <c r="O114" i="3"/>
  <c r="M114" i="3"/>
  <c r="J114" i="3"/>
  <c r="U113" i="3"/>
  <c r="S113" i="3"/>
  <c r="Q113" i="3"/>
  <c r="O113" i="3"/>
  <c r="M113" i="3"/>
  <c r="J113" i="3"/>
  <c r="U112" i="3"/>
  <c r="S112" i="3"/>
  <c r="Q112" i="3"/>
  <c r="O112" i="3"/>
  <c r="M112" i="3"/>
  <c r="J112" i="3"/>
  <c r="U111" i="3"/>
  <c r="S111" i="3"/>
  <c r="Q111" i="3"/>
  <c r="O111" i="3"/>
  <c r="M111" i="3"/>
  <c r="J111" i="3"/>
  <c r="U110" i="3"/>
  <c r="S110" i="3"/>
  <c r="Q110" i="3"/>
  <c r="O110" i="3"/>
  <c r="M110" i="3"/>
  <c r="J110" i="3"/>
  <c r="U109" i="3"/>
  <c r="S109" i="3"/>
  <c r="Q109" i="3"/>
  <c r="O109" i="3"/>
  <c r="M109" i="3"/>
  <c r="J109" i="3"/>
  <c r="U108" i="3"/>
  <c r="S108" i="3"/>
  <c r="Q108" i="3"/>
  <c r="O108" i="3"/>
  <c r="M108" i="3"/>
  <c r="J108" i="3"/>
  <c r="U107" i="3"/>
  <c r="S107" i="3"/>
  <c r="Q107" i="3"/>
  <c r="O107" i="3"/>
  <c r="M107" i="3"/>
  <c r="J107" i="3"/>
  <c r="U106" i="3"/>
  <c r="S106" i="3"/>
  <c r="Q106" i="3"/>
  <c r="O106" i="3"/>
  <c r="M106" i="3"/>
  <c r="J106" i="3"/>
  <c r="U100" i="3"/>
  <c r="S100" i="3"/>
  <c r="Q100" i="3"/>
  <c r="O100" i="3"/>
  <c r="M100" i="3"/>
  <c r="J100" i="3"/>
  <c r="U99" i="3"/>
  <c r="S99" i="3"/>
  <c r="Q99" i="3"/>
  <c r="O99" i="3"/>
  <c r="M99" i="3"/>
  <c r="J99" i="3"/>
  <c r="U98" i="3"/>
  <c r="S98" i="3"/>
  <c r="Q98" i="3"/>
  <c r="O98" i="3"/>
  <c r="M98" i="3"/>
  <c r="J98" i="3"/>
  <c r="U97" i="3"/>
  <c r="S97" i="3"/>
  <c r="Q97" i="3"/>
  <c r="O97" i="3"/>
  <c r="M97" i="3"/>
  <c r="J97" i="3"/>
  <c r="U96" i="3"/>
  <c r="S96" i="3"/>
  <c r="Q96" i="3"/>
  <c r="O96" i="3"/>
  <c r="M96" i="3"/>
  <c r="J96" i="3"/>
  <c r="U95" i="3"/>
  <c r="S95" i="3"/>
  <c r="Q95" i="3"/>
  <c r="O95" i="3"/>
  <c r="M95" i="3"/>
  <c r="J95" i="3"/>
  <c r="U94" i="3"/>
  <c r="S94" i="3"/>
  <c r="Q94" i="3"/>
  <c r="O94" i="3"/>
  <c r="M94" i="3"/>
  <c r="J94" i="3"/>
  <c r="U93" i="3"/>
  <c r="S93" i="3"/>
  <c r="Q93" i="3"/>
  <c r="O93" i="3"/>
  <c r="M93" i="3"/>
  <c r="J93" i="3"/>
  <c r="U92" i="3"/>
  <c r="S92" i="3"/>
  <c r="Q92" i="3"/>
  <c r="O92" i="3"/>
  <c r="M92" i="3"/>
  <c r="J92" i="3"/>
  <c r="U91" i="3"/>
  <c r="S91" i="3"/>
  <c r="Q91" i="3"/>
  <c r="O91" i="3"/>
  <c r="M91" i="3"/>
  <c r="J91" i="3"/>
  <c r="U90" i="3"/>
  <c r="S90" i="3"/>
  <c r="Q90" i="3"/>
  <c r="O90" i="3"/>
  <c r="M90" i="3"/>
  <c r="J90" i="3"/>
  <c r="U89" i="3"/>
  <c r="S89" i="3"/>
  <c r="Q89" i="3"/>
  <c r="O89" i="3"/>
  <c r="M89" i="3"/>
  <c r="J89" i="3"/>
  <c r="U88" i="3"/>
  <c r="S88" i="3"/>
  <c r="Q88" i="3"/>
  <c r="O88" i="3"/>
  <c r="M88" i="3"/>
  <c r="J88" i="3"/>
  <c r="U87" i="3"/>
  <c r="S87" i="3"/>
  <c r="Q87" i="3"/>
  <c r="O87" i="3"/>
  <c r="M87" i="3"/>
  <c r="J87" i="3"/>
  <c r="U86" i="3"/>
  <c r="S86" i="3"/>
  <c r="Q86" i="3"/>
  <c r="O86" i="3"/>
  <c r="M86" i="3"/>
  <c r="J86" i="3"/>
  <c r="U80" i="3"/>
  <c r="S80" i="3"/>
  <c r="Q80" i="3"/>
  <c r="O80" i="3"/>
  <c r="M80" i="3"/>
  <c r="J80" i="3"/>
  <c r="U79" i="3"/>
  <c r="S79" i="3"/>
  <c r="Q79" i="3"/>
  <c r="O79" i="3"/>
  <c r="M79" i="3"/>
  <c r="J79" i="3"/>
  <c r="U78" i="3"/>
  <c r="S78" i="3"/>
  <c r="Q78" i="3"/>
  <c r="O78" i="3"/>
  <c r="M78" i="3"/>
  <c r="J78" i="3"/>
  <c r="U77" i="3"/>
  <c r="S77" i="3"/>
  <c r="Q77" i="3"/>
  <c r="O77" i="3"/>
  <c r="M77" i="3"/>
  <c r="J77" i="3"/>
  <c r="U76" i="3"/>
  <c r="S76" i="3"/>
  <c r="Q76" i="3"/>
  <c r="O76" i="3"/>
  <c r="M76" i="3"/>
  <c r="J76" i="3"/>
  <c r="U75" i="3"/>
  <c r="S75" i="3"/>
  <c r="Q75" i="3"/>
  <c r="O75" i="3"/>
  <c r="M75" i="3"/>
  <c r="J75" i="3"/>
  <c r="U74" i="3"/>
  <c r="S74" i="3"/>
  <c r="Q74" i="3"/>
  <c r="O74" i="3"/>
  <c r="M74" i="3"/>
  <c r="J74" i="3"/>
  <c r="U73" i="3"/>
  <c r="S73" i="3"/>
  <c r="Q73" i="3"/>
  <c r="O73" i="3"/>
  <c r="M73" i="3"/>
  <c r="J73" i="3"/>
  <c r="U72" i="3"/>
  <c r="S72" i="3"/>
  <c r="Q72" i="3"/>
  <c r="O72" i="3"/>
  <c r="M72" i="3"/>
  <c r="J72" i="3"/>
  <c r="U71" i="3"/>
  <c r="S71" i="3"/>
  <c r="Q71" i="3"/>
  <c r="O71" i="3"/>
  <c r="M71" i="3"/>
  <c r="J71" i="3"/>
  <c r="U70" i="3"/>
  <c r="S70" i="3"/>
  <c r="Q70" i="3"/>
  <c r="O70" i="3"/>
  <c r="M70" i="3"/>
  <c r="J70" i="3"/>
  <c r="U69" i="3"/>
  <c r="S69" i="3"/>
  <c r="Q69" i="3"/>
  <c r="O69" i="3"/>
  <c r="M69" i="3"/>
  <c r="J69" i="3"/>
  <c r="U68" i="3"/>
  <c r="S68" i="3"/>
  <c r="Q68" i="3"/>
  <c r="O68" i="3"/>
  <c r="M68" i="3"/>
  <c r="J68" i="3"/>
  <c r="U67" i="3"/>
  <c r="S67" i="3"/>
  <c r="Q67" i="3"/>
  <c r="O67" i="3"/>
  <c r="M67" i="3"/>
  <c r="J67" i="3"/>
  <c r="U66" i="3"/>
  <c r="S66" i="3"/>
  <c r="Q66" i="3"/>
  <c r="O66" i="3"/>
  <c r="M66" i="3"/>
  <c r="J66" i="3"/>
  <c r="U60" i="3"/>
  <c r="S60" i="3"/>
  <c r="Q60" i="3"/>
  <c r="O60" i="3"/>
  <c r="M60" i="3"/>
  <c r="J60" i="3"/>
  <c r="U59" i="3"/>
  <c r="S59" i="3"/>
  <c r="Q59" i="3"/>
  <c r="O59" i="3"/>
  <c r="M59" i="3"/>
  <c r="J59" i="3"/>
  <c r="U58" i="3"/>
  <c r="S58" i="3"/>
  <c r="Q58" i="3"/>
  <c r="O58" i="3"/>
  <c r="M58" i="3"/>
  <c r="J58" i="3"/>
  <c r="U57" i="3"/>
  <c r="S57" i="3"/>
  <c r="Q57" i="3"/>
  <c r="O57" i="3"/>
  <c r="M57" i="3"/>
  <c r="J57" i="3"/>
  <c r="U56" i="3"/>
  <c r="S56" i="3"/>
  <c r="Q56" i="3"/>
  <c r="O56" i="3"/>
  <c r="M56" i="3"/>
  <c r="J56" i="3"/>
  <c r="U55" i="3"/>
  <c r="S55" i="3"/>
  <c r="Q55" i="3"/>
  <c r="O55" i="3"/>
  <c r="M55" i="3"/>
  <c r="J55" i="3"/>
  <c r="U54" i="3"/>
  <c r="S54" i="3"/>
  <c r="Q54" i="3"/>
  <c r="O54" i="3"/>
  <c r="M54" i="3"/>
  <c r="J54" i="3"/>
  <c r="U53" i="3"/>
  <c r="S53" i="3"/>
  <c r="Q53" i="3"/>
  <c r="O53" i="3"/>
  <c r="M53" i="3"/>
  <c r="J53" i="3"/>
  <c r="U52" i="3"/>
  <c r="S52" i="3"/>
  <c r="Q52" i="3"/>
  <c r="O52" i="3"/>
  <c r="M52" i="3"/>
  <c r="J52" i="3"/>
  <c r="U51" i="3"/>
  <c r="S51" i="3"/>
  <c r="Q51" i="3"/>
  <c r="O51" i="3"/>
  <c r="M51" i="3"/>
  <c r="J51" i="3"/>
  <c r="U50" i="3"/>
  <c r="S50" i="3"/>
  <c r="Q50" i="3"/>
  <c r="O50" i="3"/>
  <c r="M50" i="3"/>
  <c r="J50" i="3"/>
  <c r="U49" i="3"/>
  <c r="S49" i="3"/>
  <c r="Q49" i="3"/>
  <c r="O49" i="3"/>
  <c r="M49" i="3"/>
  <c r="J49" i="3"/>
  <c r="U48" i="3"/>
  <c r="S48" i="3"/>
  <c r="Q48" i="3"/>
  <c r="O48" i="3"/>
  <c r="M48" i="3"/>
  <c r="J48" i="3"/>
  <c r="U47" i="3"/>
  <c r="S47" i="3"/>
  <c r="Q47" i="3"/>
  <c r="O47" i="3"/>
  <c r="M47" i="3"/>
  <c r="J47" i="3"/>
  <c r="U46" i="3"/>
  <c r="S46" i="3"/>
  <c r="Q46" i="3"/>
  <c r="O46" i="3"/>
  <c r="M46" i="3"/>
  <c r="J46" i="3"/>
  <c r="U45" i="3"/>
  <c r="S45" i="3"/>
  <c r="Q45" i="3"/>
  <c r="O45" i="3"/>
  <c r="M45" i="3"/>
  <c r="J45" i="3"/>
  <c r="U44" i="3"/>
  <c r="S44" i="3"/>
  <c r="Q44" i="3"/>
  <c r="O44" i="3"/>
  <c r="M44" i="3"/>
  <c r="J44" i="3"/>
  <c r="U43" i="3"/>
  <c r="S43" i="3"/>
  <c r="Q43" i="3"/>
  <c r="O43" i="3"/>
  <c r="M43" i="3"/>
  <c r="J43" i="3"/>
  <c r="U42" i="3"/>
  <c r="S42" i="3"/>
  <c r="Q42" i="3"/>
  <c r="O42" i="3"/>
  <c r="M42" i="3"/>
  <c r="J42" i="3"/>
  <c r="U41" i="3"/>
  <c r="S41" i="3"/>
  <c r="Q41" i="3"/>
  <c r="O41" i="3"/>
  <c r="M41" i="3"/>
  <c r="J41" i="3"/>
  <c r="M17" i="3"/>
  <c r="O17" i="3"/>
  <c r="Q17" i="3"/>
  <c r="S17" i="3"/>
  <c r="U17" i="3"/>
  <c r="M18" i="3"/>
  <c r="O18" i="3"/>
  <c r="Q18" i="3"/>
  <c r="S18" i="3"/>
  <c r="U18" i="3"/>
  <c r="M19" i="3"/>
  <c r="O19" i="3"/>
  <c r="Q19" i="3"/>
  <c r="S19" i="3"/>
  <c r="U19" i="3"/>
  <c r="M20" i="3"/>
  <c r="O20" i="3"/>
  <c r="Q20" i="3"/>
  <c r="S20" i="3"/>
  <c r="U20" i="3"/>
  <c r="M21" i="3"/>
  <c r="O21" i="3"/>
  <c r="Q21" i="3"/>
  <c r="S21" i="3"/>
  <c r="U21" i="3"/>
  <c r="M22" i="3"/>
  <c r="O22" i="3"/>
  <c r="Q22" i="3"/>
  <c r="S22" i="3"/>
  <c r="U22" i="3"/>
  <c r="M23" i="3"/>
  <c r="O23" i="3"/>
  <c r="Q23" i="3"/>
  <c r="S23" i="3"/>
  <c r="U23" i="3"/>
  <c r="M24" i="3"/>
  <c r="O24" i="3"/>
  <c r="Q24" i="3"/>
  <c r="S24" i="3"/>
  <c r="U24" i="3"/>
  <c r="M25" i="3"/>
  <c r="O25" i="3"/>
  <c r="Q25" i="3"/>
  <c r="S25" i="3"/>
  <c r="U25" i="3"/>
  <c r="M26" i="3"/>
  <c r="O26" i="3"/>
  <c r="Q26" i="3"/>
  <c r="S26" i="3"/>
  <c r="U26" i="3"/>
  <c r="M27" i="3"/>
  <c r="O27" i="3"/>
  <c r="Q27" i="3"/>
  <c r="S27" i="3"/>
  <c r="U27" i="3"/>
  <c r="M28" i="3"/>
  <c r="O28" i="3"/>
  <c r="Q28" i="3"/>
  <c r="S28" i="3"/>
  <c r="U28" i="3"/>
  <c r="M29" i="3"/>
  <c r="O29" i="3"/>
  <c r="Q29" i="3"/>
  <c r="S29" i="3"/>
  <c r="U29" i="3"/>
  <c r="M30" i="3"/>
  <c r="O30" i="3"/>
  <c r="Q30" i="3"/>
  <c r="S30" i="3"/>
  <c r="U30" i="3"/>
  <c r="M31" i="3"/>
  <c r="O31" i="3"/>
  <c r="Q31" i="3"/>
  <c r="S31" i="3"/>
  <c r="U31" i="3"/>
  <c r="M32" i="3"/>
  <c r="O32" i="3"/>
  <c r="Q32" i="3"/>
  <c r="S32" i="3"/>
  <c r="U32" i="3"/>
  <c r="M33" i="3"/>
  <c r="O33" i="3"/>
  <c r="Q33" i="3"/>
  <c r="S33" i="3"/>
  <c r="U33" i="3"/>
  <c r="M34" i="3"/>
  <c r="O34" i="3"/>
  <c r="Q34" i="3"/>
  <c r="S34" i="3"/>
  <c r="U34" i="3"/>
  <c r="M35" i="3"/>
  <c r="O35" i="3"/>
  <c r="Q35" i="3"/>
  <c r="S35" i="3"/>
  <c r="U35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U16" i="3"/>
  <c r="S16" i="3"/>
  <c r="Q16" i="3"/>
  <c r="O16" i="3"/>
  <c r="M16" i="3"/>
  <c r="J16" i="3"/>
  <c r="I36" i="5" l="1"/>
  <c r="I116" i="5"/>
  <c r="L101" i="5"/>
  <c r="T101" i="5"/>
  <c r="P61" i="5"/>
  <c r="P116" i="11"/>
  <c r="I101" i="5"/>
  <c r="I36" i="7"/>
  <c r="L61" i="9"/>
  <c r="R81" i="9"/>
  <c r="T61" i="13"/>
  <c r="T116" i="14"/>
  <c r="N61" i="16"/>
  <c r="R101" i="16"/>
  <c r="T116" i="5"/>
  <c r="N81" i="11"/>
  <c r="R116" i="11"/>
  <c r="I116" i="15"/>
  <c r="I61" i="4"/>
  <c r="R61" i="5"/>
  <c r="I116" i="7"/>
  <c r="T101" i="9"/>
  <c r="I61" i="10"/>
  <c r="P36" i="12"/>
  <c r="I81" i="13"/>
  <c r="L36" i="14"/>
  <c r="P61" i="15"/>
  <c r="P116" i="18"/>
  <c r="I101" i="13"/>
  <c r="L81" i="17"/>
  <c r="I101" i="4"/>
  <c r="P61" i="7"/>
  <c r="R101" i="8"/>
  <c r="P81" i="10"/>
  <c r="P101" i="11"/>
  <c r="L101" i="13"/>
  <c r="I101" i="14"/>
  <c r="L116" i="14"/>
  <c r="T116" i="16"/>
  <c r="L36" i="5"/>
  <c r="L116" i="5"/>
  <c r="T81" i="8"/>
  <c r="T36" i="10"/>
  <c r="R36" i="11"/>
  <c r="R61" i="14"/>
  <c r="T81" i="16"/>
  <c r="R36" i="5"/>
  <c r="P101" i="5"/>
  <c r="P36" i="7"/>
  <c r="P116" i="7"/>
  <c r="N36" i="8"/>
  <c r="T61" i="8"/>
  <c r="I81" i="8"/>
  <c r="L101" i="8"/>
  <c r="N116" i="8"/>
  <c r="L36" i="9"/>
  <c r="R61" i="9"/>
  <c r="I101" i="9"/>
  <c r="N101" i="9"/>
  <c r="L116" i="9"/>
  <c r="T116" i="9"/>
  <c r="I36" i="10"/>
  <c r="P61" i="10"/>
  <c r="I116" i="10"/>
  <c r="N61" i="11"/>
  <c r="T81" i="11"/>
  <c r="R101" i="11"/>
  <c r="L61" i="12"/>
  <c r="R81" i="12"/>
  <c r="T101" i="12"/>
  <c r="L101" i="12"/>
  <c r="T36" i="13"/>
  <c r="I61" i="13"/>
  <c r="P81" i="13"/>
  <c r="L81" i="13"/>
  <c r="R36" i="14"/>
  <c r="P101" i="14"/>
  <c r="R116" i="14"/>
  <c r="P36" i="15"/>
  <c r="N101" i="15"/>
  <c r="P116" i="15"/>
  <c r="N36" i="16"/>
  <c r="T61" i="16"/>
  <c r="I81" i="16"/>
  <c r="L101" i="16"/>
  <c r="N116" i="16"/>
  <c r="I36" i="17"/>
  <c r="P61" i="17"/>
  <c r="I116" i="17"/>
  <c r="N61" i="18"/>
  <c r="T81" i="18"/>
  <c r="R101" i="18"/>
  <c r="N61" i="8"/>
  <c r="N119" i="8" s="1"/>
  <c r="P116" i="12"/>
  <c r="I36" i="15"/>
  <c r="I81" i="4"/>
  <c r="T36" i="5"/>
  <c r="I61" i="5"/>
  <c r="P81" i="5"/>
  <c r="L81" i="5"/>
  <c r="R36" i="7"/>
  <c r="N81" i="7"/>
  <c r="R116" i="7"/>
  <c r="P36" i="8"/>
  <c r="N101" i="8"/>
  <c r="P116" i="8"/>
  <c r="N36" i="9"/>
  <c r="T61" i="9"/>
  <c r="I81" i="9"/>
  <c r="L101" i="9"/>
  <c r="N116" i="9"/>
  <c r="L36" i="10"/>
  <c r="R61" i="10"/>
  <c r="I101" i="10"/>
  <c r="L116" i="10"/>
  <c r="T116" i="10"/>
  <c r="I36" i="11"/>
  <c r="P61" i="11"/>
  <c r="I116" i="11"/>
  <c r="N61" i="12"/>
  <c r="T81" i="12"/>
  <c r="R101" i="12"/>
  <c r="L61" i="13"/>
  <c r="R81" i="13"/>
  <c r="T101" i="13"/>
  <c r="T36" i="14"/>
  <c r="I61" i="14"/>
  <c r="P81" i="14"/>
  <c r="L81" i="14"/>
  <c r="R36" i="15"/>
  <c r="N81" i="15"/>
  <c r="P101" i="15"/>
  <c r="P119" i="15" s="1"/>
  <c r="R116" i="15"/>
  <c r="P36" i="16"/>
  <c r="N101" i="16"/>
  <c r="P116" i="16"/>
  <c r="L36" i="17"/>
  <c r="R61" i="17"/>
  <c r="I101" i="17"/>
  <c r="L116" i="17"/>
  <c r="T116" i="17"/>
  <c r="I36" i="18"/>
  <c r="P61" i="18"/>
  <c r="T101" i="18"/>
  <c r="L81" i="7"/>
  <c r="R36" i="8"/>
  <c r="P101" i="8"/>
  <c r="P36" i="9"/>
  <c r="T61" i="10"/>
  <c r="L101" i="10"/>
  <c r="R61" i="11"/>
  <c r="I101" i="11"/>
  <c r="L116" i="11"/>
  <c r="T116" i="11"/>
  <c r="I36" i="12"/>
  <c r="P61" i="12"/>
  <c r="I116" i="12"/>
  <c r="N116" i="12"/>
  <c r="R116" i="12"/>
  <c r="N61" i="13"/>
  <c r="T81" i="13"/>
  <c r="R101" i="13"/>
  <c r="L61" i="14"/>
  <c r="R81" i="14"/>
  <c r="N81" i="14"/>
  <c r="T36" i="15"/>
  <c r="I61" i="15"/>
  <c r="P81" i="15"/>
  <c r="L81" i="15"/>
  <c r="R36" i="16"/>
  <c r="N81" i="16"/>
  <c r="P101" i="16"/>
  <c r="R116" i="16"/>
  <c r="N36" i="17"/>
  <c r="T61" i="17"/>
  <c r="I81" i="17"/>
  <c r="L101" i="17"/>
  <c r="N116" i="17"/>
  <c r="L36" i="18"/>
  <c r="R61" i="18"/>
  <c r="I101" i="18"/>
  <c r="L61" i="5"/>
  <c r="R81" i="5"/>
  <c r="N81" i="5"/>
  <c r="T36" i="7"/>
  <c r="I61" i="7"/>
  <c r="P81" i="7"/>
  <c r="R116" i="8"/>
  <c r="P116" i="9"/>
  <c r="N36" i="10"/>
  <c r="I81" i="10"/>
  <c r="N116" i="10"/>
  <c r="L36" i="11"/>
  <c r="N61" i="5"/>
  <c r="T81" i="5"/>
  <c r="R101" i="5"/>
  <c r="L61" i="7"/>
  <c r="R81" i="7"/>
  <c r="T101" i="7"/>
  <c r="T36" i="8"/>
  <c r="I61" i="8"/>
  <c r="P81" i="8"/>
  <c r="L81" i="8"/>
  <c r="R36" i="9"/>
  <c r="N81" i="9"/>
  <c r="P101" i="9"/>
  <c r="R116" i="9"/>
  <c r="P36" i="10"/>
  <c r="N101" i="10"/>
  <c r="P116" i="10"/>
  <c r="P119" i="10" s="1"/>
  <c r="N36" i="11"/>
  <c r="T61" i="11"/>
  <c r="I81" i="11"/>
  <c r="L101" i="11"/>
  <c r="N116" i="11"/>
  <c r="L36" i="12"/>
  <c r="R61" i="12"/>
  <c r="I101" i="12"/>
  <c r="N101" i="12"/>
  <c r="N119" i="12" s="1"/>
  <c r="L116" i="12"/>
  <c r="T116" i="12"/>
  <c r="I36" i="13"/>
  <c r="P61" i="13"/>
  <c r="I116" i="13"/>
  <c r="N61" i="14"/>
  <c r="T81" i="14"/>
  <c r="R101" i="14"/>
  <c r="L61" i="15"/>
  <c r="R81" i="15"/>
  <c r="T101" i="15"/>
  <c r="T36" i="16"/>
  <c r="I61" i="16"/>
  <c r="P81" i="16"/>
  <c r="L81" i="16"/>
  <c r="P36" i="17"/>
  <c r="P119" i="17" s="1"/>
  <c r="N101" i="17"/>
  <c r="P116" i="17"/>
  <c r="N36" i="18"/>
  <c r="T61" i="18"/>
  <c r="I81" i="18"/>
  <c r="L101" i="18"/>
  <c r="T119" i="13"/>
  <c r="T120" i="13" s="1"/>
  <c r="T121" i="13" s="1"/>
  <c r="N116" i="13"/>
  <c r="N36" i="5"/>
  <c r="T61" i="5"/>
  <c r="I81" i="5"/>
  <c r="N116" i="5"/>
  <c r="R116" i="5"/>
  <c r="L36" i="7"/>
  <c r="R61" i="7"/>
  <c r="I101" i="7"/>
  <c r="L116" i="7"/>
  <c r="T116" i="7"/>
  <c r="I36" i="8"/>
  <c r="P61" i="8"/>
  <c r="T101" i="8"/>
  <c r="I116" i="8"/>
  <c r="N61" i="9"/>
  <c r="N119" i="9" s="1"/>
  <c r="T81" i="9"/>
  <c r="R101" i="9"/>
  <c r="L61" i="10"/>
  <c r="R81" i="10"/>
  <c r="T101" i="10"/>
  <c r="T36" i="11"/>
  <c r="I61" i="11"/>
  <c r="I119" i="11" s="1"/>
  <c r="P81" i="11"/>
  <c r="P119" i="11" s="1"/>
  <c r="L81" i="11"/>
  <c r="R36" i="12"/>
  <c r="N81" i="12"/>
  <c r="P101" i="12"/>
  <c r="P36" i="13"/>
  <c r="N101" i="13"/>
  <c r="P116" i="13"/>
  <c r="P119" i="13" s="1"/>
  <c r="P120" i="13" s="1"/>
  <c r="P121" i="13" s="1"/>
  <c r="N36" i="14"/>
  <c r="T61" i="14"/>
  <c r="I81" i="14"/>
  <c r="L101" i="14"/>
  <c r="N116" i="14"/>
  <c r="L36" i="15"/>
  <c r="R61" i="15"/>
  <c r="I101" i="15"/>
  <c r="L116" i="15"/>
  <c r="L119" i="15" s="1"/>
  <c r="T116" i="15"/>
  <c r="I36" i="16"/>
  <c r="P61" i="16"/>
  <c r="I116" i="16"/>
  <c r="I119" i="16" s="1"/>
  <c r="L61" i="17"/>
  <c r="R81" i="17"/>
  <c r="T101" i="17"/>
  <c r="T36" i="18"/>
  <c r="I61" i="18"/>
  <c r="P81" i="18"/>
  <c r="L81" i="18"/>
  <c r="L81" i="10"/>
  <c r="N36" i="13"/>
  <c r="L119" i="14"/>
  <c r="L120" i="14" s="1"/>
  <c r="L121" i="14" s="1"/>
  <c r="P36" i="5"/>
  <c r="N101" i="5"/>
  <c r="P116" i="5"/>
  <c r="N36" i="7"/>
  <c r="T61" i="7"/>
  <c r="I81" i="7"/>
  <c r="N116" i="7"/>
  <c r="L36" i="8"/>
  <c r="R61" i="8"/>
  <c r="R119" i="8" s="1"/>
  <c r="I101" i="8"/>
  <c r="L116" i="8"/>
  <c r="T116" i="8"/>
  <c r="I36" i="9"/>
  <c r="P61" i="9"/>
  <c r="I116" i="9"/>
  <c r="N61" i="10"/>
  <c r="T81" i="10"/>
  <c r="R101" i="10"/>
  <c r="R119" i="10" s="1"/>
  <c r="L61" i="11"/>
  <c r="R81" i="11"/>
  <c r="T101" i="11"/>
  <c r="T36" i="12"/>
  <c r="I61" i="12"/>
  <c r="P81" i="12"/>
  <c r="L81" i="12"/>
  <c r="L119" i="12" s="1"/>
  <c r="R36" i="13"/>
  <c r="N81" i="13"/>
  <c r="P101" i="13"/>
  <c r="R116" i="13"/>
  <c r="P36" i="14"/>
  <c r="N101" i="14"/>
  <c r="P116" i="14"/>
  <c r="N36" i="15"/>
  <c r="T61" i="15"/>
  <c r="I81" i="15"/>
  <c r="L101" i="15"/>
  <c r="N116" i="15"/>
  <c r="L36" i="16"/>
  <c r="R61" i="16"/>
  <c r="I101" i="16"/>
  <c r="L116" i="16"/>
  <c r="L119" i="16" s="1"/>
  <c r="N61" i="17"/>
  <c r="N119" i="17" s="1"/>
  <c r="T81" i="17"/>
  <c r="R101" i="17"/>
  <c r="L61" i="18"/>
  <c r="R81" i="18"/>
  <c r="N81" i="18"/>
  <c r="N119" i="18" s="1"/>
  <c r="N120" i="18" s="1"/>
  <c r="N121" i="18" s="1"/>
  <c r="L101" i="4"/>
  <c r="P119" i="18"/>
  <c r="R119" i="18"/>
  <c r="R119" i="17"/>
  <c r="T119" i="16"/>
  <c r="I119" i="15"/>
  <c r="P119" i="14"/>
  <c r="I119" i="14"/>
  <c r="L119" i="13"/>
  <c r="I119" i="13"/>
  <c r="P119" i="12"/>
  <c r="R119" i="11"/>
  <c r="L119" i="10"/>
  <c r="I119" i="10"/>
  <c r="R119" i="9"/>
  <c r="P119" i="8"/>
  <c r="R101" i="7"/>
  <c r="P101" i="7"/>
  <c r="P119" i="7" s="1"/>
  <c r="N101" i="7"/>
  <c r="L101" i="7"/>
  <c r="P116" i="4"/>
  <c r="R116" i="4"/>
  <c r="I116" i="4"/>
  <c r="T116" i="4"/>
  <c r="L116" i="4"/>
  <c r="N116" i="4"/>
  <c r="I36" i="4"/>
  <c r="N101" i="4"/>
  <c r="P101" i="4"/>
  <c r="R101" i="4"/>
  <c r="T101" i="4"/>
  <c r="L81" i="4"/>
  <c r="N81" i="4"/>
  <c r="P81" i="4"/>
  <c r="R81" i="4"/>
  <c r="T81" i="4"/>
  <c r="T61" i="4"/>
  <c r="R61" i="4"/>
  <c r="R119" i="4" s="1"/>
  <c r="P61" i="4"/>
  <c r="N61" i="4"/>
  <c r="L61" i="4"/>
  <c r="N36" i="4"/>
  <c r="P36" i="4"/>
  <c r="L36" i="4"/>
  <c r="R36" i="4"/>
  <c r="T36" i="4"/>
  <c r="T101" i="3"/>
  <c r="R116" i="3"/>
  <c r="T116" i="3"/>
  <c r="P116" i="3"/>
  <c r="N101" i="3"/>
  <c r="I101" i="3"/>
  <c r="I116" i="3"/>
  <c r="N116" i="3"/>
  <c r="P101" i="3"/>
  <c r="L101" i="3"/>
  <c r="L116" i="3"/>
  <c r="R101" i="3"/>
  <c r="L81" i="3"/>
  <c r="P61" i="3"/>
  <c r="P81" i="3"/>
  <c r="N61" i="3"/>
  <c r="R61" i="3"/>
  <c r="R81" i="3"/>
  <c r="T81" i="3"/>
  <c r="N81" i="3"/>
  <c r="I61" i="3"/>
  <c r="I81" i="3"/>
  <c r="L61" i="3"/>
  <c r="T61" i="3"/>
  <c r="L36" i="3"/>
  <c r="P36" i="3"/>
  <c r="R36" i="3"/>
  <c r="T36" i="3"/>
  <c r="N36" i="3"/>
  <c r="I36" i="3"/>
  <c r="I119" i="5" l="1"/>
  <c r="R119" i="5"/>
  <c r="R120" i="5" s="1"/>
  <c r="R121" i="5" s="1"/>
  <c r="N119" i="5"/>
  <c r="N120" i="5" s="1"/>
  <c r="N121" i="5" s="1"/>
  <c r="I119" i="18"/>
  <c r="I121" i="18" s="1"/>
  <c r="R119" i="16"/>
  <c r="N119" i="14"/>
  <c r="I119" i="12"/>
  <c r="T119" i="17"/>
  <c r="T120" i="17" s="1"/>
  <c r="T121" i="17" s="1"/>
  <c r="R119" i="15"/>
  <c r="I119" i="9"/>
  <c r="I120" i="9" s="1"/>
  <c r="I121" i="9" s="1"/>
  <c r="R119" i="12"/>
  <c r="I119" i="4"/>
  <c r="I120" i="4" s="1"/>
  <c r="I121" i="4" s="1"/>
  <c r="R119" i="7"/>
  <c r="P119" i="16"/>
  <c r="P120" i="16" s="1"/>
  <c r="P119" i="9"/>
  <c r="L119" i="17"/>
  <c r="R119" i="13"/>
  <c r="L119" i="5"/>
  <c r="L120" i="5" s="1"/>
  <c r="L121" i="5" s="1"/>
  <c r="L119" i="9"/>
  <c r="N119" i="11"/>
  <c r="T119" i="5"/>
  <c r="T120" i="5" s="1"/>
  <c r="T121" i="5" s="1"/>
  <c r="I119" i="17"/>
  <c r="N119" i="15"/>
  <c r="P119" i="5"/>
  <c r="P120" i="5" s="1"/>
  <c r="P121" i="5" s="1"/>
  <c r="I119" i="8"/>
  <c r="L119" i="7"/>
  <c r="L120" i="7" s="1"/>
  <c r="L121" i="7" s="1"/>
  <c r="T119" i="14"/>
  <c r="I119" i="7"/>
  <c r="I120" i="7" s="1"/>
  <c r="I121" i="7" s="1"/>
  <c r="N119" i="13"/>
  <c r="L119" i="18"/>
  <c r="L120" i="18" s="1"/>
  <c r="L121" i="18" s="1"/>
  <c r="N119" i="10"/>
  <c r="L119" i="11"/>
  <c r="T119" i="7"/>
  <c r="T120" i="7" s="1"/>
  <c r="T121" i="7" s="1"/>
  <c r="T119" i="18"/>
  <c r="T120" i="18" s="1"/>
  <c r="T121" i="18" s="1"/>
  <c r="N119" i="7"/>
  <c r="N119" i="16"/>
  <c r="N120" i="16" s="1"/>
  <c r="N121" i="16" s="1"/>
  <c r="R119" i="14"/>
  <c r="L119" i="8"/>
  <c r="T120" i="14"/>
  <c r="T121" i="14" s="1"/>
  <c r="T119" i="11"/>
  <c r="T120" i="11" s="1"/>
  <c r="T121" i="11" s="1"/>
  <c r="T119" i="10"/>
  <c r="T119" i="9"/>
  <c r="T120" i="9" s="1"/>
  <c r="T121" i="9" s="1"/>
  <c r="P119" i="3"/>
  <c r="P120" i="3" s="1"/>
  <c r="P121" i="3" s="1"/>
  <c r="T119" i="8"/>
  <c r="T120" i="8" s="1"/>
  <c r="T121" i="8" s="1"/>
  <c r="T119" i="12"/>
  <c r="T120" i="12" s="1"/>
  <c r="T121" i="12" s="1"/>
  <c r="T119" i="15"/>
  <c r="L119" i="4"/>
  <c r="L120" i="4" s="1"/>
  <c r="L121" i="4" s="1"/>
  <c r="R120" i="18"/>
  <c r="R121" i="18" s="1"/>
  <c r="I120" i="18"/>
  <c r="P120" i="18"/>
  <c r="P121" i="18" s="1"/>
  <c r="R120" i="17"/>
  <c r="R121" i="17" s="1"/>
  <c r="N120" i="17"/>
  <c r="N121" i="17"/>
  <c r="P120" i="17"/>
  <c r="P121" i="17" s="1"/>
  <c r="I120" i="17"/>
  <c r="I121" i="17" s="1"/>
  <c r="L120" i="17"/>
  <c r="L121" i="17"/>
  <c r="T120" i="16"/>
  <c r="T121" i="16" s="1"/>
  <c r="L120" i="16"/>
  <c r="L121" i="16" s="1"/>
  <c r="R120" i="16"/>
  <c r="R121" i="16" s="1"/>
  <c r="I120" i="16"/>
  <c r="I121" i="16" s="1"/>
  <c r="P120" i="15"/>
  <c r="P121" i="15" s="1"/>
  <c r="I120" i="15"/>
  <c r="I121" i="15" s="1"/>
  <c r="L120" i="15"/>
  <c r="L121" i="15" s="1"/>
  <c r="R120" i="15"/>
  <c r="R121" i="15" s="1"/>
  <c r="N120" i="15"/>
  <c r="N121" i="15"/>
  <c r="I120" i="14"/>
  <c r="I121" i="14"/>
  <c r="R120" i="14"/>
  <c r="R121" i="14" s="1"/>
  <c r="N120" i="14"/>
  <c r="N121" i="14" s="1"/>
  <c r="P120" i="14"/>
  <c r="P121" i="14" s="1"/>
  <c r="R120" i="13"/>
  <c r="R121" i="13" s="1"/>
  <c r="N120" i="13"/>
  <c r="N121" i="13"/>
  <c r="I120" i="13"/>
  <c r="I121" i="13" s="1"/>
  <c r="L120" i="13"/>
  <c r="L121" i="13" s="1"/>
  <c r="I120" i="12"/>
  <c r="I121" i="12" s="1"/>
  <c r="N120" i="12"/>
  <c r="N121" i="12" s="1"/>
  <c r="P120" i="12"/>
  <c r="P121" i="12" s="1"/>
  <c r="R120" i="12"/>
  <c r="R121" i="12" s="1"/>
  <c r="L120" i="12"/>
  <c r="L121" i="12" s="1"/>
  <c r="P120" i="11"/>
  <c r="P121" i="11" s="1"/>
  <c r="N120" i="11"/>
  <c r="N121" i="11" s="1"/>
  <c r="L120" i="11"/>
  <c r="L121" i="11"/>
  <c r="I120" i="11"/>
  <c r="I121" i="11" s="1"/>
  <c r="R120" i="11"/>
  <c r="R121" i="11" s="1"/>
  <c r="P120" i="10"/>
  <c r="P121" i="10" s="1"/>
  <c r="L120" i="10"/>
  <c r="L121" i="10" s="1"/>
  <c r="I120" i="10"/>
  <c r="I121" i="10"/>
  <c r="R120" i="10"/>
  <c r="R121" i="10" s="1"/>
  <c r="N120" i="10"/>
  <c r="N121" i="10" s="1"/>
  <c r="N120" i="9"/>
  <c r="N121" i="9"/>
  <c r="P120" i="9"/>
  <c r="P121" i="9"/>
  <c r="R120" i="9"/>
  <c r="R121" i="9" s="1"/>
  <c r="L120" i="9"/>
  <c r="L121" i="9" s="1"/>
  <c r="I120" i="8"/>
  <c r="I121" i="8" s="1"/>
  <c r="N120" i="8"/>
  <c r="N121" i="8"/>
  <c r="R120" i="8"/>
  <c r="R121" i="8" s="1"/>
  <c r="P120" i="8"/>
  <c r="P121" i="8" s="1"/>
  <c r="L120" i="8"/>
  <c r="L121" i="8" s="1"/>
  <c r="R120" i="7"/>
  <c r="R121" i="7" s="1"/>
  <c r="N120" i="7"/>
  <c r="N121" i="7" s="1"/>
  <c r="P120" i="7"/>
  <c r="P121" i="7"/>
  <c r="I120" i="5"/>
  <c r="I121" i="5" s="1"/>
  <c r="T119" i="4"/>
  <c r="T120" i="4" s="1"/>
  <c r="T121" i="4" s="1"/>
  <c r="P119" i="4"/>
  <c r="P120" i="4" s="1"/>
  <c r="P121" i="4" s="1"/>
  <c r="N119" i="4"/>
  <c r="N120" i="4" s="1"/>
  <c r="N121" i="4" s="1"/>
  <c r="R120" i="4"/>
  <c r="R121" i="4" s="1"/>
  <c r="L119" i="3"/>
  <c r="L120" i="3" s="1"/>
  <c r="L121" i="3" s="1"/>
  <c r="T119" i="3"/>
  <c r="R119" i="3"/>
  <c r="R120" i="3" s="1"/>
  <c r="R121" i="3" s="1"/>
  <c r="N119" i="3"/>
  <c r="N120" i="3" s="1"/>
  <c r="N121" i="3" s="1"/>
  <c r="I119" i="3"/>
  <c r="I120" i="3" s="1"/>
  <c r="I121" i="3" s="1"/>
  <c r="P121" i="16" l="1"/>
  <c r="T120" i="10"/>
  <c r="T121" i="10" s="1"/>
  <c r="T120" i="15"/>
  <c r="T121" i="15" s="1"/>
  <c r="T120" i="3"/>
  <c r="T121" i="3" s="1"/>
</calcChain>
</file>

<file path=xl/sharedStrings.xml><?xml version="1.0" encoding="utf-8"?>
<sst xmlns="http://schemas.openxmlformats.org/spreadsheetml/2006/main" count="2840" uniqueCount="97">
  <si>
    <t>Information for Comparison 1</t>
  </si>
  <si>
    <t>Architect - Engineer</t>
  </si>
  <si>
    <t>Project No</t>
  </si>
  <si>
    <t>Project Name</t>
  </si>
  <si>
    <t>Location</t>
  </si>
  <si>
    <t>Bid Date</t>
  </si>
  <si>
    <t>:</t>
  </si>
  <si>
    <t>Information for Comparison 2</t>
  </si>
  <si>
    <t>Information for Comparison 3</t>
  </si>
  <si>
    <t>Project Name 1</t>
  </si>
  <si>
    <t>Location 1</t>
  </si>
  <si>
    <t>Alan Smith</t>
  </si>
  <si>
    <t>Project Name 3</t>
  </si>
  <si>
    <t>Location 3</t>
  </si>
  <si>
    <t>Location 2</t>
  </si>
  <si>
    <t>Project Name 2</t>
  </si>
  <si>
    <t>Page Link</t>
  </si>
  <si>
    <t>Go to Comparison Page</t>
  </si>
  <si>
    <t>#</t>
  </si>
  <si>
    <t>Item - Description</t>
  </si>
  <si>
    <t>Unit</t>
  </si>
  <si>
    <t>Qty</t>
  </si>
  <si>
    <t>Phase 1 Bid Quantities</t>
  </si>
  <si>
    <t>piece</t>
  </si>
  <si>
    <t>Box</t>
  </si>
  <si>
    <t>Dozen</t>
  </si>
  <si>
    <t>Unit Price</t>
  </si>
  <si>
    <t>Amount</t>
  </si>
  <si>
    <t>Architect - Engineer
Estimate</t>
  </si>
  <si>
    <t>Bid Amount</t>
  </si>
  <si>
    <t>Contractor 1 
Bid</t>
  </si>
  <si>
    <t>Contractor 2 
Bid</t>
  </si>
  <si>
    <t>Contractor 3 
Bid</t>
  </si>
  <si>
    <t>Contractor 4 
Bid</t>
  </si>
  <si>
    <t>Contractor 5 
Bid</t>
  </si>
  <si>
    <t>Item - Description 1</t>
  </si>
  <si>
    <t>Item - Description 2</t>
  </si>
  <si>
    <t>Item - Description 3</t>
  </si>
  <si>
    <t>Item - Description 4</t>
  </si>
  <si>
    <t>Item - Description 5</t>
  </si>
  <si>
    <t>Item - Description 6</t>
  </si>
  <si>
    <t>Item - Description 7</t>
  </si>
  <si>
    <t>Item - Description 8</t>
  </si>
  <si>
    <t>Item - Description 9</t>
  </si>
  <si>
    <t>Item - Description 10</t>
  </si>
  <si>
    <t>Item - Description 11</t>
  </si>
  <si>
    <t>Item - Description 12</t>
  </si>
  <si>
    <t>Item - Description 13</t>
  </si>
  <si>
    <t>Item - Description 14</t>
  </si>
  <si>
    <t>Item - Description 15</t>
  </si>
  <si>
    <t>Item - Description 16</t>
  </si>
  <si>
    <t>Item - Description 17</t>
  </si>
  <si>
    <t>Item - Description 18</t>
  </si>
  <si>
    <t>Item - Description 19</t>
  </si>
  <si>
    <t>Item - Description 20</t>
  </si>
  <si>
    <t xml:space="preserve">Phase 1 Totals : </t>
  </si>
  <si>
    <t>Phase 2 Bid Quantities</t>
  </si>
  <si>
    <t>Phase 3 Bid Quantities</t>
  </si>
  <si>
    <t>Phase 4 Bid Quantities</t>
  </si>
  <si>
    <t>Phase 5 Bid Quantities</t>
  </si>
  <si>
    <t>Total Base Bid :</t>
  </si>
  <si>
    <t>Tax :</t>
  </si>
  <si>
    <t>Tax Rate :</t>
  </si>
  <si>
    <t>Total Bid Amount :</t>
  </si>
  <si>
    <t>BID RESULTS</t>
  </si>
  <si>
    <t xml:space="preserve">Phase 5 Totals : </t>
  </si>
  <si>
    <t xml:space="preserve">Phase 4 Totals : </t>
  </si>
  <si>
    <t xml:space="preserve">Phase 3 Totals : </t>
  </si>
  <si>
    <t xml:space="preserve">Phase 2 Totals : </t>
  </si>
  <si>
    <t>You can add Firm Logo</t>
  </si>
  <si>
    <t>CONTRACTOR BID COMPARISON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</si>
  <si>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</si>
  <si>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</si>
  <si>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</si>
  <si>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</si>
  <si>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</si>
  <si>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</si>
  <si>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</si>
  <si>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</si>
  <si>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</si>
  <si>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 xml:space="preserve"> CONTRACTOR BID COMPARISON</t>
  </si>
  <si>
    <t xml:space="preserve"> INFO PAGE</t>
  </si>
  <si>
    <t>COMPARISON 1</t>
  </si>
  <si>
    <t>COMPARISON 15</t>
  </si>
  <si>
    <t>COMPARISON 14</t>
  </si>
  <si>
    <t>COMPARISON 13</t>
  </si>
  <si>
    <t>COMPARISON 12</t>
  </si>
  <si>
    <t>COMPARISON 11</t>
  </si>
  <si>
    <t>COMPARISON 10</t>
  </si>
  <si>
    <t>COMPARISON 9</t>
  </si>
  <si>
    <t>COMPARISON 8</t>
  </si>
  <si>
    <t>COMPARISON 7</t>
  </si>
  <si>
    <t>COMPARISON 6</t>
  </si>
  <si>
    <t>COMPARISON 5</t>
  </si>
  <si>
    <t>COMPARISON 4</t>
  </si>
  <si>
    <t>COMPARISON 3</t>
  </si>
  <si>
    <t>COMPARISON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</si>
</sst>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$-409]#,##0.00"/>
  </numFmts>
  <fonts count="2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b/>
      <sz val="11.0"/>
      <color theme="1"/>
      <name val="Arial"/>
      <family val="2"/>
      <charset val="162"/>
      <scheme val="minor"/>
    </font>
    <font>
      <sz val="10.5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b/>
      <i/>
      <u/>
      <sz val="11"/>
      <color theme="4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54779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 style="thin">
        <color theme="0" tint="-0.249977111117893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 style="thin">
        <color theme="0" tint="-0.249977111117893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/>
  </cellStyleXfs>
  <cellXfs count="202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2" borderId="0" xfId="1" applyFont="1" applyFill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5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3" borderId="4" xfId="0" applyFont="1" applyFill="1" applyBorder="1" applyAlignment="1" applyProtection="1">
      <alignment vertical="center"/>
      <protection locked="0"/>
    </xf>
    <xf numFmtId="0" fontId="12" fillId="5" borderId="10" xfId="0" applyFont="1" applyFill="1" applyBorder="1" applyAlignment="1" applyProtection="1">
      <alignment horizontal="center" vertical="center"/>
      <protection locked="0"/>
    </xf>
    <xf numFmtId="0" fontId="12" fillId="5" borderId="10" xfId="0" applyFont="1" applyFill="1" applyBorder="1" applyAlignment="1" applyProtection="1">
      <alignment horizontal="right" vertical="center"/>
      <protection locked="0"/>
    </xf>
    <xf numFmtId="0" fontId="12" fillId="5" borderId="11" xfId="0" applyFont="1" applyFill="1" applyBorder="1" applyAlignment="1" applyProtection="1">
      <alignment horizontal="right"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2" borderId="23" xfId="0" applyFont="1" applyFill="1" applyBorder="1" applyAlignment="1" applyProtection="1">
      <alignment horizontal="right" vertical="center"/>
      <protection locked="0"/>
    </xf>
    <xf numFmtId="0" fontId="13" fillId="2" borderId="29" xfId="0" applyFont="1" applyFill="1" applyBorder="1" applyAlignment="1" applyProtection="1">
      <alignment horizontal="right" vertical="center"/>
      <protection locked="0"/>
    </xf>
    <xf numFmtId="0" fontId="13" fillId="2" borderId="24" xfId="0" applyFont="1" applyFill="1" applyBorder="1" applyAlignment="1" applyProtection="1">
      <alignment horizontal="right" vertical="center"/>
      <protection locked="0"/>
    </xf>
    <xf numFmtId="0" fontId="9" fillId="3" borderId="5" xfId="0" applyFont="1" applyFill="1" applyBorder="1" applyAlignment="1" applyProtection="1">
      <alignment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vertical="center"/>
      <protection locked="0"/>
    </xf>
    <xf numFmtId="165" fontId="13" fillId="0" borderId="25" xfId="0" applyNumberFormat="1" applyFont="1" applyBorder="1" applyAlignment="1" applyProtection="1">
      <alignment vertical="center"/>
      <protection locked="0"/>
    </xf>
    <xf numFmtId="165" fontId="13" fillId="0" borderId="30" xfId="0" applyNumberFormat="1" applyFont="1" applyBorder="1" applyAlignment="1" applyProtection="1">
      <alignment vertical="center"/>
      <protection locked="0"/>
    </xf>
    <xf numFmtId="0" fontId="12" fillId="3" borderId="15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165" fontId="13" fillId="0" borderId="31" xfId="0" applyNumberFormat="1" applyFont="1" applyBorder="1" applyAlignment="1" applyProtection="1">
      <alignment vertical="center"/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5" borderId="14" xfId="0" applyFont="1" applyFill="1" applyBorder="1" applyAlignment="1" applyProtection="1">
      <alignment horizontal="right" vertical="center"/>
      <protection locked="0"/>
    </xf>
    <xf numFmtId="0" fontId="13" fillId="5" borderId="0" xfId="0" applyFont="1" applyFill="1" applyAlignment="1" applyProtection="1">
      <alignment horizontal="right" vertical="center"/>
      <protection locked="0"/>
    </xf>
    <xf numFmtId="10" fontId="12" fillId="3" borderId="33" xfId="0" applyNumberFormat="1" applyFont="1" applyFill="1" applyBorder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vertical="center"/>
      <protection locked="0"/>
    </xf>
    <xf numFmtId="0" fontId="13" fillId="5" borderId="16" xfId="0" applyFont="1" applyFill="1" applyBorder="1" applyAlignment="1" applyProtection="1">
      <alignment horizontal="right" vertical="center"/>
      <protection locked="0"/>
    </xf>
    <xf numFmtId="0" fontId="13" fillId="5" borderId="18" xfId="0" applyFont="1" applyFill="1" applyBorder="1" applyAlignment="1" applyProtection="1">
      <alignment horizontal="right" vertical="center"/>
      <protection locked="0"/>
    </xf>
    <xf numFmtId="0" fontId="1" fillId="3" borderId="6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 applyProtection="1">
      <alignment horizontal="right" vertical="center" indent="1"/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8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shrinkToFit="1"/>
      <protection locked="0"/>
    </xf>
    <xf numFmtId="164" fontId="1" fillId="0" borderId="0" xfId="0" applyNumberFormat="1" applyFont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" fillId="3" borderId="36" xfId="0" applyFont="1" applyFill="1" applyBorder="1" applyAlignment="1" applyProtection="1">
      <alignment vertical="center"/>
      <protection locked="0"/>
    </xf>
    <xf numFmtId="0" fontId="1" fillId="3" borderId="37" xfId="0" applyFont="1" applyFill="1" applyBorder="1" applyAlignment="1" applyProtection="1">
      <alignment vertical="center"/>
      <protection locked="0"/>
    </xf>
    <xf numFmtId="0" fontId="1" fillId="3" borderId="38" xfId="0" applyFont="1" applyFill="1" applyBorder="1" applyAlignment="1" applyProtection="1">
      <alignment vertical="center"/>
      <protection locked="0"/>
    </xf>
    <xf numFmtId="0" fontId="1" fillId="3" borderId="39" xfId="0" applyFont="1" applyFill="1" applyBorder="1" applyAlignment="1" applyProtection="1">
      <alignment vertical="center"/>
      <protection locked="0"/>
    </xf>
    <xf numFmtId="0" fontId="1" fillId="3" borderId="40" xfId="0" applyFont="1" applyFill="1" applyBorder="1" applyAlignment="1" applyProtection="1">
      <alignment vertical="center"/>
      <protection locked="0"/>
    </xf>
    <xf numFmtId="0" fontId="1" fillId="3" borderId="41" xfId="0" applyFont="1" applyFill="1" applyBorder="1" applyAlignment="1" applyProtection="1">
      <alignment vertical="center"/>
      <protection locked="0"/>
    </xf>
    <xf numFmtId="0" fontId="1" fillId="3" borderId="42" xfId="0" applyFont="1" applyFill="1" applyBorder="1" applyAlignment="1" applyProtection="1">
      <alignment vertical="center"/>
      <protection locked="0"/>
    </xf>
    <xf numFmtId="0" fontId="1" fillId="3" borderId="43" xfId="0" applyFont="1" applyFill="1" applyBorder="1" applyAlignment="1" applyProtection="1">
      <alignment vertical="center"/>
      <protection locked="0"/>
    </xf>
    <xf numFmtId="0" fontId="9" fillId="2" borderId="13" xfId="0" applyFont="1" applyFill="1" applyBorder="1" applyAlignment="1" applyProtection="1">
      <alignment horizontal="left" vertical="center"/>
      <protection locked="0"/>
    </xf>
    <xf numFmtId="0" fontId="9" fillId="2" borderId="19" xfId="0" applyFont="1" applyFill="1" applyBorder="1" applyAlignment="1" applyProtection="1">
      <alignment horizontal="left" vertical="center"/>
      <protection locked="0"/>
    </xf>
    <xf numFmtId="0" fontId="9" fillId="2" borderId="15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left" vertical="center"/>
      <protection locked="0"/>
    </xf>
    <xf numFmtId="0" fontId="9" fillId="2" borderId="20" xfId="0" applyFont="1" applyFill="1" applyBorder="1" applyAlignment="1" applyProtection="1">
      <alignment horizontal="left" vertical="center"/>
      <protection locked="0"/>
    </xf>
    <xf numFmtId="0" fontId="1" fillId="2" borderId="19" xfId="0" applyFont="1" applyFill="1" applyBorder="1" applyAlignment="1" applyProtection="1">
      <alignment horizontal="left" vertical="center"/>
      <protection hidden="1"/>
    </xf>
    <xf numFmtId="0" fontId="1" fillId="2" borderId="14" xfId="0" applyFont="1" applyFill="1" applyBorder="1" applyAlignment="1" applyProtection="1">
      <alignment horizontal="left"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0" fontId="1" fillId="2" borderId="16" xfId="0" applyFont="1" applyFill="1" applyBorder="1" applyAlignment="1" applyProtection="1">
      <alignment horizontal="left" vertical="center"/>
      <protection hidden="1"/>
    </xf>
    <xf numFmtId="165" fontId="13" fillId="0" borderId="19" xfId="0" applyNumberFormat="1" applyFont="1" applyBorder="1" applyAlignment="1" applyProtection="1">
      <alignment horizontal="right" vertical="center"/>
      <protection hidden="1"/>
    </xf>
    <xf numFmtId="165" fontId="13" fillId="0" borderId="0" xfId="0" applyNumberFormat="1" applyFont="1" applyAlignment="1" applyProtection="1">
      <alignment horizontal="right" vertical="center"/>
      <protection hidden="1"/>
    </xf>
    <xf numFmtId="165" fontId="13" fillId="0" borderId="27" xfId="0" applyNumberFormat="1" applyFont="1" applyBorder="1" applyAlignment="1" applyProtection="1">
      <alignment horizontal="right" vertical="center"/>
      <protection hidden="1"/>
    </xf>
    <xf numFmtId="165" fontId="13" fillId="0" borderId="32" xfId="0" applyNumberFormat="1" applyFont="1" applyBorder="1" applyAlignment="1" applyProtection="1">
      <alignment horizontal="right" vertical="center"/>
      <protection hidden="1"/>
    </xf>
    <xf numFmtId="165" fontId="13" fillId="0" borderId="26" xfId="0" applyNumberFormat="1" applyFont="1" applyBorder="1" applyAlignment="1" applyProtection="1">
      <alignment horizontal="right" vertical="center"/>
      <protection hidden="1"/>
    </xf>
    <xf numFmtId="165" fontId="13" fillId="0" borderId="14" xfId="0" applyNumberFormat="1" applyFont="1" applyBorder="1" applyAlignment="1" applyProtection="1">
      <alignment horizontal="right" vertical="center"/>
      <protection hidden="1"/>
    </xf>
    <xf numFmtId="165" fontId="13" fillId="0" borderId="16" xfId="0" applyNumberFormat="1" applyFont="1" applyBorder="1" applyAlignment="1" applyProtection="1">
      <alignment horizontal="right" vertical="center"/>
      <protection hidden="1"/>
    </xf>
    <xf numFmtId="165" fontId="13" fillId="0" borderId="18" xfId="0" applyNumberFormat="1" applyFont="1" applyBorder="1" applyAlignment="1" applyProtection="1">
      <alignment horizontal="right" vertical="center"/>
      <protection hidden="1"/>
    </xf>
    <xf numFmtId="49" fontId="7" fillId="6" borderId="0" xfId="0" applyNumberFormat="1" applyFont="1" applyFill="1" applyAlignment="1" applyProtection="1">
      <alignment horizontal="left" vertical="center"/>
      <protection locked="0"/>
    </xf>
    <xf numFmtId="49" fontId="7" fillId="6" borderId="0" xfId="0" applyNumberFormat="1" applyFont="1" applyFill="1" applyAlignment="1" applyProtection="1">
      <alignment vertical="center"/>
      <protection locked="0"/>
    </xf>
    <xf numFmtId="0" fontId="7" fillId="6" borderId="0" xfId="0" applyFont="1" applyFill="1" applyAlignment="1" applyProtection="1">
      <alignment horizontal="center" vertical="center"/>
      <protection locked="0"/>
    </xf>
    <xf numFmtId="49" fontId="8" fillId="7" borderId="0" xfId="0" applyNumberFormat="1" applyFont="1" applyFill="1" applyAlignment="1" applyProtection="1">
      <alignment horizontal="left" vertical="center"/>
      <protection locked="0"/>
    </xf>
    <xf numFmtId="49" fontId="8" fillId="7" borderId="0" xfId="0" applyNumberFormat="1" applyFont="1" applyFill="1" applyAlignment="1" applyProtection="1">
      <alignment vertical="center"/>
      <protection locked="0"/>
    </xf>
    <xf numFmtId="0" fontId="8" fillId="7" borderId="0" xfId="0" applyFont="1" applyFill="1" applyAlignment="1" applyProtection="1">
      <alignment horizontal="center" vertical="center"/>
      <protection locked="0"/>
    </xf>
    <xf numFmtId="49" fontId="16" fillId="6" borderId="0" xfId="0" applyNumberFormat="1" applyFont="1" applyFill="1" applyAlignment="1" applyProtection="1">
      <alignment horizontal="left" vertical="center"/>
      <protection locked="0"/>
    </xf>
    <xf numFmtId="49" fontId="16" fillId="6" borderId="0" xfId="0" applyNumberFormat="1" applyFont="1" applyFill="1" applyAlignment="1" applyProtection="1">
      <alignment vertical="center"/>
      <protection locked="0"/>
    </xf>
    <xf numFmtId="0" fontId="16" fillId="6" borderId="0" xfId="0" applyFont="1" applyFill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left" vertical="center" indent="3"/>
      <protection locked="0"/>
    </xf>
    <xf numFmtId="0" fontId="8" fillId="7" borderId="0" xfId="0" applyFont="1" applyFill="1" applyAlignment="1" applyProtection="1">
      <alignment horizontal="left" vertical="center" indent="3"/>
      <protection locked="0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9" fontId="16" fillId="6" borderId="0" xfId="0" applyNumberFormat="1" applyFont="1" applyFill="1" applyAlignment="1">
      <alignment horizontal="left" vertical="center" indent="2"/>
    </xf>
    <xf numFmtId="0" fontId="17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49" fontId="8" fillId="7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19" fillId="2" borderId="0" xfId="3" applyFont="1" applyFill="1" applyAlignment="1">
      <alignment vertical="center"/>
    </xf>
    <xf numFmtId="0" fontId="1" fillId="0" borderId="44" xfId="4" applyBorder="1" applyAlignment="1">
      <alignment horizontal="left" wrapText="1" indent="1"/>
    </xf>
    <xf numFmtId="0" fontId="1" fillId="2" borderId="0" xfId="4" applyFill="1"/>
    <xf numFmtId="0" fontId="20" fillId="2" borderId="0" xfId="3" applyFont="1" applyFill="1" applyAlignment="1">
      <alignment vertical="center"/>
    </xf>
    <xf numFmtId="0" fontId="1" fillId="0" borderId="45" xfId="4" applyBorder="1" applyAlignment="1">
      <alignment horizontal="left" indent="1"/>
    </xf>
    <xf numFmtId="0" fontId="1" fillId="0" borderId="45" xfId="4" applyBorder="1" applyAlignment="1">
      <alignment horizontal="left" vertical="center" wrapText="1" indent="1"/>
    </xf>
    <xf numFmtId="0" fontId="1" fillId="0" borderId="45" xfId="4" applyBorder="1" applyAlignment="1">
      <alignment horizontal="left" vertical="top" wrapText="1" indent="2"/>
    </xf>
    <xf numFmtId="0" fontId="21" fillId="2" borderId="0" xfId="3" applyFont="1" applyFill="1" applyAlignment="1">
      <alignment vertical="center"/>
    </xf>
    <xf numFmtId="0" fontId="9" fillId="0" borderId="45" xfId="4" applyFont="1" applyBorder="1" applyAlignment="1">
      <alignment horizontal="left" indent="1"/>
    </xf>
    <xf numFmtId="0" fontId="1" fillId="0" borderId="46" xfId="4" applyBorder="1" applyAlignment="1">
      <alignment horizontal="left" indent="1"/>
    </xf>
    <xf numFmtId="0" fontId="7" fillId="6" borderId="0" xfId="0" applyFont="1" applyFill="1" applyAlignment="1" applyProtection="1">
      <alignment horizontal="left" vertical="center" indent="6"/>
      <protection locked="0"/>
    </xf>
    <xf numFmtId="0" fontId="8" fillId="7" borderId="0" xfId="0" applyFont="1" applyFill="1" applyAlignment="1" applyProtection="1">
      <alignment horizontal="left" vertical="center" indent="6"/>
      <protection locked="0"/>
    </xf>
    <xf numFmtId="0" fontId="0" fillId="2" borderId="0" xfId="0" applyFill="1" applyAlignment="1">
      <alignment vertical="center"/>
    </xf>
    <xf numFmtId="0" fontId="0" fillId="8" borderId="0" xfId="0" applyFill="1"/>
    <xf numFmtId="0" fontId="25" fillId="8" borderId="0" xfId="5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8" borderId="0" xfId="0" applyFill="1" applyAlignment="1">
      <alignment vertical="center"/>
    </xf>
    <xf numFmtId="0" fontId="26" fillId="2" borderId="0" xfId="0" applyFont="1" applyFill="1" applyAlignment="1" applyProtection="1">
      <alignment vertical="center"/>
      <protection locked="0"/>
    </xf>
    <xf numFmtId="0" fontId="12" fillId="5" borderId="12" xfId="0" applyFont="1" applyFill="1" applyBorder="1" applyAlignment="1" applyProtection="1">
      <alignment vertical="center" shrinkToFit="1"/>
      <protection locked="0"/>
    </xf>
    <xf numFmtId="0" fontId="13" fillId="3" borderId="20" xfId="0" applyFont="1" applyFill="1" applyBorder="1" applyAlignment="1" applyProtection="1">
      <alignment vertical="center" shrinkToFit="1"/>
      <protection locked="0"/>
    </xf>
    <xf numFmtId="0" fontId="13" fillId="3" borderId="47" xfId="0" applyFont="1" applyFill="1" applyBorder="1" applyAlignment="1" applyProtection="1">
      <alignment vertical="center" shrinkToFit="1"/>
      <protection locked="0"/>
    </xf>
    <xf numFmtId="0" fontId="13" fillId="3" borderId="42" xfId="0" applyFont="1" applyFill="1" applyBorder="1" applyAlignment="1" applyProtection="1">
      <alignment vertical="center" shrinkToFit="1"/>
      <protection locked="0"/>
    </xf>
    <xf numFmtId="0" fontId="13" fillId="3" borderId="48" xfId="0" applyFont="1" applyFill="1" applyBorder="1" applyAlignment="1" applyProtection="1">
      <alignment vertical="center" shrinkToFit="1"/>
      <protection locked="0"/>
    </xf>
    <xf numFmtId="165" fontId="13" fillId="0" borderId="0" xfId="0" applyNumberFormat="1" applyFont="1" applyAlignment="1" applyProtection="1">
      <alignment vertical="center"/>
      <protection locked="0"/>
    </xf>
    <xf numFmtId="3" fontId="13" fillId="0" borderId="50" xfId="0" applyNumberFormat="1" applyFont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vertical="center"/>
      <protection locked="0"/>
    </xf>
    <xf numFmtId="0" fontId="10" fillId="4" borderId="12" xfId="0" applyFont="1" applyFill="1" applyBorder="1" applyAlignment="1" applyProtection="1">
      <alignment vertical="center"/>
      <protection locked="0"/>
    </xf>
    <xf numFmtId="0" fontId="10" fillId="4" borderId="11" xfId="0" applyFont="1" applyFill="1" applyBorder="1" applyAlignment="1" applyProtection="1">
      <alignment vertical="center"/>
      <protection locked="0"/>
    </xf>
    <xf numFmtId="165" fontId="13" fillId="0" borderId="19" xfId="0" applyNumberFormat="1" applyFont="1" applyBorder="1" applyAlignment="1" applyProtection="1">
      <alignment vertical="center"/>
      <protection locked="0"/>
    </xf>
    <xf numFmtId="165" fontId="13" fillId="0" borderId="20" xfId="0" applyNumberFormat="1" applyFont="1" applyBorder="1" applyAlignment="1" applyProtection="1">
      <alignment vertical="center"/>
      <protection locked="0"/>
    </xf>
    <xf numFmtId="0" fontId="12" fillId="5" borderId="19" xfId="0" applyFont="1" applyFill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3" fontId="13" fillId="0" borderId="38" xfId="0" applyNumberFormat="1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3" fontId="13" fillId="0" borderId="40" xfId="0" applyNumberFormat="1" applyFont="1" applyBorder="1" applyAlignment="1" applyProtection="1">
      <alignment horizontal="center" vertical="center"/>
      <protection locked="0"/>
    </xf>
    <xf numFmtId="0" fontId="13" fillId="3" borderId="41" xfId="0" applyFont="1" applyFill="1" applyBorder="1" applyAlignment="1" applyProtection="1">
      <alignment horizontal="center" vertical="center"/>
      <protection locked="0"/>
    </xf>
    <xf numFmtId="3" fontId="13" fillId="0" borderId="43" xfId="0" applyNumberFormat="1" applyFont="1" applyBorder="1" applyAlignment="1" applyProtection="1">
      <alignment horizontal="center" vertical="center"/>
      <protection locked="0"/>
    </xf>
    <xf numFmtId="0" fontId="13" fillId="5" borderId="13" xfId="0" applyFont="1" applyFill="1" applyBorder="1" applyAlignment="1" applyProtection="1">
      <alignment vertical="center"/>
      <protection locked="0"/>
    </xf>
    <xf numFmtId="0" fontId="13" fillId="5" borderId="19" xfId="0" applyFont="1" applyFill="1" applyBorder="1" applyAlignment="1" applyProtection="1">
      <alignment vertical="center"/>
      <protection locked="0"/>
    </xf>
    <xf numFmtId="0" fontId="13" fillId="5" borderId="17" xfId="0" applyFont="1" applyFill="1" applyBorder="1" applyAlignment="1" applyProtection="1">
      <alignment vertical="center"/>
      <protection locked="0"/>
    </xf>
    <xf numFmtId="0" fontId="13" fillId="5" borderId="20" xfId="0" applyFont="1" applyFill="1" applyBorder="1" applyAlignment="1" applyProtection="1">
      <alignment vertical="center"/>
      <protection locked="0"/>
    </xf>
    <xf numFmtId="0" fontId="13" fillId="5" borderId="15" xfId="0" applyFont="1" applyFill="1" applyBorder="1" applyAlignment="1" applyProtection="1">
      <alignment vertical="center"/>
      <protection locked="0"/>
    </xf>
    <xf numFmtId="0" fontId="13" fillId="3" borderId="47" xfId="0" applyFont="1" applyFill="1" applyBorder="1" applyAlignment="1" applyProtection="1">
      <alignment horizontal="left" vertical="center"/>
      <protection locked="0"/>
    </xf>
    <xf numFmtId="0" fontId="13" fillId="3" borderId="42" xfId="0" applyFont="1" applyFill="1" applyBorder="1" applyAlignment="1" applyProtection="1">
      <alignment horizontal="left" vertical="center"/>
      <protection locked="0"/>
    </xf>
    <xf numFmtId="0" fontId="13" fillId="3" borderId="48" xfId="0" applyFont="1" applyFill="1" applyBorder="1" applyAlignment="1" applyProtection="1">
      <alignment horizontal="left" vertical="center"/>
      <protection locked="0"/>
    </xf>
    <xf numFmtId="0" fontId="13" fillId="3" borderId="49" xfId="0" applyFont="1" applyFill="1" applyBorder="1" applyAlignment="1" applyProtection="1">
      <alignment horizontal="left" vertical="center"/>
      <protection locked="0"/>
    </xf>
    <xf numFmtId="0" fontId="13" fillId="3" borderId="20" xfId="0" applyFont="1" applyFill="1" applyBorder="1" applyAlignment="1" applyProtection="1">
      <alignment horizontal="left" vertical="center"/>
      <protection locked="0"/>
    </xf>
    <xf numFmtId="0" fontId="27" fillId="0" borderId="0" xfId="5" applyFont="1" applyFill="1" applyAlignment="1">
      <alignment vertical="center"/>
    </xf>
    <xf numFmtId="0" fontId="9" fillId="9" borderId="4" xfId="0" applyFont="1" applyFill="1" applyBorder="1" applyAlignment="1" applyProtection="1">
      <alignment vertical="center"/>
      <protection locked="0"/>
    </xf>
    <xf numFmtId="0" fontId="9" fillId="9" borderId="0" xfId="0" applyFont="1" applyFill="1" applyAlignment="1" applyProtection="1">
      <alignment vertical="center"/>
      <protection locked="0"/>
    </xf>
    <xf numFmtId="0" fontId="9" fillId="9" borderId="5" xfId="0" applyFont="1" applyFill="1" applyBorder="1" applyAlignment="1" applyProtection="1">
      <alignment vertical="center"/>
      <protection locked="0"/>
    </xf>
    <xf numFmtId="0" fontId="1" fillId="9" borderId="4" xfId="0" applyFont="1" applyFill="1" applyBorder="1" applyAlignment="1" applyProtection="1">
      <alignment vertical="center"/>
      <protection locked="0"/>
    </xf>
    <xf numFmtId="0" fontId="1" fillId="9" borderId="0" xfId="0" applyFont="1" applyFill="1" applyAlignment="1" applyProtection="1">
      <alignment vertical="center"/>
      <protection locked="0"/>
    </xf>
    <xf numFmtId="0" fontId="1" fillId="9" borderId="5" xfId="0" applyFont="1" applyFill="1" applyBorder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center" vertical="center"/>
      <protection locked="0"/>
    </xf>
    <xf numFmtId="0" fontId="1" fillId="9" borderId="0" xfId="0" applyFont="1" applyFill="1" applyAlignment="1" applyProtection="1">
      <alignment horizontal="left" vertical="center" shrinkToFit="1"/>
      <protection locked="0"/>
    </xf>
    <xf numFmtId="164" fontId="1" fillId="9" borderId="0" xfId="0" applyNumberFormat="1" applyFont="1" applyFill="1" applyAlignment="1" applyProtection="1">
      <alignment horizontal="left" vertical="center" shrinkToFit="1"/>
      <protection locked="0"/>
    </xf>
    <xf numFmtId="0" fontId="27" fillId="9" borderId="0" xfId="5" applyFont="1" applyFill="1" applyAlignment="1">
      <alignment vertical="center"/>
    </xf>
    <xf numFmtId="0" fontId="1" fillId="9" borderId="6" xfId="0" applyFont="1" applyFill="1" applyBorder="1" applyAlignment="1" applyProtection="1">
      <alignment vertical="center"/>
      <protection locked="0"/>
    </xf>
    <xf numFmtId="0" fontId="1" fillId="9" borderId="7" xfId="0" applyFont="1" applyFill="1" applyBorder="1" applyAlignment="1" applyProtection="1">
      <alignment vertical="center"/>
      <protection locked="0"/>
    </xf>
    <xf numFmtId="0" fontId="1" fillId="9" borderId="8" xfId="0" applyFont="1" applyFill="1" applyBorder="1" applyAlignment="1" applyProtection="1">
      <alignment vertical="center"/>
      <protection locked="0"/>
    </xf>
    <xf numFmtId="0" fontId="27" fillId="9" borderId="0" xfId="5" applyFont="1" applyFill="1" applyBorder="1" applyAlignment="1">
      <alignment vertical="center"/>
    </xf>
    <xf numFmtId="0" fontId="13" fillId="3" borderId="0" xfId="0" applyFont="1" applyFill="1" applyAlignment="1" applyProtection="1">
      <alignment horizontal="left" vertical="center"/>
      <protection locked="0"/>
    </xf>
    <xf numFmtId="0" fontId="13" fillId="3" borderId="0" xfId="0" applyFont="1" applyFill="1" applyAlignment="1" applyProtection="1">
      <alignment vertical="center" shrinkToFit="1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3" fontId="13" fillId="0" borderId="51" xfId="0" applyNumberFormat="1" applyFont="1" applyBorder="1" applyAlignment="1" applyProtection="1">
      <alignment horizontal="center" vertical="center"/>
      <protection locked="0"/>
    </xf>
    <xf numFmtId="0" fontId="13" fillId="3" borderId="39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 wrapText="1"/>
      <protection locked="0"/>
    </xf>
    <xf numFmtId="0" fontId="9" fillId="5" borderId="22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right" vertical="center"/>
      <protection locked="0"/>
    </xf>
    <xf numFmtId="0" fontId="12" fillId="2" borderId="12" xfId="0" applyFont="1" applyFill="1" applyBorder="1" applyAlignment="1" applyProtection="1">
      <alignment horizontal="right" vertical="center"/>
      <protection locked="0"/>
    </xf>
    <xf numFmtId="0" fontId="12" fillId="2" borderId="11" xfId="0" applyFont="1" applyFill="1" applyBorder="1" applyAlignment="1" applyProtection="1">
      <alignment horizontal="right" vertical="center"/>
      <protection locked="0"/>
    </xf>
    <xf numFmtId="165" fontId="11" fillId="5" borderId="10" xfId="0" applyNumberFormat="1" applyFont="1" applyFill="1" applyBorder="1" applyAlignment="1" applyProtection="1">
      <alignment vertical="center"/>
      <protection hidden="1"/>
    </xf>
    <xf numFmtId="0" fontId="11" fillId="5" borderId="11" xfId="0" applyFont="1" applyFill="1" applyBorder="1" applyAlignment="1" applyProtection="1">
      <alignment vertical="center"/>
      <protection hidden="1"/>
    </xf>
    <xf numFmtId="0" fontId="9" fillId="5" borderId="21" xfId="0" applyFont="1" applyFill="1" applyBorder="1" applyAlignment="1" applyProtection="1">
      <alignment horizontal="center" vertical="center" wrapText="1"/>
      <protection hidden="1"/>
    </xf>
    <xf numFmtId="0" fontId="9" fillId="5" borderId="22" xfId="0" applyFont="1" applyFill="1" applyBorder="1" applyAlignment="1" applyProtection="1">
      <alignment horizontal="center" vertical="center" wrapText="1"/>
      <protection hidden="1"/>
    </xf>
    <xf numFmtId="165" fontId="9" fillId="3" borderId="21" xfId="0" applyNumberFormat="1" applyFont="1" applyFill="1" applyBorder="1" applyAlignment="1" applyProtection="1">
      <alignment vertical="center"/>
      <protection hidden="1"/>
    </xf>
    <xf numFmtId="0" fontId="9" fillId="3" borderId="28" xfId="0" applyFont="1" applyFill="1" applyBorder="1" applyAlignment="1" applyProtection="1">
      <alignment vertical="center"/>
      <protection hidden="1"/>
    </xf>
    <xf numFmtId="0" fontId="9" fillId="3" borderId="22" xfId="0" applyFont="1" applyFill="1" applyBorder="1" applyAlignment="1" applyProtection="1">
      <alignment vertical="center"/>
      <protection hidden="1"/>
    </xf>
    <xf numFmtId="165" fontId="9" fillId="3" borderId="19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14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0" xfId="0" applyNumberFormat="1" applyFont="1" applyFill="1" applyAlignment="1" applyProtection="1">
      <alignment horizontal="right" vertical="center" indent="2"/>
      <protection hidden="1"/>
    </xf>
    <xf numFmtId="165" fontId="9" fillId="3" borderId="16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20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18" xfId="0" applyNumberFormat="1" applyFont="1" applyFill="1" applyBorder="1" applyAlignment="1" applyProtection="1">
      <alignment horizontal="right" vertical="center" indent="2"/>
      <protection hidden="1"/>
    </xf>
    <xf numFmtId="0" fontId="9" fillId="5" borderId="34" xfId="0" applyFont="1" applyFill="1" applyBorder="1" applyAlignment="1" applyProtection="1">
      <alignment horizontal="center" vertical="center" wrapText="1"/>
      <protection hidden="1"/>
    </xf>
    <xf numFmtId="0" fontId="9" fillId="5" borderId="35" xfId="0" applyFont="1" applyFill="1" applyBorder="1" applyAlignment="1" applyProtection="1">
      <alignment horizontal="center" vertical="center" wrapText="1"/>
      <protection hidden="1"/>
    </xf>
    <xf numFmtId="165" fontId="9" fillId="2" borderId="19" xfId="0" applyNumberFormat="1" applyFont="1" applyFill="1" applyBorder="1" applyAlignment="1" applyProtection="1">
      <alignment horizontal="right" vertical="center" indent="2"/>
      <protection hidden="1"/>
    </xf>
    <xf numFmtId="165" fontId="9" fillId="2" borderId="14" xfId="0" applyNumberFormat="1" applyFont="1" applyFill="1" applyBorder="1" applyAlignment="1" applyProtection="1">
      <alignment horizontal="right" vertical="center" indent="2"/>
      <protection hidden="1"/>
    </xf>
    <xf numFmtId="165" fontId="9" fillId="2" borderId="0" xfId="0" applyNumberFormat="1" applyFont="1" applyFill="1" applyAlignment="1" applyProtection="1">
      <alignment horizontal="right" vertical="center" indent="2"/>
      <protection hidden="1"/>
    </xf>
    <xf numFmtId="165" fontId="9" fillId="2" borderId="16" xfId="0" applyNumberFormat="1" applyFont="1" applyFill="1" applyBorder="1" applyAlignment="1" applyProtection="1">
      <alignment horizontal="right" vertical="center" indent="2"/>
      <protection hidden="1"/>
    </xf>
    <xf numFmtId="0" fontId="1" fillId="0" borderId="20" xfId="0" applyFont="1" applyBorder="1" applyAlignment="1" applyProtection="1">
      <alignment horizontal="left" vertical="center"/>
      <protection locked="0"/>
    </xf>
    <xf numFmtId="164" fontId="1" fillId="2" borderId="20" xfId="0" applyNumberFormat="1" applyFont="1" applyFill="1" applyBorder="1" applyAlignment="1" applyProtection="1">
      <alignment horizontal="left" vertical="center"/>
      <protection hidden="1"/>
    </xf>
    <xf numFmtId="164" fontId="1" fillId="2" borderId="18" xfId="0" applyNumberFormat="1" applyFont="1" applyFill="1" applyBorder="1" applyAlignment="1" applyProtection="1">
      <alignment horizontal="left" vertical="center"/>
      <protection hidden="1"/>
    </xf>
    <xf numFmtId="165" fontId="9" fillId="3" borderId="17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15" xfId="0" applyNumberFormat="1" applyFont="1" applyFill="1" applyBorder="1" applyAlignment="1" applyProtection="1">
      <alignment horizontal="right" vertical="center" indent="2"/>
      <protection hidden="1"/>
    </xf>
    <xf numFmtId="165" fontId="9" fillId="3" borderId="13" xfId="0" applyNumberFormat="1" applyFont="1" applyFill="1" applyBorder="1" applyAlignment="1" applyProtection="1">
      <alignment horizontal="right" vertical="center" indent="2"/>
      <protection hidden="1"/>
    </xf>
    <xf numFmtId="165" fontId="9" fillId="2" borderId="20" xfId="0" applyNumberFormat="1" applyFont="1" applyFill="1" applyBorder="1" applyAlignment="1" applyProtection="1">
      <alignment horizontal="right" vertical="center" indent="2"/>
      <protection hidden="1"/>
    </xf>
    <xf numFmtId="165" fontId="9" fillId="2" borderId="18" xfId="0" applyNumberFormat="1" applyFont="1" applyFill="1" applyBorder="1" applyAlignment="1" applyProtection="1">
      <alignment horizontal="right" vertical="center" indent="2"/>
      <protection hidden="1"/>
    </xf>
    <xf numFmtId="0" fontId="12" fillId="2" borderId="20" xfId="0" applyFont="1" applyFill="1" applyBorder="1" applyAlignment="1" applyProtection="1">
      <alignment horizontal="right" vertical="center"/>
      <protection locked="0"/>
    </xf>
    <xf numFmtId="0" fontId="12" fillId="2" borderId="18" xfId="0" applyFont="1" applyFill="1" applyBorder="1" applyAlignment="1" applyProtection="1">
      <alignment horizontal="right" vertical="center"/>
      <protection locked="0"/>
    </xf>
  </cellXfs>
  <cellStyles count="6">
    <cellStyle name="Hyperlink" xfId="5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</cellStyles>
  <dxfs count="255"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rgb="FF657C6A"/>
        </patternFill>
      </fill>
    </dxf>
    <dxf>
      <fill>
        <patternFill patternType="none">
          <bgColor auto="1"/>
        </patternFill>
      </fill>
    </dxf>
    <dxf>
      <fill>
        <patternFill>
          <bgColor rgb="FFECEFCA"/>
        </patternFill>
      </fill>
    </dxf>
    <dxf>
      <fill>
        <patternFill>
          <bgColor rgb="FFECEFCA"/>
        </patternFill>
      </fill>
    </dxf>
  </dxfs>
  <tableStyles count="0" defaultTableStyle="TableStyleMedium2" defaultPivotStyle="PivotStyleLight16"/>
  <colors>
    <mruColors>
      <color rgb="FFCCCCCC"/>
      <color rgb="FF547792"/>
      <color rgb="FF657C6A"/>
      <color rgb="FFECEFCA"/>
      <color rgb="FFEFEEEA"/>
      <color rgb="FFDDEB9D"/>
      <color rgb="FF85193C"/>
      <color rgb="FFF7AD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7" Type="http://schemas.openxmlformats.org/officeDocument/2006/relationships/image" Target="../media/image7.png"/><Relationship Id="rId8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g"/><Relationship Id="rId6" Type="http://schemas.openxmlformats.org/officeDocument/2006/relationships/image" Target="../media/image5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1.png"/><Relationship Id="rId7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2.png"/><Relationship Id="rId7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3.png"/><Relationship Id="rId7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4.png"/><Relationship Id="rId7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5.png"/><Relationship Id="rId7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6.png"/><Relationship Id="rId7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7.png"/><Relationship Id="rId7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8.png"/><Relationship Id="rId7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19.png"/><Relationship Id="rId7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20.png"/><Relationship Id="rId7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21.png"/><Relationship Id="rId7" Type="http://schemas.openxmlformats.org/officeDocument/2006/relationships/hyperlink" Target="https://masterproductivitykit.com/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A5"/><Relationship Id="rId6" Type="http://schemas.openxmlformats.org/officeDocument/2006/relationships/image" Target="../media/image22.png"/><Relationship Id="rId7" Type="http://schemas.openxmlformats.org/officeDocument/2006/relationships/hyperlink" Target="https://masterproductivitykit.com/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87B36A71-A712-44E3-AB52-B1AF9AE69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1123950</xdr:colOff>
      <xdr:row>1</xdr:row>
      <xdr:rowOff>95250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19049</xdr:colOff>
      <xdr:row>6</xdr:row>
      <xdr:rowOff>38101</xdr:rowOff>
    </xdr:from>
    <xdr:to>
      <xdr:col>20</xdr:col>
      <xdr:colOff>809624</xdr:colOff>
      <xdr:row>11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9EE123-C157-9AD9-0070-67FB3267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4" y="923926"/>
          <a:ext cx="2962275" cy="914399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C8B5CB75-D9C1-4845-86F5-A93362EB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47625</xdr:rowOff>
    </xdr:from>
    <xdr:to>
      <xdr:col>12</xdr:col>
      <xdr:colOff>253425</xdr:colOff>
      <xdr:row>2</xdr:row>
      <xdr:rowOff>249975</xdr:rowOff>
    </xdr:to>
    <xdr:grpSp>
      <xdr:nvGrpSpPr>
        <xdr:cNvPr id="12" name="backtomenu">
          <a:hlinkClick xmlns:r="http://schemas.openxmlformats.org/officeDocument/2006/relationships" r:id="rId5" tooltip="Go to Info Page"/>
          <a:extLst>
            <a:ext uri="{FF2B5EF4-FFF2-40B4-BE49-F238E27FC236}">
              <a16:creationId xmlns:a16="http://schemas.microsoft.com/office/drawing/2014/main" id="{C7E6B847-D7A8-4351-AF7A-02BFCDA508DE}"/>
            </a:ext>
          </a:extLst>
        </xdr:cNvPr>
        <xdr:cNvGrpSpPr/>
      </xdr:nvGrpSpPr>
      <xdr:grpSpPr>
        <a:xfrm>
          <a:off x="6067425" y="1333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5" tooltip="Go to Info Page"/>
            <a:extLst>
              <a:ext uri="{FF2B5EF4-FFF2-40B4-BE49-F238E27FC236}">
                <a16:creationId xmlns:a16="http://schemas.microsoft.com/office/drawing/2014/main" id="{6F4DF2A4-84DC-2723-ADF8-0BACE22D719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5" tooltip="Go to Info Page"/>
            <a:extLst>
              <a:ext uri="{FF2B5EF4-FFF2-40B4-BE49-F238E27FC236}">
                <a16:creationId xmlns:a16="http://schemas.microsoft.com/office/drawing/2014/main" id="{836BB3E0-6FCA-66BE-4C1E-2564D95FDA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2A78CA48-1CC4-4BBE-A4F7-9FBC2EB70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47625</xdr:rowOff>
    </xdr:from>
    <xdr:to>
      <xdr:col>12</xdr:col>
      <xdr:colOff>253425</xdr:colOff>
      <xdr:row>2</xdr:row>
      <xdr:rowOff>249975</xdr:rowOff>
    </xdr:to>
    <xdr:grpSp>
      <xdr:nvGrpSpPr>
        <xdr:cNvPr id="2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EFFA3BA4-AAD6-4868-924E-BF89CB6663FA}"/>
            </a:ext>
          </a:extLst>
        </xdr:cNvPr>
        <xdr:cNvGrpSpPr/>
      </xdr:nvGrpSpPr>
      <xdr:grpSpPr>
        <a:xfrm>
          <a:off x="6067425" y="133350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DCD1B55D-7233-43D2-867B-DB5A3D45561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EF4AC79C-52BF-3249-24E3-41692B1A657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6F9984A-41CD-4639-A8BE-1FE55E0C8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47625</xdr:rowOff>
    </xdr:from>
    <xdr:to>
      <xdr:col>12</xdr:col>
      <xdr:colOff>253425</xdr:colOff>
      <xdr:row>2</xdr:row>
      <xdr:rowOff>249975</xdr:rowOff>
    </xdr:to>
    <xdr:grpSp>
      <xdr:nvGrpSpPr>
        <xdr:cNvPr id="2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A346C54E-17FF-4ECE-944A-CF8D2B3F9C0A}"/>
            </a:ext>
          </a:extLst>
        </xdr:cNvPr>
        <xdr:cNvGrpSpPr/>
      </xdr:nvGrpSpPr>
      <xdr:grpSpPr>
        <a:xfrm>
          <a:off x="6067425" y="133350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858A6A4D-1DE6-5E0B-93C3-78D98CA99CC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2E1F1601-D17C-9F30-9C54-B8EF1D86827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83EC532A-FF5B-4C29-9E5B-DB4BE47A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88FAF0CF-7C66-4C3E-8DCA-AE6695D32592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27FCD335-3212-B42F-1822-CE96E7E4429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2A72165F-60FA-5147-BDE1-27F1BD780AF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606BD14-FAC7-43BA-8DD5-C25C848A1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E0CB1A78-8AE8-4C7B-901F-4A01ABD8A001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20F23E7D-2A04-77E1-5DB8-888A56CD47A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7CB20C08-8FC2-AD78-1C51-5AC8AEA3188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F1E1DA42-C822-4E2A-B421-2B2E1EFF7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742F8994-622C-4D47-9815-4EA7059CB305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1138E35A-FEBB-6BE2-F473-EA2CB7613ED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831857B0-E2CF-1D77-EEEA-52BC42BF4B7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2360849-D959-4217-BC79-21FF846F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2D74A2D2-F8F1-4D22-B143-1E334EEFC4F0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8A20CFC3-0983-27DC-2D3B-CEFB7AC1AED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7F5F1C82-6261-50E8-5FEC-58F0F51A681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E248EEF-E7E2-4024-8553-2782CED63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8C5693BD-D8E1-4FAE-865A-4174BA4E3FB1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64CF9DC1-2422-C620-2A6C-6B4966831D4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66612674-44BE-60D3-A770-0118CD28319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EB61A211-2BC9-495F-AD00-2DB300791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D7EF2E36-654B-4A48-A726-8B343DD248A1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5D6E2577-0F5A-DF6D-A471-F4BF1C9B3C1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C9388C5F-7A6D-9F81-6094-75B59313EA3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89526AFE-1E44-421E-BD22-79E4B0BB4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8BEEDB29-2602-48FA-8A8D-1B1A55712B11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468AAA1D-21E4-55A7-FE3E-B80600321D2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84B0E0E7-A8E9-3DD5-FBC3-39B990A6906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EBF3E33-928E-4C99-9A4A-3E38A4FA5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3A5D1156-B0A5-4E88-A654-D9C13B74A061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7E7E788F-FC9F-305A-0328-CA643B38D58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9BC0AAD3-BA35-FD55-6A26-BCB7B895CA6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AD9C3C2F-5BB1-4DC8-95FA-E38F7D4F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AA0E5CC7-02E1-449D-BEF3-00FC32DF1646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FCF9EB15-99AC-4FF5-F32B-1CC57EFACC8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0C30A41C-E68F-47BC-0D42-69255A128F5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81B4664-64C4-4087-B4DE-7D26C1A08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50C9B4DC-D041-453C-80A5-2256163AE7E0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6C2B6487-839B-321E-9B20-5981F03DDCB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070978B6-E89F-2AC8-0287-DB341A80D52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740772A3-0A90-4A0D-8D1F-208684862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DAE6DAE7-EFD6-4F26-A60B-86EB0A6F5325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79AA02B7-0B93-E526-5A81-FAD4FD9BB16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791A32A1-63F7-E9C7-AF54-D2175A30BE4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3</xdr:col>
      <xdr:colOff>51000</xdr:colOff>
      <xdr:row>2</xdr:row>
      <xdr:rowOff>241500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F72437E6-AC78-4456-BA98-B5152568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171450</xdr:colOff>
      <xdr:row>1</xdr:row>
      <xdr:rowOff>47625</xdr:rowOff>
    </xdr:from>
    <xdr:to>
      <xdr:col>13</xdr:col>
      <xdr:colOff>396300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 Info Page"/>
          <a:extLst>
            <a:ext uri="{FF2B5EF4-FFF2-40B4-BE49-F238E27FC236}">
              <a16:creationId xmlns:a16="http://schemas.microsoft.com/office/drawing/2014/main" id="{3A2CBDDF-ABD0-4700-A852-E3D799ADB5D4}"/>
            </a:ext>
          </a:extLst>
        </xdr:cNvPr>
        <xdr:cNvGrpSpPr/>
      </xdr:nvGrpSpPr>
      <xdr:grpSpPr>
        <a:xfrm>
          <a:off x="7029450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CB1EA5A0-4EC8-EFA5-D5AD-8F7A3F7DAE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 Info Page"/>
            <a:extLst>
              <a:ext uri="{FF2B5EF4-FFF2-40B4-BE49-F238E27FC236}">
                <a16:creationId xmlns:a16="http://schemas.microsoft.com/office/drawing/2014/main" id="{C2115E36-C8D6-F642-93E5-85DA8BCFB31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47625</xdr:colOff>
      <xdr:row>1</xdr:row>
      <xdr:rowOff>114300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0</xdr:rowOff>
    </xdr:from>
    <xdr:to>
      <xdr:col>4</xdr:col>
      <xdr:colOff>15300</xdr:colOff>
      <xdr:row>2</xdr:row>
      <xdr:rowOff>202350</xdr:rowOff>
    </xdr:to>
    <xdr:grpSp>
      <xdr:nvGrpSpPr>
        <xdr:cNvPr id="6" name="backtomenu">
          <a:hlinkClick xmlns:r="http://schemas.openxmlformats.org/officeDocument/2006/relationships" r:id="rId3" tooltip="Go to Info Page"/>
          <a:extLst>
            <a:ext uri="{FF2B5EF4-FFF2-40B4-BE49-F238E27FC236}">
              <a16:creationId xmlns:a16="http://schemas.microsoft.com/office/drawing/2014/main" id="{1466C5C1-81AC-4472-B5B8-C7AB94B57565}"/>
            </a:ext>
          </a:extLst>
        </xdr:cNvPr>
        <xdr:cNvGrpSpPr/>
      </xdr:nvGrpSpPr>
      <xdr:grpSpPr>
        <a:xfrm>
          <a:off x="10210800" y="857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3" tooltip="Go to Info Page"/>
            <a:extLst>
              <a:ext uri="{FF2B5EF4-FFF2-40B4-BE49-F238E27FC236}">
                <a16:creationId xmlns:a16="http://schemas.microsoft.com/office/drawing/2014/main" id="{E80A1620-3CE3-C74A-D029-E11A1A97CA3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3" tooltip="Go to Info Page"/>
            <a:extLst>
              <a:ext uri="{FF2B5EF4-FFF2-40B4-BE49-F238E27FC236}">
                <a16:creationId xmlns:a16="http://schemas.microsoft.com/office/drawing/2014/main" id="{C1201459-9175-F190-88E2-1A1320D9C0D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Q53"/>
  <sheetViews>
    <sheetView showGridLines="0" showRowColHeaders="0" tabSelected="1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23.140625" style="1" customWidth="1"/>
    <col min="4" max="4" width="1.7109375" style="1" customWidth="1"/>
    <col min="5" max="5" width="38.7109375" style="1" customWidth="1"/>
    <col min="6" max="6" width="1.7109375" style="1" customWidth="1"/>
    <col min="7" max="7" width="23.140625" style="1" customWidth="1"/>
    <col min="8" max="8" width="1.7109375" style="1" customWidth="1"/>
    <col min="9" max="9" width="38.7109375" style="1" customWidth="1"/>
    <col min="10" max="10" width="1.7109375" style="1" customWidth="1"/>
    <col min="11" max="11" width="23.140625" style="1" customWidth="1"/>
    <col min="12" max="12" width="1.7109375" style="1" customWidth="1"/>
    <col min="13" max="13" width="38.7109375" style="1" customWidth="1"/>
    <col min="14" max="14" width="2.7109375" style="1" customWidth="1"/>
    <col min="15" max="15" width="1.7109375" style="1" customWidth="1"/>
    <col min="16" max="16384" width="8.85546875" style="1"/>
  </cols>
  <sheetData>
    <row r="1" spans="1:15" ht="6.75" customHeight="1" x14ac:dyDescent="0.25">
      <c r="B1" s="2"/>
      <c r="E1" s="3"/>
      <c r="F1" s="3"/>
      <c r="I1" s="3"/>
      <c r="J1" s="3"/>
      <c r="M1" s="3"/>
    </row>
    <row r="2" spans="1:15" s="49" customFormat="1" ht="20.100000000000001" customHeight="1" x14ac:dyDescent="0.25">
      <c r="B2" s="83"/>
      <c r="C2" s="109" t="s">
        <v>80</v>
      </c>
      <c r="D2" s="85"/>
      <c r="E2" s="85"/>
      <c r="F2" s="85"/>
      <c r="G2" s="84"/>
      <c r="H2" s="85"/>
      <c r="I2" s="85"/>
      <c r="J2" s="85"/>
      <c r="K2" s="84"/>
      <c r="L2" s="85"/>
      <c r="M2" s="85"/>
      <c r="N2" s="85"/>
      <c r="O2" s="50"/>
    </row>
    <row r="3" spans="1:15" s="6" customFormat="1" ht="24" customHeight="1" x14ac:dyDescent="0.25">
      <c r="B3" s="80"/>
      <c r="C3" s="110" t="s">
        <v>81</v>
      </c>
      <c r="D3" s="82"/>
      <c r="E3" s="82"/>
      <c r="F3" s="82"/>
      <c r="G3" s="81"/>
      <c r="H3" s="82"/>
      <c r="I3" s="82"/>
      <c r="J3" s="82"/>
      <c r="K3" s="81"/>
      <c r="L3" s="82"/>
      <c r="M3" s="82"/>
      <c r="N3" s="82"/>
      <c r="O3" s="7"/>
    </row>
    <row r="4" spans="1:15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8"/>
    </row>
    <row r="7" spans="1:15" s="15" customFormat="1" ht="15.75" thickBot="1" x14ac:dyDescent="0.3">
      <c r="B7" s="16"/>
      <c r="C7" s="44" t="s">
        <v>0</v>
      </c>
      <c r="D7" s="44"/>
      <c r="E7" s="44"/>
      <c r="F7" s="32"/>
      <c r="G7" s="44" t="s">
        <v>7</v>
      </c>
      <c r="H7" s="44"/>
      <c r="I7" s="44"/>
      <c r="J7" s="32"/>
      <c r="K7" s="44" t="s">
        <v>8</v>
      </c>
      <c r="L7" s="44"/>
      <c r="M7" s="44"/>
      <c r="N7" s="24"/>
    </row>
    <row r="8" spans="1:15" ht="4.5" customHeight="1" x14ac:dyDescent="0.25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5" x14ac:dyDescent="0.25">
      <c r="B9" s="12"/>
      <c r="C9" s="13" t="s">
        <v>3</v>
      </c>
      <c r="D9" s="45" t="s">
        <v>6</v>
      </c>
      <c r="E9" s="46" t="s">
        <v>9</v>
      </c>
      <c r="F9" s="13"/>
      <c r="G9" s="13" t="s">
        <v>3</v>
      </c>
      <c r="H9" s="45" t="s">
        <v>6</v>
      </c>
      <c r="I9" s="46" t="s">
        <v>15</v>
      </c>
      <c r="J9" s="13"/>
      <c r="K9" s="13" t="s">
        <v>3</v>
      </c>
      <c r="L9" s="45" t="s">
        <v>6</v>
      </c>
      <c r="M9" s="46" t="s">
        <v>12</v>
      </c>
      <c r="N9" s="14"/>
    </row>
    <row r="10" spans="1:15" x14ac:dyDescent="0.25">
      <c r="B10" s="12"/>
      <c r="C10" s="13" t="s">
        <v>2</v>
      </c>
      <c r="D10" s="45" t="s">
        <v>6</v>
      </c>
      <c r="E10" s="46">
        <v>10001</v>
      </c>
      <c r="F10" s="13"/>
      <c r="G10" s="13" t="s">
        <v>2</v>
      </c>
      <c r="H10" s="45" t="s">
        <v>6</v>
      </c>
      <c r="I10" s="46">
        <v>10002</v>
      </c>
      <c r="J10" s="13"/>
      <c r="K10" s="13" t="s">
        <v>2</v>
      </c>
      <c r="L10" s="45" t="s">
        <v>6</v>
      </c>
      <c r="M10" s="46">
        <v>10003</v>
      </c>
      <c r="N10" s="14"/>
    </row>
    <row r="11" spans="1:15" x14ac:dyDescent="0.25">
      <c r="B11" s="12"/>
      <c r="C11" s="13" t="s">
        <v>4</v>
      </c>
      <c r="D11" s="45" t="s">
        <v>6</v>
      </c>
      <c r="E11" s="46" t="s">
        <v>10</v>
      </c>
      <c r="F11" s="13"/>
      <c r="G11" s="13" t="s">
        <v>4</v>
      </c>
      <c r="H11" s="45" t="s">
        <v>6</v>
      </c>
      <c r="I11" s="46" t="s">
        <v>14</v>
      </c>
      <c r="J11" s="13"/>
      <c r="K11" s="13" t="s">
        <v>4</v>
      </c>
      <c r="L11" s="45" t="s">
        <v>6</v>
      </c>
      <c r="M11" s="46" t="s">
        <v>13</v>
      </c>
      <c r="N11" s="14"/>
    </row>
    <row r="12" spans="1:15" x14ac:dyDescent="0.25">
      <c r="B12" s="12"/>
      <c r="C12" s="13" t="s">
        <v>1</v>
      </c>
      <c r="D12" s="45" t="s">
        <v>6</v>
      </c>
      <c r="E12" s="46" t="s">
        <v>11</v>
      </c>
      <c r="F12" s="13"/>
      <c r="G12" s="13" t="s">
        <v>1</v>
      </c>
      <c r="H12" s="45" t="s">
        <v>6</v>
      </c>
      <c r="I12" s="46" t="s">
        <v>11</v>
      </c>
      <c r="J12" s="13"/>
      <c r="K12" s="13" t="s">
        <v>1</v>
      </c>
      <c r="L12" s="45" t="s">
        <v>6</v>
      </c>
      <c r="M12" s="46" t="s">
        <v>11</v>
      </c>
      <c r="N12" s="14"/>
    </row>
    <row r="13" spans="1:15" x14ac:dyDescent="0.25">
      <c r="B13" s="12"/>
      <c r="C13" s="13" t="s">
        <v>5</v>
      </c>
      <c r="D13" s="45" t="s">
        <v>6</v>
      </c>
      <c r="E13" s="47">
        <v>45669</v>
      </c>
      <c r="F13" s="13"/>
      <c r="G13" s="13" t="s">
        <v>5</v>
      </c>
      <c r="H13" s="45" t="s">
        <v>6</v>
      </c>
      <c r="I13" s="47">
        <v>45708</v>
      </c>
      <c r="J13" s="13"/>
      <c r="K13" s="13" t="s">
        <v>5</v>
      </c>
      <c r="L13" s="45" t="s">
        <v>6</v>
      </c>
      <c r="M13" s="47">
        <v>45717</v>
      </c>
      <c r="N13" s="14"/>
    </row>
    <row r="14" spans="1:15" x14ac:dyDescent="0.25">
      <c r="B14" s="12"/>
      <c r="C14" s="13" t="s">
        <v>16</v>
      </c>
      <c r="D14" s="45" t="s">
        <v>6</v>
      </c>
      <c r="E14" s="146" t="s">
        <v>17</v>
      </c>
      <c r="F14" s="13"/>
      <c r="G14" s="13" t="s">
        <v>16</v>
      </c>
      <c r="H14" s="45" t="s">
        <v>6</v>
      </c>
      <c r="I14" s="146" t="s">
        <v>17</v>
      </c>
      <c r="J14" s="13"/>
      <c r="K14" s="13" t="s">
        <v>16</v>
      </c>
      <c r="L14" s="45" t="s">
        <v>6</v>
      </c>
      <c r="M14" s="146" t="s">
        <v>17</v>
      </c>
      <c r="N14" s="14"/>
    </row>
    <row r="15" spans="1:15" x14ac:dyDescent="0.25">
      <c r="B15" s="12"/>
      <c r="C15" s="13"/>
      <c r="D15" s="13"/>
      <c r="E15" s="48"/>
      <c r="F15" s="13"/>
      <c r="G15" s="13"/>
      <c r="H15" s="13"/>
      <c r="I15" s="48"/>
      <c r="J15" s="13"/>
      <c r="K15" s="13"/>
      <c r="L15" s="13"/>
      <c r="M15" s="48"/>
      <c r="N15" s="14"/>
    </row>
    <row r="16" spans="1:15" s="15" customFormat="1" x14ac:dyDescent="0.25">
      <c r="B16" s="147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9"/>
    </row>
    <row r="17" spans="2:17" ht="4.5" customHeight="1" x14ac:dyDescent="0.25">
      <c r="B17" s="150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2"/>
    </row>
    <row r="18" spans="2:17" x14ac:dyDescent="0.25">
      <c r="B18" s="150"/>
      <c r="C18" s="151"/>
      <c r="D18" s="153"/>
      <c r="E18" s="154"/>
      <c r="F18" s="151"/>
      <c r="G18" s="151"/>
      <c r="H18" s="153"/>
      <c r="I18" s="154"/>
      <c r="J18" s="151"/>
      <c r="K18" s="151"/>
      <c r="L18" s="153"/>
      <c r="M18" s="154"/>
      <c r="N18" s="152"/>
    </row>
    <row r="19" spans="2:17" x14ac:dyDescent="0.25">
      <c r="B19" s="150"/>
      <c r="C19" s="151"/>
      <c r="D19" s="153"/>
      <c r="E19" s="154"/>
      <c r="F19" s="151"/>
      <c r="G19" s="151"/>
      <c r="H19" s="153"/>
      <c r="I19" s="154"/>
      <c r="J19" s="151"/>
      <c r="K19" s="151"/>
      <c r="L19" s="153"/>
      <c r="M19" s="154"/>
      <c r="N19" s="152"/>
    </row>
    <row r="20" spans="2:17" x14ac:dyDescent="0.25">
      <c r="B20" s="150"/>
      <c r="C20" s="151"/>
      <c r="D20" s="153"/>
      <c r="E20" s="154"/>
      <c r="F20" s="151"/>
      <c r="G20" s="151"/>
      <c r="H20" s="153"/>
      <c r="I20" s="154"/>
      <c r="J20" s="151"/>
      <c r="K20" s="151"/>
      <c r="L20" s="153"/>
      <c r="M20" s="154"/>
      <c r="N20" s="152"/>
    </row>
    <row r="21" spans="2:17" x14ac:dyDescent="0.25">
      <c r="B21" s="150"/>
      <c r="C21" s="151"/>
      <c r="D21" s="153"/>
      <c r="E21" s="154"/>
      <c r="F21" s="151"/>
      <c r="G21" s="151"/>
      <c r="H21" s="153"/>
      <c r="I21" s="154"/>
      <c r="J21" s="151"/>
      <c r="K21" s="151"/>
      <c r="L21" s="153"/>
      <c r="M21" s="154"/>
      <c r="N21" s="152"/>
    </row>
    <row r="22" spans="2:17" x14ac:dyDescent="0.25">
      <c r="B22" s="150"/>
      <c r="C22" s="151"/>
      <c r="D22" s="153"/>
      <c r="E22" s="155"/>
      <c r="F22" s="151"/>
      <c r="G22" s="151"/>
      <c r="H22" s="153"/>
      <c r="I22" s="155"/>
      <c r="J22" s="151"/>
      <c r="K22" s="151"/>
      <c r="L22" s="153"/>
      <c r="M22" s="155"/>
      <c r="N22" s="152"/>
    </row>
    <row r="23" spans="2:17" x14ac:dyDescent="0.25">
      <c r="B23" s="150"/>
      <c r="C23" s="151"/>
      <c r="D23" s="153"/>
      <c r="E23" s="160"/>
      <c r="F23" s="151"/>
      <c r="G23" s="151"/>
      <c r="H23" s="153"/>
      <c r="I23" s="160"/>
      <c r="J23" s="151"/>
      <c r="K23" s="151"/>
      <c r="L23" s="153"/>
      <c r="M23" s="160"/>
      <c r="N23" s="152"/>
    </row>
    <row r="24" spans="2:17" x14ac:dyDescent="0.25">
      <c r="B24" s="150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2"/>
    </row>
    <row r="25" spans="2:17" s="15" customFormat="1" x14ac:dyDescent="0.25">
      <c r="B25" s="147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9"/>
      <c r="Q25" s="116"/>
    </row>
    <row r="26" spans="2:17" ht="4.5" customHeight="1" x14ac:dyDescent="0.25">
      <c r="B26" s="150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2"/>
    </row>
    <row r="27" spans="2:17" x14ac:dyDescent="0.25">
      <c r="B27" s="150"/>
      <c r="C27" s="151"/>
      <c r="D27" s="153"/>
      <c r="E27" s="154"/>
      <c r="F27" s="151"/>
      <c r="G27" s="151"/>
      <c r="H27" s="153"/>
      <c r="I27" s="154"/>
      <c r="J27" s="151"/>
      <c r="K27" s="151"/>
      <c r="L27" s="153"/>
      <c r="M27" s="154"/>
      <c r="N27" s="152"/>
    </row>
    <row r="28" spans="2:17" x14ac:dyDescent="0.25">
      <c r="B28" s="150"/>
      <c r="C28" s="151"/>
      <c r="D28" s="153"/>
      <c r="E28" s="154"/>
      <c r="F28" s="151"/>
      <c r="G28" s="151"/>
      <c r="H28" s="153"/>
      <c r="I28" s="154"/>
      <c r="J28" s="151"/>
      <c r="K28" s="151"/>
      <c r="L28" s="153"/>
      <c r="M28" s="154"/>
      <c r="N28" s="152"/>
    </row>
    <row r="29" spans="2:17" x14ac:dyDescent="0.25">
      <c r="B29" s="150"/>
      <c r="C29" s="151"/>
      <c r="D29" s="153"/>
      <c r="E29" s="154"/>
      <c r="F29" s="151"/>
      <c r="G29" s="151"/>
      <c r="H29" s="153"/>
      <c r="I29" s="154"/>
      <c r="J29" s="151"/>
      <c r="K29" s="151"/>
      <c r="L29" s="153"/>
      <c r="M29" s="154"/>
      <c r="N29" s="152"/>
    </row>
    <row r="30" spans="2:17" x14ac:dyDescent="0.25">
      <c r="B30" s="150"/>
      <c r="C30" s="151"/>
      <c r="D30" s="153"/>
      <c r="E30" s="154"/>
      <c r="F30" s="151"/>
      <c r="G30" s="151"/>
      <c r="H30" s="153"/>
      <c r="I30" s="154"/>
      <c r="J30" s="151"/>
      <c r="K30" s="151"/>
      <c r="L30" s="153"/>
      <c r="M30" s="154"/>
      <c r="N30" s="152"/>
    </row>
    <row r="31" spans="2:17" x14ac:dyDescent="0.25">
      <c r="B31" s="150"/>
      <c r="C31" s="151"/>
      <c r="D31" s="153"/>
      <c r="E31" s="155"/>
      <c r="F31" s="151"/>
      <c r="G31" s="151"/>
      <c r="H31" s="153"/>
      <c r="I31" s="155"/>
      <c r="J31" s="151"/>
      <c r="K31" s="151"/>
      <c r="L31" s="153"/>
      <c r="M31" s="155"/>
      <c r="N31" s="152"/>
    </row>
    <row r="32" spans="2:17" x14ac:dyDescent="0.25">
      <c r="B32" s="150"/>
      <c r="C32" s="151"/>
      <c r="D32" s="153"/>
      <c r="E32" s="160"/>
      <c r="F32" s="151"/>
      <c r="G32" s="151"/>
      <c r="H32" s="153"/>
      <c r="I32" s="160"/>
      <c r="J32" s="151"/>
      <c r="K32" s="151"/>
      <c r="L32" s="153"/>
      <c r="M32" s="160"/>
      <c r="N32" s="152"/>
    </row>
    <row r="33" spans="2:14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</row>
    <row r="34" spans="2:14" s="15" customFormat="1" x14ac:dyDescent="0.25">
      <c r="B34" s="147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9"/>
    </row>
    <row r="35" spans="2:14" ht="4.5" customHeight="1" x14ac:dyDescent="0.25">
      <c r="B35" s="150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2"/>
    </row>
    <row r="36" spans="2:14" x14ac:dyDescent="0.25">
      <c r="B36" s="150"/>
      <c r="C36" s="151"/>
      <c r="D36" s="153"/>
      <c r="E36" s="154"/>
      <c r="F36" s="151"/>
      <c r="G36" s="151"/>
      <c r="H36" s="153"/>
      <c r="I36" s="154"/>
      <c r="J36" s="151"/>
      <c r="K36" s="151"/>
      <c r="L36" s="153"/>
      <c r="M36" s="154"/>
      <c r="N36" s="152"/>
    </row>
    <row r="37" spans="2:14" x14ac:dyDescent="0.25">
      <c r="B37" s="150"/>
      <c r="C37" s="151"/>
      <c r="D37" s="153"/>
      <c r="E37" s="154"/>
      <c r="F37" s="151"/>
      <c r="G37" s="151"/>
      <c r="H37" s="153"/>
      <c r="I37" s="154"/>
      <c r="J37" s="151"/>
      <c r="K37" s="151"/>
      <c r="L37" s="153"/>
      <c r="M37" s="154"/>
      <c r="N37" s="152"/>
    </row>
    <row r="38" spans="2:14" x14ac:dyDescent="0.25">
      <c r="B38" s="150"/>
      <c r="C38" s="151"/>
      <c r="D38" s="153"/>
      <c r="E38" s="154"/>
      <c r="F38" s="151"/>
      <c r="G38" s="151"/>
      <c r="H38" s="153"/>
      <c r="I38" s="154"/>
      <c r="J38" s="151"/>
      <c r="K38" s="151"/>
      <c r="L38" s="153"/>
      <c r="M38" s="154"/>
      <c r="N38" s="152"/>
    </row>
    <row r="39" spans="2:14" x14ac:dyDescent="0.25">
      <c r="B39" s="150"/>
      <c r="C39" s="151"/>
      <c r="D39" s="153"/>
      <c r="E39" s="154"/>
      <c r="F39" s="151"/>
      <c r="G39" s="151"/>
      <c r="H39" s="153"/>
      <c r="I39" s="154"/>
      <c r="J39" s="151"/>
      <c r="K39" s="151"/>
      <c r="L39" s="153"/>
      <c r="M39" s="154"/>
      <c r="N39" s="152"/>
    </row>
    <row r="40" spans="2:14" x14ac:dyDescent="0.25">
      <c r="B40" s="150"/>
      <c r="C40" s="151"/>
      <c r="D40" s="153"/>
      <c r="E40" s="155"/>
      <c r="F40" s="151"/>
      <c r="G40" s="151"/>
      <c r="H40" s="153"/>
      <c r="I40" s="155"/>
      <c r="J40" s="151"/>
      <c r="K40" s="151"/>
      <c r="L40" s="153"/>
      <c r="M40" s="155"/>
      <c r="N40" s="152"/>
    </row>
    <row r="41" spans="2:14" x14ac:dyDescent="0.25">
      <c r="B41" s="150"/>
      <c r="C41" s="151"/>
      <c r="D41" s="153"/>
      <c r="E41" s="160"/>
      <c r="F41" s="151"/>
      <c r="G41" s="151"/>
      <c r="H41" s="153"/>
      <c r="I41" s="160"/>
      <c r="J41" s="151"/>
      <c r="K41" s="151"/>
      <c r="L41" s="153"/>
      <c r="M41" s="160"/>
      <c r="N41" s="152"/>
    </row>
    <row r="42" spans="2:14" x14ac:dyDescent="0.25">
      <c r="B42" s="150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2"/>
    </row>
    <row r="43" spans="2:14" s="15" customFormat="1" x14ac:dyDescent="0.25">
      <c r="B43" s="147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9"/>
    </row>
    <row r="44" spans="2:14" ht="4.5" customHeight="1" x14ac:dyDescent="0.25">
      <c r="B44" s="150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2"/>
    </row>
    <row r="45" spans="2:14" x14ac:dyDescent="0.25">
      <c r="B45" s="150"/>
      <c r="C45" s="151"/>
      <c r="D45" s="153"/>
      <c r="E45" s="154"/>
      <c r="F45" s="151"/>
      <c r="G45" s="151"/>
      <c r="H45" s="153"/>
      <c r="I45" s="154"/>
      <c r="J45" s="151"/>
      <c r="K45" s="151"/>
      <c r="L45" s="153"/>
      <c r="M45" s="154"/>
      <c r="N45" s="152"/>
    </row>
    <row r="46" spans="2:14" x14ac:dyDescent="0.25">
      <c r="B46" s="150"/>
      <c r="C46" s="151"/>
      <c r="D46" s="153"/>
      <c r="E46" s="154"/>
      <c r="F46" s="151"/>
      <c r="G46" s="151"/>
      <c r="H46" s="153"/>
      <c r="I46" s="154"/>
      <c r="J46" s="151"/>
      <c r="K46" s="151"/>
      <c r="L46" s="153"/>
      <c r="M46" s="154"/>
      <c r="N46" s="152"/>
    </row>
    <row r="47" spans="2:14" x14ac:dyDescent="0.25">
      <c r="B47" s="150"/>
      <c r="C47" s="151"/>
      <c r="D47" s="153"/>
      <c r="E47" s="154"/>
      <c r="F47" s="151"/>
      <c r="G47" s="151"/>
      <c r="H47" s="153"/>
      <c r="I47" s="154"/>
      <c r="J47" s="151"/>
      <c r="K47" s="151"/>
      <c r="L47" s="153"/>
      <c r="M47" s="154"/>
      <c r="N47" s="152"/>
    </row>
    <row r="48" spans="2:14" x14ac:dyDescent="0.25">
      <c r="B48" s="150"/>
      <c r="C48" s="151"/>
      <c r="D48" s="153"/>
      <c r="E48" s="154"/>
      <c r="F48" s="151"/>
      <c r="G48" s="151"/>
      <c r="H48" s="153"/>
      <c r="I48" s="154"/>
      <c r="J48" s="151"/>
      <c r="K48" s="151"/>
      <c r="L48" s="153"/>
      <c r="M48" s="154"/>
      <c r="N48" s="152"/>
    </row>
    <row r="49" spans="2:14" x14ac:dyDescent="0.25">
      <c r="B49" s="150"/>
      <c r="C49" s="151"/>
      <c r="D49" s="153"/>
      <c r="E49" s="155"/>
      <c r="F49" s="151"/>
      <c r="G49" s="151"/>
      <c r="H49" s="153"/>
      <c r="I49" s="155"/>
      <c r="J49" s="151"/>
      <c r="K49" s="151"/>
      <c r="L49" s="153"/>
      <c r="M49" s="155"/>
      <c r="N49" s="152"/>
    </row>
    <row r="50" spans="2:14" x14ac:dyDescent="0.25">
      <c r="B50" s="150"/>
      <c r="C50" s="151"/>
      <c r="D50" s="153"/>
      <c r="E50" s="156"/>
      <c r="F50" s="151"/>
      <c r="G50" s="151"/>
      <c r="H50" s="153"/>
      <c r="I50" s="156"/>
      <c r="J50" s="151"/>
      <c r="K50" s="151"/>
      <c r="L50" s="153"/>
      <c r="M50" s="156"/>
      <c r="N50" s="152"/>
    </row>
    <row r="51" spans="2:14" x14ac:dyDescent="0.25">
      <c r="B51" s="157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9"/>
    </row>
    <row r="52" spans="2:14" ht="6.75" customHeight="1" x14ac:dyDescent="0.25"/>
    <row r="53" spans="2:14" s="111" customFormat="1" ht="22.9" customHeight="1" x14ac:dyDescent="0.25">
      <c r="B53" s="112"/>
      <c r="C53" s="112"/>
      <c r="D53" s="113"/>
      <c r="E53" s="114"/>
      <c r="F53" s="114"/>
      <c r="G53" s="114"/>
      <c r="H53" s="112"/>
      <c r="I53" s="112"/>
      <c r="J53" s="112"/>
      <c r="K53" s="112"/>
      <c r="L53" s="112"/>
      <c r="M53" s="112"/>
      <c r="N53" s="115"/>
    </row>
  </sheetData>
  <sheetProtection algorithmName="SHA-512" hashValue="QlMyVfDRYgMTL/Ulmn565dNN575BzN0aSzDZHfaH0c2bstOoddhwieMKr1KWgo/YCUKN3BteS9M93ZXCxjJWtA==" saltValue="D9tqHuTwstkYzzVb3fYY2Q==" spinCount="100000" sheet="1" objects="1" scenarios="1"/>
  <hyperlinks>
    <hyperlink ref="E14" location="'Comparison 1'!A5" tooltip="Go to Comparison Page" display="Go to Comparison Page" xr:uid="{831FE408-C842-4FF8-A4CB-06016A695466}"/>
    <hyperlink ref="I14" location="'Comparison 2'!A5" tooltip="Go to Comparison Page" display="Go to Comparison Page" xr:uid="{E65D14A4-15E4-4187-8793-C691C6C42267}"/>
    <hyperlink ref="M14" location="'Comparison 3'!A5" tooltip="Go to Comparison Page" display="Go to Comparison Page" xr:uid="{3EB8A500-BF0D-4AE3-9F52-D8BD6D9EE3AD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72D0-B29E-4470-AAFE-723EC223A5EF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IF(Dashboard!E9="","",Dashboard!E9)</f>
        <v>Project Name 1</v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 t="s">
        <v>69</v>
      </c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>
        <f>IF(Dashboard!E10="","",Dashboard!E10)</f>
        <v>10001</v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IF(Dashboard!E11="","",Dashboard!E11)</f>
        <v>Location 1</v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/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IF(Dashboard!E12="","",Dashboard!E12)</f>
        <v>Alan Smith</v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>
        <f>IF(Dashboard!E13="","",Dashboard!E13)</f>
        <v>45669</v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 t="s">
        <v>23</v>
      </c>
      <c r="H16" s="123">
        <v>15</v>
      </c>
      <c r="I16" s="127">
        <v>10</v>
      </c>
      <c r="J16" s="74">
        <f>IF(I16="","",H16*I16)</f>
        <v>150</v>
      </c>
      <c r="K16" s="26"/>
      <c r="L16" s="27">
        <v>10</v>
      </c>
      <c r="M16" s="69">
        <f>IF(L16="","",H16*L16)</f>
        <v>150</v>
      </c>
      <c r="N16" s="28">
        <v>9.5</v>
      </c>
      <c r="O16" s="71">
        <f>IF(N16="","",H16*N16)</f>
        <v>142.5</v>
      </c>
      <c r="P16" s="28">
        <v>9</v>
      </c>
      <c r="Q16" s="73">
        <f>IF(P16="","",H16*P16)</f>
        <v>135</v>
      </c>
      <c r="R16" s="28">
        <v>10</v>
      </c>
      <c r="S16" s="71">
        <f>IF(R16="","",H16*R16)</f>
        <v>150</v>
      </c>
      <c r="T16" s="28">
        <v>9.5</v>
      </c>
      <c r="U16" s="71">
        <f>IF(T16="","",H16*T16)</f>
        <v>142.5</v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 t="s">
        <v>24</v>
      </c>
      <c r="H17" s="135">
        <v>3</v>
      </c>
      <c r="I17" s="122">
        <v>250</v>
      </c>
      <c r="J17" s="75">
        <f t="shared" ref="J17:J35" si="0">IF(I17="","",H17*I17)</f>
        <v>750</v>
      </c>
      <c r="K17" s="26"/>
      <c r="L17" s="27">
        <v>250</v>
      </c>
      <c r="M17" s="70">
        <f t="shared" ref="M17:M35" si="1">IF(L17="","",H17*L17)</f>
        <v>750</v>
      </c>
      <c r="N17" s="27">
        <v>245</v>
      </c>
      <c r="O17" s="71">
        <f t="shared" ref="O17:O35" si="2">IF(N17="","",H17*N17)</f>
        <v>735</v>
      </c>
      <c r="P17" s="27">
        <v>260</v>
      </c>
      <c r="Q17" s="71">
        <f t="shared" ref="Q17:Q35" si="3">IF(P17="","",H17*P17)</f>
        <v>780</v>
      </c>
      <c r="R17" s="27">
        <v>255</v>
      </c>
      <c r="S17" s="71">
        <f t="shared" ref="S17:S35" si="4">IF(R17="","",H17*R17)</f>
        <v>765</v>
      </c>
      <c r="T17" s="27">
        <v>255</v>
      </c>
      <c r="U17" s="71">
        <f t="shared" ref="U17:U35" si="5">IF(T17="","",H17*T17)</f>
        <v>765</v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 t="s">
        <v>24</v>
      </c>
      <c r="H18" s="123">
        <v>4</v>
      </c>
      <c r="I18" s="122">
        <v>50</v>
      </c>
      <c r="J18" s="75">
        <f t="shared" si="0"/>
        <v>200</v>
      </c>
      <c r="K18" s="26"/>
      <c r="L18" s="27">
        <v>50</v>
      </c>
      <c r="M18" s="70">
        <f t="shared" si="1"/>
        <v>200</v>
      </c>
      <c r="N18" s="27">
        <v>49.5</v>
      </c>
      <c r="O18" s="71">
        <f t="shared" si="2"/>
        <v>198</v>
      </c>
      <c r="P18" s="27">
        <v>50</v>
      </c>
      <c r="Q18" s="71">
        <f t="shared" si="3"/>
        <v>200</v>
      </c>
      <c r="R18" s="27">
        <v>50</v>
      </c>
      <c r="S18" s="71">
        <f t="shared" si="4"/>
        <v>200</v>
      </c>
      <c r="T18" s="27">
        <v>50</v>
      </c>
      <c r="U18" s="71">
        <f t="shared" si="5"/>
        <v>200</v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 t="s">
        <v>23</v>
      </c>
      <c r="H19" s="123">
        <v>5</v>
      </c>
      <c r="I19" s="122">
        <v>24</v>
      </c>
      <c r="J19" s="75">
        <f t="shared" si="0"/>
        <v>120</v>
      </c>
      <c r="K19" s="26"/>
      <c r="L19" s="27">
        <v>25</v>
      </c>
      <c r="M19" s="70">
        <f t="shared" si="1"/>
        <v>125</v>
      </c>
      <c r="N19" s="27">
        <v>26</v>
      </c>
      <c r="O19" s="71">
        <f t="shared" si="2"/>
        <v>130</v>
      </c>
      <c r="P19" s="27">
        <v>23.5</v>
      </c>
      <c r="Q19" s="71">
        <f t="shared" si="3"/>
        <v>117.5</v>
      </c>
      <c r="R19" s="27">
        <v>24</v>
      </c>
      <c r="S19" s="71">
        <f t="shared" si="4"/>
        <v>120</v>
      </c>
      <c r="T19" s="27">
        <v>24</v>
      </c>
      <c r="U19" s="71">
        <f t="shared" si="5"/>
        <v>120</v>
      </c>
      <c r="V19" s="14"/>
    </row>
    <row r="20" spans="2:22" x14ac:dyDescent="0.25">
      <c r="B20" s="12"/>
      <c r="C20" s="29">
        <v>5</v>
      </c>
      <c r="D20" s="143" t="s">
        <v>39</v>
      </c>
      <c r="E20" s="121"/>
      <c r="F20" s="121"/>
      <c r="G20" s="130" t="s">
        <v>24</v>
      </c>
      <c r="H20" s="123">
        <v>6</v>
      </c>
      <c r="I20" s="122">
        <v>32</v>
      </c>
      <c r="J20" s="75">
        <f t="shared" si="0"/>
        <v>192</v>
      </c>
      <c r="K20" s="26"/>
      <c r="L20" s="27">
        <v>34</v>
      </c>
      <c r="M20" s="70">
        <f t="shared" si="1"/>
        <v>204</v>
      </c>
      <c r="N20" s="27">
        <v>33</v>
      </c>
      <c r="O20" s="71">
        <f t="shared" si="2"/>
        <v>198</v>
      </c>
      <c r="P20" s="27">
        <v>31.5</v>
      </c>
      <c r="Q20" s="71">
        <f t="shared" si="3"/>
        <v>189</v>
      </c>
      <c r="R20" s="27">
        <v>32</v>
      </c>
      <c r="S20" s="71">
        <f t="shared" si="4"/>
        <v>192</v>
      </c>
      <c r="T20" s="27">
        <v>32</v>
      </c>
      <c r="U20" s="71">
        <f t="shared" si="5"/>
        <v>192</v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 t="s">
        <v>24</v>
      </c>
      <c r="H21" s="123">
        <v>7</v>
      </c>
      <c r="I21" s="122">
        <v>17</v>
      </c>
      <c r="J21" s="75">
        <f t="shared" si="0"/>
        <v>119</v>
      </c>
      <c r="K21" s="26"/>
      <c r="L21" s="27">
        <v>19</v>
      </c>
      <c r="M21" s="70">
        <f t="shared" si="1"/>
        <v>133</v>
      </c>
      <c r="N21" s="27">
        <v>19</v>
      </c>
      <c r="O21" s="71">
        <f t="shared" si="2"/>
        <v>133</v>
      </c>
      <c r="P21" s="27">
        <v>18</v>
      </c>
      <c r="Q21" s="71">
        <f t="shared" si="3"/>
        <v>126</v>
      </c>
      <c r="R21" s="27">
        <v>17</v>
      </c>
      <c r="S21" s="71">
        <f t="shared" si="4"/>
        <v>119</v>
      </c>
      <c r="T21" s="27">
        <v>17</v>
      </c>
      <c r="U21" s="71">
        <f t="shared" si="5"/>
        <v>119</v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 t="s">
        <v>23</v>
      </c>
      <c r="H22" s="123">
        <v>5</v>
      </c>
      <c r="I22" s="122">
        <v>20</v>
      </c>
      <c r="J22" s="75">
        <f t="shared" si="0"/>
        <v>100</v>
      </c>
      <c r="K22" s="26"/>
      <c r="L22" s="27">
        <v>21</v>
      </c>
      <c r="M22" s="70">
        <f t="shared" si="1"/>
        <v>105</v>
      </c>
      <c r="N22" s="27">
        <v>21</v>
      </c>
      <c r="O22" s="71">
        <f t="shared" si="2"/>
        <v>105</v>
      </c>
      <c r="P22" s="27">
        <v>22</v>
      </c>
      <c r="Q22" s="71">
        <f t="shared" si="3"/>
        <v>110</v>
      </c>
      <c r="R22" s="27">
        <v>22</v>
      </c>
      <c r="S22" s="71">
        <f t="shared" si="4"/>
        <v>110</v>
      </c>
      <c r="T22" s="27">
        <v>23</v>
      </c>
      <c r="U22" s="71">
        <f t="shared" si="5"/>
        <v>115</v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 t="s">
        <v>24</v>
      </c>
      <c r="H23" s="123">
        <v>4</v>
      </c>
      <c r="I23" s="122">
        <v>30</v>
      </c>
      <c r="J23" s="75">
        <f t="shared" si="0"/>
        <v>120</v>
      </c>
      <c r="K23" s="26"/>
      <c r="L23" s="27">
        <v>30</v>
      </c>
      <c r="M23" s="70">
        <f t="shared" si="1"/>
        <v>120</v>
      </c>
      <c r="N23" s="27">
        <v>31</v>
      </c>
      <c r="O23" s="71">
        <f t="shared" si="2"/>
        <v>124</v>
      </c>
      <c r="P23" s="27">
        <v>29</v>
      </c>
      <c r="Q23" s="71">
        <f t="shared" si="3"/>
        <v>116</v>
      </c>
      <c r="R23" s="27">
        <v>30</v>
      </c>
      <c r="S23" s="71">
        <f t="shared" si="4"/>
        <v>120</v>
      </c>
      <c r="T23" s="27">
        <v>30</v>
      </c>
      <c r="U23" s="71">
        <f t="shared" si="5"/>
        <v>120</v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 t="s">
        <v>24</v>
      </c>
      <c r="H24" s="123">
        <v>10</v>
      </c>
      <c r="I24" s="122">
        <v>55</v>
      </c>
      <c r="J24" s="75">
        <f t="shared" si="0"/>
        <v>550</v>
      </c>
      <c r="K24" s="26"/>
      <c r="L24" s="27">
        <v>56</v>
      </c>
      <c r="M24" s="70">
        <f t="shared" si="1"/>
        <v>560</v>
      </c>
      <c r="N24" s="27">
        <v>56</v>
      </c>
      <c r="O24" s="71">
        <f t="shared" si="2"/>
        <v>560</v>
      </c>
      <c r="P24" s="27">
        <v>54</v>
      </c>
      <c r="Q24" s="71">
        <f t="shared" si="3"/>
        <v>540</v>
      </c>
      <c r="R24" s="27">
        <v>55</v>
      </c>
      <c r="S24" s="71">
        <f t="shared" si="4"/>
        <v>550</v>
      </c>
      <c r="T24" s="27">
        <v>55</v>
      </c>
      <c r="U24" s="71">
        <f t="shared" si="5"/>
        <v>550</v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 t="s">
        <v>23</v>
      </c>
      <c r="H25" s="133">
        <v>11</v>
      </c>
      <c r="I25" s="122">
        <v>25</v>
      </c>
      <c r="J25" s="75">
        <f t="shared" si="0"/>
        <v>275</v>
      </c>
      <c r="K25" s="26"/>
      <c r="L25" s="27">
        <v>27</v>
      </c>
      <c r="M25" s="70">
        <f t="shared" si="1"/>
        <v>297</v>
      </c>
      <c r="N25" s="27">
        <v>24</v>
      </c>
      <c r="O25" s="71">
        <f t="shared" si="2"/>
        <v>264</v>
      </c>
      <c r="P25" s="27">
        <v>27</v>
      </c>
      <c r="Q25" s="71">
        <f t="shared" si="3"/>
        <v>297</v>
      </c>
      <c r="R25" s="27">
        <v>25</v>
      </c>
      <c r="S25" s="71">
        <f t="shared" si="4"/>
        <v>275</v>
      </c>
      <c r="T25" s="27">
        <v>25</v>
      </c>
      <c r="U25" s="71">
        <f t="shared" si="5"/>
        <v>275</v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 t="s">
        <v>23</v>
      </c>
      <c r="H26" s="131">
        <v>12</v>
      </c>
      <c r="I26" s="122">
        <v>12</v>
      </c>
      <c r="J26" s="75">
        <f t="shared" si="0"/>
        <v>144</v>
      </c>
      <c r="K26" s="26"/>
      <c r="L26" s="27">
        <v>13</v>
      </c>
      <c r="M26" s="70">
        <f t="shared" si="1"/>
        <v>156</v>
      </c>
      <c r="N26" s="27">
        <v>13</v>
      </c>
      <c r="O26" s="71">
        <f t="shared" si="2"/>
        <v>156</v>
      </c>
      <c r="P26" s="27">
        <v>14</v>
      </c>
      <c r="Q26" s="71">
        <f t="shared" si="3"/>
        <v>168</v>
      </c>
      <c r="R26" s="27">
        <v>12</v>
      </c>
      <c r="S26" s="71">
        <f t="shared" si="4"/>
        <v>144</v>
      </c>
      <c r="T26" s="27">
        <v>11.5</v>
      </c>
      <c r="U26" s="71">
        <f t="shared" si="5"/>
        <v>138</v>
      </c>
      <c r="V26" s="14"/>
    </row>
    <row r="27" spans="2:22" x14ac:dyDescent="0.25">
      <c r="B27" s="12"/>
      <c r="C27" s="29">
        <v>12</v>
      </c>
      <c r="D27" s="143"/>
      <c r="E27" s="121"/>
      <c r="F27" s="121"/>
      <c r="G27" s="130"/>
      <c r="H27" s="12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/>
      <c r="E28" s="121"/>
      <c r="F28" s="121"/>
      <c r="G28" s="130"/>
      <c r="H28" s="12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/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/>
      <c r="E30" s="121"/>
      <c r="F30" s="121"/>
      <c r="G30" s="130"/>
      <c r="H30" s="131"/>
      <c r="I30" s="122"/>
      <c r="J30" s="75" t="str">
        <f t="shared" si="0"/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/>
      <c r="E31" s="121"/>
      <c r="F31" s="121"/>
      <c r="G31" s="130"/>
      <c r="H31" s="123"/>
      <c r="I31" s="122"/>
      <c r="J31" s="75" t="str">
        <f t="shared" si="0"/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/>
      <c r="E32" s="121"/>
      <c r="F32" s="121"/>
      <c r="G32" s="130"/>
      <c r="H32" s="133"/>
      <c r="I32" s="122"/>
      <c r="J32" s="75" t="str">
        <f t="shared" si="0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/>
      <c r="E33" s="121"/>
      <c r="F33" s="121"/>
      <c r="G33" s="130"/>
      <c r="H33" s="131"/>
      <c r="I33" s="122"/>
      <c r="J33" s="75" t="str">
        <f t="shared" si="0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/>
      <c r="E34" s="121"/>
      <c r="F34" s="121"/>
      <c r="G34" s="130"/>
      <c r="H34" s="123"/>
      <c r="I34" s="122"/>
      <c r="J34" s="75" t="str">
        <f t="shared" si="0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29">
        <v>20</v>
      </c>
      <c r="D35" s="161"/>
      <c r="E35" s="162"/>
      <c r="F35" s="162"/>
      <c r="G35" s="163"/>
      <c r="H35" s="133"/>
      <c r="I35" s="128"/>
      <c r="J35" s="76" t="str">
        <f t="shared" si="0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171"/>
      <c r="H36" s="172"/>
      <c r="I36" s="173">
        <f>SUM(J16:J35)</f>
        <v>2720</v>
      </c>
      <c r="J36" s="174"/>
      <c r="K36" s="32"/>
      <c r="L36" s="177">
        <f>SUM(M16:M35)</f>
        <v>2800</v>
      </c>
      <c r="M36" s="178"/>
      <c r="N36" s="177">
        <f>SUM(O16:O35)</f>
        <v>2745.5</v>
      </c>
      <c r="O36" s="179"/>
      <c r="P36" s="177">
        <f>SUM(Q16:Q35)</f>
        <v>2778.5</v>
      </c>
      <c r="Q36" s="179"/>
      <c r="R36" s="177">
        <f>SUM(S16:S35)</f>
        <v>2745</v>
      </c>
      <c r="S36" s="179"/>
      <c r="T36" s="177">
        <f>SUM(U16:U35)</f>
        <v>2736.5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6">IF(N$13="","",N$13)</f>
        <v>Contractor 2 
Bid</v>
      </c>
      <c r="O38" s="176"/>
      <c r="P38" s="175" t="str">
        <f t="shared" ref="P38" si="7">IF(P$13="","",P$13)</f>
        <v>Contractor 3 
Bid</v>
      </c>
      <c r="Q38" s="176"/>
      <c r="R38" s="175" t="str">
        <f t="shared" ref="R38" si="8">IF(R$13="","",R$13)</f>
        <v>Contractor 4 
Bid</v>
      </c>
      <c r="S38" s="176"/>
      <c r="T38" s="175" t="str">
        <f t="shared" ref="T38" si="9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 t="s">
        <v>23</v>
      </c>
      <c r="H41" s="123">
        <v>15</v>
      </c>
      <c r="I41" s="127">
        <v>10</v>
      </c>
      <c r="J41" s="74">
        <f>IF(I41="","",H41*I41)</f>
        <v>150</v>
      </c>
      <c r="K41" s="26"/>
      <c r="L41" s="27">
        <v>10</v>
      </c>
      <c r="M41" s="69">
        <f>IF(L41="","",H41*L41)</f>
        <v>150</v>
      </c>
      <c r="N41" s="28">
        <v>9.5</v>
      </c>
      <c r="O41" s="71">
        <f>IF(N41="","",H41*N41)</f>
        <v>142.5</v>
      </c>
      <c r="P41" s="28">
        <v>9</v>
      </c>
      <c r="Q41" s="73">
        <f>IF(P41="","",H41*P41)</f>
        <v>135</v>
      </c>
      <c r="R41" s="28">
        <v>10</v>
      </c>
      <c r="S41" s="71">
        <f>IF(R41="","",H41*R41)</f>
        <v>150</v>
      </c>
      <c r="T41" s="28">
        <v>9.5</v>
      </c>
      <c r="U41" s="71">
        <f>IF(T41="","",H41*T41)</f>
        <v>142.5</v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 t="s">
        <v>24</v>
      </c>
      <c r="H42" s="135">
        <v>3</v>
      </c>
      <c r="I42" s="122">
        <v>250</v>
      </c>
      <c r="J42" s="75">
        <f t="shared" ref="J42:J60" si="10">IF(I42="","",H42*I42)</f>
        <v>750</v>
      </c>
      <c r="K42" s="26"/>
      <c r="L42" s="27">
        <v>250</v>
      </c>
      <c r="M42" s="70">
        <f t="shared" ref="M42:M60" si="11">IF(L42="","",H42*L42)</f>
        <v>750</v>
      </c>
      <c r="N42" s="27">
        <v>245</v>
      </c>
      <c r="O42" s="71">
        <f t="shared" ref="O42:O60" si="12">IF(N42="","",H42*N42)</f>
        <v>735</v>
      </c>
      <c r="P42" s="27">
        <v>260</v>
      </c>
      <c r="Q42" s="71">
        <f t="shared" ref="Q42:Q60" si="13">IF(P42="","",H42*P42)</f>
        <v>780</v>
      </c>
      <c r="R42" s="27">
        <v>255</v>
      </c>
      <c r="S42" s="71">
        <f t="shared" ref="S42:S60" si="14">IF(R42="","",H42*R42)</f>
        <v>765</v>
      </c>
      <c r="T42" s="27">
        <v>255</v>
      </c>
      <c r="U42" s="71">
        <f t="shared" ref="U42:U60" si="15">IF(T42="","",H42*T42)</f>
        <v>765</v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 t="s">
        <v>24</v>
      </c>
      <c r="H43" s="123">
        <v>4</v>
      </c>
      <c r="I43" s="122">
        <v>50</v>
      </c>
      <c r="J43" s="75">
        <f t="shared" si="10"/>
        <v>200</v>
      </c>
      <c r="K43" s="26"/>
      <c r="L43" s="27">
        <v>50</v>
      </c>
      <c r="M43" s="70">
        <f t="shared" si="11"/>
        <v>200</v>
      </c>
      <c r="N43" s="27">
        <v>49.5</v>
      </c>
      <c r="O43" s="71">
        <f t="shared" si="12"/>
        <v>198</v>
      </c>
      <c r="P43" s="27">
        <v>50</v>
      </c>
      <c r="Q43" s="71">
        <f t="shared" si="13"/>
        <v>200</v>
      </c>
      <c r="R43" s="27">
        <v>50</v>
      </c>
      <c r="S43" s="71">
        <f t="shared" si="14"/>
        <v>200</v>
      </c>
      <c r="T43" s="27">
        <v>50</v>
      </c>
      <c r="U43" s="71">
        <f t="shared" si="15"/>
        <v>200</v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 t="s">
        <v>23</v>
      </c>
      <c r="H44" s="123">
        <v>5</v>
      </c>
      <c r="I44" s="122">
        <v>24</v>
      </c>
      <c r="J44" s="75">
        <f t="shared" si="10"/>
        <v>120</v>
      </c>
      <c r="K44" s="26"/>
      <c r="L44" s="27">
        <v>25</v>
      </c>
      <c r="M44" s="70">
        <f t="shared" si="11"/>
        <v>125</v>
      </c>
      <c r="N44" s="27">
        <v>26</v>
      </c>
      <c r="O44" s="71">
        <f t="shared" si="12"/>
        <v>130</v>
      </c>
      <c r="P44" s="27">
        <v>23.5</v>
      </c>
      <c r="Q44" s="71">
        <f t="shared" si="13"/>
        <v>117.5</v>
      </c>
      <c r="R44" s="27">
        <v>24</v>
      </c>
      <c r="S44" s="71">
        <f t="shared" si="14"/>
        <v>120</v>
      </c>
      <c r="T44" s="27">
        <v>24</v>
      </c>
      <c r="U44" s="71">
        <f t="shared" si="15"/>
        <v>120</v>
      </c>
      <c r="V44" s="14"/>
    </row>
    <row r="45" spans="2:22" x14ac:dyDescent="0.25">
      <c r="B45" s="12"/>
      <c r="C45" s="29">
        <v>5</v>
      </c>
      <c r="D45" s="143" t="s">
        <v>39</v>
      </c>
      <c r="E45" s="121"/>
      <c r="F45" s="121"/>
      <c r="G45" s="130" t="s">
        <v>24</v>
      </c>
      <c r="H45" s="123">
        <v>6</v>
      </c>
      <c r="I45" s="122">
        <v>32</v>
      </c>
      <c r="J45" s="75">
        <f t="shared" si="10"/>
        <v>192</v>
      </c>
      <c r="K45" s="26"/>
      <c r="L45" s="27">
        <v>34</v>
      </c>
      <c r="M45" s="70">
        <f t="shared" si="11"/>
        <v>204</v>
      </c>
      <c r="N45" s="27">
        <v>33</v>
      </c>
      <c r="O45" s="71">
        <f t="shared" si="12"/>
        <v>198</v>
      </c>
      <c r="P45" s="27">
        <v>31.5</v>
      </c>
      <c r="Q45" s="71">
        <f t="shared" si="13"/>
        <v>189</v>
      </c>
      <c r="R45" s="27">
        <v>32</v>
      </c>
      <c r="S45" s="71">
        <f t="shared" si="14"/>
        <v>192</v>
      </c>
      <c r="T45" s="27">
        <v>32</v>
      </c>
      <c r="U45" s="71">
        <f t="shared" si="15"/>
        <v>192</v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 t="s">
        <v>24</v>
      </c>
      <c r="H46" s="123">
        <v>7</v>
      </c>
      <c r="I46" s="122">
        <v>17</v>
      </c>
      <c r="J46" s="75">
        <f t="shared" si="10"/>
        <v>119</v>
      </c>
      <c r="K46" s="26"/>
      <c r="L46" s="27">
        <v>19</v>
      </c>
      <c r="M46" s="70">
        <f t="shared" si="11"/>
        <v>133</v>
      </c>
      <c r="N46" s="27">
        <v>19</v>
      </c>
      <c r="O46" s="71">
        <f t="shared" si="12"/>
        <v>133</v>
      </c>
      <c r="P46" s="27">
        <v>18</v>
      </c>
      <c r="Q46" s="71">
        <f t="shared" si="13"/>
        <v>126</v>
      </c>
      <c r="R46" s="27">
        <v>17</v>
      </c>
      <c r="S46" s="71">
        <f t="shared" si="14"/>
        <v>119</v>
      </c>
      <c r="T46" s="27">
        <v>17</v>
      </c>
      <c r="U46" s="71">
        <f t="shared" si="15"/>
        <v>119</v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 t="s">
        <v>23</v>
      </c>
      <c r="H47" s="123">
        <v>5</v>
      </c>
      <c r="I47" s="122">
        <v>20</v>
      </c>
      <c r="J47" s="75">
        <f t="shared" si="10"/>
        <v>100</v>
      </c>
      <c r="K47" s="26"/>
      <c r="L47" s="27">
        <v>21</v>
      </c>
      <c r="M47" s="70">
        <f t="shared" si="11"/>
        <v>105</v>
      </c>
      <c r="N47" s="27">
        <v>21</v>
      </c>
      <c r="O47" s="71">
        <f t="shared" si="12"/>
        <v>105</v>
      </c>
      <c r="P47" s="27">
        <v>22</v>
      </c>
      <c r="Q47" s="71">
        <f t="shared" si="13"/>
        <v>110</v>
      </c>
      <c r="R47" s="27">
        <v>22</v>
      </c>
      <c r="S47" s="71">
        <f t="shared" si="14"/>
        <v>110</v>
      </c>
      <c r="T47" s="27">
        <v>23</v>
      </c>
      <c r="U47" s="71">
        <f t="shared" si="15"/>
        <v>115</v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 t="s">
        <v>24</v>
      </c>
      <c r="H48" s="123">
        <v>4</v>
      </c>
      <c r="I48" s="122">
        <v>30</v>
      </c>
      <c r="J48" s="75">
        <f t="shared" si="10"/>
        <v>120</v>
      </c>
      <c r="K48" s="26"/>
      <c r="L48" s="27">
        <v>27</v>
      </c>
      <c r="M48" s="70">
        <f t="shared" si="11"/>
        <v>108</v>
      </c>
      <c r="N48" s="27">
        <v>31</v>
      </c>
      <c r="O48" s="71">
        <f t="shared" si="12"/>
        <v>124</v>
      </c>
      <c r="P48" s="27">
        <v>29</v>
      </c>
      <c r="Q48" s="71">
        <f t="shared" si="13"/>
        <v>116</v>
      </c>
      <c r="R48" s="27">
        <v>30</v>
      </c>
      <c r="S48" s="71">
        <f t="shared" si="14"/>
        <v>120</v>
      </c>
      <c r="T48" s="27">
        <v>30</v>
      </c>
      <c r="U48" s="71">
        <f t="shared" si="15"/>
        <v>120</v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 t="s">
        <v>24</v>
      </c>
      <c r="H49" s="123">
        <v>10</v>
      </c>
      <c r="I49" s="122">
        <v>55</v>
      </c>
      <c r="J49" s="75">
        <f t="shared" si="10"/>
        <v>550</v>
      </c>
      <c r="K49" s="26"/>
      <c r="L49" s="27">
        <v>56</v>
      </c>
      <c r="M49" s="70">
        <f t="shared" si="11"/>
        <v>560</v>
      </c>
      <c r="N49" s="27">
        <v>56</v>
      </c>
      <c r="O49" s="71">
        <f t="shared" si="12"/>
        <v>560</v>
      </c>
      <c r="P49" s="27">
        <v>54</v>
      </c>
      <c r="Q49" s="71">
        <f t="shared" si="13"/>
        <v>540</v>
      </c>
      <c r="R49" s="27">
        <v>55</v>
      </c>
      <c r="S49" s="71">
        <f t="shared" si="14"/>
        <v>550</v>
      </c>
      <c r="T49" s="27">
        <v>55</v>
      </c>
      <c r="U49" s="71">
        <f t="shared" si="15"/>
        <v>550</v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 t="s">
        <v>23</v>
      </c>
      <c r="H50" s="133">
        <v>11</v>
      </c>
      <c r="I50" s="122">
        <v>25</v>
      </c>
      <c r="J50" s="75">
        <f t="shared" si="10"/>
        <v>275</v>
      </c>
      <c r="K50" s="26"/>
      <c r="L50" s="27">
        <v>27</v>
      </c>
      <c r="M50" s="70">
        <f t="shared" si="11"/>
        <v>297</v>
      </c>
      <c r="N50" s="27">
        <v>24</v>
      </c>
      <c r="O50" s="71">
        <f t="shared" si="12"/>
        <v>264</v>
      </c>
      <c r="P50" s="27">
        <v>27</v>
      </c>
      <c r="Q50" s="71">
        <f t="shared" si="13"/>
        <v>297</v>
      </c>
      <c r="R50" s="27">
        <v>25</v>
      </c>
      <c r="S50" s="71">
        <f t="shared" si="14"/>
        <v>275</v>
      </c>
      <c r="T50" s="27">
        <v>25</v>
      </c>
      <c r="U50" s="71">
        <f t="shared" si="15"/>
        <v>275</v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 t="s">
        <v>23</v>
      </c>
      <c r="H51" s="131">
        <v>12</v>
      </c>
      <c r="I51" s="122">
        <v>12</v>
      </c>
      <c r="J51" s="75">
        <f t="shared" si="10"/>
        <v>144</v>
      </c>
      <c r="K51" s="26"/>
      <c r="L51" s="27">
        <v>13</v>
      </c>
      <c r="M51" s="70">
        <f t="shared" si="11"/>
        <v>156</v>
      </c>
      <c r="N51" s="27">
        <v>13</v>
      </c>
      <c r="O51" s="71">
        <f t="shared" si="12"/>
        <v>156</v>
      </c>
      <c r="P51" s="27">
        <v>14</v>
      </c>
      <c r="Q51" s="71">
        <f t="shared" si="13"/>
        <v>168</v>
      </c>
      <c r="R51" s="27">
        <v>12</v>
      </c>
      <c r="S51" s="71">
        <f t="shared" si="14"/>
        <v>144</v>
      </c>
      <c r="T51" s="27">
        <v>11.5</v>
      </c>
      <c r="U51" s="71">
        <f t="shared" si="15"/>
        <v>138</v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 t="s">
        <v>23</v>
      </c>
      <c r="H52" s="123">
        <v>3</v>
      </c>
      <c r="I52" s="122">
        <v>60</v>
      </c>
      <c r="J52" s="75">
        <f t="shared" si="10"/>
        <v>180</v>
      </c>
      <c r="K52" s="26"/>
      <c r="L52" s="27">
        <v>63</v>
      </c>
      <c r="M52" s="70">
        <f t="shared" si="11"/>
        <v>189</v>
      </c>
      <c r="N52" s="27">
        <v>61</v>
      </c>
      <c r="O52" s="71">
        <f t="shared" si="12"/>
        <v>183</v>
      </c>
      <c r="P52" s="27">
        <v>63</v>
      </c>
      <c r="Q52" s="71">
        <f t="shared" si="13"/>
        <v>189</v>
      </c>
      <c r="R52" s="27">
        <v>60</v>
      </c>
      <c r="S52" s="71">
        <f t="shared" si="14"/>
        <v>180</v>
      </c>
      <c r="T52" s="27">
        <v>61</v>
      </c>
      <c r="U52" s="71">
        <f t="shared" si="15"/>
        <v>183</v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 t="s">
        <v>23</v>
      </c>
      <c r="H53" s="123">
        <v>4</v>
      </c>
      <c r="I53" s="122">
        <v>75</v>
      </c>
      <c r="J53" s="75">
        <f t="shared" si="10"/>
        <v>300</v>
      </c>
      <c r="K53" s="26"/>
      <c r="L53" s="27">
        <v>77</v>
      </c>
      <c r="M53" s="70">
        <f t="shared" si="11"/>
        <v>308</v>
      </c>
      <c r="N53" s="27">
        <v>76.5</v>
      </c>
      <c r="O53" s="71">
        <f t="shared" si="12"/>
        <v>306</v>
      </c>
      <c r="P53" s="27">
        <v>77</v>
      </c>
      <c r="Q53" s="71">
        <f t="shared" si="13"/>
        <v>308</v>
      </c>
      <c r="R53" s="27">
        <v>75</v>
      </c>
      <c r="S53" s="71">
        <f t="shared" si="14"/>
        <v>300</v>
      </c>
      <c r="T53" s="27">
        <v>74</v>
      </c>
      <c r="U53" s="71">
        <f t="shared" si="15"/>
        <v>296</v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 t="s">
        <v>24</v>
      </c>
      <c r="H54" s="133">
        <v>15</v>
      </c>
      <c r="I54" s="122">
        <v>12</v>
      </c>
      <c r="J54" s="75">
        <f t="shared" si="10"/>
        <v>180</v>
      </c>
      <c r="K54" s="26"/>
      <c r="L54" s="27">
        <v>9</v>
      </c>
      <c r="M54" s="70">
        <f t="shared" si="11"/>
        <v>135</v>
      </c>
      <c r="N54" s="27">
        <v>12.5</v>
      </c>
      <c r="O54" s="71">
        <f t="shared" si="12"/>
        <v>187.5</v>
      </c>
      <c r="P54" s="27">
        <v>14</v>
      </c>
      <c r="Q54" s="71">
        <f t="shared" si="13"/>
        <v>210</v>
      </c>
      <c r="R54" s="27">
        <v>14</v>
      </c>
      <c r="S54" s="71">
        <f t="shared" si="14"/>
        <v>210</v>
      </c>
      <c r="T54" s="27">
        <v>13</v>
      </c>
      <c r="U54" s="71">
        <f t="shared" si="15"/>
        <v>195</v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 t="s">
        <v>23</v>
      </c>
      <c r="H55" s="131">
        <v>20</v>
      </c>
      <c r="I55" s="122">
        <v>9.5</v>
      </c>
      <c r="J55" s="75">
        <f t="shared" si="10"/>
        <v>190</v>
      </c>
      <c r="K55" s="26"/>
      <c r="L55" s="27">
        <v>10</v>
      </c>
      <c r="M55" s="70">
        <f t="shared" si="11"/>
        <v>200</v>
      </c>
      <c r="N55" s="27">
        <v>9.5</v>
      </c>
      <c r="O55" s="71">
        <f t="shared" si="12"/>
        <v>190</v>
      </c>
      <c r="P55" s="27">
        <v>11</v>
      </c>
      <c r="Q55" s="71">
        <f t="shared" si="13"/>
        <v>220</v>
      </c>
      <c r="R55" s="27">
        <v>9.5</v>
      </c>
      <c r="S55" s="71">
        <f t="shared" si="14"/>
        <v>190</v>
      </c>
      <c r="T55" s="27">
        <v>11</v>
      </c>
      <c r="U55" s="71">
        <f t="shared" si="15"/>
        <v>220</v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 t="s">
        <v>23</v>
      </c>
      <c r="H56" s="123">
        <v>5</v>
      </c>
      <c r="I56" s="122">
        <v>100</v>
      </c>
      <c r="J56" s="75">
        <f t="shared" si="10"/>
        <v>500</v>
      </c>
      <c r="K56" s="26"/>
      <c r="L56" s="27">
        <v>102</v>
      </c>
      <c r="M56" s="70">
        <f t="shared" si="11"/>
        <v>510</v>
      </c>
      <c r="N56" s="27">
        <v>105</v>
      </c>
      <c r="O56" s="71">
        <f t="shared" si="12"/>
        <v>525</v>
      </c>
      <c r="P56" s="27">
        <v>100</v>
      </c>
      <c r="Q56" s="71">
        <f t="shared" si="13"/>
        <v>500</v>
      </c>
      <c r="R56" s="27">
        <v>101</v>
      </c>
      <c r="S56" s="71">
        <f t="shared" si="14"/>
        <v>505</v>
      </c>
      <c r="T56" s="27">
        <v>101</v>
      </c>
      <c r="U56" s="71">
        <f t="shared" si="15"/>
        <v>505</v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 t="s">
        <v>24</v>
      </c>
      <c r="H57" s="133">
        <v>3</v>
      </c>
      <c r="I57" s="122">
        <v>125</v>
      </c>
      <c r="J57" s="75">
        <f t="shared" si="10"/>
        <v>375</v>
      </c>
      <c r="K57" s="26"/>
      <c r="L57" s="27">
        <v>125</v>
      </c>
      <c r="M57" s="70">
        <f t="shared" si="11"/>
        <v>375</v>
      </c>
      <c r="N57" s="27">
        <v>130</v>
      </c>
      <c r="O57" s="71">
        <f t="shared" si="12"/>
        <v>390</v>
      </c>
      <c r="P57" s="27">
        <v>127</v>
      </c>
      <c r="Q57" s="71">
        <f t="shared" si="13"/>
        <v>381</v>
      </c>
      <c r="R57" s="27">
        <v>129</v>
      </c>
      <c r="S57" s="71">
        <f t="shared" si="14"/>
        <v>387</v>
      </c>
      <c r="T57" s="27">
        <v>130</v>
      </c>
      <c r="U57" s="71">
        <f t="shared" si="15"/>
        <v>390</v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 t="s">
        <v>23</v>
      </c>
      <c r="H58" s="131">
        <v>4</v>
      </c>
      <c r="I58" s="122">
        <v>65</v>
      </c>
      <c r="J58" s="75">
        <f t="shared" si="10"/>
        <v>260</v>
      </c>
      <c r="K58" s="26"/>
      <c r="L58" s="27">
        <v>67.5</v>
      </c>
      <c r="M58" s="70">
        <f t="shared" si="11"/>
        <v>270</v>
      </c>
      <c r="N58" s="27">
        <v>70</v>
      </c>
      <c r="O58" s="71">
        <f t="shared" si="12"/>
        <v>280</v>
      </c>
      <c r="P58" s="27">
        <v>66</v>
      </c>
      <c r="Q58" s="71">
        <f t="shared" si="13"/>
        <v>264</v>
      </c>
      <c r="R58" s="27">
        <v>65</v>
      </c>
      <c r="S58" s="71">
        <f t="shared" si="14"/>
        <v>260</v>
      </c>
      <c r="T58" s="27">
        <v>66</v>
      </c>
      <c r="U58" s="71">
        <f t="shared" si="15"/>
        <v>264</v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 t="s">
        <v>25</v>
      </c>
      <c r="H59" s="123">
        <v>10</v>
      </c>
      <c r="I59" s="122">
        <v>13</v>
      </c>
      <c r="J59" s="75">
        <f t="shared" si="10"/>
        <v>130</v>
      </c>
      <c r="K59" s="26"/>
      <c r="L59" s="27">
        <v>12.5</v>
      </c>
      <c r="M59" s="70">
        <f t="shared" si="11"/>
        <v>125</v>
      </c>
      <c r="N59" s="27">
        <v>13.5</v>
      </c>
      <c r="O59" s="71">
        <f t="shared" si="12"/>
        <v>135</v>
      </c>
      <c r="P59" s="27">
        <v>16</v>
      </c>
      <c r="Q59" s="71">
        <f t="shared" si="13"/>
        <v>160</v>
      </c>
      <c r="R59" s="27">
        <v>13</v>
      </c>
      <c r="S59" s="71">
        <f t="shared" si="14"/>
        <v>130</v>
      </c>
      <c r="T59" s="27">
        <v>13</v>
      </c>
      <c r="U59" s="71">
        <f t="shared" si="15"/>
        <v>130</v>
      </c>
      <c r="V59" s="14"/>
    </row>
    <row r="60" spans="2:22" ht="15.75" thickBot="1" x14ac:dyDescent="0.3">
      <c r="B60" s="12"/>
      <c r="C60" s="29">
        <v>20</v>
      </c>
      <c r="D60" s="161" t="s">
        <v>54</v>
      </c>
      <c r="E60" s="162"/>
      <c r="F60" s="162"/>
      <c r="G60" s="163" t="s">
        <v>23</v>
      </c>
      <c r="H60" s="133">
        <v>5</v>
      </c>
      <c r="I60" s="128">
        <v>12.5</v>
      </c>
      <c r="J60" s="76">
        <f t="shared" si="10"/>
        <v>62.5</v>
      </c>
      <c r="K60" s="26"/>
      <c r="L60" s="27">
        <v>13</v>
      </c>
      <c r="M60" s="70">
        <f t="shared" si="11"/>
        <v>65</v>
      </c>
      <c r="N60" s="31">
        <v>13</v>
      </c>
      <c r="O60" s="72">
        <f t="shared" si="12"/>
        <v>65</v>
      </c>
      <c r="P60" s="31">
        <v>14</v>
      </c>
      <c r="Q60" s="72">
        <f t="shared" si="13"/>
        <v>70</v>
      </c>
      <c r="R60" s="31">
        <v>12.5</v>
      </c>
      <c r="S60" s="72">
        <f t="shared" si="14"/>
        <v>62.5</v>
      </c>
      <c r="T60" s="31">
        <v>12.5</v>
      </c>
      <c r="U60" s="72">
        <f t="shared" si="15"/>
        <v>62.5</v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171"/>
      <c r="H61" s="172"/>
      <c r="I61" s="173">
        <f>SUM(J41:J60)</f>
        <v>4897.5</v>
      </c>
      <c r="J61" s="174"/>
      <c r="K61" s="32"/>
      <c r="L61" s="177">
        <f>SUM(M41:M60)</f>
        <v>4965</v>
      </c>
      <c r="M61" s="178"/>
      <c r="N61" s="177">
        <f>SUM(O41:O60)</f>
        <v>5007</v>
      </c>
      <c r="O61" s="179"/>
      <c r="P61" s="177">
        <f>SUM(Q41:Q60)</f>
        <v>5080.5</v>
      </c>
      <c r="Q61" s="179"/>
      <c r="R61" s="177">
        <f>SUM(S41:S60)</f>
        <v>4969.5</v>
      </c>
      <c r="S61" s="179"/>
      <c r="T61" s="177">
        <f>SUM(U41:U60)</f>
        <v>4982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6">IF(N$13="","",N$13)</f>
        <v>Contractor 2 
Bid</v>
      </c>
      <c r="O63" s="176"/>
      <c r="P63" s="175" t="str">
        <f t="shared" ref="P63" si="17">IF(P$13="","",P$13)</f>
        <v>Contractor 3 
Bid</v>
      </c>
      <c r="Q63" s="176"/>
      <c r="R63" s="175" t="str">
        <f t="shared" ref="R63" si="18">IF(R$13="","",R$13)</f>
        <v>Contractor 4 
Bid</v>
      </c>
      <c r="S63" s="176"/>
      <c r="T63" s="175" t="str">
        <f t="shared" ref="T63" si="19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 t="s">
        <v>23</v>
      </c>
      <c r="H66" s="123">
        <v>15</v>
      </c>
      <c r="I66" s="127">
        <v>10</v>
      </c>
      <c r="J66" s="74">
        <f>IF(I66="","",H66*I66)</f>
        <v>150</v>
      </c>
      <c r="K66" s="26"/>
      <c r="L66" s="27">
        <v>10</v>
      </c>
      <c r="M66" s="69">
        <f>IF(L66="","",H66*L66)</f>
        <v>150</v>
      </c>
      <c r="N66" s="28">
        <v>9.5</v>
      </c>
      <c r="O66" s="71">
        <f>IF(N66="","",H66*N66)</f>
        <v>142.5</v>
      </c>
      <c r="P66" s="28">
        <v>9</v>
      </c>
      <c r="Q66" s="73">
        <f>IF(P66="","",H66*P66)</f>
        <v>135</v>
      </c>
      <c r="R66" s="28">
        <v>10</v>
      </c>
      <c r="S66" s="71">
        <f>IF(R66="","",H66*R66)</f>
        <v>150</v>
      </c>
      <c r="T66" s="28">
        <v>9.5</v>
      </c>
      <c r="U66" s="71">
        <f>IF(T66="","",H66*T66)</f>
        <v>142.5</v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 t="s">
        <v>24</v>
      </c>
      <c r="H67" s="135">
        <v>3</v>
      </c>
      <c r="I67" s="122">
        <v>250</v>
      </c>
      <c r="J67" s="75">
        <f t="shared" ref="J67:J80" si="20">IF(I67="","",H67*I67)</f>
        <v>750</v>
      </c>
      <c r="K67" s="26"/>
      <c r="L67" s="27">
        <v>250</v>
      </c>
      <c r="M67" s="70">
        <f t="shared" ref="M67:M80" si="21">IF(L67="","",H67*L67)</f>
        <v>750</v>
      </c>
      <c r="N67" s="27">
        <v>245</v>
      </c>
      <c r="O67" s="71">
        <f t="shared" ref="O67:O80" si="22">IF(N67="","",H67*N67)</f>
        <v>735</v>
      </c>
      <c r="P67" s="27">
        <v>260</v>
      </c>
      <c r="Q67" s="71">
        <f t="shared" ref="Q67:Q80" si="23">IF(P67="","",H67*P67)</f>
        <v>780</v>
      </c>
      <c r="R67" s="27">
        <v>255</v>
      </c>
      <c r="S67" s="71">
        <f t="shared" ref="S67:S80" si="24">IF(R67="","",H67*R67)</f>
        <v>765</v>
      </c>
      <c r="T67" s="27">
        <v>255</v>
      </c>
      <c r="U67" s="71">
        <f t="shared" ref="U67:U80" si="25">IF(T67="","",H67*T67)</f>
        <v>765</v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 t="s">
        <v>24</v>
      </c>
      <c r="H68" s="123">
        <v>4</v>
      </c>
      <c r="I68" s="122">
        <v>50</v>
      </c>
      <c r="J68" s="75">
        <f t="shared" si="20"/>
        <v>200</v>
      </c>
      <c r="K68" s="26"/>
      <c r="L68" s="27">
        <v>50</v>
      </c>
      <c r="M68" s="70">
        <f t="shared" si="21"/>
        <v>200</v>
      </c>
      <c r="N68" s="27">
        <v>49.5</v>
      </c>
      <c r="O68" s="71">
        <f t="shared" si="22"/>
        <v>198</v>
      </c>
      <c r="P68" s="27">
        <v>50</v>
      </c>
      <c r="Q68" s="71">
        <f t="shared" si="23"/>
        <v>200</v>
      </c>
      <c r="R68" s="27">
        <v>50</v>
      </c>
      <c r="S68" s="71">
        <f t="shared" si="24"/>
        <v>200</v>
      </c>
      <c r="T68" s="27">
        <v>50</v>
      </c>
      <c r="U68" s="71">
        <f t="shared" si="25"/>
        <v>200</v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 t="s">
        <v>23</v>
      </c>
      <c r="H69" s="123">
        <v>5</v>
      </c>
      <c r="I69" s="122">
        <v>24</v>
      </c>
      <c r="J69" s="75">
        <f t="shared" si="20"/>
        <v>120</v>
      </c>
      <c r="K69" s="26"/>
      <c r="L69" s="27">
        <v>25</v>
      </c>
      <c r="M69" s="70">
        <f t="shared" si="21"/>
        <v>125</v>
      </c>
      <c r="N69" s="27">
        <v>26</v>
      </c>
      <c r="O69" s="71">
        <f t="shared" si="22"/>
        <v>130</v>
      </c>
      <c r="P69" s="27">
        <v>23.5</v>
      </c>
      <c r="Q69" s="71">
        <f t="shared" si="23"/>
        <v>117.5</v>
      </c>
      <c r="R69" s="27">
        <v>24</v>
      </c>
      <c r="S69" s="71">
        <f t="shared" si="24"/>
        <v>120</v>
      </c>
      <c r="T69" s="27">
        <v>24</v>
      </c>
      <c r="U69" s="71">
        <f t="shared" si="25"/>
        <v>120</v>
      </c>
      <c r="V69" s="14"/>
    </row>
    <row r="70" spans="2:22" x14ac:dyDescent="0.25">
      <c r="B70" s="12"/>
      <c r="C70" s="29">
        <v>5</v>
      </c>
      <c r="D70" s="143"/>
      <c r="E70" s="121"/>
      <c r="F70" s="121"/>
      <c r="G70" s="130"/>
      <c r="H70" s="123"/>
      <c r="I70" s="122"/>
      <c r="J70" s="75" t="str">
        <f t="shared" si="20"/>
        <v/>
      </c>
      <c r="K70" s="26"/>
      <c r="L70" s="27"/>
      <c r="M70" s="70" t="str">
        <f t="shared" si="21"/>
        <v/>
      </c>
      <c r="N70" s="27"/>
      <c r="O70" s="71" t="str">
        <f t="shared" si="22"/>
        <v/>
      </c>
      <c r="P70" s="27"/>
      <c r="Q70" s="71" t="str">
        <f t="shared" si="23"/>
        <v/>
      </c>
      <c r="R70" s="27"/>
      <c r="S70" s="71" t="str">
        <f t="shared" si="24"/>
        <v/>
      </c>
      <c r="T70" s="27"/>
      <c r="U70" s="71" t="str">
        <f t="shared" si="25"/>
        <v/>
      </c>
      <c r="V70" s="14"/>
    </row>
    <row r="71" spans="2:22" x14ac:dyDescent="0.25">
      <c r="B71" s="12"/>
      <c r="C71" s="29">
        <v>6</v>
      </c>
      <c r="D71" s="143"/>
      <c r="E71" s="121"/>
      <c r="F71" s="121"/>
      <c r="G71" s="130"/>
      <c r="H71" s="123"/>
      <c r="I71" s="122"/>
      <c r="J71" s="75" t="str">
        <f t="shared" si="20"/>
        <v/>
      </c>
      <c r="K71" s="26"/>
      <c r="L71" s="27"/>
      <c r="M71" s="70" t="str">
        <f t="shared" si="21"/>
        <v/>
      </c>
      <c r="N71" s="27"/>
      <c r="O71" s="71" t="str">
        <f t="shared" si="22"/>
        <v/>
      </c>
      <c r="P71" s="27"/>
      <c r="Q71" s="71" t="str">
        <f t="shared" si="23"/>
        <v/>
      </c>
      <c r="R71" s="27"/>
      <c r="S71" s="71" t="str">
        <f t="shared" si="24"/>
        <v/>
      </c>
      <c r="T71" s="27"/>
      <c r="U71" s="71" t="str">
        <f t="shared" si="25"/>
        <v/>
      </c>
      <c r="V71" s="14"/>
    </row>
    <row r="72" spans="2:22" x14ac:dyDescent="0.25">
      <c r="B72" s="12"/>
      <c r="C72" s="29">
        <v>7</v>
      </c>
      <c r="D72" s="143"/>
      <c r="E72" s="121"/>
      <c r="F72" s="121"/>
      <c r="G72" s="130"/>
      <c r="H72" s="123"/>
      <c r="I72" s="122"/>
      <c r="J72" s="75" t="str">
        <f t="shared" si="20"/>
        <v/>
      </c>
      <c r="K72" s="26"/>
      <c r="L72" s="27"/>
      <c r="M72" s="70" t="str">
        <f t="shared" si="21"/>
        <v/>
      </c>
      <c r="N72" s="27"/>
      <c r="O72" s="71" t="str">
        <f t="shared" si="22"/>
        <v/>
      </c>
      <c r="P72" s="27"/>
      <c r="Q72" s="71" t="str">
        <f t="shared" si="23"/>
        <v/>
      </c>
      <c r="R72" s="27"/>
      <c r="S72" s="71" t="str">
        <f t="shared" si="24"/>
        <v/>
      </c>
      <c r="T72" s="27"/>
      <c r="U72" s="71" t="str">
        <f t="shared" si="25"/>
        <v/>
      </c>
      <c r="V72" s="14"/>
    </row>
    <row r="73" spans="2:22" x14ac:dyDescent="0.25">
      <c r="B73" s="12"/>
      <c r="C73" s="29">
        <v>8</v>
      </c>
      <c r="D73" s="143"/>
      <c r="E73" s="121"/>
      <c r="F73" s="121"/>
      <c r="G73" s="130"/>
      <c r="H73" s="123"/>
      <c r="I73" s="122"/>
      <c r="J73" s="75" t="str">
        <f t="shared" si="20"/>
        <v/>
      </c>
      <c r="K73" s="26"/>
      <c r="L73" s="27"/>
      <c r="M73" s="70" t="str">
        <f t="shared" si="21"/>
        <v/>
      </c>
      <c r="N73" s="27"/>
      <c r="O73" s="71" t="str">
        <f t="shared" si="22"/>
        <v/>
      </c>
      <c r="P73" s="27"/>
      <c r="Q73" s="71" t="str">
        <f t="shared" si="23"/>
        <v/>
      </c>
      <c r="R73" s="27"/>
      <c r="S73" s="71" t="str">
        <f t="shared" si="24"/>
        <v/>
      </c>
      <c r="T73" s="27"/>
      <c r="U73" s="71" t="str">
        <f t="shared" si="25"/>
        <v/>
      </c>
      <c r="V73" s="14"/>
    </row>
    <row r="74" spans="2:22" x14ac:dyDescent="0.25">
      <c r="B74" s="12"/>
      <c r="C74" s="29">
        <v>9</v>
      </c>
      <c r="D74" s="143"/>
      <c r="E74" s="121"/>
      <c r="F74" s="121"/>
      <c r="G74" s="130"/>
      <c r="H74" s="123"/>
      <c r="I74" s="122"/>
      <c r="J74" s="75" t="str">
        <f t="shared" si="20"/>
        <v/>
      </c>
      <c r="K74" s="26"/>
      <c r="L74" s="27"/>
      <c r="M74" s="70" t="str">
        <f t="shared" si="21"/>
        <v/>
      </c>
      <c r="N74" s="27"/>
      <c r="O74" s="71" t="str">
        <f t="shared" si="22"/>
        <v/>
      </c>
      <c r="P74" s="27"/>
      <c r="Q74" s="71" t="str">
        <f t="shared" si="23"/>
        <v/>
      </c>
      <c r="R74" s="27"/>
      <c r="S74" s="71" t="str">
        <f t="shared" si="24"/>
        <v/>
      </c>
      <c r="T74" s="27"/>
      <c r="U74" s="71" t="str">
        <f t="shared" si="25"/>
        <v/>
      </c>
      <c r="V74" s="14"/>
    </row>
    <row r="75" spans="2:22" x14ac:dyDescent="0.25">
      <c r="B75" s="12"/>
      <c r="C75" s="29">
        <v>10</v>
      </c>
      <c r="D75" s="143"/>
      <c r="E75" s="121"/>
      <c r="F75" s="121"/>
      <c r="G75" s="130"/>
      <c r="H75" s="133"/>
      <c r="I75" s="122"/>
      <c r="J75" s="75" t="str">
        <f t="shared" si="20"/>
        <v/>
      </c>
      <c r="K75" s="26"/>
      <c r="L75" s="27"/>
      <c r="M75" s="70" t="str">
        <f t="shared" si="21"/>
        <v/>
      </c>
      <c r="N75" s="27"/>
      <c r="O75" s="71" t="str">
        <f t="shared" si="22"/>
        <v/>
      </c>
      <c r="P75" s="27"/>
      <c r="Q75" s="71" t="str">
        <f t="shared" si="23"/>
        <v/>
      </c>
      <c r="R75" s="27"/>
      <c r="S75" s="71" t="str">
        <f t="shared" si="24"/>
        <v/>
      </c>
      <c r="T75" s="27"/>
      <c r="U75" s="71" t="str">
        <f t="shared" si="25"/>
        <v/>
      </c>
      <c r="V75" s="14"/>
    </row>
    <row r="76" spans="2:22" x14ac:dyDescent="0.25">
      <c r="B76" s="12"/>
      <c r="C76" s="29">
        <v>11</v>
      </c>
      <c r="D76" s="143"/>
      <c r="E76" s="121"/>
      <c r="F76" s="121"/>
      <c r="G76" s="130"/>
      <c r="H76" s="131"/>
      <c r="I76" s="122"/>
      <c r="J76" s="75" t="str">
        <f t="shared" si="20"/>
        <v/>
      </c>
      <c r="K76" s="26"/>
      <c r="L76" s="27"/>
      <c r="M76" s="70" t="str">
        <f t="shared" si="21"/>
        <v/>
      </c>
      <c r="N76" s="27"/>
      <c r="O76" s="71" t="str">
        <f t="shared" si="22"/>
        <v/>
      </c>
      <c r="P76" s="27"/>
      <c r="Q76" s="71" t="str">
        <f t="shared" si="23"/>
        <v/>
      </c>
      <c r="R76" s="27"/>
      <c r="S76" s="71" t="str">
        <f t="shared" si="24"/>
        <v/>
      </c>
      <c r="T76" s="27"/>
      <c r="U76" s="71" t="str">
        <f t="shared" si="25"/>
        <v/>
      </c>
      <c r="V76" s="14"/>
    </row>
    <row r="77" spans="2:22" x14ac:dyDescent="0.25">
      <c r="B77" s="12"/>
      <c r="C77" s="29">
        <v>12</v>
      </c>
      <c r="D77" s="143"/>
      <c r="E77" s="121"/>
      <c r="F77" s="121"/>
      <c r="G77" s="130"/>
      <c r="H77" s="123"/>
      <c r="I77" s="122"/>
      <c r="J77" s="75" t="str">
        <f t="shared" si="20"/>
        <v/>
      </c>
      <c r="K77" s="26"/>
      <c r="L77" s="27"/>
      <c r="M77" s="70" t="str">
        <f t="shared" si="21"/>
        <v/>
      </c>
      <c r="N77" s="27"/>
      <c r="O77" s="71" t="str">
        <f t="shared" si="22"/>
        <v/>
      </c>
      <c r="P77" s="27"/>
      <c r="Q77" s="71" t="str">
        <f t="shared" si="23"/>
        <v/>
      </c>
      <c r="R77" s="27"/>
      <c r="S77" s="71" t="str">
        <f t="shared" si="24"/>
        <v/>
      </c>
      <c r="T77" s="27"/>
      <c r="U77" s="71" t="str">
        <f t="shared" si="25"/>
        <v/>
      </c>
      <c r="V77" s="14"/>
    </row>
    <row r="78" spans="2:22" x14ac:dyDescent="0.25">
      <c r="B78" s="12"/>
      <c r="C78" s="29">
        <v>13</v>
      </c>
      <c r="D78" s="143"/>
      <c r="E78" s="121"/>
      <c r="F78" s="121"/>
      <c r="G78" s="130"/>
      <c r="H78" s="123"/>
      <c r="I78" s="122"/>
      <c r="J78" s="75" t="str">
        <f t="shared" si="20"/>
        <v/>
      </c>
      <c r="K78" s="26"/>
      <c r="L78" s="27"/>
      <c r="M78" s="70" t="str">
        <f t="shared" si="21"/>
        <v/>
      </c>
      <c r="N78" s="27"/>
      <c r="O78" s="71" t="str">
        <f t="shared" si="22"/>
        <v/>
      </c>
      <c r="P78" s="27"/>
      <c r="Q78" s="71" t="str">
        <f t="shared" si="23"/>
        <v/>
      </c>
      <c r="R78" s="27"/>
      <c r="S78" s="71" t="str">
        <f t="shared" si="24"/>
        <v/>
      </c>
      <c r="T78" s="27"/>
      <c r="U78" s="71" t="str">
        <f t="shared" si="25"/>
        <v/>
      </c>
      <c r="V78" s="14"/>
    </row>
    <row r="79" spans="2:22" x14ac:dyDescent="0.25">
      <c r="B79" s="12"/>
      <c r="C79" s="29">
        <v>14</v>
      </c>
      <c r="D79" s="143"/>
      <c r="E79" s="121"/>
      <c r="F79" s="121"/>
      <c r="G79" s="130"/>
      <c r="H79" s="133"/>
      <c r="I79" s="122"/>
      <c r="J79" s="75" t="str">
        <f t="shared" si="20"/>
        <v/>
      </c>
      <c r="K79" s="26"/>
      <c r="L79" s="27"/>
      <c r="M79" s="70" t="str">
        <f t="shared" si="21"/>
        <v/>
      </c>
      <c r="N79" s="27"/>
      <c r="O79" s="71" t="str">
        <f t="shared" si="22"/>
        <v/>
      </c>
      <c r="P79" s="27"/>
      <c r="Q79" s="71" t="str">
        <f t="shared" si="23"/>
        <v/>
      </c>
      <c r="R79" s="27"/>
      <c r="S79" s="71" t="str">
        <f t="shared" si="24"/>
        <v/>
      </c>
      <c r="T79" s="27"/>
      <c r="U79" s="71" t="str">
        <f t="shared" si="25"/>
        <v/>
      </c>
      <c r="V79" s="14"/>
    </row>
    <row r="80" spans="2:22" ht="15.75" thickBot="1" x14ac:dyDescent="0.3">
      <c r="B80" s="12"/>
      <c r="C80" s="29">
        <v>15</v>
      </c>
      <c r="D80" s="161"/>
      <c r="E80" s="162"/>
      <c r="F80" s="162"/>
      <c r="G80" s="163"/>
      <c r="H80" s="131"/>
      <c r="I80" s="128"/>
      <c r="J80" s="76" t="str">
        <f t="shared" si="20"/>
        <v/>
      </c>
      <c r="K80" s="26"/>
      <c r="L80" s="27"/>
      <c r="M80" s="70" t="str">
        <f t="shared" si="21"/>
        <v/>
      </c>
      <c r="N80" s="31"/>
      <c r="O80" s="72" t="str">
        <f t="shared" si="22"/>
        <v/>
      </c>
      <c r="P80" s="31"/>
      <c r="Q80" s="72" t="str">
        <f t="shared" si="23"/>
        <v/>
      </c>
      <c r="R80" s="31"/>
      <c r="S80" s="72" t="str">
        <f t="shared" si="24"/>
        <v/>
      </c>
      <c r="T80" s="31"/>
      <c r="U80" s="72" t="str">
        <f t="shared" si="25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171"/>
      <c r="H81" s="172"/>
      <c r="I81" s="173">
        <f>SUM(J66:J80)</f>
        <v>1220</v>
      </c>
      <c r="J81" s="174"/>
      <c r="K81" s="32"/>
      <c r="L81" s="177">
        <f>SUM(M66:M80)</f>
        <v>1225</v>
      </c>
      <c r="M81" s="178"/>
      <c r="N81" s="177">
        <f>SUM(O66:O80)</f>
        <v>1205.5</v>
      </c>
      <c r="O81" s="179"/>
      <c r="P81" s="177">
        <f>SUM(Q66:Q80)</f>
        <v>1232.5</v>
      </c>
      <c r="Q81" s="179"/>
      <c r="R81" s="177">
        <f>SUM(S66:S80)</f>
        <v>1235</v>
      </c>
      <c r="S81" s="179"/>
      <c r="T81" s="177">
        <f>SUM(U66:U80)</f>
        <v>1227.5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6">IF(N$13="","",N$13)</f>
        <v>Contractor 2 
Bid</v>
      </c>
      <c r="O83" s="176"/>
      <c r="P83" s="175" t="str">
        <f t="shared" ref="P83" si="27">IF(P$13="","",P$13)</f>
        <v>Contractor 3 
Bid</v>
      </c>
      <c r="Q83" s="176"/>
      <c r="R83" s="175" t="str">
        <f t="shared" ref="R83" si="28">IF(R$13="","",R$13)</f>
        <v>Contractor 4 
Bid</v>
      </c>
      <c r="S83" s="176"/>
      <c r="T83" s="175" t="str">
        <f t="shared" ref="T83" si="29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 t="s">
        <v>23</v>
      </c>
      <c r="H86" s="123">
        <v>15</v>
      </c>
      <c r="I86" s="127">
        <v>10</v>
      </c>
      <c r="J86" s="74">
        <f>IF(I86="","",H86*I86)</f>
        <v>150</v>
      </c>
      <c r="K86" s="26"/>
      <c r="L86" s="27">
        <v>10</v>
      </c>
      <c r="M86" s="69">
        <f>IF(L86="","",H86*L86)</f>
        <v>150</v>
      </c>
      <c r="N86" s="28">
        <v>9.5</v>
      </c>
      <c r="O86" s="71">
        <f>IF(N86="","",H86*N86)</f>
        <v>142.5</v>
      </c>
      <c r="P86" s="28">
        <v>9</v>
      </c>
      <c r="Q86" s="73">
        <f>IF(P86="","",H86*P86)</f>
        <v>135</v>
      </c>
      <c r="R86" s="28">
        <v>10</v>
      </c>
      <c r="S86" s="71">
        <f>IF(R86="","",H86*R86)</f>
        <v>150</v>
      </c>
      <c r="T86" s="28">
        <v>9.5</v>
      </c>
      <c r="U86" s="71">
        <f>IF(T86="","",H86*T86)</f>
        <v>142.5</v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 t="s">
        <v>24</v>
      </c>
      <c r="H87" s="135">
        <v>3</v>
      </c>
      <c r="I87" s="122">
        <v>250</v>
      </c>
      <c r="J87" s="75">
        <f t="shared" ref="J87:J100" si="30">IF(I87="","",H87*I87)</f>
        <v>750</v>
      </c>
      <c r="K87" s="26"/>
      <c r="L87" s="27">
        <v>250</v>
      </c>
      <c r="M87" s="70">
        <f t="shared" ref="M87:M100" si="31">IF(L87="","",H87*L87)</f>
        <v>750</v>
      </c>
      <c r="N87" s="27">
        <v>245</v>
      </c>
      <c r="O87" s="71">
        <f t="shared" ref="O87:O100" si="32">IF(N87="","",H87*N87)</f>
        <v>735</v>
      </c>
      <c r="P87" s="27">
        <v>260</v>
      </c>
      <c r="Q87" s="71">
        <f t="shared" ref="Q87:Q100" si="33">IF(P87="","",H87*P87)</f>
        <v>780</v>
      </c>
      <c r="R87" s="27">
        <v>255</v>
      </c>
      <c r="S87" s="71">
        <f t="shared" ref="S87:S100" si="34">IF(R87="","",H87*R87)</f>
        <v>765</v>
      </c>
      <c r="T87" s="27">
        <v>255</v>
      </c>
      <c r="U87" s="71">
        <f t="shared" ref="U87:U100" si="35">IF(T87="","",H87*T87)</f>
        <v>765</v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 t="s">
        <v>24</v>
      </c>
      <c r="H88" s="123">
        <v>4</v>
      </c>
      <c r="I88" s="122">
        <v>50</v>
      </c>
      <c r="J88" s="75">
        <f t="shared" si="30"/>
        <v>200</v>
      </c>
      <c r="K88" s="26"/>
      <c r="L88" s="27">
        <v>50</v>
      </c>
      <c r="M88" s="70">
        <f t="shared" si="31"/>
        <v>200</v>
      </c>
      <c r="N88" s="27">
        <v>49.5</v>
      </c>
      <c r="O88" s="71">
        <f t="shared" si="32"/>
        <v>198</v>
      </c>
      <c r="P88" s="27">
        <v>50</v>
      </c>
      <c r="Q88" s="71">
        <f t="shared" si="33"/>
        <v>200</v>
      </c>
      <c r="R88" s="27">
        <v>50</v>
      </c>
      <c r="S88" s="71">
        <f t="shared" si="34"/>
        <v>200</v>
      </c>
      <c r="T88" s="27">
        <v>50</v>
      </c>
      <c r="U88" s="71">
        <f t="shared" si="35"/>
        <v>200</v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 t="s">
        <v>23</v>
      </c>
      <c r="H89" s="123">
        <v>5</v>
      </c>
      <c r="I89" s="122">
        <v>24</v>
      </c>
      <c r="J89" s="75">
        <f t="shared" si="30"/>
        <v>120</v>
      </c>
      <c r="K89" s="26"/>
      <c r="L89" s="27">
        <v>25</v>
      </c>
      <c r="M89" s="70">
        <f t="shared" si="31"/>
        <v>125</v>
      </c>
      <c r="N89" s="27">
        <v>26</v>
      </c>
      <c r="O89" s="71">
        <f t="shared" si="32"/>
        <v>130</v>
      </c>
      <c r="P89" s="27">
        <v>23.5</v>
      </c>
      <c r="Q89" s="71">
        <f t="shared" si="33"/>
        <v>117.5</v>
      </c>
      <c r="R89" s="27">
        <v>24</v>
      </c>
      <c r="S89" s="71">
        <f t="shared" si="34"/>
        <v>120</v>
      </c>
      <c r="T89" s="27">
        <v>24</v>
      </c>
      <c r="U89" s="71">
        <f t="shared" si="35"/>
        <v>120</v>
      </c>
      <c r="V89" s="14"/>
    </row>
    <row r="90" spans="2:22" x14ac:dyDescent="0.25">
      <c r="B90" s="12"/>
      <c r="C90" s="29">
        <v>5</v>
      </c>
      <c r="D90" s="143" t="s">
        <v>39</v>
      </c>
      <c r="E90" s="121"/>
      <c r="F90" s="121"/>
      <c r="G90" s="130" t="s">
        <v>24</v>
      </c>
      <c r="H90" s="123">
        <v>6</v>
      </c>
      <c r="I90" s="122">
        <v>32</v>
      </c>
      <c r="J90" s="75">
        <f t="shared" si="30"/>
        <v>192</v>
      </c>
      <c r="K90" s="26"/>
      <c r="L90" s="27">
        <v>34</v>
      </c>
      <c r="M90" s="70">
        <f t="shared" si="31"/>
        <v>204</v>
      </c>
      <c r="N90" s="27">
        <v>33</v>
      </c>
      <c r="O90" s="71">
        <f t="shared" si="32"/>
        <v>198</v>
      </c>
      <c r="P90" s="27">
        <v>31.5</v>
      </c>
      <c r="Q90" s="71">
        <f t="shared" si="33"/>
        <v>189</v>
      </c>
      <c r="R90" s="27">
        <v>32</v>
      </c>
      <c r="S90" s="71">
        <f t="shared" si="34"/>
        <v>192</v>
      </c>
      <c r="T90" s="27">
        <v>32</v>
      </c>
      <c r="U90" s="71">
        <f t="shared" si="35"/>
        <v>192</v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 t="s">
        <v>24</v>
      </c>
      <c r="H91" s="123">
        <v>7</v>
      </c>
      <c r="I91" s="122">
        <v>17</v>
      </c>
      <c r="J91" s="75">
        <f t="shared" si="30"/>
        <v>119</v>
      </c>
      <c r="K91" s="26"/>
      <c r="L91" s="27">
        <v>19</v>
      </c>
      <c r="M91" s="70">
        <f t="shared" si="31"/>
        <v>133</v>
      </c>
      <c r="N91" s="27">
        <v>19</v>
      </c>
      <c r="O91" s="71">
        <f t="shared" si="32"/>
        <v>133</v>
      </c>
      <c r="P91" s="27">
        <v>18</v>
      </c>
      <c r="Q91" s="71">
        <f t="shared" si="33"/>
        <v>126</v>
      </c>
      <c r="R91" s="27">
        <v>17</v>
      </c>
      <c r="S91" s="71">
        <f t="shared" si="34"/>
        <v>119</v>
      </c>
      <c r="T91" s="27">
        <v>17</v>
      </c>
      <c r="U91" s="71">
        <f t="shared" si="35"/>
        <v>119</v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 t="s">
        <v>23</v>
      </c>
      <c r="H92" s="123">
        <v>5</v>
      </c>
      <c r="I92" s="122">
        <v>20</v>
      </c>
      <c r="J92" s="75">
        <f t="shared" si="30"/>
        <v>100</v>
      </c>
      <c r="K92" s="26"/>
      <c r="L92" s="27">
        <v>21</v>
      </c>
      <c r="M92" s="70">
        <f t="shared" si="31"/>
        <v>105</v>
      </c>
      <c r="N92" s="27">
        <v>21</v>
      </c>
      <c r="O92" s="71">
        <f t="shared" si="32"/>
        <v>105</v>
      </c>
      <c r="P92" s="27">
        <v>22</v>
      </c>
      <c r="Q92" s="71">
        <f t="shared" si="33"/>
        <v>110</v>
      </c>
      <c r="R92" s="27">
        <v>22</v>
      </c>
      <c r="S92" s="71">
        <f t="shared" si="34"/>
        <v>110</v>
      </c>
      <c r="T92" s="27">
        <v>23</v>
      </c>
      <c r="U92" s="71">
        <f t="shared" si="35"/>
        <v>115</v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 t="s">
        <v>24</v>
      </c>
      <c r="H93" s="123">
        <v>4</v>
      </c>
      <c r="I93" s="122">
        <v>30</v>
      </c>
      <c r="J93" s="75">
        <f t="shared" si="30"/>
        <v>120</v>
      </c>
      <c r="K93" s="26"/>
      <c r="L93" s="27">
        <v>27</v>
      </c>
      <c r="M93" s="70">
        <f t="shared" si="31"/>
        <v>108</v>
      </c>
      <c r="N93" s="27">
        <v>31</v>
      </c>
      <c r="O93" s="71">
        <f t="shared" si="32"/>
        <v>124</v>
      </c>
      <c r="P93" s="27">
        <v>29</v>
      </c>
      <c r="Q93" s="71">
        <f t="shared" si="33"/>
        <v>116</v>
      </c>
      <c r="R93" s="27">
        <v>30</v>
      </c>
      <c r="S93" s="71">
        <f t="shared" si="34"/>
        <v>120</v>
      </c>
      <c r="T93" s="27">
        <v>30</v>
      </c>
      <c r="U93" s="71">
        <f t="shared" si="35"/>
        <v>120</v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 t="s">
        <v>24</v>
      </c>
      <c r="H94" s="123">
        <v>10</v>
      </c>
      <c r="I94" s="122">
        <v>55</v>
      </c>
      <c r="J94" s="75">
        <f t="shared" si="30"/>
        <v>550</v>
      </c>
      <c r="K94" s="26"/>
      <c r="L94" s="27">
        <v>56</v>
      </c>
      <c r="M94" s="70">
        <f t="shared" si="31"/>
        <v>560</v>
      </c>
      <c r="N94" s="27">
        <v>56</v>
      </c>
      <c r="O94" s="71">
        <f t="shared" si="32"/>
        <v>560</v>
      </c>
      <c r="P94" s="27">
        <v>54</v>
      </c>
      <c r="Q94" s="71">
        <f t="shared" si="33"/>
        <v>540</v>
      </c>
      <c r="R94" s="27">
        <v>55</v>
      </c>
      <c r="S94" s="71">
        <f t="shared" si="34"/>
        <v>550</v>
      </c>
      <c r="T94" s="27">
        <v>55</v>
      </c>
      <c r="U94" s="71">
        <f t="shared" si="35"/>
        <v>550</v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 t="s">
        <v>23</v>
      </c>
      <c r="H95" s="133">
        <v>11</v>
      </c>
      <c r="I95" s="122">
        <v>25</v>
      </c>
      <c r="J95" s="75">
        <f t="shared" si="30"/>
        <v>275</v>
      </c>
      <c r="K95" s="26"/>
      <c r="L95" s="27">
        <v>27</v>
      </c>
      <c r="M95" s="70">
        <f t="shared" si="31"/>
        <v>297</v>
      </c>
      <c r="N95" s="27">
        <v>24</v>
      </c>
      <c r="O95" s="71">
        <f t="shared" si="32"/>
        <v>264</v>
      </c>
      <c r="P95" s="27">
        <v>27</v>
      </c>
      <c r="Q95" s="71">
        <f t="shared" si="33"/>
        <v>297</v>
      </c>
      <c r="R95" s="27">
        <v>25</v>
      </c>
      <c r="S95" s="71">
        <f t="shared" si="34"/>
        <v>275</v>
      </c>
      <c r="T95" s="27">
        <v>25</v>
      </c>
      <c r="U95" s="71">
        <f t="shared" si="35"/>
        <v>275</v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 t="s">
        <v>23</v>
      </c>
      <c r="H96" s="131">
        <v>12</v>
      </c>
      <c r="I96" s="122">
        <v>12</v>
      </c>
      <c r="J96" s="75">
        <f t="shared" si="30"/>
        <v>144</v>
      </c>
      <c r="K96" s="26"/>
      <c r="L96" s="27">
        <v>13</v>
      </c>
      <c r="M96" s="70">
        <f t="shared" si="31"/>
        <v>156</v>
      </c>
      <c r="N96" s="27">
        <v>13</v>
      </c>
      <c r="O96" s="71">
        <f t="shared" si="32"/>
        <v>156</v>
      </c>
      <c r="P96" s="27">
        <v>14</v>
      </c>
      <c r="Q96" s="71">
        <f t="shared" si="33"/>
        <v>168</v>
      </c>
      <c r="R96" s="27">
        <v>12</v>
      </c>
      <c r="S96" s="71">
        <f t="shared" si="34"/>
        <v>144</v>
      </c>
      <c r="T96" s="27">
        <v>11.5</v>
      </c>
      <c r="U96" s="71">
        <f t="shared" si="35"/>
        <v>138</v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 t="s">
        <v>23</v>
      </c>
      <c r="H97" s="123">
        <v>3</v>
      </c>
      <c r="I97" s="122">
        <v>125</v>
      </c>
      <c r="J97" s="75">
        <f t="shared" si="30"/>
        <v>375</v>
      </c>
      <c r="K97" s="26"/>
      <c r="L97" s="27">
        <v>125</v>
      </c>
      <c r="M97" s="70">
        <f t="shared" si="31"/>
        <v>375</v>
      </c>
      <c r="N97" s="27">
        <v>130</v>
      </c>
      <c r="O97" s="71">
        <f t="shared" si="32"/>
        <v>390</v>
      </c>
      <c r="P97" s="27">
        <v>127</v>
      </c>
      <c r="Q97" s="71">
        <f t="shared" si="33"/>
        <v>381</v>
      </c>
      <c r="R97" s="27">
        <v>129</v>
      </c>
      <c r="S97" s="71">
        <f t="shared" si="34"/>
        <v>387</v>
      </c>
      <c r="T97" s="27">
        <v>130</v>
      </c>
      <c r="U97" s="71">
        <f t="shared" si="35"/>
        <v>390</v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 t="s">
        <v>23</v>
      </c>
      <c r="H98" s="123">
        <v>4</v>
      </c>
      <c r="I98" s="122">
        <v>65</v>
      </c>
      <c r="J98" s="75">
        <f t="shared" si="30"/>
        <v>260</v>
      </c>
      <c r="K98" s="26"/>
      <c r="L98" s="27">
        <v>67.5</v>
      </c>
      <c r="M98" s="70">
        <f t="shared" si="31"/>
        <v>270</v>
      </c>
      <c r="N98" s="27">
        <v>70</v>
      </c>
      <c r="O98" s="71">
        <f t="shared" si="32"/>
        <v>280</v>
      </c>
      <c r="P98" s="27">
        <v>66</v>
      </c>
      <c r="Q98" s="71">
        <f t="shared" si="33"/>
        <v>264</v>
      </c>
      <c r="R98" s="27">
        <v>65</v>
      </c>
      <c r="S98" s="71">
        <f t="shared" si="34"/>
        <v>260</v>
      </c>
      <c r="T98" s="27">
        <v>66</v>
      </c>
      <c r="U98" s="71">
        <f t="shared" si="35"/>
        <v>264</v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 t="s">
        <v>24</v>
      </c>
      <c r="H99" s="133">
        <v>15</v>
      </c>
      <c r="I99" s="122">
        <v>13</v>
      </c>
      <c r="J99" s="75">
        <f t="shared" si="30"/>
        <v>195</v>
      </c>
      <c r="K99" s="26"/>
      <c r="L99" s="27">
        <v>12.5</v>
      </c>
      <c r="M99" s="70">
        <f t="shared" si="31"/>
        <v>187.5</v>
      </c>
      <c r="N99" s="27">
        <v>13.5</v>
      </c>
      <c r="O99" s="71">
        <f t="shared" si="32"/>
        <v>202.5</v>
      </c>
      <c r="P99" s="27">
        <v>16</v>
      </c>
      <c r="Q99" s="71">
        <f t="shared" si="33"/>
        <v>240</v>
      </c>
      <c r="R99" s="27">
        <v>13</v>
      </c>
      <c r="S99" s="71">
        <f t="shared" si="34"/>
        <v>195</v>
      </c>
      <c r="T99" s="27">
        <v>13</v>
      </c>
      <c r="U99" s="71">
        <f t="shared" si="35"/>
        <v>195</v>
      </c>
      <c r="V99" s="14"/>
    </row>
    <row r="100" spans="2:22" ht="15.75" thickBot="1" x14ac:dyDescent="0.3">
      <c r="B100" s="12"/>
      <c r="C100" s="29">
        <v>15</v>
      </c>
      <c r="D100" s="161" t="s">
        <v>49</v>
      </c>
      <c r="E100" s="162"/>
      <c r="F100" s="162"/>
      <c r="G100" s="163" t="s">
        <v>23</v>
      </c>
      <c r="H100" s="164">
        <v>5</v>
      </c>
      <c r="I100" s="128">
        <v>12.5</v>
      </c>
      <c r="J100" s="76">
        <f t="shared" si="30"/>
        <v>62.5</v>
      </c>
      <c r="K100" s="26"/>
      <c r="L100" s="27">
        <v>13</v>
      </c>
      <c r="M100" s="70">
        <f t="shared" si="31"/>
        <v>65</v>
      </c>
      <c r="N100" s="31">
        <v>13</v>
      </c>
      <c r="O100" s="72">
        <f t="shared" si="32"/>
        <v>65</v>
      </c>
      <c r="P100" s="31">
        <v>14</v>
      </c>
      <c r="Q100" s="72">
        <f t="shared" si="33"/>
        <v>70</v>
      </c>
      <c r="R100" s="31">
        <v>12.5</v>
      </c>
      <c r="S100" s="72">
        <f t="shared" si="34"/>
        <v>62.5</v>
      </c>
      <c r="T100" s="31">
        <v>12.5</v>
      </c>
      <c r="U100" s="72">
        <f t="shared" si="35"/>
        <v>62.5</v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171"/>
      <c r="H101" s="172"/>
      <c r="I101" s="173">
        <f>SUM(J86:J100)</f>
        <v>3612.5</v>
      </c>
      <c r="J101" s="174"/>
      <c r="K101" s="32"/>
      <c r="L101" s="177">
        <f>SUM(M86:M100)</f>
        <v>3685.5</v>
      </c>
      <c r="M101" s="178"/>
      <c r="N101" s="177">
        <f>SUM(O86:O100)</f>
        <v>3683</v>
      </c>
      <c r="O101" s="179"/>
      <c r="P101" s="177">
        <f>SUM(Q86:Q100)</f>
        <v>3733.5</v>
      </c>
      <c r="Q101" s="179"/>
      <c r="R101" s="177">
        <f>SUM(S86:S100)</f>
        <v>3649.5</v>
      </c>
      <c r="S101" s="179"/>
      <c r="T101" s="177">
        <f>SUM(U86:U100)</f>
        <v>3648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6">IF(N$13="","",N$13)</f>
        <v>Contractor 2 
Bid</v>
      </c>
      <c r="O103" s="176"/>
      <c r="P103" s="175" t="str">
        <f t="shared" ref="P103" si="37">IF(P$13="","",P$13)</f>
        <v>Contractor 3 
Bid</v>
      </c>
      <c r="Q103" s="176"/>
      <c r="R103" s="175" t="str">
        <f t="shared" ref="R103" si="38">IF(R$13="","",R$13)</f>
        <v>Contractor 4 
Bid</v>
      </c>
      <c r="S103" s="176"/>
      <c r="T103" s="175" t="str">
        <f t="shared" ref="T103" si="39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 t="s">
        <v>23</v>
      </c>
      <c r="H106" s="123">
        <v>15</v>
      </c>
      <c r="I106" s="127">
        <v>10</v>
      </c>
      <c r="J106" s="74">
        <f>IF(I106="","",H106*I106)</f>
        <v>150</v>
      </c>
      <c r="K106" s="26"/>
      <c r="L106" s="27">
        <v>10</v>
      </c>
      <c r="M106" s="69">
        <f>IF(L106="","",H106*L106)</f>
        <v>150</v>
      </c>
      <c r="N106" s="28">
        <v>9.5</v>
      </c>
      <c r="O106" s="71">
        <f>IF(N106="","",H106*N106)</f>
        <v>142.5</v>
      </c>
      <c r="P106" s="28">
        <v>9</v>
      </c>
      <c r="Q106" s="73">
        <f>IF(P106="","",H106*P106)</f>
        <v>135</v>
      </c>
      <c r="R106" s="28">
        <v>10</v>
      </c>
      <c r="S106" s="71">
        <f>IF(R106="","",H106*R106)</f>
        <v>150</v>
      </c>
      <c r="T106" s="28">
        <v>9.5</v>
      </c>
      <c r="U106" s="71">
        <f>IF(T106="","",H106*T106)</f>
        <v>142.5</v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 t="s">
        <v>24</v>
      </c>
      <c r="H107" s="135">
        <v>3</v>
      </c>
      <c r="I107" s="122">
        <v>250</v>
      </c>
      <c r="J107" s="75">
        <f t="shared" ref="J107:J115" si="40">IF(I107="","",H107*I107)</f>
        <v>750</v>
      </c>
      <c r="K107" s="26"/>
      <c r="L107" s="27">
        <v>250</v>
      </c>
      <c r="M107" s="70">
        <f t="shared" ref="M107:M115" si="41">IF(L107="","",H107*L107)</f>
        <v>750</v>
      </c>
      <c r="N107" s="27">
        <v>245</v>
      </c>
      <c r="O107" s="71">
        <f t="shared" ref="O107:O115" si="42">IF(N107="","",H107*N107)</f>
        <v>735</v>
      </c>
      <c r="P107" s="27">
        <v>260</v>
      </c>
      <c r="Q107" s="71">
        <f t="shared" ref="Q107:Q115" si="43">IF(P107="","",H107*P107)</f>
        <v>780</v>
      </c>
      <c r="R107" s="27">
        <v>255</v>
      </c>
      <c r="S107" s="71">
        <f t="shared" ref="S107:S115" si="44">IF(R107="","",H107*R107)</f>
        <v>765</v>
      </c>
      <c r="T107" s="27">
        <v>255</v>
      </c>
      <c r="U107" s="71">
        <f t="shared" ref="U107:U115" si="45">IF(T107="","",H107*T107)</f>
        <v>765</v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 t="s">
        <v>24</v>
      </c>
      <c r="H108" s="123">
        <v>4</v>
      </c>
      <c r="I108" s="122">
        <v>50</v>
      </c>
      <c r="J108" s="75">
        <f t="shared" si="40"/>
        <v>200</v>
      </c>
      <c r="K108" s="26"/>
      <c r="L108" s="27">
        <v>50</v>
      </c>
      <c r="M108" s="70">
        <f t="shared" si="41"/>
        <v>200</v>
      </c>
      <c r="N108" s="27">
        <v>49.5</v>
      </c>
      <c r="O108" s="71">
        <f t="shared" si="42"/>
        <v>198</v>
      </c>
      <c r="P108" s="27">
        <v>50</v>
      </c>
      <c r="Q108" s="71">
        <f t="shared" si="43"/>
        <v>200</v>
      </c>
      <c r="R108" s="27">
        <v>50</v>
      </c>
      <c r="S108" s="71">
        <f t="shared" si="44"/>
        <v>200</v>
      </c>
      <c r="T108" s="27">
        <v>50</v>
      </c>
      <c r="U108" s="71">
        <f t="shared" si="45"/>
        <v>200</v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 t="s">
        <v>23</v>
      </c>
      <c r="H109" s="123">
        <v>5</v>
      </c>
      <c r="I109" s="122">
        <v>24</v>
      </c>
      <c r="J109" s="75">
        <f t="shared" si="40"/>
        <v>120</v>
      </c>
      <c r="K109" s="26"/>
      <c r="L109" s="27">
        <v>25</v>
      </c>
      <c r="M109" s="70">
        <f t="shared" si="41"/>
        <v>125</v>
      </c>
      <c r="N109" s="27">
        <v>26</v>
      </c>
      <c r="O109" s="71">
        <f t="shared" si="42"/>
        <v>130</v>
      </c>
      <c r="P109" s="27">
        <v>23.5</v>
      </c>
      <c r="Q109" s="71">
        <f t="shared" si="43"/>
        <v>117.5</v>
      </c>
      <c r="R109" s="27">
        <v>24</v>
      </c>
      <c r="S109" s="71">
        <f t="shared" si="44"/>
        <v>120</v>
      </c>
      <c r="T109" s="27">
        <v>24</v>
      </c>
      <c r="U109" s="71">
        <f t="shared" si="45"/>
        <v>120</v>
      </c>
      <c r="V109" s="14"/>
    </row>
    <row r="110" spans="2:22" x14ac:dyDescent="0.25">
      <c r="B110" s="12"/>
      <c r="C110" s="29">
        <v>5</v>
      </c>
      <c r="D110" s="143"/>
      <c r="E110" s="121"/>
      <c r="F110" s="121"/>
      <c r="G110" s="130"/>
      <c r="H110" s="123"/>
      <c r="I110" s="122"/>
      <c r="J110" s="75" t="str">
        <f t="shared" si="40"/>
        <v/>
      </c>
      <c r="K110" s="26"/>
      <c r="L110" s="27"/>
      <c r="M110" s="70" t="str">
        <f t="shared" si="41"/>
        <v/>
      </c>
      <c r="N110" s="27"/>
      <c r="O110" s="71" t="str">
        <f t="shared" si="42"/>
        <v/>
      </c>
      <c r="P110" s="27"/>
      <c r="Q110" s="71" t="str">
        <f t="shared" si="43"/>
        <v/>
      </c>
      <c r="R110" s="27"/>
      <c r="S110" s="71" t="str">
        <f t="shared" si="44"/>
        <v/>
      </c>
      <c r="T110" s="27"/>
      <c r="U110" s="71" t="str">
        <f t="shared" si="45"/>
        <v/>
      </c>
      <c r="V110" s="14"/>
    </row>
    <row r="111" spans="2:22" x14ac:dyDescent="0.25">
      <c r="B111" s="12"/>
      <c r="C111" s="29">
        <v>6</v>
      </c>
      <c r="D111" s="143"/>
      <c r="E111" s="121"/>
      <c r="F111" s="121"/>
      <c r="G111" s="130"/>
      <c r="H111" s="123"/>
      <c r="I111" s="122"/>
      <c r="J111" s="75" t="str">
        <f t="shared" si="40"/>
        <v/>
      </c>
      <c r="K111" s="26"/>
      <c r="L111" s="27"/>
      <c r="M111" s="70" t="str">
        <f t="shared" si="41"/>
        <v/>
      </c>
      <c r="N111" s="27"/>
      <c r="O111" s="71" t="str">
        <f t="shared" si="42"/>
        <v/>
      </c>
      <c r="P111" s="27"/>
      <c r="Q111" s="71" t="str">
        <f t="shared" si="43"/>
        <v/>
      </c>
      <c r="R111" s="27"/>
      <c r="S111" s="71" t="str">
        <f t="shared" si="44"/>
        <v/>
      </c>
      <c r="T111" s="27"/>
      <c r="U111" s="71" t="str">
        <f t="shared" si="45"/>
        <v/>
      </c>
      <c r="V111" s="14"/>
    </row>
    <row r="112" spans="2:22" x14ac:dyDescent="0.25">
      <c r="B112" s="12"/>
      <c r="C112" s="29">
        <v>7</v>
      </c>
      <c r="D112" s="143"/>
      <c r="E112" s="121"/>
      <c r="F112" s="121"/>
      <c r="G112" s="130"/>
      <c r="H112" s="123"/>
      <c r="I112" s="122"/>
      <c r="J112" s="75" t="str">
        <f t="shared" si="40"/>
        <v/>
      </c>
      <c r="K112" s="26"/>
      <c r="L112" s="27"/>
      <c r="M112" s="70" t="str">
        <f t="shared" si="41"/>
        <v/>
      </c>
      <c r="N112" s="27"/>
      <c r="O112" s="71" t="str">
        <f t="shared" si="42"/>
        <v/>
      </c>
      <c r="P112" s="27"/>
      <c r="Q112" s="71" t="str">
        <f t="shared" si="43"/>
        <v/>
      </c>
      <c r="R112" s="27"/>
      <c r="S112" s="71" t="str">
        <f t="shared" si="44"/>
        <v/>
      </c>
      <c r="T112" s="27"/>
      <c r="U112" s="71" t="str">
        <f t="shared" si="45"/>
        <v/>
      </c>
      <c r="V112" s="14"/>
    </row>
    <row r="113" spans="2:22" x14ac:dyDescent="0.25">
      <c r="B113" s="12"/>
      <c r="C113" s="29">
        <v>8</v>
      </c>
      <c r="D113" s="143"/>
      <c r="E113" s="121"/>
      <c r="F113" s="121"/>
      <c r="G113" s="130"/>
      <c r="H113" s="123"/>
      <c r="I113" s="122"/>
      <c r="J113" s="75" t="str">
        <f t="shared" si="40"/>
        <v/>
      </c>
      <c r="K113" s="26"/>
      <c r="L113" s="27"/>
      <c r="M113" s="70" t="str">
        <f t="shared" si="41"/>
        <v/>
      </c>
      <c r="N113" s="27"/>
      <c r="O113" s="71" t="str">
        <f t="shared" si="42"/>
        <v/>
      </c>
      <c r="P113" s="27"/>
      <c r="Q113" s="71" t="str">
        <f t="shared" si="43"/>
        <v/>
      </c>
      <c r="R113" s="27"/>
      <c r="S113" s="71" t="str">
        <f t="shared" si="44"/>
        <v/>
      </c>
      <c r="T113" s="27"/>
      <c r="U113" s="71" t="str">
        <f t="shared" si="45"/>
        <v/>
      </c>
      <c r="V113" s="14"/>
    </row>
    <row r="114" spans="2:22" x14ac:dyDescent="0.25">
      <c r="B114" s="12"/>
      <c r="C114" s="29">
        <v>9</v>
      </c>
      <c r="D114" s="143"/>
      <c r="E114" s="121"/>
      <c r="F114" s="121"/>
      <c r="G114" s="130"/>
      <c r="H114" s="123"/>
      <c r="I114" s="122"/>
      <c r="J114" s="75" t="str">
        <f t="shared" si="40"/>
        <v/>
      </c>
      <c r="K114" s="26"/>
      <c r="L114" s="27"/>
      <c r="M114" s="70" t="str">
        <f t="shared" si="41"/>
        <v/>
      </c>
      <c r="N114" s="27"/>
      <c r="O114" s="71" t="str">
        <f t="shared" si="42"/>
        <v/>
      </c>
      <c r="P114" s="27"/>
      <c r="Q114" s="71" t="str">
        <f t="shared" si="43"/>
        <v/>
      </c>
      <c r="R114" s="27"/>
      <c r="S114" s="71" t="str">
        <f t="shared" si="44"/>
        <v/>
      </c>
      <c r="T114" s="27"/>
      <c r="U114" s="71" t="str">
        <f t="shared" si="45"/>
        <v/>
      </c>
      <c r="V114" s="14"/>
    </row>
    <row r="115" spans="2:22" ht="15.75" thickBot="1" x14ac:dyDescent="0.3">
      <c r="B115" s="12"/>
      <c r="C115" s="29">
        <v>10</v>
      </c>
      <c r="D115" s="161"/>
      <c r="E115" s="162"/>
      <c r="F115" s="162"/>
      <c r="G115" s="165"/>
      <c r="H115" s="133"/>
      <c r="I115" s="128"/>
      <c r="J115" s="76" t="str">
        <f t="shared" si="40"/>
        <v/>
      </c>
      <c r="K115" s="26"/>
      <c r="L115" s="27"/>
      <c r="M115" s="70" t="str">
        <f t="shared" si="41"/>
        <v/>
      </c>
      <c r="N115" s="31"/>
      <c r="O115" s="72" t="str">
        <f t="shared" si="42"/>
        <v/>
      </c>
      <c r="P115" s="31"/>
      <c r="Q115" s="72" t="str">
        <f t="shared" si="43"/>
        <v/>
      </c>
      <c r="R115" s="31"/>
      <c r="S115" s="72" t="str">
        <f t="shared" si="44"/>
        <v/>
      </c>
      <c r="T115" s="31"/>
      <c r="U115" s="72" t="str">
        <f t="shared" si="45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171"/>
      <c r="H116" s="172"/>
      <c r="I116" s="173">
        <f>SUM(J106:J115)</f>
        <v>1220</v>
      </c>
      <c r="J116" s="174"/>
      <c r="K116" s="32"/>
      <c r="L116" s="177">
        <f>SUM(M106:M115)</f>
        <v>1225</v>
      </c>
      <c r="M116" s="178"/>
      <c r="N116" s="177">
        <f>SUM(O106:O115)</f>
        <v>1205.5</v>
      </c>
      <c r="O116" s="179"/>
      <c r="P116" s="177">
        <f>SUM(Q106:Q115)</f>
        <v>1232.5</v>
      </c>
      <c r="Q116" s="179"/>
      <c r="R116" s="177">
        <f>SUM(S106:S115)</f>
        <v>1235</v>
      </c>
      <c r="S116" s="179"/>
      <c r="T116" s="177">
        <f>SUM(U106:U115)</f>
        <v>1227.5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6">IF(N$13="","",N$13)</f>
        <v>Contractor 2 
Bid</v>
      </c>
      <c r="O118" s="176"/>
      <c r="P118" s="175" t="str">
        <f t="shared" ref="P118" si="47">IF(P$13="","",P$13)</f>
        <v>Contractor 3 
Bid</v>
      </c>
      <c r="Q118" s="176"/>
      <c r="R118" s="175" t="str">
        <f t="shared" ref="R118" si="48">IF(R$13="","",R$13)</f>
        <v>Contractor 4 
Bid</v>
      </c>
      <c r="S118" s="176"/>
      <c r="T118" s="175" t="str">
        <f t="shared" ref="T118" si="49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13670</v>
      </c>
      <c r="J119" s="189"/>
      <c r="K119" s="13"/>
      <c r="L119" s="197">
        <f>SUM(L116,L101,L81,L61,L36)</f>
        <v>13900.5</v>
      </c>
      <c r="M119" s="181"/>
      <c r="N119" s="180">
        <f>SUM(N116,N101,N81,N61,N36)</f>
        <v>13846.5</v>
      </c>
      <c r="O119" s="181"/>
      <c r="P119" s="180">
        <f>SUM(P116,P101,P81,P61,P36)</f>
        <v>14057.5</v>
      </c>
      <c r="Q119" s="181"/>
      <c r="R119" s="180">
        <f>SUM(R116,R101,R81,R61,R36)</f>
        <v>13834</v>
      </c>
      <c r="S119" s="181"/>
      <c r="T119" s="180">
        <f>SUM(T116,T101,T81,T61,T36)</f>
        <v>13821.5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1367</v>
      </c>
      <c r="J120" s="191"/>
      <c r="K120" s="13"/>
      <c r="L120" s="196">
        <f>IF($F$120="","",$F$120*L119)</f>
        <v>1390.0500000000002</v>
      </c>
      <c r="M120" s="183"/>
      <c r="N120" s="182">
        <f>IF($F$120="","",$F$120*N119)</f>
        <v>1384.65</v>
      </c>
      <c r="O120" s="183"/>
      <c r="P120" s="182">
        <f>IF($F$120="","",$F$120*P119)</f>
        <v>1405.75</v>
      </c>
      <c r="Q120" s="183"/>
      <c r="R120" s="182">
        <f>IF($F$120="","",$F$120*R119)</f>
        <v>1383.4</v>
      </c>
      <c r="S120" s="183"/>
      <c r="T120" s="182">
        <f>IF($F$120="","",$F$120*T119)</f>
        <v>1382.15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15037</v>
      </c>
      <c r="J121" s="199"/>
      <c r="K121" s="13"/>
      <c r="L121" s="195">
        <f>SUM(L119:M120)</f>
        <v>15290.55</v>
      </c>
      <c r="M121" s="185"/>
      <c r="N121" s="184">
        <f>SUM(N119:O120)</f>
        <v>15231.15</v>
      </c>
      <c r="O121" s="185"/>
      <c r="P121" s="184">
        <f>SUM(P119:Q120)</f>
        <v>15463.25</v>
      </c>
      <c r="Q121" s="185"/>
      <c r="R121" s="184">
        <f>SUM(R119:S120)</f>
        <v>15217.4</v>
      </c>
      <c r="S121" s="185"/>
      <c r="T121" s="184">
        <f>SUM(T119:U120)</f>
        <v>15203.65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GYtDhvrqRh2qHp7YZQFstVx6Al2U3/kpGKm8JAaRE0AAZZxp1Kd51h05tD7QqhDFKbm9nrDHmoy7pfKwZyRv4g==" saltValue="bj0yLkFtIFHLd99tlP+Cxw==" spinCount="100000" sheet="1" objects="1" scenarios="1"/>
  <mergeCells count="91">
    <mergeCell ref="E12:J12"/>
    <mergeCell ref="T119:U119"/>
    <mergeCell ref="T120:U120"/>
    <mergeCell ref="T121:U121"/>
    <mergeCell ref="E11:J11"/>
    <mergeCell ref="P119:Q119"/>
    <mergeCell ref="P120:Q120"/>
    <mergeCell ref="P121:Q121"/>
    <mergeCell ref="R119:S119"/>
    <mergeCell ref="R120:S120"/>
    <mergeCell ref="R121:S121"/>
    <mergeCell ref="L121:M121"/>
    <mergeCell ref="L120:M120"/>
    <mergeCell ref="L119:M119"/>
    <mergeCell ref="I121:J121"/>
    <mergeCell ref="I116:J116"/>
    <mergeCell ref="N120:O120"/>
    <mergeCell ref="N121:O121"/>
    <mergeCell ref="I118:J118"/>
    <mergeCell ref="L118:M118"/>
    <mergeCell ref="N118:O118"/>
    <mergeCell ref="I119:J119"/>
    <mergeCell ref="I120:J120"/>
    <mergeCell ref="C116:H116"/>
    <mergeCell ref="P116:Q116"/>
    <mergeCell ref="R116:S116"/>
    <mergeCell ref="T116:U116"/>
    <mergeCell ref="N119:O119"/>
    <mergeCell ref="P118:Q118"/>
    <mergeCell ref="R118:S118"/>
    <mergeCell ref="T118:U118"/>
    <mergeCell ref="L116:M116"/>
    <mergeCell ref="N116:O116"/>
    <mergeCell ref="T103:U103"/>
    <mergeCell ref="I103:J103"/>
    <mergeCell ref="L103:M103"/>
    <mergeCell ref="N103:O103"/>
    <mergeCell ref="P103:Q103"/>
    <mergeCell ref="R103:S103"/>
    <mergeCell ref="C101:H101"/>
    <mergeCell ref="I101:J101"/>
    <mergeCell ref="L101:M101"/>
    <mergeCell ref="N101:O101"/>
    <mergeCell ref="P101:Q101"/>
    <mergeCell ref="T101:U101"/>
    <mergeCell ref="I83:J83"/>
    <mergeCell ref="L83:M83"/>
    <mergeCell ref="N83:O83"/>
    <mergeCell ref="P83:Q83"/>
    <mergeCell ref="R101:S101"/>
    <mergeCell ref="C81:H81"/>
    <mergeCell ref="I81:J81"/>
    <mergeCell ref="R83:S83"/>
    <mergeCell ref="T83:U83"/>
    <mergeCell ref="L81:M81"/>
    <mergeCell ref="N81:O81"/>
    <mergeCell ref="P81:Q81"/>
    <mergeCell ref="R81:S81"/>
    <mergeCell ref="T81:U81"/>
    <mergeCell ref="T61:U61"/>
    <mergeCell ref="C61:H61"/>
    <mergeCell ref="T63:U63"/>
    <mergeCell ref="I63:J63"/>
    <mergeCell ref="L63:M63"/>
    <mergeCell ref="N63:O63"/>
    <mergeCell ref="P63:Q63"/>
    <mergeCell ref="R63:S63"/>
    <mergeCell ref="I61:J61"/>
    <mergeCell ref="L61:M61"/>
    <mergeCell ref="N61:O61"/>
    <mergeCell ref="P61:Q61"/>
    <mergeCell ref="R61:S61"/>
    <mergeCell ref="C36:H36"/>
    <mergeCell ref="I36:J36"/>
    <mergeCell ref="R38:S38"/>
    <mergeCell ref="T38:U38"/>
    <mergeCell ref="L36:M36"/>
    <mergeCell ref="N36:O36"/>
    <mergeCell ref="P36:Q36"/>
    <mergeCell ref="R36:S36"/>
    <mergeCell ref="T36:U36"/>
    <mergeCell ref="I38:J38"/>
    <mergeCell ref="L38:M38"/>
    <mergeCell ref="N38:O38"/>
    <mergeCell ref="P38:Q38"/>
    <mergeCell ref="T13:U13"/>
    <mergeCell ref="I13:J13"/>
    <mergeCell ref="L13:M13"/>
    <mergeCell ref="N13:O13"/>
    <mergeCell ref="P13:Q13"/>
    <mergeCell ref="R13:S13"/>
  </mergeCells>
  <conditionalFormatting sqref="L41:L60">
    <cfRule type="cellIs" dxfId="254" priority="19" operator="equal">
      <formula>MIN($L41,$N41,$P41,$R41,$T41)</formula>
    </cfRule>
  </conditionalFormatting>
  <conditionalFormatting sqref="L86:L100">
    <cfRule type="cellIs" dxfId="253" priority="11" operator="equal">
      <formula>MIN($L86,$N86,$P86,$R86,$T86)</formula>
    </cfRule>
  </conditionalFormatting>
  <conditionalFormatting sqref="L16:U35 L66:U80 L106:U115">
    <cfRule type="containsBlanks" dxfId="252" priority="25">
      <formula>LEN(TRIM(L16))=0</formula>
    </cfRule>
  </conditionalFormatting>
  <conditionalFormatting sqref="L36:U36">
    <cfRule type="cellIs" dxfId="251" priority="21" operator="equal">
      <formula>MIN($L36:$U36)</formula>
    </cfRule>
  </conditionalFormatting>
  <conditionalFormatting sqref="L41:U60">
    <cfRule type="containsBlanks" dxfId="250" priority="20">
      <formula>LEN(TRIM(L41))=0</formula>
    </cfRule>
  </conditionalFormatting>
  <conditionalFormatting sqref="L61:U61">
    <cfRule type="cellIs" dxfId="249" priority="17" operator="equal">
      <formula>MIN($L61:$U61)</formula>
    </cfRule>
  </conditionalFormatting>
  <conditionalFormatting sqref="L81:U81">
    <cfRule type="cellIs" dxfId="248" priority="13" operator="equal">
      <formula>MIN($L81:$U81)</formula>
    </cfRule>
  </conditionalFormatting>
  <conditionalFormatting sqref="L86:U100">
    <cfRule type="containsBlanks" dxfId="247" priority="12">
      <formula>LEN(TRIM(L86))=0</formula>
    </cfRule>
  </conditionalFormatting>
  <conditionalFormatting sqref="L101:U101">
    <cfRule type="cellIs" dxfId="246" priority="9" operator="equal">
      <formula>MIN($L101:$U101)</formula>
    </cfRule>
  </conditionalFormatting>
  <conditionalFormatting sqref="L116:U116">
    <cfRule type="cellIs" dxfId="245" priority="5" operator="equal">
      <formula>MIN($L116:$U116)</formula>
    </cfRule>
  </conditionalFormatting>
  <conditionalFormatting sqref="L119:U119">
    <cfRule type="cellIs" dxfId="244" priority="4" operator="equal">
      <formula>MIN($L$119:$U$119)</formula>
    </cfRule>
  </conditionalFormatting>
  <conditionalFormatting sqref="L120:U120">
    <cfRule type="cellIs" dxfId="243" priority="2" operator="equal">
      <formula>MIN($L$120:$U$120)</formula>
    </cfRule>
  </conditionalFormatting>
  <conditionalFormatting sqref="L121:U121">
    <cfRule type="cellIs" dxfId="242" priority="1" operator="equal">
      <formula>MIN($L$121:$U$121)</formula>
    </cfRule>
  </conditionalFormatting>
  <conditionalFormatting sqref="M41:M60">
    <cfRule type="cellIs" dxfId="241" priority="18" operator="equal">
      <formula>MIN($M41,$O41,$Q41,$S41,$U41)</formula>
    </cfRule>
  </conditionalFormatting>
  <conditionalFormatting sqref="M86:M100">
    <cfRule type="cellIs" dxfId="240" priority="10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239" priority="24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238" priority="23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FF73-2BA2-4AEE-BD71-F31ABE4E1D93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96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IF(Dashboard!I9="","",Dashboard!I9)</f>
        <v>Project Name 2</v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>
        <f>IF(Dashboard!I10="","",Dashboard!I10)</f>
        <v>10002</v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IF(Dashboard!I11="","",Dashboard!I11)</f>
        <v>Location 2</v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IF(Dashboard!I12="","",Dashboard!I12)</f>
        <v>Alan Smith</v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>
        <f>IF(Dashboard!I13="","",Dashboard!I13)</f>
        <v>45708</v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/>
      <c r="E16" s="119"/>
      <c r="F16" s="119"/>
      <c r="G16" s="130"/>
      <c r="H16" s="123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/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/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/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3"/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/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/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/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/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/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/>
      <c r="E26" s="121"/>
      <c r="F26" s="121"/>
      <c r="G26" s="130"/>
      <c r="H26" s="12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/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/>
      <c r="E28" s="121"/>
      <c r="F28" s="121"/>
      <c r="G28" s="130"/>
      <c r="H28" s="131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/>
      <c r="E29" s="121"/>
      <c r="F29" s="121"/>
      <c r="G29" s="130"/>
      <c r="H29" s="12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/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/>
      <c r="E31" s="121"/>
      <c r="F31" s="121"/>
      <c r="G31" s="130"/>
      <c r="H31" s="131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/>
      <c r="E32" s="121"/>
      <c r="F32" s="121"/>
      <c r="G32" s="130"/>
      <c r="H32" s="131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/>
      <c r="E33" s="121"/>
      <c r="F33" s="121"/>
      <c r="G33" s="130"/>
      <c r="H33" s="12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/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/>
      <c r="E35" s="118"/>
      <c r="F35" s="118"/>
      <c r="G35" s="132"/>
      <c r="H35" s="123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/>
      <c r="E41" s="119"/>
      <c r="F41" s="119"/>
      <c r="G41" s="130"/>
      <c r="H41" s="123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/>
      <c r="E42" s="120"/>
      <c r="F42" s="120"/>
      <c r="G42" s="132"/>
      <c r="H42" s="135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/>
      <c r="E43" s="121"/>
      <c r="F43" s="121"/>
      <c r="G43" s="130"/>
      <c r="H43" s="12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/>
      <c r="E44" s="121"/>
      <c r="F44" s="121"/>
      <c r="G44" s="130"/>
      <c r="H44" s="12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3"/>
      <c r="E45" s="121"/>
      <c r="F45" s="121"/>
      <c r="G45" s="130"/>
      <c r="H45" s="12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/>
      <c r="E46" s="121"/>
      <c r="F46" s="121"/>
      <c r="G46" s="130"/>
      <c r="H46" s="12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/>
      <c r="E47" s="121"/>
      <c r="F47" s="121"/>
      <c r="G47" s="130"/>
      <c r="H47" s="12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/>
      <c r="E48" s="121"/>
      <c r="F48" s="121"/>
      <c r="G48" s="130"/>
      <c r="H48" s="12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/>
      <c r="E49" s="121"/>
      <c r="F49" s="121"/>
      <c r="G49" s="130"/>
      <c r="H49" s="12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/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/>
      <c r="E51" s="121"/>
      <c r="F51" s="121"/>
      <c r="G51" s="130"/>
      <c r="H51" s="12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/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/>
      <c r="E53" s="121"/>
      <c r="F53" s="121"/>
      <c r="G53" s="130"/>
      <c r="H53" s="131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/>
      <c r="E54" s="121"/>
      <c r="F54" s="121"/>
      <c r="G54" s="130"/>
      <c r="H54" s="12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/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/>
      <c r="E56" s="121"/>
      <c r="F56" s="121"/>
      <c r="G56" s="130"/>
      <c r="H56" s="131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/>
      <c r="E57" s="121"/>
      <c r="F57" s="121"/>
      <c r="G57" s="130"/>
      <c r="H57" s="131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/>
      <c r="E58" s="121"/>
      <c r="F58" s="121"/>
      <c r="G58" s="130"/>
      <c r="H58" s="12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/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/>
      <c r="E60" s="118"/>
      <c r="F60" s="118"/>
      <c r="G60" s="132"/>
      <c r="H60" s="123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/>
      <c r="E66" s="119"/>
      <c r="F66" s="119"/>
      <c r="G66" s="130"/>
      <c r="H66" s="123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/>
      <c r="E67" s="120"/>
      <c r="F67" s="120"/>
      <c r="G67" s="132"/>
      <c r="H67" s="135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/>
      <c r="E68" s="121"/>
      <c r="F68" s="121"/>
      <c r="G68" s="130"/>
      <c r="H68" s="12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/>
      <c r="E69" s="121"/>
      <c r="F69" s="121"/>
      <c r="G69" s="130"/>
      <c r="H69" s="12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3"/>
      <c r="E70" s="121"/>
      <c r="F70" s="121"/>
      <c r="G70" s="130"/>
      <c r="H70" s="12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/>
      <c r="E71" s="121"/>
      <c r="F71" s="121"/>
      <c r="G71" s="130"/>
      <c r="H71" s="12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/>
      <c r="E72" s="121"/>
      <c r="F72" s="121"/>
      <c r="G72" s="130"/>
      <c r="H72" s="12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/>
      <c r="E73" s="121"/>
      <c r="F73" s="121"/>
      <c r="G73" s="130"/>
      <c r="H73" s="12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/>
      <c r="E74" s="121"/>
      <c r="F74" s="121"/>
      <c r="G74" s="130"/>
      <c r="H74" s="12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/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/>
      <c r="E76" s="121"/>
      <c r="F76" s="121"/>
      <c r="G76" s="130"/>
      <c r="H76" s="12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/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/>
      <c r="E78" s="121"/>
      <c r="F78" s="121"/>
      <c r="G78" s="130"/>
      <c r="H78" s="131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/>
      <c r="E79" s="121"/>
      <c r="F79" s="121"/>
      <c r="G79" s="130"/>
      <c r="H79" s="12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/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/>
      <c r="E86" s="119"/>
      <c r="F86" s="119"/>
      <c r="G86" s="130"/>
      <c r="H86" s="123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/>
      <c r="E87" s="120"/>
      <c r="F87" s="120"/>
      <c r="G87" s="132"/>
      <c r="H87" s="135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/>
      <c r="E88" s="121"/>
      <c r="F88" s="121"/>
      <c r="G88" s="130"/>
      <c r="H88" s="12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/>
      <c r="E89" s="121"/>
      <c r="F89" s="121"/>
      <c r="G89" s="130"/>
      <c r="H89" s="12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3"/>
      <c r="E90" s="121"/>
      <c r="F90" s="121"/>
      <c r="G90" s="130"/>
      <c r="H90" s="12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/>
      <c r="E91" s="121"/>
      <c r="F91" s="121"/>
      <c r="G91" s="130"/>
      <c r="H91" s="12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/>
      <c r="E92" s="121"/>
      <c r="F92" s="121"/>
      <c r="G92" s="130"/>
      <c r="H92" s="12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/>
      <c r="E93" s="121"/>
      <c r="F93" s="121"/>
      <c r="G93" s="130"/>
      <c r="H93" s="12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/>
      <c r="E94" s="121"/>
      <c r="F94" s="121"/>
      <c r="G94" s="130"/>
      <c r="H94" s="12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/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/>
      <c r="E96" s="121"/>
      <c r="F96" s="121"/>
      <c r="G96" s="130"/>
      <c r="H96" s="12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/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/>
      <c r="E98" s="121"/>
      <c r="F98" s="121"/>
      <c r="G98" s="130"/>
      <c r="H98" s="131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/>
      <c r="E99" s="121"/>
      <c r="F99" s="121"/>
      <c r="G99" s="130"/>
      <c r="H99" s="12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/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/>
      <c r="E106" s="119"/>
      <c r="F106" s="119"/>
      <c r="G106" s="130"/>
      <c r="H106" s="123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/>
      <c r="E107" s="120"/>
      <c r="F107" s="120"/>
      <c r="G107" s="132"/>
      <c r="H107" s="135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/>
      <c r="E108" s="121"/>
      <c r="F108" s="121"/>
      <c r="G108" s="130"/>
      <c r="H108" s="12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/>
      <c r="E109" s="121"/>
      <c r="F109" s="121"/>
      <c r="G109" s="130"/>
      <c r="H109" s="12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3"/>
      <c r="E110" s="121"/>
      <c r="F110" s="121"/>
      <c r="G110" s="130"/>
      <c r="H110" s="12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/>
      <c r="E111" s="121"/>
      <c r="F111" s="121"/>
      <c r="G111" s="130"/>
      <c r="H111" s="12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/>
      <c r="E112" s="121"/>
      <c r="F112" s="121"/>
      <c r="G112" s="130"/>
      <c r="H112" s="12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/>
      <c r="E113" s="121"/>
      <c r="F113" s="121"/>
      <c r="G113" s="130"/>
      <c r="H113" s="12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/>
      <c r="E114" s="121"/>
      <c r="F114" s="121"/>
      <c r="G114" s="130"/>
      <c r="H114" s="12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/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HTTXYhdcJ/Go9ymDm4adGDxF24tveePrI5BohVwwHVn7EnFPoZUJ1sgm5KfwsCThScbOUPb7fZwV3NqJJqlzaQ==" saltValue="KpvPNxtBFxIGSSSllHfgd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237" priority="12" operator="equal">
      <formula>MIN($L41,$N41,$P41,$R41,$T41)</formula>
    </cfRule>
  </conditionalFormatting>
  <conditionalFormatting sqref="L86:L100">
    <cfRule type="cellIs" dxfId="236" priority="7" operator="equal">
      <formula>MIN($L86,$N86,$P86,$R86,$T86)</formula>
    </cfRule>
  </conditionalFormatting>
  <conditionalFormatting sqref="L16:U35 L66:U80 L106:U115">
    <cfRule type="containsBlanks" dxfId="235" priority="17">
      <formula>LEN(TRIM(L16))=0</formula>
    </cfRule>
  </conditionalFormatting>
  <conditionalFormatting sqref="L36:U36">
    <cfRule type="cellIs" dxfId="234" priority="14" operator="equal">
      <formula>MIN($L36:$U36)</formula>
    </cfRule>
  </conditionalFormatting>
  <conditionalFormatting sqref="L41:U60">
    <cfRule type="containsBlanks" dxfId="233" priority="13">
      <formula>LEN(TRIM(L41))=0</formula>
    </cfRule>
  </conditionalFormatting>
  <conditionalFormatting sqref="L61:U61">
    <cfRule type="cellIs" dxfId="232" priority="10" operator="equal">
      <formula>MIN($L61:$U61)</formula>
    </cfRule>
  </conditionalFormatting>
  <conditionalFormatting sqref="L81:U81">
    <cfRule type="cellIs" dxfId="231" priority="9" operator="equal">
      <formula>MIN($L81:$U81)</formula>
    </cfRule>
  </conditionalFormatting>
  <conditionalFormatting sqref="L86:U100">
    <cfRule type="containsBlanks" dxfId="230" priority="8">
      <formula>LEN(TRIM(L86))=0</formula>
    </cfRule>
  </conditionalFormatting>
  <conditionalFormatting sqref="L101:U101">
    <cfRule type="cellIs" dxfId="229" priority="5" operator="equal">
      <formula>MIN($L101:$U101)</formula>
    </cfRule>
  </conditionalFormatting>
  <conditionalFormatting sqref="L116:U116">
    <cfRule type="cellIs" dxfId="228" priority="4" operator="equal">
      <formula>MIN($L116:$U116)</formula>
    </cfRule>
  </conditionalFormatting>
  <conditionalFormatting sqref="L119:U119">
    <cfRule type="cellIs" dxfId="227" priority="3" operator="equal">
      <formula>MIN($L$119:$U$119)</formula>
    </cfRule>
  </conditionalFormatting>
  <conditionalFormatting sqref="L120:U120">
    <cfRule type="cellIs" dxfId="226" priority="2" operator="equal">
      <formula>MIN($L$120:$U$120)</formula>
    </cfRule>
  </conditionalFormatting>
  <conditionalFormatting sqref="L121:U121">
    <cfRule type="cellIs" dxfId="225" priority="1" operator="equal">
      <formula>MIN($L$121:$U$121)</formula>
    </cfRule>
  </conditionalFormatting>
  <conditionalFormatting sqref="M41:M60">
    <cfRule type="cellIs" dxfId="224" priority="11" operator="equal">
      <formula>MIN($M41,$O41,$Q41,$S41,$U41)</formula>
    </cfRule>
  </conditionalFormatting>
  <conditionalFormatting sqref="M86:M100">
    <cfRule type="cellIs" dxfId="223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222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221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B2E9-25B2-4682-8C1C-D785A2F3C705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95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IF(Dashboard!M9="","",Dashboard!M9)</f>
        <v>Project Name 3</v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>
        <f>IF(Dashboard!M10="","",Dashboard!M10)</f>
        <v>10003</v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IF(Dashboard!M11="","",Dashboard!M11)</f>
        <v>Location 3</v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IF(Dashboard!M12="","",Dashboard!M12)</f>
        <v>Alan Smith</v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>
        <f>IF(Dashboard!M13="","",Dashboard!M13)</f>
        <v>45717</v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/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/>
      <c r="E17" s="120"/>
      <c r="F17" s="120"/>
      <c r="G17" s="132"/>
      <c r="H17" s="123"/>
      <c r="I17" s="122"/>
      <c r="J17" s="75" t="str">
        <f t="shared" ref="J17:J35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/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/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3"/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/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/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/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/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/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/>
      <c r="E26" s="121"/>
      <c r="F26" s="121"/>
      <c r="G26" s="130"/>
      <c r="H26" s="12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/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/>
      <c r="E28" s="121"/>
      <c r="F28" s="121"/>
      <c r="G28" s="130"/>
      <c r="H28" s="131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/>
      <c r="E29" s="121"/>
      <c r="F29" s="121"/>
      <c r="G29" s="130"/>
      <c r="H29" s="131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/>
      <c r="E30" s="121"/>
      <c r="F30" s="121"/>
      <c r="G30" s="130"/>
      <c r="H30" s="131"/>
      <c r="I30" s="122"/>
      <c r="J30" s="75" t="str">
        <f t="shared" si="0"/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/>
      <c r="E31" s="121"/>
      <c r="F31" s="121"/>
      <c r="G31" s="130"/>
      <c r="H31" s="131"/>
      <c r="I31" s="122"/>
      <c r="J31" s="75" t="str">
        <f t="shared" si="0"/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/>
      <c r="E32" s="121"/>
      <c r="F32" s="121"/>
      <c r="G32" s="130"/>
      <c r="H32" s="131"/>
      <c r="I32" s="122"/>
      <c r="J32" s="75" t="str">
        <f t="shared" si="0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/>
      <c r="E33" s="121"/>
      <c r="F33" s="121"/>
      <c r="G33" s="130"/>
      <c r="H33" s="131"/>
      <c r="I33" s="122"/>
      <c r="J33" s="75" t="str">
        <f t="shared" si="0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/>
      <c r="E34" s="121"/>
      <c r="F34" s="121"/>
      <c r="G34" s="130"/>
      <c r="H34" s="131"/>
      <c r="I34" s="122"/>
      <c r="J34" s="75" t="str">
        <f t="shared" si="0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29">
        <v>20</v>
      </c>
      <c r="D35" s="161"/>
      <c r="E35" s="162"/>
      <c r="F35" s="162"/>
      <c r="G35" s="163"/>
      <c r="H35" s="131"/>
      <c r="I35" s="128"/>
      <c r="J35" s="76" t="str">
        <f t="shared" si="0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171"/>
      <c r="H36" s="172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6">IF(N$13="","",N$13)</f>
        <v>Contractor 2 
Bid</v>
      </c>
      <c r="O38" s="176"/>
      <c r="P38" s="175" t="str">
        <f t="shared" ref="P38" si="7">IF(P$13="","",P$13)</f>
        <v>Contractor 3 
Bid</v>
      </c>
      <c r="Q38" s="176"/>
      <c r="R38" s="175" t="str">
        <f t="shared" ref="R38" si="8">IF(R$13="","",R$13)</f>
        <v>Contractor 4 
Bid</v>
      </c>
      <c r="S38" s="176"/>
      <c r="T38" s="175" t="str">
        <f t="shared" ref="T38" si="9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/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/>
      <c r="E42" s="120"/>
      <c r="F42" s="120"/>
      <c r="G42" s="132"/>
      <c r="H42" s="131"/>
      <c r="I42" s="122"/>
      <c r="J42" s="75" t="str">
        <f t="shared" ref="J42:J60" si="10">IF(I42="","",H42*I42)</f>
        <v/>
      </c>
      <c r="K42" s="26"/>
      <c r="L42" s="27"/>
      <c r="M42" s="70" t="str">
        <f t="shared" ref="M42:M60" si="11">IF(L42="","",H42*L42)</f>
        <v/>
      </c>
      <c r="N42" s="27"/>
      <c r="O42" s="71" t="str">
        <f t="shared" ref="O42:O60" si="12">IF(N42="","",H42*N42)</f>
        <v/>
      </c>
      <c r="P42" s="27"/>
      <c r="Q42" s="71" t="str">
        <f t="shared" ref="Q42:Q60" si="13">IF(P42="","",H42*P42)</f>
        <v/>
      </c>
      <c r="R42" s="27"/>
      <c r="S42" s="71" t="str">
        <f t="shared" ref="S42:S60" si="14">IF(R42="","",H42*R42)</f>
        <v/>
      </c>
      <c r="T42" s="27"/>
      <c r="U42" s="71" t="str">
        <f t="shared" ref="U42:U60" si="15">IF(T42="","",H42*T42)</f>
        <v/>
      </c>
      <c r="V42" s="14"/>
    </row>
    <row r="43" spans="2:22" x14ac:dyDescent="0.25">
      <c r="B43" s="12"/>
      <c r="C43" s="29">
        <v>3</v>
      </c>
      <c r="D43" s="143"/>
      <c r="E43" s="121"/>
      <c r="F43" s="121"/>
      <c r="G43" s="130"/>
      <c r="H43" s="131"/>
      <c r="I43" s="122"/>
      <c r="J43" s="75" t="str">
        <f t="shared" si="10"/>
        <v/>
      </c>
      <c r="K43" s="26"/>
      <c r="L43" s="27"/>
      <c r="M43" s="70" t="str">
        <f t="shared" si="11"/>
        <v/>
      </c>
      <c r="N43" s="27"/>
      <c r="O43" s="71" t="str">
        <f t="shared" si="12"/>
        <v/>
      </c>
      <c r="P43" s="27"/>
      <c r="Q43" s="71" t="str">
        <f t="shared" si="13"/>
        <v/>
      </c>
      <c r="R43" s="27"/>
      <c r="S43" s="71" t="str">
        <f t="shared" si="14"/>
        <v/>
      </c>
      <c r="T43" s="27"/>
      <c r="U43" s="71" t="str">
        <f t="shared" si="15"/>
        <v/>
      </c>
      <c r="V43" s="14"/>
    </row>
    <row r="44" spans="2:22" x14ac:dyDescent="0.25">
      <c r="B44" s="12"/>
      <c r="C44" s="29">
        <v>4</v>
      </c>
      <c r="D44" s="143"/>
      <c r="E44" s="121"/>
      <c r="F44" s="121"/>
      <c r="G44" s="130"/>
      <c r="H44" s="131"/>
      <c r="I44" s="122"/>
      <c r="J44" s="75" t="str">
        <f t="shared" si="10"/>
        <v/>
      </c>
      <c r="K44" s="26"/>
      <c r="L44" s="27"/>
      <c r="M44" s="70" t="str">
        <f t="shared" si="11"/>
        <v/>
      </c>
      <c r="N44" s="27"/>
      <c r="O44" s="71" t="str">
        <f t="shared" si="12"/>
        <v/>
      </c>
      <c r="P44" s="27"/>
      <c r="Q44" s="71" t="str">
        <f t="shared" si="13"/>
        <v/>
      </c>
      <c r="R44" s="27"/>
      <c r="S44" s="71" t="str">
        <f t="shared" si="14"/>
        <v/>
      </c>
      <c r="T44" s="27"/>
      <c r="U44" s="71" t="str">
        <f t="shared" si="15"/>
        <v/>
      </c>
      <c r="V44" s="14"/>
    </row>
    <row r="45" spans="2:22" x14ac:dyDescent="0.25">
      <c r="B45" s="12"/>
      <c r="C45" s="29">
        <v>5</v>
      </c>
      <c r="D45" s="144"/>
      <c r="E45" s="121"/>
      <c r="F45" s="121"/>
      <c r="G45" s="130"/>
      <c r="H45" s="131"/>
      <c r="I45" s="122"/>
      <c r="J45" s="75" t="str">
        <f t="shared" si="10"/>
        <v/>
      </c>
      <c r="K45" s="26"/>
      <c r="L45" s="27"/>
      <c r="M45" s="70" t="str">
        <f t="shared" si="11"/>
        <v/>
      </c>
      <c r="N45" s="27"/>
      <c r="O45" s="71" t="str">
        <f t="shared" si="12"/>
        <v/>
      </c>
      <c r="P45" s="27"/>
      <c r="Q45" s="71" t="str">
        <f t="shared" si="13"/>
        <v/>
      </c>
      <c r="R45" s="27"/>
      <c r="S45" s="71" t="str">
        <f t="shared" si="14"/>
        <v/>
      </c>
      <c r="T45" s="27"/>
      <c r="U45" s="71" t="str">
        <f t="shared" si="15"/>
        <v/>
      </c>
      <c r="V45" s="14"/>
    </row>
    <row r="46" spans="2:22" x14ac:dyDescent="0.25">
      <c r="B46" s="12"/>
      <c r="C46" s="29">
        <v>6</v>
      </c>
      <c r="D46" s="143"/>
      <c r="E46" s="121"/>
      <c r="F46" s="121"/>
      <c r="G46" s="130"/>
      <c r="H46" s="131"/>
      <c r="I46" s="122"/>
      <c r="J46" s="75" t="str">
        <f t="shared" si="10"/>
        <v/>
      </c>
      <c r="K46" s="26"/>
      <c r="L46" s="27"/>
      <c r="M46" s="70" t="str">
        <f t="shared" si="11"/>
        <v/>
      </c>
      <c r="N46" s="27"/>
      <c r="O46" s="71" t="str">
        <f t="shared" si="12"/>
        <v/>
      </c>
      <c r="P46" s="27"/>
      <c r="Q46" s="71" t="str">
        <f t="shared" si="13"/>
        <v/>
      </c>
      <c r="R46" s="27"/>
      <c r="S46" s="71" t="str">
        <f t="shared" si="14"/>
        <v/>
      </c>
      <c r="T46" s="27"/>
      <c r="U46" s="71" t="str">
        <f t="shared" si="15"/>
        <v/>
      </c>
      <c r="V46" s="14"/>
    </row>
    <row r="47" spans="2:22" x14ac:dyDescent="0.25">
      <c r="B47" s="12"/>
      <c r="C47" s="29">
        <v>7</v>
      </c>
      <c r="D47" s="143"/>
      <c r="E47" s="121"/>
      <c r="F47" s="121"/>
      <c r="G47" s="130"/>
      <c r="H47" s="123"/>
      <c r="I47" s="122"/>
      <c r="J47" s="75" t="str">
        <f t="shared" si="10"/>
        <v/>
      </c>
      <c r="K47" s="26"/>
      <c r="L47" s="27"/>
      <c r="M47" s="70" t="str">
        <f t="shared" si="11"/>
        <v/>
      </c>
      <c r="N47" s="27"/>
      <c r="O47" s="71" t="str">
        <f t="shared" si="12"/>
        <v/>
      </c>
      <c r="P47" s="27"/>
      <c r="Q47" s="71" t="str">
        <f t="shared" si="13"/>
        <v/>
      </c>
      <c r="R47" s="27"/>
      <c r="S47" s="71" t="str">
        <f t="shared" si="14"/>
        <v/>
      </c>
      <c r="T47" s="27"/>
      <c r="U47" s="71" t="str">
        <f t="shared" si="15"/>
        <v/>
      </c>
      <c r="V47" s="14"/>
    </row>
    <row r="48" spans="2:22" x14ac:dyDescent="0.25">
      <c r="B48" s="12"/>
      <c r="C48" s="29">
        <v>8</v>
      </c>
      <c r="D48" s="143"/>
      <c r="E48" s="121"/>
      <c r="F48" s="121"/>
      <c r="G48" s="130"/>
      <c r="H48" s="133"/>
      <c r="I48" s="122"/>
      <c r="J48" s="75" t="str">
        <f t="shared" si="10"/>
        <v/>
      </c>
      <c r="K48" s="26"/>
      <c r="L48" s="27"/>
      <c r="M48" s="70" t="str">
        <f t="shared" si="11"/>
        <v/>
      </c>
      <c r="N48" s="27"/>
      <c r="O48" s="71" t="str">
        <f t="shared" si="12"/>
        <v/>
      </c>
      <c r="P48" s="27"/>
      <c r="Q48" s="71" t="str">
        <f t="shared" si="13"/>
        <v/>
      </c>
      <c r="R48" s="27"/>
      <c r="S48" s="71" t="str">
        <f t="shared" si="14"/>
        <v/>
      </c>
      <c r="T48" s="27"/>
      <c r="U48" s="71" t="str">
        <f t="shared" si="15"/>
        <v/>
      </c>
      <c r="V48" s="14"/>
    </row>
    <row r="49" spans="2:22" x14ac:dyDescent="0.25">
      <c r="B49" s="12"/>
      <c r="C49" s="29">
        <v>9</v>
      </c>
      <c r="D49" s="143"/>
      <c r="E49" s="121"/>
      <c r="F49" s="121"/>
      <c r="G49" s="130"/>
      <c r="H49" s="131"/>
      <c r="I49" s="122"/>
      <c r="J49" s="75" t="str">
        <f t="shared" si="10"/>
        <v/>
      </c>
      <c r="K49" s="26"/>
      <c r="L49" s="27"/>
      <c r="M49" s="70" t="str">
        <f t="shared" si="11"/>
        <v/>
      </c>
      <c r="N49" s="27"/>
      <c r="O49" s="71" t="str">
        <f t="shared" si="12"/>
        <v/>
      </c>
      <c r="P49" s="27"/>
      <c r="Q49" s="71" t="str">
        <f t="shared" si="13"/>
        <v/>
      </c>
      <c r="R49" s="27"/>
      <c r="S49" s="71" t="str">
        <f t="shared" si="14"/>
        <v/>
      </c>
      <c r="T49" s="27"/>
      <c r="U49" s="71" t="str">
        <f t="shared" si="15"/>
        <v/>
      </c>
      <c r="V49" s="14"/>
    </row>
    <row r="50" spans="2:22" x14ac:dyDescent="0.25">
      <c r="B50" s="12"/>
      <c r="C50" s="29">
        <v>10</v>
      </c>
      <c r="D50" s="143"/>
      <c r="E50" s="121"/>
      <c r="F50" s="121"/>
      <c r="G50" s="130"/>
      <c r="H50" s="123"/>
      <c r="I50" s="122"/>
      <c r="J50" s="75" t="str">
        <f t="shared" si="10"/>
        <v/>
      </c>
      <c r="K50" s="26"/>
      <c r="L50" s="27"/>
      <c r="M50" s="70" t="str">
        <f t="shared" si="11"/>
        <v/>
      </c>
      <c r="N50" s="27"/>
      <c r="O50" s="71" t="str">
        <f t="shared" si="12"/>
        <v/>
      </c>
      <c r="P50" s="27"/>
      <c r="Q50" s="71" t="str">
        <f t="shared" si="13"/>
        <v/>
      </c>
      <c r="R50" s="27"/>
      <c r="S50" s="71" t="str">
        <f t="shared" si="14"/>
        <v/>
      </c>
      <c r="T50" s="27"/>
      <c r="U50" s="71" t="str">
        <f t="shared" si="15"/>
        <v/>
      </c>
      <c r="V50" s="14"/>
    </row>
    <row r="51" spans="2:22" x14ac:dyDescent="0.25">
      <c r="B51" s="12"/>
      <c r="C51" s="29">
        <v>11</v>
      </c>
      <c r="D51" s="143"/>
      <c r="E51" s="121"/>
      <c r="F51" s="121"/>
      <c r="G51" s="130"/>
      <c r="H51" s="123"/>
      <c r="I51" s="122"/>
      <c r="J51" s="75" t="str">
        <f t="shared" si="10"/>
        <v/>
      </c>
      <c r="K51" s="26"/>
      <c r="L51" s="27"/>
      <c r="M51" s="70" t="str">
        <f t="shared" si="11"/>
        <v/>
      </c>
      <c r="N51" s="27"/>
      <c r="O51" s="71" t="str">
        <f t="shared" si="12"/>
        <v/>
      </c>
      <c r="P51" s="27"/>
      <c r="Q51" s="71" t="str">
        <f t="shared" si="13"/>
        <v/>
      </c>
      <c r="R51" s="27"/>
      <c r="S51" s="71" t="str">
        <f t="shared" si="14"/>
        <v/>
      </c>
      <c r="T51" s="27"/>
      <c r="U51" s="71" t="str">
        <f t="shared" si="15"/>
        <v/>
      </c>
      <c r="V51" s="14"/>
    </row>
    <row r="52" spans="2:22" x14ac:dyDescent="0.25">
      <c r="B52" s="12"/>
      <c r="C52" s="29">
        <v>12</v>
      </c>
      <c r="D52" s="143"/>
      <c r="E52" s="121"/>
      <c r="F52" s="121"/>
      <c r="G52" s="130"/>
      <c r="H52" s="123"/>
      <c r="I52" s="122"/>
      <c r="J52" s="75" t="str">
        <f t="shared" si="10"/>
        <v/>
      </c>
      <c r="K52" s="26"/>
      <c r="L52" s="27"/>
      <c r="M52" s="70" t="str">
        <f t="shared" si="11"/>
        <v/>
      </c>
      <c r="N52" s="27"/>
      <c r="O52" s="71" t="str">
        <f t="shared" si="12"/>
        <v/>
      </c>
      <c r="P52" s="27"/>
      <c r="Q52" s="71" t="str">
        <f t="shared" si="13"/>
        <v/>
      </c>
      <c r="R52" s="27"/>
      <c r="S52" s="71" t="str">
        <f t="shared" si="14"/>
        <v/>
      </c>
      <c r="T52" s="27"/>
      <c r="U52" s="71" t="str">
        <f t="shared" si="15"/>
        <v/>
      </c>
      <c r="V52" s="14"/>
    </row>
    <row r="53" spans="2:22" x14ac:dyDescent="0.25">
      <c r="B53" s="12"/>
      <c r="C53" s="29">
        <v>13</v>
      </c>
      <c r="D53" s="143"/>
      <c r="E53" s="121"/>
      <c r="F53" s="121"/>
      <c r="G53" s="130"/>
      <c r="H53" s="123"/>
      <c r="I53" s="122"/>
      <c r="J53" s="75" t="str">
        <f t="shared" si="10"/>
        <v/>
      </c>
      <c r="K53" s="26"/>
      <c r="L53" s="27"/>
      <c r="M53" s="70" t="str">
        <f t="shared" si="11"/>
        <v/>
      </c>
      <c r="N53" s="27"/>
      <c r="O53" s="71" t="str">
        <f t="shared" si="12"/>
        <v/>
      </c>
      <c r="P53" s="27"/>
      <c r="Q53" s="71" t="str">
        <f t="shared" si="13"/>
        <v/>
      </c>
      <c r="R53" s="27"/>
      <c r="S53" s="71" t="str">
        <f t="shared" si="14"/>
        <v/>
      </c>
      <c r="T53" s="27"/>
      <c r="U53" s="71" t="str">
        <f t="shared" si="15"/>
        <v/>
      </c>
      <c r="V53" s="14"/>
    </row>
    <row r="54" spans="2:22" x14ac:dyDescent="0.25">
      <c r="B54" s="12"/>
      <c r="C54" s="29">
        <v>14</v>
      </c>
      <c r="D54" s="143"/>
      <c r="E54" s="121"/>
      <c r="F54" s="121"/>
      <c r="G54" s="130"/>
      <c r="H54" s="123"/>
      <c r="I54" s="122"/>
      <c r="J54" s="75" t="str">
        <f t="shared" si="10"/>
        <v/>
      </c>
      <c r="K54" s="26"/>
      <c r="L54" s="27"/>
      <c r="M54" s="70" t="str">
        <f t="shared" si="11"/>
        <v/>
      </c>
      <c r="N54" s="27"/>
      <c r="O54" s="71" t="str">
        <f t="shared" si="12"/>
        <v/>
      </c>
      <c r="P54" s="27"/>
      <c r="Q54" s="71" t="str">
        <f t="shared" si="13"/>
        <v/>
      </c>
      <c r="R54" s="27"/>
      <c r="S54" s="71" t="str">
        <f t="shared" si="14"/>
        <v/>
      </c>
      <c r="T54" s="27"/>
      <c r="U54" s="71" t="str">
        <f t="shared" si="15"/>
        <v/>
      </c>
      <c r="V54" s="14"/>
    </row>
    <row r="55" spans="2:22" x14ac:dyDescent="0.25">
      <c r="B55" s="12"/>
      <c r="C55" s="29">
        <v>15</v>
      </c>
      <c r="D55" s="143"/>
      <c r="E55" s="121"/>
      <c r="F55" s="121"/>
      <c r="G55" s="130"/>
      <c r="H55" s="133"/>
      <c r="I55" s="122"/>
      <c r="J55" s="75" t="str">
        <f t="shared" si="10"/>
        <v/>
      </c>
      <c r="K55" s="26"/>
      <c r="L55" s="27"/>
      <c r="M55" s="70" t="str">
        <f t="shared" si="11"/>
        <v/>
      </c>
      <c r="N55" s="27"/>
      <c r="O55" s="71" t="str">
        <f t="shared" si="12"/>
        <v/>
      </c>
      <c r="P55" s="27"/>
      <c r="Q55" s="71" t="str">
        <f t="shared" si="13"/>
        <v/>
      </c>
      <c r="R55" s="27"/>
      <c r="S55" s="71" t="str">
        <f t="shared" si="14"/>
        <v/>
      </c>
      <c r="T55" s="27"/>
      <c r="U55" s="71" t="str">
        <f t="shared" si="15"/>
        <v/>
      </c>
      <c r="V55" s="14"/>
    </row>
    <row r="56" spans="2:22" x14ac:dyDescent="0.25">
      <c r="B56" s="12"/>
      <c r="C56" s="29">
        <v>16</v>
      </c>
      <c r="D56" s="143"/>
      <c r="E56" s="121"/>
      <c r="F56" s="121"/>
      <c r="G56" s="130"/>
      <c r="H56" s="131"/>
      <c r="I56" s="122"/>
      <c r="J56" s="75" t="str">
        <f t="shared" si="10"/>
        <v/>
      </c>
      <c r="K56" s="26"/>
      <c r="L56" s="27"/>
      <c r="M56" s="70" t="str">
        <f t="shared" si="11"/>
        <v/>
      </c>
      <c r="N56" s="27"/>
      <c r="O56" s="71" t="str">
        <f t="shared" si="12"/>
        <v/>
      </c>
      <c r="P56" s="27"/>
      <c r="Q56" s="71" t="str">
        <f t="shared" si="13"/>
        <v/>
      </c>
      <c r="R56" s="27"/>
      <c r="S56" s="71" t="str">
        <f t="shared" si="14"/>
        <v/>
      </c>
      <c r="T56" s="27"/>
      <c r="U56" s="71" t="str">
        <f t="shared" si="15"/>
        <v/>
      </c>
      <c r="V56" s="14"/>
    </row>
    <row r="57" spans="2:22" x14ac:dyDescent="0.25">
      <c r="B57" s="12"/>
      <c r="C57" s="29">
        <v>17</v>
      </c>
      <c r="D57" s="143"/>
      <c r="E57" s="121"/>
      <c r="F57" s="121"/>
      <c r="G57" s="130"/>
      <c r="H57" s="131"/>
      <c r="I57" s="122"/>
      <c r="J57" s="75" t="str">
        <f t="shared" si="10"/>
        <v/>
      </c>
      <c r="K57" s="26"/>
      <c r="L57" s="27"/>
      <c r="M57" s="70" t="str">
        <f t="shared" si="11"/>
        <v/>
      </c>
      <c r="N57" s="27"/>
      <c r="O57" s="71" t="str">
        <f t="shared" si="12"/>
        <v/>
      </c>
      <c r="P57" s="27"/>
      <c r="Q57" s="71" t="str">
        <f t="shared" si="13"/>
        <v/>
      </c>
      <c r="R57" s="27"/>
      <c r="S57" s="71" t="str">
        <f t="shared" si="14"/>
        <v/>
      </c>
      <c r="T57" s="27"/>
      <c r="U57" s="71" t="str">
        <f t="shared" si="15"/>
        <v/>
      </c>
      <c r="V57" s="14"/>
    </row>
    <row r="58" spans="2:22" x14ac:dyDescent="0.25">
      <c r="B58" s="12"/>
      <c r="C58" s="29">
        <v>18</v>
      </c>
      <c r="D58" s="143"/>
      <c r="E58" s="121"/>
      <c r="F58" s="121"/>
      <c r="G58" s="130"/>
      <c r="H58" s="131"/>
      <c r="I58" s="122"/>
      <c r="J58" s="75" t="str">
        <f t="shared" si="10"/>
        <v/>
      </c>
      <c r="K58" s="26"/>
      <c r="L58" s="27"/>
      <c r="M58" s="70" t="str">
        <f t="shared" si="11"/>
        <v/>
      </c>
      <c r="N58" s="27"/>
      <c r="O58" s="71" t="str">
        <f t="shared" si="12"/>
        <v/>
      </c>
      <c r="P58" s="27"/>
      <c r="Q58" s="71" t="str">
        <f t="shared" si="13"/>
        <v/>
      </c>
      <c r="R58" s="27"/>
      <c r="S58" s="71" t="str">
        <f t="shared" si="14"/>
        <v/>
      </c>
      <c r="T58" s="27"/>
      <c r="U58" s="71" t="str">
        <f t="shared" si="15"/>
        <v/>
      </c>
      <c r="V58" s="14"/>
    </row>
    <row r="59" spans="2:22" x14ac:dyDescent="0.25">
      <c r="B59" s="12"/>
      <c r="C59" s="29">
        <v>19</v>
      </c>
      <c r="D59" s="143"/>
      <c r="E59" s="121"/>
      <c r="F59" s="121"/>
      <c r="G59" s="130"/>
      <c r="H59" s="131"/>
      <c r="I59" s="122"/>
      <c r="J59" s="75" t="str">
        <f t="shared" si="10"/>
        <v/>
      </c>
      <c r="K59" s="26"/>
      <c r="L59" s="27"/>
      <c r="M59" s="70" t="str">
        <f t="shared" si="11"/>
        <v/>
      </c>
      <c r="N59" s="27"/>
      <c r="O59" s="71" t="str">
        <f t="shared" si="12"/>
        <v/>
      </c>
      <c r="P59" s="27"/>
      <c r="Q59" s="71" t="str">
        <f t="shared" si="13"/>
        <v/>
      </c>
      <c r="R59" s="27"/>
      <c r="S59" s="71" t="str">
        <f t="shared" si="14"/>
        <v/>
      </c>
      <c r="T59" s="27"/>
      <c r="U59" s="71" t="str">
        <f t="shared" si="15"/>
        <v/>
      </c>
      <c r="V59" s="14"/>
    </row>
    <row r="60" spans="2:22" ht="15.75" thickBot="1" x14ac:dyDescent="0.3">
      <c r="B60" s="12"/>
      <c r="C60" s="29">
        <v>20</v>
      </c>
      <c r="D60" s="161"/>
      <c r="E60" s="162"/>
      <c r="F60" s="162"/>
      <c r="G60" s="163"/>
      <c r="H60" s="131"/>
      <c r="I60" s="128"/>
      <c r="J60" s="76" t="str">
        <f t="shared" si="10"/>
        <v/>
      </c>
      <c r="K60" s="26"/>
      <c r="L60" s="27"/>
      <c r="M60" s="70" t="str">
        <f t="shared" si="11"/>
        <v/>
      </c>
      <c r="N60" s="31"/>
      <c r="O60" s="72" t="str">
        <f t="shared" si="12"/>
        <v/>
      </c>
      <c r="P60" s="31"/>
      <c r="Q60" s="72" t="str">
        <f t="shared" si="13"/>
        <v/>
      </c>
      <c r="R60" s="31"/>
      <c r="S60" s="72" t="str">
        <f t="shared" si="14"/>
        <v/>
      </c>
      <c r="T60" s="31"/>
      <c r="U60" s="72" t="str">
        <f t="shared" si="15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171"/>
      <c r="H61" s="172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6">IF(N$13="","",N$13)</f>
        <v>Contractor 2 
Bid</v>
      </c>
      <c r="O63" s="176"/>
      <c r="P63" s="175" t="str">
        <f t="shared" ref="P63" si="17">IF(P$13="","",P$13)</f>
        <v>Contractor 3 
Bid</v>
      </c>
      <c r="Q63" s="176"/>
      <c r="R63" s="175" t="str">
        <f t="shared" ref="R63" si="18">IF(R$13="","",R$13)</f>
        <v>Contractor 4 
Bid</v>
      </c>
      <c r="S63" s="176"/>
      <c r="T63" s="175" t="str">
        <f t="shared" ref="T63" si="19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/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/>
      <c r="E67" s="120"/>
      <c r="F67" s="120"/>
      <c r="G67" s="132"/>
      <c r="H67" s="123"/>
      <c r="I67" s="122"/>
      <c r="J67" s="75" t="str">
        <f t="shared" ref="J67:J79" si="20">IF(I67="","",H67*I67)</f>
        <v/>
      </c>
      <c r="K67" s="26"/>
      <c r="L67" s="27"/>
      <c r="M67" s="70" t="str">
        <f t="shared" ref="M67:M80" si="21">IF(L67="","",H67*L67)</f>
        <v/>
      </c>
      <c r="N67" s="27"/>
      <c r="O67" s="71" t="str">
        <f t="shared" ref="O67:O80" si="22">IF(N67="","",H67*N67)</f>
        <v/>
      </c>
      <c r="P67" s="27"/>
      <c r="Q67" s="71" t="str">
        <f t="shared" ref="Q67:Q80" si="23">IF(P67="","",H67*P67)</f>
        <v/>
      </c>
      <c r="R67" s="27"/>
      <c r="S67" s="71" t="str">
        <f t="shared" ref="S67:S80" si="24">IF(R67="","",H67*R67)</f>
        <v/>
      </c>
      <c r="T67" s="27"/>
      <c r="U67" s="71" t="str">
        <f t="shared" ref="U67:U80" si="25">IF(T67="","",H67*T67)</f>
        <v/>
      </c>
      <c r="V67" s="14"/>
    </row>
    <row r="68" spans="2:22" x14ac:dyDescent="0.25">
      <c r="B68" s="12"/>
      <c r="C68" s="29">
        <v>3</v>
      </c>
      <c r="D68" s="143"/>
      <c r="E68" s="121"/>
      <c r="F68" s="121"/>
      <c r="G68" s="130"/>
      <c r="H68" s="123"/>
      <c r="I68" s="122"/>
      <c r="J68" s="75" t="str">
        <f t="shared" si="20"/>
        <v/>
      </c>
      <c r="K68" s="26"/>
      <c r="L68" s="27"/>
      <c r="M68" s="70" t="str">
        <f t="shared" si="21"/>
        <v/>
      </c>
      <c r="N68" s="27"/>
      <c r="O68" s="71" t="str">
        <f t="shared" si="22"/>
        <v/>
      </c>
      <c r="P68" s="27"/>
      <c r="Q68" s="71" t="str">
        <f t="shared" si="23"/>
        <v/>
      </c>
      <c r="R68" s="27"/>
      <c r="S68" s="71" t="str">
        <f t="shared" si="24"/>
        <v/>
      </c>
      <c r="T68" s="27"/>
      <c r="U68" s="71" t="str">
        <f t="shared" si="25"/>
        <v/>
      </c>
      <c r="V68" s="14"/>
    </row>
    <row r="69" spans="2:22" x14ac:dyDescent="0.25">
      <c r="B69" s="12"/>
      <c r="C69" s="29">
        <v>4</v>
      </c>
      <c r="D69" s="143"/>
      <c r="E69" s="121"/>
      <c r="F69" s="121"/>
      <c r="G69" s="130"/>
      <c r="H69" s="123"/>
      <c r="I69" s="122"/>
      <c r="J69" s="75" t="str">
        <f t="shared" si="20"/>
        <v/>
      </c>
      <c r="K69" s="26"/>
      <c r="L69" s="27"/>
      <c r="M69" s="70" t="str">
        <f t="shared" si="21"/>
        <v/>
      </c>
      <c r="N69" s="27"/>
      <c r="O69" s="71" t="str">
        <f t="shared" si="22"/>
        <v/>
      </c>
      <c r="P69" s="27"/>
      <c r="Q69" s="71" t="str">
        <f t="shared" si="23"/>
        <v/>
      </c>
      <c r="R69" s="27"/>
      <c r="S69" s="71" t="str">
        <f t="shared" si="24"/>
        <v/>
      </c>
      <c r="T69" s="27"/>
      <c r="U69" s="71" t="str">
        <f t="shared" si="25"/>
        <v/>
      </c>
      <c r="V69" s="14"/>
    </row>
    <row r="70" spans="2:22" x14ac:dyDescent="0.25">
      <c r="B70" s="12"/>
      <c r="C70" s="29">
        <v>5</v>
      </c>
      <c r="D70" s="143"/>
      <c r="E70" s="121"/>
      <c r="F70" s="121"/>
      <c r="G70" s="130"/>
      <c r="H70" s="123"/>
      <c r="I70" s="122"/>
      <c r="J70" s="75" t="str">
        <f t="shared" si="20"/>
        <v/>
      </c>
      <c r="K70" s="26"/>
      <c r="L70" s="27"/>
      <c r="M70" s="70" t="str">
        <f t="shared" si="21"/>
        <v/>
      </c>
      <c r="N70" s="27"/>
      <c r="O70" s="71" t="str">
        <f t="shared" si="22"/>
        <v/>
      </c>
      <c r="P70" s="27"/>
      <c r="Q70" s="71" t="str">
        <f t="shared" si="23"/>
        <v/>
      </c>
      <c r="R70" s="27"/>
      <c r="S70" s="71" t="str">
        <f t="shared" si="24"/>
        <v/>
      </c>
      <c r="T70" s="27"/>
      <c r="U70" s="71" t="str">
        <f t="shared" si="25"/>
        <v/>
      </c>
      <c r="V70" s="14"/>
    </row>
    <row r="71" spans="2:22" x14ac:dyDescent="0.25">
      <c r="B71" s="12"/>
      <c r="C71" s="29">
        <v>6</v>
      </c>
      <c r="D71" s="143"/>
      <c r="E71" s="121"/>
      <c r="F71" s="121"/>
      <c r="G71" s="130"/>
      <c r="H71" s="123"/>
      <c r="I71" s="122"/>
      <c r="J71" s="75" t="str">
        <f t="shared" si="20"/>
        <v/>
      </c>
      <c r="K71" s="26"/>
      <c r="L71" s="27"/>
      <c r="M71" s="70" t="str">
        <f t="shared" si="21"/>
        <v/>
      </c>
      <c r="N71" s="27"/>
      <c r="O71" s="71" t="str">
        <f t="shared" si="22"/>
        <v/>
      </c>
      <c r="P71" s="27"/>
      <c r="Q71" s="71" t="str">
        <f t="shared" si="23"/>
        <v/>
      </c>
      <c r="R71" s="27"/>
      <c r="S71" s="71" t="str">
        <f t="shared" si="24"/>
        <v/>
      </c>
      <c r="T71" s="27"/>
      <c r="U71" s="71" t="str">
        <f t="shared" si="25"/>
        <v/>
      </c>
      <c r="V71" s="14"/>
    </row>
    <row r="72" spans="2:22" x14ac:dyDescent="0.25">
      <c r="B72" s="12"/>
      <c r="C72" s="29">
        <v>7</v>
      </c>
      <c r="D72" s="143"/>
      <c r="E72" s="121"/>
      <c r="F72" s="121"/>
      <c r="G72" s="130"/>
      <c r="H72" s="123"/>
      <c r="I72" s="122"/>
      <c r="J72" s="75" t="str">
        <f t="shared" si="20"/>
        <v/>
      </c>
      <c r="K72" s="26"/>
      <c r="L72" s="27"/>
      <c r="M72" s="70" t="str">
        <f t="shared" si="21"/>
        <v/>
      </c>
      <c r="N72" s="27"/>
      <c r="O72" s="71" t="str">
        <f t="shared" si="22"/>
        <v/>
      </c>
      <c r="P72" s="27"/>
      <c r="Q72" s="71" t="str">
        <f t="shared" si="23"/>
        <v/>
      </c>
      <c r="R72" s="27"/>
      <c r="S72" s="71" t="str">
        <f t="shared" si="24"/>
        <v/>
      </c>
      <c r="T72" s="27"/>
      <c r="U72" s="71" t="str">
        <f t="shared" si="25"/>
        <v/>
      </c>
      <c r="V72" s="14"/>
    </row>
    <row r="73" spans="2:22" x14ac:dyDescent="0.25">
      <c r="B73" s="12"/>
      <c r="C73" s="29">
        <v>8</v>
      </c>
      <c r="D73" s="143"/>
      <c r="E73" s="121"/>
      <c r="F73" s="121"/>
      <c r="G73" s="130"/>
      <c r="H73" s="123"/>
      <c r="I73" s="122"/>
      <c r="J73" s="75" t="str">
        <f t="shared" si="20"/>
        <v/>
      </c>
      <c r="K73" s="26"/>
      <c r="L73" s="27"/>
      <c r="M73" s="70" t="str">
        <f t="shared" si="21"/>
        <v/>
      </c>
      <c r="N73" s="27"/>
      <c r="O73" s="71" t="str">
        <f t="shared" si="22"/>
        <v/>
      </c>
      <c r="P73" s="27"/>
      <c r="Q73" s="71" t="str">
        <f t="shared" si="23"/>
        <v/>
      </c>
      <c r="R73" s="27"/>
      <c r="S73" s="71" t="str">
        <f t="shared" si="24"/>
        <v/>
      </c>
      <c r="T73" s="27"/>
      <c r="U73" s="71" t="str">
        <f t="shared" si="25"/>
        <v/>
      </c>
      <c r="V73" s="14"/>
    </row>
    <row r="74" spans="2:22" x14ac:dyDescent="0.25">
      <c r="B74" s="12"/>
      <c r="C74" s="29">
        <v>9</v>
      </c>
      <c r="D74" s="143"/>
      <c r="E74" s="121"/>
      <c r="F74" s="121"/>
      <c r="G74" s="130"/>
      <c r="H74" s="123"/>
      <c r="I74" s="122"/>
      <c r="J74" s="75" t="str">
        <f t="shared" si="20"/>
        <v/>
      </c>
      <c r="K74" s="26"/>
      <c r="L74" s="27"/>
      <c r="M74" s="70" t="str">
        <f t="shared" si="21"/>
        <v/>
      </c>
      <c r="N74" s="27"/>
      <c r="O74" s="71" t="str">
        <f t="shared" si="22"/>
        <v/>
      </c>
      <c r="P74" s="27"/>
      <c r="Q74" s="71" t="str">
        <f t="shared" si="23"/>
        <v/>
      </c>
      <c r="R74" s="27"/>
      <c r="S74" s="71" t="str">
        <f t="shared" si="24"/>
        <v/>
      </c>
      <c r="T74" s="27"/>
      <c r="U74" s="71" t="str">
        <f t="shared" si="25"/>
        <v/>
      </c>
      <c r="V74" s="14"/>
    </row>
    <row r="75" spans="2:22" x14ac:dyDescent="0.25">
      <c r="B75" s="12"/>
      <c r="C75" s="29">
        <v>10</v>
      </c>
      <c r="D75" s="143"/>
      <c r="E75" s="121"/>
      <c r="F75" s="121"/>
      <c r="G75" s="130"/>
      <c r="H75" s="133"/>
      <c r="I75" s="122"/>
      <c r="J75" s="75" t="str">
        <f t="shared" si="20"/>
        <v/>
      </c>
      <c r="K75" s="26"/>
      <c r="L75" s="27"/>
      <c r="M75" s="70" t="str">
        <f t="shared" si="21"/>
        <v/>
      </c>
      <c r="N75" s="27"/>
      <c r="O75" s="71" t="str">
        <f t="shared" si="22"/>
        <v/>
      </c>
      <c r="P75" s="27"/>
      <c r="Q75" s="71" t="str">
        <f t="shared" si="23"/>
        <v/>
      </c>
      <c r="R75" s="27"/>
      <c r="S75" s="71" t="str">
        <f t="shared" si="24"/>
        <v/>
      </c>
      <c r="T75" s="27"/>
      <c r="U75" s="71" t="str">
        <f t="shared" si="25"/>
        <v/>
      </c>
      <c r="V75" s="14"/>
    </row>
    <row r="76" spans="2:22" x14ac:dyDescent="0.25">
      <c r="B76" s="12"/>
      <c r="C76" s="29">
        <v>11</v>
      </c>
      <c r="D76" s="143"/>
      <c r="E76" s="121"/>
      <c r="F76" s="121"/>
      <c r="G76" s="130"/>
      <c r="H76" s="123"/>
      <c r="I76" s="122"/>
      <c r="J76" s="75" t="str">
        <f t="shared" si="20"/>
        <v/>
      </c>
      <c r="K76" s="26"/>
      <c r="L76" s="27"/>
      <c r="M76" s="70" t="str">
        <f t="shared" si="21"/>
        <v/>
      </c>
      <c r="N76" s="27"/>
      <c r="O76" s="71" t="str">
        <f t="shared" si="22"/>
        <v/>
      </c>
      <c r="P76" s="27"/>
      <c r="Q76" s="71" t="str">
        <f t="shared" si="23"/>
        <v/>
      </c>
      <c r="R76" s="27"/>
      <c r="S76" s="71" t="str">
        <f t="shared" si="24"/>
        <v/>
      </c>
      <c r="T76" s="27"/>
      <c r="U76" s="71" t="str">
        <f t="shared" si="25"/>
        <v/>
      </c>
      <c r="V76" s="14"/>
    </row>
    <row r="77" spans="2:22" x14ac:dyDescent="0.25">
      <c r="B77" s="12"/>
      <c r="C77" s="29">
        <v>12</v>
      </c>
      <c r="D77" s="143"/>
      <c r="E77" s="121"/>
      <c r="F77" s="121"/>
      <c r="G77" s="130"/>
      <c r="H77" s="133"/>
      <c r="I77" s="122"/>
      <c r="J77" s="75" t="str">
        <f t="shared" si="20"/>
        <v/>
      </c>
      <c r="K77" s="26"/>
      <c r="L77" s="27"/>
      <c r="M77" s="70" t="str">
        <f t="shared" si="21"/>
        <v/>
      </c>
      <c r="N77" s="27"/>
      <c r="O77" s="71" t="str">
        <f t="shared" si="22"/>
        <v/>
      </c>
      <c r="P77" s="27"/>
      <c r="Q77" s="71" t="str">
        <f t="shared" si="23"/>
        <v/>
      </c>
      <c r="R77" s="27"/>
      <c r="S77" s="71" t="str">
        <f t="shared" si="24"/>
        <v/>
      </c>
      <c r="T77" s="27"/>
      <c r="U77" s="71" t="str">
        <f t="shared" si="25"/>
        <v/>
      </c>
      <c r="V77" s="14"/>
    </row>
    <row r="78" spans="2:22" x14ac:dyDescent="0.25">
      <c r="B78" s="12"/>
      <c r="C78" s="29">
        <v>13</v>
      </c>
      <c r="D78" s="143"/>
      <c r="E78" s="121"/>
      <c r="F78" s="121"/>
      <c r="G78" s="130"/>
      <c r="H78" s="131"/>
      <c r="I78" s="122"/>
      <c r="J78" s="75" t="str">
        <f t="shared" si="20"/>
        <v/>
      </c>
      <c r="K78" s="26"/>
      <c r="L78" s="27"/>
      <c r="M78" s="70" t="str">
        <f t="shared" si="21"/>
        <v/>
      </c>
      <c r="N78" s="27"/>
      <c r="O78" s="71" t="str">
        <f t="shared" si="22"/>
        <v/>
      </c>
      <c r="P78" s="27"/>
      <c r="Q78" s="71" t="str">
        <f t="shared" si="23"/>
        <v/>
      </c>
      <c r="R78" s="27"/>
      <c r="S78" s="71" t="str">
        <f t="shared" si="24"/>
        <v/>
      </c>
      <c r="T78" s="27"/>
      <c r="U78" s="71" t="str">
        <f t="shared" si="25"/>
        <v/>
      </c>
      <c r="V78" s="14"/>
    </row>
    <row r="79" spans="2:22" x14ac:dyDescent="0.25">
      <c r="B79" s="12"/>
      <c r="C79" s="29">
        <v>14</v>
      </c>
      <c r="D79" s="143"/>
      <c r="E79" s="121"/>
      <c r="F79" s="121"/>
      <c r="G79" s="130"/>
      <c r="H79" s="131"/>
      <c r="I79" s="122"/>
      <c r="J79" s="75" t="str">
        <f t="shared" si="20"/>
        <v/>
      </c>
      <c r="K79" s="26"/>
      <c r="L79" s="27"/>
      <c r="M79" s="70" t="str">
        <f t="shared" si="21"/>
        <v/>
      </c>
      <c r="N79" s="27"/>
      <c r="O79" s="71" t="str">
        <f t="shared" si="22"/>
        <v/>
      </c>
      <c r="P79" s="27"/>
      <c r="Q79" s="71" t="str">
        <f t="shared" si="23"/>
        <v/>
      </c>
      <c r="R79" s="27"/>
      <c r="S79" s="71" t="str">
        <f t="shared" si="24"/>
        <v/>
      </c>
      <c r="T79" s="27"/>
      <c r="U79" s="71" t="str">
        <f t="shared" si="25"/>
        <v/>
      </c>
      <c r="V79" s="14"/>
    </row>
    <row r="80" spans="2:22" ht="15.75" thickBot="1" x14ac:dyDescent="0.3">
      <c r="B80" s="12"/>
      <c r="C80" s="29">
        <v>15</v>
      </c>
      <c r="D80" s="161"/>
      <c r="E80" s="162"/>
      <c r="F80" s="162"/>
      <c r="G80" s="163"/>
      <c r="H80" s="131"/>
      <c r="I80" s="128"/>
      <c r="J80" s="76" t="str">
        <f t="shared" ref="J80" si="26">IF(I80="","",H80*I80)</f>
        <v/>
      </c>
      <c r="K80" s="26"/>
      <c r="L80" s="27"/>
      <c r="M80" s="70" t="str">
        <f t="shared" si="21"/>
        <v/>
      </c>
      <c r="N80" s="31"/>
      <c r="O80" s="72" t="str">
        <f t="shared" si="22"/>
        <v/>
      </c>
      <c r="P80" s="31"/>
      <c r="Q80" s="72" t="str">
        <f t="shared" si="23"/>
        <v/>
      </c>
      <c r="R80" s="31"/>
      <c r="S80" s="72" t="str">
        <f t="shared" si="24"/>
        <v/>
      </c>
      <c r="T80" s="31"/>
      <c r="U80" s="72" t="str">
        <f t="shared" si="25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171"/>
      <c r="H81" s="172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7">IF(N$13="","",N$13)</f>
        <v>Contractor 2 
Bid</v>
      </c>
      <c r="O83" s="176"/>
      <c r="P83" s="175" t="str">
        <f t="shared" ref="P83" si="28">IF(P$13="","",P$13)</f>
        <v>Contractor 3 
Bid</v>
      </c>
      <c r="Q83" s="176"/>
      <c r="R83" s="175" t="str">
        <f t="shared" ref="R83" si="29">IF(R$13="","",R$13)</f>
        <v>Contractor 4 
Bid</v>
      </c>
      <c r="S83" s="176"/>
      <c r="T83" s="175" t="str">
        <f t="shared" ref="T83" si="30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/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/>
      <c r="E87" s="120"/>
      <c r="F87" s="120"/>
      <c r="G87" s="132"/>
      <c r="H87" s="123"/>
      <c r="I87" s="122"/>
      <c r="J87" s="75" t="str">
        <f t="shared" ref="J87:J100" si="31">IF(I87="","",H87*I87)</f>
        <v/>
      </c>
      <c r="K87" s="26"/>
      <c r="L87" s="27"/>
      <c r="M87" s="70" t="str">
        <f t="shared" ref="M87:M100" si="32">IF(L87="","",H87*L87)</f>
        <v/>
      </c>
      <c r="N87" s="27"/>
      <c r="O87" s="71" t="str">
        <f t="shared" ref="O87:O100" si="33">IF(N87="","",H87*N87)</f>
        <v/>
      </c>
      <c r="P87" s="27"/>
      <c r="Q87" s="71" t="str">
        <f t="shared" ref="Q87:Q100" si="34">IF(P87="","",H87*P87)</f>
        <v/>
      </c>
      <c r="R87" s="27"/>
      <c r="S87" s="71" t="str">
        <f t="shared" ref="S87:S100" si="35">IF(R87="","",H87*R87)</f>
        <v/>
      </c>
      <c r="T87" s="27"/>
      <c r="U87" s="71" t="str">
        <f t="shared" ref="U87:U100" si="36">IF(T87="","",H87*T87)</f>
        <v/>
      </c>
      <c r="V87" s="14"/>
    </row>
    <row r="88" spans="2:22" x14ac:dyDescent="0.25">
      <c r="B88" s="12"/>
      <c r="C88" s="29">
        <v>3</v>
      </c>
      <c r="D88" s="143"/>
      <c r="E88" s="121"/>
      <c r="F88" s="121"/>
      <c r="G88" s="130"/>
      <c r="H88" s="123"/>
      <c r="I88" s="122"/>
      <c r="J88" s="75" t="str">
        <f t="shared" si="31"/>
        <v/>
      </c>
      <c r="K88" s="26"/>
      <c r="L88" s="27"/>
      <c r="M88" s="70" t="str">
        <f t="shared" si="32"/>
        <v/>
      </c>
      <c r="N88" s="27"/>
      <c r="O88" s="71" t="str">
        <f t="shared" si="33"/>
        <v/>
      </c>
      <c r="P88" s="27"/>
      <c r="Q88" s="71" t="str">
        <f t="shared" si="34"/>
        <v/>
      </c>
      <c r="R88" s="27"/>
      <c r="S88" s="71" t="str">
        <f t="shared" si="35"/>
        <v/>
      </c>
      <c r="T88" s="27"/>
      <c r="U88" s="71" t="str">
        <f t="shared" si="36"/>
        <v/>
      </c>
      <c r="V88" s="14"/>
    </row>
    <row r="89" spans="2:22" x14ac:dyDescent="0.25">
      <c r="B89" s="12"/>
      <c r="C89" s="29">
        <v>4</v>
      </c>
      <c r="D89" s="143"/>
      <c r="E89" s="121"/>
      <c r="F89" s="121"/>
      <c r="G89" s="130"/>
      <c r="H89" s="123"/>
      <c r="I89" s="122"/>
      <c r="J89" s="75" t="str">
        <f t="shared" si="31"/>
        <v/>
      </c>
      <c r="K89" s="26"/>
      <c r="L89" s="27"/>
      <c r="M89" s="70" t="str">
        <f t="shared" si="32"/>
        <v/>
      </c>
      <c r="N89" s="27"/>
      <c r="O89" s="71" t="str">
        <f t="shared" si="33"/>
        <v/>
      </c>
      <c r="P89" s="27"/>
      <c r="Q89" s="71" t="str">
        <f t="shared" si="34"/>
        <v/>
      </c>
      <c r="R89" s="27"/>
      <c r="S89" s="71" t="str">
        <f t="shared" si="35"/>
        <v/>
      </c>
      <c r="T89" s="27"/>
      <c r="U89" s="71" t="str">
        <f t="shared" si="36"/>
        <v/>
      </c>
      <c r="V89" s="14"/>
    </row>
    <row r="90" spans="2:22" x14ac:dyDescent="0.25">
      <c r="B90" s="12"/>
      <c r="C90" s="29">
        <v>5</v>
      </c>
      <c r="D90" s="143"/>
      <c r="E90" s="121"/>
      <c r="F90" s="121"/>
      <c r="G90" s="130"/>
      <c r="H90" s="123"/>
      <c r="I90" s="122"/>
      <c r="J90" s="75" t="str">
        <f t="shared" si="31"/>
        <v/>
      </c>
      <c r="K90" s="26"/>
      <c r="L90" s="27"/>
      <c r="M90" s="70" t="str">
        <f t="shared" si="32"/>
        <v/>
      </c>
      <c r="N90" s="27"/>
      <c r="O90" s="71" t="str">
        <f t="shared" si="33"/>
        <v/>
      </c>
      <c r="P90" s="27"/>
      <c r="Q90" s="71" t="str">
        <f t="shared" si="34"/>
        <v/>
      </c>
      <c r="R90" s="27"/>
      <c r="S90" s="71" t="str">
        <f t="shared" si="35"/>
        <v/>
      </c>
      <c r="T90" s="27"/>
      <c r="U90" s="71" t="str">
        <f t="shared" si="36"/>
        <v/>
      </c>
      <c r="V90" s="14"/>
    </row>
    <row r="91" spans="2:22" x14ac:dyDescent="0.25">
      <c r="B91" s="12"/>
      <c r="C91" s="29">
        <v>6</v>
      </c>
      <c r="D91" s="143"/>
      <c r="E91" s="121"/>
      <c r="F91" s="121"/>
      <c r="G91" s="130"/>
      <c r="H91" s="123"/>
      <c r="I91" s="122"/>
      <c r="J91" s="75" t="str">
        <f t="shared" si="31"/>
        <v/>
      </c>
      <c r="K91" s="26"/>
      <c r="L91" s="27"/>
      <c r="M91" s="70" t="str">
        <f t="shared" si="32"/>
        <v/>
      </c>
      <c r="N91" s="27"/>
      <c r="O91" s="71" t="str">
        <f t="shared" si="33"/>
        <v/>
      </c>
      <c r="P91" s="27"/>
      <c r="Q91" s="71" t="str">
        <f t="shared" si="34"/>
        <v/>
      </c>
      <c r="R91" s="27"/>
      <c r="S91" s="71" t="str">
        <f t="shared" si="35"/>
        <v/>
      </c>
      <c r="T91" s="27"/>
      <c r="U91" s="71" t="str">
        <f t="shared" si="36"/>
        <v/>
      </c>
      <c r="V91" s="14"/>
    </row>
    <row r="92" spans="2:22" x14ac:dyDescent="0.25">
      <c r="B92" s="12"/>
      <c r="C92" s="29">
        <v>7</v>
      </c>
      <c r="D92" s="143"/>
      <c r="E92" s="121"/>
      <c r="F92" s="121"/>
      <c r="G92" s="130"/>
      <c r="H92" s="123"/>
      <c r="I92" s="122"/>
      <c r="J92" s="75" t="str">
        <f t="shared" si="31"/>
        <v/>
      </c>
      <c r="K92" s="26"/>
      <c r="L92" s="27"/>
      <c r="M92" s="70" t="str">
        <f t="shared" si="32"/>
        <v/>
      </c>
      <c r="N92" s="27"/>
      <c r="O92" s="71" t="str">
        <f t="shared" si="33"/>
        <v/>
      </c>
      <c r="P92" s="27"/>
      <c r="Q92" s="71" t="str">
        <f t="shared" si="34"/>
        <v/>
      </c>
      <c r="R92" s="27"/>
      <c r="S92" s="71" t="str">
        <f t="shared" si="35"/>
        <v/>
      </c>
      <c r="T92" s="27"/>
      <c r="U92" s="71" t="str">
        <f t="shared" si="36"/>
        <v/>
      </c>
      <c r="V92" s="14"/>
    </row>
    <row r="93" spans="2:22" x14ac:dyDescent="0.25">
      <c r="B93" s="12"/>
      <c r="C93" s="29">
        <v>8</v>
      </c>
      <c r="D93" s="143"/>
      <c r="E93" s="121"/>
      <c r="F93" s="121"/>
      <c r="G93" s="130"/>
      <c r="H93" s="123"/>
      <c r="I93" s="122"/>
      <c r="J93" s="75" t="str">
        <f t="shared" si="31"/>
        <v/>
      </c>
      <c r="K93" s="26"/>
      <c r="L93" s="27"/>
      <c r="M93" s="70" t="str">
        <f t="shared" si="32"/>
        <v/>
      </c>
      <c r="N93" s="27"/>
      <c r="O93" s="71" t="str">
        <f t="shared" si="33"/>
        <v/>
      </c>
      <c r="P93" s="27"/>
      <c r="Q93" s="71" t="str">
        <f t="shared" si="34"/>
        <v/>
      </c>
      <c r="R93" s="27"/>
      <c r="S93" s="71" t="str">
        <f t="shared" si="35"/>
        <v/>
      </c>
      <c r="T93" s="27"/>
      <c r="U93" s="71" t="str">
        <f t="shared" si="36"/>
        <v/>
      </c>
      <c r="V93" s="14"/>
    </row>
    <row r="94" spans="2:22" x14ac:dyDescent="0.25">
      <c r="B94" s="12"/>
      <c r="C94" s="29">
        <v>9</v>
      </c>
      <c r="D94" s="143"/>
      <c r="E94" s="121"/>
      <c r="F94" s="121"/>
      <c r="G94" s="130"/>
      <c r="H94" s="123"/>
      <c r="I94" s="122"/>
      <c r="J94" s="75" t="str">
        <f t="shared" si="31"/>
        <v/>
      </c>
      <c r="K94" s="26"/>
      <c r="L94" s="27"/>
      <c r="M94" s="70" t="str">
        <f t="shared" si="32"/>
        <v/>
      </c>
      <c r="N94" s="27"/>
      <c r="O94" s="71" t="str">
        <f t="shared" si="33"/>
        <v/>
      </c>
      <c r="P94" s="27"/>
      <c r="Q94" s="71" t="str">
        <f t="shared" si="34"/>
        <v/>
      </c>
      <c r="R94" s="27"/>
      <c r="S94" s="71" t="str">
        <f t="shared" si="35"/>
        <v/>
      </c>
      <c r="T94" s="27"/>
      <c r="U94" s="71" t="str">
        <f t="shared" si="36"/>
        <v/>
      </c>
      <c r="V94" s="14"/>
    </row>
    <row r="95" spans="2:22" x14ac:dyDescent="0.25">
      <c r="B95" s="12"/>
      <c r="C95" s="29">
        <v>10</v>
      </c>
      <c r="D95" s="143"/>
      <c r="E95" s="121"/>
      <c r="F95" s="121"/>
      <c r="G95" s="130"/>
      <c r="H95" s="133"/>
      <c r="I95" s="122"/>
      <c r="J95" s="75" t="str">
        <f t="shared" si="31"/>
        <v/>
      </c>
      <c r="K95" s="26"/>
      <c r="L95" s="27"/>
      <c r="M95" s="70" t="str">
        <f t="shared" si="32"/>
        <v/>
      </c>
      <c r="N95" s="27"/>
      <c r="O95" s="71" t="str">
        <f t="shared" si="33"/>
        <v/>
      </c>
      <c r="P95" s="27"/>
      <c r="Q95" s="71" t="str">
        <f t="shared" si="34"/>
        <v/>
      </c>
      <c r="R95" s="27"/>
      <c r="S95" s="71" t="str">
        <f t="shared" si="35"/>
        <v/>
      </c>
      <c r="T95" s="27"/>
      <c r="U95" s="71" t="str">
        <f t="shared" si="36"/>
        <v/>
      </c>
      <c r="V95" s="14"/>
    </row>
    <row r="96" spans="2:22" x14ac:dyDescent="0.25">
      <c r="B96" s="12"/>
      <c r="C96" s="29">
        <v>11</v>
      </c>
      <c r="D96" s="143"/>
      <c r="E96" s="121"/>
      <c r="F96" s="121"/>
      <c r="G96" s="130"/>
      <c r="H96" s="123"/>
      <c r="I96" s="122"/>
      <c r="J96" s="75" t="str">
        <f t="shared" si="31"/>
        <v/>
      </c>
      <c r="K96" s="26"/>
      <c r="L96" s="27"/>
      <c r="M96" s="70" t="str">
        <f t="shared" si="32"/>
        <v/>
      </c>
      <c r="N96" s="27"/>
      <c r="O96" s="71" t="str">
        <f t="shared" si="33"/>
        <v/>
      </c>
      <c r="P96" s="27"/>
      <c r="Q96" s="71" t="str">
        <f t="shared" si="34"/>
        <v/>
      </c>
      <c r="R96" s="27"/>
      <c r="S96" s="71" t="str">
        <f t="shared" si="35"/>
        <v/>
      </c>
      <c r="T96" s="27"/>
      <c r="U96" s="71" t="str">
        <f t="shared" si="36"/>
        <v/>
      </c>
      <c r="V96" s="14"/>
    </row>
    <row r="97" spans="2:22" x14ac:dyDescent="0.25">
      <c r="B97" s="12"/>
      <c r="C97" s="29">
        <v>12</v>
      </c>
      <c r="D97" s="143"/>
      <c r="E97" s="121"/>
      <c r="F97" s="121"/>
      <c r="G97" s="130"/>
      <c r="H97" s="133"/>
      <c r="I97" s="122"/>
      <c r="J97" s="75" t="str">
        <f t="shared" si="31"/>
        <v/>
      </c>
      <c r="K97" s="26"/>
      <c r="L97" s="27"/>
      <c r="M97" s="70" t="str">
        <f t="shared" si="32"/>
        <v/>
      </c>
      <c r="N97" s="27"/>
      <c r="O97" s="71" t="str">
        <f t="shared" si="33"/>
        <v/>
      </c>
      <c r="P97" s="27"/>
      <c r="Q97" s="71" t="str">
        <f t="shared" si="34"/>
        <v/>
      </c>
      <c r="R97" s="27"/>
      <c r="S97" s="71" t="str">
        <f t="shared" si="35"/>
        <v/>
      </c>
      <c r="T97" s="27"/>
      <c r="U97" s="71" t="str">
        <f t="shared" si="36"/>
        <v/>
      </c>
      <c r="V97" s="14"/>
    </row>
    <row r="98" spans="2:22" x14ac:dyDescent="0.25">
      <c r="B98" s="12"/>
      <c r="C98" s="29">
        <v>13</v>
      </c>
      <c r="D98" s="143"/>
      <c r="E98" s="121"/>
      <c r="F98" s="121"/>
      <c r="G98" s="130"/>
      <c r="H98" s="131"/>
      <c r="I98" s="122"/>
      <c r="J98" s="75" t="str">
        <f t="shared" si="31"/>
        <v/>
      </c>
      <c r="K98" s="26"/>
      <c r="L98" s="27"/>
      <c r="M98" s="70" t="str">
        <f t="shared" si="32"/>
        <v/>
      </c>
      <c r="N98" s="27"/>
      <c r="O98" s="71" t="str">
        <f t="shared" si="33"/>
        <v/>
      </c>
      <c r="P98" s="27"/>
      <c r="Q98" s="71" t="str">
        <f t="shared" si="34"/>
        <v/>
      </c>
      <c r="R98" s="27"/>
      <c r="S98" s="71" t="str">
        <f t="shared" si="35"/>
        <v/>
      </c>
      <c r="T98" s="27"/>
      <c r="U98" s="71" t="str">
        <f t="shared" si="36"/>
        <v/>
      </c>
      <c r="V98" s="14"/>
    </row>
    <row r="99" spans="2:22" x14ac:dyDescent="0.25">
      <c r="B99" s="12"/>
      <c r="C99" s="29">
        <v>14</v>
      </c>
      <c r="D99" s="143"/>
      <c r="E99" s="121"/>
      <c r="F99" s="121"/>
      <c r="G99" s="130"/>
      <c r="H99" s="131"/>
      <c r="I99" s="122"/>
      <c r="J99" s="75" t="str">
        <f t="shared" si="31"/>
        <v/>
      </c>
      <c r="K99" s="26"/>
      <c r="L99" s="27"/>
      <c r="M99" s="70" t="str">
        <f t="shared" si="32"/>
        <v/>
      </c>
      <c r="N99" s="27"/>
      <c r="O99" s="71" t="str">
        <f t="shared" si="33"/>
        <v/>
      </c>
      <c r="P99" s="27"/>
      <c r="Q99" s="71" t="str">
        <f t="shared" si="34"/>
        <v/>
      </c>
      <c r="R99" s="27"/>
      <c r="S99" s="71" t="str">
        <f t="shared" si="35"/>
        <v/>
      </c>
      <c r="T99" s="27"/>
      <c r="U99" s="71" t="str">
        <f t="shared" si="36"/>
        <v/>
      </c>
      <c r="V99" s="14"/>
    </row>
    <row r="100" spans="2:22" ht="15.75" thickBot="1" x14ac:dyDescent="0.3">
      <c r="B100" s="12"/>
      <c r="C100" s="29">
        <v>15</v>
      </c>
      <c r="D100" s="161"/>
      <c r="E100" s="162"/>
      <c r="F100" s="162"/>
      <c r="G100" s="163"/>
      <c r="H100" s="131"/>
      <c r="I100" s="128"/>
      <c r="J100" s="76" t="str">
        <f t="shared" si="31"/>
        <v/>
      </c>
      <c r="K100" s="26"/>
      <c r="L100" s="27"/>
      <c r="M100" s="70" t="str">
        <f t="shared" si="32"/>
        <v/>
      </c>
      <c r="N100" s="31"/>
      <c r="O100" s="72" t="str">
        <f t="shared" si="33"/>
        <v/>
      </c>
      <c r="P100" s="31"/>
      <c r="Q100" s="72" t="str">
        <f t="shared" si="34"/>
        <v/>
      </c>
      <c r="R100" s="31"/>
      <c r="S100" s="72" t="str">
        <f t="shared" si="35"/>
        <v/>
      </c>
      <c r="T100" s="31"/>
      <c r="U100" s="72" t="str">
        <f t="shared" si="36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171"/>
      <c r="H101" s="172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7">IF(N$13="","",N$13)</f>
        <v>Contractor 2 
Bid</v>
      </c>
      <c r="O103" s="176"/>
      <c r="P103" s="175" t="str">
        <f t="shared" ref="P103" si="38">IF(P$13="","",P$13)</f>
        <v>Contractor 3 
Bid</v>
      </c>
      <c r="Q103" s="176"/>
      <c r="R103" s="175" t="str">
        <f t="shared" ref="R103" si="39">IF(R$13="","",R$13)</f>
        <v>Contractor 4 
Bid</v>
      </c>
      <c r="S103" s="176"/>
      <c r="T103" s="175" t="str">
        <f t="shared" ref="T103" si="40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/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/>
      <c r="E107" s="120"/>
      <c r="F107" s="120"/>
      <c r="G107" s="132"/>
      <c r="H107" s="123"/>
      <c r="I107" s="122"/>
      <c r="J107" s="75" t="str">
        <f t="shared" ref="J107:J115" si="41">IF(I107="","",H107*I107)</f>
        <v/>
      </c>
      <c r="K107" s="26"/>
      <c r="L107" s="27"/>
      <c r="M107" s="70" t="str">
        <f t="shared" ref="M107:M115" si="42">IF(L107="","",H107*L107)</f>
        <v/>
      </c>
      <c r="N107" s="27"/>
      <c r="O107" s="71" t="str">
        <f t="shared" ref="O107:O115" si="43">IF(N107="","",H107*N107)</f>
        <v/>
      </c>
      <c r="P107" s="27"/>
      <c r="Q107" s="71" t="str">
        <f t="shared" ref="Q107:Q115" si="44">IF(P107="","",H107*P107)</f>
        <v/>
      </c>
      <c r="R107" s="27"/>
      <c r="S107" s="71" t="str">
        <f t="shared" ref="S107:S115" si="45">IF(R107="","",H107*R107)</f>
        <v/>
      </c>
      <c r="T107" s="27"/>
      <c r="U107" s="71" t="str">
        <f t="shared" ref="U107:U115" si="46">IF(T107="","",H107*T107)</f>
        <v/>
      </c>
      <c r="V107" s="14"/>
    </row>
    <row r="108" spans="2:22" x14ac:dyDescent="0.25">
      <c r="B108" s="12"/>
      <c r="C108" s="29">
        <v>3</v>
      </c>
      <c r="D108" s="143"/>
      <c r="E108" s="121"/>
      <c r="F108" s="121"/>
      <c r="G108" s="130"/>
      <c r="H108" s="123"/>
      <c r="I108" s="122"/>
      <c r="J108" s="75" t="str">
        <f t="shared" si="41"/>
        <v/>
      </c>
      <c r="K108" s="26"/>
      <c r="L108" s="27"/>
      <c r="M108" s="70" t="str">
        <f t="shared" si="42"/>
        <v/>
      </c>
      <c r="N108" s="27"/>
      <c r="O108" s="71" t="str">
        <f t="shared" si="43"/>
        <v/>
      </c>
      <c r="P108" s="27"/>
      <c r="Q108" s="71" t="str">
        <f t="shared" si="44"/>
        <v/>
      </c>
      <c r="R108" s="27"/>
      <c r="S108" s="71" t="str">
        <f t="shared" si="45"/>
        <v/>
      </c>
      <c r="T108" s="27"/>
      <c r="U108" s="71" t="str">
        <f t="shared" si="46"/>
        <v/>
      </c>
      <c r="V108" s="14"/>
    </row>
    <row r="109" spans="2:22" x14ac:dyDescent="0.25">
      <c r="B109" s="12"/>
      <c r="C109" s="29">
        <v>4</v>
      </c>
      <c r="D109" s="143"/>
      <c r="E109" s="121"/>
      <c r="F109" s="121"/>
      <c r="G109" s="130"/>
      <c r="H109" s="123"/>
      <c r="I109" s="122"/>
      <c r="J109" s="75" t="str">
        <f t="shared" si="41"/>
        <v/>
      </c>
      <c r="K109" s="26"/>
      <c r="L109" s="27"/>
      <c r="M109" s="70" t="str">
        <f t="shared" si="42"/>
        <v/>
      </c>
      <c r="N109" s="27"/>
      <c r="O109" s="71" t="str">
        <f t="shared" si="43"/>
        <v/>
      </c>
      <c r="P109" s="27"/>
      <c r="Q109" s="71" t="str">
        <f t="shared" si="44"/>
        <v/>
      </c>
      <c r="R109" s="27"/>
      <c r="S109" s="71" t="str">
        <f t="shared" si="45"/>
        <v/>
      </c>
      <c r="T109" s="27"/>
      <c r="U109" s="71" t="str">
        <f t="shared" si="46"/>
        <v/>
      </c>
      <c r="V109" s="14"/>
    </row>
    <row r="110" spans="2:22" x14ac:dyDescent="0.25">
      <c r="B110" s="12"/>
      <c r="C110" s="29">
        <v>5</v>
      </c>
      <c r="D110" s="143"/>
      <c r="E110" s="121"/>
      <c r="F110" s="121"/>
      <c r="G110" s="130"/>
      <c r="H110" s="123"/>
      <c r="I110" s="122"/>
      <c r="J110" s="75" t="str">
        <f t="shared" si="41"/>
        <v/>
      </c>
      <c r="K110" s="26"/>
      <c r="L110" s="27"/>
      <c r="M110" s="70" t="str">
        <f t="shared" si="42"/>
        <v/>
      </c>
      <c r="N110" s="27"/>
      <c r="O110" s="71" t="str">
        <f t="shared" si="43"/>
        <v/>
      </c>
      <c r="P110" s="27"/>
      <c r="Q110" s="71" t="str">
        <f t="shared" si="44"/>
        <v/>
      </c>
      <c r="R110" s="27"/>
      <c r="S110" s="71" t="str">
        <f t="shared" si="45"/>
        <v/>
      </c>
      <c r="T110" s="27"/>
      <c r="U110" s="71" t="str">
        <f t="shared" si="46"/>
        <v/>
      </c>
      <c r="V110" s="14"/>
    </row>
    <row r="111" spans="2:22" x14ac:dyDescent="0.25">
      <c r="B111" s="12"/>
      <c r="C111" s="29">
        <v>6</v>
      </c>
      <c r="D111" s="143"/>
      <c r="E111" s="121"/>
      <c r="F111" s="121"/>
      <c r="G111" s="130"/>
      <c r="H111" s="123"/>
      <c r="I111" s="122"/>
      <c r="J111" s="75" t="str">
        <f t="shared" si="41"/>
        <v/>
      </c>
      <c r="K111" s="26"/>
      <c r="L111" s="27"/>
      <c r="M111" s="70" t="str">
        <f t="shared" si="42"/>
        <v/>
      </c>
      <c r="N111" s="27"/>
      <c r="O111" s="71" t="str">
        <f t="shared" si="43"/>
        <v/>
      </c>
      <c r="P111" s="27"/>
      <c r="Q111" s="71" t="str">
        <f t="shared" si="44"/>
        <v/>
      </c>
      <c r="R111" s="27"/>
      <c r="S111" s="71" t="str">
        <f t="shared" si="45"/>
        <v/>
      </c>
      <c r="T111" s="27"/>
      <c r="U111" s="71" t="str">
        <f t="shared" si="46"/>
        <v/>
      </c>
      <c r="V111" s="14"/>
    </row>
    <row r="112" spans="2:22" x14ac:dyDescent="0.25">
      <c r="B112" s="12"/>
      <c r="C112" s="29">
        <v>7</v>
      </c>
      <c r="D112" s="143"/>
      <c r="E112" s="121"/>
      <c r="F112" s="121"/>
      <c r="G112" s="130"/>
      <c r="H112" s="123"/>
      <c r="I112" s="122"/>
      <c r="J112" s="75" t="str">
        <f t="shared" si="41"/>
        <v/>
      </c>
      <c r="K112" s="26"/>
      <c r="L112" s="27"/>
      <c r="M112" s="70" t="str">
        <f t="shared" si="42"/>
        <v/>
      </c>
      <c r="N112" s="27"/>
      <c r="O112" s="71" t="str">
        <f t="shared" si="43"/>
        <v/>
      </c>
      <c r="P112" s="27"/>
      <c r="Q112" s="71" t="str">
        <f t="shared" si="44"/>
        <v/>
      </c>
      <c r="R112" s="27"/>
      <c r="S112" s="71" t="str">
        <f t="shared" si="45"/>
        <v/>
      </c>
      <c r="T112" s="27"/>
      <c r="U112" s="71" t="str">
        <f t="shared" si="46"/>
        <v/>
      </c>
      <c r="V112" s="14"/>
    </row>
    <row r="113" spans="2:22" x14ac:dyDescent="0.25">
      <c r="B113" s="12"/>
      <c r="C113" s="29">
        <v>8</v>
      </c>
      <c r="D113" s="143"/>
      <c r="E113" s="121"/>
      <c r="F113" s="121"/>
      <c r="G113" s="130"/>
      <c r="H113" s="123"/>
      <c r="I113" s="122"/>
      <c r="J113" s="75" t="str">
        <f t="shared" si="41"/>
        <v/>
      </c>
      <c r="K113" s="26"/>
      <c r="L113" s="27"/>
      <c r="M113" s="70" t="str">
        <f t="shared" si="42"/>
        <v/>
      </c>
      <c r="N113" s="27"/>
      <c r="O113" s="71" t="str">
        <f t="shared" si="43"/>
        <v/>
      </c>
      <c r="P113" s="27"/>
      <c r="Q113" s="71" t="str">
        <f t="shared" si="44"/>
        <v/>
      </c>
      <c r="R113" s="27"/>
      <c r="S113" s="71" t="str">
        <f t="shared" si="45"/>
        <v/>
      </c>
      <c r="T113" s="27"/>
      <c r="U113" s="71" t="str">
        <f t="shared" si="46"/>
        <v/>
      </c>
      <c r="V113" s="14"/>
    </row>
    <row r="114" spans="2:22" x14ac:dyDescent="0.25">
      <c r="B114" s="12"/>
      <c r="C114" s="29">
        <v>9</v>
      </c>
      <c r="D114" s="143"/>
      <c r="E114" s="121"/>
      <c r="F114" s="121"/>
      <c r="G114" s="130"/>
      <c r="H114" s="123"/>
      <c r="I114" s="122"/>
      <c r="J114" s="75" t="str">
        <f t="shared" si="41"/>
        <v/>
      </c>
      <c r="K114" s="26"/>
      <c r="L114" s="27"/>
      <c r="M114" s="70" t="str">
        <f t="shared" si="42"/>
        <v/>
      </c>
      <c r="N114" s="27"/>
      <c r="O114" s="71" t="str">
        <f t="shared" si="43"/>
        <v/>
      </c>
      <c r="P114" s="27"/>
      <c r="Q114" s="71" t="str">
        <f t="shared" si="44"/>
        <v/>
      </c>
      <c r="R114" s="27"/>
      <c r="S114" s="71" t="str">
        <f t="shared" si="45"/>
        <v/>
      </c>
      <c r="T114" s="27"/>
      <c r="U114" s="71" t="str">
        <f t="shared" si="46"/>
        <v/>
      </c>
      <c r="V114" s="14"/>
    </row>
    <row r="115" spans="2:22" ht="15.75" thickBot="1" x14ac:dyDescent="0.3">
      <c r="B115" s="12"/>
      <c r="C115" s="29">
        <v>10</v>
      </c>
      <c r="D115" s="161"/>
      <c r="E115" s="162"/>
      <c r="F115" s="162"/>
      <c r="G115" s="165"/>
      <c r="H115" s="133"/>
      <c r="I115" s="128"/>
      <c r="J115" s="76" t="str">
        <f t="shared" si="41"/>
        <v/>
      </c>
      <c r="K115" s="26"/>
      <c r="L115" s="27"/>
      <c r="M115" s="70" t="str">
        <f t="shared" si="42"/>
        <v/>
      </c>
      <c r="N115" s="31"/>
      <c r="O115" s="72" t="str">
        <f t="shared" si="43"/>
        <v/>
      </c>
      <c r="P115" s="31"/>
      <c r="Q115" s="72" t="str">
        <f t="shared" si="44"/>
        <v/>
      </c>
      <c r="R115" s="31"/>
      <c r="S115" s="72" t="str">
        <f t="shared" si="45"/>
        <v/>
      </c>
      <c r="T115" s="31"/>
      <c r="U115" s="72" t="str">
        <f t="shared" si="46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171"/>
      <c r="H116" s="172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7">IF(N$13="","",N$13)</f>
        <v>Contractor 2 
Bid</v>
      </c>
      <c r="O118" s="176"/>
      <c r="P118" s="175" t="str">
        <f t="shared" ref="P118" si="48">IF(P$13="","",P$13)</f>
        <v>Contractor 3 
Bid</v>
      </c>
      <c r="Q118" s="176"/>
      <c r="R118" s="175" t="str">
        <f t="shared" ref="R118" si="49">IF(R$13="","",R$13)</f>
        <v>Contractor 4 
Bid</v>
      </c>
      <c r="S118" s="176"/>
      <c r="T118" s="175" t="str">
        <f t="shared" ref="T118" si="50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EENy/NSO5kQqqLvWom3DzkubJ5xGsKdBbJ1HsL8Q/yxlZkUYkv/zPnQ0wM76iB4gdcyFGTFurt3vrcWUzb7tLw==" saltValue="55w0NJgh8jnQqSg3eQUuB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220" priority="12" operator="equal">
      <formula>MIN($L41,$N41,$P41,$R41,$T41)</formula>
    </cfRule>
  </conditionalFormatting>
  <conditionalFormatting sqref="L86:L100">
    <cfRule type="cellIs" dxfId="219" priority="7" operator="equal">
      <formula>MIN($L86,$N86,$P86,$R86,$T86)</formula>
    </cfRule>
  </conditionalFormatting>
  <conditionalFormatting sqref="L16:U35 L66:U80 L106:U115">
    <cfRule type="containsBlanks" dxfId="218" priority="17">
      <formula>LEN(TRIM(L16))=0</formula>
    </cfRule>
  </conditionalFormatting>
  <conditionalFormatting sqref="L36:U36">
    <cfRule type="cellIs" dxfId="217" priority="14" operator="equal">
      <formula>MIN($L36:$U36)</formula>
    </cfRule>
  </conditionalFormatting>
  <conditionalFormatting sqref="L41:U60">
    <cfRule type="containsBlanks" dxfId="216" priority="13">
      <formula>LEN(TRIM(L41))=0</formula>
    </cfRule>
  </conditionalFormatting>
  <conditionalFormatting sqref="L61:U61">
    <cfRule type="cellIs" dxfId="215" priority="10" operator="equal">
      <formula>MIN($L61:$U61)</formula>
    </cfRule>
  </conditionalFormatting>
  <conditionalFormatting sqref="L81:U81">
    <cfRule type="cellIs" dxfId="214" priority="9" operator="equal">
      <formula>MIN($L81:$U81)</formula>
    </cfRule>
  </conditionalFormatting>
  <conditionalFormatting sqref="L86:U100">
    <cfRule type="containsBlanks" dxfId="213" priority="8">
      <formula>LEN(TRIM(L86))=0</formula>
    </cfRule>
  </conditionalFormatting>
  <conditionalFormatting sqref="L101:U101">
    <cfRule type="cellIs" dxfId="212" priority="5" operator="equal">
      <formula>MIN($L101:$U101)</formula>
    </cfRule>
  </conditionalFormatting>
  <conditionalFormatting sqref="L116:U116">
    <cfRule type="cellIs" dxfId="211" priority="4" operator="equal">
      <formula>MIN($L116:$U116)</formula>
    </cfRule>
  </conditionalFormatting>
  <conditionalFormatting sqref="L119:U119">
    <cfRule type="cellIs" dxfId="210" priority="3" operator="equal">
      <formula>MIN($L$119:$U$119)</formula>
    </cfRule>
  </conditionalFormatting>
  <conditionalFormatting sqref="L120:U120">
    <cfRule type="cellIs" dxfId="209" priority="2" operator="equal">
      <formula>MIN($L$120:$U$120)</formula>
    </cfRule>
  </conditionalFormatting>
  <conditionalFormatting sqref="L121:U121">
    <cfRule type="cellIs" dxfId="208" priority="1" operator="equal">
      <formula>MIN($L$121:$U$121)</formula>
    </cfRule>
  </conditionalFormatting>
  <conditionalFormatting sqref="M41:M60">
    <cfRule type="cellIs" dxfId="207" priority="11" operator="equal">
      <formula>MIN($M41,$O41,$Q41,$S41,$U41)</formula>
    </cfRule>
  </conditionalFormatting>
  <conditionalFormatting sqref="M86:M100">
    <cfRule type="cellIs" dxfId="206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205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204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8F6BA-61D3-45C6-8D15-32339451253C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94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IF(Dashboard!E18="","",Dashboard!E18)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IF(Dashboard!E19="","",Dashboard!E19)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IF(Dashboard!E20="","",Dashboard!E20)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IF(Dashboard!E21="","",Dashboard!E21)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IF(Dashboard!E22="","",Dashboard!E22)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2DlsrkA5brzV00TUIS93z6lmP9HQMHkW9lr9MhBoqtVG7N5f9VAXHvZwUEY5drPtvTfJe/vA6+1rJ5+oKm6AoQ==" saltValue="NuYiAASsMe6BmXEsRrCNxg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203" priority="12" operator="equal">
      <formula>MIN($L41,$N41,$P41,$R41,$T41)</formula>
    </cfRule>
  </conditionalFormatting>
  <conditionalFormatting sqref="L86:L100">
    <cfRule type="cellIs" dxfId="202" priority="7" operator="equal">
      <formula>MIN($L86,$N86,$P86,$R86,$T86)</formula>
    </cfRule>
  </conditionalFormatting>
  <conditionalFormatting sqref="L16:U35 L66:U80 L106:U115">
    <cfRule type="containsBlanks" dxfId="201" priority="17">
      <formula>LEN(TRIM(L16))=0</formula>
    </cfRule>
  </conditionalFormatting>
  <conditionalFormatting sqref="L36:U36">
    <cfRule type="cellIs" dxfId="200" priority="14" operator="equal">
      <formula>MIN($L36:$U36)</formula>
    </cfRule>
  </conditionalFormatting>
  <conditionalFormatting sqref="L41:U60">
    <cfRule type="containsBlanks" dxfId="199" priority="13">
      <formula>LEN(TRIM(L41))=0</formula>
    </cfRule>
  </conditionalFormatting>
  <conditionalFormatting sqref="L61:U61">
    <cfRule type="cellIs" dxfId="198" priority="10" operator="equal">
      <formula>MIN($L61:$U61)</formula>
    </cfRule>
  </conditionalFormatting>
  <conditionalFormatting sqref="L81:U81">
    <cfRule type="cellIs" dxfId="197" priority="9" operator="equal">
      <formula>MIN($L81:$U81)</formula>
    </cfRule>
  </conditionalFormatting>
  <conditionalFormatting sqref="L86:U100">
    <cfRule type="containsBlanks" dxfId="196" priority="8">
      <formula>LEN(TRIM(L86))=0</formula>
    </cfRule>
  </conditionalFormatting>
  <conditionalFormatting sqref="L101:U101">
    <cfRule type="cellIs" dxfId="195" priority="5" operator="equal">
      <formula>MIN($L101:$U101)</formula>
    </cfRule>
  </conditionalFormatting>
  <conditionalFormatting sqref="L116:U116">
    <cfRule type="cellIs" dxfId="194" priority="4" operator="equal">
      <formula>MIN($L116:$U116)</formula>
    </cfRule>
  </conditionalFormatting>
  <conditionalFormatting sqref="L119:U119">
    <cfRule type="cellIs" dxfId="193" priority="3" operator="equal">
      <formula>MIN($L$119:$U$119)</formula>
    </cfRule>
  </conditionalFormatting>
  <conditionalFormatting sqref="L120:U120">
    <cfRule type="cellIs" dxfId="192" priority="2" operator="equal">
      <formula>MIN($L$120:$U$120)</formula>
    </cfRule>
  </conditionalFormatting>
  <conditionalFormatting sqref="L121:U121">
    <cfRule type="cellIs" dxfId="191" priority="1" operator="equal">
      <formula>MIN($L$121:$U$121)</formula>
    </cfRule>
  </conditionalFormatting>
  <conditionalFormatting sqref="M41:M60">
    <cfRule type="cellIs" dxfId="190" priority="11" operator="equal">
      <formula>MIN($M41,$O41,$Q41,$S41,$U41)</formula>
    </cfRule>
  </conditionalFormatting>
  <conditionalFormatting sqref="M86:M100">
    <cfRule type="cellIs" dxfId="189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88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87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9CEB-928B-4C85-A51F-2B3D91D07E8A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IF(Dashboard!I18="","",Dashboard!I18)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IF(Dashboard!I19="","",Dashboard!I19)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IF(Dashboard!I20="","",Dashboard!I20)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IF(Dashboard!I21="","",Dashboard!I21)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IF(Dashboard!I22="","",Dashboard!I22)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GuCrC5tYkVxAiAN5/Vr60D08zjpJANfhzA/Lqyre0mHVEx4waOYhXGtWCcMrcnEx/+Y9r3acesOHnoSAwefdNw==" saltValue="Um0AqnSO/I/GunTcowO5z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86" priority="12" operator="equal">
      <formula>MIN($L41,$N41,$P41,$R41,$T41)</formula>
    </cfRule>
  </conditionalFormatting>
  <conditionalFormatting sqref="L86:L100">
    <cfRule type="cellIs" dxfId="185" priority="7" operator="equal">
      <formula>MIN($L86,$N86,$P86,$R86,$T86)</formula>
    </cfRule>
  </conditionalFormatting>
  <conditionalFormatting sqref="L16:U35 L66:U80 L106:U115">
    <cfRule type="containsBlanks" dxfId="184" priority="17">
      <formula>LEN(TRIM(L16))=0</formula>
    </cfRule>
  </conditionalFormatting>
  <conditionalFormatting sqref="L36:U36">
    <cfRule type="cellIs" dxfId="183" priority="14" operator="equal">
      <formula>MIN($L36:$U36)</formula>
    </cfRule>
  </conditionalFormatting>
  <conditionalFormatting sqref="L41:U60">
    <cfRule type="containsBlanks" dxfId="182" priority="13">
      <formula>LEN(TRIM(L41))=0</formula>
    </cfRule>
  </conditionalFormatting>
  <conditionalFormatting sqref="L61:U61">
    <cfRule type="cellIs" dxfId="181" priority="10" operator="equal">
      <formula>MIN($L61:$U61)</formula>
    </cfRule>
  </conditionalFormatting>
  <conditionalFormatting sqref="L81:U81">
    <cfRule type="cellIs" dxfId="180" priority="9" operator="equal">
      <formula>MIN($L81:$U81)</formula>
    </cfRule>
  </conditionalFormatting>
  <conditionalFormatting sqref="L86:U100">
    <cfRule type="containsBlanks" dxfId="179" priority="8">
      <formula>LEN(TRIM(L86))=0</formula>
    </cfRule>
  </conditionalFormatting>
  <conditionalFormatting sqref="L101:U101">
    <cfRule type="cellIs" dxfId="178" priority="5" operator="equal">
      <formula>MIN($L101:$U101)</formula>
    </cfRule>
  </conditionalFormatting>
  <conditionalFormatting sqref="L116:U116">
    <cfRule type="cellIs" dxfId="177" priority="4" operator="equal">
      <formula>MIN($L116:$U116)</formula>
    </cfRule>
  </conditionalFormatting>
  <conditionalFormatting sqref="L119:U119">
    <cfRule type="cellIs" dxfId="176" priority="3" operator="equal">
      <formula>MIN($L$119:$U$119)</formula>
    </cfRule>
  </conditionalFormatting>
  <conditionalFormatting sqref="L120:U120">
    <cfRule type="cellIs" dxfId="175" priority="2" operator="equal">
      <formula>MIN($L$120:$U$120)</formula>
    </cfRule>
  </conditionalFormatting>
  <conditionalFormatting sqref="L121:U121">
    <cfRule type="cellIs" dxfId="174" priority="1" operator="equal">
      <formula>MIN($L$121:$U$121)</formula>
    </cfRule>
  </conditionalFormatting>
  <conditionalFormatting sqref="M41:M60">
    <cfRule type="cellIs" dxfId="173" priority="11" operator="equal">
      <formula>MIN($M41,$O41,$Q41,$S41,$U41)</formula>
    </cfRule>
  </conditionalFormatting>
  <conditionalFormatting sqref="M86:M100">
    <cfRule type="cellIs" dxfId="172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71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70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F322-D8C5-42BE-8B3A-30ECE195C595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IF(Dashboard!M18="","",Dashboard!M18)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IF(Dashboard!M19="","",Dashboard!M19)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IF(Dashboard!M20="","",Dashboard!M20)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IF(Dashboard!M21="","",Dashboard!M21)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IF(Dashboard!M22="","",Dashboard!M22)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9Njg0g/I+4bm+ipiKw+ZdzOXtOYxDPsYCOYERkh1PIBHdMkfMO9NGRJ7r1hinDFLLckTJfM+1zGL3VwQF1PT9Q==" saltValue="hnz+8175l0AV49tknCGKSQ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69" priority="12" operator="equal">
      <formula>MIN($L41,$N41,$P41,$R41,$T41)</formula>
    </cfRule>
  </conditionalFormatting>
  <conditionalFormatting sqref="L86:L100">
    <cfRule type="cellIs" dxfId="168" priority="7" operator="equal">
      <formula>MIN($L86,$N86,$P86,$R86,$T86)</formula>
    </cfRule>
  </conditionalFormatting>
  <conditionalFormatting sqref="L16:U35 L66:U80 L106:U115">
    <cfRule type="containsBlanks" dxfId="167" priority="17">
      <formula>LEN(TRIM(L16))=0</formula>
    </cfRule>
  </conditionalFormatting>
  <conditionalFormatting sqref="L36:U36">
    <cfRule type="cellIs" dxfId="166" priority="14" operator="equal">
      <formula>MIN($L36:$U36)</formula>
    </cfRule>
  </conditionalFormatting>
  <conditionalFormatting sqref="L41:U60">
    <cfRule type="containsBlanks" dxfId="165" priority="13">
      <formula>LEN(TRIM(L41))=0</formula>
    </cfRule>
  </conditionalFormatting>
  <conditionalFormatting sqref="L61:U61">
    <cfRule type="cellIs" dxfId="164" priority="10" operator="equal">
      <formula>MIN($L61:$U61)</formula>
    </cfRule>
  </conditionalFormatting>
  <conditionalFormatting sqref="L81:U81">
    <cfRule type="cellIs" dxfId="163" priority="9" operator="equal">
      <formula>MIN($L81:$U81)</formula>
    </cfRule>
  </conditionalFormatting>
  <conditionalFormatting sqref="L86:U100">
    <cfRule type="containsBlanks" dxfId="162" priority="8">
      <formula>LEN(TRIM(L86))=0</formula>
    </cfRule>
  </conditionalFormatting>
  <conditionalFormatting sqref="L101:U101">
    <cfRule type="cellIs" dxfId="161" priority="5" operator="equal">
      <formula>MIN($L101:$U101)</formula>
    </cfRule>
  </conditionalFormatting>
  <conditionalFormatting sqref="L116:U116">
    <cfRule type="cellIs" dxfId="160" priority="4" operator="equal">
      <formula>MIN($L116:$U116)</formula>
    </cfRule>
  </conditionalFormatting>
  <conditionalFormatting sqref="L119:U119">
    <cfRule type="cellIs" dxfId="159" priority="3" operator="equal">
      <formula>MIN($L$119:$U$119)</formula>
    </cfRule>
  </conditionalFormatting>
  <conditionalFormatting sqref="L120:U120">
    <cfRule type="cellIs" dxfId="158" priority="2" operator="equal">
      <formula>MIN($L$120:$U$120)</formula>
    </cfRule>
  </conditionalFormatting>
  <conditionalFormatting sqref="L121:U121">
    <cfRule type="cellIs" dxfId="157" priority="1" operator="equal">
      <formula>MIN($L$121:$U$121)</formula>
    </cfRule>
  </conditionalFormatting>
  <conditionalFormatting sqref="M41:M60">
    <cfRule type="cellIs" dxfId="156" priority="11" operator="equal">
      <formula>MIN($M41,$O41,$Q41,$S41,$U41)</formula>
    </cfRule>
  </conditionalFormatting>
  <conditionalFormatting sqref="M86:M100">
    <cfRule type="cellIs" dxfId="155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54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53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793B-BC1F-4766-BA93-D07E604E949F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91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IF(Dashboard!E27="","",Dashboard!E27)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IF(Dashboard!E28="","",Dashboard!E28)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IF(Dashboard!E29="","",Dashboard!E29)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IF(Dashboard!E30="","",Dashboard!E30)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IF(Dashboard!E31="","",Dashboard!E31)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USHl+2Kh8Ii+DtRiqr0O2ZcwPAIIWKnDI8nreJS6hyBwzfq4RV1Pyljcxgsfb5M16TWfN4wdlVyMhZ2h+Qk9oA==" saltValue="b9OcXfT0YZBuzD6JtHVmiw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52" priority="12" operator="equal">
      <formula>MIN($L41,$N41,$P41,$R41,$T41)</formula>
    </cfRule>
  </conditionalFormatting>
  <conditionalFormatting sqref="L86:L100">
    <cfRule type="cellIs" dxfId="151" priority="7" operator="equal">
      <formula>MIN($L86,$N86,$P86,$R86,$T86)</formula>
    </cfRule>
  </conditionalFormatting>
  <conditionalFormatting sqref="L16:U35 L66:U80 L106:U115">
    <cfRule type="containsBlanks" dxfId="150" priority="17">
      <formula>LEN(TRIM(L16))=0</formula>
    </cfRule>
  </conditionalFormatting>
  <conditionalFormatting sqref="L36:U36">
    <cfRule type="cellIs" dxfId="149" priority="14" operator="equal">
      <formula>MIN($L36:$U36)</formula>
    </cfRule>
  </conditionalFormatting>
  <conditionalFormatting sqref="L41:U60">
    <cfRule type="containsBlanks" dxfId="148" priority="13">
      <formula>LEN(TRIM(L41))=0</formula>
    </cfRule>
  </conditionalFormatting>
  <conditionalFormatting sqref="L61:U61">
    <cfRule type="cellIs" dxfId="147" priority="10" operator="equal">
      <formula>MIN($L61:$U61)</formula>
    </cfRule>
  </conditionalFormatting>
  <conditionalFormatting sqref="L81:U81">
    <cfRule type="cellIs" dxfId="146" priority="9" operator="equal">
      <formula>MIN($L81:$U81)</formula>
    </cfRule>
  </conditionalFormatting>
  <conditionalFormatting sqref="L86:U100">
    <cfRule type="containsBlanks" dxfId="145" priority="8">
      <formula>LEN(TRIM(L86))=0</formula>
    </cfRule>
  </conditionalFormatting>
  <conditionalFormatting sqref="L101:U101">
    <cfRule type="cellIs" dxfId="144" priority="5" operator="equal">
      <formula>MIN($L101:$U101)</formula>
    </cfRule>
  </conditionalFormatting>
  <conditionalFormatting sqref="L116:U116">
    <cfRule type="cellIs" dxfId="143" priority="4" operator="equal">
      <formula>MIN($L116:$U116)</formula>
    </cfRule>
  </conditionalFormatting>
  <conditionalFormatting sqref="L119:U119">
    <cfRule type="cellIs" dxfId="142" priority="3" operator="equal">
      <formula>MIN($L$119:$U$119)</formula>
    </cfRule>
  </conditionalFormatting>
  <conditionalFormatting sqref="L120:U120">
    <cfRule type="cellIs" dxfId="141" priority="2" operator="equal">
      <formula>MIN($L$120:$U$120)</formula>
    </cfRule>
  </conditionalFormatting>
  <conditionalFormatting sqref="L121:U121">
    <cfRule type="cellIs" dxfId="140" priority="1" operator="equal">
      <formula>MIN($L$121:$U$121)</formula>
    </cfRule>
  </conditionalFormatting>
  <conditionalFormatting sqref="M41:M60">
    <cfRule type="cellIs" dxfId="139" priority="11" operator="equal">
      <formula>MIN($M41,$O41,$Q41,$S41,$U41)</formula>
    </cfRule>
  </conditionalFormatting>
  <conditionalFormatting sqref="M86:M100">
    <cfRule type="cellIs" dxfId="138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37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36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FE79-8376-4A2B-A9C9-E8628609F75C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90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IF(Dashboard!I27="","",Dashboard!I27)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IF(Dashboard!I28="","",Dashboard!I28)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IF(Dashboard!I29="","",Dashboard!I29)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IF(Dashboard!I30="","",Dashboard!I30)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IF(Dashboard!I31="","",Dashboard!I31)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9oL9h81xQgF3GxfIrSaHOdvk+HPak0+ZZFvv/TTa/RrNL7H1exqsvJO36RB1nMfF6H4xeVzu4M1+LeVf2+yh9w==" saltValue="iZMdTjFhuKijxuUJ46kDmg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35" priority="12" operator="equal">
      <formula>MIN($L41,$N41,$P41,$R41,$T41)</formula>
    </cfRule>
  </conditionalFormatting>
  <conditionalFormatting sqref="L86:L100">
    <cfRule type="cellIs" dxfId="134" priority="7" operator="equal">
      <formula>MIN($L86,$N86,$P86,$R86,$T86)</formula>
    </cfRule>
  </conditionalFormatting>
  <conditionalFormatting sqref="L16:U35 L66:U80 L106:U115">
    <cfRule type="containsBlanks" dxfId="133" priority="17">
      <formula>LEN(TRIM(L16))=0</formula>
    </cfRule>
  </conditionalFormatting>
  <conditionalFormatting sqref="L36:U36">
    <cfRule type="cellIs" dxfId="132" priority="14" operator="equal">
      <formula>MIN($L36:$U36)</formula>
    </cfRule>
  </conditionalFormatting>
  <conditionalFormatting sqref="L41:U60">
    <cfRule type="containsBlanks" dxfId="131" priority="13">
      <formula>LEN(TRIM(L41))=0</formula>
    </cfRule>
  </conditionalFormatting>
  <conditionalFormatting sqref="L61:U61">
    <cfRule type="cellIs" dxfId="130" priority="10" operator="equal">
      <formula>MIN($L61:$U61)</formula>
    </cfRule>
  </conditionalFormatting>
  <conditionalFormatting sqref="L81:U81">
    <cfRule type="cellIs" dxfId="129" priority="9" operator="equal">
      <formula>MIN($L81:$U81)</formula>
    </cfRule>
  </conditionalFormatting>
  <conditionalFormatting sqref="L86:U100">
    <cfRule type="containsBlanks" dxfId="128" priority="8">
      <formula>LEN(TRIM(L86))=0</formula>
    </cfRule>
  </conditionalFormatting>
  <conditionalFormatting sqref="L101:U101">
    <cfRule type="cellIs" dxfId="127" priority="5" operator="equal">
      <formula>MIN($L101:$U101)</formula>
    </cfRule>
  </conditionalFormatting>
  <conditionalFormatting sqref="L116:U116">
    <cfRule type="cellIs" dxfId="126" priority="4" operator="equal">
      <formula>MIN($L116:$U116)</formula>
    </cfRule>
  </conditionalFormatting>
  <conditionalFormatting sqref="L119:U119">
    <cfRule type="cellIs" dxfId="125" priority="3" operator="equal">
      <formula>MIN($L$119:$U$119)</formula>
    </cfRule>
  </conditionalFormatting>
  <conditionalFormatting sqref="L120:U120">
    <cfRule type="cellIs" dxfId="124" priority="2" operator="equal">
      <formula>MIN($L$120:$U$120)</formula>
    </cfRule>
  </conditionalFormatting>
  <conditionalFormatting sqref="L121:U121">
    <cfRule type="cellIs" dxfId="123" priority="1" operator="equal">
      <formula>MIN($L$121:$U$121)</formula>
    </cfRule>
  </conditionalFormatting>
  <conditionalFormatting sqref="M41:M60">
    <cfRule type="cellIs" dxfId="122" priority="11" operator="equal">
      <formula>MIN($M41,$O41,$Q41,$S41,$U41)</formula>
    </cfRule>
  </conditionalFormatting>
  <conditionalFormatting sqref="M86:M100">
    <cfRule type="cellIs" dxfId="121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20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19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E5D3C-52F6-4677-A675-B67AF85A01F7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89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IF(Dashboard!M27="","",Dashboard!M27)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IF(Dashboard!M28="","",Dashboard!M28)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IF(Dashboard!M29="","",Dashboard!M29)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IF(Dashboard!M30="","",Dashboard!M30)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IF(Dashboard!M31="","",Dashboard!M31)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REnRv7zpezkYNAQgVzirHz/tvufBwsFGf8SsThoLdthKbIWvR6oA7at5l3M/wU4G0Bt0wXaDI+5V8vNRYQ2ffA==" saltValue="nNft95phkutBi2nKhVnY/Q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18" priority="12" operator="equal">
      <formula>MIN($L41,$N41,$P41,$R41,$T41)</formula>
    </cfRule>
  </conditionalFormatting>
  <conditionalFormatting sqref="L86:L100">
    <cfRule type="cellIs" dxfId="117" priority="7" operator="equal">
      <formula>MIN($L86,$N86,$P86,$R86,$T86)</formula>
    </cfRule>
  </conditionalFormatting>
  <conditionalFormatting sqref="L16:U35 L66:U80 L106:U115">
    <cfRule type="containsBlanks" dxfId="116" priority="17">
      <formula>LEN(TRIM(L16))=0</formula>
    </cfRule>
  </conditionalFormatting>
  <conditionalFormatting sqref="L36:U36">
    <cfRule type="cellIs" dxfId="115" priority="14" operator="equal">
      <formula>MIN($L36:$U36)</formula>
    </cfRule>
  </conditionalFormatting>
  <conditionalFormatting sqref="L41:U60">
    <cfRule type="containsBlanks" dxfId="114" priority="13">
      <formula>LEN(TRIM(L41))=0</formula>
    </cfRule>
  </conditionalFormatting>
  <conditionalFormatting sqref="L61:U61">
    <cfRule type="cellIs" dxfId="113" priority="10" operator="equal">
      <formula>MIN($L61:$U61)</formula>
    </cfRule>
  </conditionalFormatting>
  <conditionalFormatting sqref="L81:U81">
    <cfRule type="cellIs" dxfId="112" priority="9" operator="equal">
      <formula>MIN($L81:$U81)</formula>
    </cfRule>
  </conditionalFormatting>
  <conditionalFormatting sqref="L86:U100">
    <cfRule type="containsBlanks" dxfId="111" priority="8">
      <formula>LEN(TRIM(L86))=0</formula>
    </cfRule>
  </conditionalFormatting>
  <conditionalFormatting sqref="L101:U101">
    <cfRule type="cellIs" dxfId="110" priority="5" operator="equal">
      <formula>MIN($L101:$U101)</formula>
    </cfRule>
  </conditionalFormatting>
  <conditionalFormatting sqref="L116:U116">
    <cfRule type="cellIs" dxfId="109" priority="4" operator="equal">
      <formula>MIN($L116:$U116)</formula>
    </cfRule>
  </conditionalFormatting>
  <conditionalFormatting sqref="L119:U119">
    <cfRule type="cellIs" dxfId="108" priority="3" operator="equal">
      <formula>MIN($L$119:$U$119)</formula>
    </cfRule>
  </conditionalFormatting>
  <conditionalFormatting sqref="L120:U120">
    <cfRule type="cellIs" dxfId="107" priority="2" operator="equal">
      <formula>MIN($L$120:$U$120)</formula>
    </cfRule>
  </conditionalFormatting>
  <conditionalFormatting sqref="L121:U121">
    <cfRule type="cellIs" dxfId="106" priority="1" operator="equal">
      <formula>MIN($L$121:$U$121)</formula>
    </cfRule>
  </conditionalFormatting>
  <conditionalFormatting sqref="M41:M60">
    <cfRule type="cellIs" dxfId="105" priority="11" operator="equal">
      <formula>MIN($M41,$O41,$Q41,$S41,$U41)</formula>
    </cfRule>
  </conditionalFormatting>
  <conditionalFormatting sqref="M86:M100">
    <cfRule type="cellIs" dxfId="104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03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02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07E8-7BC6-44D2-8B30-F1363FD62A98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88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IF(Dashboard!E36="","",Dashboard!E36)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IF(Dashboard!E37="","",Dashboard!E37)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IF(Dashboard!E38="","",Dashboard!E38)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IF(Dashboard!E39="","",Dashboard!E39)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IF(Dashboard!E40="","",Dashboard!E40)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bPMBIJzLh1EifZmHhnvGjDa6IYUnwLyaajsa0LSX02CDETXin92lYSw3WAeeg3AXtiTWg75rNUVbKsyTpxg1aQ==" saltValue="K9MCn400ymX34XTPgGlrr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01" priority="12" operator="equal">
      <formula>MIN($L41,$N41,$P41,$R41,$T41)</formula>
    </cfRule>
  </conditionalFormatting>
  <conditionalFormatting sqref="L86:L100">
    <cfRule type="cellIs" dxfId="100" priority="7" operator="equal">
      <formula>MIN($L86,$N86,$P86,$R86,$T86)</formula>
    </cfRule>
  </conditionalFormatting>
  <conditionalFormatting sqref="L16:U35 L66:U80 L106:U115">
    <cfRule type="containsBlanks" dxfId="99" priority="17">
      <formula>LEN(TRIM(L16))=0</formula>
    </cfRule>
  </conditionalFormatting>
  <conditionalFormatting sqref="L36:U36">
    <cfRule type="cellIs" dxfId="98" priority="14" operator="equal">
      <formula>MIN($L36:$U36)</formula>
    </cfRule>
  </conditionalFormatting>
  <conditionalFormatting sqref="L41:U60">
    <cfRule type="containsBlanks" dxfId="97" priority="13">
      <formula>LEN(TRIM(L41))=0</formula>
    </cfRule>
  </conditionalFormatting>
  <conditionalFormatting sqref="L61:U61">
    <cfRule type="cellIs" dxfId="96" priority="10" operator="equal">
      <formula>MIN($L61:$U61)</formula>
    </cfRule>
  </conditionalFormatting>
  <conditionalFormatting sqref="L81:U81">
    <cfRule type="cellIs" dxfId="95" priority="9" operator="equal">
      <formula>MIN($L81:$U81)</formula>
    </cfRule>
  </conditionalFormatting>
  <conditionalFormatting sqref="L86:U100">
    <cfRule type="containsBlanks" dxfId="94" priority="8">
      <formula>LEN(TRIM(L86))=0</formula>
    </cfRule>
  </conditionalFormatting>
  <conditionalFormatting sqref="L101:U101">
    <cfRule type="cellIs" dxfId="93" priority="5" operator="equal">
      <formula>MIN($L101:$U101)</formula>
    </cfRule>
  </conditionalFormatting>
  <conditionalFormatting sqref="L116:U116">
    <cfRule type="cellIs" dxfId="92" priority="4" operator="equal">
      <formula>MIN($L116:$U116)</formula>
    </cfRule>
  </conditionalFormatting>
  <conditionalFormatting sqref="L119:U119">
    <cfRule type="cellIs" dxfId="91" priority="3" operator="equal">
      <formula>MIN($L$119:$U$119)</formula>
    </cfRule>
  </conditionalFormatting>
  <conditionalFormatting sqref="L120:U120">
    <cfRule type="cellIs" dxfId="90" priority="2" operator="equal">
      <formula>MIN($L$120:$U$120)</formula>
    </cfRule>
  </conditionalFormatting>
  <conditionalFormatting sqref="L121:U121">
    <cfRule type="cellIs" dxfId="89" priority="1" operator="equal">
      <formula>MIN($L$121:$U$121)</formula>
    </cfRule>
  </conditionalFormatting>
  <conditionalFormatting sqref="M41:M60">
    <cfRule type="cellIs" dxfId="88" priority="11" operator="equal">
      <formula>MIN($M41,$O41,$Q41,$S41,$U41)</formula>
    </cfRule>
  </conditionalFormatting>
  <conditionalFormatting sqref="M86:M100">
    <cfRule type="cellIs" dxfId="87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86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85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E099D-D2CD-4C50-86C8-08DB4EC0F8DA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IF(Dashboard!I36="","",Dashboard!I36)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IF(Dashboard!I37="","",Dashboard!I37)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IF(Dashboard!I38="","",Dashboard!I38)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IF(Dashboard!I39="","",Dashboard!I39)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IF(Dashboard!I40="","",Dashboard!I40)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N3dSpRwD6DRKiICbjflL+jXd+it4xCtgoAZoOZmbGkuKj2lsZLarVC+9SIWhLL9rgBSVFzv/mVpLiWmVhlrBYw==" saltValue="cBbjbd6rZ9HLU9CdD/Uf7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84" priority="12" operator="equal">
      <formula>MIN($L41,$N41,$P41,$R41,$T41)</formula>
    </cfRule>
  </conditionalFormatting>
  <conditionalFormatting sqref="L86:L100">
    <cfRule type="cellIs" dxfId="83" priority="7" operator="equal">
      <formula>MIN($L86,$N86,$P86,$R86,$T86)</formula>
    </cfRule>
  </conditionalFormatting>
  <conditionalFormatting sqref="L16:U35 L66:U80 L106:U115">
    <cfRule type="containsBlanks" dxfId="82" priority="17">
      <formula>LEN(TRIM(L16))=0</formula>
    </cfRule>
  </conditionalFormatting>
  <conditionalFormatting sqref="L36:U36">
    <cfRule type="cellIs" dxfId="81" priority="14" operator="equal">
      <formula>MIN($L36:$U36)</formula>
    </cfRule>
  </conditionalFormatting>
  <conditionalFormatting sqref="L41:U60">
    <cfRule type="containsBlanks" dxfId="80" priority="13">
      <formula>LEN(TRIM(L41))=0</formula>
    </cfRule>
  </conditionalFormatting>
  <conditionalFormatting sqref="L61:U61">
    <cfRule type="cellIs" dxfId="79" priority="10" operator="equal">
      <formula>MIN($L61:$U61)</formula>
    </cfRule>
  </conditionalFormatting>
  <conditionalFormatting sqref="L81:U81">
    <cfRule type="cellIs" dxfId="78" priority="9" operator="equal">
      <formula>MIN($L81:$U81)</formula>
    </cfRule>
  </conditionalFormatting>
  <conditionalFormatting sqref="L86:U100">
    <cfRule type="containsBlanks" dxfId="77" priority="8">
      <formula>LEN(TRIM(L86))=0</formula>
    </cfRule>
  </conditionalFormatting>
  <conditionalFormatting sqref="L101:U101">
    <cfRule type="cellIs" dxfId="76" priority="5" operator="equal">
      <formula>MIN($L101:$U101)</formula>
    </cfRule>
  </conditionalFormatting>
  <conditionalFormatting sqref="L116:U116">
    <cfRule type="cellIs" dxfId="75" priority="4" operator="equal">
      <formula>MIN($L116:$U116)</formula>
    </cfRule>
  </conditionalFormatting>
  <conditionalFormatting sqref="L119:U119">
    <cfRule type="cellIs" dxfId="74" priority="3" operator="equal">
      <formula>MIN($L$119:$U$119)</formula>
    </cfRule>
  </conditionalFormatting>
  <conditionalFormatting sqref="L120:U120">
    <cfRule type="cellIs" dxfId="73" priority="2" operator="equal">
      <formula>MIN($L$120:$U$120)</formula>
    </cfRule>
  </conditionalFormatting>
  <conditionalFormatting sqref="L121:U121">
    <cfRule type="cellIs" dxfId="72" priority="1" operator="equal">
      <formula>MIN($L$121:$U$121)</formula>
    </cfRule>
  </conditionalFormatting>
  <conditionalFormatting sqref="M41:M60">
    <cfRule type="cellIs" dxfId="71" priority="11" operator="equal">
      <formula>MIN($M41,$O41,$Q41,$S41,$U41)</formula>
    </cfRule>
  </conditionalFormatting>
  <conditionalFormatting sqref="M86:M100">
    <cfRule type="cellIs" dxfId="70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69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68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F757-9D26-4BBC-86B2-140ECC405784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86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IF(Dashboard!M36="","",Dashboard!M36)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IF(Dashboard!M37="","",Dashboard!M37)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IF(Dashboard!M38="","",Dashboard!M38)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IF(Dashboard!M39="","",Dashboard!M39)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IF(Dashboard!M40="","",Dashboard!M40)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XDNXGNgF6vLNGkTFpdSV/U3VQjjJVXkp8dePmSVmE4YSjqOlBDAPLNqokxdyx6qFgfRsOgjPNZVbHIod7LvtYQ==" saltValue="1AEFuwPM+XVmRsux9STOPw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67" priority="12" operator="equal">
      <formula>MIN($L41,$N41,$P41,$R41,$T41)</formula>
    </cfRule>
  </conditionalFormatting>
  <conditionalFormatting sqref="L86:L100">
    <cfRule type="cellIs" dxfId="66" priority="7" operator="equal">
      <formula>MIN($L86,$N86,$P86,$R86,$T86)</formula>
    </cfRule>
  </conditionalFormatting>
  <conditionalFormatting sqref="L16:U35 L66:U80 L106:U115">
    <cfRule type="containsBlanks" dxfId="65" priority="17">
      <formula>LEN(TRIM(L16))=0</formula>
    </cfRule>
  </conditionalFormatting>
  <conditionalFormatting sqref="L36:U36">
    <cfRule type="cellIs" dxfId="64" priority="14" operator="equal">
      <formula>MIN($L36:$U36)</formula>
    </cfRule>
  </conditionalFormatting>
  <conditionalFormatting sqref="L41:U60">
    <cfRule type="containsBlanks" dxfId="63" priority="13">
      <formula>LEN(TRIM(L41))=0</formula>
    </cfRule>
  </conditionalFormatting>
  <conditionalFormatting sqref="L61:U61">
    <cfRule type="cellIs" dxfId="62" priority="10" operator="equal">
      <formula>MIN($L61:$U61)</formula>
    </cfRule>
  </conditionalFormatting>
  <conditionalFormatting sqref="L81:U81">
    <cfRule type="cellIs" dxfId="61" priority="9" operator="equal">
      <formula>MIN($L81:$U81)</formula>
    </cfRule>
  </conditionalFormatting>
  <conditionalFormatting sqref="L86:U100">
    <cfRule type="containsBlanks" dxfId="60" priority="8">
      <formula>LEN(TRIM(L86))=0</formula>
    </cfRule>
  </conditionalFormatting>
  <conditionalFormatting sqref="L101:U101">
    <cfRule type="cellIs" dxfId="59" priority="5" operator="equal">
      <formula>MIN($L101:$U101)</formula>
    </cfRule>
  </conditionalFormatting>
  <conditionalFormatting sqref="L116:U116">
    <cfRule type="cellIs" dxfId="58" priority="4" operator="equal">
      <formula>MIN($L116:$U116)</formula>
    </cfRule>
  </conditionalFormatting>
  <conditionalFormatting sqref="L119:U119">
    <cfRule type="cellIs" dxfId="57" priority="3" operator="equal">
      <formula>MIN($L$119:$U$119)</formula>
    </cfRule>
  </conditionalFormatting>
  <conditionalFormatting sqref="L120:U120">
    <cfRule type="cellIs" dxfId="56" priority="2" operator="equal">
      <formula>MIN($L$120:$U$120)</formula>
    </cfRule>
  </conditionalFormatting>
  <conditionalFormatting sqref="L121:U121">
    <cfRule type="cellIs" dxfId="55" priority="1" operator="equal">
      <formula>MIN($L$121:$U$121)</formula>
    </cfRule>
  </conditionalFormatting>
  <conditionalFormatting sqref="M41:M60">
    <cfRule type="cellIs" dxfId="54" priority="11" operator="equal">
      <formula>MIN($M41,$O41,$Q41,$S41,$U41)</formula>
    </cfRule>
  </conditionalFormatting>
  <conditionalFormatting sqref="M86:M100">
    <cfRule type="cellIs" dxfId="53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52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51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5520-F660-4C24-9F93-0C300663D214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85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IF(Dashboard!E45="","",Dashboard!E45)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IF(Dashboard!E46="","",Dashboard!E46)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IF(Dashboard!E47="","",Dashboard!E47)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IF(Dashboard!E48="","",Dashboard!E48)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IF(Dashboard!E49="","",Dashboard!E49)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uxRxhTuFjCZdyEd6WTgM1ygSRSmxGGczd+d/LmoMTXgHjrvLv7uIMfdjaT2jIbYhwkMGDmY0t2MRTbJvk6/G9Q==" saltValue="3qQ4aTxwjW3FS/julsjvHg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50" priority="12" operator="equal">
      <formula>MIN($L41,$N41,$P41,$R41,$T41)</formula>
    </cfRule>
  </conditionalFormatting>
  <conditionalFormatting sqref="L86:L100">
    <cfRule type="cellIs" dxfId="49" priority="7" operator="equal">
      <formula>MIN($L86,$N86,$P86,$R86,$T86)</formula>
    </cfRule>
  </conditionalFormatting>
  <conditionalFormatting sqref="L16:U35 L66:U80 L106:U115">
    <cfRule type="containsBlanks" dxfId="48" priority="17">
      <formula>LEN(TRIM(L16))=0</formula>
    </cfRule>
  </conditionalFormatting>
  <conditionalFormatting sqref="L36:U36">
    <cfRule type="cellIs" dxfId="47" priority="14" operator="equal">
      <formula>MIN($L36:$U36)</formula>
    </cfRule>
  </conditionalFormatting>
  <conditionalFormatting sqref="L41:U60">
    <cfRule type="containsBlanks" dxfId="46" priority="13">
      <formula>LEN(TRIM(L41))=0</formula>
    </cfRule>
  </conditionalFormatting>
  <conditionalFormatting sqref="L61:U61">
    <cfRule type="cellIs" dxfId="45" priority="10" operator="equal">
      <formula>MIN($L61:$U61)</formula>
    </cfRule>
  </conditionalFormatting>
  <conditionalFormatting sqref="L81:U81">
    <cfRule type="cellIs" dxfId="44" priority="9" operator="equal">
      <formula>MIN($L81:$U81)</formula>
    </cfRule>
  </conditionalFormatting>
  <conditionalFormatting sqref="L86:U100">
    <cfRule type="containsBlanks" dxfId="43" priority="8">
      <formula>LEN(TRIM(L86))=0</formula>
    </cfRule>
  </conditionalFormatting>
  <conditionalFormatting sqref="L101:U101">
    <cfRule type="cellIs" dxfId="42" priority="5" operator="equal">
      <formula>MIN($L101:$U101)</formula>
    </cfRule>
  </conditionalFormatting>
  <conditionalFormatting sqref="L116:U116">
    <cfRule type="cellIs" dxfId="41" priority="4" operator="equal">
      <formula>MIN($L116:$U116)</formula>
    </cfRule>
  </conditionalFormatting>
  <conditionalFormatting sqref="L119:U119">
    <cfRule type="cellIs" dxfId="40" priority="3" operator="equal">
      <formula>MIN($L$119:$U$119)</formula>
    </cfRule>
  </conditionalFormatting>
  <conditionalFormatting sqref="L120:U120">
    <cfRule type="cellIs" dxfId="39" priority="2" operator="equal">
      <formula>MIN($L$120:$U$120)</formula>
    </cfRule>
  </conditionalFormatting>
  <conditionalFormatting sqref="L121:U121">
    <cfRule type="cellIs" dxfId="38" priority="1" operator="equal">
      <formula>MIN($L$121:$U$121)</formula>
    </cfRule>
  </conditionalFormatting>
  <conditionalFormatting sqref="M41:M60">
    <cfRule type="cellIs" dxfId="37" priority="11" operator="equal">
      <formula>MIN($M41,$O41,$Q41,$S41,$U41)</formula>
    </cfRule>
  </conditionalFormatting>
  <conditionalFormatting sqref="M86:M100">
    <cfRule type="cellIs" dxfId="36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35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34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D327-5E12-405C-A374-08FA27A6B798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84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IF(Dashboard!I45="","",Dashboard!I45)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IF(Dashboard!I46="","",Dashboard!I46)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IF(Dashboard!I47="","",Dashboard!I47)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IF(Dashboard!I48="","",Dashboard!I48)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IF(Dashboard!I49="","",Dashboard!I49)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aNL2pH4sm9LkvYLNc+Oh0LHozdfh4V5+D2+E6chuc0/tSQBTtaDWWrQJBCCT5f2jTsYYOY6qCRVtuPdWP9jtSg==" saltValue="ZYeR7weWvUStuysqHthmew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33" priority="12" operator="equal">
      <formula>MIN($L41,$N41,$P41,$R41,$T41)</formula>
    </cfRule>
  </conditionalFormatting>
  <conditionalFormatting sqref="L86:L100">
    <cfRule type="cellIs" dxfId="32" priority="7" operator="equal">
      <formula>MIN($L86,$N86,$P86,$R86,$T86)</formula>
    </cfRule>
  </conditionalFormatting>
  <conditionalFormatting sqref="L16:U35 L66:U80 L106:U115">
    <cfRule type="containsBlanks" dxfId="31" priority="17">
      <formula>LEN(TRIM(L16))=0</formula>
    </cfRule>
  </conditionalFormatting>
  <conditionalFormatting sqref="L36:U36">
    <cfRule type="cellIs" dxfId="30" priority="14" operator="equal">
      <formula>MIN($L36:$U36)</formula>
    </cfRule>
  </conditionalFormatting>
  <conditionalFormatting sqref="L41:U60">
    <cfRule type="containsBlanks" dxfId="29" priority="13">
      <formula>LEN(TRIM(L41))=0</formula>
    </cfRule>
  </conditionalFormatting>
  <conditionalFormatting sqref="L61:U61">
    <cfRule type="cellIs" dxfId="28" priority="10" operator="equal">
      <formula>MIN($L61:$U61)</formula>
    </cfRule>
  </conditionalFormatting>
  <conditionalFormatting sqref="L81:U81">
    <cfRule type="cellIs" dxfId="27" priority="9" operator="equal">
      <formula>MIN($L81:$U81)</formula>
    </cfRule>
  </conditionalFormatting>
  <conditionalFormatting sqref="L86:U100">
    <cfRule type="containsBlanks" dxfId="26" priority="8">
      <formula>LEN(TRIM(L86))=0</formula>
    </cfRule>
  </conditionalFormatting>
  <conditionalFormatting sqref="L101:U101">
    <cfRule type="cellIs" dxfId="25" priority="5" operator="equal">
      <formula>MIN($L101:$U101)</formula>
    </cfRule>
  </conditionalFormatting>
  <conditionalFormatting sqref="L116:U116">
    <cfRule type="cellIs" dxfId="24" priority="4" operator="equal">
      <formula>MIN($L116:$U116)</formula>
    </cfRule>
  </conditionalFormatting>
  <conditionalFormatting sqref="L119:U119">
    <cfRule type="cellIs" dxfId="23" priority="3" operator="equal">
      <formula>MIN($L$119:$U$119)</formula>
    </cfRule>
  </conditionalFormatting>
  <conditionalFormatting sqref="L120:U120">
    <cfRule type="cellIs" dxfId="22" priority="2" operator="equal">
      <formula>MIN($L$120:$U$120)</formula>
    </cfRule>
  </conditionalFormatting>
  <conditionalFormatting sqref="L121:U121">
    <cfRule type="cellIs" dxfId="21" priority="1" operator="equal">
      <formula>MIN($L$121:$U$121)</formula>
    </cfRule>
  </conditionalFormatting>
  <conditionalFormatting sqref="M41:M60">
    <cfRule type="cellIs" dxfId="20" priority="11" operator="equal">
      <formula>MIN($M41,$O41,$Q41,$S41,$U41)</formula>
    </cfRule>
  </conditionalFormatting>
  <conditionalFormatting sqref="M86:M100">
    <cfRule type="cellIs" dxfId="19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8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17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21ED-37C7-4B20-ACF0-D9C326528903}">
  <sheetPr>
    <pageSetUpPr autoPageBreaks="0" fitToPage="1"/>
  </sheetPr>
  <dimension ref="A1:W12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4.28515625" style="1" customWidth="1"/>
    <col min="4" max="4" width="21.5703125" style="1" customWidth="1"/>
    <col min="5" max="6" width="11.140625" style="1" customWidth="1"/>
    <col min="7" max="7" width="7.42578125" style="1" customWidth="1"/>
    <col min="8" max="8" width="6.5703125" style="1" customWidth="1"/>
    <col min="9" max="9" width="10.140625" style="1" customWidth="1"/>
    <col min="10" max="10" width="12.28515625" style="1" customWidth="1"/>
    <col min="11" max="11" width="1.7109375" style="1" customWidth="1"/>
    <col min="12" max="12" width="10.140625" style="1" customWidth="1"/>
    <col min="13" max="13" width="12.28515625" style="1" customWidth="1"/>
    <col min="14" max="14" width="10.140625" style="1" customWidth="1"/>
    <col min="15" max="15" width="12.28515625" style="1" customWidth="1"/>
    <col min="16" max="16" width="10.140625" style="1" customWidth="1"/>
    <col min="17" max="17" width="12.28515625" style="1" customWidth="1"/>
    <col min="18" max="18" width="10.140625" style="1" customWidth="1"/>
    <col min="19" max="19" width="12.28515625" style="1" customWidth="1"/>
    <col min="20" max="20" width="10.140625" style="1" customWidth="1"/>
    <col min="21" max="21" width="12.28515625" style="1" customWidth="1"/>
    <col min="22" max="22" width="2.7109375" style="1" customWidth="1"/>
    <col min="23" max="23" width="1.7109375" style="1" customWidth="1"/>
    <col min="24" max="16384" width="8.85546875" style="1"/>
  </cols>
  <sheetData>
    <row r="1" spans="1:23" ht="6.75" customHeight="1" x14ac:dyDescent="0.25">
      <c r="B1" s="2"/>
      <c r="F1" s="3"/>
      <c r="G1" s="3"/>
      <c r="H1" s="3"/>
      <c r="I1" s="3"/>
      <c r="L1" s="3"/>
      <c r="N1" s="3"/>
      <c r="P1" s="3"/>
      <c r="R1" s="3"/>
      <c r="T1" s="3"/>
    </row>
    <row r="2" spans="1:23" s="4" customFormat="1" ht="20.100000000000001" customHeight="1" x14ac:dyDescent="0.25">
      <c r="B2" s="77"/>
      <c r="C2" s="78"/>
      <c r="D2" s="86" t="s">
        <v>70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5"/>
    </row>
    <row r="3" spans="1:23" s="6" customFormat="1" ht="24" customHeight="1" x14ac:dyDescent="0.25">
      <c r="B3" s="80"/>
      <c r="C3" s="81"/>
      <c r="D3" s="87" t="s">
        <v>83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7"/>
    </row>
    <row r="4" spans="1:23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0.5" customHeight="1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8"/>
    </row>
    <row r="7" spans="1:23" x14ac:dyDescent="0.25">
      <c r="B7" s="12"/>
      <c r="C7" s="59" t="s">
        <v>3</v>
      </c>
      <c r="D7" s="60"/>
      <c r="E7" s="65" t="str">
        <f>IF(Dashboard!M45="","",Dashboard!M45)</f>
        <v/>
      </c>
      <c r="F7" s="65"/>
      <c r="G7" s="65"/>
      <c r="H7" s="65"/>
      <c r="I7" s="65"/>
      <c r="J7" s="66"/>
      <c r="K7" s="13"/>
      <c r="L7" s="13"/>
      <c r="M7" s="13"/>
      <c r="N7" s="13"/>
      <c r="O7" s="13"/>
      <c r="P7" s="13"/>
      <c r="Q7" s="13"/>
      <c r="R7" s="51"/>
      <c r="S7" s="52"/>
      <c r="T7" s="52"/>
      <c r="U7" s="53"/>
      <c r="V7" s="14"/>
    </row>
    <row r="8" spans="1:23" x14ac:dyDescent="0.25">
      <c r="B8" s="12"/>
      <c r="C8" s="61" t="s">
        <v>2</v>
      </c>
      <c r="D8" s="62"/>
      <c r="E8" s="67" t="str">
        <f>IF(Dashboard!M46="","",Dashboard!M46)</f>
        <v/>
      </c>
      <c r="F8" s="67"/>
      <c r="G8" s="67"/>
      <c r="H8" s="67"/>
      <c r="I8" s="67"/>
      <c r="J8" s="68"/>
      <c r="K8" s="13"/>
      <c r="L8" s="13"/>
      <c r="M8" s="13"/>
      <c r="N8" s="13"/>
      <c r="O8" s="13"/>
      <c r="P8" s="13"/>
      <c r="Q8" s="13"/>
      <c r="R8" s="54"/>
      <c r="S8" s="13"/>
      <c r="T8" s="13"/>
      <c r="U8" s="55"/>
      <c r="V8" s="14"/>
    </row>
    <row r="9" spans="1:23" x14ac:dyDescent="0.25">
      <c r="B9" s="12"/>
      <c r="C9" s="61" t="s">
        <v>4</v>
      </c>
      <c r="D9" s="62"/>
      <c r="E9" s="67" t="str">
        <f>IF(Dashboard!M47="","",Dashboard!M47)</f>
        <v/>
      </c>
      <c r="F9" s="67"/>
      <c r="G9" s="67"/>
      <c r="H9" s="67"/>
      <c r="I9" s="67"/>
      <c r="J9" s="68"/>
      <c r="K9" s="13"/>
      <c r="L9" s="13"/>
      <c r="M9" s="13"/>
      <c r="N9" s="13"/>
      <c r="O9" s="13"/>
      <c r="P9" s="13"/>
      <c r="Q9" s="13"/>
      <c r="R9" s="54"/>
      <c r="S9" s="13" t="s">
        <v>69</v>
      </c>
      <c r="T9" s="13"/>
      <c r="U9" s="55"/>
      <c r="V9" s="14"/>
    </row>
    <row r="10" spans="1:23" x14ac:dyDescent="0.25">
      <c r="B10" s="12"/>
      <c r="C10" s="61" t="s">
        <v>1</v>
      </c>
      <c r="D10" s="62"/>
      <c r="E10" s="67" t="str">
        <f>IF(Dashboard!M48="","",Dashboard!M48)</f>
        <v/>
      </c>
      <c r="F10" s="67"/>
      <c r="G10" s="67"/>
      <c r="H10" s="67"/>
      <c r="I10" s="67"/>
      <c r="J10" s="68"/>
      <c r="K10" s="13"/>
      <c r="L10" s="13"/>
      <c r="M10" s="13"/>
      <c r="N10" s="13"/>
      <c r="O10" s="13"/>
      <c r="P10" s="13"/>
      <c r="Q10" s="13"/>
      <c r="R10" s="54"/>
      <c r="S10" s="13"/>
      <c r="T10" s="13"/>
      <c r="U10" s="55"/>
      <c r="V10" s="14"/>
    </row>
    <row r="11" spans="1:23" x14ac:dyDescent="0.25">
      <c r="B11" s="12"/>
      <c r="C11" s="63" t="s">
        <v>5</v>
      </c>
      <c r="D11" s="64"/>
      <c r="E11" s="193" t="str">
        <f>IF(Dashboard!M49="","",Dashboard!M49)</f>
        <v/>
      </c>
      <c r="F11" s="193"/>
      <c r="G11" s="193"/>
      <c r="H11" s="193"/>
      <c r="I11" s="193"/>
      <c r="J11" s="194"/>
      <c r="K11" s="13"/>
      <c r="L11" s="13"/>
      <c r="M11" s="13"/>
      <c r="N11" s="13"/>
      <c r="O11" s="13"/>
      <c r="P11" s="13"/>
      <c r="Q11" s="13"/>
      <c r="R11" s="56"/>
      <c r="S11" s="57"/>
      <c r="T11" s="57"/>
      <c r="U11" s="58"/>
      <c r="V11" s="14"/>
    </row>
    <row r="12" spans="1:23" ht="15.75" thickBot="1" x14ac:dyDescent="0.3">
      <c r="B12" s="12"/>
      <c r="C12" s="13"/>
      <c r="D12" s="13"/>
      <c r="E12" s="192"/>
      <c r="F12" s="192"/>
      <c r="G12" s="192"/>
      <c r="H12" s="192"/>
      <c r="I12" s="192"/>
      <c r="J12" s="19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</row>
    <row r="13" spans="1:23" ht="31.5" customHeight="1" thickBot="1" x14ac:dyDescent="0.3">
      <c r="B13" s="12"/>
      <c r="C13" s="124" t="s">
        <v>22</v>
      </c>
      <c r="D13" s="125"/>
      <c r="E13" s="125"/>
      <c r="F13" s="125"/>
      <c r="G13" s="125"/>
      <c r="H13" s="126"/>
      <c r="I13" s="168" t="s">
        <v>28</v>
      </c>
      <c r="J13" s="169"/>
      <c r="K13" s="13"/>
      <c r="L13" s="166" t="s">
        <v>30</v>
      </c>
      <c r="M13" s="167"/>
      <c r="N13" s="166" t="s">
        <v>31</v>
      </c>
      <c r="O13" s="167"/>
      <c r="P13" s="166" t="s">
        <v>32</v>
      </c>
      <c r="Q13" s="167"/>
      <c r="R13" s="166" t="s">
        <v>33</v>
      </c>
      <c r="S13" s="167"/>
      <c r="T13" s="166" t="s">
        <v>34</v>
      </c>
      <c r="U13" s="167"/>
      <c r="V13" s="14"/>
    </row>
    <row r="14" spans="1:23" ht="3" customHeight="1" thickBot="1" x14ac:dyDescent="0.3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</row>
    <row r="15" spans="1:23" s="15" customFormat="1" ht="18" customHeight="1" x14ac:dyDescent="0.25">
      <c r="B15" s="16"/>
      <c r="C15" s="17" t="s">
        <v>18</v>
      </c>
      <c r="D15" s="117" t="s">
        <v>19</v>
      </c>
      <c r="E15" s="117"/>
      <c r="F15" s="117"/>
      <c r="G15" s="129" t="s">
        <v>20</v>
      </c>
      <c r="H15" s="129" t="s">
        <v>21</v>
      </c>
      <c r="I15" s="18" t="s">
        <v>26</v>
      </c>
      <c r="J15" s="19" t="s">
        <v>27</v>
      </c>
      <c r="K15" s="20"/>
      <c r="L15" s="21" t="s">
        <v>26</v>
      </c>
      <c r="M15" s="22" t="s">
        <v>29</v>
      </c>
      <c r="N15" s="21" t="s">
        <v>26</v>
      </c>
      <c r="O15" s="23" t="s">
        <v>29</v>
      </c>
      <c r="P15" s="21" t="s">
        <v>26</v>
      </c>
      <c r="Q15" s="23" t="s">
        <v>29</v>
      </c>
      <c r="R15" s="21" t="s">
        <v>26</v>
      </c>
      <c r="S15" s="23" t="s">
        <v>29</v>
      </c>
      <c r="T15" s="21" t="s">
        <v>26</v>
      </c>
      <c r="U15" s="23" t="s">
        <v>29</v>
      </c>
      <c r="V15" s="24"/>
    </row>
    <row r="16" spans="1:23" x14ac:dyDescent="0.25">
      <c r="B16" s="12"/>
      <c r="C16" s="25">
        <v>1</v>
      </c>
      <c r="D16" s="141" t="s">
        <v>35</v>
      </c>
      <c r="E16" s="119"/>
      <c r="F16" s="119"/>
      <c r="G16" s="130"/>
      <c r="H16" s="131"/>
      <c r="I16" s="127"/>
      <c r="J16" s="74" t="str">
        <f>IF(I16="","",H16*I16)</f>
        <v/>
      </c>
      <c r="K16" s="26"/>
      <c r="L16" s="27"/>
      <c r="M16" s="69" t="str">
        <f>IF(L16="","",H16*L16)</f>
        <v/>
      </c>
      <c r="N16" s="28"/>
      <c r="O16" s="71" t="str">
        <f>IF(N16="","",H16*N16)</f>
        <v/>
      </c>
      <c r="P16" s="28"/>
      <c r="Q16" s="73" t="str">
        <f>IF(P16="","",H16*P16)</f>
        <v/>
      </c>
      <c r="R16" s="28"/>
      <c r="S16" s="71" t="str">
        <f>IF(R16="","",H16*R16)</f>
        <v/>
      </c>
      <c r="T16" s="28"/>
      <c r="U16" s="71" t="str">
        <f>IF(T16="","",H16*T16)</f>
        <v/>
      </c>
      <c r="V16" s="14"/>
    </row>
    <row r="17" spans="2:22" x14ac:dyDescent="0.25">
      <c r="B17" s="12"/>
      <c r="C17" s="29">
        <v>2</v>
      </c>
      <c r="D17" s="142" t="s">
        <v>36</v>
      </c>
      <c r="E17" s="120"/>
      <c r="F17" s="120"/>
      <c r="G17" s="132"/>
      <c r="H17" s="135"/>
      <c r="I17" s="122"/>
      <c r="J17" s="75" t="str">
        <f t="shared" ref="J17:J29" si="0">IF(I17="","",H17*I17)</f>
        <v/>
      </c>
      <c r="K17" s="26"/>
      <c r="L17" s="27"/>
      <c r="M17" s="70" t="str">
        <f t="shared" ref="M17:M35" si="1">IF(L17="","",H17*L17)</f>
        <v/>
      </c>
      <c r="N17" s="27"/>
      <c r="O17" s="71" t="str">
        <f t="shared" ref="O17:O35" si="2">IF(N17="","",H17*N17)</f>
        <v/>
      </c>
      <c r="P17" s="27"/>
      <c r="Q17" s="71" t="str">
        <f t="shared" ref="Q17:Q35" si="3">IF(P17="","",H17*P17)</f>
        <v/>
      </c>
      <c r="R17" s="27"/>
      <c r="S17" s="71" t="str">
        <f t="shared" ref="S17:S35" si="4">IF(R17="","",H17*R17)</f>
        <v/>
      </c>
      <c r="T17" s="27"/>
      <c r="U17" s="71" t="str">
        <f t="shared" ref="U17:U35" si="5">IF(T17="","",H17*T17)</f>
        <v/>
      </c>
      <c r="V17" s="14"/>
    </row>
    <row r="18" spans="2:22" x14ac:dyDescent="0.25">
      <c r="B18" s="12"/>
      <c r="C18" s="29">
        <v>3</v>
      </c>
      <c r="D18" s="143" t="s">
        <v>37</v>
      </c>
      <c r="E18" s="121"/>
      <c r="F18" s="121"/>
      <c r="G18" s="130"/>
      <c r="H18" s="123"/>
      <c r="I18" s="122"/>
      <c r="J18" s="75" t="str">
        <f t="shared" si="0"/>
        <v/>
      </c>
      <c r="K18" s="26"/>
      <c r="L18" s="27"/>
      <c r="M18" s="70" t="str">
        <f t="shared" si="1"/>
        <v/>
      </c>
      <c r="N18" s="27"/>
      <c r="O18" s="71" t="str">
        <f t="shared" si="2"/>
        <v/>
      </c>
      <c r="P18" s="27"/>
      <c r="Q18" s="71" t="str">
        <f t="shared" si="3"/>
        <v/>
      </c>
      <c r="R18" s="27"/>
      <c r="S18" s="71" t="str">
        <f t="shared" si="4"/>
        <v/>
      </c>
      <c r="T18" s="27"/>
      <c r="U18" s="71" t="str">
        <f t="shared" si="5"/>
        <v/>
      </c>
      <c r="V18" s="14"/>
    </row>
    <row r="19" spans="2:22" x14ac:dyDescent="0.25">
      <c r="B19" s="12"/>
      <c r="C19" s="29">
        <v>4</v>
      </c>
      <c r="D19" s="143" t="s">
        <v>38</v>
      </c>
      <c r="E19" s="121"/>
      <c r="F19" s="121"/>
      <c r="G19" s="130"/>
      <c r="H19" s="123"/>
      <c r="I19" s="122"/>
      <c r="J19" s="75" t="str">
        <f t="shared" si="0"/>
        <v/>
      </c>
      <c r="K19" s="26"/>
      <c r="L19" s="27"/>
      <c r="M19" s="70" t="str">
        <f t="shared" si="1"/>
        <v/>
      </c>
      <c r="N19" s="27"/>
      <c r="O19" s="71" t="str">
        <f t="shared" si="2"/>
        <v/>
      </c>
      <c r="P19" s="27"/>
      <c r="Q19" s="71" t="str">
        <f t="shared" si="3"/>
        <v/>
      </c>
      <c r="R19" s="27"/>
      <c r="S19" s="71" t="str">
        <f t="shared" si="4"/>
        <v/>
      </c>
      <c r="T19" s="27"/>
      <c r="U19" s="71" t="str">
        <f t="shared" si="5"/>
        <v/>
      </c>
      <c r="V19" s="14"/>
    </row>
    <row r="20" spans="2:22" x14ac:dyDescent="0.25">
      <c r="B20" s="12"/>
      <c r="C20" s="29">
        <v>5</v>
      </c>
      <c r="D20" s="144" t="s">
        <v>39</v>
      </c>
      <c r="E20" s="121"/>
      <c r="F20" s="121"/>
      <c r="G20" s="130"/>
      <c r="H20" s="123"/>
      <c r="I20" s="122"/>
      <c r="J20" s="75" t="str">
        <f t="shared" si="0"/>
        <v/>
      </c>
      <c r="K20" s="26"/>
      <c r="L20" s="27"/>
      <c r="M20" s="70" t="str">
        <f t="shared" si="1"/>
        <v/>
      </c>
      <c r="N20" s="27"/>
      <c r="O20" s="71" t="str">
        <f t="shared" si="2"/>
        <v/>
      </c>
      <c r="P20" s="27"/>
      <c r="Q20" s="71" t="str">
        <f t="shared" si="3"/>
        <v/>
      </c>
      <c r="R20" s="27"/>
      <c r="S20" s="71" t="str">
        <f t="shared" si="4"/>
        <v/>
      </c>
      <c r="T20" s="27"/>
      <c r="U20" s="71" t="str">
        <f t="shared" si="5"/>
        <v/>
      </c>
      <c r="V20" s="14"/>
    </row>
    <row r="21" spans="2:22" x14ac:dyDescent="0.25">
      <c r="B21" s="12"/>
      <c r="C21" s="29">
        <v>6</v>
      </c>
      <c r="D21" s="143" t="s">
        <v>40</v>
      </c>
      <c r="E21" s="121"/>
      <c r="F21" s="121"/>
      <c r="G21" s="130"/>
      <c r="H21" s="123"/>
      <c r="I21" s="122"/>
      <c r="J21" s="75" t="str">
        <f t="shared" si="0"/>
        <v/>
      </c>
      <c r="K21" s="26"/>
      <c r="L21" s="27"/>
      <c r="M21" s="70" t="str">
        <f t="shared" si="1"/>
        <v/>
      </c>
      <c r="N21" s="27"/>
      <c r="O21" s="71" t="str">
        <f t="shared" si="2"/>
        <v/>
      </c>
      <c r="P21" s="27"/>
      <c r="Q21" s="71" t="str">
        <f t="shared" si="3"/>
        <v/>
      </c>
      <c r="R21" s="27"/>
      <c r="S21" s="71" t="str">
        <f t="shared" si="4"/>
        <v/>
      </c>
      <c r="T21" s="27"/>
      <c r="U21" s="71" t="str">
        <f t="shared" si="5"/>
        <v/>
      </c>
      <c r="V21" s="14"/>
    </row>
    <row r="22" spans="2:22" x14ac:dyDescent="0.25">
      <c r="B22" s="12"/>
      <c r="C22" s="29">
        <v>7</v>
      </c>
      <c r="D22" s="143" t="s">
        <v>41</v>
      </c>
      <c r="E22" s="121"/>
      <c r="F22" s="121"/>
      <c r="G22" s="130"/>
      <c r="H22" s="123"/>
      <c r="I22" s="122"/>
      <c r="J22" s="75" t="str">
        <f t="shared" si="0"/>
        <v/>
      </c>
      <c r="K22" s="26"/>
      <c r="L22" s="27"/>
      <c r="M22" s="70" t="str">
        <f t="shared" si="1"/>
        <v/>
      </c>
      <c r="N22" s="27"/>
      <c r="O22" s="71" t="str">
        <f t="shared" si="2"/>
        <v/>
      </c>
      <c r="P22" s="27"/>
      <c r="Q22" s="71" t="str">
        <f t="shared" si="3"/>
        <v/>
      </c>
      <c r="R22" s="27"/>
      <c r="S22" s="71" t="str">
        <f t="shared" si="4"/>
        <v/>
      </c>
      <c r="T22" s="27"/>
      <c r="U22" s="71" t="str">
        <f t="shared" si="5"/>
        <v/>
      </c>
      <c r="V22" s="14"/>
    </row>
    <row r="23" spans="2:22" x14ac:dyDescent="0.25">
      <c r="B23" s="12"/>
      <c r="C23" s="29">
        <v>8</v>
      </c>
      <c r="D23" s="143" t="s">
        <v>42</v>
      </c>
      <c r="E23" s="121"/>
      <c r="F23" s="121"/>
      <c r="G23" s="130"/>
      <c r="H23" s="123"/>
      <c r="I23" s="122"/>
      <c r="J23" s="75" t="str">
        <f t="shared" si="0"/>
        <v/>
      </c>
      <c r="K23" s="26"/>
      <c r="L23" s="27"/>
      <c r="M23" s="70" t="str">
        <f t="shared" si="1"/>
        <v/>
      </c>
      <c r="N23" s="27"/>
      <c r="O23" s="71" t="str">
        <f t="shared" si="2"/>
        <v/>
      </c>
      <c r="P23" s="27"/>
      <c r="Q23" s="71" t="str">
        <f t="shared" si="3"/>
        <v/>
      </c>
      <c r="R23" s="27"/>
      <c r="S23" s="71" t="str">
        <f t="shared" si="4"/>
        <v/>
      </c>
      <c r="T23" s="27"/>
      <c r="U23" s="71" t="str">
        <f t="shared" si="5"/>
        <v/>
      </c>
      <c r="V23" s="14"/>
    </row>
    <row r="24" spans="2:22" x14ac:dyDescent="0.25">
      <c r="B24" s="12"/>
      <c r="C24" s="29">
        <v>9</v>
      </c>
      <c r="D24" s="143" t="s">
        <v>43</v>
      </c>
      <c r="E24" s="121"/>
      <c r="F24" s="121"/>
      <c r="G24" s="130"/>
      <c r="H24" s="123"/>
      <c r="I24" s="122"/>
      <c r="J24" s="75" t="str">
        <f t="shared" si="0"/>
        <v/>
      </c>
      <c r="K24" s="26"/>
      <c r="L24" s="27"/>
      <c r="M24" s="70" t="str">
        <f t="shared" si="1"/>
        <v/>
      </c>
      <c r="N24" s="27"/>
      <c r="O24" s="71" t="str">
        <f t="shared" si="2"/>
        <v/>
      </c>
      <c r="P24" s="27"/>
      <c r="Q24" s="71" t="str">
        <f t="shared" si="3"/>
        <v/>
      </c>
      <c r="R24" s="27"/>
      <c r="S24" s="71" t="str">
        <f t="shared" si="4"/>
        <v/>
      </c>
      <c r="T24" s="27"/>
      <c r="U24" s="71" t="str">
        <f t="shared" si="5"/>
        <v/>
      </c>
      <c r="V24" s="14"/>
    </row>
    <row r="25" spans="2:22" x14ac:dyDescent="0.25">
      <c r="B25" s="12"/>
      <c r="C25" s="29">
        <v>10</v>
      </c>
      <c r="D25" s="143" t="s">
        <v>44</v>
      </c>
      <c r="E25" s="121"/>
      <c r="F25" s="121"/>
      <c r="G25" s="130"/>
      <c r="H25" s="133"/>
      <c r="I25" s="122"/>
      <c r="J25" s="75" t="str">
        <f t="shared" si="0"/>
        <v/>
      </c>
      <c r="K25" s="26"/>
      <c r="L25" s="27"/>
      <c r="M25" s="70" t="str">
        <f t="shared" si="1"/>
        <v/>
      </c>
      <c r="N25" s="27"/>
      <c r="O25" s="71" t="str">
        <f t="shared" si="2"/>
        <v/>
      </c>
      <c r="P25" s="27"/>
      <c r="Q25" s="71" t="str">
        <f t="shared" si="3"/>
        <v/>
      </c>
      <c r="R25" s="27"/>
      <c r="S25" s="71" t="str">
        <f t="shared" si="4"/>
        <v/>
      </c>
      <c r="T25" s="27"/>
      <c r="U25" s="71" t="str">
        <f t="shared" si="5"/>
        <v/>
      </c>
      <c r="V25" s="14"/>
    </row>
    <row r="26" spans="2:22" x14ac:dyDescent="0.25">
      <c r="B26" s="12"/>
      <c r="C26" s="29">
        <v>11</v>
      </c>
      <c r="D26" s="143" t="s">
        <v>45</v>
      </c>
      <c r="E26" s="121"/>
      <c r="F26" s="121"/>
      <c r="G26" s="130"/>
      <c r="H26" s="133"/>
      <c r="I26" s="122"/>
      <c r="J26" s="75" t="str">
        <f t="shared" si="0"/>
        <v/>
      </c>
      <c r="K26" s="26"/>
      <c r="L26" s="27"/>
      <c r="M26" s="70" t="str">
        <f t="shared" si="1"/>
        <v/>
      </c>
      <c r="N26" s="27"/>
      <c r="O26" s="71" t="str">
        <f t="shared" si="2"/>
        <v/>
      </c>
      <c r="P26" s="27"/>
      <c r="Q26" s="71" t="str">
        <f t="shared" si="3"/>
        <v/>
      </c>
      <c r="R26" s="27"/>
      <c r="S26" s="71" t="str">
        <f t="shared" si="4"/>
        <v/>
      </c>
      <c r="T26" s="27"/>
      <c r="U26" s="71" t="str">
        <f t="shared" si="5"/>
        <v/>
      </c>
      <c r="V26" s="14"/>
    </row>
    <row r="27" spans="2:22" x14ac:dyDescent="0.25">
      <c r="B27" s="12"/>
      <c r="C27" s="29">
        <v>12</v>
      </c>
      <c r="D27" s="143" t="s">
        <v>46</v>
      </c>
      <c r="E27" s="121"/>
      <c r="F27" s="121"/>
      <c r="G27" s="130"/>
      <c r="H27" s="133"/>
      <c r="I27" s="122"/>
      <c r="J27" s="75" t="str">
        <f t="shared" si="0"/>
        <v/>
      </c>
      <c r="K27" s="26"/>
      <c r="L27" s="27"/>
      <c r="M27" s="70" t="str">
        <f t="shared" si="1"/>
        <v/>
      </c>
      <c r="N27" s="27"/>
      <c r="O27" s="71" t="str">
        <f t="shared" si="2"/>
        <v/>
      </c>
      <c r="P27" s="27"/>
      <c r="Q27" s="71" t="str">
        <f t="shared" si="3"/>
        <v/>
      </c>
      <c r="R27" s="27"/>
      <c r="S27" s="71" t="str">
        <f t="shared" si="4"/>
        <v/>
      </c>
      <c r="T27" s="27"/>
      <c r="U27" s="71" t="str">
        <f t="shared" si="5"/>
        <v/>
      </c>
      <c r="V27" s="14"/>
    </row>
    <row r="28" spans="2:22" x14ac:dyDescent="0.25">
      <c r="B28" s="12"/>
      <c r="C28" s="29">
        <v>13</v>
      </c>
      <c r="D28" s="143" t="s">
        <v>47</v>
      </c>
      <c r="E28" s="121"/>
      <c r="F28" s="121"/>
      <c r="G28" s="130"/>
      <c r="H28" s="133"/>
      <c r="I28" s="122"/>
      <c r="J28" s="75" t="str">
        <f t="shared" si="0"/>
        <v/>
      </c>
      <c r="K28" s="26"/>
      <c r="L28" s="27"/>
      <c r="M28" s="70" t="str">
        <f t="shared" si="1"/>
        <v/>
      </c>
      <c r="N28" s="27"/>
      <c r="O28" s="71" t="str">
        <f t="shared" si="2"/>
        <v/>
      </c>
      <c r="P28" s="27"/>
      <c r="Q28" s="71" t="str">
        <f t="shared" si="3"/>
        <v/>
      </c>
      <c r="R28" s="27"/>
      <c r="S28" s="71" t="str">
        <f t="shared" si="4"/>
        <v/>
      </c>
      <c r="T28" s="27"/>
      <c r="U28" s="71" t="str">
        <f t="shared" si="5"/>
        <v/>
      </c>
      <c r="V28" s="14"/>
    </row>
    <row r="29" spans="2:22" x14ac:dyDescent="0.25">
      <c r="B29" s="12"/>
      <c r="C29" s="29">
        <v>14</v>
      </c>
      <c r="D29" s="143" t="s">
        <v>48</v>
      </c>
      <c r="E29" s="121"/>
      <c r="F29" s="121"/>
      <c r="G29" s="130"/>
      <c r="H29" s="133"/>
      <c r="I29" s="122"/>
      <c r="J29" s="75" t="str">
        <f t="shared" si="0"/>
        <v/>
      </c>
      <c r="K29" s="26"/>
      <c r="L29" s="27"/>
      <c r="M29" s="70" t="str">
        <f t="shared" si="1"/>
        <v/>
      </c>
      <c r="N29" s="27"/>
      <c r="O29" s="71" t="str">
        <f t="shared" si="2"/>
        <v/>
      </c>
      <c r="P29" s="27"/>
      <c r="Q29" s="71" t="str">
        <f t="shared" si="3"/>
        <v/>
      </c>
      <c r="R29" s="27"/>
      <c r="S29" s="71" t="str">
        <f t="shared" si="4"/>
        <v/>
      </c>
      <c r="T29" s="27"/>
      <c r="U29" s="71" t="str">
        <f t="shared" si="5"/>
        <v/>
      </c>
      <c r="V29" s="14"/>
    </row>
    <row r="30" spans="2:22" x14ac:dyDescent="0.25">
      <c r="B30" s="12"/>
      <c r="C30" s="29">
        <v>15</v>
      </c>
      <c r="D30" s="143" t="s">
        <v>49</v>
      </c>
      <c r="E30" s="121"/>
      <c r="F30" s="121"/>
      <c r="G30" s="130"/>
      <c r="H30" s="133"/>
      <c r="I30" s="122"/>
      <c r="J30" s="75" t="str">
        <f>IF(I30="","",H30*I30)</f>
        <v/>
      </c>
      <c r="K30" s="26"/>
      <c r="L30" s="27"/>
      <c r="M30" s="70" t="str">
        <f t="shared" si="1"/>
        <v/>
      </c>
      <c r="N30" s="27"/>
      <c r="O30" s="71" t="str">
        <f t="shared" si="2"/>
        <v/>
      </c>
      <c r="P30" s="27"/>
      <c r="Q30" s="71" t="str">
        <f t="shared" si="3"/>
        <v/>
      </c>
      <c r="R30" s="27"/>
      <c r="S30" s="71" t="str">
        <f t="shared" si="4"/>
        <v/>
      </c>
      <c r="T30" s="27"/>
      <c r="U30" s="71" t="str">
        <f t="shared" si="5"/>
        <v/>
      </c>
      <c r="V30" s="14"/>
    </row>
    <row r="31" spans="2:22" x14ac:dyDescent="0.25">
      <c r="B31" s="12"/>
      <c r="C31" s="29">
        <v>16</v>
      </c>
      <c r="D31" s="143" t="s">
        <v>50</v>
      </c>
      <c r="E31" s="121"/>
      <c r="F31" s="121"/>
      <c r="G31" s="130"/>
      <c r="H31" s="133"/>
      <c r="I31" s="122"/>
      <c r="J31" s="75" t="str">
        <f t="shared" ref="J31:J35" si="6">IF(I31="","",H31*I31)</f>
        <v/>
      </c>
      <c r="K31" s="26"/>
      <c r="L31" s="27"/>
      <c r="M31" s="70" t="str">
        <f t="shared" si="1"/>
        <v/>
      </c>
      <c r="N31" s="27"/>
      <c r="O31" s="71" t="str">
        <f t="shared" si="2"/>
        <v/>
      </c>
      <c r="P31" s="27"/>
      <c r="Q31" s="71" t="str">
        <f t="shared" si="3"/>
        <v/>
      </c>
      <c r="R31" s="27"/>
      <c r="S31" s="71" t="str">
        <f t="shared" si="4"/>
        <v/>
      </c>
      <c r="T31" s="27"/>
      <c r="U31" s="71" t="str">
        <f t="shared" si="5"/>
        <v/>
      </c>
      <c r="V31" s="14"/>
    </row>
    <row r="32" spans="2:22" x14ac:dyDescent="0.25">
      <c r="B32" s="12"/>
      <c r="C32" s="29">
        <v>17</v>
      </c>
      <c r="D32" s="143" t="s">
        <v>51</v>
      </c>
      <c r="E32" s="121"/>
      <c r="F32" s="121"/>
      <c r="G32" s="130"/>
      <c r="H32" s="133"/>
      <c r="I32" s="122"/>
      <c r="J32" s="75" t="str">
        <f t="shared" si="6"/>
        <v/>
      </c>
      <c r="K32" s="26"/>
      <c r="L32" s="27"/>
      <c r="M32" s="70" t="str">
        <f t="shared" si="1"/>
        <v/>
      </c>
      <c r="N32" s="27"/>
      <c r="O32" s="71" t="str">
        <f t="shared" si="2"/>
        <v/>
      </c>
      <c r="P32" s="27"/>
      <c r="Q32" s="71" t="str">
        <f t="shared" si="3"/>
        <v/>
      </c>
      <c r="R32" s="27"/>
      <c r="S32" s="71" t="str">
        <f t="shared" si="4"/>
        <v/>
      </c>
      <c r="T32" s="27"/>
      <c r="U32" s="71" t="str">
        <f t="shared" si="5"/>
        <v/>
      </c>
      <c r="V32" s="14"/>
    </row>
    <row r="33" spans="2:22" x14ac:dyDescent="0.25">
      <c r="B33" s="12"/>
      <c r="C33" s="29">
        <v>18</v>
      </c>
      <c r="D33" s="143" t="s">
        <v>52</v>
      </c>
      <c r="E33" s="121"/>
      <c r="F33" s="121"/>
      <c r="G33" s="130"/>
      <c r="H33" s="133"/>
      <c r="I33" s="122"/>
      <c r="J33" s="75" t="str">
        <f t="shared" si="6"/>
        <v/>
      </c>
      <c r="K33" s="26"/>
      <c r="L33" s="27"/>
      <c r="M33" s="70" t="str">
        <f t="shared" si="1"/>
        <v/>
      </c>
      <c r="N33" s="27"/>
      <c r="O33" s="71" t="str">
        <f t="shared" si="2"/>
        <v/>
      </c>
      <c r="P33" s="27"/>
      <c r="Q33" s="71" t="str">
        <f t="shared" si="3"/>
        <v/>
      </c>
      <c r="R33" s="27"/>
      <c r="S33" s="71" t="str">
        <f t="shared" si="4"/>
        <v/>
      </c>
      <c r="T33" s="27"/>
      <c r="U33" s="71" t="str">
        <f t="shared" si="5"/>
        <v/>
      </c>
      <c r="V33" s="14"/>
    </row>
    <row r="34" spans="2:22" x14ac:dyDescent="0.25">
      <c r="B34" s="12"/>
      <c r="C34" s="29">
        <v>19</v>
      </c>
      <c r="D34" s="143" t="s">
        <v>53</v>
      </c>
      <c r="E34" s="121"/>
      <c r="F34" s="121"/>
      <c r="G34" s="130"/>
      <c r="H34" s="133"/>
      <c r="I34" s="122"/>
      <c r="J34" s="75" t="str">
        <f t="shared" si="6"/>
        <v/>
      </c>
      <c r="K34" s="26"/>
      <c r="L34" s="27"/>
      <c r="M34" s="70" t="str">
        <f t="shared" si="1"/>
        <v/>
      </c>
      <c r="N34" s="27"/>
      <c r="O34" s="71" t="str">
        <f t="shared" si="2"/>
        <v/>
      </c>
      <c r="P34" s="27"/>
      <c r="Q34" s="71" t="str">
        <f t="shared" si="3"/>
        <v/>
      </c>
      <c r="R34" s="27"/>
      <c r="S34" s="71" t="str">
        <f t="shared" si="4"/>
        <v/>
      </c>
      <c r="T34" s="27"/>
      <c r="U34" s="71" t="str">
        <f t="shared" si="5"/>
        <v/>
      </c>
      <c r="V34" s="14"/>
    </row>
    <row r="35" spans="2:22" ht="15.75" thickBot="1" x14ac:dyDescent="0.3">
      <c r="B35" s="12"/>
      <c r="C35" s="30">
        <v>20</v>
      </c>
      <c r="D35" s="145" t="s">
        <v>54</v>
      </c>
      <c r="E35" s="118"/>
      <c r="F35" s="118"/>
      <c r="G35" s="132"/>
      <c r="H35" s="135"/>
      <c r="I35" s="128"/>
      <c r="J35" s="75" t="str">
        <f t="shared" si="6"/>
        <v/>
      </c>
      <c r="K35" s="26"/>
      <c r="L35" s="27"/>
      <c r="M35" s="70" t="str">
        <f t="shared" si="1"/>
        <v/>
      </c>
      <c r="N35" s="31"/>
      <c r="O35" s="72" t="str">
        <f t="shared" si="2"/>
        <v/>
      </c>
      <c r="P35" s="31"/>
      <c r="Q35" s="72" t="str">
        <f t="shared" si="3"/>
        <v/>
      </c>
      <c r="R35" s="31"/>
      <c r="S35" s="72" t="str">
        <f t="shared" si="4"/>
        <v/>
      </c>
      <c r="T35" s="31"/>
      <c r="U35" s="72" t="str">
        <f t="shared" si="5"/>
        <v/>
      </c>
      <c r="V35" s="14"/>
    </row>
    <row r="36" spans="2:22" ht="18" customHeight="1" thickBot="1" x14ac:dyDescent="0.3">
      <c r="B36" s="12"/>
      <c r="C36" s="170" t="s">
        <v>55</v>
      </c>
      <c r="D36" s="171"/>
      <c r="E36" s="171"/>
      <c r="F36" s="171"/>
      <c r="G36" s="200"/>
      <c r="H36" s="201"/>
      <c r="I36" s="173">
        <f>SUM(J16:J35)</f>
        <v>0</v>
      </c>
      <c r="J36" s="174"/>
      <c r="K36" s="32"/>
      <c r="L36" s="177">
        <f>SUM(M16:M35)</f>
        <v>0</v>
      </c>
      <c r="M36" s="178"/>
      <c r="N36" s="177">
        <f>SUM(O16:O35)</f>
        <v>0</v>
      </c>
      <c r="O36" s="179"/>
      <c r="P36" s="177">
        <f>SUM(Q16:Q35)</f>
        <v>0</v>
      </c>
      <c r="Q36" s="179"/>
      <c r="R36" s="177">
        <f>SUM(S16:S35)</f>
        <v>0</v>
      </c>
      <c r="S36" s="179"/>
      <c r="T36" s="177">
        <f>SUM(U16:U35)</f>
        <v>0</v>
      </c>
      <c r="U36" s="179"/>
      <c r="V36" s="14"/>
    </row>
    <row r="37" spans="2:22" ht="15.75" thickBot="1" x14ac:dyDescent="0.3">
      <c r="B37" s="12"/>
      <c r="C37" s="3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2:22" ht="31.5" customHeight="1" thickBot="1" x14ac:dyDescent="0.3">
      <c r="B38" s="12"/>
      <c r="C38" s="124" t="s">
        <v>56</v>
      </c>
      <c r="D38" s="125"/>
      <c r="E38" s="125"/>
      <c r="F38" s="125"/>
      <c r="G38" s="125"/>
      <c r="H38" s="126"/>
      <c r="I38" s="168" t="s">
        <v>28</v>
      </c>
      <c r="J38" s="169"/>
      <c r="K38" s="13"/>
      <c r="L38" s="175" t="str">
        <f>IF(L$13="","",L$13)</f>
        <v>Contractor 1 
Bid</v>
      </c>
      <c r="M38" s="176"/>
      <c r="N38" s="175" t="str">
        <f t="shared" ref="N38" si="7">IF(N$13="","",N$13)</f>
        <v>Contractor 2 
Bid</v>
      </c>
      <c r="O38" s="176"/>
      <c r="P38" s="175" t="str">
        <f t="shared" ref="P38" si="8">IF(P$13="","",P$13)</f>
        <v>Contractor 3 
Bid</v>
      </c>
      <c r="Q38" s="176"/>
      <c r="R38" s="175" t="str">
        <f t="shared" ref="R38" si="9">IF(R$13="","",R$13)</f>
        <v>Contractor 4 
Bid</v>
      </c>
      <c r="S38" s="176"/>
      <c r="T38" s="175" t="str">
        <f t="shared" ref="T38" si="10">IF(T$13="","",T$13)</f>
        <v>Contractor 5 
Bid</v>
      </c>
      <c r="U38" s="176"/>
      <c r="V38" s="14"/>
    </row>
    <row r="39" spans="2:22" ht="3" customHeight="1" thickBot="1" x14ac:dyDescent="0.3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2:22" s="15" customFormat="1" ht="18" customHeight="1" x14ac:dyDescent="0.25">
      <c r="B40" s="16"/>
      <c r="C40" s="17" t="s">
        <v>18</v>
      </c>
      <c r="D40" s="117" t="s">
        <v>19</v>
      </c>
      <c r="E40" s="117"/>
      <c r="F40" s="117"/>
      <c r="G40" s="129" t="s">
        <v>20</v>
      </c>
      <c r="H40" s="129" t="s">
        <v>21</v>
      </c>
      <c r="I40" s="18" t="s">
        <v>26</v>
      </c>
      <c r="J40" s="19" t="s">
        <v>27</v>
      </c>
      <c r="K40" s="20"/>
      <c r="L40" s="21" t="s">
        <v>26</v>
      </c>
      <c r="M40" s="22" t="s">
        <v>29</v>
      </c>
      <c r="N40" s="21" t="s">
        <v>26</v>
      </c>
      <c r="O40" s="23" t="s">
        <v>29</v>
      </c>
      <c r="P40" s="21" t="s">
        <v>26</v>
      </c>
      <c r="Q40" s="23" t="s">
        <v>29</v>
      </c>
      <c r="R40" s="21" t="s">
        <v>26</v>
      </c>
      <c r="S40" s="23" t="s">
        <v>29</v>
      </c>
      <c r="T40" s="21" t="s">
        <v>26</v>
      </c>
      <c r="U40" s="23" t="s">
        <v>29</v>
      </c>
      <c r="V40" s="24"/>
    </row>
    <row r="41" spans="2:22" x14ac:dyDescent="0.25">
      <c r="B41" s="12"/>
      <c r="C41" s="25">
        <v>1</v>
      </c>
      <c r="D41" s="141" t="s">
        <v>35</v>
      </c>
      <c r="E41" s="119"/>
      <c r="F41" s="119"/>
      <c r="G41" s="130"/>
      <c r="H41" s="131"/>
      <c r="I41" s="127"/>
      <c r="J41" s="74" t="str">
        <f>IF(I41="","",H41*I41)</f>
        <v/>
      </c>
      <c r="K41" s="26"/>
      <c r="L41" s="27"/>
      <c r="M41" s="69" t="str">
        <f>IF(L41="","",H41*L41)</f>
        <v/>
      </c>
      <c r="N41" s="28"/>
      <c r="O41" s="71" t="str">
        <f>IF(N41="","",H41*N41)</f>
        <v/>
      </c>
      <c r="P41" s="28"/>
      <c r="Q41" s="73" t="str">
        <f>IF(P41="","",H41*P41)</f>
        <v/>
      </c>
      <c r="R41" s="28"/>
      <c r="S41" s="71" t="str">
        <f>IF(R41="","",H41*R41)</f>
        <v/>
      </c>
      <c r="T41" s="28"/>
      <c r="U41" s="71" t="str">
        <f>IF(T41="","",H41*T41)</f>
        <v/>
      </c>
      <c r="V41" s="14"/>
    </row>
    <row r="42" spans="2:22" x14ac:dyDescent="0.25">
      <c r="B42" s="12"/>
      <c r="C42" s="29">
        <v>2</v>
      </c>
      <c r="D42" s="142" t="s">
        <v>36</v>
      </c>
      <c r="E42" s="120"/>
      <c r="F42" s="120"/>
      <c r="G42" s="132"/>
      <c r="H42" s="133"/>
      <c r="I42" s="122"/>
      <c r="J42" s="75" t="str">
        <f t="shared" ref="J42:J54" si="11">IF(I42="","",H42*I42)</f>
        <v/>
      </c>
      <c r="K42" s="26"/>
      <c r="L42" s="27"/>
      <c r="M42" s="70" t="str">
        <f t="shared" ref="M42:M60" si="12">IF(L42="","",H42*L42)</f>
        <v/>
      </c>
      <c r="N42" s="27"/>
      <c r="O42" s="71" t="str">
        <f t="shared" ref="O42:O60" si="13">IF(N42="","",H42*N42)</f>
        <v/>
      </c>
      <c r="P42" s="27"/>
      <c r="Q42" s="71" t="str">
        <f t="shared" ref="Q42:Q60" si="14">IF(P42="","",H42*P42)</f>
        <v/>
      </c>
      <c r="R42" s="27"/>
      <c r="S42" s="71" t="str">
        <f t="shared" ref="S42:S60" si="15">IF(R42="","",H42*R42)</f>
        <v/>
      </c>
      <c r="T42" s="27"/>
      <c r="U42" s="71" t="str">
        <f t="shared" ref="U42:U60" si="16">IF(T42="","",H42*T42)</f>
        <v/>
      </c>
      <c r="V42" s="14"/>
    </row>
    <row r="43" spans="2:22" x14ac:dyDescent="0.25">
      <c r="B43" s="12"/>
      <c r="C43" s="29">
        <v>3</v>
      </c>
      <c r="D43" s="143" t="s">
        <v>37</v>
      </c>
      <c r="E43" s="121"/>
      <c r="F43" s="121"/>
      <c r="G43" s="130"/>
      <c r="H43" s="133"/>
      <c r="I43" s="122"/>
      <c r="J43" s="75" t="str">
        <f t="shared" si="11"/>
        <v/>
      </c>
      <c r="K43" s="26"/>
      <c r="L43" s="27"/>
      <c r="M43" s="70" t="str">
        <f t="shared" si="12"/>
        <v/>
      </c>
      <c r="N43" s="27"/>
      <c r="O43" s="71" t="str">
        <f t="shared" si="13"/>
        <v/>
      </c>
      <c r="P43" s="27"/>
      <c r="Q43" s="71" t="str">
        <f t="shared" si="14"/>
        <v/>
      </c>
      <c r="R43" s="27"/>
      <c r="S43" s="71" t="str">
        <f t="shared" si="15"/>
        <v/>
      </c>
      <c r="T43" s="27"/>
      <c r="U43" s="71" t="str">
        <f t="shared" si="16"/>
        <v/>
      </c>
      <c r="V43" s="14"/>
    </row>
    <row r="44" spans="2:22" x14ac:dyDescent="0.25">
      <c r="B44" s="12"/>
      <c r="C44" s="29">
        <v>4</v>
      </c>
      <c r="D44" s="143" t="s">
        <v>38</v>
      </c>
      <c r="E44" s="121"/>
      <c r="F44" s="121"/>
      <c r="G44" s="130"/>
      <c r="H44" s="133"/>
      <c r="I44" s="122"/>
      <c r="J44" s="75" t="str">
        <f t="shared" si="11"/>
        <v/>
      </c>
      <c r="K44" s="26"/>
      <c r="L44" s="27"/>
      <c r="M44" s="70" t="str">
        <f t="shared" si="12"/>
        <v/>
      </c>
      <c r="N44" s="27"/>
      <c r="O44" s="71" t="str">
        <f t="shared" si="13"/>
        <v/>
      </c>
      <c r="P44" s="27"/>
      <c r="Q44" s="71" t="str">
        <f t="shared" si="14"/>
        <v/>
      </c>
      <c r="R44" s="27"/>
      <c r="S44" s="71" t="str">
        <f t="shared" si="15"/>
        <v/>
      </c>
      <c r="T44" s="27"/>
      <c r="U44" s="71" t="str">
        <f t="shared" si="16"/>
        <v/>
      </c>
      <c r="V44" s="14"/>
    </row>
    <row r="45" spans="2:22" x14ac:dyDescent="0.25">
      <c r="B45" s="12"/>
      <c r="C45" s="29">
        <v>5</v>
      </c>
      <c r="D45" s="144" t="s">
        <v>39</v>
      </c>
      <c r="E45" s="121"/>
      <c r="F45" s="121"/>
      <c r="G45" s="130"/>
      <c r="H45" s="133"/>
      <c r="I45" s="122"/>
      <c r="J45" s="75" t="str">
        <f t="shared" si="11"/>
        <v/>
      </c>
      <c r="K45" s="26"/>
      <c r="L45" s="27"/>
      <c r="M45" s="70" t="str">
        <f t="shared" si="12"/>
        <v/>
      </c>
      <c r="N45" s="27"/>
      <c r="O45" s="71" t="str">
        <f t="shared" si="13"/>
        <v/>
      </c>
      <c r="P45" s="27"/>
      <c r="Q45" s="71" t="str">
        <f t="shared" si="14"/>
        <v/>
      </c>
      <c r="R45" s="27"/>
      <c r="S45" s="71" t="str">
        <f t="shared" si="15"/>
        <v/>
      </c>
      <c r="T45" s="27"/>
      <c r="U45" s="71" t="str">
        <f t="shared" si="16"/>
        <v/>
      </c>
      <c r="V45" s="14"/>
    </row>
    <row r="46" spans="2:22" x14ac:dyDescent="0.25">
      <c r="B46" s="12"/>
      <c r="C46" s="29">
        <v>6</v>
      </c>
      <c r="D46" s="143" t="s">
        <v>40</v>
      </c>
      <c r="E46" s="121"/>
      <c r="F46" s="121"/>
      <c r="G46" s="130"/>
      <c r="H46" s="133"/>
      <c r="I46" s="122"/>
      <c r="J46" s="75" t="str">
        <f t="shared" si="11"/>
        <v/>
      </c>
      <c r="K46" s="26"/>
      <c r="L46" s="27"/>
      <c r="M46" s="70" t="str">
        <f t="shared" si="12"/>
        <v/>
      </c>
      <c r="N46" s="27"/>
      <c r="O46" s="71" t="str">
        <f t="shared" si="13"/>
        <v/>
      </c>
      <c r="P46" s="27"/>
      <c r="Q46" s="71" t="str">
        <f t="shared" si="14"/>
        <v/>
      </c>
      <c r="R46" s="27"/>
      <c r="S46" s="71" t="str">
        <f t="shared" si="15"/>
        <v/>
      </c>
      <c r="T46" s="27"/>
      <c r="U46" s="71" t="str">
        <f t="shared" si="16"/>
        <v/>
      </c>
      <c r="V46" s="14"/>
    </row>
    <row r="47" spans="2:22" x14ac:dyDescent="0.25">
      <c r="B47" s="12"/>
      <c r="C47" s="29">
        <v>7</v>
      </c>
      <c r="D47" s="143" t="s">
        <v>41</v>
      </c>
      <c r="E47" s="121"/>
      <c r="F47" s="121"/>
      <c r="G47" s="130"/>
      <c r="H47" s="133"/>
      <c r="I47" s="122"/>
      <c r="J47" s="75" t="str">
        <f t="shared" si="11"/>
        <v/>
      </c>
      <c r="K47" s="26"/>
      <c r="L47" s="27"/>
      <c r="M47" s="70" t="str">
        <f t="shared" si="12"/>
        <v/>
      </c>
      <c r="N47" s="27"/>
      <c r="O47" s="71" t="str">
        <f t="shared" si="13"/>
        <v/>
      </c>
      <c r="P47" s="27"/>
      <c r="Q47" s="71" t="str">
        <f t="shared" si="14"/>
        <v/>
      </c>
      <c r="R47" s="27"/>
      <c r="S47" s="71" t="str">
        <f t="shared" si="15"/>
        <v/>
      </c>
      <c r="T47" s="27"/>
      <c r="U47" s="71" t="str">
        <f t="shared" si="16"/>
        <v/>
      </c>
      <c r="V47" s="14"/>
    </row>
    <row r="48" spans="2:22" x14ac:dyDescent="0.25">
      <c r="B48" s="12"/>
      <c r="C48" s="29">
        <v>8</v>
      </c>
      <c r="D48" s="143" t="s">
        <v>42</v>
      </c>
      <c r="E48" s="121"/>
      <c r="F48" s="121"/>
      <c r="G48" s="130"/>
      <c r="H48" s="133"/>
      <c r="I48" s="122"/>
      <c r="J48" s="75" t="str">
        <f t="shared" si="11"/>
        <v/>
      </c>
      <c r="K48" s="26"/>
      <c r="L48" s="27"/>
      <c r="M48" s="70" t="str">
        <f t="shared" si="12"/>
        <v/>
      </c>
      <c r="N48" s="27"/>
      <c r="O48" s="71" t="str">
        <f t="shared" si="13"/>
        <v/>
      </c>
      <c r="P48" s="27"/>
      <c r="Q48" s="71" t="str">
        <f t="shared" si="14"/>
        <v/>
      </c>
      <c r="R48" s="27"/>
      <c r="S48" s="71" t="str">
        <f t="shared" si="15"/>
        <v/>
      </c>
      <c r="T48" s="27"/>
      <c r="U48" s="71" t="str">
        <f t="shared" si="16"/>
        <v/>
      </c>
      <c r="V48" s="14"/>
    </row>
    <row r="49" spans="2:22" x14ac:dyDescent="0.25">
      <c r="B49" s="12"/>
      <c r="C49" s="29">
        <v>9</v>
      </c>
      <c r="D49" s="143" t="s">
        <v>43</v>
      </c>
      <c r="E49" s="121"/>
      <c r="F49" s="121"/>
      <c r="G49" s="130"/>
      <c r="H49" s="133"/>
      <c r="I49" s="122"/>
      <c r="J49" s="75" t="str">
        <f t="shared" si="11"/>
        <v/>
      </c>
      <c r="K49" s="26"/>
      <c r="L49" s="27"/>
      <c r="M49" s="70" t="str">
        <f t="shared" si="12"/>
        <v/>
      </c>
      <c r="N49" s="27"/>
      <c r="O49" s="71" t="str">
        <f t="shared" si="13"/>
        <v/>
      </c>
      <c r="P49" s="27"/>
      <c r="Q49" s="71" t="str">
        <f t="shared" si="14"/>
        <v/>
      </c>
      <c r="R49" s="27"/>
      <c r="S49" s="71" t="str">
        <f t="shared" si="15"/>
        <v/>
      </c>
      <c r="T49" s="27"/>
      <c r="U49" s="71" t="str">
        <f t="shared" si="16"/>
        <v/>
      </c>
      <c r="V49" s="14"/>
    </row>
    <row r="50" spans="2:22" x14ac:dyDescent="0.25">
      <c r="B50" s="12"/>
      <c r="C50" s="29">
        <v>10</v>
      </c>
      <c r="D50" s="143" t="s">
        <v>44</v>
      </c>
      <c r="E50" s="121"/>
      <c r="F50" s="121"/>
      <c r="G50" s="130"/>
      <c r="H50" s="133"/>
      <c r="I50" s="122"/>
      <c r="J50" s="75" t="str">
        <f t="shared" si="11"/>
        <v/>
      </c>
      <c r="K50" s="26"/>
      <c r="L50" s="27"/>
      <c r="M50" s="70" t="str">
        <f t="shared" si="12"/>
        <v/>
      </c>
      <c r="N50" s="27"/>
      <c r="O50" s="71" t="str">
        <f t="shared" si="13"/>
        <v/>
      </c>
      <c r="P50" s="27"/>
      <c r="Q50" s="71" t="str">
        <f t="shared" si="14"/>
        <v/>
      </c>
      <c r="R50" s="27"/>
      <c r="S50" s="71" t="str">
        <f t="shared" si="15"/>
        <v/>
      </c>
      <c r="T50" s="27"/>
      <c r="U50" s="71" t="str">
        <f t="shared" si="16"/>
        <v/>
      </c>
      <c r="V50" s="14"/>
    </row>
    <row r="51" spans="2:22" x14ac:dyDescent="0.25">
      <c r="B51" s="12"/>
      <c r="C51" s="29">
        <v>11</v>
      </c>
      <c r="D51" s="143" t="s">
        <v>45</v>
      </c>
      <c r="E51" s="121"/>
      <c r="F51" s="121"/>
      <c r="G51" s="130"/>
      <c r="H51" s="133"/>
      <c r="I51" s="122"/>
      <c r="J51" s="75" t="str">
        <f t="shared" si="11"/>
        <v/>
      </c>
      <c r="K51" s="26"/>
      <c r="L51" s="27"/>
      <c r="M51" s="70" t="str">
        <f t="shared" si="12"/>
        <v/>
      </c>
      <c r="N51" s="27"/>
      <c r="O51" s="71" t="str">
        <f t="shared" si="13"/>
        <v/>
      </c>
      <c r="P51" s="27"/>
      <c r="Q51" s="71" t="str">
        <f t="shared" si="14"/>
        <v/>
      </c>
      <c r="R51" s="27"/>
      <c r="S51" s="71" t="str">
        <f t="shared" si="15"/>
        <v/>
      </c>
      <c r="T51" s="27"/>
      <c r="U51" s="71" t="str">
        <f t="shared" si="16"/>
        <v/>
      </c>
      <c r="V51" s="14"/>
    </row>
    <row r="52" spans="2:22" x14ac:dyDescent="0.25">
      <c r="B52" s="12"/>
      <c r="C52" s="29">
        <v>12</v>
      </c>
      <c r="D52" s="143" t="s">
        <v>46</v>
      </c>
      <c r="E52" s="121"/>
      <c r="F52" s="121"/>
      <c r="G52" s="130"/>
      <c r="H52" s="133"/>
      <c r="I52" s="122"/>
      <c r="J52" s="75" t="str">
        <f t="shared" si="11"/>
        <v/>
      </c>
      <c r="K52" s="26"/>
      <c r="L52" s="27"/>
      <c r="M52" s="70" t="str">
        <f t="shared" si="12"/>
        <v/>
      </c>
      <c r="N52" s="27"/>
      <c r="O52" s="71" t="str">
        <f t="shared" si="13"/>
        <v/>
      </c>
      <c r="P52" s="27"/>
      <c r="Q52" s="71" t="str">
        <f t="shared" si="14"/>
        <v/>
      </c>
      <c r="R52" s="27"/>
      <c r="S52" s="71" t="str">
        <f t="shared" si="15"/>
        <v/>
      </c>
      <c r="T52" s="27"/>
      <c r="U52" s="71" t="str">
        <f t="shared" si="16"/>
        <v/>
      </c>
      <c r="V52" s="14"/>
    </row>
    <row r="53" spans="2:22" x14ac:dyDescent="0.25">
      <c r="B53" s="12"/>
      <c r="C53" s="29">
        <v>13</v>
      </c>
      <c r="D53" s="143" t="s">
        <v>47</v>
      </c>
      <c r="E53" s="121"/>
      <c r="F53" s="121"/>
      <c r="G53" s="130"/>
      <c r="H53" s="133"/>
      <c r="I53" s="122"/>
      <c r="J53" s="75" t="str">
        <f t="shared" si="11"/>
        <v/>
      </c>
      <c r="K53" s="26"/>
      <c r="L53" s="27"/>
      <c r="M53" s="70" t="str">
        <f t="shared" si="12"/>
        <v/>
      </c>
      <c r="N53" s="27"/>
      <c r="O53" s="71" t="str">
        <f t="shared" si="13"/>
        <v/>
      </c>
      <c r="P53" s="27"/>
      <c r="Q53" s="71" t="str">
        <f t="shared" si="14"/>
        <v/>
      </c>
      <c r="R53" s="27"/>
      <c r="S53" s="71" t="str">
        <f t="shared" si="15"/>
        <v/>
      </c>
      <c r="T53" s="27"/>
      <c r="U53" s="71" t="str">
        <f t="shared" si="16"/>
        <v/>
      </c>
      <c r="V53" s="14"/>
    </row>
    <row r="54" spans="2:22" x14ac:dyDescent="0.25">
      <c r="B54" s="12"/>
      <c r="C54" s="29">
        <v>14</v>
      </c>
      <c r="D54" s="143" t="s">
        <v>48</v>
      </c>
      <c r="E54" s="121"/>
      <c r="F54" s="121"/>
      <c r="G54" s="130"/>
      <c r="H54" s="133"/>
      <c r="I54" s="122"/>
      <c r="J54" s="75" t="str">
        <f t="shared" si="11"/>
        <v/>
      </c>
      <c r="K54" s="26"/>
      <c r="L54" s="27"/>
      <c r="M54" s="70" t="str">
        <f t="shared" si="12"/>
        <v/>
      </c>
      <c r="N54" s="27"/>
      <c r="O54" s="71" t="str">
        <f t="shared" si="13"/>
        <v/>
      </c>
      <c r="P54" s="27"/>
      <c r="Q54" s="71" t="str">
        <f t="shared" si="14"/>
        <v/>
      </c>
      <c r="R54" s="27"/>
      <c r="S54" s="71" t="str">
        <f t="shared" si="15"/>
        <v/>
      </c>
      <c r="T54" s="27"/>
      <c r="U54" s="71" t="str">
        <f t="shared" si="16"/>
        <v/>
      </c>
      <c r="V54" s="14"/>
    </row>
    <row r="55" spans="2:22" x14ac:dyDescent="0.25">
      <c r="B55" s="12"/>
      <c r="C55" s="29">
        <v>15</v>
      </c>
      <c r="D55" s="143" t="s">
        <v>49</v>
      </c>
      <c r="E55" s="121"/>
      <c r="F55" s="121"/>
      <c r="G55" s="130"/>
      <c r="H55" s="133"/>
      <c r="I55" s="122"/>
      <c r="J55" s="75" t="str">
        <f>IF(I55="","",H55*I55)</f>
        <v/>
      </c>
      <c r="K55" s="26"/>
      <c r="L55" s="27"/>
      <c r="M55" s="70" t="str">
        <f t="shared" si="12"/>
        <v/>
      </c>
      <c r="N55" s="27"/>
      <c r="O55" s="71" t="str">
        <f t="shared" si="13"/>
        <v/>
      </c>
      <c r="P55" s="27"/>
      <c r="Q55" s="71" t="str">
        <f t="shared" si="14"/>
        <v/>
      </c>
      <c r="R55" s="27"/>
      <c r="S55" s="71" t="str">
        <f t="shared" si="15"/>
        <v/>
      </c>
      <c r="T55" s="27"/>
      <c r="U55" s="71" t="str">
        <f t="shared" si="16"/>
        <v/>
      </c>
      <c r="V55" s="14"/>
    </row>
    <row r="56" spans="2:22" x14ac:dyDescent="0.25">
      <c r="B56" s="12"/>
      <c r="C56" s="29">
        <v>16</v>
      </c>
      <c r="D56" s="143" t="s">
        <v>50</v>
      </c>
      <c r="E56" s="121"/>
      <c r="F56" s="121"/>
      <c r="G56" s="130"/>
      <c r="H56" s="133"/>
      <c r="I56" s="122"/>
      <c r="J56" s="75" t="str">
        <f t="shared" ref="J56:J60" si="17">IF(I56="","",H56*I56)</f>
        <v/>
      </c>
      <c r="K56" s="26"/>
      <c r="L56" s="27"/>
      <c r="M56" s="70" t="str">
        <f t="shared" si="12"/>
        <v/>
      </c>
      <c r="N56" s="27"/>
      <c r="O56" s="71" t="str">
        <f t="shared" si="13"/>
        <v/>
      </c>
      <c r="P56" s="27"/>
      <c r="Q56" s="71" t="str">
        <f t="shared" si="14"/>
        <v/>
      </c>
      <c r="R56" s="27"/>
      <c r="S56" s="71" t="str">
        <f t="shared" si="15"/>
        <v/>
      </c>
      <c r="T56" s="27"/>
      <c r="U56" s="71" t="str">
        <f t="shared" si="16"/>
        <v/>
      </c>
      <c r="V56" s="14"/>
    </row>
    <row r="57" spans="2:22" x14ac:dyDescent="0.25">
      <c r="B57" s="12"/>
      <c r="C57" s="29">
        <v>17</v>
      </c>
      <c r="D57" s="143" t="s">
        <v>51</v>
      </c>
      <c r="E57" s="121"/>
      <c r="F57" s="121"/>
      <c r="G57" s="130"/>
      <c r="H57" s="133"/>
      <c r="I57" s="122"/>
      <c r="J57" s="75" t="str">
        <f t="shared" si="17"/>
        <v/>
      </c>
      <c r="K57" s="26"/>
      <c r="L57" s="27"/>
      <c r="M57" s="70" t="str">
        <f t="shared" si="12"/>
        <v/>
      </c>
      <c r="N57" s="27"/>
      <c r="O57" s="71" t="str">
        <f t="shared" si="13"/>
        <v/>
      </c>
      <c r="P57" s="27"/>
      <c r="Q57" s="71" t="str">
        <f t="shared" si="14"/>
        <v/>
      </c>
      <c r="R57" s="27"/>
      <c r="S57" s="71" t="str">
        <f t="shared" si="15"/>
        <v/>
      </c>
      <c r="T57" s="27"/>
      <c r="U57" s="71" t="str">
        <f t="shared" si="16"/>
        <v/>
      </c>
      <c r="V57" s="14"/>
    </row>
    <row r="58" spans="2:22" x14ac:dyDescent="0.25">
      <c r="B58" s="12"/>
      <c r="C58" s="29">
        <v>18</v>
      </c>
      <c r="D58" s="143" t="s">
        <v>52</v>
      </c>
      <c r="E58" s="121"/>
      <c r="F58" s="121"/>
      <c r="G58" s="130"/>
      <c r="H58" s="133"/>
      <c r="I58" s="122"/>
      <c r="J58" s="75" t="str">
        <f t="shared" si="17"/>
        <v/>
      </c>
      <c r="K58" s="26"/>
      <c r="L58" s="27"/>
      <c r="M58" s="70" t="str">
        <f t="shared" si="12"/>
        <v/>
      </c>
      <c r="N58" s="27"/>
      <c r="O58" s="71" t="str">
        <f t="shared" si="13"/>
        <v/>
      </c>
      <c r="P58" s="27"/>
      <c r="Q58" s="71" t="str">
        <f t="shared" si="14"/>
        <v/>
      </c>
      <c r="R58" s="27"/>
      <c r="S58" s="71" t="str">
        <f t="shared" si="15"/>
        <v/>
      </c>
      <c r="T58" s="27"/>
      <c r="U58" s="71" t="str">
        <f t="shared" si="16"/>
        <v/>
      </c>
      <c r="V58" s="14"/>
    </row>
    <row r="59" spans="2:22" x14ac:dyDescent="0.25">
      <c r="B59" s="12"/>
      <c r="C59" s="29">
        <v>19</v>
      </c>
      <c r="D59" s="143" t="s">
        <v>53</v>
      </c>
      <c r="E59" s="121"/>
      <c r="F59" s="121"/>
      <c r="G59" s="130"/>
      <c r="H59" s="133"/>
      <c r="I59" s="122"/>
      <c r="J59" s="75" t="str">
        <f t="shared" si="17"/>
        <v/>
      </c>
      <c r="K59" s="26"/>
      <c r="L59" s="27"/>
      <c r="M59" s="70" t="str">
        <f t="shared" si="12"/>
        <v/>
      </c>
      <c r="N59" s="27"/>
      <c r="O59" s="71" t="str">
        <f t="shared" si="13"/>
        <v/>
      </c>
      <c r="P59" s="27"/>
      <c r="Q59" s="71" t="str">
        <f t="shared" si="14"/>
        <v/>
      </c>
      <c r="R59" s="27"/>
      <c r="S59" s="71" t="str">
        <f t="shared" si="15"/>
        <v/>
      </c>
      <c r="T59" s="27"/>
      <c r="U59" s="71" t="str">
        <f t="shared" si="16"/>
        <v/>
      </c>
      <c r="V59" s="14"/>
    </row>
    <row r="60" spans="2:22" ht="15.75" thickBot="1" x14ac:dyDescent="0.3">
      <c r="B60" s="12"/>
      <c r="C60" s="30">
        <v>20</v>
      </c>
      <c r="D60" s="145" t="s">
        <v>54</v>
      </c>
      <c r="E60" s="118"/>
      <c r="F60" s="118"/>
      <c r="G60" s="132"/>
      <c r="H60" s="135"/>
      <c r="I60" s="128"/>
      <c r="J60" s="75" t="str">
        <f t="shared" si="17"/>
        <v/>
      </c>
      <c r="K60" s="26"/>
      <c r="L60" s="27"/>
      <c r="M60" s="70" t="str">
        <f t="shared" si="12"/>
        <v/>
      </c>
      <c r="N60" s="31"/>
      <c r="O60" s="72" t="str">
        <f t="shared" si="13"/>
        <v/>
      </c>
      <c r="P60" s="31"/>
      <c r="Q60" s="72" t="str">
        <f t="shared" si="14"/>
        <v/>
      </c>
      <c r="R60" s="31"/>
      <c r="S60" s="72" t="str">
        <f t="shared" si="15"/>
        <v/>
      </c>
      <c r="T60" s="31"/>
      <c r="U60" s="72" t="str">
        <f t="shared" si="16"/>
        <v/>
      </c>
      <c r="V60" s="14"/>
    </row>
    <row r="61" spans="2:22" ht="18" customHeight="1" thickBot="1" x14ac:dyDescent="0.3">
      <c r="B61" s="12"/>
      <c r="C61" s="170" t="s">
        <v>68</v>
      </c>
      <c r="D61" s="171"/>
      <c r="E61" s="171"/>
      <c r="F61" s="171"/>
      <c r="G61" s="200"/>
      <c r="H61" s="201"/>
      <c r="I61" s="173">
        <f>SUM(J41:J60)</f>
        <v>0</v>
      </c>
      <c r="J61" s="174"/>
      <c r="K61" s="32"/>
      <c r="L61" s="177">
        <f>SUM(M41:M60)</f>
        <v>0</v>
      </c>
      <c r="M61" s="178"/>
      <c r="N61" s="177">
        <f>SUM(O41:O60)</f>
        <v>0</v>
      </c>
      <c r="O61" s="179"/>
      <c r="P61" s="177">
        <f>SUM(Q41:Q60)</f>
        <v>0</v>
      </c>
      <c r="Q61" s="179"/>
      <c r="R61" s="177">
        <f>SUM(S41:S60)</f>
        <v>0</v>
      </c>
      <c r="S61" s="179"/>
      <c r="T61" s="177">
        <f>SUM(U41:U60)</f>
        <v>0</v>
      </c>
      <c r="U61" s="179"/>
      <c r="V61" s="14"/>
    </row>
    <row r="62" spans="2:22" ht="15.75" thickBot="1" x14ac:dyDescent="0.3">
      <c r="B62" s="12"/>
      <c r="C62" s="3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</row>
    <row r="63" spans="2:22" ht="31.5" customHeight="1" thickBot="1" x14ac:dyDescent="0.3">
      <c r="B63" s="12"/>
      <c r="C63" s="124" t="s">
        <v>57</v>
      </c>
      <c r="D63" s="125"/>
      <c r="E63" s="125"/>
      <c r="F63" s="125"/>
      <c r="G63" s="125"/>
      <c r="H63" s="126"/>
      <c r="I63" s="168" t="s">
        <v>28</v>
      </c>
      <c r="J63" s="169"/>
      <c r="K63" s="13"/>
      <c r="L63" s="175" t="str">
        <f>IF(L$13="","",L$13)</f>
        <v>Contractor 1 
Bid</v>
      </c>
      <c r="M63" s="176"/>
      <c r="N63" s="175" t="str">
        <f t="shared" ref="N63" si="18">IF(N$13="","",N$13)</f>
        <v>Contractor 2 
Bid</v>
      </c>
      <c r="O63" s="176"/>
      <c r="P63" s="175" t="str">
        <f t="shared" ref="P63" si="19">IF(P$13="","",P$13)</f>
        <v>Contractor 3 
Bid</v>
      </c>
      <c r="Q63" s="176"/>
      <c r="R63" s="175" t="str">
        <f t="shared" ref="R63" si="20">IF(R$13="","",R$13)</f>
        <v>Contractor 4 
Bid</v>
      </c>
      <c r="S63" s="176"/>
      <c r="T63" s="175" t="str">
        <f t="shared" ref="T63" si="21">IF(T$13="","",T$13)</f>
        <v>Contractor 5 
Bid</v>
      </c>
      <c r="U63" s="176"/>
      <c r="V63" s="14"/>
    </row>
    <row r="64" spans="2:22" ht="3" customHeight="1" thickBot="1" x14ac:dyDescent="0.3"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2:22" s="15" customFormat="1" ht="18" customHeight="1" x14ac:dyDescent="0.25">
      <c r="B65" s="16"/>
      <c r="C65" s="17" t="s">
        <v>18</v>
      </c>
      <c r="D65" s="117" t="s">
        <v>19</v>
      </c>
      <c r="E65" s="117"/>
      <c r="F65" s="117"/>
      <c r="G65" s="129" t="s">
        <v>20</v>
      </c>
      <c r="H65" s="129" t="s">
        <v>21</v>
      </c>
      <c r="I65" s="18" t="s">
        <v>26</v>
      </c>
      <c r="J65" s="19" t="s">
        <v>27</v>
      </c>
      <c r="K65" s="20"/>
      <c r="L65" s="21" t="s">
        <v>26</v>
      </c>
      <c r="M65" s="22" t="s">
        <v>29</v>
      </c>
      <c r="N65" s="21" t="s">
        <v>26</v>
      </c>
      <c r="O65" s="23" t="s">
        <v>29</v>
      </c>
      <c r="P65" s="21" t="s">
        <v>26</v>
      </c>
      <c r="Q65" s="23" t="s">
        <v>29</v>
      </c>
      <c r="R65" s="21" t="s">
        <v>26</v>
      </c>
      <c r="S65" s="23" t="s">
        <v>29</v>
      </c>
      <c r="T65" s="21" t="s">
        <v>26</v>
      </c>
      <c r="U65" s="23" t="s">
        <v>29</v>
      </c>
      <c r="V65" s="24"/>
    </row>
    <row r="66" spans="2:22" x14ac:dyDescent="0.25">
      <c r="B66" s="12"/>
      <c r="C66" s="25">
        <v>1</v>
      </c>
      <c r="D66" s="141" t="s">
        <v>35</v>
      </c>
      <c r="E66" s="119"/>
      <c r="F66" s="119"/>
      <c r="G66" s="130"/>
      <c r="H66" s="131"/>
      <c r="I66" s="127"/>
      <c r="J66" s="74" t="str">
        <f>IF(I66="","",H66*I66)</f>
        <v/>
      </c>
      <c r="K66" s="26"/>
      <c r="L66" s="27"/>
      <c r="M66" s="69" t="str">
        <f>IF(L66="","",H66*L66)</f>
        <v/>
      </c>
      <c r="N66" s="28"/>
      <c r="O66" s="71" t="str">
        <f>IF(N66="","",H66*N66)</f>
        <v/>
      </c>
      <c r="P66" s="28"/>
      <c r="Q66" s="73" t="str">
        <f>IF(P66="","",H66*P66)</f>
        <v/>
      </c>
      <c r="R66" s="28"/>
      <c r="S66" s="71" t="str">
        <f>IF(R66="","",H66*R66)</f>
        <v/>
      </c>
      <c r="T66" s="28"/>
      <c r="U66" s="71" t="str">
        <f>IF(T66="","",H66*T66)</f>
        <v/>
      </c>
      <c r="V66" s="14"/>
    </row>
    <row r="67" spans="2:22" x14ac:dyDescent="0.25">
      <c r="B67" s="12"/>
      <c r="C67" s="29">
        <v>2</v>
      </c>
      <c r="D67" s="142" t="s">
        <v>36</v>
      </c>
      <c r="E67" s="120"/>
      <c r="F67" s="120"/>
      <c r="G67" s="132"/>
      <c r="H67" s="133"/>
      <c r="I67" s="122"/>
      <c r="J67" s="75" t="str">
        <f t="shared" ref="J67:J80" si="22">IF(I67="","",H67*I67)</f>
        <v/>
      </c>
      <c r="K67" s="26"/>
      <c r="L67" s="27"/>
      <c r="M67" s="70" t="str">
        <f t="shared" ref="M67:M80" si="23">IF(L67="","",H67*L67)</f>
        <v/>
      </c>
      <c r="N67" s="27"/>
      <c r="O67" s="71" t="str">
        <f t="shared" ref="O67:O80" si="24">IF(N67="","",H67*N67)</f>
        <v/>
      </c>
      <c r="P67" s="27"/>
      <c r="Q67" s="71" t="str">
        <f t="shared" ref="Q67:Q80" si="25">IF(P67="","",H67*P67)</f>
        <v/>
      </c>
      <c r="R67" s="27"/>
      <c r="S67" s="71" t="str">
        <f t="shared" ref="S67:S80" si="26">IF(R67="","",H67*R67)</f>
        <v/>
      </c>
      <c r="T67" s="27"/>
      <c r="U67" s="71" t="str">
        <f t="shared" ref="U67:U80" si="27">IF(T67="","",H67*T67)</f>
        <v/>
      </c>
      <c r="V67" s="14"/>
    </row>
    <row r="68" spans="2:22" x14ac:dyDescent="0.25">
      <c r="B68" s="12"/>
      <c r="C68" s="29">
        <v>3</v>
      </c>
      <c r="D68" s="143" t="s">
        <v>37</v>
      </c>
      <c r="E68" s="121"/>
      <c r="F68" s="121"/>
      <c r="G68" s="130"/>
      <c r="H68" s="133"/>
      <c r="I68" s="122"/>
      <c r="J68" s="75" t="str">
        <f t="shared" si="22"/>
        <v/>
      </c>
      <c r="K68" s="26"/>
      <c r="L68" s="27"/>
      <c r="M68" s="70" t="str">
        <f t="shared" si="23"/>
        <v/>
      </c>
      <c r="N68" s="27"/>
      <c r="O68" s="71" t="str">
        <f t="shared" si="24"/>
        <v/>
      </c>
      <c r="P68" s="27"/>
      <c r="Q68" s="71" t="str">
        <f t="shared" si="25"/>
        <v/>
      </c>
      <c r="R68" s="27"/>
      <c r="S68" s="71" t="str">
        <f t="shared" si="26"/>
        <v/>
      </c>
      <c r="T68" s="27"/>
      <c r="U68" s="71" t="str">
        <f t="shared" si="27"/>
        <v/>
      </c>
      <c r="V68" s="14"/>
    </row>
    <row r="69" spans="2:22" x14ac:dyDescent="0.25">
      <c r="B69" s="12"/>
      <c r="C69" s="29">
        <v>4</v>
      </c>
      <c r="D69" s="143" t="s">
        <v>38</v>
      </c>
      <c r="E69" s="121"/>
      <c r="F69" s="121"/>
      <c r="G69" s="130"/>
      <c r="H69" s="133"/>
      <c r="I69" s="122"/>
      <c r="J69" s="75" t="str">
        <f t="shared" si="22"/>
        <v/>
      </c>
      <c r="K69" s="26"/>
      <c r="L69" s="27"/>
      <c r="M69" s="70" t="str">
        <f t="shared" si="23"/>
        <v/>
      </c>
      <c r="N69" s="27"/>
      <c r="O69" s="71" t="str">
        <f t="shared" si="24"/>
        <v/>
      </c>
      <c r="P69" s="27"/>
      <c r="Q69" s="71" t="str">
        <f t="shared" si="25"/>
        <v/>
      </c>
      <c r="R69" s="27"/>
      <c r="S69" s="71" t="str">
        <f t="shared" si="26"/>
        <v/>
      </c>
      <c r="T69" s="27"/>
      <c r="U69" s="71" t="str">
        <f t="shared" si="27"/>
        <v/>
      </c>
      <c r="V69" s="14"/>
    </row>
    <row r="70" spans="2:22" x14ac:dyDescent="0.25">
      <c r="B70" s="12"/>
      <c r="C70" s="29">
        <v>5</v>
      </c>
      <c r="D70" s="144" t="s">
        <v>39</v>
      </c>
      <c r="E70" s="121"/>
      <c r="F70" s="121"/>
      <c r="G70" s="130"/>
      <c r="H70" s="133"/>
      <c r="I70" s="122"/>
      <c r="J70" s="75" t="str">
        <f t="shared" si="22"/>
        <v/>
      </c>
      <c r="K70" s="26"/>
      <c r="L70" s="27"/>
      <c r="M70" s="70" t="str">
        <f t="shared" si="23"/>
        <v/>
      </c>
      <c r="N70" s="27"/>
      <c r="O70" s="71" t="str">
        <f t="shared" si="24"/>
        <v/>
      </c>
      <c r="P70" s="27"/>
      <c r="Q70" s="71" t="str">
        <f t="shared" si="25"/>
        <v/>
      </c>
      <c r="R70" s="27"/>
      <c r="S70" s="71" t="str">
        <f t="shared" si="26"/>
        <v/>
      </c>
      <c r="T70" s="27"/>
      <c r="U70" s="71" t="str">
        <f t="shared" si="27"/>
        <v/>
      </c>
      <c r="V70" s="14"/>
    </row>
    <row r="71" spans="2:22" x14ac:dyDescent="0.25">
      <c r="B71" s="12"/>
      <c r="C71" s="29">
        <v>6</v>
      </c>
      <c r="D71" s="143" t="s">
        <v>40</v>
      </c>
      <c r="E71" s="121"/>
      <c r="F71" s="121"/>
      <c r="G71" s="130"/>
      <c r="H71" s="133"/>
      <c r="I71" s="122"/>
      <c r="J71" s="75" t="str">
        <f t="shared" si="22"/>
        <v/>
      </c>
      <c r="K71" s="26"/>
      <c r="L71" s="27"/>
      <c r="M71" s="70" t="str">
        <f t="shared" si="23"/>
        <v/>
      </c>
      <c r="N71" s="27"/>
      <c r="O71" s="71" t="str">
        <f t="shared" si="24"/>
        <v/>
      </c>
      <c r="P71" s="27"/>
      <c r="Q71" s="71" t="str">
        <f t="shared" si="25"/>
        <v/>
      </c>
      <c r="R71" s="27"/>
      <c r="S71" s="71" t="str">
        <f t="shared" si="26"/>
        <v/>
      </c>
      <c r="T71" s="27"/>
      <c r="U71" s="71" t="str">
        <f t="shared" si="27"/>
        <v/>
      </c>
      <c r="V71" s="14"/>
    </row>
    <row r="72" spans="2:22" x14ac:dyDescent="0.25">
      <c r="B72" s="12"/>
      <c r="C72" s="29">
        <v>7</v>
      </c>
      <c r="D72" s="143" t="s">
        <v>41</v>
      </c>
      <c r="E72" s="121"/>
      <c r="F72" s="121"/>
      <c r="G72" s="130"/>
      <c r="H72" s="133"/>
      <c r="I72" s="122"/>
      <c r="J72" s="75" t="str">
        <f t="shared" si="22"/>
        <v/>
      </c>
      <c r="K72" s="26"/>
      <c r="L72" s="27"/>
      <c r="M72" s="70" t="str">
        <f t="shared" si="23"/>
        <v/>
      </c>
      <c r="N72" s="27"/>
      <c r="O72" s="71" t="str">
        <f t="shared" si="24"/>
        <v/>
      </c>
      <c r="P72" s="27"/>
      <c r="Q72" s="71" t="str">
        <f t="shared" si="25"/>
        <v/>
      </c>
      <c r="R72" s="27"/>
      <c r="S72" s="71" t="str">
        <f t="shared" si="26"/>
        <v/>
      </c>
      <c r="T72" s="27"/>
      <c r="U72" s="71" t="str">
        <f t="shared" si="27"/>
        <v/>
      </c>
      <c r="V72" s="14"/>
    </row>
    <row r="73" spans="2:22" x14ac:dyDescent="0.25">
      <c r="B73" s="12"/>
      <c r="C73" s="29">
        <v>8</v>
      </c>
      <c r="D73" s="143" t="s">
        <v>42</v>
      </c>
      <c r="E73" s="121"/>
      <c r="F73" s="121"/>
      <c r="G73" s="130"/>
      <c r="H73" s="133"/>
      <c r="I73" s="122"/>
      <c r="J73" s="75" t="str">
        <f t="shared" si="22"/>
        <v/>
      </c>
      <c r="K73" s="26"/>
      <c r="L73" s="27"/>
      <c r="M73" s="70" t="str">
        <f t="shared" si="23"/>
        <v/>
      </c>
      <c r="N73" s="27"/>
      <c r="O73" s="71" t="str">
        <f t="shared" si="24"/>
        <v/>
      </c>
      <c r="P73" s="27"/>
      <c r="Q73" s="71" t="str">
        <f t="shared" si="25"/>
        <v/>
      </c>
      <c r="R73" s="27"/>
      <c r="S73" s="71" t="str">
        <f t="shared" si="26"/>
        <v/>
      </c>
      <c r="T73" s="27"/>
      <c r="U73" s="71" t="str">
        <f t="shared" si="27"/>
        <v/>
      </c>
      <c r="V73" s="14"/>
    </row>
    <row r="74" spans="2:22" x14ac:dyDescent="0.25">
      <c r="B74" s="12"/>
      <c r="C74" s="29">
        <v>9</v>
      </c>
      <c r="D74" s="143" t="s">
        <v>43</v>
      </c>
      <c r="E74" s="121"/>
      <c r="F74" s="121"/>
      <c r="G74" s="130"/>
      <c r="H74" s="133"/>
      <c r="I74" s="122"/>
      <c r="J74" s="75" t="str">
        <f t="shared" si="22"/>
        <v/>
      </c>
      <c r="K74" s="26"/>
      <c r="L74" s="27"/>
      <c r="M74" s="70" t="str">
        <f t="shared" si="23"/>
        <v/>
      </c>
      <c r="N74" s="27"/>
      <c r="O74" s="71" t="str">
        <f t="shared" si="24"/>
        <v/>
      </c>
      <c r="P74" s="27"/>
      <c r="Q74" s="71" t="str">
        <f t="shared" si="25"/>
        <v/>
      </c>
      <c r="R74" s="27"/>
      <c r="S74" s="71" t="str">
        <f t="shared" si="26"/>
        <v/>
      </c>
      <c r="T74" s="27"/>
      <c r="U74" s="71" t="str">
        <f t="shared" si="27"/>
        <v/>
      </c>
      <c r="V74" s="14"/>
    </row>
    <row r="75" spans="2:22" x14ac:dyDescent="0.25">
      <c r="B75" s="12"/>
      <c r="C75" s="29">
        <v>10</v>
      </c>
      <c r="D75" s="143" t="s">
        <v>44</v>
      </c>
      <c r="E75" s="121"/>
      <c r="F75" s="121"/>
      <c r="G75" s="130"/>
      <c r="H75" s="133"/>
      <c r="I75" s="122"/>
      <c r="J75" s="75" t="str">
        <f t="shared" si="22"/>
        <v/>
      </c>
      <c r="K75" s="26"/>
      <c r="L75" s="27"/>
      <c r="M75" s="70" t="str">
        <f t="shared" si="23"/>
        <v/>
      </c>
      <c r="N75" s="27"/>
      <c r="O75" s="71" t="str">
        <f t="shared" si="24"/>
        <v/>
      </c>
      <c r="P75" s="27"/>
      <c r="Q75" s="71" t="str">
        <f t="shared" si="25"/>
        <v/>
      </c>
      <c r="R75" s="27"/>
      <c r="S75" s="71" t="str">
        <f t="shared" si="26"/>
        <v/>
      </c>
      <c r="T75" s="27"/>
      <c r="U75" s="71" t="str">
        <f t="shared" si="27"/>
        <v/>
      </c>
      <c r="V75" s="14"/>
    </row>
    <row r="76" spans="2:22" x14ac:dyDescent="0.25">
      <c r="B76" s="12"/>
      <c r="C76" s="29">
        <v>11</v>
      </c>
      <c r="D76" s="143" t="s">
        <v>45</v>
      </c>
      <c r="E76" s="121"/>
      <c r="F76" s="121"/>
      <c r="G76" s="130"/>
      <c r="H76" s="133"/>
      <c r="I76" s="122"/>
      <c r="J76" s="75" t="str">
        <f t="shared" si="22"/>
        <v/>
      </c>
      <c r="K76" s="26"/>
      <c r="L76" s="27"/>
      <c r="M76" s="70" t="str">
        <f t="shared" si="23"/>
        <v/>
      </c>
      <c r="N76" s="27"/>
      <c r="O76" s="71" t="str">
        <f t="shared" si="24"/>
        <v/>
      </c>
      <c r="P76" s="27"/>
      <c r="Q76" s="71" t="str">
        <f t="shared" si="25"/>
        <v/>
      </c>
      <c r="R76" s="27"/>
      <c r="S76" s="71" t="str">
        <f t="shared" si="26"/>
        <v/>
      </c>
      <c r="T76" s="27"/>
      <c r="U76" s="71" t="str">
        <f t="shared" si="27"/>
        <v/>
      </c>
      <c r="V76" s="14"/>
    </row>
    <row r="77" spans="2:22" x14ac:dyDescent="0.25">
      <c r="B77" s="12"/>
      <c r="C77" s="29">
        <v>12</v>
      </c>
      <c r="D77" s="143" t="s">
        <v>46</v>
      </c>
      <c r="E77" s="121"/>
      <c r="F77" s="121"/>
      <c r="G77" s="130"/>
      <c r="H77" s="133"/>
      <c r="I77" s="122"/>
      <c r="J77" s="75" t="str">
        <f t="shared" si="22"/>
        <v/>
      </c>
      <c r="K77" s="26"/>
      <c r="L77" s="27"/>
      <c r="M77" s="70" t="str">
        <f t="shared" si="23"/>
        <v/>
      </c>
      <c r="N77" s="27"/>
      <c r="O77" s="71" t="str">
        <f t="shared" si="24"/>
        <v/>
      </c>
      <c r="P77" s="27"/>
      <c r="Q77" s="71" t="str">
        <f t="shared" si="25"/>
        <v/>
      </c>
      <c r="R77" s="27"/>
      <c r="S77" s="71" t="str">
        <f t="shared" si="26"/>
        <v/>
      </c>
      <c r="T77" s="27"/>
      <c r="U77" s="71" t="str">
        <f t="shared" si="27"/>
        <v/>
      </c>
      <c r="V77" s="14"/>
    </row>
    <row r="78" spans="2:22" x14ac:dyDescent="0.25">
      <c r="B78" s="12"/>
      <c r="C78" s="29">
        <v>13</v>
      </c>
      <c r="D78" s="143" t="s">
        <v>47</v>
      </c>
      <c r="E78" s="121"/>
      <c r="F78" s="121"/>
      <c r="G78" s="130"/>
      <c r="H78" s="133"/>
      <c r="I78" s="122"/>
      <c r="J78" s="75" t="str">
        <f t="shared" si="22"/>
        <v/>
      </c>
      <c r="K78" s="26"/>
      <c r="L78" s="27"/>
      <c r="M78" s="70" t="str">
        <f t="shared" si="23"/>
        <v/>
      </c>
      <c r="N78" s="27"/>
      <c r="O78" s="71" t="str">
        <f t="shared" si="24"/>
        <v/>
      </c>
      <c r="P78" s="27"/>
      <c r="Q78" s="71" t="str">
        <f t="shared" si="25"/>
        <v/>
      </c>
      <c r="R78" s="27"/>
      <c r="S78" s="71" t="str">
        <f t="shared" si="26"/>
        <v/>
      </c>
      <c r="T78" s="27"/>
      <c r="U78" s="71" t="str">
        <f t="shared" si="27"/>
        <v/>
      </c>
      <c r="V78" s="14"/>
    </row>
    <row r="79" spans="2:22" x14ac:dyDescent="0.25">
      <c r="B79" s="12"/>
      <c r="C79" s="29">
        <v>14</v>
      </c>
      <c r="D79" s="143" t="s">
        <v>48</v>
      </c>
      <c r="E79" s="121"/>
      <c r="F79" s="121"/>
      <c r="G79" s="130"/>
      <c r="H79" s="133"/>
      <c r="I79" s="122"/>
      <c r="J79" s="75" t="str">
        <f t="shared" si="22"/>
        <v/>
      </c>
      <c r="K79" s="26"/>
      <c r="L79" s="27"/>
      <c r="M79" s="70" t="str">
        <f t="shared" si="23"/>
        <v/>
      </c>
      <c r="N79" s="27"/>
      <c r="O79" s="71" t="str">
        <f t="shared" si="24"/>
        <v/>
      </c>
      <c r="P79" s="27"/>
      <c r="Q79" s="71" t="str">
        <f t="shared" si="25"/>
        <v/>
      </c>
      <c r="R79" s="27"/>
      <c r="S79" s="71" t="str">
        <f t="shared" si="26"/>
        <v/>
      </c>
      <c r="T79" s="27"/>
      <c r="U79" s="71" t="str">
        <f t="shared" si="27"/>
        <v/>
      </c>
      <c r="V79" s="14"/>
    </row>
    <row r="80" spans="2:22" ht="15.75" thickBot="1" x14ac:dyDescent="0.3">
      <c r="B80" s="12"/>
      <c r="C80" s="30">
        <v>15</v>
      </c>
      <c r="D80" s="145" t="s">
        <v>49</v>
      </c>
      <c r="E80" s="118"/>
      <c r="F80" s="118"/>
      <c r="G80" s="132"/>
      <c r="H80" s="135"/>
      <c r="I80" s="128"/>
      <c r="J80" s="76" t="str">
        <f t="shared" si="22"/>
        <v/>
      </c>
      <c r="K80" s="26"/>
      <c r="L80" s="27"/>
      <c r="M80" s="70" t="str">
        <f t="shared" si="23"/>
        <v/>
      </c>
      <c r="N80" s="31"/>
      <c r="O80" s="72" t="str">
        <f t="shared" si="24"/>
        <v/>
      </c>
      <c r="P80" s="31"/>
      <c r="Q80" s="72" t="str">
        <f t="shared" si="25"/>
        <v/>
      </c>
      <c r="R80" s="31"/>
      <c r="S80" s="72" t="str">
        <f t="shared" si="26"/>
        <v/>
      </c>
      <c r="T80" s="31"/>
      <c r="U80" s="72" t="str">
        <f t="shared" si="27"/>
        <v/>
      </c>
      <c r="V80" s="14"/>
    </row>
    <row r="81" spans="2:22" ht="18" customHeight="1" thickBot="1" x14ac:dyDescent="0.3">
      <c r="B81" s="12"/>
      <c r="C81" s="170" t="s">
        <v>67</v>
      </c>
      <c r="D81" s="171"/>
      <c r="E81" s="171"/>
      <c r="F81" s="171"/>
      <c r="G81" s="200"/>
      <c r="H81" s="201"/>
      <c r="I81" s="173">
        <f>SUM(J66:J80)</f>
        <v>0</v>
      </c>
      <c r="J81" s="174"/>
      <c r="K81" s="32"/>
      <c r="L81" s="177">
        <f>SUM(M66:M80)</f>
        <v>0</v>
      </c>
      <c r="M81" s="178"/>
      <c r="N81" s="177">
        <f>SUM(O66:O80)</f>
        <v>0</v>
      </c>
      <c r="O81" s="179"/>
      <c r="P81" s="177">
        <f>SUM(Q66:Q80)</f>
        <v>0</v>
      </c>
      <c r="Q81" s="179"/>
      <c r="R81" s="177">
        <f>SUM(S66:S80)</f>
        <v>0</v>
      </c>
      <c r="S81" s="179"/>
      <c r="T81" s="177">
        <f>SUM(U66:U80)</f>
        <v>0</v>
      </c>
      <c r="U81" s="179"/>
      <c r="V81" s="14"/>
    </row>
    <row r="82" spans="2:22" ht="15.75" thickBot="1" x14ac:dyDescent="0.3">
      <c r="B82" s="12"/>
      <c r="C82" s="3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</row>
    <row r="83" spans="2:22" ht="31.5" customHeight="1" thickBot="1" x14ac:dyDescent="0.3">
      <c r="B83" s="12"/>
      <c r="C83" s="124" t="s">
        <v>58</v>
      </c>
      <c r="D83" s="125"/>
      <c r="E83" s="125"/>
      <c r="F83" s="125"/>
      <c r="G83" s="125"/>
      <c r="H83" s="126"/>
      <c r="I83" s="168" t="s">
        <v>28</v>
      </c>
      <c r="J83" s="169"/>
      <c r="K83" s="13"/>
      <c r="L83" s="175" t="str">
        <f>IF(L$13="","",L$13)</f>
        <v>Contractor 1 
Bid</v>
      </c>
      <c r="M83" s="176"/>
      <c r="N83" s="175" t="str">
        <f t="shared" ref="N83" si="28">IF(N$13="","",N$13)</f>
        <v>Contractor 2 
Bid</v>
      </c>
      <c r="O83" s="176"/>
      <c r="P83" s="175" t="str">
        <f t="shared" ref="P83" si="29">IF(P$13="","",P$13)</f>
        <v>Contractor 3 
Bid</v>
      </c>
      <c r="Q83" s="176"/>
      <c r="R83" s="175" t="str">
        <f t="shared" ref="R83" si="30">IF(R$13="","",R$13)</f>
        <v>Contractor 4 
Bid</v>
      </c>
      <c r="S83" s="176"/>
      <c r="T83" s="175" t="str">
        <f t="shared" ref="T83" si="31">IF(T$13="","",T$13)</f>
        <v>Contractor 5 
Bid</v>
      </c>
      <c r="U83" s="176"/>
      <c r="V83" s="14"/>
    </row>
    <row r="84" spans="2:22" ht="3" customHeight="1" thickBot="1" x14ac:dyDescent="0.3">
      <c r="B84" s="12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</row>
    <row r="85" spans="2:22" s="15" customFormat="1" ht="18" customHeight="1" x14ac:dyDescent="0.25">
      <c r="B85" s="16"/>
      <c r="C85" s="17" t="s">
        <v>18</v>
      </c>
      <c r="D85" s="117" t="s">
        <v>19</v>
      </c>
      <c r="E85" s="117"/>
      <c r="F85" s="117"/>
      <c r="G85" s="129" t="s">
        <v>20</v>
      </c>
      <c r="H85" s="129" t="s">
        <v>21</v>
      </c>
      <c r="I85" s="18" t="s">
        <v>26</v>
      </c>
      <c r="J85" s="19" t="s">
        <v>27</v>
      </c>
      <c r="K85" s="20"/>
      <c r="L85" s="21" t="s">
        <v>26</v>
      </c>
      <c r="M85" s="22" t="s">
        <v>29</v>
      </c>
      <c r="N85" s="21" t="s">
        <v>26</v>
      </c>
      <c r="O85" s="23" t="s">
        <v>29</v>
      </c>
      <c r="P85" s="21" t="s">
        <v>26</v>
      </c>
      <c r="Q85" s="23" t="s">
        <v>29</v>
      </c>
      <c r="R85" s="21" t="s">
        <v>26</v>
      </c>
      <c r="S85" s="23" t="s">
        <v>29</v>
      </c>
      <c r="T85" s="21" t="s">
        <v>26</v>
      </c>
      <c r="U85" s="23" t="s">
        <v>29</v>
      </c>
      <c r="V85" s="24"/>
    </row>
    <row r="86" spans="2:22" x14ac:dyDescent="0.25">
      <c r="B86" s="12"/>
      <c r="C86" s="25">
        <v>1</v>
      </c>
      <c r="D86" s="141" t="s">
        <v>35</v>
      </c>
      <c r="E86" s="119"/>
      <c r="F86" s="119"/>
      <c r="G86" s="130"/>
      <c r="H86" s="131"/>
      <c r="I86" s="127"/>
      <c r="J86" s="74" t="str">
        <f>IF(I86="","",H86*I86)</f>
        <v/>
      </c>
      <c r="K86" s="26"/>
      <c r="L86" s="27"/>
      <c r="M86" s="69" t="str">
        <f>IF(L86="","",H86*L86)</f>
        <v/>
      </c>
      <c r="N86" s="28"/>
      <c r="O86" s="71" t="str">
        <f>IF(N86="","",H86*N86)</f>
        <v/>
      </c>
      <c r="P86" s="28"/>
      <c r="Q86" s="73" t="str">
        <f>IF(P86="","",H86*P86)</f>
        <v/>
      </c>
      <c r="R86" s="28"/>
      <c r="S86" s="71" t="str">
        <f>IF(R86="","",H86*R86)</f>
        <v/>
      </c>
      <c r="T86" s="28"/>
      <c r="U86" s="71" t="str">
        <f>IF(T86="","",H86*T86)</f>
        <v/>
      </c>
      <c r="V86" s="14"/>
    </row>
    <row r="87" spans="2:22" x14ac:dyDescent="0.25">
      <c r="B87" s="12"/>
      <c r="C87" s="29">
        <v>2</v>
      </c>
      <c r="D87" s="142" t="s">
        <v>36</v>
      </c>
      <c r="E87" s="120"/>
      <c r="F87" s="120"/>
      <c r="G87" s="132"/>
      <c r="H87" s="133"/>
      <c r="I87" s="122"/>
      <c r="J87" s="75" t="str">
        <f t="shared" ref="J87:J100" si="32">IF(I87="","",H87*I87)</f>
        <v/>
      </c>
      <c r="K87" s="26"/>
      <c r="L87" s="27"/>
      <c r="M87" s="70" t="str">
        <f t="shared" ref="M87:M100" si="33">IF(L87="","",H87*L87)</f>
        <v/>
      </c>
      <c r="N87" s="27"/>
      <c r="O87" s="71" t="str">
        <f t="shared" ref="O87:O100" si="34">IF(N87="","",H87*N87)</f>
        <v/>
      </c>
      <c r="P87" s="27"/>
      <c r="Q87" s="71" t="str">
        <f t="shared" ref="Q87:Q100" si="35">IF(P87="","",H87*P87)</f>
        <v/>
      </c>
      <c r="R87" s="27"/>
      <c r="S87" s="71" t="str">
        <f t="shared" ref="S87:S100" si="36">IF(R87="","",H87*R87)</f>
        <v/>
      </c>
      <c r="T87" s="27"/>
      <c r="U87" s="71" t="str">
        <f t="shared" ref="U87:U100" si="37">IF(T87="","",H87*T87)</f>
        <v/>
      </c>
      <c r="V87" s="14"/>
    </row>
    <row r="88" spans="2:22" x14ac:dyDescent="0.25">
      <c r="B88" s="12"/>
      <c r="C88" s="29">
        <v>3</v>
      </c>
      <c r="D88" s="143" t="s">
        <v>37</v>
      </c>
      <c r="E88" s="121"/>
      <c r="F88" s="121"/>
      <c r="G88" s="130"/>
      <c r="H88" s="133"/>
      <c r="I88" s="122"/>
      <c r="J88" s="75" t="str">
        <f t="shared" si="32"/>
        <v/>
      </c>
      <c r="K88" s="26"/>
      <c r="L88" s="27"/>
      <c r="M88" s="70" t="str">
        <f t="shared" si="33"/>
        <v/>
      </c>
      <c r="N88" s="27"/>
      <c r="O88" s="71" t="str">
        <f t="shared" si="34"/>
        <v/>
      </c>
      <c r="P88" s="27"/>
      <c r="Q88" s="71" t="str">
        <f t="shared" si="35"/>
        <v/>
      </c>
      <c r="R88" s="27"/>
      <c r="S88" s="71" t="str">
        <f t="shared" si="36"/>
        <v/>
      </c>
      <c r="T88" s="27"/>
      <c r="U88" s="71" t="str">
        <f t="shared" si="37"/>
        <v/>
      </c>
      <c r="V88" s="14"/>
    </row>
    <row r="89" spans="2:22" x14ac:dyDescent="0.25">
      <c r="B89" s="12"/>
      <c r="C89" s="29">
        <v>4</v>
      </c>
      <c r="D89" s="143" t="s">
        <v>38</v>
      </c>
      <c r="E89" s="121"/>
      <c r="F89" s="121"/>
      <c r="G89" s="130"/>
      <c r="H89" s="133"/>
      <c r="I89" s="122"/>
      <c r="J89" s="75" t="str">
        <f t="shared" si="32"/>
        <v/>
      </c>
      <c r="K89" s="26"/>
      <c r="L89" s="27"/>
      <c r="M89" s="70" t="str">
        <f t="shared" si="33"/>
        <v/>
      </c>
      <c r="N89" s="27"/>
      <c r="O89" s="71" t="str">
        <f t="shared" si="34"/>
        <v/>
      </c>
      <c r="P89" s="27"/>
      <c r="Q89" s="71" t="str">
        <f t="shared" si="35"/>
        <v/>
      </c>
      <c r="R89" s="27"/>
      <c r="S89" s="71" t="str">
        <f t="shared" si="36"/>
        <v/>
      </c>
      <c r="T89" s="27"/>
      <c r="U89" s="71" t="str">
        <f t="shared" si="37"/>
        <v/>
      </c>
      <c r="V89" s="14"/>
    </row>
    <row r="90" spans="2:22" x14ac:dyDescent="0.25">
      <c r="B90" s="12"/>
      <c r="C90" s="29">
        <v>5</v>
      </c>
      <c r="D90" s="144" t="s">
        <v>39</v>
      </c>
      <c r="E90" s="121"/>
      <c r="F90" s="121"/>
      <c r="G90" s="130"/>
      <c r="H90" s="133"/>
      <c r="I90" s="122"/>
      <c r="J90" s="75" t="str">
        <f t="shared" si="32"/>
        <v/>
      </c>
      <c r="K90" s="26"/>
      <c r="L90" s="27"/>
      <c r="M90" s="70" t="str">
        <f t="shared" si="33"/>
        <v/>
      </c>
      <c r="N90" s="27"/>
      <c r="O90" s="71" t="str">
        <f t="shared" si="34"/>
        <v/>
      </c>
      <c r="P90" s="27"/>
      <c r="Q90" s="71" t="str">
        <f t="shared" si="35"/>
        <v/>
      </c>
      <c r="R90" s="27"/>
      <c r="S90" s="71" t="str">
        <f t="shared" si="36"/>
        <v/>
      </c>
      <c r="T90" s="27"/>
      <c r="U90" s="71" t="str">
        <f t="shared" si="37"/>
        <v/>
      </c>
      <c r="V90" s="14"/>
    </row>
    <row r="91" spans="2:22" x14ac:dyDescent="0.25">
      <c r="B91" s="12"/>
      <c r="C91" s="29">
        <v>6</v>
      </c>
      <c r="D91" s="143" t="s">
        <v>40</v>
      </c>
      <c r="E91" s="121"/>
      <c r="F91" s="121"/>
      <c r="G91" s="130"/>
      <c r="H91" s="133"/>
      <c r="I91" s="122"/>
      <c r="J91" s="75" t="str">
        <f t="shared" si="32"/>
        <v/>
      </c>
      <c r="K91" s="26"/>
      <c r="L91" s="27"/>
      <c r="M91" s="70" t="str">
        <f t="shared" si="33"/>
        <v/>
      </c>
      <c r="N91" s="27"/>
      <c r="O91" s="71" t="str">
        <f t="shared" si="34"/>
        <v/>
      </c>
      <c r="P91" s="27"/>
      <c r="Q91" s="71" t="str">
        <f t="shared" si="35"/>
        <v/>
      </c>
      <c r="R91" s="27"/>
      <c r="S91" s="71" t="str">
        <f t="shared" si="36"/>
        <v/>
      </c>
      <c r="T91" s="27"/>
      <c r="U91" s="71" t="str">
        <f t="shared" si="37"/>
        <v/>
      </c>
      <c r="V91" s="14"/>
    </row>
    <row r="92" spans="2:22" x14ac:dyDescent="0.25">
      <c r="B92" s="12"/>
      <c r="C92" s="29">
        <v>7</v>
      </c>
      <c r="D92" s="143" t="s">
        <v>41</v>
      </c>
      <c r="E92" s="121"/>
      <c r="F92" s="121"/>
      <c r="G92" s="130"/>
      <c r="H92" s="133"/>
      <c r="I92" s="122"/>
      <c r="J92" s="75" t="str">
        <f t="shared" si="32"/>
        <v/>
      </c>
      <c r="K92" s="26"/>
      <c r="L92" s="27"/>
      <c r="M92" s="70" t="str">
        <f t="shared" si="33"/>
        <v/>
      </c>
      <c r="N92" s="27"/>
      <c r="O92" s="71" t="str">
        <f t="shared" si="34"/>
        <v/>
      </c>
      <c r="P92" s="27"/>
      <c r="Q92" s="71" t="str">
        <f t="shared" si="35"/>
        <v/>
      </c>
      <c r="R92" s="27"/>
      <c r="S92" s="71" t="str">
        <f t="shared" si="36"/>
        <v/>
      </c>
      <c r="T92" s="27"/>
      <c r="U92" s="71" t="str">
        <f t="shared" si="37"/>
        <v/>
      </c>
      <c r="V92" s="14"/>
    </row>
    <row r="93" spans="2:22" x14ac:dyDescent="0.25">
      <c r="B93" s="12"/>
      <c r="C93" s="29">
        <v>8</v>
      </c>
      <c r="D93" s="143" t="s">
        <v>42</v>
      </c>
      <c r="E93" s="121"/>
      <c r="F93" s="121"/>
      <c r="G93" s="130"/>
      <c r="H93" s="133"/>
      <c r="I93" s="122"/>
      <c r="J93" s="75" t="str">
        <f t="shared" si="32"/>
        <v/>
      </c>
      <c r="K93" s="26"/>
      <c r="L93" s="27"/>
      <c r="M93" s="70" t="str">
        <f t="shared" si="33"/>
        <v/>
      </c>
      <c r="N93" s="27"/>
      <c r="O93" s="71" t="str">
        <f t="shared" si="34"/>
        <v/>
      </c>
      <c r="P93" s="27"/>
      <c r="Q93" s="71" t="str">
        <f t="shared" si="35"/>
        <v/>
      </c>
      <c r="R93" s="27"/>
      <c r="S93" s="71" t="str">
        <f t="shared" si="36"/>
        <v/>
      </c>
      <c r="T93" s="27"/>
      <c r="U93" s="71" t="str">
        <f t="shared" si="37"/>
        <v/>
      </c>
      <c r="V93" s="14"/>
    </row>
    <row r="94" spans="2:22" x14ac:dyDescent="0.25">
      <c r="B94" s="12"/>
      <c r="C94" s="29">
        <v>9</v>
      </c>
      <c r="D94" s="143" t="s">
        <v>43</v>
      </c>
      <c r="E94" s="121"/>
      <c r="F94" s="121"/>
      <c r="G94" s="130"/>
      <c r="H94" s="133"/>
      <c r="I94" s="122"/>
      <c r="J94" s="75" t="str">
        <f t="shared" si="32"/>
        <v/>
      </c>
      <c r="K94" s="26"/>
      <c r="L94" s="27"/>
      <c r="M94" s="70" t="str">
        <f t="shared" si="33"/>
        <v/>
      </c>
      <c r="N94" s="27"/>
      <c r="O94" s="71" t="str">
        <f t="shared" si="34"/>
        <v/>
      </c>
      <c r="P94" s="27"/>
      <c r="Q94" s="71" t="str">
        <f t="shared" si="35"/>
        <v/>
      </c>
      <c r="R94" s="27"/>
      <c r="S94" s="71" t="str">
        <f t="shared" si="36"/>
        <v/>
      </c>
      <c r="T94" s="27"/>
      <c r="U94" s="71" t="str">
        <f t="shared" si="37"/>
        <v/>
      </c>
      <c r="V94" s="14"/>
    </row>
    <row r="95" spans="2:22" x14ac:dyDescent="0.25">
      <c r="B95" s="12"/>
      <c r="C95" s="29">
        <v>10</v>
      </c>
      <c r="D95" s="143" t="s">
        <v>44</v>
      </c>
      <c r="E95" s="121"/>
      <c r="F95" s="121"/>
      <c r="G95" s="130"/>
      <c r="H95" s="133"/>
      <c r="I95" s="122"/>
      <c r="J95" s="75" t="str">
        <f t="shared" si="32"/>
        <v/>
      </c>
      <c r="K95" s="26"/>
      <c r="L95" s="27"/>
      <c r="M95" s="70" t="str">
        <f t="shared" si="33"/>
        <v/>
      </c>
      <c r="N95" s="27"/>
      <c r="O95" s="71" t="str">
        <f t="shared" si="34"/>
        <v/>
      </c>
      <c r="P95" s="27"/>
      <c r="Q95" s="71" t="str">
        <f t="shared" si="35"/>
        <v/>
      </c>
      <c r="R95" s="27"/>
      <c r="S95" s="71" t="str">
        <f t="shared" si="36"/>
        <v/>
      </c>
      <c r="T95" s="27"/>
      <c r="U95" s="71" t="str">
        <f t="shared" si="37"/>
        <v/>
      </c>
      <c r="V95" s="14"/>
    </row>
    <row r="96" spans="2:22" x14ac:dyDescent="0.25">
      <c r="B96" s="12"/>
      <c r="C96" s="29">
        <v>11</v>
      </c>
      <c r="D96" s="143" t="s">
        <v>45</v>
      </c>
      <c r="E96" s="121"/>
      <c r="F96" s="121"/>
      <c r="G96" s="130"/>
      <c r="H96" s="133"/>
      <c r="I96" s="122"/>
      <c r="J96" s="75" t="str">
        <f t="shared" si="32"/>
        <v/>
      </c>
      <c r="K96" s="26"/>
      <c r="L96" s="27"/>
      <c r="M96" s="70" t="str">
        <f t="shared" si="33"/>
        <v/>
      </c>
      <c r="N96" s="27"/>
      <c r="O96" s="71" t="str">
        <f t="shared" si="34"/>
        <v/>
      </c>
      <c r="P96" s="27"/>
      <c r="Q96" s="71" t="str">
        <f t="shared" si="35"/>
        <v/>
      </c>
      <c r="R96" s="27"/>
      <c r="S96" s="71" t="str">
        <f t="shared" si="36"/>
        <v/>
      </c>
      <c r="T96" s="27"/>
      <c r="U96" s="71" t="str">
        <f t="shared" si="37"/>
        <v/>
      </c>
      <c r="V96" s="14"/>
    </row>
    <row r="97" spans="2:22" x14ac:dyDescent="0.25">
      <c r="B97" s="12"/>
      <c r="C97" s="29">
        <v>12</v>
      </c>
      <c r="D97" s="143" t="s">
        <v>46</v>
      </c>
      <c r="E97" s="121"/>
      <c r="F97" s="121"/>
      <c r="G97" s="130"/>
      <c r="H97" s="133"/>
      <c r="I97" s="122"/>
      <c r="J97" s="75" t="str">
        <f t="shared" si="32"/>
        <v/>
      </c>
      <c r="K97" s="26"/>
      <c r="L97" s="27"/>
      <c r="M97" s="70" t="str">
        <f t="shared" si="33"/>
        <v/>
      </c>
      <c r="N97" s="27"/>
      <c r="O97" s="71" t="str">
        <f t="shared" si="34"/>
        <v/>
      </c>
      <c r="P97" s="27"/>
      <c r="Q97" s="71" t="str">
        <f t="shared" si="35"/>
        <v/>
      </c>
      <c r="R97" s="27"/>
      <c r="S97" s="71" t="str">
        <f t="shared" si="36"/>
        <v/>
      </c>
      <c r="T97" s="27"/>
      <c r="U97" s="71" t="str">
        <f t="shared" si="37"/>
        <v/>
      </c>
      <c r="V97" s="14"/>
    </row>
    <row r="98" spans="2:22" x14ac:dyDescent="0.25">
      <c r="B98" s="12"/>
      <c r="C98" s="29">
        <v>13</v>
      </c>
      <c r="D98" s="143" t="s">
        <v>47</v>
      </c>
      <c r="E98" s="121"/>
      <c r="F98" s="121"/>
      <c r="G98" s="130"/>
      <c r="H98" s="133"/>
      <c r="I98" s="122"/>
      <c r="J98" s="75" t="str">
        <f t="shared" si="32"/>
        <v/>
      </c>
      <c r="K98" s="26"/>
      <c r="L98" s="27"/>
      <c r="M98" s="70" t="str">
        <f t="shared" si="33"/>
        <v/>
      </c>
      <c r="N98" s="27"/>
      <c r="O98" s="71" t="str">
        <f t="shared" si="34"/>
        <v/>
      </c>
      <c r="P98" s="27"/>
      <c r="Q98" s="71" t="str">
        <f t="shared" si="35"/>
        <v/>
      </c>
      <c r="R98" s="27"/>
      <c r="S98" s="71" t="str">
        <f t="shared" si="36"/>
        <v/>
      </c>
      <c r="T98" s="27"/>
      <c r="U98" s="71" t="str">
        <f t="shared" si="37"/>
        <v/>
      </c>
      <c r="V98" s="14"/>
    </row>
    <row r="99" spans="2:22" x14ac:dyDescent="0.25">
      <c r="B99" s="12"/>
      <c r="C99" s="29">
        <v>14</v>
      </c>
      <c r="D99" s="143" t="s">
        <v>48</v>
      </c>
      <c r="E99" s="121"/>
      <c r="F99" s="121"/>
      <c r="G99" s="130"/>
      <c r="H99" s="133"/>
      <c r="I99" s="122"/>
      <c r="J99" s="75" t="str">
        <f t="shared" si="32"/>
        <v/>
      </c>
      <c r="K99" s="26"/>
      <c r="L99" s="27"/>
      <c r="M99" s="70" t="str">
        <f t="shared" si="33"/>
        <v/>
      </c>
      <c r="N99" s="27"/>
      <c r="O99" s="71" t="str">
        <f t="shared" si="34"/>
        <v/>
      </c>
      <c r="P99" s="27"/>
      <c r="Q99" s="71" t="str">
        <f t="shared" si="35"/>
        <v/>
      </c>
      <c r="R99" s="27"/>
      <c r="S99" s="71" t="str">
        <f t="shared" si="36"/>
        <v/>
      </c>
      <c r="T99" s="27"/>
      <c r="U99" s="71" t="str">
        <f t="shared" si="37"/>
        <v/>
      </c>
      <c r="V99" s="14"/>
    </row>
    <row r="100" spans="2:22" ht="15.75" thickBot="1" x14ac:dyDescent="0.3">
      <c r="B100" s="12"/>
      <c r="C100" s="30">
        <v>15</v>
      </c>
      <c r="D100" s="145" t="s">
        <v>49</v>
      </c>
      <c r="E100" s="118"/>
      <c r="F100" s="118"/>
      <c r="G100" s="132"/>
      <c r="H100" s="135"/>
      <c r="I100" s="128"/>
      <c r="J100" s="76" t="str">
        <f t="shared" si="32"/>
        <v/>
      </c>
      <c r="K100" s="26"/>
      <c r="L100" s="27"/>
      <c r="M100" s="70" t="str">
        <f t="shared" si="33"/>
        <v/>
      </c>
      <c r="N100" s="31"/>
      <c r="O100" s="72" t="str">
        <f t="shared" si="34"/>
        <v/>
      </c>
      <c r="P100" s="31"/>
      <c r="Q100" s="72" t="str">
        <f t="shared" si="35"/>
        <v/>
      </c>
      <c r="R100" s="31"/>
      <c r="S100" s="72" t="str">
        <f t="shared" si="36"/>
        <v/>
      </c>
      <c r="T100" s="31"/>
      <c r="U100" s="72" t="str">
        <f t="shared" si="37"/>
        <v/>
      </c>
      <c r="V100" s="14"/>
    </row>
    <row r="101" spans="2:22" ht="18" customHeight="1" thickBot="1" x14ac:dyDescent="0.3">
      <c r="B101" s="12"/>
      <c r="C101" s="170" t="s">
        <v>66</v>
      </c>
      <c r="D101" s="171"/>
      <c r="E101" s="171"/>
      <c r="F101" s="171"/>
      <c r="G101" s="200"/>
      <c r="H101" s="201"/>
      <c r="I101" s="173">
        <f>SUM(J86:J100)</f>
        <v>0</v>
      </c>
      <c r="J101" s="174"/>
      <c r="K101" s="32"/>
      <c r="L101" s="177">
        <f>SUM(M86:M100)</f>
        <v>0</v>
      </c>
      <c r="M101" s="178"/>
      <c r="N101" s="177">
        <f>SUM(O86:O100)</f>
        <v>0</v>
      </c>
      <c r="O101" s="179"/>
      <c r="P101" s="177">
        <f>SUM(Q86:Q100)</f>
        <v>0</v>
      </c>
      <c r="Q101" s="179"/>
      <c r="R101" s="177">
        <f>SUM(S86:S100)</f>
        <v>0</v>
      </c>
      <c r="S101" s="179"/>
      <c r="T101" s="177">
        <f>SUM(U86:U100)</f>
        <v>0</v>
      </c>
      <c r="U101" s="179"/>
      <c r="V101" s="14"/>
    </row>
    <row r="102" spans="2:22" ht="15.75" thickBot="1" x14ac:dyDescent="0.3">
      <c r="B102" s="12"/>
      <c r="C102" s="3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</row>
    <row r="103" spans="2:22" ht="31.5" customHeight="1" thickBot="1" x14ac:dyDescent="0.3">
      <c r="B103" s="12"/>
      <c r="C103" s="124" t="s">
        <v>59</v>
      </c>
      <c r="D103" s="125"/>
      <c r="E103" s="125"/>
      <c r="F103" s="125"/>
      <c r="G103" s="125"/>
      <c r="H103" s="126"/>
      <c r="I103" s="168" t="s">
        <v>28</v>
      </c>
      <c r="J103" s="169"/>
      <c r="K103" s="13"/>
      <c r="L103" s="175" t="str">
        <f>IF(L$13="","",L$13)</f>
        <v>Contractor 1 
Bid</v>
      </c>
      <c r="M103" s="176"/>
      <c r="N103" s="175" t="str">
        <f t="shared" ref="N103" si="38">IF(N$13="","",N$13)</f>
        <v>Contractor 2 
Bid</v>
      </c>
      <c r="O103" s="176"/>
      <c r="P103" s="175" t="str">
        <f t="shared" ref="P103" si="39">IF(P$13="","",P$13)</f>
        <v>Contractor 3 
Bid</v>
      </c>
      <c r="Q103" s="176"/>
      <c r="R103" s="175" t="str">
        <f t="shared" ref="R103" si="40">IF(R$13="","",R$13)</f>
        <v>Contractor 4 
Bid</v>
      </c>
      <c r="S103" s="176"/>
      <c r="T103" s="175" t="str">
        <f t="shared" ref="T103" si="41">IF(T$13="","",T$13)</f>
        <v>Contractor 5 
Bid</v>
      </c>
      <c r="U103" s="176"/>
      <c r="V103" s="14"/>
    </row>
    <row r="104" spans="2:22" ht="3" customHeight="1" thickBot="1" x14ac:dyDescent="0.3">
      <c r="B104" s="12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</row>
    <row r="105" spans="2:22" s="15" customFormat="1" ht="18" customHeight="1" x14ac:dyDescent="0.25">
      <c r="B105" s="16"/>
      <c r="C105" s="17" t="s">
        <v>18</v>
      </c>
      <c r="D105" s="117" t="s">
        <v>19</v>
      </c>
      <c r="E105" s="117"/>
      <c r="F105" s="117"/>
      <c r="G105" s="129" t="s">
        <v>20</v>
      </c>
      <c r="H105" s="129" t="s">
        <v>21</v>
      </c>
      <c r="I105" s="18" t="s">
        <v>26</v>
      </c>
      <c r="J105" s="19" t="s">
        <v>27</v>
      </c>
      <c r="K105" s="20"/>
      <c r="L105" s="21" t="s">
        <v>26</v>
      </c>
      <c r="M105" s="22" t="s">
        <v>29</v>
      </c>
      <c r="N105" s="21" t="s">
        <v>26</v>
      </c>
      <c r="O105" s="23" t="s">
        <v>29</v>
      </c>
      <c r="P105" s="21" t="s">
        <v>26</v>
      </c>
      <c r="Q105" s="23" t="s">
        <v>29</v>
      </c>
      <c r="R105" s="21" t="s">
        <v>26</v>
      </c>
      <c r="S105" s="23" t="s">
        <v>29</v>
      </c>
      <c r="T105" s="21" t="s">
        <v>26</v>
      </c>
      <c r="U105" s="23" t="s">
        <v>29</v>
      </c>
      <c r="V105" s="24"/>
    </row>
    <row r="106" spans="2:22" x14ac:dyDescent="0.25">
      <c r="B106" s="12"/>
      <c r="C106" s="25">
        <v>1</v>
      </c>
      <c r="D106" s="141" t="s">
        <v>35</v>
      </c>
      <c r="E106" s="119"/>
      <c r="F106" s="119"/>
      <c r="G106" s="130"/>
      <c r="H106" s="131"/>
      <c r="I106" s="127"/>
      <c r="J106" s="74" t="str">
        <f>IF(I106="","",H106*I106)</f>
        <v/>
      </c>
      <c r="K106" s="26"/>
      <c r="L106" s="27"/>
      <c r="M106" s="69" t="str">
        <f>IF(L106="","",H106*L106)</f>
        <v/>
      </c>
      <c r="N106" s="28"/>
      <c r="O106" s="71" t="str">
        <f>IF(N106="","",H106*N106)</f>
        <v/>
      </c>
      <c r="P106" s="28"/>
      <c r="Q106" s="73" t="str">
        <f>IF(P106="","",H106*P106)</f>
        <v/>
      </c>
      <c r="R106" s="28"/>
      <c r="S106" s="71" t="str">
        <f>IF(R106="","",H106*R106)</f>
        <v/>
      </c>
      <c r="T106" s="28"/>
      <c r="U106" s="71" t="str">
        <f>IF(T106="","",H106*T106)</f>
        <v/>
      </c>
      <c r="V106" s="14"/>
    </row>
    <row r="107" spans="2:22" x14ac:dyDescent="0.25">
      <c r="B107" s="12"/>
      <c r="C107" s="29">
        <v>2</v>
      </c>
      <c r="D107" s="142" t="s">
        <v>36</v>
      </c>
      <c r="E107" s="120"/>
      <c r="F107" s="120"/>
      <c r="G107" s="132"/>
      <c r="H107" s="133"/>
      <c r="I107" s="122"/>
      <c r="J107" s="75" t="str">
        <f t="shared" ref="J107:J115" si="42">IF(I107="","",H107*I107)</f>
        <v/>
      </c>
      <c r="K107" s="26"/>
      <c r="L107" s="27"/>
      <c r="M107" s="70" t="str">
        <f t="shared" ref="M107:M115" si="43">IF(L107="","",H107*L107)</f>
        <v/>
      </c>
      <c r="N107" s="27"/>
      <c r="O107" s="71" t="str">
        <f t="shared" ref="O107:O115" si="44">IF(N107="","",H107*N107)</f>
        <v/>
      </c>
      <c r="P107" s="27"/>
      <c r="Q107" s="71" t="str">
        <f t="shared" ref="Q107:Q115" si="45">IF(P107="","",H107*P107)</f>
        <v/>
      </c>
      <c r="R107" s="27"/>
      <c r="S107" s="71" t="str">
        <f t="shared" ref="S107:S115" si="46">IF(R107="","",H107*R107)</f>
        <v/>
      </c>
      <c r="T107" s="27"/>
      <c r="U107" s="71" t="str">
        <f t="shared" ref="U107:U115" si="47">IF(T107="","",H107*T107)</f>
        <v/>
      </c>
      <c r="V107" s="14"/>
    </row>
    <row r="108" spans="2:22" x14ac:dyDescent="0.25">
      <c r="B108" s="12"/>
      <c r="C108" s="29">
        <v>3</v>
      </c>
      <c r="D108" s="143" t="s">
        <v>37</v>
      </c>
      <c r="E108" s="121"/>
      <c r="F108" s="121"/>
      <c r="G108" s="130"/>
      <c r="H108" s="133"/>
      <c r="I108" s="122"/>
      <c r="J108" s="75" t="str">
        <f t="shared" si="42"/>
        <v/>
      </c>
      <c r="K108" s="26"/>
      <c r="L108" s="27"/>
      <c r="M108" s="70" t="str">
        <f t="shared" si="43"/>
        <v/>
      </c>
      <c r="N108" s="27"/>
      <c r="O108" s="71" t="str">
        <f t="shared" si="44"/>
        <v/>
      </c>
      <c r="P108" s="27"/>
      <c r="Q108" s="71" t="str">
        <f t="shared" si="45"/>
        <v/>
      </c>
      <c r="R108" s="27"/>
      <c r="S108" s="71" t="str">
        <f t="shared" si="46"/>
        <v/>
      </c>
      <c r="T108" s="27"/>
      <c r="U108" s="71" t="str">
        <f t="shared" si="47"/>
        <v/>
      </c>
      <c r="V108" s="14"/>
    </row>
    <row r="109" spans="2:22" x14ac:dyDescent="0.25">
      <c r="B109" s="12"/>
      <c r="C109" s="29">
        <v>4</v>
      </c>
      <c r="D109" s="143" t="s">
        <v>38</v>
      </c>
      <c r="E109" s="121"/>
      <c r="F109" s="121"/>
      <c r="G109" s="130"/>
      <c r="H109" s="133"/>
      <c r="I109" s="122"/>
      <c r="J109" s="75" t="str">
        <f t="shared" si="42"/>
        <v/>
      </c>
      <c r="K109" s="26"/>
      <c r="L109" s="27"/>
      <c r="M109" s="70" t="str">
        <f t="shared" si="43"/>
        <v/>
      </c>
      <c r="N109" s="27"/>
      <c r="O109" s="71" t="str">
        <f t="shared" si="44"/>
        <v/>
      </c>
      <c r="P109" s="27"/>
      <c r="Q109" s="71" t="str">
        <f t="shared" si="45"/>
        <v/>
      </c>
      <c r="R109" s="27"/>
      <c r="S109" s="71" t="str">
        <f t="shared" si="46"/>
        <v/>
      </c>
      <c r="T109" s="27"/>
      <c r="U109" s="71" t="str">
        <f t="shared" si="47"/>
        <v/>
      </c>
      <c r="V109" s="14"/>
    </row>
    <row r="110" spans="2:22" x14ac:dyDescent="0.25">
      <c r="B110" s="12"/>
      <c r="C110" s="29">
        <v>5</v>
      </c>
      <c r="D110" s="144" t="s">
        <v>39</v>
      </c>
      <c r="E110" s="121"/>
      <c r="F110" s="121"/>
      <c r="G110" s="130"/>
      <c r="H110" s="133"/>
      <c r="I110" s="122"/>
      <c r="J110" s="75" t="str">
        <f t="shared" si="42"/>
        <v/>
      </c>
      <c r="K110" s="26"/>
      <c r="L110" s="27"/>
      <c r="M110" s="70" t="str">
        <f t="shared" si="43"/>
        <v/>
      </c>
      <c r="N110" s="27"/>
      <c r="O110" s="71" t="str">
        <f t="shared" si="44"/>
        <v/>
      </c>
      <c r="P110" s="27"/>
      <c r="Q110" s="71" t="str">
        <f t="shared" si="45"/>
        <v/>
      </c>
      <c r="R110" s="27"/>
      <c r="S110" s="71" t="str">
        <f t="shared" si="46"/>
        <v/>
      </c>
      <c r="T110" s="27"/>
      <c r="U110" s="71" t="str">
        <f t="shared" si="47"/>
        <v/>
      </c>
      <c r="V110" s="14"/>
    </row>
    <row r="111" spans="2:22" x14ac:dyDescent="0.25">
      <c r="B111" s="12"/>
      <c r="C111" s="29">
        <v>6</v>
      </c>
      <c r="D111" s="143" t="s">
        <v>40</v>
      </c>
      <c r="E111" s="121"/>
      <c r="F111" s="121"/>
      <c r="G111" s="130"/>
      <c r="H111" s="133"/>
      <c r="I111" s="122"/>
      <c r="J111" s="75" t="str">
        <f t="shared" si="42"/>
        <v/>
      </c>
      <c r="K111" s="26"/>
      <c r="L111" s="27"/>
      <c r="M111" s="70" t="str">
        <f t="shared" si="43"/>
        <v/>
      </c>
      <c r="N111" s="27"/>
      <c r="O111" s="71" t="str">
        <f t="shared" si="44"/>
        <v/>
      </c>
      <c r="P111" s="27"/>
      <c r="Q111" s="71" t="str">
        <f t="shared" si="45"/>
        <v/>
      </c>
      <c r="R111" s="27"/>
      <c r="S111" s="71" t="str">
        <f t="shared" si="46"/>
        <v/>
      </c>
      <c r="T111" s="27"/>
      <c r="U111" s="71" t="str">
        <f t="shared" si="47"/>
        <v/>
      </c>
      <c r="V111" s="14"/>
    </row>
    <row r="112" spans="2:22" x14ac:dyDescent="0.25">
      <c r="B112" s="12"/>
      <c r="C112" s="29">
        <v>7</v>
      </c>
      <c r="D112" s="143" t="s">
        <v>41</v>
      </c>
      <c r="E112" s="121"/>
      <c r="F112" s="121"/>
      <c r="G112" s="130"/>
      <c r="H112" s="133"/>
      <c r="I112" s="122"/>
      <c r="J112" s="75" t="str">
        <f t="shared" si="42"/>
        <v/>
      </c>
      <c r="K112" s="26"/>
      <c r="L112" s="27"/>
      <c r="M112" s="70" t="str">
        <f t="shared" si="43"/>
        <v/>
      </c>
      <c r="N112" s="27"/>
      <c r="O112" s="71" t="str">
        <f t="shared" si="44"/>
        <v/>
      </c>
      <c r="P112" s="27"/>
      <c r="Q112" s="71" t="str">
        <f t="shared" si="45"/>
        <v/>
      </c>
      <c r="R112" s="27"/>
      <c r="S112" s="71" t="str">
        <f t="shared" si="46"/>
        <v/>
      </c>
      <c r="T112" s="27"/>
      <c r="U112" s="71" t="str">
        <f t="shared" si="47"/>
        <v/>
      </c>
      <c r="V112" s="14"/>
    </row>
    <row r="113" spans="2:22" x14ac:dyDescent="0.25">
      <c r="B113" s="12"/>
      <c r="C113" s="29">
        <v>8</v>
      </c>
      <c r="D113" s="143" t="s">
        <v>42</v>
      </c>
      <c r="E113" s="121"/>
      <c r="F113" s="121"/>
      <c r="G113" s="130"/>
      <c r="H113" s="133"/>
      <c r="I113" s="122"/>
      <c r="J113" s="75" t="str">
        <f t="shared" si="42"/>
        <v/>
      </c>
      <c r="K113" s="26"/>
      <c r="L113" s="27"/>
      <c r="M113" s="70" t="str">
        <f t="shared" si="43"/>
        <v/>
      </c>
      <c r="N113" s="27"/>
      <c r="O113" s="71" t="str">
        <f t="shared" si="44"/>
        <v/>
      </c>
      <c r="P113" s="27"/>
      <c r="Q113" s="71" t="str">
        <f t="shared" si="45"/>
        <v/>
      </c>
      <c r="R113" s="27"/>
      <c r="S113" s="71" t="str">
        <f t="shared" si="46"/>
        <v/>
      </c>
      <c r="T113" s="27"/>
      <c r="U113" s="71" t="str">
        <f t="shared" si="47"/>
        <v/>
      </c>
      <c r="V113" s="14"/>
    </row>
    <row r="114" spans="2:22" x14ac:dyDescent="0.25">
      <c r="B114" s="12"/>
      <c r="C114" s="29">
        <v>9</v>
      </c>
      <c r="D114" s="143" t="s">
        <v>43</v>
      </c>
      <c r="E114" s="121"/>
      <c r="F114" s="121"/>
      <c r="G114" s="130"/>
      <c r="H114" s="133"/>
      <c r="I114" s="122"/>
      <c r="J114" s="75" t="str">
        <f t="shared" si="42"/>
        <v/>
      </c>
      <c r="K114" s="26"/>
      <c r="L114" s="27"/>
      <c r="M114" s="70" t="str">
        <f t="shared" si="43"/>
        <v/>
      </c>
      <c r="N114" s="27"/>
      <c r="O114" s="71" t="str">
        <f t="shared" si="44"/>
        <v/>
      </c>
      <c r="P114" s="27"/>
      <c r="Q114" s="71" t="str">
        <f t="shared" si="45"/>
        <v/>
      </c>
      <c r="R114" s="27"/>
      <c r="S114" s="71" t="str">
        <f t="shared" si="46"/>
        <v/>
      </c>
      <c r="T114" s="27"/>
      <c r="U114" s="71" t="str">
        <f t="shared" si="47"/>
        <v/>
      </c>
      <c r="V114" s="14"/>
    </row>
    <row r="115" spans="2:22" ht="15.75" thickBot="1" x14ac:dyDescent="0.3">
      <c r="B115" s="12"/>
      <c r="C115" s="30">
        <v>10</v>
      </c>
      <c r="D115" s="145" t="s">
        <v>44</v>
      </c>
      <c r="E115" s="118"/>
      <c r="F115" s="118"/>
      <c r="G115" s="134"/>
      <c r="H115" s="135"/>
      <c r="I115" s="128"/>
      <c r="J115" s="76" t="str">
        <f t="shared" si="42"/>
        <v/>
      </c>
      <c r="K115" s="26"/>
      <c r="L115" s="27"/>
      <c r="M115" s="70" t="str">
        <f t="shared" si="43"/>
        <v/>
      </c>
      <c r="N115" s="31"/>
      <c r="O115" s="72" t="str">
        <f t="shared" si="44"/>
        <v/>
      </c>
      <c r="P115" s="31"/>
      <c r="Q115" s="72" t="str">
        <f t="shared" si="45"/>
        <v/>
      </c>
      <c r="R115" s="31"/>
      <c r="S115" s="72" t="str">
        <f t="shared" si="46"/>
        <v/>
      </c>
      <c r="T115" s="31"/>
      <c r="U115" s="72" t="str">
        <f t="shared" si="47"/>
        <v/>
      </c>
      <c r="V115" s="14"/>
    </row>
    <row r="116" spans="2:22" ht="18" customHeight="1" thickBot="1" x14ac:dyDescent="0.3">
      <c r="B116" s="12"/>
      <c r="C116" s="170" t="s">
        <v>65</v>
      </c>
      <c r="D116" s="171"/>
      <c r="E116" s="171"/>
      <c r="F116" s="171"/>
      <c r="G116" s="200"/>
      <c r="H116" s="201"/>
      <c r="I116" s="173">
        <f>SUM(J106:J115)</f>
        <v>0</v>
      </c>
      <c r="J116" s="174"/>
      <c r="K116" s="32"/>
      <c r="L116" s="177">
        <f>SUM(M106:M115)</f>
        <v>0</v>
      </c>
      <c r="M116" s="178"/>
      <c r="N116" s="177">
        <f>SUM(O106:O115)</f>
        <v>0</v>
      </c>
      <c r="O116" s="179"/>
      <c r="P116" s="177">
        <f>SUM(Q106:Q115)</f>
        <v>0</v>
      </c>
      <c r="Q116" s="179"/>
      <c r="R116" s="177">
        <f>SUM(S106:S115)</f>
        <v>0</v>
      </c>
      <c r="S116" s="179"/>
      <c r="T116" s="177">
        <f>SUM(U106:U115)</f>
        <v>0</v>
      </c>
      <c r="U116" s="179"/>
      <c r="V116" s="14"/>
    </row>
    <row r="117" spans="2:22" ht="24" customHeight="1" thickBot="1" x14ac:dyDescent="0.3">
      <c r="B117" s="12"/>
      <c r="C117" s="3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</row>
    <row r="118" spans="2:22" ht="31.5" customHeight="1" thickBot="1" x14ac:dyDescent="0.3">
      <c r="B118" s="12"/>
      <c r="C118" s="124" t="s">
        <v>64</v>
      </c>
      <c r="D118" s="125"/>
      <c r="E118" s="125"/>
      <c r="F118" s="125"/>
      <c r="G118" s="125"/>
      <c r="H118" s="126"/>
      <c r="I118" s="168" t="s">
        <v>28</v>
      </c>
      <c r="J118" s="169"/>
      <c r="K118" s="13"/>
      <c r="L118" s="186" t="str">
        <f>IF(L$13="","",L$13)</f>
        <v>Contractor 1 
Bid</v>
      </c>
      <c r="M118" s="187"/>
      <c r="N118" s="175" t="str">
        <f t="shared" ref="N118" si="48">IF(N$13="","",N$13)</f>
        <v>Contractor 2 
Bid</v>
      </c>
      <c r="O118" s="176"/>
      <c r="P118" s="175" t="str">
        <f t="shared" ref="P118" si="49">IF(P$13="","",P$13)</f>
        <v>Contractor 3 
Bid</v>
      </c>
      <c r="Q118" s="176"/>
      <c r="R118" s="175" t="str">
        <f t="shared" ref="R118" si="50">IF(R$13="","",R$13)</f>
        <v>Contractor 4 
Bid</v>
      </c>
      <c r="S118" s="176"/>
      <c r="T118" s="175" t="str">
        <f t="shared" ref="T118" si="51">IF(T$13="","",T$13)</f>
        <v>Contractor 5 
Bid</v>
      </c>
      <c r="U118" s="176"/>
      <c r="V118" s="14"/>
    </row>
    <row r="119" spans="2:22" ht="18" customHeight="1" x14ac:dyDescent="0.25">
      <c r="B119" s="12"/>
      <c r="C119" s="136"/>
      <c r="D119" s="137"/>
      <c r="E119" s="137"/>
      <c r="F119" s="137"/>
      <c r="G119" s="137"/>
      <c r="H119" s="34" t="s">
        <v>60</v>
      </c>
      <c r="I119" s="188">
        <f>SUM(I116,I101,I81,I61,I36)</f>
        <v>0</v>
      </c>
      <c r="J119" s="189"/>
      <c r="K119" s="13"/>
      <c r="L119" s="197">
        <f>SUM(L116,L101,L81,L61,L36)</f>
        <v>0</v>
      </c>
      <c r="M119" s="181"/>
      <c r="N119" s="180">
        <f>SUM(N116,N101,N81,N61,N36)</f>
        <v>0</v>
      </c>
      <c r="O119" s="181"/>
      <c r="P119" s="180">
        <f>SUM(P116,P101,P81,P61,P36)</f>
        <v>0</v>
      </c>
      <c r="Q119" s="181"/>
      <c r="R119" s="180">
        <f>SUM(R116,R101,R81,R61,R36)</f>
        <v>0</v>
      </c>
      <c r="S119" s="181"/>
      <c r="T119" s="180">
        <f>SUM(T116,T101,T81,T61,T36)</f>
        <v>0</v>
      </c>
      <c r="U119" s="181"/>
      <c r="V119" s="14"/>
    </row>
    <row r="120" spans="2:22" ht="18" customHeight="1" x14ac:dyDescent="0.25">
      <c r="B120" s="12"/>
      <c r="C120" s="140"/>
      <c r="D120" s="37"/>
      <c r="E120" s="35" t="s">
        <v>62</v>
      </c>
      <c r="F120" s="36">
        <v>0.1</v>
      </c>
      <c r="G120" s="37"/>
      <c r="H120" s="38" t="s">
        <v>61</v>
      </c>
      <c r="I120" s="190">
        <f>IF($F$120="","",$F$120*I119)</f>
        <v>0</v>
      </c>
      <c r="J120" s="191"/>
      <c r="K120" s="13"/>
      <c r="L120" s="196">
        <f>IF($F$120="","",$F$120*L119)</f>
        <v>0</v>
      </c>
      <c r="M120" s="183"/>
      <c r="N120" s="182">
        <f>IF($F$120="","",$F$120*N119)</f>
        <v>0</v>
      </c>
      <c r="O120" s="183"/>
      <c r="P120" s="182">
        <f>IF($F$120="","",$F$120*P119)</f>
        <v>0</v>
      </c>
      <c r="Q120" s="183"/>
      <c r="R120" s="182">
        <f>IF($F$120="","",$F$120*R119)</f>
        <v>0</v>
      </c>
      <c r="S120" s="183"/>
      <c r="T120" s="182">
        <f>IF($F$120="","",$F$120*T119)</f>
        <v>0</v>
      </c>
      <c r="U120" s="183"/>
      <c r="V120" s="14"/>
    </row>
    <row r="121" spans="2:22" ht="18" customHeight="1" x14ac:dyDescent="0.25">
      <c r="B121" s="12"/>
      <c r="C121" s="138"/>
      <c r="D121" s="139"/>
      <c r="E121" s="139"/>
      <c r="F121" s="139"/>
      <c r="G121" s="139"/>
      <c r="H121" s="39" t="s">
        <v>63</v>
      </c>
      <c r="I121" s="198">
        <f>SUM(I119:J120)</f>
        <v>0</v>
      </c>
      <c r="J121" s="199"/>
      <c r="K121" s="13"/>
      <c r="L121" s="195">
        <f>SUM(L119:M120)</f>
        <v>0</v>
      </c>
      <c r="M121" s="185"/>
      <c r="N121" s="184">
        <f>SUM(N119:O120)</f>
        <v>0</v>
      </c>
      <c r="O121" s="185"/>
      <c r="P121" s="184">
        <f>SUM(P119:Q120)</f>
        <v>0</v>
      </c>
      <c r="Q121" s="185"/>
      <c r="R121" s="184">
        <f>SUM(R119:S120)</f>
        <v>0</v>
      </c>
      <c r="S121" s="185"/>
      <c r="T121" s="184">
        <f>SUM(T119:U120)</f>
        <v>0</v>
      </c>
      <c r="U121" s="185"/>
      <c r="V121" s="14"/>
    </row>
    <row r="122" spans="2:22" ht="9" customHeight="1" x14ac:dyDescent="0.25">
      <c r="B122" s="12"/>
      <c r="C122" s="3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</row>
    <row r="123" spans="2:22" ht="9" customHeight="1" x14ac:dyDescent="0.25">
      <c r="B123" s="40"/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</row>
  </sheetData>
  <sheetProtection algorithmName="SHA-512" hashValue="npUCNHQ1v/6Ymmt5W0CQ6FmKosEPs+UBJfRQb8DlomJgTm5M8xeOFMqLJpwt6pV0QlAYmz2nQqsktFdLJt6Xjg==" saltValue="L9tlPX7PBne1TtT6vL0yBA==" spinCount="100000" sheet="1" objects="1" scenarios="1"/>
  <mergeCells count="91">
    <mergeCell ref="T119:U119"/>
    <mergeCell ref="I120:J120"/>
    <mergeCell ref="L120:M120"/>
    <mergeCell ref="N120:O120"/>
    <mergeCell ref="P120:Q120"/>
    <mergeCell ref="R120:S120"/>
    <mergeCell ref="T120:U120"/>
    <mergeCell ref="I119:J119"/>
    <mergeCell ref="L119:M119"/>
    <mergeCell ref="N119:O119"/>
    <mergeCell ref="P119:Q119"/>
    <mergeCell ref="R119:S119"/>
    <mergeCell ref="T121:U121"/>
    <mergeCell ref="I121:J121"/>
    <mergeCell ref="L121:M121"/>
    <mergeCell ref="N121:O121"/>
    <mergeCell ref="P121:Q121"/>
    <mergeCell ref="R121:S121"/>
    <mergeCell ref="C116:H116"/>
    <mergeCell ref="I116:J116"/>
    <mergeCell ref="L116:M116"/>
    <mergeCell ref="N116:O116"/>
    <mergeCell ref="P116:Q116"/>
    <mergeCell ref="T116:U116"/>
    <mergeCell ref="I118:J118"/>
    <mergeCell ref="L118:M118"/>
    <mergeCell ref="N118:O118"/>
    <mergeCell ref="P118:Q118"/>
    <mergeCell ref="R118:S118"/>
    <mergeCell ref="T118:U118"/>
    <mergeCell ref="R116:S116"/>
    <mergeCell ref="T101:U101"/>
    <mergeCell ref="C101:H101"/>
    <mergeCell ref="T103:U103"/>
    <mergeCell ref="I103:J103"/>
    <mergeCell ref="L103:M103"/>
    <mergeCell ref="N103:O103"/>
    <mergeCell ref="P103:Q103"/>
    <mergeCell ref="R103:S103"/>
    <mergeCell ref="I101:J101"/>
    <mergeCell ref="L101:M101"/>
    <mergeCell ref="N101:O101"/>
    <mergeCell ref="P101:Q101"/>
    <mergeCell ref="R101:S101"/>
    <mergeCell ref="T81:U81"/>
    <mergeCell ref="C81:H81"/>
    <mergeCell ref="T83:U83"/>
    <mergeCell ref="I83:J83"/>
    <mergeCell ref="L83:M83"/>
    <mergeCell ref="N83:O83"/>
    <mergeCell ref="P83:Q83"/>
    <mergeCell ref="R83:S83"/>
    <mergeCell ref="I81:J81"/>
    <mergeCell ref="L81:M81"/>
    <mergeCell ref="N81:O81"/>
    <mergeCell ref="P81:Q81"/>
    <mergeCell ref="R81:S81"/>
    <mergeCell ref="R61:S61"/>
    <mergeCell ref="T61:U61"/>
    <mergeCell ref="I63:J63"/>
    <mergeCell ref="L63:M63"/>
    <mergeCell ref="N63:O63"/>
    <mergeCell ref="P63:Q63"/>
    <mergeCell ref="R63:S63"/>
    <mergeCell ref="T63:U63"/>
    <mergeCell ref="C61:H61"/>
    <mergeCell ref="I61:J61"/>
    <mergeCell ref="L61:M61"/>
    <mergeCell ref="N61:O61"/>
    <mergeCell ref="P61:Q61"/>
    <mergeCell ref="C36:H36"/>
    <mergeCell ref="I36:J36"/>
    <mergeCell ref="L36:M36"/>
    <mergeCell ref="N36:O36"/>
    <mergeCell ref="P36:Q36"/>
    <mergeCell ref="P13:Q13"/>
    <mergeCell ref="R13:S13"/>
    <mergeCell ref="T13:U13"/>
    <mergeCell ref="T36:U36"/>
    <mergeCell ref="I38:J38"/>
    <mergeCell ref="L38:M38"/>
    <mergeCell ref="N38:O38"/>
    <mergeCell ref="P38:Q38"/>
    <mergeCell ref="R38:S38"/>
    <mergeCell ref="T38:U38"/>
    <mergeCell ref="R36:S36"/>
    <mergeCell ref="E11:J11"/>
    <mergeCell ref="E12:J12"/>
    <mergeCell ref="I13:J13"/>
    <mergeCell ref="L13:M13"/>
    <mergeCell ref="N13:O13"/>
  </mergeCells>
  <conditionalFormatting sqref="L41:L60">
    <cfRule type="cellIs" dxfId="16" priority="12" operator="equal">
      <formula>MIN($L41,$N41,$P41,$R41,$T41)</formula>
    </cfRule>
  </conditionalFormatting>
  <conditionalFormatting sqref="L86:L100">
    <cfRule type="cellIs" dxfId="15" priority="7" operator="equal">
      <formula>MIN($L86,$N86,$P86,$R86,$T86)</formula>
    </cfRule>
  </conditionalFormatting>
  <conditionalFormatting sqref="L16:U35 L66:U80 L106:U115">
    <cfRule type="containsBlanks" dxfId="14" priority="17">
      <formula>LEN(TRIM(L16))=0</formula>
    </cfRule>
  </conditionalFormatting>
  <conditionalFormatting sqref="L36:U36">
    <cfRule type="cellIs" dxfId="13" priority="14" operator="equal">
      <formula>MIN($L36:$U36)</formula>
    </cfRule>
  </conditionalFormatting>
  <conditionalFormatting sqref="L41:U60">
    <cfRule type="containsBlanks" dxfId="12" priority="13">
      <formula>LEN(TRIM(L41))=0</formula>
    </cfRule>
  </conditionalFormatting>
  <conditionalFormatting sqref="L61:U61">
    <cfRule type="cellIs" dxfId="11" priority="10" operator="equal">
      <formula>MIN($L61:$U61)</formula>
    </cfRule>
  </conditionalFormatting>
  <conditionalFormatting sqref="L81:U81">
    <cfRule type="cellIs" dxfId="10" priority="9" operator="equal">
      <formula>MIN($L81:$U81)</formula>
    </cfRule>
  </conditionalFormatting>
  <conditionalFormatting sqref="L86:U100">
    <cfRule type="containsBlanks" dxfId="9" priority="8">
      <formula>LEN(TRIM(L86))=0</formula>
    </cfRule>
  </conditionalFormatting>
  <conditionalFormatting sqref="L101:U101">
    <cfRule type="cellIs" dxfId="8" priority="5" operator="equal">
      <formula>MIN($L101:$U101)</formula>
    </cfRule>
  </conditionalFormatting>
  <conditionalFormatting sqref="L116:U116">
    <cfRule type="cellIs" dxfId="7" priority="4" operator="equal">
      <formula>MIN($L116:$U116)</formula>
    </cfRule>
  </conditionalFormatting>
  <conditionalFormatting sqref="L119:U119">
    <cfRule type="cellIs" dxfId="6" priority="3" operator="equal">
      <formula>MIN($L$119:$U$119)</formula>
    </cfRule>
  </conditionalFormatting>
  <conditionalFormatting sqref="L120:U120">
    <cfRule type="cellIs" dxfId="5" priority="2" operator="equal">
      <formula>MIN($L$120:$U$120)</formula>
    </cfRule>
  </conditionalFormatting>
  <conditionalFormatting sqref="L121:U121">
    <cfRule type="cellIs" dxfId="4" priority="1" operator="equal">
      <formula>MIN($L$121:$U$121)</formula>
    </cfRule>
  </conditionalFormatting>
  <conditionalFormatting sqref="M41:M60">
    <cfRule type="cellIs" dxfId="3" priority="11" operator="equal">
      <formula>MIN($M41,$O41,$Q41,$S41,$U41)</formula>
    </cfRule>
  </conditionalFormatting>
  <conditionalFormatting sqref="M86:M100">
    <cfRule type="cellIs" dxfId="2" priority="6" operator="equal">
      <formula>MIN($M86,$O86,$Q86,$S86,$U86)</formula>
    </cfRule>
  </conditionalFormatting>
  <conditionalFormatting sqref="N41:N60 P41:P60 R41:R60 T41:T60 N86:N100 P86:P100 R86:R100 T86:T100 L16:L35 N16:N35 P16:P35 R16:R35 T16:T35 L66:L80 N66:N80 P66:P80 R66:R80 T66:T80 L106:L115 N106:N115 P106:P115 R106:R115 T106:T115">
    <cfRule type="cellIs" dxfId="1" priority="16" operator="equal">
      <formula>MIN($L16,$N16,$P16,$R16,$T16)</formula>
    </cfRule>
  </conditionalFormatting>
  <conditionalFormatting sqref="O41:O60 Q41:Q60 S41:S60 U41:U60 O86:O100 Q86:Q100 S86:S100 U86:U100 M16:M35 O16:O35 Q16:Q35 S16:S35 U16:U35 M66:M80 O66:O80 Q66:Q80 S66:S80 U66:U80 M106:M115 O106:O115 Q106:Q115 S106:S115 U106:U115">
    <cfRule type="cellIs" dxfId="0" priority="15" operator="equal">
      <formula>MIN($M16,$O16,$Q16,$S16,$U16)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Dashboard</vt:lpstr>
      <vt:lpstr>Comparison 1</vt:lpstr>
      <vt:lpstr>Comparison 2</vt:lpstr>
      <vt:lpstr>Comparison 3</vt:lpstr>
      <vt:lpstr>Comparison 4</vt:lpstr>
      <vt:lpstr>Comparison 5</vt:lpstr>
      <vt:lpstr>Comparison 6</vt:lpstr>
      <vt:lpstr>Comparison 7</vt:lpstr>
      <vt:lpstr>Comparison 8</vt:lpstr>
      <vt:lpstr>Comparison 9</vt:lpstr>
      <vt:lpstr>Comparison 10</vt:lpstr>
      <vt:lpstr>Comparison 11</vt:lpstr>
      <vt:lpstr>Comparison 12</vt:lpstr>
      <vt:lpstr>Comparison 13</vt:lpstr>
      <vt:lpstr>Comparison 14</vt:lpstr>
      <vt:lpstr>Comparison 15</vt:lpstr>
      <vt:lpstr>ToU</vt:lpstr>
      <vt:lpstr>'Comparison 1'!Print_Area</vt:lpstr>
      <vt:lpstr>'Comparison 10'!Print_Area</vt:lpstr>
      <vt:lpstr>'Comparison 11'!Print_Area</vt:lpstr>
      <vt:lpstr>'Comparison 12'!Print_Area</vt:lpstr>
      <vt:lpstr>'Comparison 13'!Print_Area</vt:lpstr>
      <vt:lpstr>'Comparison 14'!Print_Area</vt:lpstr>
      <vt:lpstr>'Comparison 15'!Print_Area</vt:lpstr>
      <vt:lpstr>'Comparison 2'!Print_Area</vt:lpstr>
      <vt:lpstr>'Comparison 3'!Print_Area</vt:lpstr>
      <vt:lpstr>'Comparison 4'!Print_Area</vt:lpstr>
      <vt:lpstr>'Comparison 5'!Print_Area</vt:lpstr>
      <vt:lpstr>'Comparison 6'!Print_Area</vt:lpstr>
      <vt:lpstr>'Comparison 7'!Print_Area</vt:lpstr>
      <vt:lpstr>'Comparison 8'!Print_Area</vt:lpstr>
      <vt:lpstr>'Comparison 9'!Print_Area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2019-10-09T11:56:41Z</cp:lastPrinted>
  <dcterms:created xsi:type="dcterms:W3CDTF">2018-11-13T14:01:04Z</dcterms:created>
  <dcterms:modified xsi:type="dcterms:W3CDTF">2026-01-14T13:57:16Z</dcterms:modified>
  <dc:title>Contractor Bid V1 Template</dc:title>
  <dc:subject>Contractor Bid V1</dc:subject>
  <dc:description>Contractor Bid V1 template by Master Productivity Kit — masterproductivitykit.com</dc:description>
  <cp:keywords>Master Productivity Kit, Excel template, Google Sheets template</cp:keywords>
  <cp:category>Business Template</cp:category>
</cp:coreProperties>
</file>