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Value-Complexity\"/>
    </mc:Choice>
  </mc:AlternateContent>
  <xr:revisionPtr revIDLastSave="0" documentId="13_ncr:1_{C6633C60-8CCD-45EF-BCCE-083431E03F59}" xr6:coauthVersionLast="47" xr6:coauthVersionMax="47" xr10:uidLastSave="{00000000-0000-0000-0000-000000000000}"/>
  <bookViews>
    <workbookView showSheetTabs="0" xWindow="-120" yWindow="-120" windowWidth="29040" windowHeight="15720" xr2:uid="{AD97772B-3B6E-4FA2-87E5-B66655E15E8C}"/>
  </bookViews>
  <sheets>
    <sheet name="Matrix" sheetId="1" r:id="rId1"/>
    <sheet name="Cal" sheetId="5" state="hidden" r:id="rId2"/>
  </sheets>
  <definedNames>
    <definedName name="completiontext">Cal!$B$4</definedName>
    <definedName name="_xlnm.Print_Area" localSheetId="0">Matrix!$F$6:$L$35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2" i="1" l="1" a="1"/>
  <c r="K32" i="1" s="1"/>
  <c r="K31" i="1" a="1"/>
  <c r="K31" i="1" s="1"/>
  <c r="H32" i="1" a="1"/>
  <c r="H32" i="1" s="1"/>
  <c r="H31" i="1" a="1"/>
  <c r="H31" i="1" s="1"/>
  <c r="H13" i="1" a="1"/>
  <c r="H13" i="1" s="1"/>
  <c r="K10" i="1" a="1"/>
  <c r="K10" i="1" s="1"/>
  <c r="K12" i="1" a="1"/>
  <c r="K12" i="1" s="1"/>
  <c r="H10" i="1" a="1"/>
  <c r="H10" i="1" s="1"/>
  <c r="K19" i="1" a="1"/>
  <c r="K19" i="1" s="1"/>
  <c r="K18" i="1" a="1"/>
  <c r="K18" i="1" s="1"/>
  <c r="K17" i="1" a="1"/>
  <c r="K17" i="1" s="1"/>
  <c r="K16" i="1" a="1"/>
  <c r="K16" i="1" s="1"/>
  <c r="K15" i="1" a="1"/>
  <c r="K15" i="1" s="1"/>
  <c r="K14" i="1" a="1"/>
  <c r="K14" i="1" s="1"/>
  <c r="K13" i="1" a="1"/>
  <c r="K13" i="1" s="1"/>
  <c r="K11" i="1" a="1"/>
  <c r="K11" i="1" s="1"/>
  <c r="H19" i="1" a="1"/>
  <c r="H19" i="1" s="1"/>
  <c r="H18" i="1" a="1"/>
  <c r="H18" i="1" s="1"/>
  <c r="H17" i="1" a="1"/>
  <c r="H17" i="1" s="1"/>
  <c r="H16" i="1" a="1"/>
  <c r="H16" i="1" s="1"/>
  <c r="H15" i="1" a="1"/>
  <c r="H15" i="1" s="1"/>
  <c r="H14" i="1" a="1"/>
  <c r="H14" i="1" s="1"/>
  <c r="H12" i="1" a="1"/>
  <c r="H12" i="1" s="1"/>
  <c r="H11" i="1" a="1"/>
  <c r="H11" i="1" s="1"/>
  <c r="H30" i="1" a="1"/>
  <c r="H30" i="1" s="1"/>
  <c r="H29" i="1" a="1"/>
  <c r="H29" i="1" s="1"/>
  <c r="H28" i="1" a="1"/>
  <c r="H28" i="1" s="1"/>
  <c r="H27" i="1" a="1"/>
  <c r="H27" i="1" s="1"/>
  <c r="H26" i="1" a="1"/>
  <c r="H26" i="1" s="1"/>
  <c r="H25" i="1" a="1"/>
  <c r="H25" i="1" s="1"/>
  <c r="H24" i="1" a="1"/>
  <c r="H24" i="1" s="1"/>
  <c r="K30" i="1" a="1"/>
  <c r="K30" i="1" s="1"/>
  <c r="K29" i="1" a="1"/>
  <c r="K29" i="1" s="1"/>
  <c r="K28" i="1" a="1"/>
  <c r="K28" i="1" s="1"/>
  <c r="K27" i="1" a="1"/>
  <c r="K27" i="1" s="1"/>
  <c r="K26" i="1" a="1"/>
  <c r="K26" i="1" s="1"/>
  <c r="K25" i="1" a="1"/>
  <c r="K25" i="1" s="1"/>
  <c r="K24" i="1" a="1"/>
  <c r="K24" i="1" s="1"/>
  <c r="H23" i="1" a="1"/>
  <c r="H23" i="1" s="1"/>
  <c r="K23" i="1" a="1"/>
  <c r="K23" i="1" s="1"/>
  <c r="B2" i="5" l="1"/>
  <c r="B3" i="5" s="1"/>
  <c r="B4" i="5" s="1"/>
</calcChain>
</file>

<file path=xl/sharedStrings.xml><?xml version="1.0" encoding="utf-8"?>
<sst xmlns="http://schemas.openxmlformats.org/spreadsheetml/2006/main" count="66" uniqueCount="34">
  <si>
    <t>DASHBOARD</t>
  </si>
  <si>
    <t>Tasks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</si>
  <si>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</si>
  <si>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</si>
  <si>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</si>
  <si>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</si>
  <si>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</si>
  <si>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</si>
  <si>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</si>
  <si>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</si>
  <si>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Prepare a report to your manager</t>
  </si>
  <si>
    <t>High</t>
  </si>
  <si>
    <t>Low</t>
  </si>
  <si>
    <t xml:space="preserve">Turn your files into the presentation </t>
  </si>
  <si>
    <t>Change the theme of your presentation</t>
  </si>
  <si>
    <t>Find a creative name for your new idea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</si>
  <si>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</si>
  <si>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Impact</t>
  </si>
  <si>
    <t>Effort</t>
  </si>
  <si>
    <t>✓</t>
  </si>
  <si>
    <t>IMPACT- EFFORT MATRIX</t>
  </si>
  <si>
    <t>Inspect the website for errors</t>
  </si>
  <si>
    <t>Create onbording videos</t>
  </si>
  <si>
    <t>Redesign navigations</t>
  </si>
  <si>
    <t>Release schedule</t>
  </si>
  <si>
    <t>Use advanced tools for the project</t>
  </si>
  <si>
    <t>Design and test prototype</t>
  </si>
  <si>
    <t>Conduct customer research</t>
  </si>
  <si>
    <t>Download weekly report to computer</t>
  </si>
  <si>
    <t>✗</t>
  </si>
  <si>
    <t>Fill Ins</t>
  </si>
  <si>
    <t>Quick Wins</t>
  </si>
  <si>
    <t>Thankless Tasks</t>
  </si>
  <si>
    <t>Major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</si>
</sst>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7"/>
      <color theme="1"/>
      <name val="Arial"/>
      <family val="2"/>
      <scheme val="major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ECF0F8"/>
      </top>
      <bottom style="thin">
        <color rgb="FFECF0F8"/>
      </bottom>
      <diagonal/>
    </border>
    <border>
      <left/>
      <right style="thin">
        <color rgb="FFECF0F8"/>
      </right>
      <top style="thin">
        <color rgb="FFECF0F8"/>
      </top>
      <bottom style="thin">
        <color rgb="FFECF0F8"/>
      </bottom>
      <diagonal/>
    </border>
    <border>
      <left/>
      <right/>
      <top/>
      <bottom style="thin">
        <color rgb="FFECF0F8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rgb="FFECF0F8"/>
      </right>
      <top/>
      <bottom style="thin">
        <color rgb="FFECF0F8"/>
      </bottom>
      <diagonal/>
    </border>
    <border>
      <left/>
      <right/>
      <top style="thin">
        <color rgb="FFECF0F8"/>
      </top>
      <bottom/>
      <diagonal/>
    </border>
    <border>
      <left style="thin">
        <color rgb="FFE0E7F4"/>
      </left>
      <right/>
      <top style="thin">
        <color rgb="FFE0E7F4"/>
      </top>
      <bottom/>
      <diagonal/>
    </border>
    <border>
      <left/>
      <right style="thin">
        <color rgb="FFE0E7F4"/>
      </right>
      <top style="thin">
        <color rgb="FFE0E7F4"/>
      </top>
      <bottom/>
      <diagonal/>
    </border>
    <border>
      <left style="thin">
        <color rgb="FFE0E7F4"/>
      </left>
      <right/>
      <top/>
      <bottom style="thin">
        <color rgb="FFE0E7F4"/>
      </bottom>
      <diagonal/>
    </border>
    <border>
      <left/>
      <right style="thin">
        <color rgb="FFE0E7F4"/>
      </right>
      <top/>
      <bottom style="thin">
        <color rgb="FFE0E7F4"/>
      </bottom>
      <diagonal/>
    </border>
    <border>
      <left style="thin">
        <color theme="0" tint="-0.499984740745262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theme="0" tint="-0.14996795556505021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theme="0" tint="-0.499984740745262"/>
      </bottom>
      <diagonal/>
    </border>
  </borders>
  <cellStyleXfs count="7">
    <xf numFmtId="0" fontId="0" fillId="0" borderId="0"/>
    <xf numFmtId="0" fontId="5" fillId="6" borderId="3" applyNumberFormat="0" applyFont="0" applyAlignment="0" applyProtection="0"/>
    <xf numFmtId="0" fontId="6" fillId="0" borderId="0"/>
    <xf numFmtId="0" fontId="10" fillId="0" borderId="0"/>
    <xf numFmtId="0" fontId="5" fillId="0" borderId="0"/>
    <xf numFmtId="0" fontId="19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horizontal="left" vertical="center" indent="8"/>
    </xf>
    <xf numFmtId="49" fontId="3" fillId="4" borderId="0" xfId="0" applyNumberFormat="1" applyFont="1" applyFill="1" applyAlignment="1">
      <alignment horizontal="left" vertical="center" indent="8"/>
    </xf>
    <xf numFmtId="0" fontId="0" fillId="2" borderId="0" xfId="0" applyFill="1" applyAlignment="1">
      <alignment horizontal="center" vertical="center"/>
    </xf>
    <xf numFmtId="0" fontId="0" fillId="2" borderId="0" xfId="1" applyFon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6" fillId="2" borderId="0" xfId="2" applyFill="1" applyAlignment="1">
      <alignment vertical="center"/>
    </xf>
    <xf numFmtId="49" fontId="6" fillId="2" borderId="0" xfId="2" applyNumberFormat="1" applyFill="1" applyAlignment="1">
      <alignment horizontal="center" vertical="center"/>
    </xf>
    <xf numFmtId="0" fontId="1" fillId="2" borderId="0" xfId="2" applyFont="1" applyFill="1" applyAlignment="1">
      <alignment vertical="center"/>
    </xf>
    <xf numFmtId="49" fontId="2" fillId="3" borderId="0" xfId="2" applyNumberFormat="1" applyFont="1" applyFill="1" applyAlignment="1">
      <alignment horizontal="left" vertical="center" indent="2"/>
    </xf>
    <xf numFmtId="0" fontId="7" fillId="2" borderId="0" xfId="2" applyFont="1" applyFill="1" applyAlignment="1">
      <alignment horizontal="right" vertical="center"/>
    </xf>
    <xf numFmtId="0" fontId="1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vertical="center"/>
    </xf>
    <xf numFmtId="49" fontId="3" fillId="4" borderId="0" xfId="2" applyNumberFormat="1" applyFont="1" applyFill="1" applyAlignment="1">
      <alignment horizontal="left" vertical="center" indent="2"/>
    </xf>
    <xf numFmtId="0" fontId="9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center" vertical="center"/>
    </xf>
    <xf numFmtId="0" fontId="6" fillId="2" borderId="0" xfId="2" applyFill="1"/>
    <xf numFmtId="0" fontId="11" fillId="2" borderId="0" xfId="3" applyFont="1" applyFill="1" applyAlignment="1" applyProtection="1">
      <alignment vertical="center"/>
      <protection locked="0"/>
    </xf>
    <xf numFmtId="0" fontId="5" fillId="0" borderId="2" xfId="4" applyBorder="1" applyAlignment="1">
      <alignment horizontal="left" wrapText="1" indent="1"/>
    </xf>
    <xf numFmtId="0" fontId="5" fillId="2" borderId="0" xfId="4" applyFill="1"/>
    <xf numFmtId="0" fontId="12" fillId="2" borderId="0" xfId="3" applyFont="1" applyFill="1" applyAlignment="1" applyProtection="1">
      <alignment vertical="center"/>
      <protection locked="0"/>
    </xf>
    <xf numFmtId="0" fontId="5" fillId="0" borderId="7" xfId="4" applyBorder="1" applyAlignment="1">
      <alignment horizontal="left" indent="1"/>
    </xf>
    <xf numFmtId="0" fontId="5" fillId="0" borderId="7" xfId="4" applyBorder="1" applyAlignment="1">
      <alignment horizontal="left" vertical="center" wrapText="1" indent="1"/>
    </xf>
    <xf numFmtId="0" fontId="5" fillId="0" borderId="7" xfId="4" applyBorder="1" applyAlignment="1">
      <alignment horizontal="left" vertical="top" wrapText="1" indent="2"/>
    </xf>
    <xf numFmtId="0" fontId="13" fillId="2" borderId="0" xfId="3" applyFont="1" applyFill="1" applyAlignment="1" applyProtection="1">
      <alignment vertical="center"/>
      <protection locked="0"/>
    </xf>
    <xf numFmtId="0" fontId="4" fillId="0" borderId="7" xfId="4" applyFont="1" applyBorder="1" applyAlignment="1">
      <alignment horizontal="left" indent="1"/>
    </xf>
    <xf numFmtId="0" fontId="5" fillId="0" borderId="8" xfId="4" applyBorder="1" applyAlignment="1">
      <alignment horizontal="left" indent="1"/>
    </xf>
    <xf numFmtId="0" fontId="1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20" fillId="7" borderId="0" xfId="5" applyFont="1" applyFill="1" applyBorder="1" applyAlignment="1" applyProtection="1">
      <alignment vertical="center"/>
    </xf>
    <xf numFmtId="0" fontId="20" fillId="7" borderId="0" xfId="5" applyFont="1" applyFill="1" applyBorder="1" applyAlignment="1" applyProtection="1">
      <alignment horizontal="center" vertical="center"/>
    </xf>
    <xf numFmtId="49" fontId="2" fillId="3" borderId="0" xfId="0" applyNumberFormat="1" applyFont="1" applyFill="1" applyAlignment="1">
      <alignment horizontal="left" vertical="center" indent="5"/>
    </xf>
    <xf numFmtId="49" fontId="3" fillId="4" borderId="0" xfId="0" applyNumberFormat="1" applyFont="1" applyFill="1" applyAlignment="1">
      <alignment horizontal="left" vertical="center" indent="5"/>
    </xf>
    <xf numFmtId="0" fontId="0" fillId="2" borderId="0" xfId="0" applyFill="1" applyBorder="1" applyAlignment="1" applyProtection="1">
      <alignment shrinkToFit="1"/>
      <protection hidden="1"/>
    </xf>
    <xf numFmtId="0" fontId="0" fillId="2" borderId="0" xfId="0" applyFill="1" applyBorder="1" applyAlignment="1">
      <alignment horizontal="center"/>
    </xf>
    <xf numFmtId="9" fontId="0" fillId="2" borderId="0" xfId="6" applyFont="1" applyFill="1"/>
    <xf numFmtId="0" fontId="11" fillId="2" borderId="0" xfId="0" applyFont="1" applyFill="1"/>
    <xf numFmtId="0" fontId="0" fillId="0" borderId="9" xfId="0" applyBorder="1" applyAlignment="1" applyProtection="1">
      <alignment horizontal="left" vertical="center" indent="1" shrinkToFit="1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18" fillId="8" borderId="13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15" xfId="0" applyFont="1" applyFill="1" applyBorder="1" applyAlignment="1">
      <alignment horizontal="center" vertical="center"/>
    </xf>
    <xf numFmtId="0" fontId="0" fillId="5" borderId="16" xfId="0" applyFill="1" applyBorder="1" applyAlignment="1" applyProtection="1">
      <alignment horizontal="left" vertical="center" shrinkToFit="1"/>
      <protection locked="0"/>
    </xf>
    <xf numFmtId="0" fontId="0" fillId="5" borderId="17" xfId="0" applyFill="1" applyBorder="1" applyAlignment="1" applyProtection="1">
      <alignment horizontal="center" vertical="center"/>
      <protection locked="0"/>
    </xf>
    <xf numFmtId="0" fontId="0" fillId="5" borderId="18" xfId="0" applyFill="1" applyBorder="1" applyAlignment="1" applyProtection="1">
      <alignment horizontal="center" vertical="center"/>
      <protection locked="0"/>
    </xf>
    <xf numFmtId="10" fontId="21" fillId="0" borderId="12" xfId="6" applyNumberFormat="1" applyFont="1" applyFill="1" applyBorder="1" applyAlignment="1" applyProtection="1">
      <alignment horizontal="right" vertical="center"/>
      <protection hidden="1"/>
    </xf>
    <xf numFmtId="2" fontId="0" fillId="0" borderId="0" xfId="0" applyNumberFormat="1" applyFill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2" borderId="19" xfId="0" applyFill="1" applyBorder="1"/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left" vertical="center" indent="1" shrinkToFit="1"/>
      <protection hidden="1"/>
    </xf>
    <xf numFmtId="0" fontId="0" fillId="2" borderId="0" xfId="0" applyFill="1" applyBorder="1" applyAlignment="1"/>
    <xf numFmtId="4" fontId="0" fillId="0" borderId="9" xfId="0" applyNumberFormat="1" applyBorder="1" applyAlignment="1" applyProtection="1">
      <alignment horizontal="left" vertical="center" indent="1" shrinkToFit="1"/>
      <protection hidden="1"/>
    </xf>
    <xf numFmtId="0" fontId="0" fillId="2" borderId="21" xfId="0" applyFill="1" applyBorder="1" applyAlignment="1"/>
    <xf numFmtId="0" fontId="0" fillId="10" borderId="26" xfId="0" applyFill="1" applyBorder="1" applyAlignment="1">
      <alignment horizontal="left" vertical="center" shrinkToFit="1"/>
    </xf>
    <xf numFmtId="0" fontId="0" fillId="10" borderId="27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29" xfId="0" applyFill="1" applyBorder="1" applyAlignment="1">
      <alignment horizontal="left" vertical="center" shrinkToFit="1"/>
    </xf>
    <xf numFmtId="0" fontId="0" fillId="10" borderId="30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22" fillId="9" borderId="22" xfId="0" applyFont="1" applyFill="1" applyBorder="1" applyAlignment="1" applyProtection="1">
      <alignment horizontal="center" vertical="center"/>
    </xf>
    <xf numFmtId="0" fontId="22" fillId="9" borderId="23" xfId="0" applyFont="1" applyFill="1" applyBorder="1" applyAlignment="1" applyProtection="1">
      <alignment horizontal="center" vertical="center"/>
    </xf>
    <xf numFmtId="0" fontId="22" fillId="9" borderId="24" xfId="0" applyFont="1" applyFill="1" applyBorder="1" applyAlignment="1" applyProtection="1">
      <alignment horizontal="center" vertical="center"/>
    </xf>
    <xf numFmtId="0" fontId="22" fillId="9" borderId="25" xfId="0" applyFont="1" applyFill="1" applyBorder="1" applyAlignment="1" applyProtection="1">
      <alignment horizontal="center" vertical="center"/>
    </xf>
  </cellXfs>
  <cellStyles count="7">
    <cellStyle name="Hyperlink" xfId="5" builtinId="8"/>
    <cellStyle name="Normal" xfId="0" builtinId="0"/>
    <cellStyle name="Normal 2" xfId="2" xr:uid="{E74E1A30-D49B-4B15-8278-6086A14F0867}"/>
    <cellStyle name="Normal 2 2" xfId="3" xr:uid="{F368261C-AE18-497E-B28F-1D023C363E72}"/>
    <cellStyle name="Normal 3 2" xfId="4" xr:uid="{84263BB2-CADB-40E0-B903-FBB1042FFB65}"/>
    <cellStyle name="Note" xfId="1" builtinId="10"/>
    <cellStyle name="Percent" xfId="6" builtinId="5"/>
  </cellStyles>
  <dxfs count="0"/>
  <tableStyles count="0" defaultTableStyle="TableStyleMedium2" defaultPivotStyle="PivotStyleLight16"/>
  <colors>
    <mruColors>
      <color rgb="FFE0E7F4"/>
      <color rgb="FFECF0F8"/>
      <color rgb="FFFFF2CC"/>
      <color rgb="FF7AE582"/>
      <color rgb="FF1B412B"/>
      <color rgb="FFAAD576"/>
      <color rgb="FF214E34"/>
      <color rgb="FF8CD867"/>
      <color rgb="FFACF2B3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image" Target="../media/image2.png"/><Relationship Id="rId7" Type="http://schemas.microsoft.com/office/2007/relationships/hdphoto" Target="../media/hdphoto1.wdp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5.png"/><Relationship Id="rId13" Type="http://schemas.openxmlformats.org/officeDocument/2006/relationships/image" Target="../media/image9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Matrix!A8"/><Relationship Id="rId2" Type="http://schemas.openxmlformats.org/officeDocument/2006/relationships/image" Target="../media/image1.png"/><Relationship Id="rId4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153750</xdr:colOff>
      <xdr:row>7</xdr:row>
      <xdr:rowOff>66675</xdr:rowOff>
    </xdr:from>
    <xdr:to>
      <xdr:col>5</xdr:col>
      <xdr:colOff>384811</xdr:colOff>
      <xdr:row>31</xdr:row>
      <xdr:rowOff>104775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92F2708A-EA81-FE86-22BA-2E55CF34F0A6}"/>
            </a:ext>
          </a:extLst>
        </xdr:cNvPr>
        <xdr:cNvGrpSpPr/>
      </xdr:nvGrpSpPr>
      <xdr:grpSpPr>
        <a:xfrm>
          <a:off x="4325700" y="1276350"/>
          <a:ext cx="231061" cy="4610100"/>
          <a:chOff x="4317586" y="962024"/>
          <a:chExt cx="406060" cy="4762502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64312DDB-DF8C-4F09-AEC2-B8586648A01A}"/>
              </a:ext>
            </a:extLst>
          </xdr:cNvPr>
          <xdr:cNvSpPr txBox="1">
            <a:spLocks noChangeAspect="1"/>
          </xdr:cNvSpPr>
        </xdr:nvSpPr>
        <xdr:spPr>
          <a:xfrm rot="16200000">
            <a:off x="2078535" y="3201075"/>
            <a:ext cx="4762500" cy="2843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algn="ctr"/>
            <a:r>
              <a:rPr lang="tr-TR" sz="2000" b="1">
                <a:solidFill>
                  <a:schemeClr val="bg1">
                    <a:lumMod val="50000"/>
                  </a:schemeClr>
                </a:solidFill>
              </a:rPr>
              <a:t>EFFORT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DC75490-A5EB-4C3B-BD70-93ED329D3029}"/>
              </a:ext>
            </a:extLst>
          </xdr:cNvPr>
          <xdr:cNvSpPr txBox="1">
            <a:spLocks noChangeAspect="1"/>
          </xdr:cNvSpPr>
        </xdr:nvSpPr>
        <xdr:spPr>
          <a:xfrm rot="16200000">
            <a:off x="3663446" y="2187825"/>
            <a:ext cx="1904400" cy="216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algn="ctr"/>
            <a:r>
              <a:rPr lang="en-US" sz="1200" b="1">
                <a:solidFill>
                  <a:srgbClr val="1F4E78"/>
                </a:solidFill>
              </a:rPr>
              <a:t>HIGH</a:t>
            </a:r>
            <a:endParaRPr lang="tr-TR" sz="1200" b="1">
              <a:solidFill>
                <a:srgbClr val="1F4E78"/>
              </a:solidFill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40C2EA51-5768-4839-809D-5FC6FE84ABC0}"/>
              </a:ext>
            </a:extLst>
          </xdr:cNvPr>
          <xdr:cNvSpPr txBox="1">
            <a:spLocks noChangeAspect="1"/>
          </xdr:cNvSpPr>
        </xdr:nvSpPr>
        <xdr:spPr>
          <a:xfrm rot="16200000">
            <a:off x="3663141" y="4664024"/>
            <a:ext cx="1905001" cy="2160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algn="ctr"/>
            <a:r>
              <a:rPr lang="en-US" sz="1200" b="1">
                <a:solidFill>
                  <a:srgbClr val="1F4E78"/>
                </a:solidFill>
              </a:rPr>
              <a:t>LOW</a:t>
            </a:r>
          </a:p>
        </xdr:txBody>
      </xdr:sp>
    </xdr:grpSp>
    <xdr:clientData/>
  </xdr:twoCellAnchor>
  <xdr:twoCellAnchor editAs="oneCell">
    <xdr:from>
      <xdr:col>6</xdr:col>
      <xdr:colOff>95250</xdr:colOff>
      <xdr:row>32</xdr:row>
      <xdr:rowOff>0</xdr:rowOff>
    </xdr:from>
    <xdr:to>
      <xdr:col>10</xdr:col>
      <xdr:colOff>3009900</xdr:colOff>
      <xdr:row>33</xdr:row>
      <xdr:rowOff>190497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B4AAEF4-1218-B2EE-439E-27E3640A0F98}"/>
            </a:ext>
          </a:extLst>
        </xdr:cNvPr>
        <xdr:cNvGrpSpPr/>
      </xdr:nvGrpSpPr>
      <xdr:grpSpPr>
        <a:xfrm>
          <a:off x="4714875" y="5972175"/>
          <a:ext cx="6667500" cy="380997"/>
          <a:chOff x="4686300" y="5595424"/>
          <a:chExt cx="6800850" cy="396417"/>
        </a:xfrm>
      </xdr:grpSpPr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A7F426B4-E242-4DF7-A13F-7ED4E8045359}"/>
              </a:ext>
            </a:extLst>
          </xdr:cNvPr>
          <xdr:cNvSpPr txBox="1">
            <a:spLocks noChangeAspect="1"/>
          </xdr:cNvSpPr>
        </xdr:nvSpPr>
        <xdr:spPr>
          <a:xfrm>
            <a:off x="4686300" y="5595424"/>
            <a:ext cx="6800850" cy="396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marL="0" indent="0" algn="ctr"/>
            <a:r>
              <a:rPr lang="tr-TR" sz="2000" b="1">
                <a:solidFill>
                  <a:schemeClr val="bg1">
                    <a:lumMod val="50000"/>
                  </a:schemeClr>
                </a:solidFill>
                <a:latin typeface="Arial"/>
                <a:ea typeface="+mn-ea"/>
                <a:cs typeface="Arial"/>
              </a:rPr>
              <a:t>IMPACT</a:t>
            </a:r>
            <a:r>
              <a:rPr lang="en-US" sz="2000" b="1">
                <a:solidFill>
                  <a:srgbClr val="2E86AB"/>
                </a:solidFill>
                <a:latin typeface="Arial"/>
                <a:ea typeface="+mn-ea"/>
                <a:cs typeface="Arial"/>
              </a:rPr>
              <a:t> </a:t>
            </a:r>
            <a:endParaRPr lang="tr-TR" sz="2000" b="1">
              <a:solidFill>
                <a:srgbClr val="2E86AB"/>
              </a:solidFill>
              <a:latin typeface="Arial"/>
              <a:ea typeface="+mn-ea"/>
              <a:cs typeface="Arial"/>
            </a:endParaRPr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C850741C-1362-4054-8FAF-0465D2555CA3}"/>
              </a:ext>
            </a:extLst>
          </xdr:cNvPr>
          <xdr:cNvSpPr txBox="1">
            <a:spLocks noChangeAspect="1"/>
          </xdr:cNvSpPr>
        </xdr:nvSpPr>
        <xdr:spPr>
          <a:xfrm>
            <a:off x="8191500" y="5624659"/>
            <a:ext cx="3295650" cy="216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algn="ctr"/>
            <a:r>
              <a:rPr lang="en-US" sz="1200" b="1">
                <a:solidFill>
                  <a:srgbClr val="1F4E78"/>
                </a:solidFill>
              </a:rPr>
              <a:t>HIGH</a:t>
            </a:r>
            <a:endParaRPr lang="tr-TR" sz="1200" b="1">
              <a:solidFill>
                <a:srgbClr val="1F4E78"/>
              </a:solidFill>
            </a:endParaRP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B64F2326-CB95-406C-9DB4-0EA734D898BA}"/>
              </a:ext>
            </a:extLst>
          </xdr:cNvPr>
          <xdr:cNvSpPr txBox="1">
            <a:spLocks noChangeAspect="1"/>
          </xdr:cNvSpPr>
        </xdr:nvSpPr>
        <xdr:spPr>
          <a:xfrm>
            <a:off x="4686300" y="5624660"/>
            <a:ext cx="3294330" cy="216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0" rIns="36000" bIns="0" rtlCol="0" anchor="ctr"/>
          <a:lstStyle/>
          <a:p>
            <a:pPr algn="ctr"/>
            <a:r>
              <a:rPr lang="en-US" sz="1200" b="1">
                <a:solidFill>
                  <a:srgbClr val="1F4E78"/>
                </a:solidFill>
              </a:rPr>
              <a:t>LOW</a:t>
            </a:r>
            <a:endParaRPr lang="tr-TR" sz="1200" b="1">
              <a:solidFill>
                <a:srgbClr val="1F4E78"/>
              </a:solidFill>
            </a:endParaRPr>
          </a:p>
        </xdr:txBody>
      </xdr:sp>
    </xdr:grpSp>
    <xdr:clientData/>
  </xdr:twoCellAnchor>
  <xdr:twoCellAnchor editAs="oneCell">
    <xdr:from>
      <xdr:col>5</xdr:col>
      <xdr:colOff>713667</xdr:colOff>
      <xdr:row>31</xdr:row>
      <xdr:rowOff>190499</xdr:rowOff>
    </xdr:from>
    <xdr:to>
      <xdr:col>11</xdr:col>
      <xdr:colOff>114300</xdr:colOff>
      <xdr:row>32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14F05EE-69AC-41C8-8E7F-DDCB82546489}"/>
            </a:ext>
          </a:extLst>
        </xdr:cNvPr>
        <xdr:cNvCxnSpPr/>
      </xdr:nvCxnSpPr>
      <xdr:spPr>
        <a:xfrm>
          <a:off x="5285667" y="6143624"/>
          <a:ext cx="6896808" cy="1"/>
        </a:xfrm>
        <a:prstGeom prst="straightConnector1">
          <a:avLst/>
        </a:prstGeom>
        <a:ln w="28575"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131942</xdr:colOff>
      <xdr:row>1</xdr:row>
      <xdr:rowOff>89080</xdr:rowOff>
    </xdr:from>
    <xdr:to>
      <xdr:col>2</xdr:col>
      <xdr:colOff>270012</xdr:colOff>
      <xdr:row>2</xdr:row>
      <xdr:rowOff>225245</xdr:rowOff>
    </xdr:to>
    <xdr:pic>
      <xdr:nvPicPr>
        <xdr:cNvPr id="87" name="mainicon">
          <a:extLst>
            <a:ext uri="{FF2B5EF4-FFF2-40B4-BE49-F238E27FC236}">
              <a16:creationId xmlns:a16="http://schemas.microsoft.com/office/drawing/2014/main" id="{04677914-1B5C-4196-850E-EE959B773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9592" y="174805"/>
          <a:ext cx="374290" cy="37429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3811</xdr:colOff>
      <xdr:row>5</xdr:row>
      <xdr:rowOff>95250</xdr:rowOff>
    </xdr:from>
    <xdr:to>
      <xdr:col>11</xdr:col>
      <xdr:colOff>3811</xdr:colOff>
      <xdr:row>6</xdr:row>
      <xdr:rowOff>223119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F23105A8-687E-70C4-2F57-2E806A892232}"/>
            </a:ext>
          </a:extLst>
        </xdr:cNvPr>
        <xdr:cNvGrpSpPr/>
      </xdr:nvGrpSpPr>
      <xdr:grpSpPr>
        <a:xfrm>
          <a:off x="4623436" y="847725"/>
          <a:ext cx="6800850" cy="280269"/>
          <a:chOff x="4708964" y="1019072"/>
          <a:chExt cx="6819437" cy="289793"/>
        </a:xfrm>
        <a:noFill/>
      </xdr:grpSpPr>
      <mc:AlternateContent xmlns:mc="http://schemas.openxmlformats.org/markup-compatibility/2006" xmlns:a14="http://schemas.microsoft.com/office/drawing/2010/main">
        <mc:Choice Requires="a14">
          <xdr:pic>
            <xdr:nvPicPr>
              <xdr:cNvPr id="37" name="Picture 36">
                <a:extLst>
                  <a:ext uri="{FF2B5EF4-FFF2-40B4-BE49-F238E27FC236}">
                    <a16:creationId xmlns:a16="http://schemas.microsoft.com/office/drawing/2014/main" id="{3A9545C5-526E-D705-4E13-A0AEC220CBDA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Cal!$B$2" spid="_x0000_s1091"/>
                  </a:ext>
                </a:extLst>
              </xdr:cNvPicPr>
            </xdr:nvPicPr>
            <xdr:blipFill>
              <a:blip xmlns:r="http://schemas.openxmlformats.org/officeDocument/2006/relationships" r:embed="rId8"/>
              <a:srcRect/>
              <a:stretch>
                <a:fillRect/>
              </a:stretch>
            </xdr:blipFill>
            <xdr:spPr bwMode="auto">
              <a:xfrm>
                <a:off x="4708964" y="1019072"/>
                <a:ext cx="6819437" cy="289793"/>
              </a:xfrm>
              <a:prstGeom prst="rect">
                <a:avLst/>
              </a:prstGeom>
              <a:grpFill/>
            </xdr:spPr>
          </xdr:pic>
        </mc:Choice>
        <mc:Fallback xmlns=""/>
      </mc:AlternateContent>
      <xdr:sp macro="" textlink="completiontext">
        <xdr:nvSpPr>
          <xdr:cNvPr id="33" name="Rectangle 32">
            <a:extLst>
              <a:ext uri="{FF2B5EF4-FFF2-40B4-BE49-F238E27FC236}">
                <a16:creationId xmlns:a16="http://schemas.microsoft.com/office/drawing/2014/main" id="{4D2B6966-AC4A-4A60-9A01-1DA13B32F84C}"/>
              </a:ext>
            </a:extLst>
          </xdr:cNvPr>
          <xdr:cNvSpPr/>
        </xdr:nvSpPr>
        <xdr:spPr>
          <a:xfrm>
            <a:off x="9261243" y="1020771"/>
            <a:ext cx="2190750" cy="26670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r"/>
            <a:fld id="{F8A0D03E-297D-4524-86FF-C07896E30A91}" type="TxLink">
              <a:rPr lang="en-US" sz="1100" b="0" i="0" u="none" strike="noStrike">
                <a:solidFill>
                  <a:schemeClr val="bg2">
                    <a:lumMod val="25000"/>
                  </a:schemeClr>
                </a:solidFill>
                <a:latin typeface="Arial"/>
                <a:cs typeface="Arial"/>
              </a:rPr>
              <a:pPr algn="r"/>
              <a:t>Task Completion Rate: 50%</a:t>
            </a:fld>
            <a:endParaRPr lang="tr-TR" sz="1100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6</xdr:col>
      <xdr:colOff>3810</xdr:colOff>
      <xdr:row>6</xdr:row>
      <xdr:rowOff>211455</xdr:rowOff>
    </xdr:from>
    <xdr:to>
      <xdr:col>6</xdr:col>
      <xdr:colOff>3810</xdr:colOff>
      <xdr:row>32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F0358EF-D38E-4D18-9EC6-94DB7CA7A64C}"/>
            </a:ext>
          </a:extLst>
        </xdr:cNvPr>
        <xdr:cNvCxnSpPr/>
      </xdr:nvCxnSpPr>
      <xdr:spPr>
        <a:xfrm flipV="1">
          <a:off x="4623435" y="1116330"/>
          <a:ext cx="0" cy="4855845"/>
        </a:xfrm>
        <a:prstGeom prst="straightConnector1">
          <a:avLst/>
        </a:prstGeom>
        <a:ln w="28575">
          <a:solidFill>
            <a:schemeClr val="bg1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1869589</xdr:colOff>
      <xdr:row>1</xdr:row>
      <xdr:rowOff>47625</xdr:rowOff>
    </xdr:from>
    <xdr:ext cx="1325166" cy="381000"/>
    <xdr:pic>
      <xdr:nvPicPr>
        <xdr:cNvPr id="1087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EE38E4C9-6A77-4443-9DBA-F967A200D4F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8E1EB17-3815-CFF2-3D6D-B949A0BB68F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61754FD-B39D-EDB1-6C65-1396ECDBC9F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6FAC-B954-4533-A89F-79A0B599BE9A}">
  <sheetPr>
    <pageSetUpPr fitToPage="1"/>
  </sheetPr>
  <dimension ref="B1:P50"/>
  <sheetViews>
    <sheetView showGridLines="0" showRowColHeaders="0" tabSelected="1" zoomScaleNormal="100" zoomScaleSheetLayoutView="100" workbookViewId="0">
      <pane ySplit="7" topLeftCell="A8" activePane="bottomLeft" state="frozen"/>
      <selection activeCell="A4" sqref="A4"/>
      <selection pane="bottomLeft" activeCell="A8" sqref="A8"/>
    </sheetView>
  </sheetViews>
  <sheetFormatPr defaultRowHeight="15" outlineLevelRow="1" x14ac:dyDescent="0.25"/>
  <cols>
    <col min="1" max="2" width="3.7109375" style="1" customWidth="1"/>
    <col min="3" max="3" width="37.7109375" style="1" customWidth="1"/>
    <col min="4" max="4" width="8.7109375" style="1" customWidth="1"/>
    <col min="5" max="5" width="8.7109375" style="8" customWidth="1"/>
    <col min="6" max="6" width="6.7109375" style="1" customWidth="1"/>
    <col min="7" max="7" width="3.7109375" style="1" customWidth="1"/>
    <col min="8" max="8" width="45.7109375" style="1" customWidth="1"/>
    <col min="9" max="9" width="3.140625" style="1" customWidth="1"/>
    <col min="10" max="10" width="3.7109375" style="1" customWidth="1"/>
    <col min="11" max="11" width="45.7109375" style="1" customWidth="1"/>
    <col min="12" max="12" width="3.7109375" style="1" customWidth="1"/>
    <col min="13" max="13" width="2.7109375" style="1" customWidth="1"/>
    <col min="14" max="16384" width="9.140625" style="1"/>
  </cols>
  <sheetData>
    <row r="1" spans="2:14" ht="6.75" customHeight="1" x14ac:dyDescent="0.25"/>
    <row r="2" spans="2:14" s="36" customFormat="1" ht="20.100000000000001" customHeight="1" x14ac:dyDescent="0.3">
      <c r="B2" s="6"/>
      <c r="C2" s="41" t="s">
        <v>20</v>
      </c>
      <c r="D2" s="2"/>
      <c r="E2" s="2"/>
      <c r="F2" s="2"/>
      <c r="G2" s="2"/>
      <c r="H2" s="2"/>
      <c r="I2" s="2"/>
      <c r="J2" s="2"/>
      <c r="K2" s="2"/>
      <c r="L2" s="2"/>
    </row>
    <row r="3" spans="2:14" s="37" customFormat="1" ht="24" customHeight="1" x14ac:dyDescent="0.35">
      <c r="B3" s="7"/>
      <c r="C3" s="42" t="s">
        <v>0</v>
      </c>
      <c r="D3" s="3"/>
      <c r="E3" s="3"/>
      <c r="F3" s="3"/>
      <c r="G3" s="3"/>
      <c r="H3" s="3"/>
      <c r="I3" s="3"/>
      <c r="J3" s="3"/>
      <c r="K3" s="3"/>
      <c r="L3" s="3"/>
    </row>
    <row r="4" spans="2:14" ht="5.0999999999999996" customHeight="1" x14ac:dyDescent="0.25"/>
    <row r="5" spans="2:14" ht="5.0999999999999996" customHeight="1" x14ac:dyDescent="0.25">
      <c r="F5" s="14"/>
      <c r="G5" s="14"/>
      <c r="H5" s="14"/>
      <c r="I5" s="14"/>
      <c r="J5" s="14"/>
      <c r="K5" s="14"/>
      <c r="L5" s="14"/>
    </row>
    <row r="6" spans="2:14" ht="12" customHeight="1" x14ac:dyDescent="0.25">
      <c r="B6" s="10"/>
      <c r="C6" s="11"/>
      <c r="D6" s="11"/>
      <c r="E6" s="12"/>
      <c r="F6" s="4"/>
      <c r="G6" s="4"/>
      <c r="H6" s="4"/>
      <c r="I6" s="4"/>
      <c r="J6" s="4"/>
      <c r="K6" s="4"/>
      <c r="L6" s="4"/>
      <c r="M6" s="13"/>
    </row>
    <row r="7" spans="2:14" ht="24" customHeight="1" x14ac:dyDescent="0.25">
      <c r="B7" s="13"/>
      <c r="C7" s="49" t="s">
        <v>1</v>
      </c>
      <c r="D7" s="50" t="s">
        <v>18</v>
      </c>
      <c r="E7" s="51" t="s">
        <v>17</v>
      </c>
      <c r="F7" s="5"/>
      <c r="L7" s="4"/>
      <c r="M7" s="13"/>
    </row>
    <row r="8" spans="2:14" ht="15" customHeight="1" x14ac:dyDescent="0.25">
      <c r="B8" s="13"/>
      <c r="C8" s="52" t="s">
        <v>10</v>
      </c>
      <c r="D8" s="53" t="s">
        <v>11</v>
      </c>
      <c r="E8" s="54" t="s">
        <v>11</v>
      </c>
      <c r="F8" s="5"/>
      <c r="G8" s="71" t="s">
        <v>32</v>
      </c>
      <c r="H8" s="72"/>
      <c r="I8" s="43"/>
      <c r="J8" s="71" t="s">
        <v>33</v>
      </c>
      <c r="K8" s="72"/>
      <c r="L8" s="4"/>
      <c r="M8" s="13"/>
    </row>
    <row r="9" spans="2:14" ht="15" customHeight="1" x14ac:dyDescent="0.25">
      <c r="B9" s="13"/>
      <c r="C9" s="52" t="s">
        <v>15</v>
      </c>
      <c r="D9" s="53" t="s">
        <v>12</v>
      </c>
      <c r="E9" s="54" t="s">
        <v>12</v>
      </c>
      <c r="F9" s="4"/>
      <c r="G9" s="73"/>
      <c r="H9" s="74"/>
      <c r="I9" s="43"/>
      <c r="J9" s="73"/>
      <c r="K9" s="74"/>
      <c r="L9" s="4"/>
      <c r="M9" s="13"/>
      <c r="N9" s="9"/>
    </row>
    <row r="10" spans="2:14" ht="15" customHeight="1" x14ac:dyDescent="0.25">
      <c r="B10" s="13"/>
      <c r="C10" s="52" t="s">
        <v>13</v>
      </c>
      <c r="D10" s="53" t="s">
        <v>12</v>
      </c>
      <c r="E10" s="54" t="s">
        <v>11</v>
      </c>
      <c r="F10" s="4"/>
      <c r="G10" s="60" t="s">
        <v>29</v>
      </c>
      <c r="H10" s="61" t="str">
        <f t="array" ref="H10">IFERROR(INDEX($C$8:$C$47,SMALL(IF((LEN($C$8:$C$47)&lt;&gt;0)*($D$8:$D$47="High")*($E$8:$E$47="Low"),ROW($C$8:$C$47)-ROW($C$7),""),ROW(C8)-ROW($C$7))),"")</f>
        <v>Change the theme of your presentation</v>
      </c>
      <c r="I10" s="43"/>
      <c r="J10" s="60" t="s">
        <v>19</v>
      </c>
      <c r="K10" s="61" t="str">
        <f t="array" ref="K10">IFERROR(INDEX($C$8:$C$47,SMALL(IF((LEN($C$8:$C$47)&lt;&gt;0)*($D$8:$D$47="High")*($E$8:$E$47="High"),ROW($C$8:$C$47)-ROW($C$7),""),ROW(D8)-ROW($C$7))),"")</f>
        <v>Prepare a report to your manager</v>
      </c>
      <c r="L10" s="4"/>
      <c r="M10" s="13"/>
    </row>
    <row r="11" spans="2:14" ht="15" customHeight="1" x14ac:dyDescent="0.25">
      <c r="B11" s="13"/>
      <c r="C11" s="52" t="s">
        <v>14</v>
      </c>
      <c r="D11" s="53" t="s">
        <v>11</v>
      </c>
      <c r="E11" s="54" t="s">
        <v>12</v>
      </c>
      <c r="F11" s="4"/>
      <c r="G11" s="48" t="s">
        <v>19</v>
      </c>
      <c r="H11" s="47" t="str">
        <f t="array" ref="H11">IFERROR(INDEX($C$8:$C$47,SMALL(IF((LEN($C$8:$C$47)&lt;&gt;0)*($D$8:$D$47="High")*($E$8:$E$47="Low"),ROW($C$8:$C$47)-ROW($C$7),""),ROW(C9)-ROW($C$7))),"")</f>
        <v>Redesign navigations</v>
      </c>
      <c r="I11" s="43"/>
      <c r="J11" s="48" t="s">
        <v>29</v>
      </c>
      <c r="K11" s="47" t="str">
        <f t="array" ref="K11">IFERROR(INDEX($C$8:$C$47,SMALL(IF((LEN($C$8:$C$47)&lt;&gt;0)*($D$8:$D$47="High")*($E$8:$E$47="High"),ROW($C$8:$C$47)-ROW($C$7),""),ROW(D9)-ROW($C$7))),"")</f>
        <v>Inspect the website for errors</v>
      </c>
      <c r="L11" s="4"/>
      <c r="M11" s="13"/>
    </row>
    <row r="12" spans="2:14" ht="15" customHeight="1" x14ac:dyDescent="0.25">
      <c r="B12" s="13"/>
      <c r="C12" s="52" t="s">
        <v>21</v>
      </c>
      <c r="D12" s="53" t="s">
        <v>11</v>
      </c>
      <c r="E12" s="54" t="s">
        <v>11</v>
      </c>
      <c r="F12" s="4"/>
      <c r="G12" s="48" t="s">
        <v>29</v>
      </c>
      <c r="H12" s="47" t="str">
        <f t="array" ref="H12">IFERROR(INDEX($C$8:$C$47,SMALL(IF((LEN($C$8:$C$47)&lt;&gt;0)*($D$8:$D$47="High")*($E$8:$E$47="Low"),ROW($C$8:$C$47)-ROW($C$7),""),ROW(C10)-ROW($C$7))),"")</f>
        <v>Use advanced tools for the project</v>
      </c>
      <c r="I12" s="43"/>
      <c r="J12" s="48" t="s">
        <v>29</v>
      </c>
      <c r="K12" s="47" t="str">
        <f t="array" ref="K12">IFERROR(INDEX($C$8:$C$47,SMALL(IF((LEN($C$8:$C$47)&lt;&gt;0)*($D$8:$D$47="High")*($E$8:$E$47="High"),ROW($C$8:$C$47)-ROW($C$7),""),ROW(D10)-ROW($C$7))),"")</f>
        <v>Design and test prototype</v>
      </c>
      <c r="L12" s="4"/>
      <c r="M12" s="13"/>
    </row>
    <row r="13" spans="2:14" ht="15" customHeight="1" x14ac:dyDescent="0.25">
      <c r="B13" s="13"/>
      <c r="C13" s="52" t="s">
        <v>22</v>
      </c>
      <c r="D13" s="53" t="s">
        <v>12</v>
      </c>
      <c r="E13" s="54" t="s">
        <v>11</v>
      </c>
      <c r="F13" s="4"/>
      <c r="G13" s="48"/>
      <c r="H13" s="47" t="str">
        <f t="array" ref="H13">IFERROR(INDEX($C$8:$C$47,SMALL(IF((LEN($C$8:$C$47)&lt;&gt;0)*($D$8:$D$47="High")*($E$8:$E$47="Low"),ROW($C$8:$C$47)-ROW($C$7),""),ROW(C11)-ROW($C$7))),"")</f>
        <v/>
      </c>
      <c r="I13" s="43"/>
      <c r="J13" s="48"/>
      <c r="K13" s="47" t="str">
        <f t="array" ref="K13">IFERROR(INDEX($C$8:$C$47,SMALL(IF((LEN($C$8:$C$47)&lt;&gt;0)*($D$8:$D$47="High")*($E$8:$E$47="High"),ROW($C$8:$C$47)-ROW($C$7),""),ROW(D11)-ROW($C$7))),"")</f>
        <v/>
      </c>
      <c r="L13" s="4"/>
      <c r="M13" s="13"/>
    </row>
    <row r="14" spans="2:14" ht="15" customHeight="1" x14ac:dyDescent="0.25">
      <c r="B14" s="13"/>
      <c r="C14" s="52" t="s">
        <v>23</v>
      </c>
      <c r="D14" s="53" t="s">
        <v>11</v>
      </c>
      <c r="E14" s="54" t="s">
        <v>12</v>
      </c>
      <c r="F14" s="4"/>
      <c r="G14" s="48"/>
      <c r="H14" s="47" t="str">
        <f t="array" ref="H14">IFERROR(INDEX($C$8:$C$47,SMALL(IF((LEN($C$8:$C$47)&lt;&gt;0)*($D$8:$D$47="High")*($E$8:$E$47="Low"),ROW($C$8:$C$47)-ROW($C$7),""),ROW(C12)-ROW($C$7))),"")</f>
        <v/>
      </c>
      <c r="I14" s="43"/>
      <c r="J14" s="48"/>
      <c r="K14" s="47" t="str">
        <f t="array" ref="K14">IFERROR(INDEX($C$8:$C$47,SMALL(IF((LEN($C$8:$C$47)&lt;&gt;0)*($D$8:$D$47="High")*($E$8:$E$47="High"),ROW($C$8:$C$47)-ROW($C$7),""),ROW(D12)-ROW($C$7))),"")</f>
        <v/>
      </c>
      <c r="L14" s="4"/>
      <c r="M14" s="13"/>
    </row>
    <row r="15" spans="2:14" ht="15" customHeight="1" x14ac:dyDescent="0.25">
      <c r="B15" s="13"/>
      <c r="C15" s="52" t="s">
        <v>24</v>
      </c>
      <c r="D15" s="53" t="s">
        <v>12</v>
      </c>
      <c r="E15" s="54" t="s">
        <v>12</v>
      </c>
      <c r="F15" s="4"/>
      <c r="G15" s="48"/>
      <c r="H15" s="47" t="str">
        <f t="array" ref="H15">IFERROR(INDEX($C$8:$C$47,SMALL(IF((LEN($C$8:$C$47)&lt;&gt;0)*($D$8:$D$47="High")*($E$8:$E$47="Low"),ROW($C$8:$C$47)-ROW($C$7),""),ROW(C13)-ROW($C$7))),"")</f>
        <v/>
      </c>
      <c r="I15" s="43"/>
      <c r="J15" s="48"/>
      <c r="K15" s="47" t="str">
        <f t="array" ref="K15">IFERROR(INDEX($C$8:$C$47,SMALL(IF((LEN($C$8:$C$47)&lt;&gt;0)*($D$8:$D$47="High")*($E$8:$E$47="High"),ROW($C$8:$C$47)-ROW($C$7),""),ROW(D13)-ROW($C$7))),"")</f>
        <v/>
      </c>
      <c r="L15" s="4"/>
      <c r="M15" s="13"/>
    </row>
    <row r="16" spans="2:14" ht="15" customHeight="1" x14ac:dyDescent="0.25">
      <c r="B16" s="13"/>
      <c r="C16" s="52" t="s">
        <v>28</v>
      </c>
      <c r="D16" s="53" t="s">
        <v>12</v>
      </c>
      <c r="E16" s="54" t="s">
        <v>12</v>
      </c>
      <c r="F16" s="4"/>
      <c r="G16" s="48"/>
      <c r="H16" s="47" t="str">
        <f t="array" ref="H16">IFERROR(INDEX($C$8:$C$47,SMALL(IF((LEN($C$8:$C$47)&lt;&gt;0)*($D$8:$D$47="High")*($E$8:$E$47="Low"),ROW($C$8:$C$47)-ROW($C$7),""),ROW(C14)-ROW($C$7))),"")</f>
        <v/>
      </c>
      <c r="I16" s="43"/>
      <c r="J16" s="48"/>
      <c r="K16" s="47" t="str">
        <f t="array" ref="K16">IFERROR(INDEX($C$8:$C$47,SMALL(IF((LEN($C$8:$C$47)&lt;&gt;0)*($D$8:$D$47="High")*($E$8:$E$47="High"),ROW($C$8:$C$47)-ROW($C$7),""),ROW(D14)-ROW($C$7))),"")</f>
        <v/>
      </c>
      <c r="L16" s="4"/>
      <c r="M16" s="13"/>
    </row>
    <row r="17" spans="2:16" ht="15" customHeight="1" x14ac:dyDescent="0.25">
      <c r="B17" s="13"/>
      <c r="C17" s="52" t="s">
        <v>25</v>
      </c>
      <c r="D17" s="53" t="s">
        <v>11</v>
      </c>
      <c r="E17" s="54" t="s">
        <v>12</v>
      </c>
      <c r="F17" s="4"/>
      <c r="G17" s="48"/>
      <c r="H17" s="63" t="str">
        <f t="array" ref="H17">IFERROR(INDEX($C$8:$C$47,SMALL(IF((LEN($C$8:$C$47)&lt;&gt;0)*($D$8:$D$47="High")*($E$8:$E$47="Low"),ROW($C$8:$C$47)-ROW($C$7),""),ROW(C15)-ROW($C$7))),"")</f>
        <v/>
      </c>
      <c r="I17" s="43"/>
      <c r="J17" s="48"/>
      <c r="K17" s="47" t="str">
        <f t="array" ref="K17">IFERROR(INDEX($C$8:$C$47,SMALL(IF((LEN($C$8:$C$47)&lt;&gt;0)*($D$8:$D$47="High")*($E$8:$E$47="High"),ROW($C$8:$C$47)-ROW($C$7),""),ROW(D15)-ROW($C$7))),"")</f>
        <v/>
      </c>
      <c r="L17" s="4"/>
      <c r="M17" s="13"/>
    </row>
    <row r="18" spans="2:16" ht="15" customHeight="1" x14ac:dyDescent="0.25">
      <c r="B18" s="13"/>
      <c r="C18" s="52" t="s">
        <v>26</v>
      </c>
      <c r="D18" s="53" t="s">
        <v>11</v>
      </c>
      <c r="E18" s="54" t="s">
        <v>11</v>
      </c>
      <c r="F18" s="4"/>
      <c r="G18" s="48"/>
      <c r="H18" s="47" t="str">
        <f t="array" ref="H18">IFERROR(INDEX($C$8:$C$47,SMALL(IF((LEN($C$8:$C$47)&lt;&gt;0)*($D$8:$D$47="High")*($E$8:$E$47="Low"),ROW($C$8:$C$47)-ROW($C$7),""),ROW(C16)-ROW($C$7))),"")</f>
        <v/>
      </c>
      <c r="I18" s="43"/>
      <c r="J18" s="48"/>
      <c r="K18" s="47" t="str">
        <f t="array" ref="K18">IFERROR(INDEX($C$8:$C$47,SMALL(IF((LEN($C$8:$C$47)&lt;&gt;0)*($D$8:$D$47="High")*($E$8:$E$47="High"),ROW($C$8:$C$47)-ROW($C$7),""),ROW(D16)-ROW($C$7))),"")</f>
        <v/>
      </c>
      <c r="L18" s="4"/>
      <c r="M18" s="13"/>
    </row>
    <row r="19" spans="2:16" ht="15" customHeight="1" x14ac:dyDescent="0.25">
      <c r="B19" s="13"/>
      <c r="C19" s="52" t="s">
        <v>27</v>
      </c>
      <c r="D19" s="53" t="s">
        <v>12</v>
      </c>
      <c r="E19" s="54" t="s">
        <v>11</v>
      </c>
      <c r="F19" s="4"/>
      <c r="G19" s="48"/>
      <c r="H19" s="47" t="str">
        <f t="array" ref="H19">IFERROR(INDEX($C$8:$C$47,SMALL(IF((LEN($C$8:$C$47)&lt;&gt;0)*($D$8:$D$47="High")*($E$8:$E$47="Low"),ROW($C$8:$C$47)-ROW($C$7),""),ROW(C17)-ROW($C$7))),"")</f>
        <v/>
      </c>
      <c r="I19" s="43"/>
      <c r="J19" s="48"/>
      <c r="K19" s="47" t="str">
        <f t="array" ref="K19">IFERROR(INDEX($C$8:$C$47,SMALL(IF((LEN($C$8:$C$47)&lt;&gt;0)*($D$8:$D$47="High")*($E$8:$E$47="High"),ROW($C$8:$C$47)-ROW($C$7),""),ROW(D17)-ROW($C$7))),"")</f>
        <v/>
      </c>
      <c r="L19" s="4"/>
      <c r="M19" s="13"/>
      <c r="N19" s="45"/>
    </row>
    <row r="20" spans="2:16" ht="15" customHeight="1" x14ac:dyDescent="0.25">
      <c r="B20" s="13"/>
      <c r="C20" s="52"/>
      <c r="D20" s="53"/>
      <c r="E20" s="54"/>
      <c r="F20" s="4"/>
      <c r="G20" s="62"/>
      <c r="H20" s="62"/>
      <c r="I20" s="44"/>
      <c r="J20" s="64"/>
      <c r="K20" s="64"/>
      <c r="L20" s="4"/>
      <c r="M20" s="13"/>
    </row>
    <row r="21" spans="2:16" ht="15" customHeight="1" x14ac:dyDescent="0.25">
      <c r="B21" s="13"/>
      <c r="C21" s="52"/>
      <c r="D21" s="53"/>
      <c r="E21" s="54"/>
      <c r="F21" s="4"/>
      <c r="G21" s="71" t="s">
        <v>30</v>
      </c>
      <c r="H21" s="72"/>
      <c r="I21" s="43"/>
      <c r="J21" s="71" t="s">
        <v>31</v>
      </c>
      <c r="K21" s="72"/>
      <c r="L21" s="4"/>
      <c r="M21" s="13"/>
    </row>
    <row r="22" spans="2:16" ht="15" customHeight="1" x14ac:dyDescent="0.25">
      <c r="B22" s="13"/>
      <c r="C22" s="52"/>
      <c r="D22" s="53"/>
      <c r="E22" s="54"/>
      <c r="F22" s="4"/>
      <c r="G22" s="73"/>
      <c r="H22" s="74"/>
      <c r="I22" s="43"/>
      <c r="J22" s="73"/>
      <c r="K22" s="74"/>
      <c r="L22" s="4"/>
      <c r="M22" s="13"/>
      <c r="N22" s="46"/>
    </row>
    <row r="23" spans="2:16" ht="15" customHeight="1" x14ac:dyDescent="0.25">
      <c r="B23" s="13"/>
      <c r="C23" s="65"/>
      <c r="D23" s="66"/>
      <c r="E23" s="67"/>
      <c r="F23" s="4"/>
      <c r="G23" s="60" t="s">
        <v>29</v>
      </c>
      <c r="H23" s="61" t="str">
        <f t="array" ref="H23">IFERROR(INDEX($C$8:$C$47,SMALL(IF((LEN($C$8:$C$47)&lt;&gt;0)*($D$8:$D$47="Low")*($E$8:$E$47="Low"),ROW($C$8:$C$47)-ROW($C$7),""),ROW(C8)-ROW($C$7))),"")</f>
        <v>Find a creative name for your new idea</v>
      </c>
      <c r="I23" s="43"/>
      <c r="J23" s="60" t="s">
        <v>19</v>
      </c>
      <c r="K23" s="61" t="str">
        <f t="array" ref="K23">IFERROR(INDEX($C$8:$C$47,SMALL(IF((LEN($C$8:$C$47)&lt;&gt;0)*($D$8:$D$47="Low")*($E$8:$E$47="High"),ROW($C$8:$C$47)-ROW($C$7),""),ROW(C8)-ROW($C$7))),"")</f>
        <v xml:space="preserve">Turn your files into the presentation </v>
      </c>
      <c r="L23" s="4"/>
      <c r="M23" s="13"/>
      <c r="P23" s="4"/>
    </row>
    <row r="24" spans="2:16" ht="15" customHeight="1" x14ac:dyDescent="0.25">
      <c r="B24" s="13"/>
      <c r="C24" s="65"/>
      <c r="D24" s="66"/>
      <c r="E24" s="67"/>
      <c r="F24" s="4"/>
      <c r="G24" s="48" t="s">
        <v>19</v>
      </c>
      <c r="H24" s="47" t="str">
        <f t="array" ref="H24">IFERROR(INDEX($C$8:$C$47,SMALL(IF((LEN($C$8:$C$47)&lt;&gt;0)*($D$8:$D$47="Low")*($E$8:$E$47="Low"),ROW($C$8:$C$47)-ROW($C$7),""),ROW(C9)-ROW($C$7))),"")</f>
        <v>Release schedule</v>
      </c>
      <c r="I24" s="43"/>
      <c r="J24" s="48" t="s">
        <v>29</v>
      </c>
      <c r="K24" s="47" t="str">
        <f t="array" ref="K24">IFERROR(INDEX($C$8:$C$47,SMALL(IF((LEN($C$8:$C$47)&lt;&gt;0)*($D$8:$D$47="Low")*($E$8:$E$47="High"),ROW($C$8:$C$47)-ROW($C$7),""),ROW(C9)-ROW($C$7))),"")</f>
        <v>Create onbording videos</v>
      </c>
      <c r="L24" s="4"/>
      <c r="M24" s="13"/>
    </row>
    <row r="25" spans="2:16" ht="15" customHeight="1" x14ac:dyDescent="0.25">
      <c r="B25" s="13"/>
      <c r="C25" s="65"/>
      <c r="D25" s="66"/>
      <c r="E25" s="67"/>
      <c r="F25" s="4"/>
      <c r="G25" s="48" t="s">
        <v>19</v>
      </c>
      <c r="H25" s="47" t="str">
        <f t="array" ref="H25">IFERROR(INDEX($C$8:$C$47,SMALL(IF((LEN($C$8:$C$47)&lt;&gt;0)*($D$8:$D$47="Low")*($E$8:$E$47="Low"),ROW($C$8:$C$47)-ROW($C$7),""),ROW(C10)-ROW($C$7))),"")</f>
        <v>Download weekly report to computer</v>
      </c>
      <c r="I25" s="43"/>
      <c r="J25" s="48" t="s">
        <v>19</v>
      </c>
      <c r="K25" s="47" t="str">
        <f t="array" ref="K25">IFERROR(INDEX($C$8:$C$47,SMALL(IF((LEN($C$8:$C$47)&lt;&gt;0)*($D$8:$D$47="Low")*($E$8:$E$47="High"),ROW($C$8:$C$47)-ROW($C$7),""),ROW(C10)-ROW($C$7))),"")</f>
        <v>Conduct customer research</v>
      </c>
      <c r="L25" s="4"/>
      <c r="M25" s="13"/>
    </row>
    <row r="26" spans="2:16" ht="15" customHeight="1" x14ac:dyDescent="0.25">
      <c r="B26" s="13"/>
      <c r="C26" s="65"/>
      <c r="D26" s="66"/>
      <c r="E26" s="67"/>
      <c r="F26" s="4"/>
      <c r="G26" s="48"/>
      <c r="H26" s="47" t="str">
        <f t="array" ref="H26">IFERROR(INDEX($C$8:$C$47,SMALL(IF((LEN($C$8:$C$47)&lt;&gt;0)*($D$8:$D$47="Low")*($E$8:$E$47="Low"),ROW($C$8:$C$47)-ROW($C$7),""),ROW(C11)-ROW($C$7))),"")</f>
        <v/>
      </c>
      <c r="I26" s="43"/>
      <c r="J26" s="48"/>
      <c r="K26" s="47" t="str">
        <f t="array" ref="K26">IFERROR(INDEX($C$8:$C$47,SMALL(IF((LEN($C$8:$C$47)&lt;&gt;0)*($D$8:$D$47="Low")*($E$8:$E$47="High"),ROW($C$8:$C$47)-ROW($C$7),""),ROW(C11)-ROW($C$7))),"")</f>
        <v/>
      </c>
      <c r="L26" s="4"/>
      <c r="M26" s="13"/>
    </row>
    <row r="27" spans="2:16" ht="15" customHeight="1" x14ac:dyDescent="0.25">
      <c r="B27" s="13"/>
      <c r="C27" s="65"/>
      <c r="D27" s="66"/>
      <c r="E27" s="67"/>
      <c r="F27" s="4"/>
      <c r="G27" s="48"/>
      <c r="H27" s="47" t="str">
        <f t="array" ref="H27">IFERROR(INDEX($C$8:$C$47,SMALL(IF((LEN($C$8:$C$47)&lt;&gt;0)*($D$8:$D$47="Low")*($E$8:$E$47="Low"),ROW($C$8:$C$47)-ROW($C$7),""),ROW(C12)-ROW($C$7))),"")</f>
        <v/>
      </c>
      <c r="I27" s="43"/>
      <c r="J27" s="48"/>
      <c r="K27" s="47" t="str">
        <f t="array" ref="K27">IFERROR(INDEX($C$8:$C$47,SMALL(IF((LEN($C$8:$C$47)&lt;&gt;0)*($D$8:$D$47="Low")*($E$8:$E$47="High"),ROW($C$8:$C$47)-ROW($C$7),""),ROW(C12)-ROW($C$7))),"")</f>
        <v/>
      </c>
      <c r="L27" s="4"/>
      <c r="M27" s="13"/>
    </row>
    <row r="28" spans="2:16" ht="15" customHeight="1" x14ac:dyDescent="0.25">
      <c r="B28" s="13"/>
      <c r="C28" s="65"/>
      <c r="D28" s="66"/>
      <c r="E28" s="67"/>
      <c r="F28" s="4"/>
      <c r="G28" s="48"/>
      <c r="H28" s="47" t="str">
        <f t="array" ref="H28">IFERROR(INDEX($C$8:$C$47,SMALL(IF((LEN($C$8:$C$47)&lt;&gt;0)*($D$8:$D$47="Low")*($E$8:$E$47="Low"),ROW($C$8:$C$47)-ROW($C$7),""),ROW(C13)-ROW($C$7))),"")</f>
        <v/>
      </c>
      <c r="I28" s="43"/>
      <c r="J28" s="48"/>
      <c r="K28" s="47" t="str">
        <f t="array" ref="K28">IFERROR(INDEX($C$8:$C$47,SMALL(IF((LEN($C$8:$C$47)&lt;&gt;0)*($D$8:$D$47="Low")*($E$8:$E$47="High"),ROW($C$8:$C$47)-ROW($C$7),""),ROW(C13)-ROW($C$7))),"")</f>
        <v/>
      </c>
      <c r="L28" s="4"/>
      <c r="M28" s="13"/>
    </row>
    <row r="29" spans="2:16" ht="15" customHeight="1" x14ac:dyDescent="0.25">
      <c r="B29" s="13"/>
      <c r="C29" s="65"/>
      <c r="D29" s="66"/>
      <c r="E29" s="67"/>
      <c r="F29" s="4"/>
      <c r="G29" s="48"/>
      <c r="H29" s="47" t="str">
        <f t="array" ref="H29">IFERROR(INDEX($C$8:$C$47,SMALL(IF((LEN($C$8:$C$47)&lt;&gt;0)*($D$8:$D$47="Low")*($E$8:$E$47="Low"),ROW($C$8:$C$47)-ROW($C$7),""),ROW(C14)-ROW($C$7))),"")</f>
        <v/>
      </c>
      <c r="I29" s="43"/>
      <c r="J29" s="48"/>
      <c r="K29" s="47" t="str">
        <f t="array" ref="K29">IFERROR(INDEX($C$8:$C$47,SMALL(IF((LEN($C$8:$C$47)&lt;&gt;0)*($D$8:$D$47="Low")*($E$8:$E$47="High"),ROW($C$8:$C$47)-ROW($C$7),""),ROW(C14)-ROW($C$7))),"")</f>
        <v/>
      </c>
      <c r="L29" s="4"/>
      <c r="M29" s="13"/>
    </row>
    <row r="30" spans="2:16" ht="15" customHeight="1" x14ac:dyDescent="0.25">
      <c r="B30" s="13"/>
      <c r="C30" s="65"/>
      <c r="D30" s="66"/>
      <c r="E30" s="67"/>
      <c r="F30" s="4"/>
      <c r="G30" s="48"/>
      <c r="H30" s="47" t="str">
        <f t="array" ref="H30">IFERROR(INDEX($C$8:$C$47,SMALL(IF((LEN($C$8:$C$47)&lt;&gt;0)*($D$8:$D$47="Low")*($E$8:$E$47="Low"),ROW($C$8:$C$47)-ROW($C$7),""),ROW(C15)-ROW($C$7))),"")</f>
        <v/>
      </c>
      <c r="I30" s="43"/>
      <c r="J30" s="48"/>
      <c r="K30" s="47" t="str">
        <f t="array" ref="K30">IFERROR(INDEX($C$8:$C$47,SMALL(IF((LEN($C$8:$C$47)&lt;&gt;0)*($D$8:$D$47="Low")*($E$8:$E$47="High"),ROW($C$8:$C$47)-ROW($C$7),""),ROW(C15)-ROW($C$7))),"")</f>
        <v/>
      </c>
      <c r="L30" s="4"/>
      <c r="M30" s="13"/>
    </row>
    <row r="31" spans="2:16" ht="15" customHeight="1" x14ac:dyDescent="0.25">
      <c r="B31" s="13"/>
      <c r="C31" s="65"/>
      <c r="D31" s="66"/>
      <c r="E31" s="67"/>
      <c r="F31" s="4"/>
      <c r="G31" s="48"/>
      <c r="H31" s="47" t="str">
        <f t="array" ref="H31">IFERROR(INDEX($C$8:$C$47,SMALL(IF((LEN($C$8:$C$47)&lt;&gt;0)*($D$8:$D$47="Low")*($E$8:$E$47="Low"),ROW($C$8:$C$47)-ROW($C$7),""),ROW(C16)-ROW($C$7))),"")</f>
        <v/>
      </c>
      <c r="I31" s="43"/>
      <c r="J31" s="48"/>
      <c r="K31" s="47" t="str">
        <f t="array" ref="K31">IFERROR(INDEX($C$8:$C$47,SMALL(IF((LEN($C$8:$C$47)&lt;&gt;0)*($D$8:$D$47="Low")*($E$8:$E$47="High"),ROW($C$8:$C$47)-ROW($C$7),""),ROW(C16)-ROW($C$7))),"")</f>
        <v/>
      </c>
      <c r="L31" s="4"/>
      <c r="M31" s="13"/>
    </row>
    <row r="32" spans="2:16" ht="15" customHeight="1" x14ac:dyDescent="0.25">
      <c r="B32" s="13"/>
      <c r="C32" s="65"/>
      <c r="D32" s="66"/>
      <c r="E32" s="67"/>
      <c r="F32" s="4"/>
      <c r="G32" s="48"/>
      <c r="H32" s="47" t="str">
        <f t="array" ref="H32">IFERROR(INDEX($C$8:$C$47,SMALL(IF((LEN($C$8:$C$47)&lt;&gt;0)*($D$8:$D$47="Low")*($E$8:$E$47="Low"),ROW($C$8:$C$47)-ROW($C$7),""),ROW(C17)-ROW($C$7))),"")</f>
        <v/>
      </c>
      <c r="I32" s="43"/>
      <c r="J32" s="48"/>
      <c r="K32" s="47" t="str">
        <f t="array" ref="K32">IFERROR(INDEX($C$8:$C$47,SMALL(IF((LEN($C$8:$C$47)&lt;&gt;0)*($D$8:$D$47="Low")*($E$8:$E$47="High"),ROW($C$8:$C$47)-ROW($C$7),""),ROW(C17)-ROW($C$7))),"")</f>
        <v/>
      </c>
      <c r="L32" s="4"/>
      <c r="M32" s="13"/>
    </row>
    <row r="33" spans="2:13" ht="15" customHeight="1" x14ac:dyDescent="0.25">
      <c r="B33" s="13"/>
      <c r="C33" s="65"/>
      <c r="D33" s="66"/>
      <c r="E33" s="67"/>
      <c r="F33" s="4"/>
      <c r="G33" s="4"/>
      <c r="H33" s="4"/>
      <c r="I33" s="4"/>
      <c r="J33" s="4"/>
      <c r="K33" s="4"/>
      <c r="L33" s="4"/>
      <c r="M33" s="13"/>
    </row>
    <row r="34" spans="2:13" ht="15" customHeight="1" x14ac:dyDescent="0.25">
      <c r="B34" s="13"/>
      <c r="C34" s="65"/>
      <c r="D34" s="66"/>
      <c r="E34" s="67"/>
      <c r="F34" s="4"/>
      <c r="G34" s="4"/>
      <c r="H34" s="4"/>
      <c r="I34" s="4"/>
      <c r="J34" s="4"/>
      <c r="K34" s="4"/>
      <c r="L34" s="4"/>
      <c r="M34" s="13"/>
    </row>
    <row r="35" spans="2:13" ht="15" hidden="1" customHeight="1" outlineLevel="1" x14ac:dyDescent="0.25">
      <c r="B35" s="13"/>
      <c r="C35" s="65"/>
      <c r="D35" s="66"/>
      <c r="E35" s="67"/>
      <c r="F35" s="4"/>
      <c r="G35" s="4"/>
      <c r="H35" s="4"/>
      <c r="I35" s="4"/>
      <c r="J35" s="4"/>
      <c r="K35" s="4"/>
      <c r="L35" s="4"/>
      <c r="M35" s="13"/>
    </row>
    <row r="36" spans="2:13" ht="15" hidden="1" customHeight="1" outlineLevel="1" x14ac:dyDescent="0.25">
      <c r="B36" s="13"/>
      <c r="C36" s="65"/>
      <c r="D36" s="66"/>
      <c r="E36" s="67"/>
      <c r="F36" s="4"/>
      <c r="G36" s="4"/>
      <c r="H36" s="4"/>
      <c r="I36" s="4"/>
      <c r="J36" s="4"/>
      <c r="K36" s="4"/>
      <c r="L36" s="4"/>
      <c r="M36" s="13"/>
    </row>
    <row r="37" spans="2:13" ht="15" hidden="1" customHeight="1" outlineLevel="1" x14ac:dyDescent="0.25">
      <c r="B37" s="13"/>
      <c r="C37" s="65"/>
      <c r="D37" s="66"/>
      <c r="E37" s="67"/>
      <c r="F37" s="4"/>
      <c r="G37" s="4"/>
      <c r="H37" s="4"/>
      <c r="I37" s="4"/>
      <c r="J37" s="4"/>
      <c r="K37" s="4"/>
      <c r="L37" s="4"/>
      <c r="M37" s="13"/>
    </row>
    <row r="38" spans="2:13" ht="15" hidden="1" customHeight="1" outlineLevel="1" x14ac:dyDescent="0.25">
      <c r="B38" s="13"/>
      <c r="C38" s="65"/>
      <c r="D38" s="66"/>
      <c r="E38" s="67"/>
      <c r="F38" s="4"/>
      <c r="G38" s="4"/>
      <c r="H38" s="4"/>
      <c r="I38" s="4"/>
      <c r="J38" s="4"/>
      <c r="K38" s="4"/>
      <c r="L38" s="4"/>
      <c r="M38" s="13"/>
    </row>
    <row r="39" spans="2:13" ht="15" hidden="1" customHeight="1" outlineLevel="1" x14ac:dyDescent="0.25">
      <c r="B39" s="13"/>
      <c r="C39" s="65"/>
      <c r="D39" s="66"/>
      <c r="E39" s="67"/>
      <c r="F39" s="4"/>
      <c r="G39" s="4"/>
      <c r="H39" s="4"/>
      <c r="I39" s="4"/>
      <c r="J39" s="4"/>
      <c r="K39" s="4"/>
      <c r="L39" s="4"/>
      <c r="M39" s="13"/>
    </row>
    <row r="40" spans="2:13" ht="15" hidden="1" customHeight="1" outlineLevel="1" x14ac:dyDescent="0.25">
      <c r="B40" s="13"/>
      <c r="C40" s="65"/>
      <c r="D40" s="66"/>
      <c r="E40" s="67"/>
      <c r="F40" s="4"/>
      <c r="G40" s="4"/>
      <c r="H40" s="4"/>
      <c r="I40" s="4"/>
      <c r="J40" s="4"/>
      <c r="K40" s="4"/>
      <c r="L40" s="4"/>
      <c r="M40" s="13"/>
    </row>
    <row r="41" spans="2:13" ht="15" hidden="1" customHeight="1" outlineLevel="1" x14ac:dyDescent="0.25">
      <c r="B41" s="13"/>
      <c r="C41" s="65"/>
      <c r="D41" s="66"/>
      <c r="E41" s="67"/>
      <c r="F41" s="4"/>
      <c r="G41" s="4"/>
      <c r="H41" s="4"/>
      <c r="I41" s="4"/>
      <c r="J41" s="4"/>
      <c r="K41" s="4"/>
      <c r="L41" s="4"/>
      <c r="M41" s="13"/>
    </row>
    <row r="42" spans="2:13" ht="15" hidden="1" customHeight="1" outlineLevel="1" x14ac:dyDescent="0.25">
      <c r="B42" s="13"/>
      <c r="C42" s="65"/>
      <c r="D42" s="66"/>
      <c r="E42" s="67"/>
      <c r="F42" s="4"/>
      <c r="G42" s="4"/>
      <c r="H42" s="4"/>
      <c r="I42" s="4"/>
      <c r="J42" s="4"/>
      <c r="K42" s="4"/>
      <c r="L42" s="4"/>
      <c r="M42" s="13"/>
    </row>
    <row r="43" spans="2:13" ht="15" hidden="1" customHeight="1" outlineLevel="1" x14ac:dyDescent="0.25">
      <c r="B43" s="13"/>
      <c r="C43" s="65"/>
      <c r="D43" s="66"/>
      <c r="E43" s="67"/>
      <c r="F43" s="4"/>
      <c r="G43" s="4"/>
      <c r="H43" s="4"/>
      <c r="I43" s="4"/>
      <c r="J43" s="4"/>
      <c r="K43" s="4"/>
      <c r="L43" s="4"/>
      <c r="M43" s="13"/>
    </row>
    <row r="44" spans="2:13" ht="15" hidden="1" customHeight="1" outlineLevel="1" x14ac:dyDescent="0.25">
      <c r="B44" s="13"/>
      <c r="C44" s="65"/>
      <c r="D44" s="66"/>
      <c r="E44" s="67"/>
      <c r="F44" s="4"/>
      <c r="G44" s="4"/>
      <c r="H44" s="4"/>
      <c r="I44" s="4"/>
      <c r="J44" s="4"/>
      <c r="K44" s="4"/>
      <c r="L44" s="4"/>
      <c r="M44" s="13"/>
    </row>
    <row r="45" spans="2:13" ht="15" hidden="1" customHeight="1" outlineLevel="1" x14ac:dyDescent="0.25">
      <c r="B45" s="13"/>
      <c r="C45" s="65"/>
      <c r="D45" s="66"/>
      <c r="E45" s="67"/>
      <c r="F45" s="4"/>
      <c r="G45" s="4"/>
      <c r="H45" s="4"/>
      <c r="I45" s="4"/>
      <c r="J45" s="4"/>
      <c r="K45" s="4"/>
      <c r="L45" s="4"/>
      <c r="M45" s="13"/>
    </row>
    <row r="46" spans="2:13" ht="15" hidden="1" customHeight="1" outlineLevel="1" x14ac:dyDescent="0.25">
      <c r="B46" s="13"/>
      <c r="C46" s="65"/>
      <c r="D46" s="66"/>
      <c r="E46" s="67"/>
      <c r="F46" s="4"/>
      <c r="G46" s="4"/>
      <c r="H46" s="4"/>
      <c r="I46" s="4"/>
      <c r="J46" s="4"/>
      <c r="K46" s="4"/>
      <c r="L46" s="4"/>
      <c r="M46" s="13"/>
    </row>
    <row r="47" spans="2:13" ht="15" hidden="1" customHeight="1" outlineLevel="1" x14ac:dyDescent="0.25">
      <c r="B47" s="13"/>
      <c r="C47" s="68"/>
      <c r="D47" s="69"/>
      <c r="E47" s="70"/>
      <c r="F47" s="4"/>
      <c r="G47" s="4"/>
      <c r="H47" s="4"/>
      <c r="I47" s="4"/>
      <c r="J47" s="4"/>
      <c r="K47" s="4"/>
      <c r="L47" s="4"/>
      <c r="M47" s="13"/>
    </row>
    <row r="48" spans="2:13" collapsed="1" x14ac:dyDescent="0.25">
      <c r="B48" s="13"/>
      <c r="C48" s="58"/>
      <c r="D48" s="58"/>
      <c r="E48" s="59"/>
      <c r="F48" s="4"/>
      <c r="G48" s="4"/>
      <c r="H48" s="4"/>
      <c r="I48" s="4"/>
      <c r="J48" s="4"/>
      <c r="K48" s="4"/>
      <c r="L48" s="4"/>
      <c r="M48" s="13"/>
    </row>
    <row r="49" spans="2:12" ht="6" customHeight="1" x14ac:dyDescent="0.25">
      <c r="B49" s="11"/>
      <c r="C49" s="11"/>
      <c r="D49" s="11"/>
      <c r="E49" s="12"/>
      <c r="F49" s="11"/>
      <c r="G49" s="11"/>
      <c r="H49" s="11"/>
      <c r="I49" s="11"/>
      <c r="J49" s="11"/>
      <c r="K49" s="11"/>
      <c r="L49" s="11"/>
    </row>
    <row r="50" spans="2:12" s="38" customFormat="1" ht="23.1" customHeight="1" x14ac:dyDescent="0.25">
      <c r="B50" s="39"/>
      <c r="C50" s="39"/>
      <c r="D50" s="40"/>
      <c r="E50" s="39"/>
      <c r="F50" s="39"/>
      <c r="G50" s="39"/>
      <c r="H50" s="39"/>
      <c r="I50" s="39"/>
      <c r="J50" s="39"/>
      <c r="K50" s="39"/>
      <c r="L50" s="39"/>
    </row>
  </sheetData>
  <sheetProtection algorithmName="SHA-512" hashValue="Xu59+BNJY7VdTOX9xeoFcElP/xW+SE31KUop/l9yQwV4t69hJ8d6cYzj7igl7W4A4+SqgxBAMoPCSnQ22S4ijA==" saltValue="SVinYtB12iRYDCsfxJ44yw==" spinCount="100000" sheet="1" objects="1" scenarios="1"/>
  <mergeCells count="4">
    <mergeCell ref="G8:H9"/>
    <mergeCell ref="J8:K9"/>
    <mergeCell ref="G21:H22"/>
    <mergeCell ref="J21:K22"/>
  </mergeCells>
  <phoneticPr fontId="17" type="noConversion"/>
  <dataValidations count="2">
    <dataValidation type="list" allowBlank="1" showInputMessage="1" showErrorMessage="1" sqref="J23:J32 G10:G19 J10:J19 G23:G32" xr:uid="{3F563373-AD5F-4CF6-B19E-C67EE341C309}">
      <formula1>"✓,✗"</formula1>
    </dataValidation>
    <dataValidation type="list" allowBlank="1" showInputMessage="1" showErrorMessage="1" sqref="D8:E47" xr:uid="{7D2F2FB2-DE7D-474B-9A45-AF38258B4C14}">
      <formula1>"High,Low"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5EB5-2873-4A6C-BC45-802DAC873D94}">
  <dimension ref="B2:B4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1"/>
    <col min="2" max="2" width="56" style="1" customWidth="1"/>
    <col min="3" max="16384" width="9.140625" style="1"/>
  </cols>
  <sheetData>
    <row r="2" spans="2:2" x14ac:dyDescent="0.25">
      <c r="B2" s="55">
        <f>IFERROR((COUNTIFS(Matrix!J10:J19,"✓",Matrix!K10:K19,"?*")+COUNTIFS(Matrix!G23:G32,"✓",Matrix!H23:H32,"?*")+COUNTIFS(Matrix!J23:J32,"✓",Matrix!K23:K32,"?*")+COUNTIFS(Matrix!G10:G19,"✓",Matrix!H10:H19,"?*"))/(COUNTA(Matrix!K10:K19,Matrix!H10:H19,Matrix!H23:H32,Matrix!K23:K32)-COUNTBLANK(Matrix!H10:H19)-COUNTBLANK(Matrix!K10:K19)-COUNTBLANK(Matrix!K23:K32)-COUNTBLANK(Matrix!H23:H32)),0)</f>
        <v>0.5</v>
      </c>
    </row>
    <row r="3" spans="2:2" x14ac:dyDescent="0.25">
      <c r="B3" s="56">
        <f>IFERROR(B2,0)</f>
        <v>0.5</v>
      </c>
    </row>
    <row r="4" spans="2:2" x14ac:dyDescent="0.25">
      <c r="B4" s="57" t="str">
        <f>"Task Completion Rate: " &amp;LEFT(B3,5)*100&amp;"%"</f>
        <v>Task Completion Rate: 50%</v>
      </c>
    </row>
  </sheetData>
  <conditionalFormatting sqref="B2">
    <cfRule type="dataBar" priority="3">
      <dataBar showValue="0">
        <cfvo type="num" val="0"/>
        <cfvo type="num" val="1"/>
        <color rgb="FF7AE582"/>
      </dataBar>
      <extLst>
        <ext xmlns:x14="http://schemas.microsoft.com/office/spreadsheetml/2009/9/main" uri="{B025F937-C7B1-47D3-B67F-A62EFF666E3E}">
          <x14:id>{77DBC7A3-E6FE-4F7C-A5D9-CED3C48B52CF}</x14:id>
        </ext>
      </extLst>
    </cfRule>
  </conditionalFormatting>
  <conditionalFormatting sqref="E2">
    <cfRule type="dataBar" priority="2">
      <dataBar showValue="0"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{F568D367-6A45-4113-B2C0-05A27BF71A77}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7DBC7A3-E6FE-4F7C-A5D9-CED3C48B52CF}">
            <x14:dataBar minLength="0" maxLength="100" gradient="0" direction="leftToRight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F568D367-6A45-4113-B2C0-05A27BF71A7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E2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Matrix</vt:lpstr>
      <vt:lpstr>Cal</vt:lpstr>
      <vt:lpstr>ToU</vt:lpstr>
      <vt:lpstr>completiontext</vt:lpstr>
      <vt:lpstr>Matrix!Print_Area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2022-08-05T07:27:28Z</cp:lastPrinted>
  <dcterms:created xsi:type="dcterms:W3CDTF">2020-01-20T08:30:25Z</dcterms:created>
  <dcterms:modified xsi:type="dcterms:W3CDTF">2022-08-25T06:50:01Z</dcterms:modified>
  <dc:title>Impact Effort Matrix V2 Free Version Template</dc:title>
  <dc:subject>Impact Effort Matrix V2 Free Version</dc:subject>
  <dc:description>Impact Effort Matrix V2 Free Version template by Master Productivity Kit — masterproductivitykit.com</dc:description>
  <cp:keywords>Master Productivity Kit, Excel template, Google Sheets template</cp:keywords>
  <cp:category>Business Template</cp:category>
</cp:coreProperties>
</file>